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ins273\Desktop\self learning\yield curve\"/>
    </mc:Choice>
  </mc:AlternateContent>
  <xr:revisionPtr revIDLastSave="0" documentId="13_ncr:1_{CE4D5DEA-0DD5-44EA-8280-1FE426429DF9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BASE DATA" sheetId="2" r:id="rId1"/>
    <sheet name="PROCESSED DATA" sheetId="5" r:id="rId2"/>
    <sheet name="Sheet4" sheetId="6" r:id="rId3"/>
  </sheets>
  <definedNames>
    <definedName name="_xlnm._FilterDatabase" localSheetId="1" hidden="1">'PROCESSED DATA'!$A$2:$P$5609</definedName>
    <definedName name="ExternalData_1" localSheetId="0" hidden="1">'BASE DATA'!$A$1:$I$8841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5" l="1"/>
  <c r="K2" i="5" s="1"/>
  <c r="J3" i="5"/>
  <c r="K3" i="5" s="1"/>
  <c r="J4" i="5"/>
  <c r="K4" i="5" s="1"/>
  <c r="J5" i="5"/>
  <c r="K5" i="5" s="1"/>
  <c r="J6" i="5"/>
  <c r="K6" i="5" s="1"/>
  <c r="J7" i="5"/>
  <c r="K7" i="5" s="1"/>
  <c r="J8" i="5"/>
  <c r="K8" i="5" s="1"/>
  <c r="J9" i="5"/>
  <c r="K9" i="5" s="1"/>
  <c r="J10" i="5"/>
  <c r="K10" i="5" s="1"/>
  <c r="J11" i="5"/>
  <c r="K11" i="5" s="1"/>
  <c r="J12" i="5"/>
  <c r="K12" i="5" s="1"/>
  <c r="J13" i="5"/>
  <c r="K13" i="5" s="1"/>
  <c r="J14" i="5"/>
  <c r="K14" i="5" s="1"/>
  <c r="J15" i="5"/>
  <c r="K15" i="5" s="1"/>
  <c r="J16" i="5"/>
  <c r="K16" i="5" s="1"/>
  <c r="J17" i="5"/>
  <c r="K17" i="5" s="1"/>
  <c r="J18" i="5"/>
  <c r="K18" i="5" s="1"/>
  <c r="J19" i="5"/>
  <c r="K19" i="5" s="1"/>
  <c r="J20" i="5"/>
  <c r="K20" i="5" s="1"/>
  <c r="J21" i="5"/>
  <c r="K21" i="5" s="1"/>
  <c r="J22" i="5"/>
  <c r="K22" i="5" s="1"/>
  <c r="J23" i="5"/>
  <c r="K23" i="5" s="1"/>
  <c r="J24" i="5"/>
  <c r="K24" i="5" s="1"/>
  <c r="J25" i="5"/>
  <c r="K25" i="5" s="1"/>
  <c r="J26" i="5"/>
  <c r="K26" i="5" s="1"/>
  <c r="J27" i="5"/>
  <c r="K27" i="5" s="1"/>
  <c r="J28" i="5"/>
  <c r="K28" i="5" s="1"/>
  <c r="J29" i="5"/>
  <c r="K29" i="5" s="1"/>
  <c r="J30" i="5"/>
  <c r="K30" i="5" s="1"/>
  <c r="J31" i="5"/>
  <c r="K31" i="5" s="1"/>
  <c r="J32" i="5"/>
  <c r="K32" i="5" s="1"/>
  <c r="J33" i="5"/>
  <c r="K33" i="5" s="1"/>
  <c r="J34" i="5"/>
  <c r="K34" i="5" s="1"/>
  <c r="J35" i="5"/>
  <c r="K35" i="5" s="1"/>
  <c r="J36" i="5"/>
  <c r="K36" i="5" s="1"/>
  <c r="J37" i="5"/>
  <c r="K37" i="5" s="1"/>
  <c r="J38" i="5"/>
  <c r="K38" i="5" s="1"/>
  <c r="J39" i="5"/>
  <c r="K39" i="5" s="1"/>
  <c r="J40" i="5"/>
  <c r="K40" i="5" s="1"/>
  <c r="J41" i="5"/>
  <c r="K41" i="5" s="1"/>
  <c r="J42" i="5"/>
  <c r="K42" i="5" s="1"/>
  <c r="J43" i="5"/>
  <c r="K43" i="5" s="1"/>
  <c r="J44" i="5"/>
  <c r="K44" i="5" s="1"/>
  <c r="J45" i="5"/>
  <c r="K45" i="5" s="1"/>
  <c r="J46" i="5"/>
  <c r="K46" i="5" s="1"/>
  <c r="J47" i="5"/>
  <c r="K47" i="5" s="1"/>
  <c r="J48" i="5"/>
  <c r="K48" i="5" s="1"/>
  <c r="J49" i="5"/>
  <c r="K49" i="5" s="1"/>
  <c r="J50" i="5"/>
  <c r="K50" i="5" s="1"/>
  <c r="J51" i="5"/>
  <c r="K51" i="5" s="1"/>
  <c r="J52" i="5"/>
  <c r="K52" i="5" s="1"/>
  <c r="J53" i="5"/>
  <c r="K53" i="5" s="1"/>
  <c r="J54" i="5"/>
  <c r="K54" i="5" s="1"/>
  <c r="J55" i="5"/>
  <c r="K55" i="5" s="1"/>
  <c r="J56" i="5"/>
  <c r="K56" i="5" s="1"/>
  <c r="J57" i="5"/>
  <c r="K57" i="5" s="1"/>
  <c r="J58" i="5"/>
  <c r="K58" i="5" s="1"/>
  <c r="J59" i="5"/>
  <c r="K59" i="5" s="1"/>
  <c r="J60" i="5"/>
  <c r="K60" i="5" s="1"/>
  <c r="J61" i="5"/>
  <c r="K61" i="5" s="1"/>
  <c r="J62" i="5"/>
  <c r="K62" i="5" s="1"/>
  <c r="J63" i="5"/>
  <c r="K63" i="5" s="1"/>
  <c r="J64" i="5"/>
  <c r="K64" i="5" s="1"/>
  <c r="J65" i="5"/>
  <c r="K65" i="5" s="1"/>
  <c r="J66" i="5"/>
  <c r="K66" i="5" s="1"/>
  <c r="J67" i="5"/>
  <c r="K67" i="5" s="1"/>
  <c r="J68" i="5"/>
  <c r="K68" i="5" s="1"/>
  <c r="J69" i="5"/>
  <c r="K69" i="5" s="1"/>
  <c r="J70" i="5"/>
  <c r="K70" i="5" s="1"/>
  <c r="J71" i="5"/>
  <c r="K71" i="5" s="1"/>
  <c r="J72" i="5"/>
  <c r="K72" i="5" s="1"/>
  <c r="J73" i="5"/>
  <c r="K73" i="5" s="1"/>
  <c r="J74" i="5"/>
  <c r="K74" i="5" s="1"/>
  <c r="J75" i="5"/>
  <c r="K75" i="5" s="1"/>
  <c r="J76" i="5"/>
  <c r="K76" i="5" s="1"/>
  <c r="J77" i="5"/>
  <c r="K77" i="5" s="1"/>
  <c r="J78" i="5"/>
  <c r="K78" i="5" s="1"/>
  <c r="J79" i="5"/>
  <c r="K79" i="5" s="1"/>
  <c r="J80" i="5"/>
  <c r="K80" i="5" s="1"/>
  <c r="J81" i="5"/>
  <c r="K81" i="5" s="1"/>
  <c r="J82" i="5"/>
  <c r="K82" i="5" s="1"/>
  <c r="J83" i="5"/>
  <c r="K83" i="5" s="1"/>
  <c r="J84" i="5"/>
  <c r="K84" i="5" s="1"/>
  <c r="J85" i="5"/>
  <c r="K85" i="5" s="1"/>
  <c r="J86" i="5"/>
  <c r="K86" i="5" s="1"/>
  <c r="J87" i="5"/>
  <c r="K87" i="5" s="1"/>
  <c r="J88" i="5"/>
  <c r="K88" i="5" s="1"/>
  <c r="J89" i="5"/>
  <c r="K89" i="5" s="1"/>
  <c r="J90" i="5"/>
  <c r="K90" i="5" s="1"/>
  <c r="J91" i="5"/>
  <c r="K91" i="5" s="1"/>
  <c r="J92" i="5"/>
  <c r="K92" i="5" s="1"/>
  <c r="J93" i="5"/>
  <c r="K93" i="5" s="1"/>
  <c r="J94" i="5"/>
  <c r="K94" i="5" s="1"/>
  <c r="J95" i="5"/>
  <c r="K95" i="5" s="1"/>
  <c r="J96" i="5"/>
  <c r="K96" i="5" s="1"/>
  <c r="J97" i="5"/>
  <c r="K97" i="5" s="1"/>
  <c r="J98" i="5"/>
  <c r="K98" i="5" s="1"/>
  <c r="J99" i="5"/>
  <c r="K99" i="5" s="1"/>
  <c r="J100" i="5"/>
  <c r="K100" i="5" s="1"/>
  <c r="J101" i="5"/>
  <c r="K101" i="5" s="1"/>
  <c r="J102" i="5"/>
  <c r="K102" i="5" s="1"/>
  <c r="J103" i="5"/>
  <c r="K103" i="5" s="1"/>
  <c r="J104" i="5"/>
  <c r="K104" i="5" s="1"/>
  <c r="J105" i="5"/>
  <c r="K105" i="5" s="1"/>
  <c r="J106" i="5"/>
  <c r="K106" i="5" s="1"/>
  <c r="J107" i="5"/>
  <c r="K107" i="5" s="1"/>
  <c r="J108" i="5"/>
  <c r="K108" i="5" s="1"/>
  <c r="J109" i="5"/>
  <c r="K109" i="5" s="1"/>
  <c r="J110" i="5"/>
  <c r="K110" i="5" s="1"/>
  <c r="J111" i="5"/>
  <c r="K111" i="5" s="1"/>
  <c r="J112" i="5"/>
  <c r="K112" i="5" s="1"/>
  <c r="J113" i="5"/>
  <c r="K113" i="5" s="1"/>
  <c r="J114" i="5"/>
  <c r="K114" i="5" s="1"/>
  <c r="J115" i="5"/>
  <c r="K115" i="5" s="1"/>
  <c r="J116" i="5"/>
  <c r="K116" i="5" s="1"/>
  <c r="J117" i="5"/>
  <c r="K117" i="5" s="1"/>
  <c r="J118" i="5"/>
  <c r="K118" i="5" s="1"/>
  <c r="J119" i="5"/>
  <c r="K119" i="5" s="1"/>
  <c r="J120" i="5"/>
  <c r="K120" i="5" s="1"/>
  <c r="J121" i="5"/>
  <c r="K121" i="5" s="1"/>
  <c r="J122" i="5"/>
  <c r="K122" i="5" s="1"/>
  <c r="J123" i="5"/>
  <c r="K123" i="5" s="1"/>
  <c r="J124" i="5"/>
  <c r="K124" i="5" s="1"/>
  <c r="J125" i="5"/>
  <c r="K125" i="5" s="1"/>
  <c r="J126" i="5"/>
  <c r="K126" i="5" s="1"/>
  <c r="J127" i="5"/>
  <c r="K127" i="5" s="1"/>
  <c r="J128" i="5"/>
  <c r="K128" i="5" s="1"/>
  <c r="J129" i="5"/>
  <c r="K129" i="5" s="1"/>
  <c r="J130" i="5"/>
  <c r="K130" i="5" s="1"/>
  <c r="J131" i="5"/>
  <c r="K131" i="5" s="1"/>
  <c r="J132" i="5"/>
  <c r="K132" i="5" s="1"/>
  <c r="J133" i="5"/>
  <c r="K133" i="5" s="1"/>
  <c r="J134" i="5"/>
  <c r="K134" i="5" s="1"/>
  <c r="J135" i="5"/>
  <c r="K135" i="5" s="1"/>
  <c r="J136" i="5"/>
  <c r="K136" i="5" s="1"/>
  <c r="J137" i="5"/>
  <c r="K137" i="5" s="1"/>
  <c r="J138" i="5"/>
  <c r="K138" i="5" s="1"/>
  <c r="J139" i="5"/>
  <c r="K139" i="5" s="1"/>
  <c r="J140" i="5"/>
  <c r="K140" i="5" s="1"/>
  <c r="J141" i="5"/>
  <c r="K141" i="5" s="1"/>
  <c r="J142" i="5"/>
  <c r="K142" i="5" s="1"/>
  <c r="J143" i="5"/>
  <c r="K143" i="5" s="1"/>
  <c r="J144" i="5"/>
  <c r="K144" i="5" s="1"/>
  <c r="J145" i="5"/>
  <c r="K145" i="5" s="1"/>
  <c r="J146" i="5"/>
  <c r="K146" i="5" s="1"/>
  <c r="J147" i="5"/>
  <c r="K147" i="5" s="1"/>
  <c r="J148" i="5"/>
  <c r="K148" i="5" s="1"/>
  <c r="J149" i="5"/>
  <c r="K149" i="5" s="1"/>
  <c r="J150" i="5"/>
  <c r="K150" i="5" s="1"/>
  <c r="J151" i="5"/>
  <c r="K151" i="5" s="1"/>
  <c r="J152" i="5"/>
  <c r="K152" i="5" s="1"/>
  <c r="J153" i="5"/>
  <c r="K153" i="5" s="1"/>
  <c r="J154" i="5"/>
  <c r="K154" i="5" s="1"/>
  <c r="J155" i="5"/>
  <c r="K155" i="5" s="1"/>
  <c r="J156" i="5"/>
  <c r="K156" i="5" s="1"/>
  <c r="J157" i="5"/>
  <c r="K157" i="5" s="1"/>
  <c r="J158" i="5"/>
  <c r="K158" i="5" s="1"/>
  <c r="J159" i="5"/>
  <c r="K159" i="5" s="1"/>
  <c r="J160" i="5"/>
  <c r="K160" i="5" s="1"/>
  <c r="J161" i="5"/>
  <c r="K161" i="5" s="1"/>
  <c r="J162" i="5"/>
  <c r="K162" i="5" s="1"/>
  <c r="J163" i="5"/>
  <c r="K163" i="5" s="1"/>
  <c r="J164" i="5"/>
  <c r="K164" i="5" s="1"/>
  <c r="J165" i="5"/>
  <c r="K165" i="5" s="1"/>
  <c r="J166" i="5"/>
  <c r="K166" i="5" s="1"/>
  <c r="J167" i="5"/>
  <c r="K167" i="5" s="1"/>
  <c r="J168" i="5"/>
  <c r="K168" i="5" s="1"/>
  <c r="J169" i="5"/>
  <c r="K169" i="5" s="1"/>
  <c r="J170" i="5"/>
  <c r="K170" i="5" s="1"/>
  <c r="J171" i="5"/>
  <c r="K171" i="5" s="1"/>
  <c r="J172" i="5"/>
  <c r="K172" i="5" s="1"/>
  <c r="J173" i="5"/>
  <c r="K173" i="5" s="1"/>
  <c r="J174" i="5"/>
  <c r="K174" i="5" s="1"/>
  <c r="J175" i="5"/>
  <c r="K175" i="5" s="1"/>
  <c r="J176" i="5"/>
  <c r="K176" i="5" s="1"/>
  <c r="J177" i="5"/>
  <c r="K177" i="5" s="1"/>
  <c r="J178" i="5"/>
  <c r="K178" i="5" s="1"/>
  <c r="J179" i="5"/>
  <c r="K179" i="5" s="1"/>
  <c r="J180" i="5"/>
  <c r="K180" i="5" s="1"/>
  <c r="J181" i="5"/>
  <c r="K181" i="5" s="1"/>
  <c r="J182" i="5"/>
  <c r="K182" i="5" s="1"/>
  <c r="J183" i="5"/>
  <c r="K183" i="5" s="1"/>
  <c r="J184" i="5"/>
  <c r="K184" i="5" s="1"/>
  <c r="J185" i="5"/>
  <c r="K185" i="5" s="1"/>
  <c r="J186" i="5"/>
  <c r="K186" i="5" s="1"/>
  <c r="J187" i="5"/>
  <c r="K187" i="5" s="1"/>
  <c r="J188" i="5"/>
  <c r="K188" i="5" s="1"/>
  <c r="J189" i="5"/>
  <c r="K189" i="5" s="1"/>
  <c r="J190" i="5"/>
  <c r="K190" i="5" s="1"/>
  <c r="J191" i="5"/>
  <c r="K191" i="5" s="1"/>
  <c r="J192" i="5"/>
  <c r="K192" i="5" s="1"/>
  <c r="J193" i="5"/>
  <c r="K193" i="5" s="1"/>
  <c r="J194" i="5"/>
  <c r="K194" i="5" s="1"/>
  <c r="J195" i="5"/>
  <c r="K195" i="5" s="1"/>
  <c r="J196" i="5"/>
  <c r="K196" i="5" s="1"/>
  <c r="J197" i="5"/>
  <c r="K197" i="5" s="1"/>
  <c r="J198" i="5"/>
  <c r="K198" i="5" s="1"/>
  <c r="J199" i="5"/>
  <c r="K199" i="5" s="1"/>
  <c r="J200" i="5"/>
  <c r="K200" i="5" s="1"/>
  <c r="J201" i="5"/>
  <c r="K201" i="5" s="1"/>
  <c r="J202" i="5"/>
  <c r="K202" i="5" s="1"/>
  <c r="J203" i="5"/>
  <c r="K203" i="5" s="1"/>
  <c r="J204" i="5"/>
  <c r="K204" i="5" s="1"/>
  <c r="J205" i="5"/>
  <c r="K205" i="5" s="1"/>
  <c r="J206" i="5"/>
  <c r="K206" i="5" s="1"/>
  <c r="J207" i="5"/>
  <c r="K207" i="5" s="1"/>
  <c r="J208" i="5"/>
  <c r="K208" i="5" s="1"/>
  <c r="J209" i="5"/>
  <c r="K209" i="5" s="1"/>
  <c r="J210" i="5"/>
  <c r="K210" i="5" s="1"/>
  <c r="J211" i="5"/>
  <c r="K211" i="5" s="1"/>
  <c r="J212" i="5"/>
  <c r="K212" i="5" s="1"/>
  <c r="J213" i="5"/>
  <c r="K213" i="5" s="1"/>
  <c r="J214" i="5"/>
  <c r="K214" i="5" s="1"/>
  <c r="J215" i="5"/>
  <c r="K215" i="5" s="1"/>
  <c r="J216" i="5"/>
  <c r="K216" i="5" s="1"/>
  <c r="J217" i="5"/>
  <c r="K217" i="5" s="1"/>
  <c r="J218" i="5"/>
  <c r="K218" i="5" s="1"/>
  <c r="J219" i="5"/>
  <c r="K219" i="5" s="1"/>
  <c r="J220" i="5"/>
  <c r="K220" i="5" s="1"/>
  <c r="J221" i="5"/>
  <c r="K221" i="5" s="1"/>
  <c r="J222" i="5"/>
  <c r="K222" i="5" s="1"/>
  <c r="J223" i="5"/>
  <c r="K223" i="5" s="1"/>
  <c r="J224" i="5"/>
  <c r="K224" i="5" s="1"/>
  <c r="J225" i="5"/>
  <c r="K225" i="5" s="1"/>
  <c r="J226" i="5"/>
  <c r="K226" i="5" s="1"/>
  <c r="J227" i="5"/>
  <c r="K227" i="5" s="1"/>
  <c r="J228" i="5"/>
  <c r="K228" i="5" s="1"/>
  <c r="J229" i="5"/>
  <c r="K229" i="5" s="1"/>
  <c r="J230" i="5"/>
  <c r="K230" i="5" s="1"/>
  <c r="J231" i="5"/>
  <c r="K231" i="5" s="1"/>
  <c r="J232" i="5"/>
  <c r="K232" i="5" s="1"/>
  <c r="J233" i="5"/>
  <c r="K233" i="5" s="1"/>
  <c r="J234" i="5"/>
  <c r="K234" i="5" s="1"/>
  <c r="J235" i="5"/>
  <c r="K235" i="5" s="1"/>
  <c r="J236" i="5"/>
  <c r="K236" i="5" s="1"/>
  <c r="J237" i="5"/>
  <c r="K237" i="5" s="1"/>
  <c r="J238" i="5"/>
  <c r="K238" i="5" s="1"/>
  <c r="J239" i="5"/>
  <c r="K239" i="5" s="1"/>
  <c r="J240" i="5"/>
  <c r="K240" i="5" s="1"/>
  <c r="J241" i="5"/>
  <c r="K241" i="5" s="1"/>
  <c r="J242" i="5"/>
  <c r="K242" i="5" s="1"/>
  <c r="J243" i="5"/>
  <c r="K243" i="5" s="1"/>
  <c r="J244" i="5"/>
  <c r="K244" i="5" s="1"/>
  <c r="J245" i="5"/>
  <c r="K245" i="5" s="1"/>
  <c r="J246" i="5"/>
  <c r="K246" i="5" s="1"/>
  <c r="J247" i="5"/>
  <c r="K247" i="5" s="1"/>
  <c r="J248" i="5"/>
  <c r="K248" i="5" s="1"/>
  <c r="J249" i="5"/>
  <c r="K249" i="5" s="1"/>
  <c r="J250" i="5"/>
  <c r="K250" i="5" s="1"/>
  <c r="J251" i="5"/>
  <c r="K251" i="5" s="1"/>
  <c r="J252" i="5"/>
  <c r="K252" i="5" s="1"/>
  <c r="J253" i="5"/>
  <c r="K253" i="5" s="1"/>
  <c r="J254" i="5"/>
  <c r="K254" i="5" s="1"/>
  <c r="J255" i="5"/>
  <c r="K255" i="5" s="1"/>
  <c r="J256" i="5"/>
  <c r="K256" i="5" s="1"/>
  <c r="J257" i="5"/>
  <c r="K257" i="5" s="1"/>
  <c r="J258" i="5"/>
  <c r="K258" i="5" s="1"/>
  <c r="J259" i="5"/>
  <c r="K259" i="5" s="1"/>
  <c r="J260" i="5"/>
  <c r="K260" i="5" s="1"/>
  <c r="J261" i="5"/>
  <c r="K261" i="5" s="1"/>
  <c r="J262" i="5"/>
  <c r="K262" i="5" s="1"/>
  <c r="J263" i="5"/>
  <c r="K263" i="5" s="1"/>
  <c r="J264" i="5"/>
  <c r="K264" i="5" s="1"/>
  <c r="J265" i="5"/>
  <c r="K265" i="5" s="1"/>
  <c r="J266" i="5"/>
  <c r="K266" i="5" s="1"/>
  <c r="J267" i="5"/>
  <c r="K267" i="5" s="1"/>
  <c r="J268" i="5"/>
  <c r="K268" i="5" s="1"/>
  <c r="J269" i="5"/>
  <c r="K269" i="5" s="1"/>
  <c r="J270" i="5"/>
  <c r="K270" i="5" s="1"/>
  <c r="J271" i="5"/>
  <c r="K271" i="5" s="1"/>
  <c r="J272" i="5"/>
  <c r="K272" i="5" s="1"/>
  <c r="J273" i="5"/>
  <c r="K273" i="5" s="1"/>
  <c r="J274" i="5"/>
  <c r="K274" i="5" s="1"/>
  <c r="J275" i="5"/>
  <c r="K275" i="5" s="1"/>
  <c r="J276" i="5"/>
  <c r="K276" i="5" s="1"/>
  <c r="J277" i="5"/>
  <c r="K277" i="5" s="1"/>
  <c r="J278" i="5"/>
  <c r="K278" i="5" s="1"/>
  <c r="J279" i="5"/>
  <c r="K279" i="5" s="1"/>
  <c r="J280" i="5"/>
  <c r="K280" i="5" s="1"/>
  <c r="J281" i="5"/>
  <c r="K281" i="5" s="1"/>
  <c r="J282" i="5"/>
  <c r="K282" i="5" s="1"/>
  <c r="J283" i="5"/>
  <c r="K283" i="5" s="1"/>
  <c r="J284" i="5"/>
  <c r="K284" i="5" s="1"/>
  <c r="J285" i="5"/>
  <c r="K285" i="5" s="1"/>
  <c r="J286" i="5"/>
  <c r="K286" i="5" s="1"/>
  <c r="J287" i="5"/>
  <c r="K287" i="5" s="1"/>
  <c r="J288" i="5"/>
  <c r="K288" i="5" s="1"/>
  <c r="J289" i="5"/>
  <c r="K289" i="5" s="1"/>
  <c r="J290" i="5"/>
  <c r="K290" i="5" s="1"/>
  <c r="J291" i="5"/>
  <c r="K291" i="5" s="1"/>
  <c r="J292" i="5"/>
  <c r="K292" i="5" s="1"/>
  <c r="J293" i="5"/>
  <c r="K293" i="5" s="1"/>
  <c r="J294" i="5"/>
  <c r="K294" i="5" s="1"/>
  <c r="J295" i="5"/>
  <c r="K295" i="5" s="1"/>
  <c r="J296" i="5"/>
  <c r="K296" i="5" s="1"/>
  <c r="J297" i="5"/>
  <c r="K297" i="5" s="1"/>
  <c r="J298" i="5"/>
  <c r="K298" i="5" s="1"/>
  <c r="J299" i="5"/>
  <c r="K299" i="5" s="1"/>
  <c r="J300" i="5"/>
  <c r="K300" i="5" s="1"/>
  <c r="J301" i="5"/>
  <c r="K301" i="5" s="1"/>
  <c r="J302" i="5"/>
  <c r="K302" i="5" s="1"/>
  <c r="J303" i="5"/>
  <c r="K303" i="5" s="1"/>
  <c r="J304" i="5"/>
  <c r="K304" i="5" s="1"/>
  <c r="J305" i="5"/>
  <c r="K305" i="5" s="1"/>
  <c r="J306" i="5"/>
  <c r="K306" i="5" s="1"/>
  <c r="J307" i="5"/>
  <c r="K307" i="5" s="1"/>
  <c r="J308" i="5"/>
  <c r="K308" i="5" s="1"/>
  <c r="J309" i="5"/>
  <c r="K309" i="5" s="1"/>
  <c r="J310" i="5"/>
  <c r="K310" i="5" s="1"/>
  <c r="J311" i="5"/>
  <c r="K311" i="5" s="1"/>
  <c r="J312" i="5"/>
  <c r="K312" i="5" s="1"/>
  <c r="J313" i="5"/>
  <c r="K313" i="5" s="1"/>
  <c r="J314" i="5"/>
  <c r="K314" i="5" s="1"/>
  <c r="J315" i="5"/>
  <c r="K315" i="5" s="1"/>
  <c r="J316" i="5"/>
  <c r="K316" i="5" s="1"/>
  <c r="J317" i="5"/>
  <c r="K317" i="5" s="1"/>
  <c r="J318" i="5"/>
  <c r="K318" i="5" s="1"/>
  <c r="J319" i="5"/>
  <c r="K319" i="5" s="1"/>
  <c r="J320" i="5"/>
  <c r="K320" i="5" s="1"/>
  <c r="J321" i="5"/>
  <c r="K321" i="5" s="1"/>
  <c r="J322" i="5"/>
  <c r="K322" i="5" s="1"/>
  <c r="J323" i="5"/>
  <c r="K323" i="5" s="1"/>
  <c r="J324" i="5"/>
  <c r="K324" i="5" s="1"/>
  <c r="J325" i="5"/>
  <c r="K325" i="5" s="1"/>
  <c r="J326" i="5"/>
  <c r="K326" i="5" s="1"/>
  <c r="J327" i="5"/>
  <c r="K327" i="5" s="1"/>
  <c r="J328" i="5"/>
  <c r="K328" i="5" s="1"/>
  <c r="J329" i="5"/>
  <c r="K329" i="5" s="1"/>
  <c r="J330" i="5"/>
  <c r="K330" i="5" s="1"/>
  <c r="J331" i="5"/>
  <c r="K331" i="5" s="1"/>
  <c r="J332" i="5"/>
  <c r="K332" i="5" s="1"/>
  <c r="J333" i="5"/>
  <c r="K333" i="5" s="1"/>
  <c r="J334" i="5"/>
  <c r="K334" i="5" s="1"/>
  <c r="J335" i="5"/>
  <c r="K335" i="5" s="1"/>
  <c r="J336" i="5"/>
  <c r="K336" i="5" s="1"/>
  <c r="J337" i="5"/>
  <c r="K337" i="5" s="1"/>
  <c r="J338" i="5"/>
  <c r="K338" i="5" s="1"/>
  <c r="J339" i="5"/>
  <c r="K339" i="5" s="1"/>
  <c r="J340" i="5"/>
  <c r="K340" i="5" s="1"/>
  <c r="J341" i="5"/>
  <c r="K341" i="5" s="1"/>
  <c r="J342" i="5"/>
  <c r="K342" i="5" s="1"/>
  <c r="J343" i="5"/>
  <c r="K343" i="5" s="1"/>
  <c r="J344" i="5"/>
  <c r="K344" i="5" s="1"/>
  <c r="J345" i="5"/>
  <c r="K345" i="5" s="1"/>
  <c r="J346" i="5"/>
  <c r="K346" i="5" s="1"/>
  <c r="J347" i="5"/>
  <c r="K347" i="5" s="1"/>
  <c r="J348" i="5"/>
  <c r="K348" i="5" s="1"/>
  <c r="J349" i="5"/>
  <c r="K349" i="5" s="1"/>
  <c r="J350" i="5"/>
  <c r="K350" i="5" s="1"/>
  <c r="J351" i="5"/>
  <c r="K351" i="5" s="1"/>
  <c r="J352" i="5"/>
  <c r="K352" i="5" s="1"/>
  <c r="J353" i="5"/>
  <c r="K353" i="5" s="1"/>
  <c r="J354" i="5"/>
  <c r="K354" i="5" s="1"/>
  <c r="J355" i="5"/>
  <c r="K355" i="5" s="1"/>
  <c r="J356" i="5"/>
  <c r="K356" i="5" s="1"/>
  <c r="J357" i="5"/>
  <c r="K357" i="5" s="1"/>
  <c r="J358" i="5"/>
  <c r="K358" i="5" s="1"/>
  <c r="J359" i="5"/>
  <c r="K359" i="5" s="1"/>
  <c r="J360" i="5"/>
  <c r="K360" i="5" s="1"/>
  <c r="J361" i="5"/>
  <c r="K361" i="5" s="1"/>
  <c r="J362" i="5"/>
  <c r="K362" i="5" s="1"/>
  <c r="J363" i="5"/>
  <c r="K363" i="5" s="1"/>
  <c r="J364" i="5"/>
  <c r="K364" i="5" s="1"/>
  <c r="J365" i="5"/>
  <c r="K365" i="5" s="1"/>
  <c r="J366" i="5"/>
  <c r="K366" i="5" s="1"/>
  <c r="J367" i="5"/>
  <c r="K367" i="5" s="1"/>
  <c r="J368" i="5"/>
  <c r="K368" i="5" s="1"/>
  <c r="J369" i="5"/>
  <c r="K369" i="5" s="1"/>
  <c r="J370" i="5"/>
  <c r="K370" i="5" s="1"/>
  <c r="J371" i="5"/>
  <c r="K371" i="5" s="1"/>
  <c r="J372" i="5"/>
  <c r="K372" i="5" s="1"/>
  <c r="J373" i="5"/>
  <c r="K373" i="5" s="1"/>
  <c r="J374" i="5"/>
  <c r="K374" i="5" s="1"/>
  <c r="J375" i="5"/>
  <c r="K375" i="5" s="1"/>
  <c r="J376" i="5"/>
  <c r="K376" i="5" s="1"/>
  <c r="J377" i="5"/>
  <c r="K377" i="5" s="1"/>
  <c r="J378" i="5"/>
  <c r="K378" i="5" s="1"/>
  <c r="J379" i="5"/>
  <c r="K379" i="5" s="1"/>
  <c r="J380" i="5"/>
  <c r="K380" i="5" s="1"/>
  <c r="J381" i="5"/>
  <c r="K381" i="5" s="1"/>
  <c r="J382" i="5"/>
  <c r="K382" i="5" s="1"/>
  <c r="J383" i="5"/>
  <c r="K383" i="5" s="1"/>
  <c r="J384" i="5"/>
  <c r="K384" i="5" s="1"/>
  <c r="J385" i="5"/>
  <c r="K385" i="5" s="1"/>
  <c r="J386" i="5"/>
  <c r="K386" i="5" s="1"/>
  <c r="J387" i="5"/>
  <c r="K387" i="5" s="1"/>
  <c r="J388" i="5"/>
  <c r="K388" i="5" s="1"/>
  <c r="J389" i="5"/>
  <c r="K389" i="5" s="1"/>
  <c r="J390" i="5"/>
  <c r="K390" i="5" s="1"/>
  <c r="J391" i="5"/>
  <c r="K391" i="5" s="1"/>
  <c r="J392" i="5"/>
  <c r="K392" i="5" s="1"/>
  <c r="J393" i="5"/>
  <c r="K393" i="5" s="1"/>
  <c r="J394" i="5"/>
  <c r="K394" i="5" s="1"/>
  <c r="J395" i="5"/>
  <c r="K395" i="5" s="1"/>
  <c r="J396" i="5"/>
  <c r="K396" i="5" s="1"/>
  <c r="J397" i="5"/>
  <c r="K397" i="5" s="1"/>
  <c r="J398" i="5"/>
  <c r="K398" i="5" s="1"/>
  <c r="J399" i="5"/>
  <c r="K399" i="5" s="1"/>
  <c r="J400" i="5"/>
  <c r="K400" i="5" s="1"/>
  <c r="J401" i="5"/>
  <c r="K401" i="5" s="1"/>
  <c r="J402" i="5"/>
  <c r="K402" i="5" s="1"/>
  <c r="J403" i="5"/>
  <c r="K403" i="5" s="1"/>
  <c r="J404" i="5"/>
  <c r="K404" i="5" s="1"/>
  <c r="J405" i="5"/>
  <c r="K405" i="5" s="1"/>
  <c r="J406" i="5"/>
  <c r="K406" i="5" s="1"/>
  <c r="J407" i="5"/>
  <c r="K407" i="5" s="1"/>
  <c r="J408" i="5"/>
  <c r="K408" i="5" s="1"/>
  <c r="J409" i="5"/>
  <c r="K409" i="5" s="1"/>
  <c r="J410" i="5"/>
  <c r="K410" i="5" s="1"/>
  <c r="J411" i="5"/>
  <c r="K411" i="5" s="1"/>
  <c r="J412" i="5"/>
  <c r="K412" i="5" s="1"/>
  <c r="J413" i="5"/>
  <c r="K413" i="5" s="1"/>
  <c r="J414" i="5"/>
  <c r="K414" i="5" s="1"/>
  <c r="J415" i="5"/>
  <c r="K415" i="5" s="1"/>
  <c r="J416" i="5"/>
  <c r="K416" i="5" s="1"/>
  <c r="J417" i="5"/>
  <c r="K417" i="5" s="1"/>
  <c r="J418" i="5"/>
  <c r="K418" i="5" s="1"/>
  <c r="J419" i="5"/>
  <c r="K419" i="5" s="1"/>
  <c r="J420" i="5"/>
  <c r="K420" i="5" s="1"/>
  <c r="J421" i="5"/>
  <c r="K421" i="5" s="1"/>
  <c r="J422" i="5"/>
  <c r="K422" i="5" s="1"/>
  <c r="J423" i="5"/>
  <c r="K423" i="5" s="1"/>
  <c r="J424" i="5"/>
  <c r="K424" i="5" s="1"/>
  <c r="J425" i="5"/>
  <c r="K425" i="5" s="1"/>
  <c r="J426" i="5"/>
  <c r="K426" i="5" s="1"/>
  <c r="J427" i="5"/>
  <c r="K427" i="5" s="1"/>
  <c r="J428" i="5"/>
  <c r="K428" i="5" s="1"/>
  <c r="J429" i="5"/>
  <c r="K429" i="5" s="1"/>
  <c r="J430" i="5"/>
  <c r="K430" i="5" s="1"/>
  <c r="J431" i="5"/>
  <c r="K431" i="5" s="1"/>
  <c r="J432" i="5"/>
  <c r="K432" i="5" s="1"/>
  <c r="J433" i="5"/>
  <c r="K433" i="5" s="1"/>
  <c r="J434" i="5"/>
  <c r="K434" i="5" s="1"/>
  <c r="J435" i="5"/>
  <c r="K435" i="5" s="1"/>
  <c r="J436" i="5"/>
  <c r="K436" i="5" s="1"/>
  <c r="J437" i="5"/>
  <c r="K437" i="5" s="1"/>
  <c r="J438" i="5"/>
  <c r="K438" i="5" s="1"/>
  <c r="J439" i="5"/>
  <c r="K439" i="5" s="1"/>
  <c r="J440" i="5"/>
  <c r="K440" i="5" s="1"/>
  <c r="J441" i="5"/>
  <c r="K441" i="5" s="1"/>
  <c r="J442" i="5"/>
  <c r="K442" i="5" s="1"/>
  <c r="J443" i="5"/>
  <c r="K443" i="5" s="1"/>
  <c r="J444" i="5"/>
  <c r="K444" i="5" s="1"/>
  <c r="J445" i="5"/>
  <c r="K445" i="5" s="1"/>
  <c r="J446" i="5"/>
  <c r="K446" i="5" s="1"/>
  <c r="J447" i="5"/>
  <c r="K447" i="5" s="1"/>
  <c r="J448" i="5"/>
  <c r="K448" i="5" s="1"/>
  <c r="J449" i="5"/>
  <c r="K449" i="5" s="1"/>
  <c r="J450" i="5"/>
  <c r="K450" i="5" s="1"/>
  <c r="J451" i="5"/>
  <c r="K451" i="5" s="1"/>
  <c r="J452" i="5"/>
  <c r="K452" i="5" s="1"/>
  <c r="J453" i="5"/>
  <c r="K453" i="5" s="1"/>
  <c r="J454" i="5"/>
  <c r="K454" i="5" s="1"/>
  <c r="J455" i="5"/>
  <c r="K455" i="5" s="1"/>
  <c r="J456" i="5"/>
  <c r="K456" i="5" s="1"/>
  <c r="J457" i="5"/>
  <c r="K457" i="5" s="1"/>
  <c r="J458" i="5"/>
  <c r="K458" i="5" s="1"/>
  <c r="J459" i="5"/>
  <c r="K459" i="5" s="1"/>
  <c r="J460" i="5"/>
  <c r="K460" i="5" s="1"/>
  <c r="J461" i="5"/>
  <c r="K461" i="5" s="1"/>
  <c r="J462" i="5"/>
  <c r="K462" i="5" s="1"/>
  <c r="J463" i="5"/>
  <c r="K463" i="5" s="1"/>
  <c r="J464" i="5"/>
  <c r="K464" i="5" s="1"/>
  <c r="J465" i="5"/>
  <c r="K465" i="5" s="1"/>
  <c r="J466" i="5"/>
  <c r="K466" i="5" s="1"/>
  <c r="J467" i="5"/>
  <c r="K467" i="5" s="1"/>
  <c r="J468" i="5"/>
  <c r="K468" i="5" s="1"/>
  <c r="J469" i="5"/>
  <c r="K469" i="5" s="1"/>
  <c r="J470" i="5"/>
  <c r="K470" i="5" s="1"/>
  <c r="J471" i="5"/>
  <c r="K471" i="5" s="1"/>
  <c r="J472" i="5"/>
  <c r="K472" i="5" s="1"/>
  <c r="J473" i="5"/>
  <c r="K473" i="5" s="1"/>
  <c r="J474" i="5"/>
  <c r="K474" i="5" s="1"/>
  <c r="J475" i="5"/>
  <c r="K475" i="5" s="1"/>
  <c r="J476" i="5"/>
  <c r="K476" i="5" s="1"/>
  <c r="J477" i="5"/>
  <c r="K477" i="5" s="1"/>
  <c r="J478" i="5"/>
  <c r="K478" i="5" s="1"/>
  <c r="J479" i="5"/>
  <c r="K479" i="5" s="1"/>
  <c r="J480" i="5"/>
  <c r="K480" i="5" s="1"/>
  <c r="J481" i="5"/>
  <c r="K481" i="5" s="1"/>
  <c r="J482" i="5"/>
  <c r="K482" i="5" s="1"/>
  <c r="J483" i="5"/>
  <c r="K483" i="5" s="1"/>
  <c r="J484" i="5"/>
  <c r="K484" i="5" s="1"/>
  <c r="J485" i="5"/>
  <c r="K485" i="5" s="1"/>
  <c r="J486" i="5"/>
  <c r="K486" i="5" s="1"/>
  <c r="J487" i="5"/>
  <c r="K487" i="5" s="1"/>
  <c r="J488" i="5"/>
  <c r="K488" i="5" s="1"/>
  <c r="J489" i="5"/>
  <c r="K489" i="5" s="1"/>
  <c r="J490" i="5"/>
  <c r="K490" i="5" s="1"/>
  <c r="J491" i="5"/>
  <c r="K491" i="5" s="1"/>
  <c r="J492" i="5"/>
  <c r="K492" i="5" s="1"/>
  <c r="J493" i="5"/>
  <c r="K493" i="5" s="1"/>
  <c r="J494" i="5"/>
  <c r="K494" i="5" s="1"/>
  <c r="J495" i="5"/>
  <c r="K495" i="5" s="1"/>
  <c r="J496" i="5"/>
  <c r="K496" i="5" s="1"/>
  <c r="J497" i="5"/>
  <c r="K497" i="5" s="1"/>
  <c r="J498" i="5"/>
  <c r="K498" i="5" s="1"/>
  <c r="J499" i="5"/>
  <c r="K499" i="5" s="1"/>
  <c r="J500" i="5"/>
  <c r="K500" i="5" s="1"/>
  <c r="J501" i="5"/>
  <c r="K501" i="5" s="1"/>
  <c r="J502" i="5"/>
  <c r="K502" i="5" s="1"/>
  <c r="J503" i="5"/>
  <c r="K503" i="5" s="1"/>
  <c r="J504" i="5"/>
  <c r="K504" i="5" s="1"/>
  <c r="J505" i="5"/>
  <c r="K505" i="5" s="1"/>
  <c r="J506" i="5"/>
  <c r="K506" i="5" s="1"/>
  <c r="J507" i="5"/>
  <c r="K507" i="5" s="1"/>
  <c r="J508" i="5"/>
  <c r="K508" i="5" s="1"/>
  <c r="J509" i="5"/>
  <c r="K509" i="5" s="1"/>
  <c r="J510" i="5"/>
  <c r="K510" i="5" s="1"/>
  <c r="J511" i="5"/>
  <c r="K511" i="5" s="1"/>
  <c r="J512" i="5"/>
  <c r="K512" i="5" s="1"/>
  <c r="J513" i="5"/>
  <c r="K513" i="5" s="1"/>
  <c r="J514" i="5"/>
  <c r="K514" i="5" s="1"/>
  <c r="J515" i="5"/>
  <c r="K515" i="5" s="1"/>
  <c r="J516" i="5"/>
  <c r="K516" i="5" s="1"/>
  <c r="J517" i="5"/>
  <c r="K517" i="5" s="1"/>
  <c r="J518" i="5"/>
  <c r="K518" i="5" s="1"/>
  <c r="J519" i="5"/>
  <c r="K519" i="5" s="1"/>
  <c r="J520" i="5"/>
  <c r="K520" i="5" s="1"/>
  <c r="J521" i="5"/>
  <c r="K521" i="5" s="1"/>
  <c r="J522" i="5"/>
  <c r="K522" i="5" s="1"/>
  <c r="J523" i="5"/>
  <c r="K523" i="5" s="1"/>
  <c r="J524" i="5"/>
  <c r="K524" i="5" s="1"/>
  <c r="J525" i="5"/>
  <c r="K525" i="5" s="1"/>
  <c r="J526" i="5"/>
  <c r="K526" i="5" s="1"/>
  <c r="J527" i="5"/>
  <c r="K527" i="5" s="1"/>
  <c r="J528" i="5"/>
  <c r="K528" i="5" s="1"/>
  <c r="J529" i="5"/>
  <c r="K529" i="5" s="1"/>
  <c r="J530" i="5"/>
  <c r="K530" i="5" s="1"/>
  <c r="J531" i="5"/>
  <c r="K531" i="5" s="1"/>
  <c r="J532" i="5"/>
  <c r="K532" i="5" s="1"/>
  <c r="J533" i="5"/>
  <c r="K533" i="5" s="1"/>
  <c r="J534" i="5"/>
  <c r="K534" i="5" s="1"/>
  <c r="J535" i="5"/>
  <c r="K535" i="5" s="1"/>
  <c r="J536" i="5"/>
  <c r="K536" i="5" s="1"/>
  <c r="J537" i="5"/>
  <c r="K537" i="5" s="1"/>
  <c r="J538" i="5"/>
  <c r="K538" i="5" s="1"/>
  <c r="J539" i="5"/>
  <c r="K539" i="5" s="1"/>
  <c r="J540" i="5"/>
  <c r="K540" i="5" s="1"/>
  <c r="J541" i="5"/>
  <c r="K541" i="5" s="1"/>
  <c r="J542" i="5"/>
  <c r="K542" i="5" s="1"/>
  <c r="J543" i="5"/>
  <c r="K543" i="5" s="1"/>
  <c r="J544" i="5"/>
  <c r="K544" i="5" s="1"/>
  <c r="J545" i="5"/>
  <c r="K545" i="5" s="1"/>
  <c r="J546" i="5"/>
  <c r="K546" i="5" s="1"/>
  <c r="J547" i="5"/>
  <c r="K547" i="5" s="1"/>
  <c r="J548" i="5"/>
  <c r="K548" i="5" s="1"/>
  <c r="J549" i="5"/>
  <c r="K549" i="5" s="1"/>
  <c r="J550" i="5"/>
  <c r="K550" i="5" s="1"/>
  <c r="J551" i="5"/>
  <c r="K551" i="5" s="1"/>
  <c r="J552" i="5"/>
  <c r="K552" i="5" s="1"/>
  <c r="J553" i="5"/>
  <c r="K553" i="5" s="1"/>
  <c r="J554" i="5"/>
  <c r="K554" i="5" s="1"/>
  <c r="J555" i="5"/>
  <c r="K555" i="5" s="1"/>
  <c r="J556" i="5"/>
  <c r="K556" i="5" s="1"/>
  <c r="J557" i="5"/>
  <c r="K557" i="5" s="1"/>
  <c r="J558" i="5"/>
  <c r="K558" i="5" s="1"/>
  <c r="J559" i="5"/>
  <c r="K559" i="5" s="1"/>
  <c r="J560" i="5"/>
  <c r="K560" i="5" s="1"/>
  <c r="J561" i="5"/>
  <c r="K561" i="5" s="1"/>
  <c r="J562" i="5"/>
  <c r="K562" i="5" s="1"/>
  <c r="J563" i="5"/>
  <c r="K563" i="5" s="1"/>
  <c r="J564" i="5"/>
  <c r="K564" i="5" s="1"/>
  <c r="J565" i="5"/>
  <c r="K565" i="5" s="1"/>
  <c r="J566" i="5"/>
  <c r="K566" i="5" s="1"/>
  <c r="J567" i="5"/>
  <c r="K567" i="5" s="1"/>
  <c r="J568" i="5"/>
  <c r="K568" i="5" s="1"/>
  <c r="J569" i="5"/>
  <c r="K569" i="5" s="1"/>
  <c r="J570" i="5"/>
  <c r="K570" i="5" s="1"/>
  <c r="J571" i="5"/>
  <c r="K571" i="5" s="1"/>
  <c r="J572" i="5"/>
  <c r="K572" i="5" s="1"/>
  <c r="J573" i="5"/>
  <c r="K573" i="5" s="1"/>
  <c r="J574" i="5"/>
  <c r="K574" i="5" s="1"/>
  <c r="J575" i="5"/>
  <c r="K575" i="5" s="1"/>
  <c r="J576" i="5"/>
  <c r="K576" i="5" s="1"/>
  <c r="J577" i="5"/>
  <c r="K577" i="5" s="1"/>
  <c r="J578" i="5"/>
  <c r="K578" i="5" s="1"/>
  <c r="J579" i="5"/>
  <c r="K579" i="5" s="1"/>
  <c r="J580" i="5"/>
  <c r="K580" i="5" s="1"/>
  <c r="J581" i="5"/>
  <c r="K581" i="5" s="1"/>
  <c r="J582" i="5"/>
  <c r="K582" i="5" s="1"/>
  <c r="J583" i="5"/>
  <c r="K583" i="5" s="1"/>
  <c r="J584" i="5"/>
  <c r="K584" i="5" s="1"/>
  <c r="J585" i="5"/>
  <c r="K585" i="5" s="1"/>
  <c r="J586" i="5"/>
  <c r="K586" i="5" s="1"/>
  <c r="J587" i="5"/>
  <c r="K587" i="5" s="1"/>
  <c r="J588" i="5"/>
  <c r="K588" i="5" s="1"/>
  <c r="J589" i="5"/>
  <c r="K589" i="5" s="1"/>
  <c r="J590" i="5"/>
  <c r="K590" i="5" s="1"/>
  <c r="J591" i="5"/>
  <c r="K591" i="5" s="1"/>
  <c r="J592" i="5"/>
  <c r="K592" i="5" s="1"/>
  <c r="J593" i="5"/>
  <c r="K593" i="5" s="1"/>
  <c r="J594" i="5"/>
  <c r="K594" i="5" s="1"/>
  <c r="J595" i="5"/>
  <c r="K595" i="5" s="1"/>
  <c r="J596" i="5"/>
  <c r="K596" i="5" s="1"/>
  <c r="J597" i="5"/>
  <c r="K597" i="5" s="1"/>
  <c r="J598" i="5"/>
  <c r="K598" i="5" s="1"/>
  <c r="J599" i="5"/>
  <c r="K599" i="5" s="1"/>
  <c r="J600" i="5"/>
  <c r="K600" i="5" s="1"/>
  <c r="J601" i="5"/>
  <c r="K601" i="5" s="1"/>
  <c r="J602" i="5"/>
  <c r="K602" i="5" s="1"/>
  <c r="J603" i="5"/>
  <c r="K603" i="5" s="1"/>
  <c r="J604" i="5"/>
  <c r="K604" i="5" s="1"/>
  <c r="J605" i="5"/>
  <c r="K605" i="5" s="1"/>
  <c r="J606" i="5"/>
  <c r="K606" i="5" s="1"/>
  <c r="J607" i="5"/>
  <c r="K607" i="5" s="1"/>
  <c r="J608" i="5"/>
  <c r="K608" i="5" s="1"/>
  <c r="J609" i="5"/>
  <c r="K609" i="5" s="1"/>
  <c r="J610" i="5"/>
  <c r="K610" i="5" s="1"/>
  <c r="J611" i="5"/>
  <c r="K611" i="5" s="1"/>
  <c r="J612" i="5"/>
  <c r="K612" i="5" s="1"/>
  <c r="J613" i="5"/>
  <c r="K613" i="5" s="1"/>
  <c r="J614" i="5"/>
  <c r="K614" i="5" s="1"/>
  <c r="J615" i="5"/>
  <c r="K615" i="5" s="1"/>
  <c r="J616" i="5"/>
  <c r="K616" i="5" s="1"/>
  <c r="J617" i="5"/>
  <c r="K617" i="5" s="1"/>
  <c r="J618" i="5"/>
  <c r="K618" i="5" s="1"/>
  <c r="J619" i="5"/>
  <c r="K619" i="5" s="1"/>
  <c r="J620" i="5"/>
  <c r="K620" i="5" s="1"/>
  <c r="J621" i="5"/>
  <c r="K621" i="5" s="1"/>
  <c r="J622" i="5"/>
  <c r="K622" i="5" s="1"/>
  <c r="J623" i="5"/>
  <c r="K623" i="5" s="1"/>
  <c r="J624" i="5"/>
  <c r="K624" i="5" s="1"/>
  <c r="J625" i="5"/>
  <c r="K625" i="5" s="1"/>
  <c r="J626" i="5"/>
  <c r="K626" i="5" s="1"/>
  <c r="J627" i="5"/>
  <c r="K627" i="5" s="1"/>
  <c r="J628" i="5"/>
  <c r="K628" i="5" s="1"/>
  <c r="J629" i="5"/>
  <c r="K629" i="5" s="1"/>
  <c r="J630" i="5"/>
  <c r="K630" i="5" s="1"/>
  <c r="J631" i="5"/>
  <c r="K631" i="5" s="1"/>
  <c r="J632" i="5"/>
  <c r="K632" i="5" s="1"/>
  <c r="J633" i="5"/>
  <c r="K633" i="5" s="1"/>
  <c r="J634" i="5"/>
  <c r="K634" i="5" s="1"/>
  <c r="J635" i="5"/>
  <c r="K635" i="5" s="1"/>
  <c r="J636" i="5"/>
  <c r="K636" i="5" s="1"/>
  <c r="J637" i="5"/>
  <c r="K637" i="5" s="1"/>
  <c r="J638" i="5"/>
  <c r="K638" i="5" s="1"/>
  <c r="J639" i="5"/>
  <c r="K639" i="5" s="1"/>
  <c r="J640" i="5"/>
  <c r="K640" i="5" s="1"/>
  <c r="J641" i="5"/>
  <c r="K641" i="5" s="1"/>
  <c r="J642" i="5"/>
  <c r="K642" i="5" s="1"/>
  <c r="J643" i="5"/>
  <c r="K643" i="5" s="1"/>
  <c r="J644" i="5"/>
  <c r="K644" i="5" s="1"/>
  <c r="J645" i="5"/>
  <c r="K645" i="5" s="1"/>
  <c r="J646" i="5"/>
  <c r="K646" i="5" s="1"/>
  <c r="J647" i="5"/>
  <c r="K647" i="5" s="1"/>
  <c r="J648" i="5"/>
  <c r="K648" i="5" s="1"/>
  <c r="J649" i="5"/>
  <c r="K649" i="5" s="1"/>
  <c r="J650" i="5"/>
  <c r="K650" i="5" s="1"/>
  <c r="J651" i="5"/>
  <c r="K651" i="5" s="1"/>
  <c r="J652" i="5"/>
  <c r="K652" i="5" s="1"/>
  <c r="J653" i="5"/>
  <c r="K653" i="5" s="1"/>
  <c r="J654" i="5"/>
  <c r="K654" i="5" s="1"/>
  <c r="J655" i="5"/>
  <c r="K655" i="5" s="1"/>
  <c r="J656" i="5"/>
  <c r="K656" i="5" s="1"/>
  <c r="J657" i="5"/>
  <c r="K657" i="5" s="1"/>
  <c r="J658" i="5"/>
  <c r="K658" i="5" s="1"/>
  <c r="J659" i="5"/>
  <c r="K659" i="5" s="1"/>
  <c r="J660" i="5"/>
  <c r="K660" i="5" s="1"/>
  <c r="J661" i="5"/>
  <c r="K661" i="5" s="1"/>
  <c r="J662" i="5"/>
  <c r="K662" i="5" s="1"/>
  <c r="J663" i="5"/>
  <c r="K663" i="5" s="1"/>
  <c r="J664" i="5"/>
  <c r="K664" i="5" s="1"/>
  <c r="J665" i="5"/>
  <c r="K665" i="5" s="1"/>
  <c r="J666" i="5"/>
  <c r="K666" i="5" s="1"/>
  <c r="J667" i="5"/>
  <c r="K667" i="5" s="1"/>
  <c r="J668" i="5"/>
  <c r="K668" i="5" s="1"/>
  <c r="J669" i="5"/>
  <c r="K669" i="5" s="1"/>
  <c r="J670" i="5"/>
  <c r="K670" i="5" s="1"/>
  <c r="J671" i="5"/>
  <c r="K671" i="5" s="1"/>
  <c r="J672" i="5"/>
  <c r="K672" i="5" s="1"/>
  <c r="J673" i="5"/>
  <c r="K673" i="5" s="1"/>
  <c r="J674" i="5"/>
  <c r="K674" i="5" s="1"/>
  <c r="J675" i="5"/>
  <c r="K675" i="5" s="1"/>
  <c r="J676" i="5"/>
  <c r="K676" i="5" s="1"/>
  <c r="J677" i="5"/>
  <c r="K677" i="5" s="1"/>
  <c r="J678" i="5"/>
  <c r="K678" i="5" s="1"/>
  <c r="J679" i="5"/>
  <c r="K679" i="5" s="1"/>
  <c r="J680" i="5"/>
  <c r="K680" i="5" s="1"/>
  <c r="J681" i="5"/>
  <c r="K681" i="5" s="1"/>
  <c r="J682" i="5"/>
  <c r="K682" i="5" s="1"/>
  <c r="J683" i="5"/>
  <c r="K683" i="5" s="1"/>
  <c r="J684" i="5"/>
  <c r="K684" i="5" s="1"/>
  <c r="J685" i="5"/>
  <c r="K685" i="5" s="1"/>
  <c r="J686" i="5"/>
  <c r="K686" i="5" s="1"/>
  <c r="J687" i="5"/>
  <c r="K687" i="5" s="1"/>
  <c r="J688" i="5"/>
  <c r="K688" i="5" s="1"/>
  <c r="J689" i="5"/>
  <c r="K689" i="5" s="1"/>
  <c r="J690" i="5"/>
  <c r="K690" i="5" s="1"/>
  <c r="J691" i="5"/>
  <c r="K691" i="5" s="1"/>
  <c r="J692" i="5"/>
  <c r="K692" i="5" s="1"/>
  <c r="J693" i="5"/>
  <c r="K693" i="5" s="1"/>
  <c r="J694" i="5"/>
  <c r="K694" i="5" s="1"/>
  <c r="J695" i="5"/>
  <c r="K695" i="5" s="1"/>
  <c r="J696" i="5"/>
  <c r="K696" i="5" s="1"/>
  <c r="J697" i="5"/>
  <c r="K697" i="5" s="1"/>
  <c r="J698" i="5"/>
  <c r="K698" i="5" s="1"/>
  <c r="J699" i="5"/>
  <c r="K699" i="5" s="1"/>
  <c r="J700" i="5"/>
  <c r="K700" i="5" s="1"/>
  <c r="J701" i="5"/>
  <c r="K701" i="5" s="1"/>
  <c r="J702" i="5"/>
  <c r="K702" i="5" s="1"/>
  <c r="J703" i="5"/>
  <c r="K703" i="5" s="1"/>
  <c r="J704" i="5"/>
  <c r="K704" i="5" s="1"/>
  <c r="J705" i="5"/>
  <c r="K705" i="5" s="1"/>
  <c r="J706" i="5"/>
  <c r="K706" i="5" s="1"/>
  <c r="J707" i="5"/>
  <c r="K707" i="5" s="1"/>
  <c r="J708" i="5"/>
  <c r="K708" i="5" s="1"/>
  <c r="J709" i="5"/>
  <c r="K709" i="5" s="1"/>
  <c r="J710" i="5"/>
  <c r="K710" i="5" s="1"/>
  <c r="J711" i="5"/>
  <c r="K711" i="5" s="1"/>
  <c r="J712" i="5"/>
  <c r="K712" i="5" s="1"/>
  <c r="J713" i="5"/>
  <c r="K713" i="5" s="1"/>
  <c r="J714" i="5"/>
  <c r="K714" i="5" s="1"/>
  <c r="J715" i="5"/>
  <c r="K715" i="5" s="1"/>
  <c r="J716" i="5"/>
  <c r="K716" i="5" s="1"/>
  <c r="J717" i="5"/>
  <c r="K717" i="5" s="1"/>
  <c r="J718" i="5"/>
  <c r="K718" i="5" s="1"/>
  <c r="J719" i="5"/>
  <c r="K719" i="5" s="1"/>
  <c r="J720" i="5"/>
  <c r="K720" i="5" s="1"/>
  <c r="J721" i="5"/>
  <c r="K721" i="5" s="1"/>
  <c r="J722" i="5"/>
  <c r="K722" i="5" s="1"/>
  <c r="J723" i="5"/>
  <c r="K723" i="5" s="1"/>
  <c r="J724" i="5"/>
  <c r="K724" i="5" s="1"/>
  <c r="J725" i="5"/>
  <c r="K725" i="5" s="1"/>
  <c r="J726" i="5"/>
  <c r="K726" i="5" s="1"/>
  <c r="J727" i="5"/>
  <c r="K727" i="5" s="1"/>
  <c r="J728" i="5"/>
  <c r="K728" i="5" s="1"/>
  <c r="J729" i="5"/>
  <c r="K729" i="5" s="1"/>
  <c r="J730" i="5"/>
  <c r="K730" i="5" s="1"/>
  <c r="J731" i="5"/>
  <c r="K731" i="5" s="1"/>
  <c r="J732" i="5"/>
  <c r="K732" i="5" s="1"/>
  <c r="J733" i="5"/>
  <c r="K733" i="5" s="1"/>
  <c r="J734" i="5"/>
  <c r="K734" i="5" s="1"/>
  <c r="J735" i="5"/>
  <c r="K735" i="5" s="1"/>
  <c r="J736" i="5"/>
  <c r="K736" i="5" s="1"/>
  <c r="J737" i="5"/>
  <c r="K737" i="5" s="1"/>
  <c r="J738" i="5"/>
  <c r="K738" i="5" s="1"/>
  <c r="J739" i="5"/>
  <c r="K739" i="5" s="1"/>
  <c r="J740" i="5"/>
  <c r="K740" i="5" s="1"/>
  <c r="J741" i="5"/>
  <c r="K741" i="5" s="1"/>
  <c r="J742" i="5"/>
  <c r="K742" i="5" s="1"/>
  <c r="J743" i="5"/>
  <c r="K743" i="5" s="1"/>
  <c r="J744" i="5"/>
  <c r="K744" i="5" s="1"/>
  <c r="J745" i="5"/>
  <c r="K745" i="5" s="1"/>
  <c r="J746" i="5"/>
  <c r="K746" i="5" s="1"/>
  <c r="J747" i="5"/>
  <c r="K747" i="5" s="1"/>
  <c r="J748" i="5"/>
  <c r="K748" i="5" s="1"/>
  <c r="J749" i="5"/>
  <c r="K749" i="5" s="1"/>
  <c r="J750" i="5"/>
  <c r="K750" i="5" s="1"/>
  <c r="J751" i="5"/>
  <c r="K751" i="5" s="1"/>
  <c r="J752" i="5"/>
  <c r="K752" i="5" s="1"/>
  <c r="J753" i="5"/>
  <c r="K753" i="5" s="1"/>
  <c r="J754" i="5"/>
  <c r="K754" i="5" s="1"/>
  <c r="J755" i="5"/>
  <c r="K755" i="5" s="1"/>
  <c r="J756" i="5"/>
  <c r="K756" i="5" s="1"/>
  <c r="J757" i="5"/>
  <c r="K757" i="5" s="1"/>
  <c r="J758" i="5"/>
  <c r="K758" i="5" s="1"/>
  <c r="J759" i="5"/>
  <c r="K759" i="5" s="1"/>
  <c r="J760" i="5"/>
  <c r="K760" i="5" s="1"/>
  <c r="J761" i="5"/>
  <c r="K761" i="5" s="1"/>
  <c r="J762" i="5"/>
  <c r="K762" i="5" s="1"/>
  <c r="J763" i="5"/>
  <c r="K763" i="5" s="1"/>
  <c r="J764" i="5"/>
  <c r="K764" i="5" s="1"/>
  <c r="J765" i="5"/>
  <c r="K765" i="5" s="1"/>
  <c r="J766" i="5"/>
  <c r="K766" i="5" s="1"/>
  <c r="J767" i="5"/>
  <c r="K767" i="5" s="1"/>
  <c r="J768" i="5"/>
  <c r="K768" i="5" s="1"/>
  <c r="J769" i="5"/>
  <c r="K769" i="5" s="1"/>
  <c r="J770" i="5"/>
  <c r="K770" i="5" s="1"/>
  <c r="J771" i="5"/>
  <c r="K771" i="5" s="1"/>
  <c r="J772" i="5"/>
  <c r="K772" i="5" s="1"/>
  <c r="J773" i="5"/>
  <c r="K773" i="5" s="1"/>
  <c r="J774" i="5"/>
  <c r="K774" i="5" s="1"/>
  <c r="J775" i="5"/>
  <c r="K775" i="5" s="1"/>
  <c r="J776" i="5"/>
  <c r="K776" i="5" s="1"/>
  <c r="J777" i="5"/>
  <c r="K777" i="5" s="1"/>
  <c r="J778" i="5"/>
  <c r="K778" i="5" s="1"/>
  <c r="J779" i="5"/>
  <c r="K779" i="5" s="1"/>
  <c r="J780" i="5"/>
  <c r="K780" i="5" s="1"/>
  <c r="J781" i="5"/>
  <c r="K781" i="5" s="1"/>
  <c r="J782" i="5"/>
  <c r="K782" i="5" s="1"/>
  <c r="J783" i="5"/>
  <c r="K783" i="5" s="1"/>
  <c r="J784" i="5"/>
  <c r="K784" i="5" s="1"/>
  <c r="J785" i="5"/>
  <c r="K785" i="5" s="1"/>
  <c r="J786" i="5"/>
  <c r="K786" i="5" s="1"/>
  <c r="J787" i="5"/>
  <c r="K787" i="5" s="1"/>
  <c r="J788" i="5"/>
  <c r="K788" i="5" s="1"/>
  <c r="J789" i="5"/>
  <c r="K789" i="5" s="1"/>
  <c r="J790" i="5"/>
  <c r="K790" i="5" s="1"/>
  <c r="J791" i="5"/>
  <c r="K791" i="5" s="1"/>
  <c r="J792" i="5"/>
  <c r="K792" i="5" s="1"/>
  <c r="J793" i="5"/>
  <c r="K793" i="5" s="1"/>
  <c r="J794" i="5"/>
  <c r="K794" i="5" s="1"/>
  <c r="J795" i="5"/>
  <c r="K795" i="5" s="1"/>
  <c r="J796" i="5"/>
  <c r="K796" i="5" s="1"/>
  <c r="J797" i="5"/>
  <c r="K797" i="5" s="1"/>
  <c r="J798" i="5"/>
  <c r="K798" i="5" s="1"/>
  <c r="J799" i="5"/>
  <c r="K799" i="5" s="1"/>
  <c r="J800" i="5"/>
  <c r="K800" i="5" s="1"/>
  <c r="J801" i="5"/>
  <c r="K801" i="5" s="1"/>
  <c r="J802" i="5"/>
  <c r="K802" i="5" s="1"/>
  <c r="J803" i="5"/>
  <c r="K803" i="5" s="1"/>
  <c r="J804" i="5"/>
  <c r="K804" i="5" s="1"/>
  <c r="J805" i="5"/>
  <c r="K805" i="5" s="1"/>
  <c r="J806" i="5"/>
  <c r="K806" i="5" s="1"/>
  <c r="J807" i="5"/>
  <c r="K807" i="5" s="1"/>
  <c r="J808" i="5"/>
  <c r="K808" i="5" s="1"/>
  <c r="J809" i="5"/>
  <c r="K809" i="5" s="1"/>
  <c r="J810" i="5"/>
  <c r="K810" i="5" s="1"/>
  <c r="J811" i="5"/>
  <c r="K811" i="5" s="1"/>
  <c r="J812" i="5"/>
  <c r="K812" i="5" s="1"/>
  <c r="J813" i="5"/>
  <c r="K813" i="5" s="1"/>
  <c r="J814" i="5"/>
  <c r="K814" i="5" s="1"/>
  <c r="J815" i="5"/>
  <c r="K815" i="5" s="1"/>
  <c r="J816" i="5"/>
  <c r="K816" i="5" s="1"/>
  <c r="J817" i="5"/>
  <c r="K817" i="5" s="1"/>
  <c r="J818" i="5"/>
  <c r="K818" i="5" s="1"/>
  <c r="J819" i="5"/>
  <c r="K819" i="5" s="1"/>
  <c r="J820" i="5"/>
  <c r="K820" i="5" s="1"/>
  <c r="J821" i="5"/>
  <c r="K821" i="5" s="1"/>
  <c r="J822" i="5"/>
  <c r="K822" i="5" s="1"/>
  <c r="J823" i="5"/>
  <c r="K823" i="5" s="1"/>
  <c r="J824" i="5"/>
  <c r="K824" i="5" s="1"/>
  <c r="J825" i="5"/>
  <c r="K825" i="5" s="1"/>
  <c r="J826" i="5"/>
  <c r="K826" i="5" s="1"/>
  <c r="J827" i="5"/>
  <c r="K827" i="5" s="1"/>
  <c r="J828" i="5"/>
  <c r="K828" i="5" s="1"/>
  <c r="J829" i="5"/>
  <c r="K829" i="5" s="1"/>
  <c r="J830" i="5"/>
  <c r="K830" i="5" s="1"/>
  <c r="J831" i="5"/>
  <c r="K831" i="5" s="1"/>
  <c r="J832" i="5"/>
  <c r="K832" i="5" s="1"/>
  <c r="J833" i="5"/>
  <c r="K833" i="5" s="1"/>
  <c r="J834" i="5"/>
  <c r="K834" i="5" s="1"/>
  <c r="J835" i="5"/>
  <c r="K835" i="5" s="1"/>
  <c r="J836" i="5"/>
  <c r="K836" i="5" s="1"/>
  <c r="J837" i="5"/>
  <c r="K837" i="5" s="1"/>
  <c r="J838" i="5"/>
  <c r="K838" i="5" s="1"/>
  <c r="J839" i="5"/>
  <c r="K839" i="5" s="1"/>
  <c r="J840" i="5"/>
  <c r="K840" i="5" s="1"/>
  <c r="J841" i="5"/>
  <c r="K841" i="5" s="1"/>
  <c r="J842" i="5"/>
  <c r="K842" i="5" s="1"/>
  <c r="J843" i="5"/>
  <c r="K843" i="5" s="1"/>
  <c r="J844" i="5"/>
  <c r="K844" i="5" s="1"/>
  <c r="J845" i="5"/>
  <c r="K845" i="5" s="1"/>
  <c r="J846" i="5"/>
  <c r="K846" i="5" s="1"/>
  <c r="J847" i="5"/>
  <c r="K847" i="5" s="1"/>
  <c r="J848" i="5"/>
  <c r="K848" i="5" s="1"/>
  <c r="J849" i="5"/>
  <c r="K849" i="5" s="1"/>
  <c r="J850" i="5"/>
  <c r="K850" i="5" s="1"/>
  <c r="J851" i="5"/>
  <c r="K851" i="5" s="1"/>
  <c r="J852" i="5"/>
  <c r="K852" i="5" s="1"/>
  <c r="J853" i="5"/>
  <c r="K853" i="5" s="1"/>
  <c r="J854" i="5"/>
  <c r="K854" i="5" s="1"/>
  <c r="J855" i="5"/>
  <c r="K855" i="5" s="1"/>
  <c r="J856" i="5"/>
  <c r="K856" i="5" s="1"/>
  <c r="J857" i="5"/>
  <c r="K857" i="5" s="1"/>
  <c r="J858" i="5"/>
  <c r="K858" i="5" s="1"/>
  <c r="J859" i="5"/>
  <c r="K859" i="5" s="1"/>
  <c r="J860" i="5"/>
  <c r="K860" i="5" s="1"/>
  <c r="J861" i="5"/>
  <c r="K861" i="5" s="1"/>
  <c r="J862" i="5"/>
  <c r="K862" i="5" s="1"/>
  <c r="J863" i="5"/>
  <c r="K863" i="5" s="1"/>
  <c r="J864" i="5"/>
  <c r="K864" i="5" s="1"/>
  <c r="J865" i="5"/>
  <c r="K865" i="5" s="1"/>
  <c r="J866" i="5"/>
  <c r="K866" i="5" s="1"/>
  <c r="J867" i="5"/>
  <c r="K867" i="5" s="1"/>
  <c r="J868" i="5"/>
  <c r="K868" i="5" s="1"/>
  <c r="J869" i="5"/>
  <c r="K869" i="5" s="1"/>
  <c r="J870" i="5"/>
  <c r="K870" i="5" s="1"/>
  <c r="J871" i="5"/>
  <c r="K871" i="5" s="1"/>
  <c r="J872" i="5"/>
  <c r="K872" i="5" s="1"/>
  <c r="J873" i="5"/>
  <c r="K873" i="5" s="1"/>
  <c r="J874" i="5"/>
  <c r="K874" i="5" s="1"/>
  <c r="J875" i="5"/>
  <c r="K875" i="5" s="1"/>
  <c r="J876" i="5"/>
  <c r="K876" i="5" s="1"/>
  <c r="J877" i="5"/>
  <c r="K877" i="5" s="1"/>
  <c r="J878" i="5"/>
  <c r="K878" i="5" s="1"/>
  <c r="J879" i="5"/>
  <c r="K879" i="5" s="1"/>
  <c r="J880" i="5"/>
  <c r="K880" i="5" s="1"/>
  <c r="J881" i="5"/>
  <c r="K881" i="5" s="1"/>
  <c r="J882" i="5"/>
  <c r="K882" i="5" s="1"/>
  <c r="J883" i="5"/>
  <c r="K883" i="5" s="1"/>
  <c r="J884" i="5"/>
  <c r="K884" i="5" s="1"/>
  <c r="J885" i="5"/>
  <c r="K885" i="5" s="1"/>
  <c r="J886" i="5"/>
  <c r="K886" i="5" s="1"/>
  <c r="J887" i="5"/>
  <c r="K887" i="5" s="1"/>
  <c r="J888" i="5"/>
  <c r="K888" i="5" s="1"/>
  <c r="J889" i="5"/>
  <c r="K889" i="5" s="1"/>
  <c r="J890" i="5"/>
  <c r="K890" i="5" s="1"/>
  <c r="J891" i="5"/>
  <c r="K891" i="5" s="1"/>
  <c r="J892" i="5"/>
  <c r="K892" i="5" s="1"/>
  <c r="J893" i="5"/>
  <c r="K893" i="5" s="1"/>
  <c r="J894" i="5"/>
  <c r="K894" i="5" s="1"/>
  <c r="J895" i="5"/>
  <c r="K895" i="5" s="1"/>
  <c r="J896" i="5"/>
  <c r="K896" i="5" s="1"/>
  <c r="J897" i="5"/>
  <c r="K897" i="5" s="1"/>
  <c r="J898" i="5"/>
  <c r="K898" i="5" s="1"/>
  <c r="J899" i="5"/>
  <c r="K899" i="5" s="1"/>
  <c r="J900" i="5"/>
  <c r="K900" i="5" s="1"/>
  <c r="J901" i="5"/>
  <c r="K901" i="5" s="1"/>
  <c r="J902" i="5"/>
  <c r="K902" i="5" s="1"/>
  <c r="J903" i="5"/>
  <c r="K903" i="5" s="1"/>
  <c r="J904" i="5"/>
  <c r="K904" i="5" s="1"/>
  <c r="J905" i="5"/>
  <c r="K905" i="5" s="1"/>
  <c r="J906" i="5"/>
  <c r="K906" i="5" s="1"/>
  <c r="J907" i="5"/>
  <c r="K907" i="5" s="1"/>
  <c r="J908" i="5"/>
  <c r="K908" i="5" s="1"/>
  <c r="J909" i="5"/>
  <c r="K909" i="5" s="1"/>
  <c r="J910" i="5"/>
  <c r="K910" i="5" s="1"/>
  <c r="J911" i="5"/>
  <c r="K911" i="5" s="1"/>
  <c r="J912" i="5"/>
  <c r="K912" i="5" s="1"/>
  <c r="J913" i="5"/>
  <c r="K913" i="5" s="1"/>
  <c r="J914" i="5"/>
  <c r="K914" i="5" s="1"/>
  <c r="J915" i="5"/>
  <c r="K915" i="5" s="1"/>
  <c r="J916" i="5"/>
  <c r="K916" i="5" s="1"/>
  <c r="J917" i="5"/>
  <c r="K917" i="5" s="1"/>
  <c r="J918" i="5"/>
  <c r="K918" i="5" s="1"/>
  <c r="J919" i="5"/>
  <c r="K919" i="5" s="1"/>
  <c r="J920" i="5"/>
  <c r="K920" i="5" s="1"/>
  <c r="J921" i="5"/>
  <c r="K921" i="5" s="1"/>
  <c r="J922" i="5"/>
  <c r="K922" i="5" s="1"/>
  <c r="J923" i="5"/>
  <c r="K923" i="5" s="1"/>
  <c r="J924" i="5"/>
  <c r="K924" i="5" s="1"/>
  <c r="J925" i="5"/>
  <c r="K925" i="5" s="1"/>
  <c r="J926" i="5"/>
  <c r="K926" i="5" s="1"/>
  <c r="J927" i="5"/>
  <c r="K927" i="5" s="1"/>
  <c r="J928" i="5"/>
  <c r="K928" i="5" s="1"/>
  <c r="J929" i="5"/>
  <c r="K929" i="5" s="1"/>
  <c r="J930" i="5"/>
  <c r="K930" i="5" s="1"/>
  <c r="J931" i="5"/>
  <c r="K931" i="5" s="1"/>
  <c r="J932" i="5"/>
  <c r="K932" i="5" s="1"/>
  <c r="J933" i="5"/>
  <c r="K933" i="5" s="1"/>
  <c r="J934" i="5"/>
  <c r="K934" i="5" s="1"/>
  <c r="J935" i="5"/>
  <c r="K935" i="5" s="1"/>
  <c r="J936" i="5"/>
  <c r="K936" i="5" s="1"/>
  <c r="J937" i="5"/>
  <c r="K937" i="5" s="1"/>
  <c r="J938" i="5"/>
  <c r="K938" i="5" s="1"/>
  <c r="J939" i="5"/>
  <c r="K939" i="5" s="1"/>
  <c r="J940" i="5"/>
  <c r="K940" i="5" s="1"/>
  <c r="J941" i="5"/>
  <c r="K941" i="5" s="1"/>
  <c r="J942" i="5"/>
  <c r="K942" i="5" s="1"/>
  <c r="J943" i="5"/>
  <c r="K943" i="5" s="1"/>
  <c r="J944" i="5"/>
  <c r="K944" i="5" s="1"/>
  <c r="J945" i="5"/>
  <c r="K945" i="5" s="1"/>
  <c r="J946" i="5"/>
  <c r="K946" i="5" s="1"/>
  <c r="J947" i="5"/>
  <c r="K947" i="5" s="1"/>
  <c r="J948" i="5"/>
  <c r="K948" i="5" s="1"/>
  <c r="J949" i="5"/>
  <c r="K949" i="5" s="1"/>
  <c r="J950" i="5"/>
  <c r="K950" i="5" s="1"/>
  <c r="J951" i="5"/>
  <c r="K951" i="5" s="1"/>
  <c r="J952" i="5"/>
  <c r="K952" i="5" s="1"/>
  <c r="J953" i="5"/>
  <c r="K953" i="5" s="1"/>
  <c r="J954" i="5"/>
  <c r="K954" i="5" s="1"/>
  <c r="J955" i="5"/>
  <c r="K955" i="5" s="1"/>
  <c r="J956" i="5"/>
  <c r="K956" i="5" s="1"/>
  <c r="J957" i="5"/>
  <c r="K957" i="5" s="1"/>
  <c r="J958" i="5"/>
  <c r="K958" i="5" s="1"/>
  <c r="J959" i="5"/>
  <c r="K959" i="5" s="1"/>
  <c r="J960" i="5"/>
  <c r="K960" i="5" s="1"/>
  <c r="J961" i="5"/>
  <c r="K961" i="5" s="1"/>
  <c r="J962" i="5"/>
  <c r="K962" i="5" s="1"/>
  <c r="J963" i="5"/>
  <c r="K963" i="5" s="1"/>
  <c r="J964" i="5"/>
  <c r="K964" i="5" s="1"/>
  <c r="J965" i="5"/>
  <c r="K965" i="5" s="1"/>
  <c r="J966" i="5"/>
  <c r="K966" i="5" s="1"/>
  <c r="J967" i="5"/>
  <c r="K967" i="5" s="1"/>
  <c r="J968" i="5"/>
  <c r="K968" i="5" s="1"/>
  <c r="J969" i="5"/>
  <c r="K969" i="5" s="1"/>
  <c r="J970" i="5"/>
  <c r="K970" i="5" s="1"/>
  <c r="J971" i="5"/>
  <c r="K971" i="5" s="1"/>
  <c r="J972" i="5"/>
  <c r="K972" i="5" s="1"/>
  <c r="J973" i="5"/>
  <c r="K973" i="5" s="1"/>
  <c r="J974" i="5"/>
  <c r="K974" i="5" s="1"/>
  <c r="J975" i="5"/>
  <c r="K975" i="5" s="1"/>
  <c r="J976" i="5"/>
  <c r="K976" i="5" s="1"/>
  <c r="J977" i="5"/>
  <c r="K977" i="5" s="1"/>
  <c r="J978" i="5"/>
  <c r="K978" i="5" s="1"/>
  <c r="J979" i="5"/>
  <c r="K979" i="5" s="1"/>
  <c r="J980" i="5"/>
  <c r="K980" i="5" s="1"/>
  <c r="J981" i="5"/>
  <c r="K981" i="5" s="1"/>
  <c r="J982" i="5"/>
  <c r="K982" i="5" s="1"/>
  <c r="J983" i="5"/>
  <c r="K983" i="5" s="1"/>
  <c r="J984" i="5"/>
  <c r="K984" i="5" s="1"/>
  <c r="J985" i="5"/>
  <c r="K985" i="5" s="1"/>
  <c r="J986" i="5"/>
  <c r="K986" i="5" s="1"/>
  <c r="J987" i="5"/>
  <c r="K987" i="5" s="1"/>
  <c r="J988" i="5"/>
  <c r="K988" i="5" s="1"/>
  <c r="J989" i="5"/>
  <c r="K989" i="5" s="1"/>
  <c r="J990" i="5"/>
  <c r="K990" i="5" s="1"/>
  <c r="J991" i="5"/>
  <c r="K991" i="5" s="1"/>
  <c r="J992" i="5"/>
  <c r="K992" i="5" s="1"/>
  <c r="J993" i="5"/>
  <c r="K993" i="5" s="1"/>
  <c r="J994" i="5"/>
  <c r="K994" i="5" s="1"/>
  <c r="J995" i="5"/>
  <c r="K995" i="5" s="1"/>
  <c r="J996" i="5"/>
  <c r="K996" i="5" s="1"/>
  <c r="J997" i="5"/>
  <c r="K997" i="5" s="1"/>
  <c r="J998" i="5"/>
  <c r="K998" i="5" s="1"/>
  <c r="J999" i="5"/>
  <c r="K999" i="5" s="1"/>
  <c r="J1000" i="5"/>
  <c r="K1000" i="5" s="1"/>
  <c r="J1001" i="5"/>
  <c r="K1001" i="5" s="1"/>
  <c r="J1002" i="5"/>
  <c r="K1002" i="5" s="1"/>
  <c r="J1003" i="5"/>
  <c r="K1003" i="5" s="1"/>
  <c r="J1004" i="5"/>
  <c r="K1004" i="5" s="1"/>
  <c r="J1005" i="5"/>
  <c r="K1005" i="5" s="1"/>
  <c r="J1006" i="5"/>
  <c r="K1006" i="5" s="1"/>
  <c r="J1007" i="5"/>
  <c r="K1007" i="5" s="1"/>
  <c r="J1008" i="5"/>
  <c r="K1008" i="5" s="1"/>
  <c r="J1009" i="5"/>
  <c r="K1009" i="5" s="1"/>
  <c r="J1010" i="5"/>
  <c r="K1010" i="5" s="1"/>
  <c r="J1011" i="5"/>
  <c r="K1011" i="5" s="1"/>
  <c r="J1012" i="5"/>
  <c r="K1012" i="5" s="1"/>
  <c r="J1013" i="5"/>
  <c r="K1013" i="5" s="1"/>
  <c r="J1014" i="5"/>
  <c r="K1014" i="5" s="1"/>
  <c r="J1015" i="5"/>
  <c r="K1015" i="5" s="1"/>
  <c r="J1016" i="5"/>
  <c r="K1016" i="5" s="1"/>
  <c r="J1017" i="5"/>
  <c r="K1017" i="5" s="1"/>
  <c r="J1018" i="5"/>
  <c r="K1018" i="5" s="1"/>
  <c r="J1019" i="5"/>
  <c r="K1019" i="5" s="1"/>
  <c r="J1020" i="5"/>
  <c r="K1020" i="5" s="1"/>
  <c r="J1021" i="5"/>
  <c r="K1021" i="5" s="1"/>
  <c r="J1022" i="5"/>
  <c r="K1022" i="5" s="1"/>
  <c r="J1023" i="5"/>
  <c r="K1023" i="5" s="1"/>
  <c r="J1024" i="5"/>
  <c r="K1024" i="5" s="1"/>
  <c r="J1025" i="5"/>
  <c r="K1025" i="5" s="1"/>
  <c r="J1026" i="5"/>
  <c r="K1026" i="5" s="1"/>
  <c r="J1027" i="5"/>
  <c r="K1027" i="5" s="1"/>
  <c r="J1028" i="5"/>
  <c r="K1028" i="5" s="1"/>
  <c r="J1029" i="5"/>
  <c r="K1029" i="5" s="1"/>
  <c r="J1030" i="5"/>
  <c r="K1030" i="5" s="1"/>
  <c r="J1031" i="5"/>
  <c r="K1031" i="5" s="1"/>
  <c r="J1032" i="5"/>
  <c r="K1032" i="5" s="1"/>
  <c r="J1033" i="5"/>
  <c r="K1033" i="5" s="1"/>
  <c r="J1034" i="5"/>
  <c r="K1034" i="5" s="1"/>
  <c r="J1035" i="5"/>
  <c r="K1035" i="5" s="1"/>
  <c r="J1036" i="5"/>
  <c r="K1036" i="5" s="1"/>
  <c r="J1037" i="5"/>
  <c r="K1037" i="5" s="1"/>
  <c r="J1038" i="5"/>
  <c r="K1038" i="5" s="1"/>
  <c r="J1039" i="5"/>
  <c r="K1039" i="5" s="1"/>
  <c r="J1040" i="5"/>
  <c r="K1040" i="5" s="1"/>
  <c r="J1041" i="5"/>
  <c r="K1041" i="5" s="1"/>
  <c r="J1042" i="5"/>
  <c r="K1042" i="5" s="1"/>
  <c r="J1043" i="5"/>
  <c r="K1043" i="5" s="1"/>
  <c r="J1044" i="5"/>
  <c r="K1044" i="5" s="1"/>
  <c r="J1045" i="5"/>
  <c r="K1045" i="5" s="1"/>
  <c r="J1046" i="5"/>
  <c r="K1046" i="5" s="1"/>
  <c r="J1047" i="5"/>
  <c r="K1047" i="5" s="1"/>
  <c r="J1048" i="5"/>
  <c r="K1048" i="5" s="1"/>
  <c r="J1049" i="5"/>
  <c r="K1049" i="5" s="1"/>
  <c r="J1050" i="5"/>
  <c r="K1050" i="5" s="1"/>
  <c r="J1051" i="5"/>
  <c r="K1051" i="5" s="1"/>
  <c r="J1052" i="5"/>
  <c r="K1052" i="5" s="1"/>
  <c r="J1053" i="5"/>
  <c r="K1053" i="5" s="1"/>
  <c r="J1054" i="5"/>
  <c r="K1054" i="5" s="1"/>
  <c r="J1055" i="5"/>
  <c r="K1055" i="5" s="1"/>
  <c r="J1056" i="5"/>
  <c r="K1056" i="5" s="1"/>
  <c r="J1057" i="5"/>
  <c r="K1057" i="5" s="1"/>
  <c r="J1058" i="5"/>
  <c r="K1058" i="5" s="1"/>
  <c r="J1059" i="5"/>
  <c r="K1059" i="5" s="1"/>
  <c r="J1060" i="5"/>
  <c r="K1060" i="5" s="1"/>
  <c r="J1061" i="5"/>
  <c r="K1061" i="5" s="1"/>
  <c r="J1062" i="5"/>
  <c r="K1062" i="5" s="1"/>
  <c r="J1063" i="5"/>
  <c r="K1063" i="5" s="1"/>
  <c r="J1064" i="5"/>
  <c r="K1064" i="5" s="1"/>
  <c r="J1065" i="5"/>
  <c r="K1065" i="5" s="1"/>
  <c r="J1066" i="5"/>
  <c r="K1066" i="5" s="1"/>
  <c r="J1067" i="5"/>
  <c r="K1067" i="5" s="1"/>
  <c r="J1068" i="5"/>
  <c r="K1068" i="5" s="1"/>
  <c r="J1069" i="5"/>
  <c r="K1069" i="5" s="1"/>
  <c r="J1070" i="5"/>
  <c r="K1070" i="5" s="1"/>
  <c r="J1071" i="5"/>
  <c r="K1071" i="5" s="1"/>
  <c r="J1072" i="5"/>
  <c r="K1072" i="5" s="1"/>
  <c r="J1073" i="5"/>
  <c r="K1073" i="5" s="1"/>
  <c r="J1074" i="5"/>
  <c r="K1074" i="5" s="1"/>
  <c r="J1075" i="5"/>
  <c r="K1075" i="5" s="1"/>
  <c r="J1076" i="5"/>
  <c r="K1076" i="5" s="1"/>
  <c r="J1077" i="5"/>
  <c r="K1077" i="5" s="1"/>
  <c r="J1078" i="5"/>
  <c r="K1078" i="5" s="1"/>
  <c r="J1079" i="5"/>
  <c r="K1079" i="5" s="1"/>
  <c r="J1080" i="5"/>
  <c r="K1080" i="5" s="1"/>
  <c r="J1081" i="5"/>
  <c r="K1081" i="5" s="1"/>
  <c r="J1082" i="5"/>
  <c r="K1082" i="5" s="1"/>
  <c r="J1083" i="5"/>
  <c r="K1083" i="5" s="1"/>
  <c r="J1084" i="5"/>
  <c r="K1084" i="5" s="1"/>
  <c r="J1085" i="5"/>
  <c r="K1085" i="5" s="1"/>
  <c r="J1086" i="5"/>
  <c r="K1086" i="5" s="1"/>
  <c r="J1087" i="5"/>
  <c r="K1087" i="5" s="1"/>
  <c r="J1088" i="5"/>
  <c r="K1088" i="5" s="1"/>
  <c r="J1089" i="5"/>
  <c r="K1089" i="5" s="1"/>
  <c r="J1090" i="5"/>
  <c r="K1090" i="5" s="1"/>
  <c r="J1091" i="5"/>
  <c r="K1091" i="5" s="1"/>
  <c r="J1092" i="5"/>
  <c r="K1092" i="5" s="1"/>
  <c r="J1093" i="5"/>
  <c r="K1093" i="5" s="1"/>
  <c r="J1094" i="5"/>
  <c r="K1094" i="5" s="1"/>
  <c r="J1095" i="5"/>
  <c r="K1095" i="5" s="1"/>
  <c r="J1096" i="5"/>
  <c r="K1096" i="5" s="1"/>
  <c r="J1097" i="5"/>
  <c r="K1097" i="5" s="1"/>
  <c r="J1098" i="5"/>
  <c r="K1098" i="5" s="1"/>
  <c r="J1099" i="5"/>
  <c r="K1099" i="5" s="1"/>
  <c r="J1100" i="5"/>
  <c r="K1100" i="5" s="1"/>
  <c r="J1101" i="5"/>
  <c r="K1101" i="5" s="1"/>
  <c r="J1102" i="5"/>
  <c r="K1102" i="5" s="1"/>
  <c r="J1103" i="5"/>
  <c r="K1103" i="5" s="1"/>
  <c r="J1104" i="5"/>
  <c r="K1104" i="5" s="1"/>
  <c r="J1105" i="5"/>
  <c r="K1105" i="5" s="1"/>
  <c r="J1106" i="5"/>
  <c r="K1106" i="5" s="1"/>
  <c r="J1107" i="5"/>
  <c r="K1107" i="5" s="1"/>
  <c r="J1108" i="5"/>
  <c r="K1108" i="5" s="1"/>
  <c r="J1109" i="5"/>
  <c r="K1109" i="5" s="1"/>
  <c r="J1110" i="5"/>
  <c r="K1110" i="5" s="1"/>
  <c r="J1111" i="5"/>
  <c r="K1111" i="5" s="1"/>
  <c r="J1112" i="5"/>
  <c r="K1112" i="5" s="1"/>
  <c r="J1113" i="5"/>
  <c r="K1113" i="5" s="1"/>
  <c r="J1114" i="5"/>
  <c r="K1114" i="5" s="1"/>
  <c r="J1115" i="5"/>
  <c r="K1115" i="5" s="1"/>
  <c r="J1116" i="5"/>
  <c r="K1116" i="5" s="1"/>
  <c r="J1117" i="5"/>
  <c r="K1117" i="5" s="1"/>
  <c r="J1118" i="5"/>
  <c r="K1118" i="5" s="1"/>
  <c r="J1119" i="5"/>
  <c r="K1119" i="5" s="1"/>
  <c r="J1120" i="5"/>
  <c r="K1120" i="5" s="1"/>
  <c r="J1121" i="5"/>
  <c r="K1121" i="5" s="1"/>
  <c r="J1122" i="5"/>
  <c r="K1122" i="5" s="1"/>
  <c r="J1123" i="5"/>
  <c r="K1123" i="5" s="1"/>
  <c r="J1124" i="5"/>
  <c r="K1124" i="5" s="1"/>
  <c r="J1125" i="5"/>
  <c r="K1125" i="5" s="1"/>
  <c r="J1126" i="5"/>
  <c r="K1126" i="5" s="1"/>
  <c r="J1127" i="5"/>
  <c r="K1127" i="5" s="1"/>
  <c r="J1128" i="5"/>
  <c r="K1128" i="5" s="1"/>
  <c r="J1129" i="5"/>
  <c r="K1129" i="5" s="1"/>
  <c r="J1130" i="5"/>
  <c r="K1130" i="5" s="1"/>
  <c r="J1131" i="5"/>
  <c r="K1131" i="5" s="1"/>
  <c r="J1132" i="5"/>
  <c r="K1132" i="5" s="1"/>
  <c r="J1133" i="5"/>
  <c r="K1133" i="5" s="1"/>
  <c r="J1134" i="5"/>
  <c r="K1134" i="5" s="1"/>
  <c r="J1135" i="5"/>
  <c r="K1135" i="5" s="1"/>
  <c r="J1136" i="5"/>
  <c r="K1136" i="5" s="1"/>
  <c r="J1137" i="5"/>
  <c r="K1137" i="5" s="1"/>
  <c r="J1138" i="5"/>
  <c r="K1138" i="5" s="1"/>
  <c r="J1139" i="5"/>
  <c r="K1139" i="5" s="1"/>
  <c r="J1140" i="5"/>
  <c r="K1140" i="5" s="1"/>
  <c r="J1141" i="5"/>
  <c r="K1141" i="5" s="1"/>
  <c r="J1142" i="5"/>
  <c r="K1142" i="5" s="1"/>
  <c r="J1143" i="5"/>
  <c r="K1143" i="5" s="1"/>
  <c r="J1144" i="5"/>
  <c r="K1144" i="5" s="1"/>
  <c r="J1145" i="5"/>
  <c r="K1145" i="5" s="1"/>
  <c r="J1146" i="5"/>
  <c r="K1146" i="5" s="1"/>
  <c r="J1147" i="5"/>
  <c r="K1147" i="5" s="1"/>
  <c r="J1148" i="5"/>
  <c r="K1148" i="5" s="1"/>
  <c r="J1149" i="5"/>
  <c r="K1149" i="5" s="1"/>
  <c r="J1150" i="5"/>
  <c r="K1150" i="5" s="1"/>
  <c r="J1151" i="5"/>
  <c r="K1151" i="5" s="1"/>
  <c r="J1152" i="5"/>
  <c r="K1152" i="5" s="1"/>
  <c r="J1153" i="5"/>
  <c r="K1153" i="5" s="1"/>
  <c r="J1154" i="5"/>
  <c r="K1154" i="5" s="1"/>
  <c r="J1155" i="5"/>
  <c r="K1155" i="5" s="1"/>
  <c r="J1156" i="5"/>
  <c r="K1156" i="5" s="1"/>
  <c r="J1157" i="5"/>
  <c r="K1157" i="5" s="1"/>
  <c r="J1158" i="5"/>
  <c r="K1158" i="5" s="1"/>
  <c r="J1159" i="5"/>
  <c r="K1159" i="5" s="1"/>
  <c r="J1160" i="5"/>
  <c r="K1160" i="5" s="1"/>
  <c r="J1161" i="5"/>
  <c r="K1161" i="5" s="1"/>
  <c r="J1162" i="5"/>
  <c r="K1162" i="5" s="1"/>
  <c r="J1163" i="5"/>
  <c r="K1163" i="5" s="1"/>
  <c r="J1164" i="5"/>
  <c r="K1164" i="5" s="1"/>
  <c r="J1165" i="5"/>
  <c r="K1165" i="5" s="1"/>
  <c r="J1166" i="5"/>
  <c r="K1166" i="5" s="1"/>
  <c r="J1167" i="5"/>
  <c r="K1167" i="5" s="1"/>
  <c r="J1168" i="5"/>
  <c r="K1168" i="5" s="1"/>
  <c r="J1169" i="5"/>
  <c r="K1169" i="5" s="1"/>
  <c r="J1170" i="5"/>
  <c r="K1170" i="5" s="1"/>
  <c r="J1171" i="5"/>
  <c r="K1171" i="5" s="1"/>
  <c r="J1172" i="5"/>
  <c r="K1172" i="5" s="1"/>
  <c r="J1173" i="5"/>
  <c r="K1173" i="5" s="1"/>
  <c r="J1174" i="5"/>
  <c r="K1174" i="5" s="1"/>
  <c r="J1175" i="5"/>
  <c r="K1175" i="5" s="1"/>
  <c r="J1176" i="5"/>
  <c r="K1176" i="5" s="1"/>
  <c r="J1177" i="5"/>
  <c r="K1177" i="5" s="1"/>
  <c r="J1178" i="5"/>
  <c r="K1178" i="5" s="1"/>
  <c r="J1179" i="5"/>
  <c r="K1179" i="5" s="1"/>
  <c r="J1180" i="5"/>
  <c r="K1180" i="5" s="1"/>
  <c r="J1181" i="5"/>
  <c r="K1181" i="5" s="1"/>
  <c r="J1182" i="5"/>
  <c r="K1182" i="5" s="1"/>
  <c r="J1183" i="5"/>
  <c r="K1183" i="5" s="1"/>
  <c r="J1184" i="5"/>
  <c r="K1184" i="5" s="1"/>
  <c r="J1185" i="5"/>
  <c r="K1185" i="5" s="1"/>
  <c r="J1186" i="5"/>
  <c r="K1186" i="5" s="1"/>
  <c r="J1187" i="5"/>
  <c r="K1187" i="5" s="1"/>
  <c r="J1188" i="5"/>
  <c r="K1188" i="5" s="1"/>
  <c r="J1189" i="5"/>
  <c r="K1189" i="5" s="1"/>
  <c r="J1190" i="5"/>
  <c r="K1190" i="5" s="1"/>
  <c r="J1191" i="5"/>
  <c r="K1191" i="5" s="1"/>
  <c r="J1192" i="5"/>
  <c r="K1192" i="5" s="1"/>
  <c r="J1193" i="5"/>
  <c r="K1193" i="5" s="1"/>
  <c r="J1194" i="5"/>
  <c r="K1194" i="5" s="1"/>
  <c r="J1195" i="5"/>
  <c r="K1195" i="5" s="1"/>
  <c r="J1196" i="5"/>
  <c r="K1196" i="5" s="1"/>
  <c r="J1197" i="5"/>
  <c r="K1197" i="5" s="1"/>
  <c r="J1198" i="5"/>
  <c r="K1198" i="5" s="1"/>
  <c r="J1199" i="5"/>
  <c r="K1199" i="5" s="1"/>
  <c r="J1200" i="5"/>
  <c r="K1200" i="5" s="1"/>
  <c r="J1201" i="5"/>
  <c r="K1201" i="5" s="1"/>
  <c r="J1202" i="5"/>
  <c r="K1202" i="5" s="1"/>
  <c r="J1203" i="5"/>
  <c r="K1203" i="5" s="1"/>
  <c r="J1204" i="5"/>
  <c r="K1204" i="5" s="1"/>
  <c r="J1205" i="5"/>
  <c r="K1205" i="5" s="1"/>
  <c r="J1206" i="5"/>
  <c r="K1206" i="5" s="1"/>
  <c r="J1207" i="5"/>
  <c r="K1207" i="5" s="1"/>
  <c r="J1208" i="5"/>
  <c r="K1208" i="5" s="1"/>
  <c r="J1209" i="5"/>
  <c r="K1209" i="5" s="1"/>
  <c r="J1210" i="5"/>
  <c r="K1210" i="5" s="1"/>
  <c r="J1211" i="5"/>
  <c r="K1211" i="5" s="1"/>
  <c r="J1212" i="5"/>
  <c r="K1212" i="5" s="1"/>
  <c r="J1213" i="5"/>
  <c r="K1213" i="5" s="1"/>
  <c r="J1214" i="5"/>
  <c r="K1214" i="5" s="1"/>
  <c r="J1215" i="5"/>
  <c r="K1215" i="5" s="1"/>
  <c r="J1216" i="5"/>
  <c r="K1216" i="5" s="1"/>
  <c r="J1217" i="5"/>
  <c r="K1217" i="5" s="1"/>
  <c r="J1218" i="5"/>
  <c r="K1218" i="5" s="1"/>
  <c r="J1219" i="5"/>
  <c r="K1219" i="5" s="1"/>
  <c r="J1220" i="5"/>
  <c r="K1220" i="5" s="1"/>
  <c r="J1221" i="5"/>
  <c r="K1221" i="5" s="1"/>
  <c r="J1222" i="5"/>
  <c r="K1222" i="5" s="1"/>
  <c r="J1223" i="5"/>
  <c r="K1223" i="5" s="1"/>
  <c r="J1224" i="5"/>
  <c r="K1224" i="5" s="1"/>
  <c r="J1225" i="5"/>
  <c r="K1225" i="5" s="1"/>
  <c r="J1226" i="5"/>
  <c r="K1226" i="5" s="1"/>
  <c r="J1227" i="5"/>
  <c r="K1227" i="5" s="1"/>
  <c r="J1228" i="5"/>
  <c r="K1228" i="5" s="1"/>
  <c r="J1229" i="5"/>
  <c r="K1229" i="5" s="1"/>
  <c r="J1230" i="5"/>
  <c r="K1230" i="5" s="1"/>
  <c r="J1231" i="5"/>
  <c r="K1231" i="5" s="1"/>
  <c r="J1232" i="5"/>
  <c r="K1232" i="5" s="1"/>
  <c r="J1233" i="5"/>
  <c r="K1233" i="5" s="1"/>
  <c r="J1234" i="5"/>
  <c r="K1234" i="5" s="1"/>
  <c r="J1235" i="5"/>
  <c r="K1235" i="5" s="1"/>
  <c r="J1236" i="5"/>
  <c r="K1236" i="5" s="1"/>
  <c r="J1237" i="5"/>
  <c r="K1237" i="5" s="1"/>
  <c r="J1238" i="5"/>
  <c r="K1238" i="5" s="1"/>
  <c r="J1239" i="5"/>
  <c r="K1239" i="5" s="1"/>
  <c r="J1240" i="5"/>
  <c r="K1240" i="5" s="1"/>
  <c r="J1241" i="5"/>
  <c r="K1241" i="5" s="1"/>
  <c r="J1242" i="5"/>
  <c r="K1242" i="5" s="1"/>
  <c r="J1243" i="5"/>
  <c r="K1243" i="5" s="1"/>
  <c r="J1244" i="5"/>
  <c r="K1244" i="5" s="1"/>
  <c r="J1245" i="5"/>
  <c r="K1245" i="5" s="1"/>
  <c r="J1246" i="5"/>
  <c r="K1246" i="5" s="1"/>
  <c r="J1247" i="5"/>
  <c r="K1247" i="5" s="1"/>
  <c r="J1248" i="5"/>
  <c r="K1248" i="5" s="1"/>
  <c r="J1249" i="5"/>
  <c r="K1249" i="5" s="1"/>
  <c r="J1250" i="5"/>
  <c r="K1250" i="5" s="1"/>
  <c r="J1251" i="5"/>
  <c r="K1251" i="5" s="1"/>
  <c r="J1252" i="5"/>
  <c r="K1252" i="5" s="1"/>
  <c r="J1253" i="5"/>
  <c r="K1253" i="5" s="1"/>
  <c r="J1254" i="5"/>
  <c r="K1254" i="5" s="1"/>
  <c r="J1255" i="5"/>
  <c r="K1255" i="5" s="1"/>
  <c r="J1256" i="5"/>
  <c r="K1256" i="5" s="1"/>
  <c r="J1257" i="5"/>
  <c r="K1257" i="5" s="1"/>
  <c r="J1258" i="5"/>
  <c r="K1258" i="5" s="1"/>
  <c r="J1259" i="5"/>
  <c r="K1259" i="5" s="1"/>
  <c r="J1260" i="5"/>
  <c r="K1260" i="5" s="1"/>
  <c r="J1261" i="5"/>
  <c r="K1261" i="5" s="1"/>
  <c r="J1262" i="5"/>
  <c r="K1262" i="5" s="1"/>
  <c r="J1263" i="5"/>
  <c r="K1263" i="5" s="1"/>
  <c r="J1264" i="5"/>
  <c r="K1264" i="5" s="1"/>
  <c r="J1265" i="5"/>
  <c r="K1265" i="5" s="1"/>
  <c r="J1266" i="5"/>
  <c r="K1266" i="5" s="1"/>
  <c r="J1267" i="5"/>
  <c r="K1267" i="5" s="1"/>
  <c r="J1268" i="5"/>
  <c r="K1268" i="5" s="1"/>
  <c r="J1269" i="5"/>
  <c r="K1269" i="5" s="1"/>
  <c r="J1270" i="5"/>
  <c r="K1270" i="5" s="1"/>
  <c r="J1271" i="5"/>
  <c r="K1271" i="5" s="1"/>
  <c r="J1272" i="5"/>
  <c r="K1272" i="5" s="1"/>
  <c r="J1273" i="5"/>
  <c r="K1273" i="5" s="1"/>
  <c r="J1274" i="5"/>
  <c r="K1274" i="5" s="1"/>
  <c r="J1275" i="5"/>
  <c r="K1275" i="5" s="1"/>
  <c r="J1276" i="5"/>
  <c r="K1276" i="5" s="1"/>
  <c r="J1277" i="5"/>
  <c r="K1277" i="5" s="1"/>
  <c r="J1278" i="5"/>
  <c r="K1278" i="5" s="1"/>
  <c r="J1279" i="5"/>
  <c r="K1279" i="5" s="1"/>
  <c r="J1280" i="5"/>
  <c r="K1280" i="5" s="1"/>
  <c r="J1281" i="5"/>
  <c r="K1281" i="5" s="1"/>
  <c r="J1282" i="5"/>
  <c r="K1282" i="5" s="1"/>
  <c r="J1283" i="5"/>
  <c r="K1283" i="5" s="1"/>
  <c r="J1284" i="5"/>
  <c r="K1284" i="5" s="1"/>
  <c r="J1285" i="5"/>
  <c r="K1285" i="5" s="1"/>
  <c r="J1286" i="5"/>
  <c r="K1286" i="5" s="1"/>
  <c r="J1287" i="5"/>
  <c r="K1287" i="5" s="1"/>
  <c r="J1288" i="5"/>
  <c r="K1288" i="5" s="1"/>
  <c r="J1289" i="5"/>
  <c r="K1289" i="5" s="1"/>
  <c r="J1290" i="5"/>
  <c r="K1290" i="5" s="1"/>
  <c r="J1291" i="5"/>
  <c r="K1291" i="5" s="1"/>
  <c r="J1292" i="5"/>
  <c r="K1292" i="5" s="1"/>
  <c r="J1293" i="5"/>
  <c r="K1293" i="5" s="1"/>
  <c r="J1294" i="5"/>
  <c r="K1294" i="5" s="1"/>
  <c r="J1295" i="5"/>
  <c r="K1295" i="5" s="1"/>
  <c r="J1296" i="5"/>
  <c r="K1296" i="5" s="1"/>
  <c r="J1297" i="5"/>
  <c r="K1297" i="5" s="1"/>
  <c r="J1298" i="5"/>
  <c r="K1298" i="5" s="1"/>
  <c r="J1299" i="5"/>
  <c r="K1299" i="5" s="1"/>
  <c r="J1300" i="5"/>
  <c r="K1300" i="5" s="1"/>
  <c r="J1301" i="5"/>
  <c r="K1301" i="5" s="1"/>
  <c r="J1302" i="5"/>
  <c r="K1302" i="5" s="1"/>
  <c r="J1303" i="5"/>
  <c r="K1303" i="5" s="1"/>
  <c r="J1304" i="5"/>
  <c r="K1304" i="5" s="1"/>
  <c r="J1305" i="5"/>
  <c r="K1305" i="5" s="1"/>
  <c r="J1306" i="5"/>
  <c r="K1306" i="5" s="1"/>
  <c r="J1307" i="5"/>
  <c r="K1307" i="5" s="1"/>
  <c r="J1308" i="5"/>
  <c r="K1308" i="5" s="1"/>
  <c r="J1309" i="5"/>
  <c r="K1309" i="5" s="1"/>
  <c r="J1310" i="5"/>
  <c r="K1310" i="5" s="1"/>
  <c r="J1311" i="5"/>
  <c r="K1311" i="5" s="1"/>
  <c r="J1312" i="5"/>
  <c r="K1312" i="5" s="1"/>
  <c r="J1313" i="5"/>
  <c r="K1313" i="5" s="1"/>
  <c r="J1314" i="5"/>
  <c r="K1314" i="5" s="1"/>
  <c r="J1315" i="5"/>
  <c r="K1315" i="5" s="1"/>
  <c r="J1316" i="5"/>
  <c r="K1316" i="5" s="1"/>
  <c r="J1317" i="5"/>
  <c r="K1317" i="5" s="1"/>
  <c r="J1318" i="5"/>
  <c r="K1318" i="5" s="1"/>
  <c r="J1319" i="5"/>
  <c r="K1319" i="5" s="1"/>
  <c r="J1320" i="5"/>
  <c r="K1320" i="5" s="1"/>
  <c r="J1321" i="5"/>
  <c r="K1321" i="5" s="1"/>
  <c r="J1322" i="5"/>
  <c r="K1322" i="5" s="1"/>
  <c r="J1323" i="5"/>
  <c r="K1323" i="5" s="1"/>
  <c r="J1324" i="5"/>
  <c r="K1324" i="5" s="1"/>
  <c r="J1325" i="5"/>
  <c r="K1325" i="5" s="1"/>
  <c r="J1326" i="5"/>
  <c r="K1326" i="5" s="1"/>
  <c r="J1327" i="5"/>
  <c r="K1327" i="5" s="1"/>
  <c r="J1328" i="5"/>
  <c r="K1328" i="5" s="1"/>
  <c r="J1329" i="5"/>
  <c r="K1329" i="5" s="1"/>
  <c r="J1330" i="5"/>
  <c r="K1330" i="5" s="1"/>
  <c r="J1331" i="5"/>
  <c r="K1331" i="5" s="1"/>
  <c r="J1332" i="5"/>
  <c r="K1332" i="5" s="1"/>
  <c r="J1333" i="5"/>
  <c r="K1333" i="5" s="1"/>
  <c r="J1334" i="5"/>
  <c r="K1334" i="5" s="1"/>
  <c r="J1335" i="5"/>
  <c r="K1335" i="5" s="1"/>
  <c r="J1336" i="5"/>
  <c r="K1336" i="5" s="1"/>
  <c r="J1337" i="5"/>
  <c r="K1337" i="5" s="1"/>
  <c r="J1338" i="5"/>
  <c r="K1338" i="5" s="1"/>
  <c r="J1339" i="5"/>
  <c r="K1339" i="5" s="1"/>
  <c r="J1340" i="5"/>
  <c r="K1340" i="5" s="1"/>
  <c r="J1341" i="5"/>
  <c r="K1341" i="5" s="1"/>
  <c r="J1342" i="5"/>
  <c r="K1342" i="5" s="1"/>
  <c r="J1343" i="5"/>
  <c r="K1343" i="5" s="1"/>
  <c r="J1344" i="5"/>
  <c r="K1344" i="5" s="1"/>
  <c r="J1345" i="5"/>
  <c r="K1345" i="5" s="1"/>
  <c r="J1346" i="5"/>
  <c r="K1346" i="5" s="1"/>
  <c r="J1347" i="5"/>
  <c r="K1347" i="5" s="1"/>
  <c r="J1348" i="5"/>
  <c r="K1348" i="5" s="1"/>
  <c r="J1349" i="5"/>
  <c r="K1349" i="5" s="1"/>
  <c r="J1350" i="5"/>
  <c r="K1350" i="5" s="1"/>
  <c r="J1351" i="5"/>
  <c r="K1351" i="5" s="1"/>
  <c r="J1352" i="5"/>
  <c r="K1352" i="5" s="1"/>
  <c r="J1353" i="5"/>
  <c r="K1353" i="5" s="1"/>
  <c r="J1354" i="5"/>
  <c r="K1354" i="5" s="1"/>
  <c r="J1355" i="5"/>
  <c r="K1355" i="5" s="1"/>
  <c r="J1356" i="5"/>
  <c r="K1356" i="5" s="1"/>
  <c r="J1357" i="5"/>
  <c r="K1357" i="5" s="1"/>
  <c r="J1358" i="5"/>
  <c r="K1358" i="5" s="1"/>
  <c r="J1359" i="5"/>
  <c r="K1359" i="5" s="1"/>
  <c r="J1360" i="5"/>
  <c r="K1360" i="5" s="1"/>
  <c r="J1361" i="5"/>
  <c r="K1361" i="5" s="1"/>
  <c r="J1362" i="5"/>
  <c r="K1362" i="5" s="1"/>
  <c r="J1363" i="5"/>
  <c r="K1363" i="5" s="1"/>
  <c r="J1364" i="5"/>
  <c r="K1364" i="5" s="1"/>
  <c r="J1365" i="5"/>
  <c r="K1365" i="5" s="1"/>
  <c r="J1366" i="5"/>
  <c r="K1366" i="5" s="1"/>
  <c r="J1367" i="5"/>
  <c r="K1367" i="5" s="1"/>
  <c r="J1368" i="5"/>
  <c r="K1368" i="5" s="1"/>
  <c r="J1369" i="5"/>
  <c r="K1369" i="5" s="1"/>
  <c r="J1370" i="5"/>
  <c r="K1370" i="5" s="1"/>
  <c r="J1371" i="5"/>
  <c r="K1371" i="5" s="1"/>
  <c r="J1372" i="5"/>
  <c r="K1372" i="5" s="1"/>
  <c r="J1373" i="5"/>
  <c r="K1373" i="5" s="1"/>
  <c r="J1374" i="5"/>
  <c r="K1374" i="5" s="1"/>
  <c r="J1375" i="5"/>
  <c r="K1375" i="5" s="1"/>
  <c r="J1376" i="5"/>
  <c r="K1376" i="5" s="1"/>
  <c r="J1377" i="5"/>
  <c r="K1377" i="5" s="1"/>
  <c r="J1378" i="5"/>
  <c r="K1378" i="5" s="1"/>
  <c r="J1379" i="5"/>
  <c r="K1379" i="5" s="1"/>
  <c r="J1380" i="5"/>
  <c r="K1380" i="5" s="1"/>
  <c r="J1381" i="5"/>
  <c r="K1381" i="5" s="1"/>
  <c r="J1382" i="5"/>
  <c r="K1382" i="5" s="1"/>
  <c r="J1383" i="5"/>
  <c r="K1383" i="5" s="1"/>
  <c r="J1384" i="5"/>
  <c r="K1384" i="5" s="1"/>
  <c r="J1385" i="5"/>
  <c r="K1385" i="5" s="1"/>
  <c r="J1386" i="5"/>
  <c r="K1386" i="5" s="1"/>
  <c r="J1387" i="5"/>
  <c r="K1387" i="5" s="1"/>
  <c r="J1388" i="5"/>
  <c r="K1388" i="5" s="1"/>
  <c r="J1389" i="5"/>
  <c r="K1389" i="5" s="1"/>
  <c r="J1390" i="5"/>
  <c r="K1390" i="5" s="1"/>
  <c r="J1391" i="5"/>
  <c r="K1391" i="5" s="1"/>
  <c r="J1392" i="5"/>
  <c r="K1392" i="5" s="1"/>
  <c r="J1393" i="5"/>
  <c r="K1393" i="5" s="1"/>
  <c r="J1394" i="5"/>
  <c r="K1394" i="5" s="1"/>
  <c r="J1395" i="5"/>
  <c r="K1395" i="5" s="1"/>
  <c r="J1396" i="5"/>
  <c r="K1396" i="5" s="1"/>
  <c r="J1397" i="5"/>
  <c r="K1397" i="5" s="1"/>
  <c r="J1398" i="5"/>
  <c r="K1398" i="5" s="1"/>
  <c r="J1399" i="5"/>
  <c r="K1399" i="5" s="1"/>
  <c r="J1400" i="5"/>
  <c r="K1400" i="5" s="1"/>
  <c r="J1401" i="5"/>
  <c r="K1401" i="5" s="1"/>
  <c r="J1402" i="5"/>
  <c r="K1402" i="5" s="1"/>
  <c r="J1403" i="5"/>
  <c r="K1403" i="5" s="1"/>
  <c r="J1404" i="5"/>
  <c r="K1404" i="5" s="1"/>
  <c r="J1405" i="5"/>
  <c r="K1405" i="5" s="1"/>
  <c r="J1406" i="5"/>
  <c r="K1406" i="5" s="1"/>
  <c r="J1407" i="5"/>
  <c r="K1407" i="5" s="1"/>
  <c r="J1408" i="5"/>
  <c r="K1408" i="5" s="1"/>
  <c r="J1409" i="5"/>
  <c r="K1409" i="5" s="1"/>
  <c r="J1410" i="5"/>
  <c r="K1410" i="5" s="1"/>
  <c r="J1411" i="5"/>
  <c r="K1411" i="5" s="1"/>
  <c r="J1412" i="5"/>
  <c r="K1412" i="5" s="1"/>
  <c r="J1413" i="5"/>
  <c r="K1413" i="5" s="1"/>
  <c r="J1414" i="5"/>
  <c r="K1414" i="5" s="1"/>
  <c r="J1415" i="5"/>
  <c r="K1415" i="5" s="1"/>
  <c r="J1416" i="5"/>
  <c r="K1416" i="5" s="1"/>
  <c r="J1417" i="5"/>
  <c r="K1417" i="5" s="1"/>
  <c r="J1418" i="5"/>
  <c r="K1418" i="5" s="1"/>
  <c r="J1419" i="5"/>
  <c r="K1419" i="5" s="1"/>
  <c r="J1420" i="5"/>
  <c r="K1420" i="5" s="1"/>
  <c r="J1421" i="5"/>
  <c r="K1421" i="5" s="1"/>
  <c r="J1422" i="5"/>
  <c r="K1422" i="5" s="1"/>
  <c r="J1423" i="5"/>
  <c r="K1423" i="5" s="1"/>
  <c r="J1424" i="5"/>
  <c r="K1424" i="5" s="1"/>
  <c r="J1425" i="5"/>
  <c r="K1425" i="5" s="1"/>
  <c r="J1426" i="5"/>
  <c r="K1426" i="5" s="1"/>
  <c r="J1427" i="5"/>
  <c r="K1427" i="5" s="1"/>
  <c r="J1428" i="5"/>
  <c r="K1428" i="5" s="1"/>
  <c r="J1429" i="5"/>
  <c r="K1429" i="5" s="1"/>
  <c r="J1430" i="5"/>
  <c r="K1430" i="5" s="1"/>
  <c r="J1431" i="5"/>
  <c r="K1431" i="5" s="1"/>
  <c r="J1432" i="5"/>
  <c r="K1432" i="5" s="1"/>
  <c r="J1433" i="5"/>
  <c r="K1433" i="5" s="1"/>
  <c r="J1434" i="5"/>
  <c r="K1434" i="5" s="1"/>
  <c r="J1435" i="5"/>
  <c r="K1435" i="5" s="1"/>
  <c r="J1436" i="5"/>
  <c r="K1436" i="5" s="1"/>
  <c r="J1437" i="5"/>
  <c r="K1437" i="5" s="1"/>
  <c r="J1438" i="5"/>
  <c r="K1438" i="5" s="1"/>
  <c r="J1439" i="5"/>
  <c r="K1439" i="5" s="1"/>
  <c r="J1440" i="5"/>
  <c r="K1440" i="5" s="1"/>
  <c r="J1441" i="5"/>
  <c r="K1441" i="5" s="1"/>
  <c r="J1442" i="5"/>
  <c r="K1442" i="5" s="1"/>
  <c r="J1443" i="5"/>
  <c r="K1443" i="5" s="1"/>
  <c r="J1444" i="5"/>
  <c r="K1444" i="5" s="1"/>
  <c r="J1445" i="5"/>
  <c r="K1445" i="5" s="1"/>
  <c r="J1446" i="5"/>
  <c r="K1446" i="5" s="1"/>
  <c r="J1447" i="5"/>
  <c r="K1447" i="5" s="1"/>
  <c r="J1448" i="5"/>
  <c r="K1448" i="5" s="1"/>
  <c r="J1449" i="5"/>
  <c r="K1449" i="5" s="1"/>
  <c r="J1450" i="5"/>
  <c r="K1450" i="5" s="1"/>
  <c r="J1451" i="5"/>
  <c r="K1451" i="5" s="1"/>
  <c r="J1452" i="5"/>
  <c r="K1452" i="5" s="1"/>
  <c r="J1453" i="5"/>
  <c r="K1453" i="5" s="1"/>
  <c r="J1454" i="5"/>
  <c r="K1454" i="5" s="1"/>
  <c r="J1455" i="5"/>
  <c r="K1455" i="5" s="1"/>
  <c r="J1456" i="5"/>
  <c r="K1456" i="5" s="1"/>
  <c r="J1457" i="5"/>
  <c r="K1457" i="5" s="1"/>
  <c r="J1458" i="5"/>
  <c r="K1458" i="5" s="1"/>
  <c r="J1459" i="5"/>
  <c r="K1459" i="5" s="1"/>
  <c r="J1460" i="5"/>
  <c r="K1460" i="5" s="1"/>
  <c r="J1461" i="5"/>
  <c r="K1461" i="5" s="1"/>
  <c r="J1462" i="5"/>
  <c r="K1462" i="5" s="1"/>
  <c r="J1463" i="5"/>
  <c r="K1463" i="5" s="1"/>
  <c r="J1464" i="5"/>
  <c r="K1464" i="5" s="1"/>
  <c r="J1465" i="5"/>
  <c r="K1465" i="5" s="1"/>
  <c r="J1466" i="5"/>
  <c r="K1466" i="5" s="1"/>
  <c r="J1467" i="5"/>
  <c r="K1467" i="5" s="1"/>
  <c r="J1468" i="5"/>
  <c r="K1468" i="5" s="1"/>
  <c r="J1469" i="5"/>
  <c r="K1469" i="5" s="1"/>
  <c r="J1470" i="5"/>
  <c r="K1470" i="5" s="1"/>
  <c r="J1471" i="5"/>
  <c r="K1471" i="5" s="1"/>
  <c r="J1472" i="5"/>
  <c r="K1472" i="5" s="1"/>
  <c r="J1473" i="5"/>
  <c r="K1473" i="5" s="1"/>
  <c r="J1474" i="5"/>
  <c r="K1474" i="5" s="1"/>
  <c r="J1475" i="5"/>
  <c r="K1475" i="5" s="1"/>
  <c r="J1476" i="5"/>
  <c r="K1476" i="5" s="1"/>
  <c r="J1477" i="5"/>
  <c r="K1477" i="5" s="1"/>
  <c r="J1478" i="5"/>
  <c r="K1478" i="5" s="1"/>
  <c r="J1479" i="5"/>
  <c r="K1479" i="5" s="1"/>
  <c r="J1480" i="5"/>
  <c r="K1480" i="5" s="1"/>
  <c r="J1481" i="5"/>
  <c r="K1481" i="5" s="1"/>
  <c r="J1482" i="5"/>
  <c r="K1482" i="5" s="1"/>
  <c r="J1483" i="5"/>
  <c r="K1483" i="5" s="1"/>
  <c r="J1484" i="5"/>
  <c r="K1484" i="5" s="1"/>
  <c r="J1485" i="5"/>
  <c r="K1485" i="5" s="1"/>
  <c r="J1486" i="5"/>
  <c r="K1486" i="5" s="1"/>
  <c r="J1487" i="5"/>
  <c r="K1487" i="5" s="1"/>
  <c r="J1488" i="5"/>
  <c r="K1488" i="5" s="1"/>
  <c r="J1489" i="5"/>
  <c r="K1489" i="5" s="1"/>
  <c r="J1490" i="5"/>
  <c r="K1490" i="5" s="1"/>
  <c r="J1491" i="5"/>
  <c r="K1491" i="5" s="1"/>
  <c r="J1492" i="5"/>
  <c r="K1492" i="5" s="1"/>
  <c r="J1493" i="5"/>
  <c r="K1493" i="5" s="1"/>
  <c r="J1494" i="5"/>
  <c r="K1494" i="5" s="1"/>
  <c r="J1495" i="5"/>
  <c r="K1495" i="5" s="1"/>
  <c r="J1496" i="5"/>
  <c r="K1496" i="5" s="1"/>
  <c r="J1497" i="5"/>
  <c r="K1497" i="5" s="1"/>
  <c r="J1498" i="5"/>
  <c r="K1498" i="5" s="1"/>
  <c r="J1499" i="5"/>
  <c r="K1499" i="5" s="1"/>
  <c r="J1500" i="5"/>
  <c r="K1500" i="5" s="1"/>
  <c r="J1501" i="5"/>
  <c r="K1501" i="5" s="1"/>
  <c r="J1502" i="5"/>
  <c r="K1502" i="5" s="1"/>
  <c r="J1503" i="5"/>
  <c r="K1503" i="5" s="1"/>
  <c r="J1504" i="5"/>
  <c r="K1504" i="5" s="1"/>
  <c r="J1505" i="5"/>
  <c r="K1505" i="5" s="1"/>
  <c r="J1506" i="5"/>
  <c r="K1506" i="5" s="1"/>
  <c r="J1507" i="5"/>
  <c r="K1507" i="5" s="1"/>
  <c r="J1508" i="5"/>
  <c r="K1508" i="5" s="1"/>
  <c r="J1509" i="5"/>
  <c r="K1509" i="5" s="1"/>
  <c r="J1510" i="5"/>
  <c r="K1510" i="5" s="1"/>
  <c r="J1511" i="5"/>
  <c r="K1511" i="5" s="1"/>
  <c r="J1512" i="5"/>
  <c r="K1512" i="5" s="1"/>
  <c r="J1513" i="5"/>
  <c r="K1513" i="5" s="1"/>
  <c r="J1514" i="5"/>
  <c r="K1514" i="5" s="1"/>
  <c r="J1515" i="5"/>
  <c r="K1515" i="5" s="1"/>
  <c r="J1516" i="5"/>
  <c r="K1516" i="5" s="1"/>
  <c r="J1517" i="5"/>
  <c r="K1517" i="5" s="1"/>
  <c r="J1518" i="5"/>
  <c r="K1518" i="5" s="1"/>
  <c r="J1519" i="5"/>
  <c r="K1519" i="5" s="1"/>
  <c r="J1520" i="5"/>
  <c r="K1520" i="5" s="1"/>
  <c r="J1521" i="5"/>
  <c r="K1521" i="5" s="1"/>
  <c r="J1522" i="5"/>
  <c r="K1522" i="5" s="1"/>
  <c r="J1523" i="5"/>
  <c r="K1523" i="5" s="1"/>
  <c r="J1524" i="5"/>
  <c r="K1524" i="5" s="1"/>
  <c r="J1525" i="5"/>
  <c r="K1525" i="5" s="1"/>
  <c r="J1526" i="5"/>
  <c r="K1526" i="5" s="1"/>
  <c r="J1527" i="5"/>
  <c r="K1527" i="5" s="1"/>
  <c r="J1528" i="5"/>
  <c r="K1528" i="5" s="1"/>
  <c r="J1529" i="5"/>
  <c r="K1529" i="5" s="1"/>
  <c r="J1530" i="5"/>
  <c r="K1530" i="5" s="1"/>
  <c r="J1531" i="5"/>
  <c r="K1531" i="5" s="1"/>
  <c r="J1532" i="5"/>
  <c r="K1532" i="5" s="1"/>
  <c r="J1533" i="5"/>
  <c r="K1533" i="5" s="1"/>
  <c r="J1534" i="5"/>
  <c r="K1534" i="5" s="1"/>
  <c r="J1535" i="5"/>
  <c r="K1535" i="5" s="1"/>
  <c r="J1536" i="5"/>
  <c r="K1536" i="5" s="1"/>
  <c r="J1537" i="5"/>
  <c r="K1537" i="5" s="1"/>
  <c r="J1538" i="5"/>
  <c r="K1538" i="5" s="1"/>
  <c r="J1539" i="5"/>
  <c r="K1539" i="5" s="1"/>
  <c r="J1540" i="5"/>
  <c r="K1540" i="5" s="1"/>
  <c r="J1541" i="5"/>
  <c r="K1541" i="5" s="1"/>
  <c r="J1542" i="5"/>
  <c r="K1542" i="5" s="1"/>
  <c r="J1543" i="5"/>
  <c r="K1543" i="5" s="1"/>
  <c r="J1544" i="5"/>
  <c r="K1544" i="5" s="1"/>
  <c r="J1545" i="5"/>
  <c r="K1545" i="5" s="1"/>
  <c r="J1546" i="5"/>
  <c r="K1546" i="5" s="1"/>
  <c r="J1547" i="5"/>
  <c r="K1547" i="5" s="1"/>
  <c r="J1548" i="5"/>
  <c r="K1548" i="5" s="1"/>
  <c r="J1549" i="5"/>
  <c r="K1549" i="5" s="1"/>
  <c r="J1550" i="5"/>
  <c r="K1550" i="5" s="1"/>
  <c r="J1551" i="5"/>
  <c r="K1551" i="5" s="1"/>
  <c r="J1552" i="5"/>
  <c r="K1552" i="5" s="1"/>
  <c r="J1553" i="5"/>
  <c r="K1553" i="5" s="1"/>
  <c r="J1554" i="5"/>
  <c r="K1554" i="5" s="1"/>
  <c r="J1555" i="5"/>
  <c r="K1555" i="5" s="1"/>
  <c r="J1556" i="5"/>
  <c r="K1556" i="5" s="1"/>
  <c r="J1557" i="5"/>
  <c r="K1557" i="5" s="1"/>
  <c r="J1558" i="5"/>
  <c r="K1558" i="5" s="1"/>
  <c r="J1559" i="5"/>
  <c r="K1559" i="5" s="1"/>
  <c r="J1560" i="5"/>
  <c r="K1560" i="5" s="1"/>
  <c r="J1561" i="5"/>
  <c r="K1561" i="5" s="1"/>
  <c r="J1562" i="5"/>
  <c r="K1562" i="5" s="1"/>
  <c r="J1563" i="5"/>
  <c r="K1563" i="5" s="1"/>
  <c r="J1564" i="5"/>
  <c r="K1564" i="5" s="1"/>
  <c r="J1565" i="5"/>
  <c r="K1565" i="5" s="1"/>
  <c r="J1566" i="5"/>
  <c r="K1566" i="5" s="1"/>
  <c r="J1567" i="5"/>
  <c r="K1567" i="5" s="1"/>
  <c r="J1568" i="5"/>
  <c r="K1568" i="5" s="1"/>
  <c r="J1569" i="5"/>
  <c r="K1569" i="5" s="1"/>
  <c r="J1570" i="5"/>
  <c r="K1570" i="5" s="1"/>
  <c r="J1571" i="5"/>
  <c r="K1571" i="5" s="1"/>
  <c r="J1572" i="5"/>
  <c r="K1572" i="5" s="1"/>
  <c r="J1573" i="5"/>
  <c r="K1573" i="5" s="1"/>
  <c r="J1574" i="5"/>
  <c r="K1574" i="5" s="1"/>
  <c r="J1575" i="5"/>
  <c r="K1575" i="5" s="1"/>
  <c r="J1576" i="5"/>
  <c r="K1576" i="5" s="1"/>
  <c r="J1577" i="5"/>
  <c r="K1577" i="5" s="1"/>
  <c r="J1578" i="5"/>
  <c r="K1578" i="5" s="1"/>
  <c r="J1579" i="5"/>
  <c r="K1579" i="5" s="1"/>
  <c r="J1580" i="5"/>
  <c r="K1580" i="5" s="1"/>
  <c r="J1581" i="5"/>
  <c r="K1581" i="5" s="1"/>
  <c r="J1582" i="5"/>
  <c r="K1582" i="5" s="1"/>
  <c r="J1583" i="5"/>
  <c r="K1583" i="5" s="1"/>
  <c r="J1584" i="5"/>
  <c r="K1584" i="5" s="1"/>
  <c r="J1585" i="5"/>
  <c r="K1585" i="5" s="1"/>
  <c r="J1586" i="5"/>
  <c r="K1586" i="5" s="1"/>
  <c r="J1587" i="5"/>
  <c r="K1587" i="5" s="1"/>
  <c r="J1588" i="5"/>
  <c r="K1588" i="5" s="1"/>
  <c r="J1589" i="5"/>
  <c r="K1589" i="5" s="1"/>
  <c r="J1590" i="5"/>
  <c r="K1590" i="5" s="1"/>
  <c r="J1591" i="5"/>
  <c r="K1591" i="5" s="1"/>
  <c r="J1592" i="5"/>
  <c r="K1592" i="5" s="1"/>
  <c r="J1593" i="5"/>
  <c r="K1593" i="5" s="1"/>
  <c r="J1594" i="5"/>
  <c r="K1594" i="5" s="1"/>
  <c r="J1595" i="5"/>
  <c r="K1595" i="5" s="1"/>
  <c r="J1596" i="5"/>
  <c r="K1596" i="5" s="1"/>
  <c r="J1597" i="5"/>
  <c r="K1597" i="5" s="1"/>
  <c r="J1598" i="5"/>
  <c r="K1598" i="5" s="1"/>
  <c r="J1599" i="5"/>
  <c r="K1599" i="5" s="1"/>
  <c r="J1600" i="5"/>
  <c r="K1600" i="5" s="1"/>
  <c r="J1601" i="5"/>
  <c r="K1601" i="5" s="1"/>
  <c r="J1602" i="5"/>
  <c r="K1602" i="5" s="1"/>
  <c r="J1603" i="5"/>
  <c r="K1603" i="5" s="1"/>
  <c r="J1604" i="5"/>
  <c r="K1604" i="5" s="1"/>
  <c r="J1605" i="5"/>
  <c r="K1605" i="5" s="1"/>
  <c r="J1606" i="5"/>
  <c r="K1606" i="5" s="1"/>
  <c r="J1607" i="5"/>
  <c r="K1607" i="5" s="1"/>
  <c r="J1608" i="5"/>
  <c r="K1608" i="5" s="1"/>
  <c r="J1609" i="5"/>
  <c r="K1609" i="5" s="1"/>
  <c r="J1610" i="5"/>
  <c r="K1610" i="5" s="1"/>
  <c r="J1611" i="5"/>
  <c r="K1611" i="5" s="1"/>
  <c r="J1612" i="5"/>
  <c r="K1612" i="5" s="1"/>
  <c r="J1613" i="5"/>
  <c r="K1613" i="5" s="1"/>
  <c r="J1614" i="5"/>
  <c r="K1614" i="5" s="1"/>
  <c r="J1615" i="5"/>
  <c r="K1615" i="5" s="1"/>
  <c r="J1616" i="5"/>
  <c r="K1616" i="5" s="1"/>
  <c r="J1617" i="5"/>
  <c r="K1617" i="5" s="1"/>
  <c r="J1618" i="5"/>
  <c r="K1618" i="5" s="1"/>
  <c r="J1619" i="5"/>
  <c r="K1619" i="5" s="1"/>
  <c r="J1620" i="5"/>
  <c r="K1620" i="5" s="1"/>
  <c r="J1621" i="5"/>
  <c r="K1621" i="5" s="1"/>
  <c r="J1622" i="5"/>
  <c r="K1622" i="5" s="1"/>
  <c r="J1623" i="5"/>
  <c r="K1623" i="5" s="1"/>
  <c r="J1624" i="5"/>
  <c r="K1624" i="5" s="1"/>
  <c r="J1625" i="5"/>
  <c r="K1625" i="5" s="1"/>
  <c r="J1626" i="5"/>
  <c r="K1626" i="5" s="1"/>
  <c r="J1627" i="5"/>
  <c r="K1627" i="5" s="1"/>
  <c r="J1628" i="5"/>
  <c r="K1628" i="5" s="1"/>
  <c r="J1629" i="5"/>
  <c r="K1629" i="5" s="1"/>
  <c r="J1630" i="5"/>
  <c r="K1630" i="5" s="1"/>
  <c r="J1631" i="5"/>
  <c r="K1631" i="5" s="1"/>
  <c r="J1632" i="5"/>
  <c r="K1632" i="5" s="1"/>
  <c r="J1633" i="5"/>
  <c r="K1633" i="5" s="1"/>
  <c r="J1634" i="5"/>
  <c r="K1634" i="5" s="1"/>
  <c r="J1635" i="5"/>
  <c r="K1635" i="5" s="1"/>
  <c r="J1636" i="5"/>
  <c r="K1636" i="5" s="1"/>
  <c r="J1637" i="5"/>
  <c r="K1637" i="5" s="1"/>
  <c r="J1638" i="5"/>
  <c r="K1638" i="5" s="1"/>
  <c r="J1639" i="5"/>
  <c r="K1639" i="5" s="1"/>
  <c r="J1640" i="5"/>
  <c r="K1640" i="5" s="1"/>
  <c r="J1641" i="5"/>
  <c r="K1641" i="5" s="1"/>
  <c r="J1642" i="5"/>
  <c r="K1642" i="5" s="1"/>
  <c r="J1643" i="5"/>
  <c r="K1643" i="5" s="1"/>
  <c r="J1644" i="5"/>
  <c r="K1644" i="5" s="1"/>
  <c r="J1645" i="5"/>
  <c r="K1645" i="5" s="1"/>
  <c r="J1646" i="5"/>
  <c r="K1646" i="5" s="1"/>
  <c r="J1647" i="5"/>
  <c r="K1647" i="5" s="1"/>
  <c r="J1648" i="5"/>
  <c r="K1648" i="5" s="1"/>
  <c r="J1649" i="5"/>
  <c r="K1649" i="5" s="1"/>
  <c r="J1650" i="5"/>
  <c r="K1650" i="5" s="1"/>
  <c r="J1651" i="5"/>
  <c r="K1651" i="5" s="1"/>
  <c r="J1652" i="5"/>
  <c r="K1652" i="5" s="1"/>
  <c r="J1653" i="5"/>
  <c r="K1653" i="5" s="1"/>
  <c r="J1654" i="5"/>
  <c r="K1654" i="5" s="1"/>
  <c r="J1655" i="5"/>
  <c r="K1655" i="5" s="1"/>
  <c r="J1656" i="5"/>
  <c r="K1656" i="5" s="1"/>
  <c r="J1657" i="5"/>
  <c r="K1657" i="5" s="1"/>
  <c r="J1658" i="5"/>
  <c r="K1658" i="5" s="1"/>
  <c r="J1659" i="5"/>
  <c r="K1659" i="5" s="1"/>
  <c r="J1660" i="5"/>
  <c r="K1660" i="5" s="1"/>
  <c r="J1661" i="5"/>
  <c r="K1661" i="5" s="1"/>
  <c r="J1662" i="5"/>
  <c r="K1662" i="5" s="1"/>
  <c r="J1663" i="5"/>
  <c r="K1663" i="5" s="1"/>
  <c r="J1664" i="5"/>
  <c r="K1664" i="5" s="1"/>
  <c r="J1665" i="5"/>
  <c r="K1665" i="5" s="1"/>
  <c r="J1666" i="5"/>
  <c r="K1666" i="5" s="1"/>
  <c r="J1667" i="5"/>
  <c r="K1667" i="5" s="1"/>
  <c r="J1668" i="5"/>
  <c r="K1668" i="5" s="1"/>
  <c r="J1669" i="5"/>
  <c r="K1669" i="5" s="1"/>
  <c r="J1670" i="5"/>
  <c r="K1670" i="5" s="1"/>
  <c r="J1671" i="5"/>
  <c r="K1671" i="5" s="1"/>
  <c r="J1672" i="5"/>
  <c r="K1672" i="5" s="1"/>
  <c r="J1673" i="5"/>
  <c r="K1673" i="5" s="1"/>
  <c r="J1674" i="5"/>
  <c r="K1674" i="5" s="1"/>
  <c r="J1675" i="5"/>
  <c r="K1675" i="5" s="1"/>
  <c r="J1676" i="5"/>
  <c r="K1676" i="5" s="1"/>
  <c r="J1677" i="5"/>
  <c r="K1677" i="5" s="1"/>
  <c r="J1678" i="5"/>
  <c r="K1678" i="5" s="1"/>
  <c r="J1679" i="5"/>
  <c r="K1679" i="5" s="1"/>
  <c r="J1680" i="5"/>
  <c r="K1680" i="5" s="1"/>
  <c r="J1681" i="5"/>
  <c r="K1681" i="5" s="1"/>
  <c r="J1682" i="5"/>
  <c r="K1682" i="5" s="1"/>
  <c r="J1683" i="5"/>
  <c r="K1683" i="5" s="1"/>
  <c r="J1684" i="5"/>
  <c r="K1684" i="5" s="1"/>
  <c r="J1685" i="5"/>
  <c r="K1685" i="5" s="1"/>
  <c r="J1686" i="5"/>
  <c r="K1686" i="5" s="1"/>
  <c r="J1687" i="5"/>
  <c r="K1687" i="5" s="1"/>
  <c r="J1688" i="5"/>
  <c r="K1688" i="5" s="1"/>
  <c r="J1689" i="5"/>
  <c r="K1689" i="5" s="1"/>
  <c r="J1690" i="5"/>
  <c r="K1690" i="5" s="1"/>
  <c r="J1691" i="5"/>
  <c r="K1691" i="5" s="1"/>
  <c r="J1692" i="5"/>
  <c r="K1692" i="5" s="1"/>
  <c r="J1693" i="5"/>
  <c r="K1693" i="5" s="1"/>
  <c r="J1694" i="5"/>
  <c r="K1694" i="5" s="1"/>
  <c r="J1695" i="5"/>
  <c r="K1695" i="5" s="1"/>
  <c r="J1696" i="5"/>
  <c r="K1696" i="5" s="1"/>
  <c r="J1697" i="5"/>
  <c r="K1697" i="5" s="1"/>
  <c r="J1698" i="5"/>
  <c r="K1698" i="5" s="1"/>
  <c r="J1699" i="5"/>
  <c r="K1699" i="5" s="1"/>
  <c r="J1700" i="5"/>
  <c r="K1700" i="5" s="1"/>
  <c r="J1701" i="5"/>
  <c r="K1701" i="5" s="1"/>
  <c r="J1702" i="5"/>
  <c r="K1702" i="5" s="1"/>
  <c r="J1703" i="5"/>
  <c r="K1703" i="5" s="1"/>
  <c r="J1704" i="5"/>
  <c r="K1704" i="5" s="1"/>
  <c r="J1705" i="5"/>
  <c r="K1705" i="5" s="1"/>
  <c r="J1706" i="5"/>
  <c r="K1706" i="5" s="1"/>
  <c r="J1707" i="5"/>
  <c r="K1707" i="5" s="1"/>
  <c r="J1708" i="5"/>
  <c r="K1708" i="5" s="1"/>
  <c r="J1709" i="5"/>
  <c r="K1709" i="5" s="1"/>
  <c r="J1710" i="5"/>
  <c r="K1710" i="5" s="1"/>
  <c r="J1711" i="5"/>
  <c r="K1711" i="5" s="1"/>
  <c r="J1712" i="5"/>
  <c r="K1712" i="5" s="1"/>
  <c r="J1713" i="5"/>
  <c r="K1713" i="5" s="1"/>
  <c r="J1714" i="5"/>
  <c r="K1714" i="5" s="1"/>
  <c r="J1715" i="5"/>
  <c r="K1715" i="5" s="1"/>
  <c r="J1716" i="5"/>
  <c r="K1716" i="5" s="1"/>
  <c r="J1717" i="5"/>
  <c r="K1717" i="5" s="1"/>
  <c r="J1718" i="5"/>
  <c r="K1718" i="5" s="1"/>
  <c r="J1719" i="5"/>
  <c r="K1719" i="5" s="1"/>
  <c r="J1720" i="5"/>
  <c r="K1720" i="5" s="1"/>
  <c r="J1721" i="5"/>
  <c r="K1721" i="5" s="1"/>
  <c r="J1722" i="5"/>
  <c r="K1722" i="5" s="1"/>
  <c r="J1723" i="5"/>
  <c r="K1723" i="5" s="1"/>
  <c r="J1724" i="5"/>
  <c r="K1724" i="5" s="1"/>
  <c r="J1725" i="5"/>
  <c r="K1725" i="5" s="1"/>
  <c r="J1726" i="5"/>
  <c r="K1726" i="5" s="1"/>
  <c r="J1727" i="5"/>
  <c r="K1727" i="5" s="1"/>
  <c r="J1728" i="5"/>
  <c r="K1728" i="5" s="1"/>
  <c r="J1729" i="5"/>
  <c r="K1729" i="5" s="1"/>
  <c r="J1730" i="5"/>
  <c r="K1730" i="5" s="1"/>
  <c r="J1731" i="5"/>
  <c r="K1731" i="5" s="1"/>
  <c r="J1732" i="5"/>
  <c r="K1732" i="5" s="1"/>
  <c r="J1733" i="5"/>
  <c r="K1733" i="5" s="1"/>
  <c r="J1734" i="5"/>
  <c r="K1734" i="5" s="1"/>
  <c r="J1735" i="5"/>
  <c r="K1735" i="5" s="1"/>
  <c r="J1736" i="5"/>
  <c r="K1736" i="5" s="1"/>
  <c r="J1737" i="5"/>
  <c r="K1737" i="5" s="1"/>
  <c r="J1738" i="5"/>
  <c r="K1738" i="5" s="1"/>
  <c r="J1739" i="5"/>
  <c r="K1739" i="5" s="1"/>
  <c r="J1740" i="5"/>
  <c r="K1740" i="5" s="1"/>
  <c r="J1741" i="5"/>
  <c r="K1741" i="5" s="1"/>
  <c r="J1742" i="5"/>
  <c r="K1742" i="5" s="1"/>
  <c r="J1743" i="5"/>
  <c r="K1743" i="5" s="1"/>
  <c r="J1744" i="5"/>
  <c r="K1744" i="5" s="1"/>
  <c r="J1745" i="5"/>
  <c r="K1745" i="5" s="1"/>
  <c r="J1746" i="5"/>
  <c r="K1746" i="5" s="1"/>
  <c r="J1747" i="5"/>
  <c r="K1747" i="5" s="1"/>
  <c r="J1748" i="5"/>
  <c r="K1748" i="5" s="1"/>
  <c r="J1749" i="5"/>
  <c r="K1749" i="5" s="1"/>
  <c r="J1750" i="5"/>
  <c r="K1750" i="5" s="1"/>
  <c r="J1751" i="5"/>
  <c r="K1751" i="5" s="1"/>
  <c r="J1752" i="5"/>
  <c r="K1752" i="5" s="1"/>
  <c r="J1753" i="5"/>
  <c r="K1753" i="5" s="1"/>
  <c r="J1754" i="5"/>
  <c r="K1754" i="5" s="1"/>
  <c r="J1755" i="5"/>
  <c r="K1755" i="5" s="1"/>
  <c r="J1756" i="5"/>
  <c r="K1756" i="5" s="1"/>
  <c r="J1757" i="5"/>
  <c r="K1757" i="5" s="1"/>
  <c r="J1758" i="5"/>
  <c r="K1758" i="5" s="1"/>
  <c r="J1759" i="5"/>
  <c r="K1759" i="5" s="1"/>
  <c r="J1760" i="5"/>
  <c r="K1760" i="5" s="1"/>
  <c r="J1761" i="5"/>
  <c r="K1761" i="5" s="1"/>
  <c r="J1762" i="5"/>
  <c r="K1762" i="5" s="1"/>
  <c r="J1763" i="5"/>
  <c r="K1763" i="5" s="1"/>
  <c r="J1764" i="5"/>
  <c r="K1764" i="5" s="1"/>
  <c r="J1765" i="5"/>
  <c r="K1765" i="5" s="1"/>
  <c r="J1766" i="5"/>
  <c r="K1766" i="5" s="1"/>
  <c r="J1767" i="5"/>
  <c r="K1767" i="5" s="1"/>
  <c r="J1768" i="5"/>
  <c r="K1768" i="5" s="1"/>
  <c r="J1769" i="5"/>
  <c r="K1769" i="5" s="1"/>
  <c r="J1770" i="5"/>
  <c r="K1770" i="5" s="1"/>
  <c r="J1771" i="5"/>
  <c r="K1771" i="5" s="1"/>
  <c r="J1772" i="5"/>
  <c r="K1772" i="5" s="1"/>
  <c r="J1773" i="5"/>
  <c r="K1773" i="5" s="1"/>
  <c r="J1774" i="5"/>
  <c r="K1774" i="5" s="1"/>
  <c r="J1775" i="5"/>
  <c r="K1775" i="5" s="1"/>
  <c r="J1776" i="5"/>
  <c r="K1776" i="5" s="1"/>
  <c r="J1777" i="5"/>
  <c r="K1777" i="5" s="1"/>
  <c r="J1778" i="5"/>
  <c r="K1778" i="5" s="1"/>
  <c r="J1779" i="5"/>
  <c r="K1779" i="5" s="1"/>
  <c r="J1780" i="5"/>
  <c r="K1780" i="5" s="1"/>
  <c r="J1781" i="5"/>
  <c r="K1781" i="5" s="1"/>
  <c r="J1782" i="5"/>
  <c r="K1782" i="5" s="1"/>
  <c r="J1783" i="5"/>
  <c r="K1783" i="5" s="1"/>
  <c r="J1784" i="5"/>
  <c r="K1784" i="5" s="1"/>
  <c r="J1785" i="5"/>
  <c r="K1785" i="5" s="1"/>
  <c r="J1786" i="5"/>
  <c r="K1786" i="5" s="1"/>
  <c r="J1787" i="5"/>
  <c r="K1787" i="5" s="1"/>
  <c r="J1788" i="5"/>
  <c r="K1788" i="5" s="1"/>
  <c r="J1789" i="5"/>
  <c r="K1789" i="5" s="1"/>
  <c r="J1790" i="5"/>
  <c r="K1790" i="5" s="1"/>
  <c r="J1791" i="5"/>
  <c r="K1791" i="5" s="1"/>
  <c r="J1792" i="5"/>
  <c r="K1792" i="5" s="1"/>
  <c r="J1793" i="5"/>
  <c r="K1793" i="5" s="1"/>
  <c r="J1794" i="5"/>
  <c r="K1794" i="5" s="1"/>
  <c r="J1795" i="5"/>
  <c r="K1795" i="5" s="1"/>
  <c r="J1796" i="5"/>
  <c r="K1796" i="5" s="1"/>
  <c r="J1797" i="5"/>
  <c r="K1797" i="5" s="1"/>
  <c r="J1798" i="5"/>
  <c r="K1798" i="5" s="1"/>
  <c r="J1799" i="5"/>
  <c r="K1799" i="5" s="1"/>
  <c r="J1800" i="5"/>
  <c r="K1800" i="5" s="1"/>
  <c r="J1801" i="5"/>
  <c r="K1801" i="5" s="1"/>
  <c r="J1802" i="5"/>
  <c r="K1802" i="5" s="1"/>
  <c r="J1803" i="5"/>
  <c r="K1803" i="5" s="1"/>
  <c r="J1804" i="5"/>
  <c r="K1804" i="5" s="1"/>
  <c r="J1805" i="5"/>
  <c r="K1805" i="5" s="1"/>
  <c r="J1806" i="5"/>
  <c r="K1806" i="5" s="1"/>
  <c r="J1807" i="5"/>
  <c r="K1807" i="5" s="1"/>
  <c r="J1808" i="5"/>
  <c r="K1808" i="5" s="1"/>
  <c r="J1809" i="5"/>
  <c r="K1809" i="5" s="1"/>
  <c r="J1810" i="5"/>
  <c r="K1810" i="5" s="1"/>
  <c r="J1811" i="5"/>
  <c r="K1811" i="5" s="1"/>
  <c r="J1812" i="5"/>
  <c r="K1812" i="5" s="1"/>
  <c r="J1813" i="5"/>
  <c r="K1813" i="5" s="1"/>
  <c r="J1814" i="5"/>
  <c r="K1814" i="5" s="1"/>
  <c r="J1815" i="5"/>
  <c r="K1815" i="5" s="1"/>
  <c r="J1816" i="5"/>
  <c r="K1816" i="5" s="1"/>
  <c r="J1817" i="5"/>
  <c r="K1817" i="5" s="1"/>
  <c r="J1818" i="5"/>
  <c r="K1818" i="5" s="1"/>
  <c r="J1819" i="5"/>
  <c r="K1819" i="5" s="1"/>
  <c r="J1820" i="5"/>
  <c r="K1820" i="5" s="1"/>
  <c r="J1821" i="5"/>
  <c r="K1821" i="5" s="1"/>
  <c r="J1822" i="5"/>
  <c r="K1822" i="5" s="1"/>
  <c r="J1823" i="5"/>
  <c r="K1823" i="5" s="1"/>
  <c r="J1824" i="5"/>
  <c r="K1824" i="5" s="1"/>
  <c r="J1825" i="5"/>
  <c r="K1825" i="5" s="1"/>
  <c r="J1826" i="5"/>
  <c r="K1826" i="5" s="1"/>
  <c r="J1827" i="5"/>
  <c r="K1827" i="5" s="1"/>
  <c r="J1828" i="5"/>
  <c r="K1828" i="5" s="1"/>
  <c r="J1829" i="5"/>
  <c r="K1829" i="5" s="1"/>
  <c r="J1830" i="5"/>
  <c r="K1830" i="5" s="1"/>
  <c r="J1831" i="5"/>
  <c r="K1831" i="5" s="1"/>
  <c r="J1832" i="5"/>
  <c r="K1832" i="5" s="1"/>
  <c r="J1833" i="5"/>
  <c r="K1833" i="5" s="1"/>
  <c r="J1834" i="5"/>
  <c r="K1834" i="5" s="1"/>
  <c r="J1835" i="5"/>
  <c r="K1835" i="5" s="1"/>
  <c r="J1836" i="5"/>
  <c r="K1836" i="5" s="1"/>
  <c r="J1837" i="5"/>
  <c r="K1837" i="5" s="1"/>
  <c r="J1838" i="5"/>
  <c r="K1838" i="5" s="1"/>
  <c r="J1839" i="5"/>
  <c r="K1839" i="5" s="1"/>
  <c r="J1840" i="5"/>
  <c r="K1840" i="5" s="1"/>
  <c r="J1841" i="5"/>
  <c r="K1841" i="5" s="1"/>
  <c r="J1842" i="5"/>
  <c r="K1842" i="5" s="1"/>
  <c r="J1843" i="5"/>
  <c r="K1843" i="5" s="1"/>
  <c r="J1844" i="5"/>
  <c r="K1844" i="5" s="1"/>
  <c r="J1845" i="5"/>
  <c r="K1845" i="5" s="1"/>
  <c r="J1846" i="5"/>
  <c r="K1846" i="5" s="1"/>
  <c r="J1847" i="5"/>
  <c r="K1847" i="5" s="1"/>
  <c r="J1848" i="5"/>
  <c r="K1848" i="5" s="1"/>
  <c r="J1849" i="5"/>
  <c r="K1849" i="5" s="1"/>
  <c r="J1850" i="5"/>
  <c r="K1850" i="5" s="1"/>
  <c r="J1851" i="5"/>
  <c r="K1851" i="5" s="1"/>
  <c r="J1852" i="5"/>
  <c r="K1852" i="5" s="1"/>
  <c r="J1853" i="5"/>
  <c r="K1853" i="5" s="1"/>
  <c r="J1854" i="5"/>
  <c r="K1854" i="5" s="1"/>
  <c r="J1855" i="5"/>
  <c r="K1855" i="5" s="1"/>
  <c r="J1856" i="5"/>
  <c r="K1856" i="5" s="1"/>
  <c r="J1857" i="5"/>
  <c r="K1857" i="5" s="1"/>
  <c r="J1858" i="5"/>
  <c r="K1858" i="5" s="1"/>
  <c r="J1859" i="5"/>
  <c r="K1859" i="5" s="1"/>
  <c r="J1860" i="5"/>
  <c r="K1860" i="5" s="1"/>
  <c r="J1861" i="5"/>
  <c r="K1861" i="5" s="1"/>
  <c r="J1862" i="5"/>
  <c r="K1862" i="5" s="1"/>
  <c r="J1863" i="5"/>
  <c r="K1863" i="5" s="1"/>
  <c r="J1864" i="5"/>
  <c r="K1864" i="5" s="1"/>
  <c r="J1865" i="5"/>
  <c r="K1865" i="5" s="1"/>
  <c r="J1866" i="5"/>
  <c r="K1866" i="5" s="1"/>
  <c r="J1867" i="5"/>
  <c r="K1867" i="5" s="1"/>
  <c r="J1868" i="5"/>
  <c r="K1868" i="5" s="1"/>
  <c r="J1869" i="5"/>
  <c r="K1869" i="5" s="1"/>
  <c r="J1870" i="5"/>
  <c r="K1870" i="5" s="1"/>
  <c r="J1871" i="5"/>
  <c r="K1871" i="5" s="1"/>
  <c r="J1872" i="5"/>
  <c r="K1872" i="5" s="1"/>
  <c r="J1873" i="5"/>
  <c r="K1873" i="5" s="1"/>
  <c r="J1874" i="5"/>
  <c r="K1874" i="5" s="1"/>
  <c r="J1875" i="5"/>
  <c r="K1875" i="5" s="1"/>
  <c r="J1876" i="5"/>
  <c r="K1876" i="5" s="1"/>
  <c r="J1877" i="5"/>
  <c r="K1877" i="5" s="1"/>
  <c r="J1878" i="5"/>
  <c r="K1878" i="5" s="1"/>
  <c r="J1879" i="5"/>
  <c r="K1879" i="5" s="1"/>
  <c r="J1880" i="5"/>
  <c r="K1880" i="5" s="1"/>
  <c r="J1881" i="5"/>
  <c r="K1881" i="5" s="1"/>
  <c r="J1882" i="5"/>
  <c r="K1882" i="5" s="1"/>
  <c r="J1883" i="5"/>
  <c r="K1883" i="5" s="1"/>
  <c r="J1884" i="5"/>
  <c r="K1884" i="5" s="1"/>
  <c r="J1885" i="5"/>
  <c r="K1885" i="5" s="1"/>
  <c r="J1886" i="5"/>
  <c r="K1886" i="5" s="1"/>
  <c r="J1887" i="5"/>
  <c r="K1887" i="5" s="1"/>
  <c r="J1888" i="5"/>
  <c r="K1888" i="5" s="1"/>
  <c r="J1889" i="5"/>
  <c r="K1889" i="5" s="1"/>
  <c r="J1890" i="5"/>
  <c r="K1890" i="5" s="1"/>
  <c r="J1891" i="5"/>
  <c r="K1891" i="5" s="1"/>
  <c r="J1892" i="5"/>
  <c r="K1892" i="5" s="1"/>
  <c r="J1893" i="5"/>
  <c r="K1893" i="5" s="1"/>
  <c r="J1894" i="5"/>
  <c r="K1894" i="5" s="1"/>
  <c r="J1895" i="5"/>
  <c r="K1895" i="5" s="1"/>
  <c r="J1896" i="5"/>
  <c r="K1896" i="5" s="1"/>
  <c r="J1897" i="5"/>
  <c r="K1897" i="5" s="1"/>
  <c r="J1898" i="5"/>
  <c r="K1898" i="5" s="1"/>
  <c r="J1899" i="5"/>
  <c r="K1899" i="5" s="1"/>
  <c r="J1900" i="5"/>
  <c r="K1900" i="5" s="1"/>
  <c r="J1901" i="5"/>
  <c r="K1901" i="5" s="1"/>
  <c r="J1902" i="5"/>
  <c r="K1902" i="5" s="1"/>
  <c r="J1903" i="5"/>
  <c r="K1903" i="5" s="1"/>
  <c r="J1904" i="5"/>
  <c r="K1904" i="5" s="1"/>
  <c r="J1905" i="5"/>
  <c r="K1905" i="5" s="1"/>
  <c r="J1906" i="5"/>
  <c r="K1906" i="5" s="1"/>
  <c r="J1907" i="5"/>
  <c r="K1907" i="5" s="1"/>
  <c r="J1908" i="5"/>
  <c r="K1908" i="5" s="1"/>
  <c r="J1909" i="5"/>
  <c r="K1909" i="5" s="1"/>
  <c r="J1910" i="5"/>
  <c r="K1910" i="5" s="1"/>
  <c r="J1911" i="5"/>
  <c r="K1911" i="5" s="1"/>
  <c r="J1912" i="5"/>
  <c r="K1912" i="5" s="1"/>
  <c r="J1913" i="5"/>
  <c r="K1913" i="5" s="1"/>
  <c r="J1914" i="5"/>
  <c r="K1914" i="5" s="1"/>
  <c r="J1915" i="5"/>
  <c r="K1915" i="5" s="1"/>
  <c r="J1916" i="5"/>
  <c r="K1916" i="5" s="1"/>
  <c r="J1917" i="5"/>
  <c r="K1917" i="5" s="1"/>
  <c r="J1918" i="5"/>
  <c r="K1918" i="5" s="1"/>
  <c r="J1919" i="5"/>
  <c r="K1919" i="5" s="1"/>
  <c r="J1920" i="5"/>
  <c r="K1920" i="5" s="1"/>
  <c r="J1921" i="5"/>
  <c r="K1921" i="5" s="1"/>
  <c r="J1922" i="5"/>
  <c r="K1922" i="5" s="1"/>
  <c r="J1923" i="5"/>
  <c r="K1923" i="5" s="1"/>
  <c r="J1924" i="5"/>
  <c r="K1924" i="5" s="1"/>
  <c r="J1925" i="5"/>
  <c r="K1925" i="5" s="1"/>
  <c r="J1926" i="5"/>
  <c r="K1926" i="5" s="1"/>
  <c r="J1927" i="5"/>
  <c r="K1927" i="5" s="1"/>
  <c r="J1928" i="5"/>
  <c r="K1928" i="5" s="1"/>
  <c r="J1929" i="5"/>
  <c r="K1929" i="5" s="1"/>
  <c r="J1930" i="5"/>
  <c r="K1930" i="5" s="1"/>
  <c r="J1931" i="5"/>
  <c r="K1931" i="5" s="1"/>
  <c r="J1932" i="5"/>
  <c r="K1932" i="5" s="1"/>
  <c r="J1933" i="5"/>
  <c r="K1933" i="5" s="1"/>
  <c r="J1934" i="5"/>
  <c r="K1934" i="5" s="1"/>
  <c r="J1935" i="5"/>
  <c r="K1935" i="5" s="1"/>
  <c r="J1936" i="5"/>
  <c r="K1936" i="5" s="1"/>
  <c r="J1937" i="5"/>
  <c r="K1937" i="5" s="1"/>
  <c r="J1938" i="5"/>
  <c r="K1938" i="5" s="1"/>
  <c r="J1939" i="5"/>
  <c r="K1939" i="5" s="1"/>
  <c r="J1940" i="5"/>
  <c r="K1940" i="5" s="1"/>
  <c r="J1941" i="5"/>
  <c r="K1941" i="5" s="1"/>
  <c r="J1942" i="5"/>
  <c r="K1942" i="5" s="1"/>
  <c r="J1943" i="5"/>
  <c r="K1943" i="5" s="1"/>
  <c r="J1944" i="5"/>
  <c r="K1944" i="5" s="1"/>
  <c r="J1945" i="5"/>
  <c r="K1945" i="5" s="1"/>
  <c r="J1946" i="5"/>
  <c r="K1946" i="5" s="1"/>
  <c r="J1947" i="5"/>
  <c r="K1947" i="5" s="1"/>
  <c r="J1948" i="5"/>
  <c r="K1948" i="5" s="1"/>
  <c r="J1949" i="5"/>
  <c r="K1949" i="5" s="1"/>
  <c r="J1950" i="5"/>
  <c r="K1950" i="5" s="1"/>
  <c r="J1951" i="5"/>
  <c r="K1951" i="5" s="1"/>
  <c r="J1952" i="5"/>
  <c r="K1952" i="5" s="1"/>
  <c r="J1953" i="5"/>
  <c r="K1953" i="5" s="1"/>
  <c r="J1954" i="5"/>
  <c r="K1954" i="5" s="1"/>
  <c r="J1955" i="5"/>
  <c r="K1955" i="5" s="1"/>
  <c r="J1956" i="5"/>
  <c r="K1956" i="5" s="1"/>
  <c r="J1957" i="5"/>
  <c r="K1957" i="5" s="1"/>
  <c r="J1958" i="5"/>
  <c r="K1958" i="5" s="1"/>
  <c r="J1959" i="5"/>
  <c r="K1959" i="5" s="1"/>
  <c r="J1960" i="5"/>
  <c r="K1960" i="5" s="1"/>
  <c r="J1961" i="5"/>
  <c r="K1961" i="5" s="1"/>
  <c r="J1962" i="5"/>
  <c r="K1962" i="5" s="1"/>
  <c r="J1963" i="5"/>
  <c r="K1963" i="5" s="1"/>
  <c r="J1964" i="5"/>
  <c r="K1964" i="5" s="1"/>
  <c r="J1965" i="5"/>
  <c r="K1965" i="5" s="1"/>
  <c r="J1966" i="5"/>
  <c r="K1966" i="5" s="1"/>
  <c r="J1967" i="5"/>
  <c r="K1967" i="5" s="1"/>
  <c r="J1968" i="5"/>
  <c r="K1968" i="5" s="1"/>
  <c r="J1969" i="5"/>
  <c r="K1969" i="5" s="1"/>
  <c r="J1970" i="5"/>
  <c r="K1970" i="5" s="1"/>
  <c r="J1971" i="5"/>
  <c r="K1971" i="5" s="1"/>
  <c r="J1972" i="5"/>
  <c r="K1972" i="5" s="1"/>
  <c r="J1973" i="5"/>
  <c r="K1973" i="5" s="1"/>
  <c r="J1974" i="5"/>
  <c r="K1974" i="5" s="1"/>
  <c r="J1975" i="5"/>
  <c r="K1975" i="5" s="1"/>
  <c r="J1976" i="5"/>
  <c r="K1976" i="5" s="1"/>
  <c r="J1977" i="5"/>
  <c r="K1977" i="5" s="1"/>
  <c r="J1978" i="5"/>
  <c r="K1978" i="5" s="1"/>
  <c r="J1979" i="5"/>
  <c r="K1979" i="5" s="1"/>
  <c r="J1980" i="5"/>
  <c r="K1980" i="5" s="1"/>
  <c r="J1981" i="5"/>
  <c r="K1981" i="5" s="1"/>
  <c r="J1982" i="5"/>
  <c r="K1982" i="5" s="1"/>
  <c r="J1983" i="5"/>
  <c r="K1983" i="5" s="1"/>
  <c r="J1984" i="5"/>
  <c r="K1984" i="5" s="1"/>
  <c r="J1985" i="5"/>
  <c r="K1985" i="5" s="1"/>
  <c r="J1986" i="5"/>
  <c r="K1986" i="5" s="1"/>
  <c r="J1987" i="5"/>
  <c r="K1987" i="5" s="1"/>
  <c r="J1988" i="5"/>
  <c r="K1988" i="5" s="1"/>
  <c r="J1989" i="5"/>
  <c r="K1989" i="5" s="1"/>
  <c r="J1990" i="5"/>
  <c r="K1990" i="5" s="1"/>
  <c r="J1991" i="5"/>
  <c r="K1991" i="5" s="1"/>
  <c r="J1992" i="5"/>
  <c r="K1992" i="5" s="1"/>
  <c r="J1993" i="5"/>
  <c r="K1993" i="5" s="1"/>
  <c r="J1994" i="5"/>
  <c r="K1994" i="5" s="1"/>
  <c r="J1995" i="5"/>
  <c r="K1995" i="5" s="1"/>
  <c r="J1996" i="5"/>
  <c r="K1996" i="5" s="1"/>
  <c r="J1997" i="5"/>
  <c r="K1997" i="5" s="1"/>
  <c r="J1998" i="5"/>
  <c r="K1998" i="5" s="1"/>
  <c r="J1999" i="5"/>
  <c r="K1999" i="5" s="1"/>
  <c r="J2000" i="5"/>
  <c r="K2000" i="5" s="1"/>
  <c r="J2001" i="5"/>
  <c r="K2001" i="5" s="1"/>
  <c r="J2002" i="5"/>
  <c r="K2002" i="5" s="1"/>
  <c r="J2003" i="5"/>
  <c r="K2003" i="5" s="1"/>
  <c r="J2004" i="5"/>
  <c r="K2004" i="5" s="1"/>
  <c r="J2005" i="5"/>
  <c r="K2005" i="5" s="1"/>
  <c r="J2006" i="5"/>
  <c r="K2006" i="5" s="1"/>
  <c r="J2007" i="5"/>
  <c r="K2007" i="5" s="1"/>
  <c r="J2008" i="5"/>
  <c r="K2008" i="5" s="1"/>
  <c r="J2009" i="5"/>
  <c r="K2009" i="5" s="1"/>
  <c r="J2010" i="5"/>
  <c r="K2010" i="5" s="1"/>
  <c r="J2011" i="5"/>
  <c r="K2011" i="5" s="1"/>
  <c r="J2012" i="5"/>
  <c r="K2012" i="5" s="1"/>
  <c r="J2013" i="5"/>
  <c r="K2013" i="5" s="1"/>
  <c r="J2014" i="5"/>
  <c r="K2014" i="5" s="1"/>
  <c r="J2015" i="5"/>
  <c r="K2015" i="5" s="1"/>
  <c r="J2016" i="5"/>
  <c r="K2016" i="5" s="1"/>
  <c r="J2017" i="5"/>
  <c r="K2017" i="5" s="1"/>
  <c r="J2018" i="5"/>
  <c r="K2018" i="5" s="1"/>
  <c r="J2019" i="5"/>
  <c r="K2019" i="5" s="1"/>
  <c r="J2020" i="5"/>
  <c r="K2020" i="5" s="1"/>
  <c r="J2021" i="5"/>
  <c r="K2021" i="5" s="1"/>
  <c r="J2022" i="5"/>
  <c r="K2022" i="5" s="1"/>
  <c r="J2023" i="5"/>
  <c r="K2023" i="5" s="1"/>
  <c r="J2024" i="5"/>
  <c r="K2024" i="5" s="1"/>
  <c r="J2025" i="5"/>
  <c r="K2025" i="5" s="1"/>
  <c r="J2026" i="5"/>
  <c r="K2026" i="5" s="1"/>
  <c r="J2027" i="5"/>
  <c r="K2027" i="5" s="1"/>
  <c r="J2028" i="5"/>
  <c r="K2028" i="5" s="1"/>
  <c r="J2029" i="5"/>
  <c r="K2029" i="5" s="1"/>
  <c r="J2030" i="5"/>
  <c r="K2030" i="5" s="1"/>
  <c r="J2031" i="5"/>
  <c r="K2031" i="5" s="1"/>
  <c r="J2032" i="5"/>
  <c r="K2032" i="5" s="1"/>
  <c r="J2033" i="5"/>
  <c r="K2033" i="5" s="1"/>
  <c r="J2034" i="5"/>
  <c r="K2034" i="5" s="1"/>
  <c r="J2035" i="5"/>
  <c r="K2035" i="5" s="1"/>
  <c r="J2036" i="5"/>
  <c r="K2036" i="5" s="1"/>
  <c r="J2037" i="5"/>
  <c r="K2037" i="5" s="1"/>
  <c r="J2038" i="5"/>
  <c r="K2038" i="5" s="1"/>
  <c r="J2039" i="5"/>
  <c r="K2039" i="5" s="1"/>
  <c r="J2040" i="5"/>
  <c r="K2040" i="5" s="1"/>
  <c r="J2041" i="5"/>
  <c r="K2041" i="5" s="1"/>
  <c r="J2042" i="5"/>
  <c r="K2042" i="5" s="1"/>
  <c r="J2043" i="5"/>
  <c r="K2043" i="5" s="1"/>
  <c r="J2044" i="5"/>
  <c r="K2044" i="5" s="1"/>
  <c r="J2045" i="5"/>
  <c r="K2045" i="5" s="1"/>
  <c r="J2046" i="5"/>
  <c r="K2046" i="5" s="1"/>
  <c r="J2047" i="5"/>
  <c r="K2047" i="5" s="1"/>
  <c r="J2048" i="5"/>
  <c r="K2048" i="5" s="1"/>
  <c r="J2049" i="5"/>
  <c r="K2049" i="5" s="1"/>
  <c r="J2050" i="5"/>
  <c r="K2050" i="5" s="1"/>
  <c r="J2051" i="5"/>
  <c r="K2051" i="5" s="1"/>
  <c r="J2052" i="5"/>
  <c r="K2052" i="5" s="1"/>
  <c r="J2053" i="5"/>
  <c r="K2053" i="5" s="1"/>
  <c r="J2054" i="5"/>
  <c r="K2054" i="5" s="1"/>
  <c r="J2055" i="5"/>
  <c r="K2055" i="5" s="1"/>
  <c r="J2056" i="5"/>
  <c r="K2056" i="5" s="1"/>
  <c r="J2057" i="5"/>
  <c r="K2057" i="5" s="1"/>
  <c r="J2058" i="5"/>
  <c r="K2058" i="5" s="1"/>
  <c r="J2059" i="5"/>
  <c r="K2059" i="5" s="1"/>
  <c r="J2060" i="5"/>
  <c r="K2060" i="5" s="1"/>
  <c r="J2061" i="5"/>
  <c r="K2061" i="5" s="1"/>
  <c r="J2062" i="5"/>
  <c r="K2062" i="5" s="1"/>
  <c r="J2063" i="5"/>
  <c r="K2063" i="5" s="1"/>
  <c r="J2064" i="5"/>
  <c r="K2064" i="5" s="1"/>
  <c r="J2065" i="5"/>
  <c r="K2065" i="5" s="1"/>
  <c r="J2066" i="5"/>
  <c r="K2066" i="5" s="1"/>
  <c r="J2067" i="5"/>
  <c r="K2067" i="5" s="1"/>
  <c r="J2068" i="5"/>
  <c r="K2068" i="5" s="1"/>
  <c r="J2069" i="5"/>
  <c r="K2069" i="5" s="1"/>
  <c r="J2070" i="5"/>
  <c r="K2070" i="5" s="1"/>
  <c r="J2071" i="5"/>
  <c r="K2071" i="5" s="1"/>
  <c r="J2072" i="5"/>
  <c r="K2072" i="5" s="1"/>
  <c r="J2073" i="5"/>
  <c r="K2073" i="5" s="1"/>
  <c r="J2074" i="5"/>
  <c r="K2074" i="5" s="1"/>
  <c r="J2075" i="5"/>
  <c r="K2075" i="5" s="1"/>
  <c r="J2076" i="5"/>
  <c r="K2076" i="5" s="1"/>
  <c r="J2077" i="5"/>
  <c r="K2077" i="5" s="1"/>
  <c r="J2078" i="5"/>
  <c r="K2078" i="5" s="1"/>
  <c r="J2079" i="5"/>
  <c r="K2079" i="5" s="1"/>
  <c r="J2080" i="5"/>
  <c r="K2080" i="5" s="1"/>
  <c r="J2081" i="5"/>
  <c r="K2081" i="5" s="1"/>
  <c r="J2082" i="5"/>
  <c r="K2082" i="5" s="1"/>
  <c r="J2083" i="5"/>
  <c r="K2083" i="5" s="1"/>
  <c r="J2084" i="5"/>
  <c r="K2084" i="5" s="1"/>
  <c r="J2085" i="5"/>
  <c r="K2085" i="5" s="1"/>
  <c r="J2086" i="5"/>
  <c r="K2086" i="5" s="1"/>
  <c r="J2087" i="5"/>
  <c r="K2087" i="5" s="1"/>
  <c r="J2088" i="5"/>
  <c r="K2088" i="5" s="1"/>
  <c r="J2089" i="5"/>
  <c r="K2089" i="5" s="1"/>
  <c r="J2090" i="5"/>
  <c r="K2090" i="5" s="1"/>
  <c r="J2091" i="5"/>
  <c r="K2091" i="5" s="1"/>
  <c r="J2092" i="5"/>
  <c r="K2092" i="5" s="1"/>
  <c r="J2093" i="5"/>
  <c r="K2093" i="5" s="1"/>
  <c r="J2094" i="5"/>
  <c r="K2094" i="5" s="1"/>
  <c r="J2095" i="5"/>
  <c r="K2095" i="5" s="1"/>
  <c r="J2096" i="5"/>
  <c r="K2096" i="5" s="1"/>
  <c r="J2097" i="5"/>
  <c r="K2097" i="5" s="1"/>
  <c r="J2098" i="5"/>
  <c r="K2098" i="5" s="1"/>
  <c r="J2099" i="5"/>
  <c r="K2099" i="5" s="1"/>
  <c r="J2100" i="5"/>
  <c r="K2100" i="5" s="1"/>
  <c r="J2101" i="5"/>
  <c r="K2101" i="5" s="1"/>
  <c r="J2102" i="5"/>
  <c r="K2102" i="5" s="1"/>
  <c r="J2103" i="5"/>
  <c r="K2103" i="5" s="1"/>
  <c r="J2104" i="5"/>
  <c r="K2104" i="5" s="1"/>
  <c r="J2105" i="5"/>
  <c r="K2105" i="5" s="1"/>
  <c r="J2106" i="5"/>
  <c r="K2106" i="5" s="1"/>
  <c r="J2107" i="5"/>
  <c r="K2107" i="5" s="1"/>
  <c r="J2108" i="5"/>
  <c r="K2108" i="5" s="1"/>
  <c r="J2109" i="5"/>
  <c r="K2109" i="5" s="1"/>
  <c r="J2110" i="5"/>
  <c r="K2110" i="5" s="1"/>
  <c r="J2111" i="5"/>
  <c r="K2111" i="5" s="1"/>
  <c r="J2112" i="5"/>
  <c r="K2112" i="5" s="1"/>
  <c r="J2113" i="5"/>
  <c r="K2113" i="5" s="1"/>
  <c r="J2114" i="5"/>
  <c r="K2114" i="5" s="1"/>
  <c r="J2115" i="5"/>
  <c r="K2115" i="5" s="1"/>
  <c r="J2116" i="5"/>
  <c r="K2116" i="5" s="1"/>
  <c r="J2117" i="5"/>
  <c r="K2117" i="5" s="1"/>
  <c r="J2118" i="5"/>
  <c r="K2118" i="5" s="1"/>
  <c r="J2119" i="5"/>
  <c r="K2119" i="5" s="1"/>
  <c r="J2120" i="5"/>
  <c r="K2120" i="5" s="1"/>
  <c r="J2121" i="5"/>
  <c r="K2121" i="5" s="1"/>
  <c r="J2122" i="5"/>
  <c r="K2122" i="5" s="1"/>
  <c r="J2123" i="5"/>
  <c r="K2123" i="5" s="1"/>
  <c r="J2124" i="5"/>
  <c r="K2124" i="5" s="1"/>
  <c r="J2125" i="5"/>
  <c r="K2125" i="5" s="1"/>
  <c r="J2126" i="5"/>
  <c r="K2126" i="5" s="1"/>
  <c r="J2127" i="5"/>
  <c r="K2127" i="5" s="1"/>
  <c r="J2128" i="5"/>
  <c r="K2128" i="5" s="1"/>
  <c r="J2129" i="5"/>
  <c r="K2129" i="5" s="1"/>
  <c r="J2130" i="5"/>
  <c r="K2130" i="5" s="1"/>
  <c r="J2131" i="5"/>
  <c r="K2131" i="5" s="1"/>
  <c r="J2132" i="5"/>
  <c r="K2132" i="5" s="1"/>
  <c r="J2133" i="5"/>
  <c r="K2133" i="5" s="1"/>
  <c r="J2134" i="5"/>
  <c r="K2134" i="5" s="1"/>
  <c r="J2135" i="5"/>
  <c r="K2135" i="5" s="1"/>
  <c r="J2136" i="5"/>
  <c r="K2136" i="5" s="1"/>
  <c r="J2137" i="5"/>
  <c r="K2137" i="5" s="1"/>
  <c r="J2138" i="5"/>
  <c r="K2138" i="5" s="1"/>
  <c r="J2139" i="5"/>
  <c r="K2139" i="5" s="1"/>
  <c r="J2140" i="5"/>
  <c r="K2140" i="5" s="1"/>
  <c r="J2141" i="5"/>
  <c r="K2141" i="5" s="1"/>
  <c r="J2142" i="5"/>
  <c r="K2142" i="5" s="1"/>
  <c r="J2143" i="5"/>
  <c r="K2143" i="5" s="1"/>
  <c r="J2144" i="5"/>
  <c r="K2144" i="5" s="1"/>
  <c r="J2145" i="5"/>
  <c r="K2145" i="5" s="1"/>
  <c r="J2146" i="5"/>
  <c r="K2146" i="5" s="1"/>
  <c r="J2147" i="5"/>
  <c r="K2147" i="5" s="1"/>
  <c r="J2148" i="5"/>
  <c r="K2148" i="5" s="1"/>
  <c r="J2149" i="5"/>
  <c r="K2149" i="5" s="1"/>
  <c r="J2150" i="5"/>
  <c r="K2150" i="5" s="1"/>
  <c r="J2151" i="5"/>
  <c r="K2151" i="5" s="1"/>
  <c r="J2152" i="5"/>
  <c r="K2152" i="5" s="1"/>
  <c r="J2153" i="5"/>
  <c r="K2153" i="5" s="1"/>
  <c r="J2154" i="5"/>
  <c r="K2154" i="5" s="1"/>
  <c r="J2155" i="5"/>
  <c r="K2155" i="5" s="1"/>
  <c r="J2156" i="5"/>
  <c r="K2156" i="5" s="1"/>
  <c r="J2157" i="5"/>
  <c r="K2157" i="5" s="1"/>
  <c r="J2158" i="5"/>
  <c r="K2158" i="5" s="1"/>
  <c r="J2159" i="5"/>
  <c r="K2159" i="5" s="1"/>
  <c r="J2160" i="5"/>
  <c r="K2160" i="5" s="1"/>
  <c r="J2161" i="5"/>
  <c r="K2161" i="5" s="1"/>
  <c r="J2162" i="5"/>
  <c r="K2162" i="5" s="1"/>
  <c r="J2163" i="5"/>
  <c r="K2163" i="5" s="1"/>
  <c r="J2164" i="5"/>
  <c r="K2164" i="5" s="1"/>
  <c r="J2165" i="5"/>
  <c r="K2165" i="5" s="1"/>
  <c r="J2166" i="5"/>
  <c r="K2166" i="5" s="1"/>
  <c r="J2167" i="5"/>
  <c r="K2167" i="5" s="1"/>
  <c r="J2168" i="5"/>
  <c r="K2168" i="5" s="1"/>
  <c r="J2169" i="5"/>
  <c r="K2169" i="5" s="1"/>
  <c r="J2170" i="5"/>
  <c r="K2170" i="5" s="1"/>
  <c r="J2171" i="5"/>
  <c r="K2171" i="5" s="1"/>
  <c r="J2172" i="5"/>
  <c r="K2172" i="5" s="1"/>
  <c r="J2173" i="5"/>
  <c r="K2173" i="5" s="1"/>
  <c r="J2174" i="5"/>
  <c r="K2174" i="5" s="1"/>
  <c r="J2175" i="5"/>
  <c r="K2175" i="5" s="1"/>
  <c r="J2176" i="5"/>
  <c r="K2176" i="5" s="1"/>
  <c r="J2177" i="5"/>
  <c r="K2177" i="5" s="1"/>
  <c r="J2178" i="5"/>
  <c r="K2178" i="5" s="1"/>
  <c r="J2179" i="5"/>
  <c r="K2179" i="5" s="1"/>
  <c r="J2180" i="5"/>
  <c r="K2180" i="5" s="1"/>
  <c r="J2181" i="5"/>
  <c r="K2181" i="5" s="1"/>
  <c r="J2182" i="5"/>
  <c r="K2182" i="5" s="1"/>
  <c r="J2183" i="5"/>
  <c r="K2183" i="5" s="1"/>
  <c r="J2184" i="5"/>
  <c r="K2184" i="5" s="1"/>
  <c r="J2185" i="5"/>
  <c r="K2185" i="5" s="1"/>
  <c r="J2186" i="5"/>
  <c r="K2186" i="5" s="1"/>
  <c r="J2187" i="5"/>
  <c r="K2187" i="5" s="1"/>
  <c r="J2188" i="5"/>
  <c r="K2188" i="5" s="1"/>
  <c r="J2189" i="5"/>
  <c r="K2189" i="5" s="1"/>
  <c r="J2190" i="5"/>
  <c r="K2190" i="5" s="1"/>
  <c r="J2191" i="5"/>
  <c r="K2191" i="5" s="1"/>
  <c r="J2192" i="5"/>
  <c r="K2192" i="5" s="1"/>
  <c r="J2193" i="5"/>
  <c r="K2193" i="5" s="1"/>
  <c r="J2194" i="5"/>
  <c r="K2194" i="5" s="1"/>
  <c r="J2195" i="5"/>
  <c r="K2195" i="5" s="1"/>
  <c r="J2196" i="5"/>
  <c r="K2196" i="5" s="1"/>
  <c r="J2197" i="5"/>
  <c r="K2197" i="5" s="1"/>
  <c r="J2198" i="5"/>
  <c r="K2198" i="5" s="1"/>
  <c r="J2199" i="5"/>
  <c r="K2199" i="5" s="1"/>
  <c r="J2200" i="5"/>
  <c r="K2200" i="5" s="1"/>
  <c r="J2201" i="5"/>
  <c r="K2201" i="5" s="1"/>
  <c r="J2202" i="5"/>
  <c r="K2202" i="5" s="1"/>
  <c r="J2203" i="5"/>
  <c r="K2203" i="5" s="1"/>
  <c r="J2204" i="5"/>
  <c r="K2204" i="5" s="1"/>
  <c r="J2205" i="5"/>
  <c r="K2205" i="5" s="1"/>
  <c r="J2206" i="5"/>
  <c r="K2206" i="5" s="1"/>
  <c r="J2207" i="5"/>
  <c r="K2207" i="5" s="1"/>
  <c r="J2208" i="5"/>
  <c r="K2208" i="5" s="1"/>
  <c r="J2209" i="5"/>
  <c r="K2209" i="5" s="1"/>
  <c r="J2210" i="5"/>
  <c r="K2210" i="5" s="1"/>
  <c r="J2211" i="5"/>
  <c r="K2211" i="5" s="1"/>
  <c r="J2212" i="5"/>
  <c r="K2212" i="5" s="1"/>
  <c r="J2213" i="5"/>
  <c r="K2213" i="5" s="1"/>
  <c r="J2214" i="5"/>
  <c r="K2214" i="5" s="1"/>
  <c r="J2215" i="5"/>
  <c r="K2215" i="5" s="1"/>
  <c r="J2216" i="5"/>
  <c r="K2216" i="5" s="1"/>
  <c r="J2217" i="5"/>
  <c r="K2217" i="5" s="1"/>
  <c r="J2218" i="5"/>
  <c r="K2218" i="5" s="1"/>
  <c r="J2219" i="5"/>
  <c r="K2219" i="5" s="1"/>
  <c r="J2220" i="5"/>
  <c r="K2220" i="5" s="1"/>
  <c r="J2221" i="5"/>
  <c r="K2221" i="5" s="1"/>
  <c r="J2222" i="5"/>
  <c r="K2222" i="5" s="1"/>
  <c r="J2223" i="5"/>
  <c r="K2223" i="5" s="1"/>
  <c r="J2224" i="5"/>
  <c r="K2224" i="5" s="1"/>
  <c r="J2225" i="5"/>
  <c r="K2225" i="5" s="1"/>
  <c r="J2226" i="5"/>
  <c r="K2226" i="5" s="1"/>
  <c r="J2227" i="5"/>
  <c r="K2227" i="5" s="1"/>
  <c r="J2228" i="5"/>
  <c r="K2228" i="5" s="1"/>
  <c r="J2229" i="5"/>
  <c r="K2229" i="5" s="1"/>
  <c r="J2230" i="5"/>
  <c r="K2230" i="5" s="1"/>
  <c r="J2231" i="5"/>
  <c r="K2231" i="5" s="1"/>
  <c r="J2232" i="5"/>
  <c r="K2232" i="5" s="1"/>
  <c r="J2233" i="5"/>
  <c r="K2233" i="5" s="1"/>
  <c r="J2234" i="5"/>
  <c r="K2234" i="5" s="1"/>
  <c r="J2235" i="5"/>
  <c r="K2235" i="5" s="1"/>
  <c r="J2236" i="5"/>
  <c r="K2236" i="5" s="1"/>
  <c r="J2237" i="5"/>
  <c r="K2237" i="5" s="1"/>
  <c r="J2238" i="5"/>
  <c r="K2238" i="5" s="1"/>
  <c r="J2239" i="5"/>
  <c r="K2239" i="5" s="1"/>
  <c r="J2240" i="5"/>
  <c r="K2240" i="5" s="1"/>
  <c r="J2241" i="5"/>
  <c r="K2241" i="5" s="1"/>
  <c r="J2242" i="5"/>
  <c r="K2242" i="5" s="1"/>
  <c r="J2243" i="5"/>
  <c r="K2243" i="5" s="1"/>
  <c r="J2244" i="5"/>
  <c r="K2244" i="5" s="1"/>
  <c r="J2245" i="5"/>
  <c r="K2245" i="5" s="1"/>
  <c r="J2246" i="5"/>
  <c r="K2246" i="5" s="1"/>
  <c r="J2247" i="5"/>
  <c r="K2247" i="5" s="1"/>
  <c r="J2248" i="5"/>
  <c r="K2248" i="5" s="1"/>
  <c r="J2249" i="5"/>
  <c r="K2249" i="5" s="1"/>
  <c r="J2250" i="5"/>
  <c r="K2250" i="5" s="1"/>
  <c r="J2251" i="5"/>
  <c r="K2251" i="5" s="1"/>
  <c r="J2252" i="5"/>
  <c r="K2252" i="5" s="1"/>
  <c r="J2253" i="5"/>
  <c r="K2253" i="5" s="1"/>
  <c r="J2254" i="5"/>
  <c r="K2254" i="5" s="1"/>
  <c r="J2255" i="5"/>
  <c r="K2255" i="5" s="1"/>
  <c r="J2256" i="5"/>
  <c r="K2256" i="5" s="1"/>
  <c r="J2257" i="5"/>
  <c r="K2257" i="5" s="1"/>
  <c r="J2258" i="5"/>
  <c r="K2258" i="5" s="1"/>
  <c r="J2259" i="5"/>
  <c r="K2259" i="5" s="1"/>
  <c r="J2260" i="5"/>
  <c r="K2260" i="5" s="1"/>
  <c r="J2261" i="5"/>
  <c r="K2261" i="5" s="1"/>
  <c r="J2262" i="5"/>
  <c r="K2262" i="5" s="1"/>
  <c r="J2263" i="5"/>
  <c r="K2263" i="5" s="1"/>
  <c r="J2264" i="5"/>
  <c r="K2264" i="5" s="1"/>
  <c r="J2265" i="5"/>
  <c r="K2265" i="5" s="1"/>
  <c r="J2266" i="5"/>
  <c r="K2266" i="5" s="1"/>
  <c r="J2267" i="5"/>
  <c r="K2267" i="5" s="1"/>
  <c r="J2268" i="5"/>
  <c r="K2268" i="5" s="1"/>
  <c r="J2269" i="5"/>
  <c r="K2269" i="5" s="1"/>
  <c r="J2270" i="5"/>
  <c r="K2270" i="5" s="1"/>
  <c r="J2271" i="5"/>
  <c r="K2271" i="5" s="1"/>
  <c r="J2272" i="5"/>
  <c r="K2272" i="5" s="1"/>
  <c r="J2273" i="5"/>
  <c r="K2273" i="5" s="1"/>
  <c r="J2274" i="5"/>
  <c r="K2274" i="5" s="1"/>
  <c r="J2275" i="5"/>
  <c r="K2275" i="5" s="1"/>
  <c r="J2276" i="5"/>
  <c r="K2276" i="5" s="1"/>
  <c r="J2277" i="5"/>
  <c r="K2277" i="5" s="1"/>
  <c r="J2278" i="5"/>
  <c r="K2278" i="5" s="1"/>
  <c r="J2279" i="5"/>
  <c r="K2279" i="5" s="1"/>
  <c r="J2280" i="5"/>
  <c r="K2280" i="5" s="1"/>
  <c r="J2281" i="5"/>
  <c r="K2281" i="5" s="1"/>
  <c r="J2282" i="5"/>
  <c r="K2282" i="5" s="1"/>
  <c r="J2283" i="5"/>
  <c r="K2283" i="5" s="1"/>
  <c r="J2284" i="5"/>
  <c r="K2284" i="5" s="1"/>
  <c r="J2285" i="5"/>
  <c r="K2285" i="5" s="1"/>
  <c r="J2286" i="5"/>
  <c r="K2286" i="5" s="1"/>
  <c r="J2287" i="5"/>
  <c r="K2287" i="5" s="1"/>
  <c r="J2288" i="5"/>
  <c r="K2288" i="5" s="1"/>
  <c r="J2289" i="5"/>
  <c r="K2289" i="5" s="1"/>
  <c r="J2290" i="5"/>
  <c r="K2290" i="5" s="1"/>
  <c r="J2291" i="5"/>
  <c r="K2291" i="5" s="1"/>
  <c r="J2292" i="5"/>
  <c r="K2292" i="5" s="1"/>
  <c r="J2293" i="5"/>
  <c r="K2293" i="5" s="1"/>
  <c r="J2294" i="5"/>
  <c r="K2294" i="5" s="1"/>
  <c r="J2295" i="5"/>
  <c r="K2295" i="5" s="1"/>
  <c r="J2296" i="5"/>
  <c r="K2296" i="5" s="1"/>
  <c r="J2297" i="5"/>
  <c r="K2297" i="5" s="1"/>
  <c r="J2298" i="5"/>
  <c r="K2298" i="5" s="1"/>
  <c r="J2299" i="5"/>
  <c r="K2299" i="5" s="1"/>
  <c r="J2300" i="5"/>
  <c r="K2300" i="5" s="1"/>
  <c r="J2301" i="5"/>
  <c r="K2301" i="5" s="1"/>
  <c r="J2302" i="5"/>
  <c r="K2302" i="5" s="1"/>
  <c r="J2303" i="5"/>
  <c r="K2303" i="5" s="1"/>
  <c r="J2304" i="5"/>
  <c r="K2304" i="5" s="1"/>
  <c r="J2305" i="5"/>
  <c r="K2305" i="5" s="1"/>
  <c r="J2306" i="5"/>
  <c r="K2306" i="5" s="1"/>
  <c r="J2307" i="5"/>
  <c r="K2307" i="5" s="1"/>
  <c r="J2308" i="5"/>
  <c r="K2308" i="5" s="1"/>
  <c r="J2309" i="5"/>
  <c r="K2309" i="5" s="1"/>
  <c r="J2310" i="5"/>
  <c r="K2310" i="5" s="1"/>
  <c r="J2311" i="5"/>
  <c r="K2311" i="5" s="1"/>
  <c r="J2312" i="5"/>
  <c r="K2312" i="5" s="1"/>
  <c r="J2313" i="5"/>
  <c r="K2313" i="5" s="1"/>
  <c r="J2314" i="5"/>
  <c r="K2314" i="5" s="1"/>
  <c r="J2315" i="5"/>
  <c r="K2315" i="5" s="1"/>
  <c r="J2316" i="5"/>
  <c r="K2316" i="5" s="1"/>
  <c r="J2317" i="5"/>
  <c r="K2317" i="5" s="1"/>
  <c r="J2318" i="5"/>
  <c r="K2318" i="5" s="1"/>
  <c r="J2319" i="5"/>
  <c r="K2319" i="5" s="1"/>
  <c r="J2320" i="5"/>
  <c r="K2320" i="5" s="1"/>
  <c r="J2321" i="5"/>
  <c r="K2321" i="5" s="1"/>
  <c r="J2322" i="5"/>
  <c r="K2322" i="5" s="1"/>
  <c r="J2323" i="5"/>
  <c r="K2323" i="5" s="1"/>
  <c r="J2324" i="5"/>
  <c r="K2324" i="5" s="1"/>
  <c r="J2325" i="5"/>
  <c r="K2325" i="5" s="1"/>
  <c r="J2326" i="5"/>
  <c r="K2326" i="5" s="1"/>
  <c r="J2327" i="5"/>
  <c r="K2327" i="5" s="1"/>
  <c r="J2328" i="5"/>
  <c r="K2328" i="5" s="1"/>
  <c r="J2329" i="5"/>
  <c r="K2329" i="5" s="1"/>
  <c r="J2330" i="5"/>
  <c r="K2330" i="5" s="1"/>
  <c r="J2331" i="5"/>
  <c r="K2331" i="5" s="1"/>
  <c r="J2332" i="5"/>
  <c r="K2332" i="5" s="1"/>
  <c r="J2333" i="5"/>
  <c r="K2333" i="5" s="1"/>
  <c r="J2334" i="5"/>
  <c r="K2334" i="5" s="1"/>
  <c r="J2335" i="5"/>
  <c r="K2335" i="5" s="1"/>
  <c r="J2336" i="5"/>
  <c r="K2336" i="5" s="1"/>
  <c r="J2337" i="5"/>
  <c r="K2337" i="5" s="1"/>
  <c r="J2338" i="5"/>
  <c r="K2338" i="5" s="1"/>
  <c r="J2339" i="5"/>
  <c r="K2339" i="5" s="1"/>
  <c r="J2340" i="5"/>
  <c r="K2340" i="5" s="1"/>
  <c r="J2341" i="5"/>
  <c r="K2341" i="5" s="1"/>
  <c r="J2342" i="5"/>
  <c r="K2342" i="5" s="1"/>
  <c r="J2343" i="5"/>
  <c r="K2343" i="5" s="1"/>
  <c r="J2344" i="5"/>
  <c r="K2344" i="5" s="1"/>
  <c r="J2345" i="5"/>
  <c r="K2345" i="5" s="1"/>
  <c r="J2346" i="5"/>
  <c r="K2346" i="5" s="1"/>
  <c r="J2347" i="5"/>
  <c r="K2347" i="5" s="1"/>
  <c r="J2348" i="5"/>
  <c r="K2348" i="5" s="1"/>
  <c r="J2349" i="5"/>
  <c r="K2349" i="5" s="1"/>
  <c r="J2350" i="5"/>
  <c r="K2350" i="5" s="1"/>
  <c r="J2351" i="5"/>
  <c r="K2351" i="5" s="1"/>
  <c r="J2352" i="5"/>
  <c r="K2352" i="5" s="1"/>
  <c r="J2353" i="5"/>
  <c r="K2353" i="5" s="1"/>
  <c r="J2354" i="5"/>
  <c r="K2354" i="5" s="1"/>
  <c r="J2355" i="5"/>
  <c r="K2355" i="5" s="1"/>
  <c r="J2356" i="5"/>
  <c r="K2356" i="5" s="1"/>
  <c r="J2357" i="5"/>
  <c r="K2357" i="5" s="1"/>
  <c r="J2358" i="5"/>
  <c r="K2358" i="5" s="1"/>
  <c r="J2359" i="5"/>
  <c r="K2359" i="5" s="1"/>
  <c r="J2360" i="5"/>
  <c r="K2360" i="5" s="1"/>
  <c r="J2361" i="5"/>
  <c r="K2361" i="5" s="1"/>
  <c r="J2362" i="5"/>
  <c r="K2362" i="5" s="1"/>
  <c r="J2363" i="5"/>
  <c r="K2363" i="5" s="1"/>
  <c r="J2364" i="5"/>
  <c r="K2364" i="5" s="1"/>
  <c r="J2365" i="5"/>
  <c r="K2365" i="5" s="1"/>
  <c r="J2366" i="5"/>
  <c r="K2366" i="5" s="1"/>
  <c r="J2367" i="5"/>
  <c r="K2367" i="5" s="1"/>
  <c r="J2368" i="5"/>
  <c r="K2368" i="5" s="1"/>
  <c r="J2369" i="5"/>
  <c r="K2369" i="5" s="1"/>
  <c r="J2370" i="5"/>
  <c r="K2370" i="5" s="1"/>
  <c r="J2371" i="5"/>
  <c r="K2371" i="5" s="1"/>
  <c r="J2372" i="5"/>
  <c r="K2372" i="5" s="1"/>
  <c r="J2373" i="5"/>
  <c r="K2373" i="5" s="1"/>
  <c r="J2374" i="5"/>
  <c r="K2374" i="5" s="1"/>
  <c r="J2375" i="5"/>
  <c r="K2375" i="5" s="1"/>
  <c r="J2376" i="5"/>
  <c r="K2376" i="5" s="1"/>
  <c r="J2377" i="5"/>
  <c r="K2377" i="5" s="1"/>
  <c r="J2378" i="5"/>
  <c r="K2378" i="5" s="1"/>
  <c r="J2379" i="5"/>
  <c r="K2379" i="5" s="1"/>
  <c r="J2380" i="5"/>
  <c r="K2380" i="5" s="1"/>
  <c r="J2381" i="5"/>
  <c r="K2381" i="5" s="1"/>
  <c r="J2382" i="5"/>
  <c r="K2382" i="5" s="1"/>
  <c r="J2383" i="5"/>
  <c r="K2383" i="5" s="1"/>
  <c r="J2384" i="5"/>
  <c r="K2384" i="5" s="1"/>
  <c r="J2385" i="5"/>
  <c r="K2385" i="5" s="1"/>
  <c r="J2386" i="5"/>
  <c r="K2386" i="5" s="1"/>
  <c r="J2387" i="5"/>
  <c r="K2387" i="5" s="1"/>
  <c r="J2388" i="5"/>
  <c r="K2388" i="5" s="1"/>
  <c r="J2389" i="5"/>
  <c r="K2389" i="5" s="1"/>
  <c r="J2390" i="5"/>
  <c r="K2390" i="5" s="1"/>
  <c r="J2391" i="5"/>
  <c r="K2391" i="5" s="1"/>
  <c r="J2392" i="5"/>
  <c r="K2392" i="5" s="1"/>
  <c r="J2393" i="5"/>
  <c r="K2393" i="5" s="1"/>
  <c r="J2394" i="5"/>
  <c r="K2394" i="5" s="1"/>
  <c r="J2395" i="5"/>
  <c r="K2395" i="5" s="1"/>
  <c r="J2396" i="5"/>
  <c r="K2396" i="5" s="1"/>
  <c r="J2397" i="5"/>
  <c r="K2397" i="5" s="1"/>
  <c r="J2398" i="5"/>
  <c r="K2398" i="5" s="1"/>
  <c r="J2399" i="5"/>
  <c r="K2399" i="5" s="1"/>
  <c r="J2400" i="5"/>
  <c r="K2400" i="5" s="1"/>
  <c r="J2401" i="5"/>
  <c r="K2401" i="5" s="1"/>
  <c r="J2402" i="5"/>
  <c r="K2402" i="5" s="1"/>
  <c r="J2403" i="5"/>
  <c r="K2403" i="5" s="1"/>
  <c r="J2404" i="5"/>
  <c r="K2404" i="5" s="1"/>
  <c r="J2405" i="5"/>
  <c r="K2405" i="5" s="1"/>
  <c r="J2406" i="5"/>
  <c r="K2406" i="5" s="1"/>
  <c r="J2407" i="5"/>
  <c r="K2407" i="5" s="1"/>
  <c r="J2408" i="5"/>
  <c r="K2408" i="5" s="1"/>
  <c r="J2409" i="5"/>
  <c r="K2409" i="5" s="1"/>
  <c r="J2410" i="5"/>
  <c r="K2410" i="5" s="1"/>
  <c r="J2411" i="5"/>
  <c r="K2411" i="5" s="1"/>
  <c r="J2412" i="5"/>
  <c r="K2412" i="5" s="1"/>
  <c r="J2413" i="5"/>
  <c r="K2413" i="5" s="1"/>
  <c r="J2414" i="5"/>
  <c r="K2414" i="5" s="1"/>
  <c r="J2415" i="5"/>
  <c r="K2415" i="5" s="1"/>
  <c r="J2416" i="5"/>
  <c r="K2416" i="5" s="1"/>
  <c r="J2417" i="5"/>
  <c r="K2417" i="5" s="1"/>
  <c r="J2418" i="5"/>
  <c r="K2418" i="5" s="1"/>
  <c r="J2419" i="5"/>
  <c r="K2419" i="5" s="1"/>
  <c r="J2420" i="5"/>
  <c r="K2420" i="5" s="1"/>
  <c r="J2421" i="5"/>
  <c r="K2421" i="5" s="1"/>
  <c r="J2422" i="5"/>
  <c r="K2422" i="5" s="1"/>
  <c r="J2423" i="5"/>
  <c r="K2423" i="5" s="1"/>
  <c r="J2424" i="5"/>
  <c r="K2424" i="5" s="1"/>
  <c r="J2425" i="5"/>
  <c r="K2425" i="5" s="1"/>
  <c r="J2426" i="5"/>
  <c r="K2426" i="5" s="1"/>
  <c r="J2427" i="5"/>
  <c r="K2427" i="5" s="1"/>
  <c r="J2428" i="5"/>
  <c r="K2428" i="5" s="1"/>
  <c r="J2429" i="5"/>
  <c r="K2429" i="5" s="1"/>
  <c r="J2430" i="5"/>
  <c r="K2430" i="5" s="1"/>
  <c r="J2431" i="5"/>
  <c r="K2431" i="5" s="1"/>
  <c r="J2432" i="5"/>
  <c r="K2432" i="5" s="1"/>
  <c r="J2433" i="5"/>
  <c r="K2433" i="5" s="1"/>
  <c r="J2434" i="5"/>
  <c r="K2434" i="5" s="1"/>
  <c r="J2435" i="5"/>
  <c r="K2435" i="5" s="1"/>
  <c r="J2436" i="5"/>
  <c r="K2436" i="5" s="1"/>
  <c r="J2437" i="5"/>
  <c r="K2437" i="5" s="1"/>
  <c r="J2438" i="5"/>
  <c r="K2438" i="5" s="1"/>
  <c r="J2439" i="5"/>
  <c r="K2439" i="5" s="1"/>
  <c r="J2440" i="5"/>
  <c r="K2440" i="5" s="1"/>
  <c r="J2441" i="5"/>
  <c r="K2441" i="5" s="1"/>
  <c r="J2442" i="5"/>
  <c r="K2442" i="5" s="1"/>
  <c r="J2443" i="5"/>
  <c r="K2443" i="5" s="1"/>
  <c r="J2444" i="5"/>
  <c r="K2444" i="5" s="1"/>
  <c r="J2445" i="5"/>
  <c r="K2445" i="5" s="1"/>
  <c r="J2446" i="5"/>
  <c r="K2446" i="5" s="1"/>
  <c r="J2447" i="5"/>
  <c r="K2447" i="5" s="1"/>
  <c r="J2448" i="5"/>
  <c r="K2448" i="5" s="1"/>
  <c r="J2449" i="5"/>
  <c r="K2449" i="5" s="1"/>
  <c r="J2450" i="5"/>
  <c r="K2450" i="5" s="1"/>
  <c r="J2451" i="5"/>
  <c r="K2451" i="5" s="1"/>
  <c r="J2452" i="5"/>
  <c r="K2452" i="5" s="1"/>
  <c r="J2453" i="5"/>
  <c r="K2453" i="5" s="1"/>
  <c r="J2454" i="5"/>
  <c r="K2454" i="5" s="1"/>
  <c r="J2455" i="5"/>
  <c r="K2455" i="5" s="1"/>
  <c r="J2456" i="5"/>
  <c r="K2456" i="5" s="1"/>
  <c r="J2457" i="5"/>
  <c r="K2457" i="5" s="1"/>
  <c r="J2458" i="5"/>
  <c r="K2458" i="5" s="1"/>
  <c r="J2459" i="5"/>
  <c r="K2459" i="5" s="1"/>
  <c r="J2460" i="5"/>
  <c r="K2460" i="5" s="1"/>
  <c r="J2461" i="5"/>
  <c r="K2461" i="5" s="1"/>
  <c r="J2462" i="5"/>
  <c r="K2462" i="5" s="1"/>
  <c r="J2463" i="5"/>
  <c r="K2463" i="5" s="1"/>
  <c r="J2464" i="5"/>
  <c r="K2464" i="5" s="1"/>
  <c r="J2465" i="5"/>
  <c r="K2465" i="5" s="1"/>
  <c r="J2466" i="5"/>
  <c r="K2466" i="5" s="1"/>
  <c r="J2467" i="5"/>
  <c r="K2467" i="5" s="1"/>
  <c r="J2468" i="5"/>
  <c r="K2468" i="5" s="1"/>
  <c r="J2469" i="5"/>
  <c r="K2469" i="5" s="1"/>
  <c r="J2470" i="5"/>
  <c r="K2470" i="5" s="1"/>
  <c r="J2471" i="5"/>
  <c r="K2471" i="5" s="1"/>
  <c r="J2472" i="5"/>
  <c r="K2472" i="5" s="1"/>
  <c r="J2473" i="5"/>
  <c r="K2473" i="5" s="1"/>
  <c r="J2474" i="5"/>
  <c r="K2474" i="5" s="1"/>
  <c r="J2475" i="5"/>
  <c r="K2475" i="5" s="1"/>
  <c r="J2476" i="5"/>
  <c r="K2476" i="5" s="1"/>
  <c r="J2477" i="5"/>
  <c r="K2477" i="5" s="1"/>
  <c r="J2478" i="5"/>
  <c r="K2478" i="5" s="1"/>
  <c r="J2479" i="5"/>
  <c r="K2479" i="5" s="1"/>
  <c r="J2480" i="5"/>
  <c r="K2480" i="5" s="1"/>
  <c r="J2481" i="5"/>
  <c r="K2481" i="5" s="1"/>
  <c r="J2482" i="5"/>
  <c r="K2482" i="5" s="1"/>
  <c r="J2483" i="5"/>
  <c r="K2483" i="5" s="1"/>
  <c r="J2484" i="5"/>
  <c r="K2484" i="5" s="1"/>
  <c r="J2485" i="5"/>
  <c r="K2485" i="5" s="1"/>
  <c r="J2486" i="5"/>
  <c r="K2486" i="5" s="1"/>
  <c r="J2487" i="5"/>
  <c r="K2487" i="5" s="1"/>
  <c r="J2488" i="5"/>
  <c r="K2488" i="5" s="1"/>
  <c r="J2489" i="5"/>
  <c r="K2489" i="5" s="1"/>
  <c r="J2490" i="5"/>
  <c r="K2490" i="5" s="1"/>
  <c r="J2491" i="5"/>
  <c r="K2491" i="5" s="1"/>
  <c r="J2492" i="5"/>
  <c r="K2492" i="5" s="1"/>
  <c r="J2493" i="5"/>
  <c r="K2493" i="5" s="1"/>
  <c r="J2494" i="5"/>
  <c r="K2494" i="5" s="1"/>
  <c r="J2495" i="5"/>
  <c r="K2495" i="5" s="1"/>
  <c r="J2496" i="5"/>
  <c r="K2496" i="5" s="1"/>
  <c r="J2497" i="5"/>
  <c r="K2497" i="5" s="1"/>
  <c r="J2498" i="5"/>
  <c r="K2498" i="5" s="1"/>
  <c r="J2499" i="5"/>
  <c r="K2499" i="5" s="1"/>
  <c r="J2500" i="5"/>
  <c r="K2500" i="5" s="1"/>
  <c r="J2501" i="5"/>
  <c r="K2501" i="5" s="1"/>
  <c r="J2502" i="5"/>
  <c r="K2502" i="5" s="1"/>
  <c r="J2503" i="5"/>
  <c r="K2503" i="5" s="1"/>
  <c r="J2504" i="5"/>
  <c r="K2504" i="5" s="1"/>
  <c r="J2505" i="5"/>
  <c r="K2505" i="5" s="1"/>
  <c r="J2506" i="5"/>
  <c r="K2506" i="5" s="1"/>
  <c r="J2507" i="5"/>
  <c r="K2507" i="5" s="1"/>
  <c r="J2508" i="5"/>
  <c r="K2508" i="5" s="1"/>
  <c r="J2509" i="5"/>
  <c r="K2509" i="5" s="1"/>
  <c r="J2510" i="5"/>
  <c r="K2510" i="5" s="1"/>
  <c r="J2511" i="5"/>
  <c r="K2511" i="5" s="1"/>
  <c r="J2512" i="5"/>
  <c r="K2512" i="5" s="1"/>
  <c r="J2513" i="5"/>
  <c r="K2513" i="5" s="1"/>
  <c r="J2514" i="5"/>
  <c r="K2514" i="5" s="1"/>
  <c r="J2515" i="5"/>
  <c r="K2515" i="5" s="1"/>
  <c r="J2516" i="5"/>
  <c r="K2516" i="5" s="1"/>
  <c r="J2517" i="5"/>
  <c r="K2517" i="5" s="1"/>
  <c r="J2518" i="5"/>
  <c r="K2518" i="5" s="1"/>
  <c r="J2519" i="5"/>
  <c r="K2519" i="5" s="1"/>
  <c r="J2520" i="5"/>
  <c r="K2520" i="5" s="1"/>
  <c r="J2521" i="5"/>
  <c r="K2521" i="5" s="1"/>
  <c r="J2522" i="5"/>
  <c r="K2522" i="5" s="1"/>
  <c r="J2523" i="5"/>
  <c r="K2523" i="5" s="1"/>
  <c r="J2524" i="5"/>
  <c r="K2524" i="5" s="1"/>
  <c r="J2525" i="5"/>
  <c r="K2525" i="5" s="1"/>
  <c r="J2526" i="5"/>
  <c r="K2526" i="5" s="1"/>
  <c r="J2527" i="5"/>
  <c r="K2527" i="5" s="1"/>
  <c r="J2528" i="5"/>
  <c r="K2528" i="5" s="1"/>
  <c r="J2529" i="5"/>
  <c r="K2529" i="5" s="1"/>
  <c r="J2530" i="5"/>
  <c r="K2530" i="5" s="1"/>
  <c r="J2531" i="5"/>
  <c r="K2531" i="5" s="1"/>
  <c r="J2532" i="5"/>
  <c r="K2532" i="5" s="1"/>
  <c r="J2533" i="5"/>
  <c r="K2533" i="5" s="1"/>
  <c r="J2534" i="5"/>
  <c r="K2534" i="5" s="1"/>
  <c r="J2535" i="5"/>
  <c r="K2535" i="5" s="1"/>
  <c r="J2536" i="5"/>
  <c r="K2536" i="5" s="1"/>
  <c r="J2537" i="5"/>
  <c r="K2537" i="5" s="1"/>
  <c r="J2538" i="5"/>
  <c r="K2538" i="5" s="1"/>
  <c r="J2539" i="5"/>
  <c r="K2539" i="5" s="1"/>
  <c r="J2540" i="5"/>
  <c r="K2540" i="5" s="1"/>
  <c r="J2541" i="5"/>
  <c r="K2541" i="5" s="1"/>
  <c r="J2542" i="5"/>
  <c r="K2542" i="5" s="1"/>
  <c r="J2543" i="5"/>
  <c r="K2543" i="5" s="1"/>
  <c r="J2544" i="5"/>
  <c r="K2544" i="5" s="1"/>
  <c r="J2545" i="5"/>
  <c r="K2545" i="5" s="1"/>
  <c r="J2546" i="5"/>
  <c r="K2546" i="5" s="1"/>
  <c r="J2547" i="5"/>
  <c r="K2547" i="5" s="1"/>
  <c r="J2548" i="5"/>
  <c r="K2548" i="5" s="1"/>
  <c r="J2549" i="5"/>
  <c r="K2549" i="5" s="1"/>
  <c r="J2550" i="5"/>
  <c r="K2550" i="5" s="1"/>
  <c r="J2551" i="5"/>
  <c r="K2551" i="5" s="1"/>
  <c r="J2552" i="5"/>
  <c r="K2552" i="5" s="1"/>
  <c r="J2553" i="5"/>
  <c r="K2553" i="5" s="1"/>
  <c r="J2554" i="5"/>
  <c r="K2554" i="5" s="1"/>
  <c r="J2555" i="5"/>
  <c r="K2555" i="5" s="1"/>
  <c r="J2556" i="5"/>
  <c r="K2556" i="5" s="1"/>
  <c r="J2557" i="5"/>
  <c r="K2557" i="5" s="1"/>
  <c r="J2558" i="5"/>
  <c r="K2558" i="5" s="1"/>
  <c r="J2559" i="5"/>
  <c r="K2559" i="5" s="1"/>
  <c r="J2560" i="5"/>
  <c r="K2560" i="5" s="1"/>
  <c r="J2561" i="5"/>
  <c r="K2561" i="5" s="1"/>
  <c r="J2562" i="5"/>
  <c r="K2562" i="5" s="1"/>
  <c r="J2563" i="5"/>
  <c r="K2563" i="5" s="1"/>
  <c r="J2564" i="5"/>
  <c r="K2564" i="5" s="1"/>
  <c r="J2565" i="5"/>
  <c r="K2565" i="5" s="1"/>
  <c r="J2566" i="5"/>
  <c r="K2566" i="5" s="1"/>
  <c r="J2567" i="5"/>
  <c r="K2567" i="5" s="1"/>
  <c r="J2568" i="5"/>
  <c r="K2568" i="5" s="1"/>
  <c r="J2569" i="5"/>
  <c r="K2569" i="5" s="1"/>
  <c r="J2570" i="5"/>
  <c r="K2570" i="5" s="1"/>
  <c r="J2571" i="5"/>
  <c r="K2571" i="5" s="1"/>
  <c r="J2572" i="5"/>
  <c r="K2572" i="5" s="1"/>
  <c r="J2573" i="5"/>
  <c r="K2573" i="5" s="1"/>
  <c r="J2574" i="5"/>
  <c r="K2574" i="5" s="1"/>
  <c r="J2575" i="5"/>
  <c r="K2575" i="5" s="1"/>
  <c r="J2576" i="5"/>
  <c r="K2576" i="5" s="1"/>
  <c r="J2577" i="5"/>
  <c r="K2577" i="5" s="1"/>
  <c r="J2578" i="5"/>
  <c r="K2578" i="5" s="1"/>
  <c r="J2579" i="5"/>
  <c r="K2579" i="5" s="1"/>
  <c r="J2580" i="5"/>
  <c r="K2580" i="5" s="1"/>
  <c r="J2581" i="5"/>
  <c r="K2581" i="5" s="1"/>
  <c r="J2582" i="5"/>
  <c r="K2582" i="5" s="1"/>
  <c r="J2583" i="5"/>
  <c r="K2583" i="5" s="1"/>
  <c r="J2584" i="5"/>
  <c r="K2584" i="5" s="1"/>
  <c r="J2585" i="5"/>
  <c r="K2585" i="5" s="1"/>
  <c r="J2586" i="5"/>
  <c r="K2586" i="5" s="1"/>
  <c r="J2587" i="5"/>
  <c r="K2587" i="5" s="1"/>
  <c r="J2588" i="5"/>
  <c r="K2588" i="5" s="1"/>
  <c r="J2589" i="5"/>
  <c r="K2589" i="5" s="1"/>
  <c r="J2590" i="5"/>
  <c r="K2590" i="5" s="1"/>
  <c r="J2591" i="5"/>
  <c r="K2591" i="5" s="1"/>
  <c r="J2592" i="5"/>
  <c r="K2592" i="5" s="1"/>
  <c r="J2593" i="5"/>
  <c r="K2593" i="5" s="1"/>
  <c r="J2594" i="5"/>
  <c r="K2594" i="5" s="1"/>
  <c r="J2595" i="5"/>
  <c r="K2595" i="5" s="1"/>
  <c r="J2596" i="5"/>
  <c r="K2596" i="5" s="1"/>
  <c r="J2597" i="5"/>
  <c r="K2597" i="5" s="1"/>
  <c r="J2598" i="5"/>
  <c r="K2598" i="5" s="1"/>
  <c r="J2599" i="5"/>
  <c r="K2599" i="5" s="1"/>
  <c r="J2600" i="5"/>
  <c r="K2600" i="5" s="1"/>
  <c r="J2601" i="5"/>
  <c r="K2601" i="5" s="1"/>
  <c r="J2602" i="5"/>
  <c r="K2602" i="5" s="1"/>
  <c r="J2603" i="5"/>
  <c r="K2603" i="5" s="1"/>
  <c r="J2604" i="5"/>
  <c r="K2604" i="5" s="1"/>
  <c r="J2605" i="5"/>
  <c r="K2605" i="5" s="1"/>
  <c r="J2606" i="5"/>
  <c r="K2606" i="5" s="1"/>
  <c r="J2607" i="5"/>
  <c r="K2607" i="5" s="1"/>
  <c r="J2608" i="5"/>
  <c r="K2608" i="5" s="1"/>
  <c r="J2609" i="5"/>
  <c r="K2609" i="5" s="1"/>
  <c r="J2610" i="5"/>
  <c r="K2610" i="5" s="1"/>
  <c r="J2611" i="5"/>
  <c r="K2611" i="5" s="1"/>
  <c r="J2612" i="5"/>
  <c r="K2612" i="5" s="1"/>
  <c r="J2613" i="5"/>
  <c r="K2613" i="5" s="1"/>
  <c r="J2614" i="5"/>
  <c r="K2614" i="5" s="1"/>
  <c r="J2615" i="5"/>
  <c r="K2615" i="5" s="1"/>
  <c r="J2616" i="5"/>
  <c r="K2616" i="5" s="1"/>
  <c r="J2617" i="5"/>
  <c r="K2617" i="5" s="1"/>
  <c r="J2618" i="5"/>
  <c r="K2618" i="5" s="1"/>
  <c r="J2619" i="5"/>
  <c r="K2619" i="5" s="1"/>
  <c r="J2620" i="5"/>
  <c r="K2620" i="5" s="1"/>
  <c r="J2621" i="5"/>
  <c r="K2621" i="5" s="1"/>
  <c r="J2622" i="5"/>
  <c r="K2622" i="5" s="1"/>
  <c r="J2623" i="5"/>
  <c r="K2623" i="5" s="1"/>
  <c r="J2624" i="5"/>
  <c r="K2624" i="5" s="1"/>
  <c r="J2625" i="5"/>
  <c r="K2625" i="5" s="1"/>
  <c r="J2626" i="5"/>
  <c r="K2626" i="5" s="1"/>
  <c r="J2627" i="5"/>
  <c r="K2627" i="5" s="1"/>
  <c r="J2628" i="5"/>
  <c r="K2628" i="5" s="1"/>
  <c r="J2629" i="5"/>
  <c r="K2629" i="5" s="1"/>
  <c r="J2630" i="5"/>
  <c r="K2630" i="5" s="1"/>
  <c r="J2631" i="5"/>
  <c r="K2631" i="5" s="1"/>
  <c r="J2632" i="5"/>
  <c r="K2632" i="5" s="1"/>
  <c r="J2633" i="5"/>
  <c r="K2633" i="5" s="1"/>
  <c r="J2634" i="5"/>
  <c r="K2634" i="5" s="1"/>
  <c r="J2635" i="5"/>
  <c r="K2635" i="5" s="1"/>
  <c r="J2636" i="5"/>
  <c r="K2636" i="5" s="1"/>
  <c r="J2637" i="5"/>
  <c r="K2637" i="5" s="1"/>
  <c r="J2638" i="5"/>
  <c r="K2638" i="5" s="1"/>
  <c r="J2639" i="5"/>
  <c r="K2639" i="5" s="1"/>
  <c r="J2640" i="5"/>
  <c r="K2640" i="5" s="1"/>
  <c r="J2641" i="5"/>
  <c r="K2641" i="5" s="1"/>
  <c r="J2642" i="5"/>
  <c r="K2642" i="5" s="1"/>
  <c r="J2643" i="5"/>
  <c r="K2643" i="5" s="1"/>
  <c r="J2644" i="5"/>
  <c r="K2644" i="5" s="1"/>
  <c r="J2645" i="5"/>
  <c r="K2645" i="5" s="1"/>
  <c r="J2646" i="5"/>
  <c r="K2646" i="5" s="1"/>
  <c r="J2647" i="5"/>
  <c r="K2647" i="5" s="1"/>
  <c r="J2648" i="5"/>
  <c r="K2648" i="5" s="1"/>
  <c r="J2649" i="5"/>
  <c r="K2649" i="5" s="1"/>
  <c r="J2650" i="5"/>
  <c r="K2650" i="5" s="1"/>
  <c r="J2651" i="5"/>
  <c r="K2651" i="5" s="1"/>
  <c r="J2652" i="5"/>
  <c r="K2652" i="5" s="1"/>
  <c r="J2653" i="5"/>
  <c r="K2653" i="5" s="1"/>
  <c r="J2654" i="5"/>
  <c r="K2654" i="5" s="1"/>
  <c r="J2655" i="5"/>
  <c r="K2655" i="5" s="1"/>
  <c r="J2656" i="5"/>
  <c r="K2656" i="5" s="1"/>
  <c r="J2657" i="5"/>
  <c r="K2657" i="5" s="1"/>
  <c r="J2658" i="5"/>
  <c r="K2658" i="5" s="1"/>
  <c r="J2659" i="5"/>
  <c r="K2659" i="5" s="1"/>
  <c r="J2660" i="5"/>
  <c r="K2660" i="5" s="1"/>
  <c r="J2661" i="5"/>
  <c r="K2661" i="5" s="1"/>
  <c r="J2662" i="5"/>
  <c r="K2662" i="5" s="1"/>
  <c r="J2663" i="5"/>
  <c r="K2663" i="5" s="1"/>
  <c r="J2664" i="5"/>
  <c r="K2664" i="5" s="1"/>
  <c r="J2665" i="5"/>
  <c r="K2665" i="5" s="1"/>
  <c r="J2666" i="5"/>
  <c r="K2666" i="5" s="1"/>
  <c r="J2667" i="5"/>
  <c r="K2667" i="5" s="1"/>
  <c r="J2668" i="5"/>
  <c r="K2668" i="5" s="1"/>
  <c r="J2669" i="5"/>
  <c r="K2669" i="5" s="1"/>
  <c r="J2670" i="5"/>
  <c r="K2670" i="5" s="1"/>
  <c r="J2671" i="5"/>
  <c r="K2671" i="5" s="1"/>
  <c r="J2672" i="5"/>
  <c r="K2672" i="5" s="1"/>
  <c r="J2673" i="5"/>
  <c r="K2673" i="5" s="1"/>
  <c r="J2674" i="5"/>
  <c r="K2674" i="5" s="1"/>
  <c r="J2675" i="5"/>
  <c r="K2675" i="5" s="1"/>
  <c r="J2676" i="5"/>
  <c r="K2676" i="5" s="1"/>
  <c r="J2677" i="5"/>
  <c r="K2677" i="5" s="1"/>
  <c r="J2678" i="5"/>
  <c r="K2678" i="5" s="1"/>
  <c r="J2679" i="5"/>
  <c r="K2679" i="5" s="1"/>
  <c r="J2680" i="5"/>
  <c r="K2680" i="5" s="1"/>
  <c r="J2681" i="5"/>
  <c r="K2681" i="5" s="1"/>
  <c r="J2682" i="5"/>
  <c r="K2682" i="5" s="1"/>
  <c r="J2683" i="5"/>
  <c r="K2683" i="5" s="1"/>
  <c r="J2684" i="5"/>
  <c r="K2684" i="5" s="1"/>
  <c r="J2685" i="5"/>
  <c r="K2685" i="5" s="1"/>
  <c r="J2686" i="5"/>
  <c r="K2686" i="5" s="1"/>
  <c r="J2687" i="5"/>
  <c r="K2687" i="5" s="1"/>
  <c r="J2688" i="5"/>
  <c r="K2688" i="5" s="1"/>
  <c r="J2689" i="5"/>
  <c r="K2689" i="5" s="1"/>
  <c r="J2690" i="5"/>
  <c r="K2690" i="5" s="1"/>
  <c r="J2691" i="5"/>
  <c r="K2691" i="5" s="1"/>
  <c r="J2692" i="5"/>
  <c r="K2692" i="5" s="1"/>
  <c r="J2693" i="5"/>
  <c r="K2693" i="5" s="1"/>
  <c r="J2694" i="5"/>
  <c r="K2694" i="5" s="1"/>
  <c r="J2695" i="5"/>
  <c r="K2695" i="5" s="1"/>
  <c r="J2696" i="5"/>
  <c r="K2696" i="5" s="1"/>
  <c r="J2697" i="5"/>
  <c r="K2697" i="5" s="1"/>
  <c r="J2698" i="5"/>
  <c r="K2698" i="5" s="1"/>
  <c r="J2699" i="5"/>
  <c r="K2699" i="5" s="1"/>
  <c r="J2700" i="5"/>
  <c r="K2700" i="5" s="1"/>
  <c r="J2701" i="5"/>
  <c r="K2701" i="5" s="1"/>
  <c r="J2702" i="5"/>
  <c r="K2702" i="5" s="1"/>
  <c r="J2703" i="5"/>
  <c r="K2703" i="5" s="1"/>
  <c r="J2704" i="5"/>
  <c r="K2704" i="5" s="1"/>
  <c r="J2705" i="5"/>
  <c r="K2705" i="5" s="1"/>
  <c r="J2706" i="5"/>
  <c r="K2706" i="5" s="1"/>
  <c r="J2707" i="5"/>
  <c r="K2707" i="5" s="1"/>
  <c r="J2708" i="5"/>
  <c r="K2708" i="5" s="1"/>
  <c r="J2709" i="5"/>
  <c r="K2709" i="5" s="1"/>
  <c r="J2710" i="5"/>
  <c r="K2710" i="5" s="1"/>
  <c r="J2711" i="5"/>
  <c r="K2711" i="5" s="1"/>
  <c r="J2712" i="5"/>
  <c r="K2712" i="5" s="1"/>
  <c r="J2713" i="5"/>
  <c r="K2713" i="5" s="1"/>
  <c r="J2714" i="5"/>
  <c r="K2714" i="5" s="1"/>
  <c r="J2715" i="5"/>
  <c r="K2715" i="5" s="1"/>
  <c r="J2716" i="5"/>
  <c r="K2716" i="5" s="1"/>
  <c r="J2717" i="5"/>
  <c r="K2717" i="5" s="1"/>
  <c r="J2718" i="5"/>
  <c r="K2718" i="5" s="1"/>
  <c r="J2719" i="5"/>
  <c r="K2719" i="5" s="1"/>
  <c r="J2720" i="5"/>
  <c r="K2720" i="5" s="1"/>
  <c r="J2721" i="5"/>
  <c r="K2721" i="5" s="1"/>
  <c r="J2722" i="5"/>
  <c r="K2722" i="5" s="1"/>
  <c r="J2723" i="5"/>
  <c r="K2723" i="5" s="1"/>
  <c r="J2724" i="5"/>
  <c r="K2724" i="5" s="1"/>
  <c r="J2725" i="5"/>
  <c r="K2725" i="5" s="1"/>
  <c r="J2726" i="5"/>
  <c r="K2726" i="5" s="1"/>
  <c r="J2727" i="5"/>
  <c r="K2727" i="5" s="1"/>
  <c r="J2728" i="5"/>
  <c r="K2728" i="5" s="1"/>
  <c r="J2729" i="5"/>
  <c r="K2729" i="5" s="1"/>
  <c r="J2730" i="5"/>
  <c r="K2730" i="5" s="1"/>
  <c r="J2731" i="5"/>
  <c r="K2731" i="5" s="1"/>
  <c r="J2732" i="5"/>
  <c r="K2732" i="5" s="1"/>
  <c r="J2733" i="5"/>
  <c r="K2733" i="5" s="1"/>
  <c r="J2734" i="5"/>
  <c r="K2734" i="5" s="1"/>
  <c r="J2735" i="5"/>
  <c r="K2735" i="5" s="1"/>
  <c r="J2736" i="5"/>
  <c r="K2736" i="5" s="1"/>
  <c r="J2737" i="5"/>
  <c r="K2737" i="5" s="1"/>
  <c r="J2738" i="5"/>
  <c r="K2738" i="5" s="1"/>
  <c r="J2739" i="5"/>
  <c r="K2739" i="5" s="1"/>
  <c r="J2740" i="5"/>
  <c r="K2740" i="5" s="1"/>
  <c r="J2741" i="5"/>
  <c r="K2741" i="5" s="1"/>
  <c r="J2742" i="5"/>
  <c r="K2742" i="5" s="1"/>
  <c r="J2743" i="5"/>
  <c r="K2743" i="5" s="1"/>
  <c r="J2744" i="5"/>
  <c r="K2744" i="5" s="1"/>
  <c r="J2745" i="5"/>
  <c r="K2745" i="5" s="1"/>
  <c r="J2746" i="5"/>
  <c r="K2746" i="5" s="1"/>
  <c r="J2747" i="5"/>
  <c r="K2747" i="5" s="1"/>
  <c r="J2748" i="5"/>
  <c r="K2748" i="5" s="1"/>
  <c r="J2749" i="5"/>
  <c r="K2749" i="5" s="1"/>
  <c r="J2750" i="5"/>
  <c r="K2750" i="5" s="1"/>
  <c r="J2751" i="5"/>
  <c r="K2751" i="5" s="1"/>
  <c r="J2752" i="5"/>
  <c r="K2752" i="5" s="1"/>
  <c r="J2753" i="5"/>
  <c r="K2753" i="5" s="1"/>
  <c r="J2754" i="5"/>
  <c r="K2754" i="5" s="1"/>
  <c r="J2755" i="5"/>
  <c r="K2755" i="5" s="1"/>
  <c r="J2756" i="5"/>
  <c r="K2756" i="5" s="1"/>
  <c r="J2757" i="5"/>
  <c r="K2757" i="5" s="1"/>
  <c r="J2758" i="5"/>
  <c r="K2758" i="5" s="1"/>
  <c r="J2759" i="5"/>
  <c r="K2759" i="5" s="1"/>
  <c r="J2760" i="5"/>
  <c r="K2760" i="5" s="1"/>
  <c r="J2761" i="5"/>
  <c r="K2761" i="5" s="1"/>
  <c r="J2762" i="5"/>
  <c r="K2762" i="5" s="1"/>
  <c r="J2763" i="5"/>
  <c r="K2763" i="5" s="1"/>
  <c r="J2764" i="5"/>
  <c r="K2764" i="5" s="1"/>
  <c r="J2765" i="5"/>
  <c r="K2765" i="5" s="1"/>
  <c r="J2766" i="5"/>
  <c r="K2766" i="5" s="1"/>
  <c r="J2767" i="5"/>
  <c r="K2767" i="5" s="1"/>
  <c r="J2768" i="5"/>
  <c r="K2768" i="5" s="1"/>
  <c r="J2769" i="5"/>
  <c r="K2769" i="5" s="1"/>
  <c r="J2770" i="5"/>
  <c r="K2770" i="5" s="1"/>
  <c r="J2771" i="5"/>
  <c r="K2771" i="5" s="1"/>
  <c r="J2772" i="5"/>
  <c r="K2772" i="5" s="1"/>
  <c r="J2773" i="5"/>
  <c r="K2773" i="5" s="1"/>
  <c r="J2774" i="5"/>
  <c r="K2774" i="5" s="1"/>
  <c r="J2775" i="5"/>
  <c r="K2775" i="5" s="1"/>
  <c r="J2776" i="5"/>
  <c r="K2776" i="5" s="1"/>
  <c r="J2777" i="5"/>
  <c r="K2777" i="5" s="1"/>
  <c r="J2778" i="5"/>
  <c r="K2778" i="5" s="1"/>
  <c r="J2779" i="5"/>
  <c r="K2779" i="5" s="1"/>
  <c r="J2780" i="5"/>
  <c r="K2780" i="5" s="1"/>
  <c r="J2781" i="5"/>
  <c r="K2781" i="5" s="1"/>
  <c r="J2782" i="5"/>
  <c r="K2782" i="5" s="1"/>
  <c r="J2783" i="5"/>
  <c r="K2783" i="5" s="1"/>
  <c r="J2784" i="5"/>
  <c r="K2784" i="5" s="1"/>
  <c r="J2785" i="5"/>
  <c r="K2785" i="5" s="1"/>
  <c r="J2786" i="5"/>
  <c r="K2786" i="5" s="1"/>
  <c r="J2787" i="5"/>
  <c r="K2787" i="5" s="1"/>
  <c r="J2788" i="5"/>
  <c r="K2788" i="5" s="1"/>
  <c r="J2789" i="5"/>
  <c r="K2789" i="5" s="1"/>
  <c r="J2790" i="5"/>
  <c r="K2790" i="5" s="1"/>
  <c r="J2791" i="5"/>
  <c r="K2791" i="5" s="1"/>
  <c r="J2792" i="5"/>
  <c r="K2792" i="5" s="1"/>
  <c r="J2793" i="5"/>
  <c r="K2793" i="5" s="1"/>
  <c r="J2794" i="5"/>
  <c r="K2794" i="5" s="1"/>
  <c r="J2795" i="5"/>
  <c r="K2795" i="5" s="1"/>
  <c r="J2796" i="5"/>
  <c r="K2796" i="5" s="1"/>
  <c r="J2797" i="5"/>
  <c r="K2797" i="5" s="1"/>
  <c r="J2798" i="5"/>
  <c r="K2798" i="5" s="1"/>
  <c r="J2799" i="5"/>
  <c r="K2799" i="5" s="1"/>
  <c r="J2800" i="5"/>
  <c r="K2800" i="5" s="1"/>
  <c r="J2801" i="5"/>
  <c r="K2801" i="5" s="1"/>
  <c r="J2802" i="5"/>
  <c r="K2802" i="5" s="1"/>
  <c r="J2803" i="5"/>
  <c r="K2803" i="5" s="1"/>
  <c r="J2804" i="5"/>
  <c r="K2804" i="5" s="1"/>
  <c r="J2805" i="5"/>
  <c r="K2805" i="5" s="1"/>
  <c r="J2806" i="5"/>
  <c r="K2806" i="5" s="1"/>
  <c r="J2807" i="5"/>
  <c r="K2807" i="5" s="1"/>
  <c r="J2808" i="5"/>
  <c r="K2808" i="5" s="1"/>
  <c r="J2809" i="5"/>
  <c r="K2809" i="5" s="1"/>
  <c r="J2810" i="5"/>
  <c r="K2810" i="5" s="1"/>
  <c r="J2811" i="5"/>
  <c r="K2811" i="5" s="1"/>
  <c r="J2812" i="5"/>
  <c r="K2812" i="5" s="1"/>
  <c r="J2813" i="5"/>
  <c r="K2813" i="5" s="1"/>
  <c r="J2814" i="5"/>
  <c r="K2814" i="5" s="1"/>
  <c r="J2815" i="5"/>
  <c r="K2815" i="5" s="1"/>
  <c r="J2816" i="5"/>
  <c r="K2816" i="5" s="1"/>
  <c r="J2817" i="5"/>
  <c r="K2817" i="5" s="1"/>
  <c r="J2818" i="5"/>
  <c r="K2818" i="5" s="1"/>
  <c r="J2819" i="5"/>
  <c r="K2819" i="5" s="1"/>
  <c r="J2820" i="5"/>
  <c r="K2820" i="5" s="1"/>
  <c r="J2821" i="5"/>
  <c r="K2821" i="5" s="1"/>
  <c r="J2822" i="5"/>
  <c r="K2822" i="5" s="1"/>
  <c r="J2823" i="5"/>
  <c r="K2823" i="5" s="1"/>
  <c r="J2824" i="5"/>
  <c r="K2824" i="5" s="1"/>
  <c r="J2825" i="5"/>
  <c r="K2825" i="5" s="1"/>
  <c r="J2826" i="5"/>
  <c r="K2826" i="5" s="1"/>
  <c r="J2827" i="5"/>
  <c r="K2827" i="5" s="1"/>
  <c r="J2828" i="5"/>
  <c r="K2828" i="5" s="1"/>
  <c r="J2829" i="5"/>
  <c r="K2829" i="5" s="1"/>
  <c r="J2830" i="5"/>
  <c r="K2830" i="5" s="1"/>
  <c r="J2831" i="5"/>
  <c r="K2831" i="5" s="1"/>
  <c r="J2832" i="5"/>
  <c r="K2832" i="5" s="1"/>
  <c r="J2833" i="5"/>
  <c r="K2833" i="5" s="1"/>
  <c r="J2834" i="5"/>
  <c r="K2834" i="5" s="1"/>
  <c r="J2835" i="5"/>
  <c r="K2835" i="5" s="1"/>
  <c r="J2836" i="5"/>
  <c r="K2836" i="5" s="1"/>
  <c r="J2837" i="5"/>
  <c r="K2837" i="5" s="1"/>
  <c r="J2838" i="5"/>
  <c r="K2838" i="5" s="1"/>
  <c r="J2839" i="5"/>
  <c r="K2839" i="5" s="1"/>
  <c r="J2840" i="5"/>
  <c r="K2840" i="5" s="1"/>
  <c r="J2841" i="5"/>
  <c r="K2841" i="5" s="1"/>
  <c r="J2842" i="5"/>
  <c r="K2842" i="5" s="1"/>
  <c r="J2843" i="5"/>
  <c r="K2843" i="5" s="1"/>
  <c r="J2844" i="5"/>
  <c r="K2844" i="5" s="1"/>
  <c r="J2845" i="5"/>
  <c r="K2845" i="5" s="1"/>
  <c r="J2846" i="5"/>
  <c r="K2846" i="5" s="1"/>
  <c r="J2847" i="5"/>
  <c r="K2847" i="5" s="1"/>
  <c r="J2848" i="5"/>
  <c r="K2848" i="5" s="1"/>
  <c r="J2849" i="5"/>
  <c r="K2849" i="5" s="1"/>
  <c r="J2850" i="5"/>
  <c r="K2850" i="5" s="1"/>
  <c r="J2851" i="5"/>
  <c r="K2851" i="5" s="1"/>
  <c r="J2852" i="5"/>
  <c r="K2852" i="5" s="1"/>
  <c r="J2853" i="5"/>
  <c r="K2853" i="5" s="1"/>
  <c r="J2854" i="5"/>
  <c r="K2854" i="5" s="1"/>
  <c r="J2855" i="5"/>
  <c r="K2855" i="5" s="1"/>
  <c r="J2856" i="5"/>
  <c r="K2856" i="5" s="1"/>
  <c r="J2857" i="5"/>
  <c r="K2857" i="5" s="1"/>
  <c r="J2858" i="5"/>
  <c r="K2858" i="5" s="1"/>
  <c r="J2859" i="5"/>
  <c r="K2859" i="5" s="1"/>
  <c r="J2860" i="5"/>
  <c r="K2860" i="5" s="1"/>
  <c r="J2861" i="5"/>
  <c r="K2861" i="5" s="1"/>
  <c r="J2862" i="5"/>
  <c r="K2862" i="5" s="1"/>
  <c r="J2863" i="5"/>
  <c r="K2863" i="5" s="1"/>
  <c r="J2864" i="5"/>
  <c r="K2864" i="5" s="1"/>
  <c r="J2865" i="5"/>
  <c r="K2865" i="5" s="1"/>
  <c r="J2866" i="5"/>
  <c r="K2866" i="5" s="1"/>
  <c r="J2867" i="5"/>
  <c r="K2867" i="5" s="1"/>
  <c r="J2868" i="5"/>
  <c r="K2868" i="5" s="1"/>
  <c r="J2869" i="5"/>
  <c r="K2869" i="5" s="1"/>
  <c r="J2870" i="5"/>
  <c r="K2870" i="5" s="1"/>
  <c r="J2871" i="5"/>
  <c r="K2871" i="5" s="1"/>
  <c r="J2872" i="5"/>
  <c r="K2872" i="5" s="1"/>
  <c r="J2873" i="5"/>
  <c r="K2873" i="5" s="1"/>
  <c r="J2874" i="5"/>
  <c r="K2874" i="5" s="1"/>
  <c r="J2875" i="5"/>
  <c r="K2875" i="5" s="1"/>
  <c r="J2876" i="5"/>
  <c r="K2876" i="5" s="1"/>
  <c r="J2877" i="5"/>
  <c r="K2877" i="5" s="1"/>
  <c r="J2878" i="5"/>
  <c r="K2878" i="5" s="1"/>
  <c r="J2879" i="5"/>
  <c r="K2879" i="5" s="1"/>
  <c r="J2880" i="5"/>
  <c r="K2880" i="5" s="1"/>
  <c r="J2881" i="5"/>
  <c r="K2881" i="5" s="1"/>
  <c r="J2882" i="5"/>
  <c r="K2882" i="5" s="1"/>
  <c r="J2883" i="5"/>
  <c r="K2883" i="5" s="1"/>
  <c r="J2884" i="5"/>
  <c r="K2884" i="5" s="1"/>
  <c r="J2885" i="5"/>
  <c r="K2885" i="5" s="1"/>
  <c r="J2886" i="5"/>
  <c r="K2886" i="5" s="1"/>
  <c r="J2887" i="5"/>
  <c r="K2887" i="5" s="1"/>
  <c r="J2888" i="5"/>
  <c r="K2888" i="5" s="1"/>
  <c r="J2889" i="5"/>
  <c r="K2889" i="5" s="1"/>
  <c r="J2890" i="5"/>
  <c r="K2890" i="5" s="1"/>
  <c r="J2891" i="5"/>
  <c r="K2891" i="5" s="1"/>
  <c r="J2892" i="5"/>
  <c r="K2892" i="5" s="1"/>
  <c r="J2893" i="5"/>
  <c r="K2893" i="5" s="1"/>
  <c r="J2894" i="5"/>
  <c r="K2894" i="5" s="1"/>
  <c r="J2895" i="5"/>
  <c r="K2895" i="5" s="1"/>
  <c r="J2896" i="5"/>
  <c r="K2896" i="5" s="1"/>
  <c r="J2897" i="5"/>
  <c r="K2897" i="5" s="1"/>
  <c r="J2898" i="5"/>
  <c r="K2898" i="5" s="1"/>
  <c r="J2899" i="5"/>
  <c r="K2899" i="5" s="1"/>
  <c r="J2900" i="5"/>
  <c r="K2900" i="5" s="1"/>
  <c r="J2901" i="5"/>
  <c r="K2901" i="5" s="1"/>
  <c r="J2902" i="5"/>
  <c r="K2902" i="5" s="1"/>
  <c r="J2903" i="5"/>
  <c r="K2903" i="5" s="1"/>
  <c r="J2904" i="5"/>
  <c r="K2904" i="5" s="1"/>
  <c r="J2905" i="5"/>
  <c r="K2905" i="5" s="1"/>
  <c r="J2906" i="5"/>
  <c r="K2906" i="5" s="1"/>
  <c r="J2907" i="5"/>
  <c r="K2907" i="5" s="1"/>
  <c r="J2908" i="5"/>
  <c r="K2908" i="5" s="1"/>
  <c r="J2909" i="5"/>
  <c r="K2909" i="5" s="1"/>
  <c r="J2910" i="5"/>
  <c r="K2910" i="5" s="1"/>
  <c r="J2911" i="5"/>
  <c r="K2911" i="5" s="1"/>
  <c r="J2912" i="5"/>
  <c r="K2912" i="5" s="1"/>
  <c r="J2913" i="5"/>
  <c r="K2913" i="5" s="1"/>
  <c r="J2914" i="5"/>
  <c r="K2914" i="5" s="1"/>
  <c r="J2915" i="5"/>
  <c r="K2915" i="5" s="1"/>
  <c r="J2916" i="5"/>
  <c r="K2916" i="5" s="1"/>
  <c r="J2917" i="5"/>
  <c r="K2917" i="5" s="1"/>
  <c r="J2918" i="5"/>
  <c r="K2918" i="5" s="1"/>
  <c r="J2919" i="5"/>
  <c r="K2919" i="5" s="1"/>
  <c r="J2920" i="5"/>
  <c r="K2920" i="5" s="1"/>
  <c r="J2921" i="5"/>
  <c r="K2921" i="5" s="1"/>
  <c r="J2922" i="5"/>
  <c r="K2922" i="5" s="1"/>
  <c r="J2923" i="5"/>
  <c r="K2923" i="5" s="1"/>
  <c r="J2924" i="5"/>
  <c r="K2924" i="5" s="1"/>
  <c r="J2925" i="5"/>
  <c r="K2925" i="5" s="1"/>
  <c r="J2926" i="5"/>
  <c r="K2926" i="5" s="1"/>
  <c r="J2927" i="5"/>
  <c r="K2927" i="5" s="1"/>
  <c r="J2928" i="5"/>
  <c r="K2928" i="5" s="1"/>
  <c r="J2929" i="5"/>
  <c r="K2929" i="5" s="1"/>
  <c r="J2930" i="5"/>
  <c r="K2930" i="5" s="1"/>
  <c r="J2931" i="5"/>
  <c r="K2931" i="5" s="1"/>
  <c r="J2932" i="5"/>
  <c r="K2932" i="5" s="1"/>
  <c r="J2933" i="5"/>
  <c r="K2933" i="5" s="1"/>
  <c r="J2934" i="5"/>
  <c r="K2934" i="5" s="1"/>
  <c r="J2935" i="5"/>
  <c r="K2935" i="5" s="1"/>
  <c r="J2936" i="5"/>
  <c r="K2936" i="5" s="1"/>
  <c r="J2937" i="5"/>
  <c r="K2937" i="5" s="1"/>
  <c r="J2938" i="5"/>
  <c r="K2938" i="5" s="1"/>
  <c r="J2939" i="5"/>
  <c r="K2939" i="5" s="1"/>
  <c r="J2940" i="5"/>
  <c r="K2940" i="5" s="1"/>
  <c r="J2941" i="5"/>
  <c r="K2941" i="5" s="1"/>
  <c r="J2942" i="5"/>
  <c r="K2942" i="5" s="1"/>
  <c r="J2943" i="5"/>
  <c r="K2943" i="5" s="1"/>
  <c r="J2944" i="5"/>
  <c r="K2944" i="5" s="1"/>
  <c r="J2945" i="5"/>
  <c r="K2945" i="5" s="1"/>
  <c r="J2946" i="5"/>
  <c r="K2946" i="5" s="1"/>
  <c r="J2947" i="5"/>
  <c r="K2947" i="5" s="1"/>
  <c r="J2948" i="5"/>
  <c r="K2948" i="5" s="1"/>
  <c r="J2949" i="5"/>
  <c r="K2949" i="5" s="1"/>
  <c r="J2950" i="5"/>
  <c r="K2950" i="5" s="1"/>
  <c r="J2951" i="5"/>
  <c r="K2951" i="5" s="1"/>
  <c r="J2952" i="5"/>
  <c r="K2952" i="5" s="1"/>
  <c r="J2953" i="5"/>
  <c r="K2953" i="5" s="1"/>
  <c r="J2954" i="5"/>
  <c r="K2954" i="5" s="1"/>
  <c r="J2955" i="5"/>
  <c r="K2955" i="5" s="1"/>
  <c r="J2956" i="5"/>
  <c r="K2956" i="5" s="1"/>
  <c r="J2957" i="5"/>
  <c r="K2957" i="5" s="1"/>
  <c r="J2958" i="5"/>
  <c r="K2958" i="5" s="1"/>
  <c r="J2959" i="5"/>
  <c r="K2959" i="5" s="1"/>
  <c r="J2960" i="5"/>
  <c r="K2960" i="5" s="1"/>
  <c r="J2961" i="5"/>
  <c r="K2961" i="5" s="1"/>
  <c r="J2962" i="5"/>
  <c r="K2962" i="5" s="1"/>
  <c r="J2963" i="5"/>
  <c r="K2963" i="5" s="1"/>
  <c r="J2964" i="5"/>
  <c r="K2964" i="5" s="1"/>
  <c r="J2965" i="5"/>
  <c r="K2965" i="5" s="1"/>
  <c r="J2966" i="5"/>
  <c r="K2966" i="5" s="1"/>
  <c r="J2967" i="5"/>
  <c r="K2967" i="5" s="1"/>
  <c r="J2968" i="5"/>
  <c r="K2968" i="5" s="1"/>
  <c r="J2969" i="5"/>
  <c r="K2969" i="5" s="1"/>
  <c r="J2970" i="5"/>
  <c r="K2970" i="5" s="1"/>
  <c r="J2971" i="5"/>
  <c r="K2971" i="5" s="1"/>
  <c r="J2972" i="5"/>
  <c r="K2972" i="5" s="1"/>
  <c r="J2973" i="5"/>
  <c r="K2973" i="5" s="1"/>
  <c r="J2974" i="5"/>
  <c r="K2974" i="5" s="1"/>
  <c r="J2975" i="5"/>
  <c r="K2975" i="5" s="1"/>
  <c r="J2976" i="5"/>
  <c r="K2976" i="5" s="1"/>
  <c r="J2977" i="5"/>
  <c r="K2977" i="5" s="1"/>
  <c r="J2978" i="5"/>
  <c r="K2978" i="5" s="1"/>
  <c r="J2979" i="5"/>
  <c r="K2979" i="5" s="1"/>
  <c r="J2980" i="5"/>
  <c r="K2980" i="5" s="1"/>
  <c r="J2981" i="5"/>
  <c r="K2981" i="5" s="1"/>
  <c r="J2982" i="5"/>
  <c r="K2982" i="5" s="1"/>
  <c r="J2983" i="5"/>
  <c r="K2983" i="5" s="1"/>
  <c r="J2984" i="5"/>
  <c r="K2984" i="5" s="1"/>
  <c r="J2985" i="5"/>
  <c r="K2985" i="5" s="1"/>
  <c r="J2986" i="5"/>
  <c r="K2986" i="5" s="1"/>
  <c r="J2987" i="5"/>
  <c r="K2987" i="5" s="1"/>
  <c r="J2988" i="5"/>
  <c r="K2988" i="5" s="1"/>
  <c r="J2989" i="5"/>
  <c r="K2989" i="5" s="1"/>
  <c r="J2990" i="5"/>
  <c r="K2990" i="5" s="1"/>
  <c r="J2991" i="5"/>
  <c r="K2991" i="5" s="1"/>
  <c r="J2992" i="5"/>
  <c r="K2992" i="5" s="1"/>
  <c r="J2993" i="5"/>
  <c r="K2993" i="5" s="1"/>
  <c r="J2994" i="5"/>
  <c r="K2994" i="5" s="1"/>
  <c r="J2995" i="5"/>
  <c r="K2995" i="5" s="1"/>
  <c r="J2996" i="5"/>
  <c r="K2996" i="5" s="1"/>
  <c r="J2997" i="5"/>
  <c r="K2997" i="5" s="1"/>
  <c r="J2998" i="5"/>
  <c r="K2998" i="5" s="1"/>
  <c r="J2999" i="5"/>
  <c r="K2999" i="5" s="1"/>
  <c r="J3000" i="5"/>
  <c r="K3000" i="5" s="1"/>
  <c r="J3001" i="5"/>
  <c r="K3001" i="5" s="1"/>
  <c r="J3002" i="5"/>
  <c r="K3002" i="5" s="1"/>
  <c r="J3003" i="5"/>
  <c r="K3003" i="5" s="1"/>
  <c r="J3004" i="5"/>
  <c r="K3004" i="5" s="1"/>
  <c r="J3005" i="5"/>
  <c r="K3005" i="5" s="1"/>
  <c r="J3006" i="5"/>
  <c r="K3006" i="5" s="1"/>
  <c r="J3007" i="5"/>
  <c r="K3007" i="5" s="1"/>
  <c r="J3008" i="5"/>
  <c r="K3008" i="5" s="1"/>
  <c r="J3009" i="5"/>
  <c r="K3009" i="5" s="1"/>
  <c r="J3010" i="5"/>
  <c r="K3010" i="5" s="1"/>
  <c r="J3011" i="5"/>
  <c r="K3011" i="5" s="1"/>
  <c r="J3012" i="5"/>
  <c r="K3012" i="5" s="1"/>
  <c r="J3013" i="5"/>
  <c r="K3013" i="5" s="1"/>
  <c r="J3014" i="5"/>
  <c r="K3014" i="5" s="1"/>
  <c r="J3015" i="5"/>
  <c r="K3015" i="5" s="1"/>
  <c r="J3016" i="5"/>
  <c r="K3016" i="5" s="1"/>
  <c r="J3017" i="5"/>
  <c r="K3017" i="5" s="1"/>
  <c r="J3018" i="5"/>
  <c r="K3018" i="5" s="1"/>
  <c r="J3019" i="5"/>
  <c r="K3019" i="5" s="1"/>
  <c r="J3020" i="5"/>
  <c r="K3020" i="5" s="1"/>
  <c r="J3021" i="5"/>
  <c r="K3021" i="5" s="1"/>
  <c r="J3022" i="5"/>
  <c r="K3022" i="5" s="1"/>
  <c r="J3023" i="5"/>
  <c r="K3023" i="5" s="1"/>
  <c r="J3024" i="5"/>
  <c r="K3024" i="5" s="1"/>
  <c r="J3025" i="5"/>
  <c r="K3025" i="5" s="1"/>
  <c r="J3026" i="5"/>
  <c r="K3026" i="5" s="1"/>
  <c r="J3027" i="5"/>
  <c r="K3027" i="5" s="1"/>
  <c r="J3028" i="5"/>
  <c r="K3028" i="5" s="1"/>
  <c r="J3029" i="5"/>
  <c r="K3029" i="5" s="1"/>
  <c r="J3030" i="5"/>
  <c r="K3030" i="5" s="1"/>
  <c r="J3031" i="5"/>
  <c r="K3031" i="5" s="1"/>
  <c r="J3032" i="5"/>
  <c r="K3032" i="5" s="1"/>
  <c r="J3033" i="5"/>
  <c r="K3033" i="5" s="1"/>
  <c r="J3034" i="5"/>
  <c r="K3034" i="5" s="1"/>
  <c r="J3035" i="5"/>
  <c r="K3035" i="5" s="1"/>
  <c r="J3036" i="5"/>
  <c r="K3036" i="5" s="1"/>
  <c r="J3037" i="5"/>
  <c r="K3037" i="5" s="1"/>
  <c r="J3038" i="5"/>
  <c r="K3038" i="5" s="1"/>
  <c r="J3039" i="5"/>
  <c r="K3039" i="5" s="1"/>
  <c r="J3040" i="5"/>
  <c r="K3040" i="5" s="1"/>
  <c r="J3041" i="5"/>
  <c r="K3041" i="5" s="1"/>
  <c r="J3042" i="5"/>
  <c r="K3042" i="5" s="1"/>
  <c r="J3043" i="5"/>
  <c r="K3043" i="5" s="1"/>
  <c r="J3044" i="5"/>
  <c r="K3044" i="5" s="1"/>
  <c r="J3045" i="5"/>
  <c r="K3045" i="5" s="1"/>
  <c r="J3046" i="5"/>
  <c r="K3046" i="5" s="1"/>
  <c r="J3047" i="5"/>
  <c r="K3047" i="5" s="1"/>
  <c r="J3048" i="5"/>
  <c r="K3048" i="5" s="1"/>
  <c r="J3049" i="5"/>
  <c r="K3049" i="5" s="1"/>
  <c r="J3050" i="5"/>
  <c r="K3050" i="5" s="1"/>
  <c r="J3051" i="5"/>
  <c r="K3051" i="5" s="1"/>
  <c r="J3052" i="5"/>
  <c r="K3052" i="5" s="1"/>
  <c r="J3053" i="5"/>
  <c r="K3053" i="5" s="1"/>
  <c r="J3054" i="5"/>
  <c r="K3054" i="5" s="1"/>
  <c r="J3055" i="5"/>
  <c r="K3055" i="5" s="1"/>
  <c r="J3056" i="5"/>
  <c r="K3056" i="5" s="1"/>
  <c r="J3057" i="5"/>
  <c r="K3057" i="5" s="1"/>
  <c r="J3058" i="5"/>
  <c r="K3058" i="5" s="1"/>
  <c r="J3059" i="5"/>
  <c r="K3059" i="5" s="1"/>
  <c r="J3060" i="5"/>
  <c r="K3060" i="5" s="1"/>
  <c r="J3061" i="5"/>
  <c r="K3061" i="5" s="1"/>
  <c r="J3062" i="5"/>
  <c r="K3062" i="5" s="1"/>
  <c r="J3063" i="5"/>
  <c r="K3063" i="5" s="1"/>
  <c r="J3064" i="5"/>
  <c r="K3064" i="5" s="1"/>
  <c r="J3065" i="5"/>
  <c r="K3065" i="5" s="1"/>
  <c r="J3066" i="5"/>
  <c r="K3066" i="5" s="1"/>
  <c r="J3067" i="5"/>
  <c r="K3067" i="5" s="1"/>
  <c r="J3068" i="5"/>
  <c r="K3068" i="5" s="1"/>
  <c r="J3069" i="5"/>
  <c r="K3069" i="5" s="1"/>
  <c r="J3070" i="5"/>
  <c r="K3070" i="5" s="1"/>
  <c r="J3071" i="5"/>
  <c r="K3071" i="5" s="1"/>
  <c r="J3072" i="5"/>
  <c r="K3072" i="5" s="1"/>
  <c r="J3073" i="5"/>
  <c r="K3073" i="5" s="1"/>
  <c r="J3074" i="5"/>
  <c r="K3074" i="5" s="1"/>
  <c r="J3075" i="5"/>
  <c r="K3075" i="5" s="1"/>
  <c r="J3076" i="5"/>
  <c r="K3076" i="5" s="1"/>
  <c r="J3077" i="5"/>
  <c r="K3077" i="5" s="1"/>
  <c r="J3078" i="5"/>
  <c r="K3078" i="5" s="1"/>
  <c r="J3079" i="5"/>
  <c r="K3079" i="5" s="1"/>
  <c r="J3080" i="5"/>
  <c r="K3080" i="5" s="1"/>
  <c r="J3081" i="5"/>
  <c r="K3081" i="5" s="1"/>
  <c r="J3082" i="5"/>
  <c r="K3082" i="5" s="1"/>
  <c r="J3083" i="5"/>
  <c r="K3083" i="5" s="1"/>
  <c r="J3084" i="5"/>
  <c r="K3084" i="5" s="1"/>
  <c r="J3085" i="5"/>
  <c r="K3085" i="5" s="1"/>
  <c r="J3086" i="5"/>
  <c r="K3086" i="5" s="1"/>
  <c r="J3087" i="5"/>
  <c r="K3087" i="5" s="1"/>
  <c r="J3088" i="5"/>
  <c r="K3088" i="5" s="1"/>
  <c r="J3089" i="5"/>
  <c r="K3089" i="5" s="1"/>
  <c r="J3090" i="5"/>
  <c r="K3090" i="5" s="1"/>
  <c r="J3091" i="5"/>
  <c r="K3091" i="5" s="1"/>
  <c r="J3092" i="5"/>
  <c r="K3092" i="5" s="1"/>
  <c r="J3093" i="5"/>
  <c r="K3093" i="5" s="1"/>
  <c r="J3094" i="5"/>
  <c r="K3094" i="5" s="1"/>
  <c r="J3095" i="5"/>
  <c r="K3095" i="5" s="1"/>
  <c r="J3096" i="5"/>
  <c r="K3096" i="5" s="1"/>
  <c r="J3097" i="5"/>
  <c r="K3097" i="5" s="1"/>
  <c r="J3098" i="5"/>
  <c r="K3098" i="5" s="1"/>
  <c r="J3099" i="5"/>
  <c r="K3099" i="5" s="1"/>
  <c r="J3100" i="5"/>
  <c r="K3100" i="5" s="1"/>
  <c r="J3101" i="5"/>
  <c r="K3101" i="5" s="1"/>
  <c r="J3102" i="5"/>
  <c r="K3102" i="5" s="1"/>
  <c r="J3103" i="5"/>
  <c r="K3103" i="5" s="1"/>
  <c r="J3104" i="5"/>
  <c r="K3104" i="5" s="1"/>
  <c r="J3105" i="5"/>
  <c r="K3105" i="5" s="1"/>
  <c r="J3106" i="5"/>
  <c r="K3106" i="5" s="1"/>
  <c r="J3107" i="5"/>
  <c r="K3107" i="5" s="1"/>
  <c r="J3108" i="5"/>
  <c r="K3108" i="5" s="1"/>
  <c r="J3109" i="5"/>
  <c r="K3109" i="5" s="1"/>
  <c r="J3110" i="5"/>
  <c r="K3110" i="5" s="1"/>
  <c r="J3111" i="5"/>
  <c r="K3111" i="5" s="1"/>
  <c r="J3112" i="5"/>
  <c r="K3112" i="5" s="1"/>
  <c r="J3113" i="5"/>
  <c r="K3113" i="5" s="1"/>
  <c r="J3114" i="5"/>
  <c r="K3114" i="5" s="1"/>
  <c r="J3115" i="5"/>
  <c r="K3115" i="5" s="1"/>
  <c r="J3116" i="5"/>
  <c r="K3116" i="5" s="1"/>
  <c r="J3117" i="5"/>
  <c r="K3117" i="5" s="1"/>
  <c r="J3118" i="5"/>
  <c r="K3118" i="5" s="1"/>
  <c r="J3119" i="5"/>
  <c r="K3119" i="5" s="1"/>
  <c r="J3120" i="5"/>
  <c r="K3120" i="5" s="1"/>
  <c r="J3121" i="5"/>
  <c r="K3121" i="5" s="1"/>
  <c r="J3122" i="5"/>
  <c r="K3122" i="5" s="1"/>
  <c r="J3123" i="5"/>
  <c r="K3123" i="5" s="1"/>
  <c r="J3124" i="5"/>
  <c r="K3124" i="5" s="1"/>
  <c r="J3125" i="5"/>
  <c r="K3125" i="5" s="1"/>
  <c r="J3126" i="5"/>
  <c r="K3126" i="5" s="1"/>
  <c r="J3127" i="5"/>
  <c r="K3127" i="5" s="1"/>
  <c r="J3128" i="5"/>
  <c r="K3128" i="5" s="1"/>
  <c r="J3129" i="5"/>
  <c r="K3129" i="5" s="1"/>
  <c r="J3130" i="5"/>
  <c r="K3130" i="5" s="1"/>
  <c r="J3131" i="5"/>
  <c r="K3131" i="5" s="1"/>
  <c r="J3132" i="5"/>
  <c r="K3132" i="5" s="1"/>
  <c r="J3133" i="5"/>
  <c r="K3133" i="5" s="1"/>
  <c r="J3134" i="5"/>
  <c r="K3134" i="5" s="1"/>
  <c r="J3135" i="5"/>
  <c r="K3135" i="5" s="1"/>
  <c r="J3136" i="5"/>
  <c r="K3136" i="5" s="1"/>
  <c r="J3137" i="5"/>
  <c r="K3137" i="5" s="1"/>
  <c r="J3138" i="5"/>
  <c r="K3138" i="5" s="1"/>
  <c r="J3139" i="5"/>
  <c r="K3139" i="5" s="1"/>
  <c r="J3140" i="5"/>
  <c r="K3140" i="5" s="1"/>
  <c r="J3141" i="5"/>
  <c r="K3141" i="5" s="1"/>
  <c r="J3142" i="5"/>
  <c r="K3142" i="5" s="1"/>
  <c r="J3143" i="5"/>
  <c r="K3143" i="5" s="1"/>
  <c r="J3144" i="5"/>
  <c r="K3144" i="5" s="1"/>
  <c r="J3145" i="5"/>
  <c r="K3145" i="5" s="1"/>
  <c r="J3146" i="5"/>
  <c r="K3146" i="5" s="1"/>
  <c r="J3147" i="5"/>
  <c r="K3147" i="5" s="1"/>
  <c r="J3148" i="5"/>
  <c r="K3148" i="5" s="1"/>
  <c r="J3149" i="5"/>
  <c r="K3149" i="5" s="1"/>
  <c r="J3150" i="5"/>
  <c r="K3150" i="5" s="1"/>
  <c r="J3151" i="5"/>
  <c r="K3151" i="5" s="1"/>
  <c r="J3152" i="5"/>
  <c r="K3152" i="5" s="1"/>
  <c r="J3153" i="5"/>
  <c r="K3153" i="5" s="1"/>
  <c r="J3154" i="5"/>
  <c r="K3154" i="5" s="1"/>
  <c r="J3155" i="5"/>
  <c r="K3155" i="5" s="1"/>
  <c r="J3156" i="5"/>
  <c r="K3156" i="5" s="1"/>
  <c r="J3157" i="5"/>
  <c r="K3157" i="5" s="1"/>
  <c r="J3158" i="5"/>
  <c r="K3158" i="5" s="1"/>
  <c r="J3159" i="5"/>
  <c r="K3159" i="5" s="1"/>
  <c r="J3160" i="5"/>
  <c r="K3160" i="5" s="1"/>
  <c r="J3161" i="5"/>
  <c r="K3161" i="5" s="1"/>
  <c r="J3162" i="5"/>
  <c r="K3162" i="5" s="1"/>
  <c r="J3163" i="5"/>
  <c r="K3163" i="5" s="1"/>
  <c r="J3164" i="5"/>
  <c r="K3164" i="5" s="1"/>
  <c r="J3165" i="5"/>
  <c r="K3165" i="5" s="1"/>
  <c r="J3166" i="5"/>
  <c r="K3166" i="5" s="1"/>
  <c r="J3167" i="5"/>
  <c r="K3167" i="5" s="1"/>
  <c r="J3168" i="5"/>
  <c r="K3168" i="5" s="1"/>
  <c r="J3169" i="5"/>
  <c r="K3169" i="5" s="1"/>
  <c r="J3170" i="5"/>
  <c r="K3170" i="5" s="1"/>
  <c r="J3171" i="5"/>
  <c r="K3171" i="5" s="1"/>
  <c r="J3172" i="5"/>
  <c r="K3172" i="5" s="1"/>
  <c r="J3173" i="5"/>
  <c r="K3173" i="5" s="1"/>
  <c r="J3174" i="5"/>
  <c r="K3174" i="5" s="1"/>
  <c r="J3175" i="5"/>
  <c r="K3175" i="5" s="1"/>
  <c r="J3176" i="5"/>
  <c r="K3176" i="5" s="1"/>
  <c r="J3177" i="5"/>
  <c r="K3177" i="5" s="1"/>
  <c r="J3178" i="5"/>
  <c r="K3178" i="5" s="1"/>
  <c r="J3179" i="5"/>
  <c r="K3179" i="5" s="1"/>
  <c r="J3180" i="5"/>
  <c r="K3180" i="5" s="1"/>
  <c r="J3181" i="5"/>
  <c r="K3181" i="5" s="1"/>
  <c r="J3182" i="5"/>
  <c r="K3182" i="5" s="1"/>
  <c r="J3183" i="5"/>
  <c r="K3183" i="5" s="1"/>
  <c r="J3184" i="5"/>
  <c r="K3184" i="5" s="1"/>
  <c r="J3185" i="5"/>
  <c r="K3185" i="5" s="1"/>
  <c r="J3186" i="5"/>
  <c r="K3186" i="5" s="1"/>
  <c r="J3187" i="5"/>
  <c r="K3187" i="5" s="1"/>
  <c r="J3188" i="5"/>
  <c r="K3188" i="5" s="1"/>
  <c r="J3189" i="5"/>
  <c r="K3189" i="5" s="1"/>
  <c r="J3190" i="5"/>
  <c r="K3190" i="5" s="1"/>
  <c r="J3191" i="5"/>
  <c r="K3191" i="5" s="1"/>
  <c r="J3192" i="5"/>
  <c r="K3192" i="5" s="1"/>
  <c r="J3193" i="5"/>
  <c r="K3193" i="5" s="1"/>
  <c r="J3194" i="5"/>
  <c r="K3194" i="5" s="1"/>
  <c r="J3195" i="5"/>
  <c r="K3195" i="5" s="1"/>
  <c r="J3196" i="5"/>
  <c r="K3196" i="5" s="1"/>
  <c r="J3197" i="5"/>
  <c r="K3197" i="5" s="1"/>
  <c r="J3198" i="5"/>
  <c r="K3198" i="5" s="1"/>
  <c r="J3199" i="5"/>
  <c r="K3199" i="5" s="1"/>
  <c r="J3200" i="5"/>
  <c r="K3200" i="5" s="1"/>
  <c r="J3201" i="5"/>
  <c r="K3201" i="5" s="1"/>
  <c r="J3202" i="5"/>
  <c r="K3202" i="5" s="1"/>
  <c r="J3203" i="5"/>
  <c r="K3203" i="5" s="1"/>
  <c r="J3204" i="5"/>
  <c r="K3204" i="5" s="1"/>
  <c r="J3205" i="5"/>
  <c r="K3205" i="5" s="1"/>
  <c r="J3206" i="5"/>
  <c r="K3206" i="5" s="1"/>
  <c r="J3207" i="5"/>
  <c r="K3207" i="5" s="1"/>
  <c r="J3208" i="5"/>
  <c r="K3208" i="5" s="1"/>
  <c r="J3209" i="5"/>
  <c r="K3209" i="5" s="1"/>
  <c r="J3210" i="5"/>
  <c r="K3210" i="5" s="1"/>
  <c r="J3211" i="5"/>
  <c r="K3211" i="5" s="1"/>
  <c r="J3212" i="5"/>
  <c r="K3212" i="5" s="1"/>
  <c r="J3213" i="5"/>
  <c r="K3213" i="5" s="1"/>
  <c r="J3214" i="5"/>
  <c r="K3214" i="5" s="1"/>
  <c r="J3215" i="5"/>
  <c r="K3215" i="5" s="1"/>
  <c r="J3216" i="5"/>
  <c r="K3216" i="5" s="1"/>
  <c r="J3217" i="5"/>
  <c r="K3217" i="5" s="1"/>
  <c r="J3218" i="5"/>
  <c r="K3218" i="5" s="1"/>
  <c r="J3219" i="5"/>
  <c r="K3219" i="5" s="1"/>
  <c r="J3220" i="5"/>
  <c r="K3220" i="5" s="1"/>
  <c r="J3221" i="5"/>
  <c r="K3221" i="5" s="1"/>
  <c r="J3222" i="5"/>
  <c r="K3222" i="5" s="1"/>
  <c r="J3223" i="5"/>
  <c r="K3223" i="5" s="1"/>
  <c r="J3224" i="5"/>
  <c r="K3224" i="5" s="1"/>
  <c r="J3225" i="5"/>
  <c r="K3225" i="5" s="1"/>
  <c r="J3226" i="5"/>
  <c r="K3226" i="5" s="1"/>
  <c r="J3227" i="5"/>
  <c r="K3227" i="5" s="1"/>
  <c r="J3228" i="5"/>
  <c r="K3228" i="5" s="1"/>
  <c r="J3229" i="5"/>
  <c r="K3229" i="5" s="1"/>
  <c r="J3230" i="5"/>
  <c r="K3230" i="5" s="1"/>
  <c r="J3231" i="5"/>
  <c r="K3231" i="5" s="1"/>
  <c r="J3232" i="5"/>
  <c r="K3232" i="5" s="1"/>
  <c r="J3233" i="5"/>
  <c r="K3233" i="5" s="1"/>
  <c r="J3234" i="5"/>
  <c r="K3234" i="5" s="1"/>
  <c r="J3235" i="5"/>
  <c r="K3235" i="5" s="1"/>
  <c r="J3236" i="5"/>
  <c r="K3236" i="5" s="1"/>
  <c r="J3237" i="5"/>
  <c r="K3237" i="5" s="1"/>
  <c r="J3238" i="5"/>
  <c r="K3238" i="5" s="1"/>
  <c r="J3239" i="5"/>
  <c r="K3239" i="5" s="1"/>
  <c r="J3240" i="5"/>
  <c r="K3240" i="5" s="1"/>
  <c r="J3241" i="5"/>
  <c r="K3241" i="5" s="1"/>
  <c r="J3242" i="5"/>
  <c r="K3242" i="5" s="1"/>
  <c r="J3243" i="5"/>
  <c r="K3243" i="5" s="1"/>
  <c r="J3244" i="5"/>
  <c r="K3244" i="5" s="1"/>
  <c r="J3245" i="5"/>
  <c r="K3245" i="5" s="1"/>
  <c r="J3246" i="5"/>
  <c r="K3246" i="5" s="1"/>
  <c r="J3247" i="5"/>
  <c r="K3247" i="5" s="1"/>
  <c r="J3248" i="5"/>
  <c r="K3248" i="5" s="1"/>
  <c r="J3249" i="5"/>
  <c r="K3249" i="5" s="1"/>
  <c r="J3250" i="5"/>
  <c r="K3250" i="5" s="1"/>
  <c r="J3251" i="5"/>
  <c r="K3251" i="5" s="1"/>
  <c r="J3252" i="5"/>
  <c r="K3252" i="5" s="1"/>
  <c r="J3253" i="5"/>
  <c r="K3253" i="5" s="1"/>
  <c r="J3254" i="5"/>
  <c r="K3254" i="5" s="1"/>
  <c r="J3255" i="5"/>
  <c r="K3255" i="5" s="1"/>
  <c r="J3256" i="5"/>
  <c r="K3256" i="5" s="1"/>
  <c r="J3257" i="5"/>
  <c r="K3257" i="5" s="1"/>
  <c r="J3258" i="5"/>
  <c r="K3258" i="5" s="1"/>
  <c r="J3259" i="5"/>
  <c r="K3259" i="5" s="1"/>
  <c r="J3260" i="5"/>
  <c r="K3260" i="5" s="1"/>
  <c r="J3261" i="5"/>
  <c r="K3261" i="5" s="1"/>
  <c r="J3262" i="5"/>
  <c r="K3262" i="5" s="1"/>
  <c r="J3263" i="5"/>
  <c r="K3263" i="5" s="1"/>
  <c r="J3264" i="5"/>
  <c r="K3264" i="5" s="1"/>
  <c r="J3265" i="5"/>
  <c r="K3265" i="5" s="1"/>
  <c r="J3266" i="5"/>
  <c r="K3266" i="5" s="1"/>
  <c r="J3267" i="5"/>
  <c r="K3267" i="5" s="1"/>
  <c r="J3268" i="5"/>
  <c r="K3268" i="5" s="1"/>
  <c r="J3269" i="5"/>
  <c r="K3269" i="5" s="1"/>
  <c r="J3270" i="5"/>
  <c r="K3270" i="5" s="1"/>
  <c r="J3271" i="5"/>
  <c r="K3271" i="5" s="1"/>
  <c r="J3272" i="5"/>
  <c r="K3272" i="5" s="1"/>
  <c r="J3273" i="5"/>
  <c r="K3273" i="5" s="1"/>
  <c r="J3274" i="5"/>
  <c r="K3274" i="5" s="1"/>
  <c r="J3275" i="5"/>
  <c r="K3275" i="5" s="1"/>
  <c r="J3276" i="5"/>
  <c r="K3276" i="5" s="1"/>
  <c r="J3277" i="5"/>
  <c r="K3277" i="5" s="1"/>
  <c r="J3278" i="5"/>
  <c r="K3278" i="5" s="1"/>
  <c r="J3279" i="5"/>
  <c r="K3279" i="5" s="1"/>
  <c r="J3280" i="5"/>
  <c r="K3280" i="5" s="1"/>
  <c r="J3281" i="5"/>
  <c r="K3281" i="5" s="1"/>
  <c r="J3282" i="5"/>
  <c r="K3282" i="5" s="1"/>
  <c r="J3283" i="5"/>
  <c r="K3283" i="5" s="1"/>
  <c r="J3284" i="5"/>
  <c r="K3284" i="5" s="1"/>
  <c r="J3285" i="5"/>
  <c r="K3285" i="5" s="1"/>
  <c r="J3286" i="5"/>
  <c r="K3286" i="5" s="1"/>
  <c r="J3287" i="5"/>
  <c r="K3287" i="5" s="1"/>
  <c r="J3288" i="5"/>
  <c r="K3288" i="5" s="1"/>
  <c r="J3289" i="5"/>
  <c r="K3289" i="5" s="1"/>
  <c r="J3290" i="5"/>
  <c r="K3290" i="5" s="1"/>
  <c r="J3291" i="5"/>
  <c r="K3291" i="5" s="1"/>
  <c r="J3292" i="5"/>
  <c r="K3292" i="5" s="1"/>
  <c r="J3293" i="5"/>
  <c r="K3293" i="5" s="1"/>
  <c r="J3294" i="5"/>
  <c r="K3294" i="5" s="1"/>
  <c r="J3295" i="5"/>
  <c r="K3295" i="5" s="1"/>
  <c r="J3296" i="5"/>
  <c r="K3296" i="5" s="1"/>
  <c r="J3297" i="5"/>
  <c r="K3297" i="5" s="1"/>
  <c r="J3298" i="5"/>
  <c r="K3298" i="5" s="1"/>
  <c r="J3299" i="5"/>
  <c r="K3299" i="5" s="1"/>
  <c r="J3300" i="5"/>
  <c r="K3300" i="5" s="1"/>
  <c r="J3301" i="5"/>
  <c r="K3301" i="5" s="1"/>
  <c r="J3302" i="5"/>
  <c r="K3302" i="5" s="1"/>
  <c r="J3303" i="5"/>
  <c r="K3303" i="5" s="1"/>
  <c r="J3304" i="5"/>
  <c r="K3304" i="5" s="1"/>
  <c r="J3305" i="5"/>
  <c r="K3305" i="5" s="1"/>
  <c r="J3306" i="5"/>
  <c r="K3306" i="5" s="1"/>
  <c r="J3307" i="5"/>
  <c r="K3307" i="5" s="1"/>
  <c r="J3308" i="5"/>
  <c r="K3308" i="5" s="1"/>
  <c r="J3309" i="5"/>
  <c r="K3309" i="5" s="1"/>
  <c r="J3310" i="5"/>
  <c r="K3310" i="5" s="1"/>
  <c r="J3311" i="5"/>
  <c r="K3311" i="5" s="1"/>
  <c r="J3312" i="5"/>
  <c r="K3312" i="5" s="1"/>
  <c r="J3313" i="5"/>
  <c r="K3313" i="5" s="1"/>
  <c r="J3314" i="5"/>
  <c r="K3314" i="5" s="1"/>
  <c r="J3315" i="5"/>
  <c r="K3315" i="5" s="1"/>
  <c r="J3316" i="5"/>
  <c r="K3316" i="5" s="1"/>
  <c r="J3317" i="5"/>
  <c r="K3317" i="5" s="1"/>
  <c r="J3318" i="5"/>
  <c r="K3318" i="5" s="1"/>
  <c r="J3319" i="5"/>
  <c r="K3319" i="5" s="1"/>
  <c r="J3320" i="5"/>
  <c r="K3320" i="5" s="1"/>
  <c r="J3321" i="5"/>
  <c r="K3321" i="5" s="1"/>
  <c r="J3322" i="5"/>
  <c r="K3322" i="5" s="1"/>
  <c r="J3323" i="5"/>
  <c r="K3323" i="5" s="1"/>
  <c r="J3324" i="5"/>
  <c r="K3324" i="5" s="1"/>
  <c r="J3325" i="5"/>
  <c r="K3325" i="5" s="1"/>
  <c r="J3326" i="5"/>
  <c r="K3326" i="5" s="1"/>
  <c r="J3327" i="5"/>
  <c r="K3327" i="5" s="1"/>
  <c r="J3328" i="5"/>
  <c r="K3328" i="5" s="1"/>
  <c r="J3329" i="5"/>
  <c r="K3329" i="5" s="1"/>
  <c r="J3330" i="5"/>
  <c r="K3330" i="5" s="1"/>
  <c r="J3331" i="5"/>
  <c r="K3331" i="5" s="1"/>
  <c r="J3332" i="5"/>
  <c r="K3332" i="5" s="1"/>
  <c r="J3333" i="5"/>
  <c r="K3333" i="5" s="1"/>
  <c r="J3334" i="5"/>
  <c r="K3334" i="5" s="1"/>
  <c r="J3335" i="5"/>
  <c r="K3335" i="5" s="1"/>
  <c r="J3336" i="5"/>
  <c r="K3336" i="5" s="1"/>
  <c r="J3337" i="5"/>
  <c r="K3337" i="5" s="1"/>
  <c r="J3338" i="5"/>
  <c r="K3338" i="5" s="1"/>
  <c r="J3339" i="5"/>
  <c r="K3339" i="5" s="1"/>
  <c r="J3340" i="5"/>
  <c r="K3340" i="5" s="1"/>
  <c r="J3341" i="5"/>
  <c r="K3341" i="5" s="1"/>
  <c r="J3342" i="5"/>
  <c r="K3342" i="5" s="1"/>
  <c r="J3343" i="5"/>
  <c r="K3343" i="5" s="1"/>
  <c r="J3344" i="5"/>
  <c r="K3344" i="5" s="1"/>
  <c r="J3345" i="5"/>
  <c r="K3345" i="5" s="1"/>
  <c r="J3346" i="5"/>
  <c r="K3346" i="5" s="1"/>
  <c r="J3347" i="5"/>
  <c r="K3347" i="5" s="1"/>
  <c r="J3348" i="5"/>
  <c r="K3348" i="5" s="1"/>
  <c r="J3349" i="5"/>
  <c r="K3349" i="5" s="1"/>
  <c r="J3350" i="5"/>
  <c r="K3350" i="5" s="1"/>
  <c r="J3351" i="5"/>
  <c r="K3351" i="5" s="1"/>
  <c r="J3352" i="5"/>
  <c r="K3352" i="5" s="1"/>
  <c r="J3353" i="5"/>
  <c r="K3353" i="5" s="1"/>
  <c r="J3354" i="5"/>
  <c r="K3354" i="5" s="1"/>
  <c r="J3355" i="5"/>
  <c r="K3355" i="5" s="1"/>
  <c r="J3356" i="5"/>
  <c r="K3356" i="5" s="1"/>
  <c r="J3357" i="5"/>
  <c r="K3357" i="5" s="1"/>
  <c r="J3358" i="5"/>
  <c r="K3358" i="5" s="1"/>
  <c r="J3359" i="5"/>
  <c r="K3359" i="5" s="1"/>
  <c r="J3360" i="5"/>
  <c r="K3360" i="5" s="1"/>
  <c r="J3361" i="5"/>
  <c r="K3361" i="5" s="1"/>
  <c r="J3362" i="5"/>
  <c r="K3362" i="5" s="1"/>
  <c r="J3363" i="5"/>
  <c r="K3363" i="5" s="1"/>
  <c r="J3364" i="5"/>
  <c r="K3364" i="5" s="1"/>
  <c r="J3365" i="5"/>
  <c r="K3365" i="5" s="1"/>
  <c r="J3366" i="5"/>
  <c r="K3366" i="5" s="1"/>
  <c r="J3367" i="5"/>
  <c r="K3367" i="5" s="1"/>
  <c r="J3368" i="5"/>
  <c r="K3368" i="5" s="1"/>
  <c r="J3369" i="5"/>
  <c r="K3369" i="5" s="1"/>
  <c r="J3370" i="5"/>
  <c r="K3370" i="5" s="1"/>
  <c r="J3371" i="5"/>
  <c r="K3371" i="5" s="1"/>
  <c r="J3372" i="5"/>
  <c r="K3372" i="5" s="1"/>
  <c r="J3373" i="5"/>
  <c r="K3373" i="5" s="1"/>
  <c r="J3374" i="5"/>
  <c r="K3374" i="5" s="1"/>
  <c r="J3375" i="5"/>
  <c r="K3375" i="5" s="1"/>
  <c r="J3376" i="5"/>
  <c r="K3376" i="5" s="1"/>
  <c r="J3377" i="5"/>
  <c r="K3377" i="5" s="1"/>
  <c r="J3378" i="5"/>
  <c r="K3378" i="5" s="1"/>
  <c r="J3379" i="5"/>
  <c r="K3379" i="5" s="1"/>
  <c r="J3380" i="5"/>
  <c r="K3380" i="5" s="1"/>
  <c r="J3381" i="5"/>
  <c r="K3381" i="5" s="1"/>
  <c r="J3382" i="5"/>
  <c r="K3382" i="5" s="1"/>
  <c r="J3383" i="5"/>
  <c r="K3383" i="5" s="1"/>
  <c r="J3384" i="5"/>
  <c r="K3384" i="5" s="1"/>
  <c r="J3385" i="5"/>
  <c r="K3385" i="5" s="1"/>
  <c r="J3386" i="5"/>
  <c r="K3386" i="5" s="1"/>
  <c r="J3387" i="5"/>
  <c r="K3387" i="5" s="1"/>
  <c r="J3388" i="5"/>
  <c r="K3388" i="5" s="1"/>
  <c r="J3389" i="5"/>
  <c r="K3389" i="5" s="1"/>
  <c r="J3390" i="5"/>
  <c r="K3390" i="5" s="1"/>
  <c r="J3391" i="5"/>
  <c r="K3391" i="5" s="1"/>
  <c r="J3392" i="5"/>
  <c r="K3392" i="5" s="1"/>
  <c r="J3393" i="5"/>
  <c r="K3393" i="5" s="1"/>
  <c r="J3394" i="5"/>
  <c r="K3394" i="5" s="1"/>
  <c r="J3395" i="5"/>
  <c r="K3395" i="5" s="1"/>
  <c r="J3396" i="5"/>
  <c r="K3396" i="5" s="1"/>
  <c r="J3397" i="5"/>
  <c r="K3397" i="5" s="1"/>
  <c r="J3398" i="5"/>
  <c r="K3398" i="5" s="1"/>
  <c r="J3399" i="5"/>
  <c r="K3399" i="5" s="1"/>
  <c r="J3400" i="5"/>
  <c r="K3400" i="5" s="1"/>
  <c r="J3401" i="5"/>
  <c r="K3401" i="5" s="1"/>
  <c r="J3402" i="5"/>
  <c r="K3402" i="5" s="1"/>
  <c r="J3403" i="5"/>
  <c r="K3403" i="5" s="1"/>
  <c r="J3404" i="5"/>
  <c r="K3404" i="5" s="1"/>
  <c r="J3405" i="5"/>
  <c r="K3405" i="5" s="1"/>
  <c r="J3406" i="5"/>
  <c r="K3406" i="5" s="1"/>
  <c r="J3407" i="5"/>
  <c r="K3407" i="5" s="1"/>
  <c r="J3408" i="5"/>
  <c r="K3408" i="5" s="1"/>
  <c r="J3409" i="5"/>
  <c r="K3409" i="5" s="1"/>
  <c r="J3410" i="5"/>
  <c r="K3410" i="5" s="1"/>
  <c r="J3411" i="5"/>
  <c r="K3411" i="5" s="1"/>
  <c r="J3412" i="5"/>
  <c r="K3412" i="5" s="1"/>
  <c r="J3413" i="5"/>
  <c r="K3413" i="5" s="1"/>
  <c r="J3414" i="5"/>
  <c r="K3414" i="5" s="1"/>
  <c r="J3415" i="5"/>
  <c r="K3415" i="5" s="1"/>
  <c r="J3416" i="5"/>
  <c r="K3416" i="5" s="1"/>
  <c r="J3417" i="5"/>
  <c r="K3417" i="5" s="1"/>
  <c r="J3418" i="5"/>
  <c r="K3418" i="5" s="1"/>
  <c r="J3419" i="5"/>
  <c r="K3419" i="5" s="1"/>
  <c r="J3420" i="5"/>
  <c r="K3420" i="5" s="1"/>
  <c r="J3421" i="5"/>
  <c r="K3421" i="5" s="1"/>
  <c r="J3422" i="5"/>
  <c r="K3422" i="5" s="1"/>
  <c r="J3423" i="5"/>
  <c r="K3423" i="5" s="1"/>
  <c r="J3424" i="5"/>
  <c r="K3424" i="5" s="1"/>
  <c r="J3425" i="5"/>
  <c r="K3425" i="5" s="1"/>
  <c r="J3426" i="5"/>
  <c r="K3426" i="5" s="1"/>
  <c r="J3427" i="5"/>
  <c r="K3427" i="5" s="1"/>
  <c r="J3428" i="5"/>
  <c r="K3428" i="5" s="1"/>
  <c r="J3429" i="5"/>
  <c r="K3429" i="5" s="1"/>
  <c r="J3430" i="5"/>
  <c r="K3430" i="5" s="1"/>
  <c r="J3431" i="5"/>
  <c r="K3431" i="5" s="1"/>
  <c r="J3432" i="5"/>
  <c r="K3432" i="5" s="1"/>
  <c r="J3433" i="5"/>
  <c r="K3433" i="5" s="1"/>
  <c r="J3434" i="5"/>
  <c r="K3434" i="5" s="1"/>
  <c r="J3435" i="5"/>
  <c r="K3435" i="5" s="1"/>
  <c r="J3436" i="5"/>
  <c r="K3436" i="5" s="1"/>
  <c r="J3437" i="5"/>
  <c r="K3437" i="5" s="1"/>
  <c r="J3438" i="5"/>
  <c r="K3438" i="5" s="1"/>
  <c r="J3439" i="5"/>
  <c r="K3439" i="5" s="1"/>
  <c r="J3440" i="5"/>
  <c r="K3440" i="5" s="1"/>
  <c r="J3441" i="5"/>
  <c r="K3441" i="5" s="1"/>
  <c r="J3442" i="5"/>
  <c r="K3442" i="5" s="1"/>
  <c r="J3443" i="5"/>
  <c r="K3443" i="5" s="1"/>
  <c r="J3444" i="5"/>
  <c r="K3444" i="5" s="1"/>
  <c r="J3445" i="5"/>
  <c r="K3445" i="5" s="1"/>
  <c r="J3446" i="5"/>
  <c r="K3446" i="5" s="1"/>
  <c r="J3447" i="5"/>
  <c r="K3447" i="5" s="1"/>
  <c r="J3448" i="5"/>
  <c r="K3448" i="5" s="1"/>
  <c r="J3449" i="5"/>
  <c r="K3449" i="5" s="1"/>
  <c r="J3450" i="5"/>
  <c r="K3450" i="5" s="1"/>
  <c r="J3451" i="5"/>
  <c r="K3451" i="5" s="1"/>
  <c r="J3452" i="5"/>
  <c r="K3452" i="5" s="1"/>
  <c r="J3453" i="5"/>
  <c r="K3453" i="5" s="1"/>
  <c r="J3454" i="5"/>
  <c r="K3454" i="5" s="1"/>
  <c r="J3455" i="5"/>
  <c r="K3455" i="5" s="1"/>
  <c r="J3456" i="5"/>
  <c r="K3456" i="5" s="1"/>
  <c r="J3457" i="5"/>
  <c r="K3457" i="5" s="1"/>
  <c r="J3458" i="5"/>
  <c r="K3458" i="5" s="1"/>
  <c r="J3459" i="5"/>
  <c r="K3459" i="5" s="1"/>
  <c r="J3460" i="5"/>
  <c r="K3460" i="5" s="1"/>
  <c r="J3461" i="5"/>
  <c r="K3461" i="5" s="1"/>
  <c r="J3462" i="5"/>
  <c r="K3462" i="5" s="1"/>
  <c r="J3463" i="5"/>
  <c r="K3463" i="5" s="1"/>
  <c r="J3464" i="5"/>
  <c r="K3464" i="5" s="1"/>
  <c r="J3465" i="5"/>
  <c r="K3465" i="5" s="1"/>
  <c r="J3466" i="5"/>
  <c r="K3466" i="5" s="1"/>
  <c r="J3467" i="5"/>
  <c r="K3467" i="5" s="1"/>
  <c r="J3468" i="5"/>
  <c r="K3468" i="5" s="1"/>
  <c r="J3469" i="5"/>
  <c r="K3469" i="5" s="1"/>
  <c r="J3470" i="5"/>
  <c r="K3470" i="5" s="1"/>
  <c r="J3471" i="5"/>
  <c r="K3471" i="5" s="1"/>
  <c r="J3472" i="5"/>
  <c r="K3472" i="5" s="1"/>
  <c r="J3473" i="5"/>
  <c r="K3473" i="5" s="1"/>
  <c r="J3474" i="5"/>
  <c r="K3474" i="5" s="1"/>
  <c r="J3475" i="5"/>
  <c r="K3475" i="5" s="1"/>
  <c r="J3476" i="5"/>
  <c r="K3476" i="5" s="1"/>
  <c r="J3477" i="5"/>
  <c r="K3477" i="5" s="1"/>
  <c r="J3478" i="5"/>
  <c r="K3478" i="5" s="1"/>
  <c r="J3479" i="5"/>
  <c r="K3479" i="5" s="1"/>
  <c r="J3480" i="5"/>
  <c r="K3480" i="5" s="1"/>
  <c r="J3481" i="5"/>
  <c r="K3481" i="5" s="1"/>
  <c r="J3482" i="5"/>
  <c r="K3482" i="5" s="1"/>
  <c r="J3483" i="5"/>
  <c r="K3483" i="5" s="1"/>
  <c r="J3484" i="5"/>
  <c r="K3484" i="5" s="1"/>
  <c r="J3485" i="5"/>
  <c r="K3485" i="5" s="1"/>
  <c r="J3486" i="5"/>
  <c r="K3486" i="5" s="1"/>
  <c r="J3487" i="5"/>
  <c r="K3487" i="5" s="1"/>
  <c r="J3488" i="5"/>
  <c r="K3488" i="5" s="1"/>
  <c r="J3489" i="5"/>
  <c r="K3489" i="5" s="1"/>
  <c r="J3490" i="5"/>
  <c r="K3490" i="5" s="1"/>
  <c r="J3491" i="5"/>
  <c r="K3491" i="5" s="1"/>
  <c r="J3492" i="5"/>
  <c r="K3492" i="5" s="1"/>
  <c r="J3493" i="5"/>
  <c r="K3493" i="5" s="1"/>
  <c r="J3494" i="5"/>
  <c r="K3494" i="5" s="1"/>
  <c r="J3495" i="5"/>
  <c r="K3495" i="5" s="1"/>
  <c r="J3496" i="5"/>
  <c r="K3496" i="5" s="1"/>
  <c r="J3497" i="5"/>
  <c r="K3497" i="5" s="1"/>
  <c r="J3498" i="5"/>
  <c r="K3498" i="5" s="1"/>
  <c r="J3499" i="5"/>
  <c r="K3499" i="5" s="1"/>
  <c r="J3500" i="5"/>
  <c r="K3500" i="5" s="1"/>
  <c r="J3501" i="5"/>
  <c r="K3501" i="5" s="1"/>
  <c r="J3502" i="5"/>
  <c r="K3502" i="5" s="1"/>
  <c r="J3503" i="5"/>
  <c r="K3503" i="5" s="1"/>
  <c r="J3504" i="5"/>
  <c r="K3504" i="5" s="1"/>
  <c r="J3505" i="5"/>
  <c r="K3505" i="5" s="1"/>
  <c r="J3506" i="5"/>
  <c r="K3506" i="5" s="1"/>
  <c r="J3507" i="5"/>
  <c r="K3507" i="5" s="1"/>
  <c r="J3508" i="5"/>
  <c r="K3508" i="5" s="1"/>
  <c r="J3509" i="5"/>
  <c r="K3509" i="5" s="1"/>
  <c r="J3510" i="5"/>
  <c r="K3510" i="5" s="1"/>
  <c r="J3511" i="5"/>
  <c r="K3511" i="5" s="1"/>
  <c r="J3512" i="5"/>
  <c r="K3512" i="5" s="1"/>
  <c r="J3513" i="5"/>
  <c r="K3513" i="5" s="1"/>
  <c r="J3514" i="5"/>
  <c r="K3514" i="5" s="1"/>
  <c r="J3515" i="5"/>
  <c r="K3515" i="5" s="1"/>
  <c r="J3516" i="5"/>
  <c r="K3516" i="5" s="1"/>
  <c r="J3517" i="5"/>
  <c r="K3517" i="5" s="1"/>
  <c r="J3518" i="5"/>
  <c r="K3518" i="5" s="1"/>
  <c r="J3519" i="5"/>
  <c r="K3519" i="5" s="1"/>
  <c r="J3520" i="5"/>
  <c r="K3520" i="5" s="1"/>
  <c r="J3521" i="5"/>
  <c r="K3521" i="5" s="1"/>
  <c r="J3522" i="5"/>
  <c r="K3522" i="5" s="1"/>
  <c r="J3523" i="5"/>
  <c r="K3523" i="5" s="1"/>
  <c r="J3524" i="5"/>
  <c r="K3524" i="5" s="1"/>
  <c r="J3525" i="5"/>
  <c r="K3525" i="5" s="1"/>
  <c r="J3526" i="5"/>
  <c r="K3526" i="5" s="1"/>
  <c r="J3527" i="5"/>
  <c r="K3527" i="5" s="1"/>
  <c r="J3528" i="5"/>
  <c r="K3528" i="5" s="1"/>
  <c r="J3529" i="5"/>
  <c r="K3529" i="5" s="1"/>
  <c r="J3530" i="5"/>
  <c r="K3530" i="5" s="1"/>
  <c r="J3531" i="5"/>
  <c r="K3531" i="5" s="1"/>
  <c r="J3532" i="5"/>
  <c r="K3532" i="5" s="1"/>
  <c r="J3533" i="5"/>
  <c r="K3533" i="5" s="1"/>
  <c r="J3534" i="5"/>
  <c r="K3534" i="5" s="1"/>
  <c r="J3535" i="5"/>
  <c r="K3535" i="5" s="1"/>
  <c r="J3536" i="5"/>
  <c r="K3536" i="5" s="1"/>
  <c r="J3537" i="5"/>
  <c r="K3537" i="5" s="1"/>
  <c r="J3538" i="5"/>
  <c r="K3538" i="5" s="1"/>
  <c r="J3539" i="5"/>
  <c r="K3539" i="5" s="1"/>
  <c r="J3540" i="5"/>
  <c r="K3540" i="5" s="1"/>
  <c r="J3541" i="5"/>
  <c r="K3541" i="5" s="1"/>
  <c r="J3542" i="5"/>
  <c r="K3542" i="5" s="1"/>
  <c r="J3543" i="5"/>
  <c r="K3543" i="5" s="1"/>
  <c r="J3544" i="5"/>
  <c r="K3544" i="5" s="1"/>
  <c r="J3545" i="5"/>
  <c r="K3545" i="5" s="1"/>
  <c r="J3546" i="5"/>
  <c r="K3546" i="5" s="1"/>
  <c r="J3547" i="5"/>
  <c r="K3547" i="5" s="1"/>
  <c r="J3548" i="5"/>
  <c r="K3548" i="5" s="1"/>
  <c r="J3549" i="5"/>
  <c r="K3549" i="5" s="1"/>
  <c r="J3550" i="5"/>
  <c r="K3550" i="5" s="1"/>
  <c r="J3551" i="5"/>
  <c r="K3551" i="5" s="1"/>
  <c r="J3552" i="5"/>
  <c r="K3552" i="5" s="1"/>
  <c r="J3553" i="5"/>
  <c r="K3553" i="5" s="1"/>
  <c r="J3554" i="5"/>
  <c r="K3554" i="5" s="1"/>
  <c r="J3555" i="5"/>
  <c r="K3555" i="5" s="1"/>
  <c r="J3556" i="5"/>
  <c r="K3556" i="5" s="1"/>
  <c r="J3557" i="5"/>
  <c r="K3557" i="5" s="1"/>
  <c r="J3558" i="5"/>
  <c r="K3558" i="5" s="1"/>
  <c r="J3559" i="5"/>
  <c r="K3559" i="5" s="1"/>
  <c r="J3560" i="5"/>
  <c r="K3560" i="5" s="1"/>
  <c r="J3561" i="5"/>
  <c r="K3561" i="5" s="1"/>
  <c r="J3562" i="5"/>
  <c r="K3562" i="5" s="1"/>
  <c r="J3563" i="5"/>
  <c r="K3563" i="5" s="1"/>
  <c r="J3564" i="5"/>
  <c r="K3564" i="5" s="1"/>
  <c r="J3565" i="5"/>
  <c r="K3565" i="5" s="1"/>
  <c r="J3566" i="5"/>
  <c r="K3566" i="5" s="1"/>
  <c r="J3567" i="5"/>
  <c r="K3567" i="5" s="1"/>
  <c r="J3568" i="5"/>
  <c r="K3568" i="5" s="1"/>
  <c r="J3569" i="5"/>
  <c r="K3569" i="5" s="1"/>
  <c r="J3570" i="5"/>
  <c r="K3570" i="5" s="1"/>
  <c r="J3571" i="5"/>
  <c r="K3571" i="5" s="1"/>
  <c r="J3572" i="5"/>
  <c r="K3572" i="5" s="1"/>
  <c r="J3573" i="5"/>
  <c r="K3573" i="5" s="1"/>
  <c r="J3574" i="5"/>
  <c r="K3574" i="5" s="1"/>
  <c r="J3575" i="5"/>
  <c r="K3575" i="5" s="1"/>
  <c r="J3576" i="5"/>
  <c r="K3576" i="5" s="1"/>
  <c r="J3577" i="5"/>
  <c r="K3577" i="5" s="1"/>
  <c r="J3578" i="5"/>
  <c r="K3578" i="5" s="1"/>
  <c r="J3579" i="5"/>
  <c r="K3579" i="5" s="1"/>
  <c r="J3580" i="5"/>
  <c r="K3580" i="5" s="1"/>
  <c r="J3581" i="5"/>
  <c r="K3581" i="5" s="1"/>
  <c r="J3582" i="5"/>
  <c r="K3582" i="5" s="1"/>
  <c r="J3583" i="5"/>
  <c r="K3583" i="5" s="1"/>
  <c r="J3584" i="5"/>
  <c r="K3584" i="5" s="1"/>
  <c r="J3585" i="5"/>
  <c r="K3585" i="5" s="1"/>
  <c r="J3586" i="5"/>
  <c r="K3586" i="5" s="1"/>
  <c r="J3587" i="5"/>
  <c r="K3587" i="5" s="1"/>
  <c r="J3588" i="5"/>
  <c r="K3588" i="5" s="1"/>
  <c r="J3589" i="5"/>
  <c r="K3589" i="5" s="1"/>
  <c r="J3590" i="5"/>
  <c r="K3590" i="5" s="1"/>
  <c r="J3591" i="5"/>
  <c r="K3591" i="5" s="1"/>
  <c r="J3592" i="5"/>
  <c r="K3592" i="5" s="1"/>
  <c r="J3593" i="5"/>
  <c r="K3593" i="5" s="1"/>
  <c r="J3594" i="5"/>
  <c r="K3594" i="5" s="1"/>
  <c r="J3595" i="5"/>
  <c r="K3595" i="5" s="1"/>
  <c r="J3596" i="5"/>
  <c r="K3596" i="5" s="1"/>
  <c r="J3597" i="5"/>
  <c r="K3597" i="5" s="1"/>
  <c r="J3598" i="5"/>
  <c r="K3598" i="5" s="1"/>
  <c r="J3599" i="5"/>
  <c r="K3599" i="5" s="1"/>
  <c r="J3600" i="5"/>
  <c r="K3600" i="5" s="1"/>
  <c r="J3601" i="5"/>
  <c r="K3601" i="5" s="1"/>
  <c r="J3602" i="5"/>
  <c r="K3602" i="5" s="1"/>
  <c r="J3603" i="5"/>
  <c r="K3603" i="5" s="1"/>
  <c r="J3604" i="5"/>
  <c r="K3604" i="5" s="1"/>
  <c r="J3605" i="5"/>
  <c r="K3605" i="5" s="1"/>
  <c r="J3606" i="5"/>
  <c r="K3606" i="5" s="1"/>
  <c r="J3607" i="5"/>
  <c r="K3607" i="5" s="1"/>
  <c r="J3608" i="5"/>
  <c r="K3608" i="5" s="1"/>
  <c r="J3609" i="5"/>
  <c r="K3609" i="5" s="1"/>
  <c r="J3610" i="5"/>
  <c r="K3610" i="5" s="1"/>
  <c r="J3611" i="5"/>
  <c r="K3611" i="5" s="1"/>
  <c r="J3612" i="5"/>
  <c r="K3612" i="5" s="1"/>
  <c r="J3613" i="5"/>
  <c r="K3613" i="5" s="1"/>
  <c r="J3614" i="5"/>
  <c r="K3614" i="5" s="1"/>
  <c r="J3615" i="5"/>
  <c r="K3615" i="5" s="1"/>
  <c r="J3616" i="5"/>
  <c r="K3616" i="5" s="1"/>
  <c r="J3617" i="5"/>
  <c r="K3617" i="5" s="1"/>
  <c r="J3618" i="5"/>
  <c r="K3618" i="5" s="1"/>
  <c r="J3619" i="5"/>
  <c r="K3619" i="5" s="1"/>
  <c r="J3620" i="5"/>
  <c r="K3620" i="5" s="1"/>
  <c r="J3621" i="5"/>
  <c r="K3621" i="5" s="1"/>
  <c r="J3622" i="5"/>
  <c r="K3622" i="5" s="1"/>
  <c r="J3623" i="5"/>
  <c r="K3623" i="5" s="1"/>
  <c r="J3624" i="5"/>
  <c r="K3624" i="5" s="1"/>
  <c r="J3625" i="5"/>
  <c r="K3625" i="5" s="1"/>
  <c r="J3626" i="5"/>
  <c r="K3626" i="5" s="1"/>
  <c r="J3627" i="5"/>
  <c r="K3627" i="5" s="1"/>
  <c r="J3628" i="5"/>
  <c r="K3628" i="5" s="1"/>
  <c r="J3629" i="5"/>
  <c r="K3629" i="5" s="1"/>
  <c r="J3630" i="5"/>
  <c r="K3630" i="5" s="1"/>
  <c r="J3631" i="5"/>
  <c r="K3631" i="5" s="1"/>
  <c r="J3632" i="5"/>
  <c r="K3632" i="5" s="1"/>
  <c r="J3633" i="5"/>
  <c r="K3633" i="5" s="1"/>
  <c r="J3634" i="5"/>
  <c r="K3634" i="5" s="1"/>
  <c r="J3635" i="5"/>
  <c r="K3635" i="5" s="1"/>
  <c r="J3636" i="5"/>
  <c r="K3636" i="5" s="1"/>
  <c r="J3637" i="5"/>
  <c r="K3637" i="5" s="1"/>
  <c r="J3638" i="5"/>
  <c r="K3638" i="5" s="1"/>
  <c r="J3639" i="5"/>
  <c r="K3639" i="5" s="1"/>
  <c r="J3640" i="5"/>
  <c r="K3640" i="5" s="1"/>
  <c r="J3641" i="5"/>
  <c r="K3641" i="5" s="1"/>
  <c r="J3642" i="5"/>
  <c r="K3642" i="5" s="1"/>
  <c r="J3643" i="5"/>
  <c r="K3643" i="5" s="1"/>
  <c r="J3644" i="5"/>
  <c r="K3644" i="5" s="1"/>
  <c r="J3645" i="5"/>
  <c r="K3645" i="5" s="1"/>
  <c r="J3646" i="5"/>
  <c r="K3646" i="5" s="1"/>
  <c r="J3647" i="5"/>
  <c r="K3647" i="5" s="1"/>
  <c r="J3648" i="5"/>
  <c r="K3648" i="5" s="1"/>
  <c r="J3649" i="5"/>
  <c r="K3649" i="5" s="1"/>
  <c r="J3650" i="5"/>
  <c r="K3650" i="5" s="1"/>
  <c r="J3651" i="5"/>
  <c r="K3651" i="5" s="1"/>
  <c r="J3652" i="5"/>
  <c r="K3652" i="5" s="1"/>
  <c r="J3653" i="5"/>
  <c r="K3653" i="5" s="1"/>
  <c r="J3654" i="5"/>
  <c r="K3654" i="5" s="1"/>
  <c r="J3655" i="5"/>
  <c r="K3655" i="5" s="1"/>
  <c r="J3656" i="5"/>
  <c r="K3656" i="5" s="1"/>
  <c r="J3657" i="5"/>
  <c r="K3657" i="5" s="1"/>
  <c r="J3658" i="5"/>
  <c r="K3658" i="5" s="1"/>
  <c r="J3659" i="5"/>
  <c r="K3659" i="5" s="1"/>
  <c r="J3660" i="5"/>
  <c r="K3660" i="5" s="1"/>
  <c r="J3661" i="5"/>
  <c r="K3661" i="5" s="1"/>
  <c r="J3662" i="5"/>
  <c r="K3662" i="5" s="1"/>
  <c r="J3663" i="5"/>
  <c r="K3663" i="5" s="1"/>
  <c r="J3664" i="5"/>
  <c r="K3664" i="5" s="1"/>
  <c r="J3665" i="5"/>
  <c r="K3665" i="5" s="1"/>
  <c r="J3666" i="5"/>
  <c r="K3666" i="5" s="1"/>
  <c r="J3667" i="5"/>
  <c r="K3667" i="5" s="1"/>
  <c r="J3668" i="5"/>
  <c r="K3668" i="5" s="1"/>
  <c r="J3669" i="5"/>
  <c r="K3669" i="5" s="1"/>
  <c r="J3670" i="5"/>
  <c r="K3670" i="5" s="1"/>
  <c r="J3671" i="5"/>
  <c r="K3671" i="5" s="1"/>
  <c r="J3672" i="5"/>
  <c r="K3672" i="5" s="1"/>
  <c r="J3673" i="5"/>
  <c r="K3673" i="5" s="1"/>
  <c r="J3674" i="5"/>
  <c r="K3674" i="5" s="1"/>
  <c r="J3675" i="5"/>
  <c r="K3675" i="5" s="1"/>
  <c r="J3676" i="5"/>
  <c r="K3676" i="5" s="1"/>
  <c r="J3677" i="5"/>
  <c r="K3677" i="5" s="1"/>
  <c r="J3678" i="5"/>
  <c r="K3678" i="5" s="1"/>
  <c r="J3679" i="5"/>
  <c r="K3679" i="5" s="1"/>
  <c r="J3680" i="5"/>
  <c r="K3680" i="5" s="1"/>
  <c r="J3681" i="5"/>
  <c r="K3681" i="5" s="1"/>
  <c r="J3682" i="5"/>
  <c r="K3682" i="5" s="1"/>
  <c r="J3683" i="5"/>
  <c r="K3683" i="5" s="1"/>
  <c r="J3684" i="5"/>
  <c r="K3684" i="5" s="1"/>
  <c r="J3685" i="5"/>
  <c r="K3685" i="5" s="1"/>
  <c r="J3686" i="5"/>
  <c r="K3686" i="5" s="1"/>
  <c r="J3687" i="5"/>
  <c r="K3687" i="5" s="1"/>
  <c r="J3688" i="5"/>
  <c r="K3688" i="5" s="1"/>
  <c r="J3689" i="5"/>
  <c r="K3689" i="5" s="1"/>
  <c r="J3690" i="5"/>
  <c r="K3690" i="5" s="1"/>
  <c r="J3691" i="5"/>
  <c r="K3691" i="5" s="1"/>
  <c r="J3692" i="5"/>
  <c r="K3692" i="5" s="1"/>
  <c r="J3693" i="5"/>
  <c r="K3693" i="5" s="1"/>
  <c r="J3694" i="5"/>
  <c r="K3694" i="5" s="1"/>
  <c r="J3695" i="5"/>
  <c r="K3695" i="5" s="1"/>
  <c r="J3696" i="5"/>
  <c r="K3696" i="5" s="1"/>
  <c r="J3697" i="5"/>
  <c r="K3697" i="5" s="1"/>
  <c r="J3698" i="5"/>
  <c r="K3698" i="5" s="1"/>
  <c r="J3699" i="5"/>
  <c r="K3699" i="5" s="1"/>
  <c r="J3700" i="5"/>
  <c r="K3700" i="5" s="1"/>
  <c r="J3701" i="5"/>
  <c r="K3701" i="5" s="1"/>
  <c r="J3702" i="5"/>
  <c r="K3702" i="5" s="1"/>
  <c r="J3703" i="5"/>
  <c r="K3703" i="5" s="1"/>
  <c r="J3704" i="5"/>
  <c r="K3704" i="5" s="1"/>
  <c r="J3705" i="5"/>
  <c r="K3705" i="5" s="1"/>
  <c r="J3706" i="5"/>
  <c r="K3706" i="5" s="1"/>
  <c r="J3707" i="5"/>
  <c r="K3707" i="5" s="1"/>
  <c r="J3708" i="5"/>
  <c r="K3708" i="5" s="1"/>
  <c r="J3709" i="5"/>
  <c r="K3709" i="5" s="1"/>
  <c r="J3710" i="5"/>
  <c r="K3710" i="5" s="1"/>
  <c r="J3711" i="5"/>
  <c r="K3711" i="5" s="1"/>
  <c r="J3712" i="5"/>
  <c r="K3712" i="5" s="1"/>
  <c r="J3713" i="5"/>
  <c r="K3713" i="5" s="1"/>
  <c r="J3714" i="5"/>
  <c r="K3714" i="5" s="1"/>
  <c r="J3715" i="5"/>
  <c r="K3715" i="5" s="1"/>
  <c r="J3716" i="5"/>
  <c r="K3716" i="5" s="1"/>
  <c r="J3717" i="5"/>
  <c r="K3717" i="5" s="1"/>
  <c r="J3718" i="5"/>
  <c r="K3718" i="5" s="1"/>
  <c r="J3719" i="5"/>
  <c r="K3719" i="5" s="1"/>
  <c r="J3720" i="5"/>
  <c r="K3720" i="5" s="1"/>
  <c r="J3721" i="5"/>
  <c r="K3721" i="5" s="1"/>
  <c r="J3722" i="5"/>
  <c r="K3722" i="5" s="1"/>
  <c r="J3723" i="5"/>
  <c r="K3723" i="5" s="1"/>
  <c r="J3724" i="5"/>
  <c r="K3724" i="5" s="1"/>
  <c r="J3725" i="5"/>
  <c r="K3725" i="5" s="1"/>
  <c r="J3726" i="5"/>
  <c r="K3726" i="5" s="1"/>
  <c r="J3727" i="5"/>
  <c r="K3727" i="5" s="1"/>
  <c r="J3728" i="5"/>
  <c r="K3728" i="5" s="1"/>
  <c r="J3729" i="5"/>
  <c r="K3729" i="5" s="1"/>
  <c r="J3730" i="5"/>
  <c r="K3730" i="5" s="1"/>
  <c r="J3731" i="5"/>
  <c r="K3731" i="5" s="1"/>
  <c r="J3732" i="5"/>
  <c r="K3732" i="5" s="1"/>
  <c r="J3733" i="5"/>
  <c r="K3733" i="5" s="1"/>
  <c r="J3734" i="5"/>
  <c r="K3734" i="5" s="1"/>
  <c r="J3735" i="5"/>
  <c r="K3735" i="5" s="1"/>
  <c r="J3736" i="5"/>
  <c r="K3736" i="5" s="1"/>
  <c r="J3737" i="5"/>
  <c r="K3737" i="5" s="1"/>
  <c r="J3738" i="5"/>
  <c r="K3738" i="5" s="1"/>
  <c r="J3739" i="5"/>
  <c r="K3739" i="5" s="1"/>
  <c r="J3740" i="5"/>
  <c r="K3740" i="5" s="1"/>
  <c r="J3741" i="5"/>
  <c r="K3741" i="5" s="1"/>
  <c r="J3742" i="5"/>
  <c r="K3742" i="5" s="1"/>
  <c r="J3743" i="5"/>
  <c r="K3743" i="5" s="1"/>
  <c r="J3744" i="5"/>
  <c r="K3744" i="5" s="1"/>
  <c r="J3745" i="5"/>
  <c r="K3745" i="5" s="1"/>
  <c r="J3746" i="5"/>
  <c r="K3746" i="5" s="1"/>
  <c r="J3747" i="5"/>
  <c r="K3747" i="5" s="1"/>
  <c r="J3748" i="5"/>
  <c r="K3748" i="5" s="1"/>
  <c r="J3749" i="5"/>
  <c r="K3749" i="5" s="1"/>
  <c r="J3750" i="5"/>
  <c r="K3750" i="5" s="1"/>
  <c r="J3751" i="5"/>
  <c r="K3751" i="5" s="1"/>
  <c r="J3752" i="5"/>
  <c r="K3752" i="5" s="1"/>
  <c r="J3753" i="5"/>
  <c r="K3753" i="5" s="1"/>
  <c r="J3754" i="5"/>
  <c r="K3754" i="5" s="1"/>
  <c r="J3755" i="5"/>
  <c r="K3755" i="5" s="1"/>
  <c r="J3756" i="5"/>
  <c r="K3756" i="5" s="1"/>
  <c r="J3757" i="5"/>
  <c r="K3757" i="5" s="1"/>
  <c r="J3758" i="5"/>
  <c r="K3758" i="5" s="1"/>
  <c r="J3759" i="5"/>
  <c r="K3759" i="5" s="1"/>
  <c r="J3760" i="5"/>
  <c r="K3760" i="5" s="1"/>
  <c r="J3761" i="5"/>
  <c r="K3761" i="5" s="1"/>
  <c r="J3762" i="5"/>
  <c r="K3762" i="5" s="1"/>
  <c r="J3763" i="5"/>
  <c r="K3763" i="5" s="1"/>
  <c r="J3764" i="5"/>
  <c r="K3764" i="5" s="1"/>
  <c r="J3765" i="5"/>
  <c r="K3765" i="5" s="1"/>
  <c r="J3766" i="5"/>
  <c r="K3766" i="5" s="1"/>
  <c r="J3767" i="5"/>
  <c r="K3767" i="5" s="1"/>
  <c r="J3768" i="5"/>
  <c r="K3768" i="5" s="1"/>
  <c r="J3769" i="5"/>
  <c r="K3769" i="5" s="1"/>
  <c r="J3770" i="5"/>
  <c r="K3770" i="5" s="1"/>
  <c r="J3771" i="5"/>
  <c r="K3771" i="5" s="1"/>
  <c r="J3772" i="5"/>
  <c r="K3772" i="5" s="1"/>
  <c r="J3773" i="5"/>
  <c r="K3773" i="5" s="1"/>
  <c r="J3774" i="5"/>
  <c r="K3774" i="5" s="1"/>
  <c r="J3775" i="5"/>
  <c r="K3775" i="5" s="1"/>
  <c r="J3776" i="5"/>
  <c r="K3776" i="5" s="1"/>
  <c r="J3777" i="5"/>
  <c r="K3777" i="5" s="1"/>
  <c r="J3778" i="5"/>
  <c r="K3778" i="5" s="1"/>
  <c r="J3779" i="5"/>
  <c r="K3779" i="5" s="1"/>
  <c r="J3780" i="5"/>
  <c r="K3780" i="5" s="1"/>
  <c r="J3781" i="5"/>
  <c r="K3781" i="5" s="1"/>
  <c r="J3782" i="5"/>
  <c r="K3782" i="5" s="1"/>
  <c r="J3783" i="5"/>
  <c r="K3783" i="5" s="1"/>
  <c r="J3784" i="5"/>
  <c r="K3784" i="5" s="1"/>
  <c r="J3785" i="5"/>
  <c r="K3785" i="5" s="1"/>
  <c r="J3786" i="5"/>
  <c r="K3786" i="5" s="1"/>
  <c r="J3787" i="5"/>
  <c r="K3787" i="5" s="1"/>
  <c r="J3788" i="5"/>
  <c r="K3788" i="5" s="1"/>
  <c r="J3789" i="5"/>
  <c r="K3789" i="5" s="1"/>
  <c r="J3790" i="5"/>
  <c r="K3790" i="5" s="1"/>
  <c r="J3791" i="5"/>
  <c r="K3791" i="5" s="1"/>
  <c r="J3792" i="5"/>
  <c r="K3792" i="5" s="1"/>
  <c r="J3793" i="5"/>
  <c r="K3793" i="5" s="1"/>
  <c r="J3794" i="5"/>
  <c r="K3794" i="5" s="1"/>
  <c r="J3795" i="5"/>
  <c r="K3795" i="5" s="1"/>
  <c r="J3796" i="5"/>
  <c r="K3796" i="5" s="1"/>
  <c r="J3797" i="5"/>
  <c r="K3797" i="5" s="1"/>
  <c r="J3798" i="5"/>
  <c r="K3798" i="5" s="1"/>
  <c r="J3799" i="5"/>
  <c r="K3799" i="5" s="1"/>
  <c r="J3800" i="5"/>
  <c r="K3800" i="5" s="1"/>
  <c r="J3801" i="5"/>
  <c r="K3801" i="5" s="1"/>
  <c r="J3802" i="5"/>
  <c r="K3802" i="5" s="1"/>
  <c r="J3803" i="5"/>
  <c r="K3803" i="5" s="1"/>
  <c r="J3804" i="5"/>
  <c r="K3804" i="5" s="1"/>
  <c r="J3805" i="5"/>
  <c r="K3805" i="5" s="1"/>
  <c r="J3806" i="5"/>
  <c r="K3806" i="5" s="1"/>
  <c r="J3807" i="5"/>
  <c r="K3807" i="5" s="1"/>
  <c r="J3808" i="5"/>
  <c r="K3808" i="5" s="1"/>
  <c r="J3809" i="5"/>
  <c r="K3809" i="5" s="1"/>
  <c r="J3810" i="5"/>
  <c r="K3810" i="5" s="1"/>
  <c r="J3811" i="5"/>
  <c r="K3811" i="5" s="1"/>
  <c r="J3812" i="5"/>
  <c r="K3812" i="5" s="1"/>
  <c r="J3813" i="5"/>
  <c r="K3813" i="5" s="1"/>
  <c r="J3814" i="5"/>
  <c r="K3814" i="5" s="1"/>
  <c r="J3815" i="5"/>
  <c r="K3815" i="5" s="1"/>
  <c r="J3816" i="5"/>
  <c r="K3816" i="5" s="1"/>
  <c r="J3817" i="5"/>
  <c r="K3817" i="5" s="1"/>
  <c r="J3818" i="5"/>
  <c r="K3818" i="5" s="1"/>
  <c r="J3819" i="5"/>
  <c r="K3819" i="5" s="1"/>
  <c r="J3820" i="5"/>
  <c r="K3820" i="5" s="1"/>
  <c r="J3821" i="5"/>
  <c r="K3821" i="5" s="1"/>
  <c r="J3822" i="5"/>
  <c r="K3822" i="5" s="1"/>
  <c r="J3823" i="5"/>
  <c r="K3823" i="5" s="1"/>
  <c r="J3824" i="5"/>
  <c r="K3824" i="5" s="1"/>
  <c r="J3825" i="5"/>
  <c r="K3825" i="5" s="1"/>
  <c r="J3826" i="5"/>
  <c r="K3826" i="5" s="1"/>
  <c r="J3827" i="5"/>
  <c r="K3827" i="5" s="1"/>
  <c r="J3828" i="5"/>
  <c r="K3828" i="5" s="1"/>
  <c r="J3829" i="5"/>
  <c r="K3829" i="5" s="1"/>
  <c r="J3830" i="5"/>
  <c r="K3830" i="5" s="1"/>
  <c r="J3831" i="5"/>
  <c r="K3831" i="5" s="1"/>
  <c r="J3832" i="5"/>
  <c r="K3832" i="5" s="1"/>
  <c r="J3833" i="5"/>
  <c r="K3833" i="5" s="1"/>
  <c r="J3834" i="5"/>
  <c r="K3834" i="5" s="1"/>
  <c r="J3835" i="5"/>
  <c r="K3835" i="5" s="1"/>
  <c r="J3836" i="5"/>
  <c r="K3836" i="5" s="1"/>
  <c r="J3837" i="5"/>
  <c r="K3837" i="5" s="1"/>
  <c r="J3838" i="5"/>
  <c r="K3838" i="5" s="1"/>
  <c r="J3839" i="5"/>
  <c r="K3839" i="5" s="1"/>
  <c r="J3840" i="5"/>
  <c r="K3840" i="5" s="1"/>
  <c r="J3841" i="5"/>
  <c r="K3841" i="5" s="1"/>
  <c r="J3842" i="5"/>
  <c r="K3842" i="5" s="1"/>
  <c r="J3843" i="5"/>
  <c r="K3843" i="5" s="1"/>
  <c r="J3844" i="5"/>
  <c r="K3844" i="5" s="1"/>
  <c r="J3845" i="5"/>
  <c r="K3845" i="5" s="1"/>
  <c r="J3846" i="5"/>
  <c r="K3846" i="5" s="1"/>
  <c r="J3847" i="5"/>
  <c r="K3847" i="5" s="1"/>
  <c r="J3848" i="5"/>
  <c r="K3848" i="5" s="1"/>
  <c r="J3849" i="5"/>
  <c r="K3849" i="5" s="1"/>
  <c r="J3850" i="5"/>
  <c r="K3850" i="5" s="1"/>
  <c r="J3851" i="5"/>
  <c r="K3851" i="5" s="1"/>
  <c r="J3852" i="5"/>
  <c r="K3852" i="5" s="1"/>
  <c r="J3853" i="5"/>
  <c r="K3853" i="5" s="1"/>
  <c r="J3854" i="5"/>
  <c r="K3854" i="5" s="1"/>
  <c r="J3855" i="5"/>
  <c r="K3855" i="5" s="1"/>
  <c r="J3856" i="5"/>
  <c r="K3856" i="5" s="1"/>
  <c r="J3857" i="5"/>
  <c r="K3857" i="5" s="1"/>
  <c r="J3858" i="5"/>
  <c r="K3858" i="5" s="1"/>
  <c r="J3859" i="5"/>
  <c r="K3859" i="5" s="1"/>
  <c r="J3860" i="5"/>
  <c r="K3860" i="5" s="1"/>
  <c r="J3861" i="5"/>
  <c r="K3861" i="5" s="1"/>
  <c r="J3862" i="5"/>
  <c r="K3862" i="5" s="1"/>
  <c r="J3863" i="5"/>
  <c r="K3863" i="5" s="1"/>
  <c r="J3864" i="5"/>
  <c r="K3864" i="5" s="1"/>
  <c r="J3865" i="5"/>
  <c r="K3865" i="5" s="1"/>
  <c r="J3866" i="5"/>
  <c r="K3866" i="5" s="1"/>
  <c r="J3867" i="5"/>
  <c r="K3867" i="5" s="1"/>
  <c r="J3868" i="5"/>
  <c r="K3868" i="5" s="1"/>
  <c r="J3869" i="5"/>
  <c r="K3869" i="5" s="1"/>
  <c r="J3870" i="5"/>
  <c r="K3870" i="5" s="1"/>
  <c r="J3871" i="5"/>
  <c r="K3871" i="5" s="1"/>
  <c r="J3872" i="5"/>
  <c r="K3872" i="5" s="1"/>
  <c r="J3873" i="5"/>
  <c r="K3873" i="5" s="1"/>
  <c r="J3874" i="5"/>
  <c r="K3874" i="5" s="1"/>
  <c r="J3875" i="5"/>
  <c r="K3875" i="5" s="1"/>
  <c r="J3876" i="5"/>
  <c r="K3876" i="5" s="1"/>
  <c r="J3877" i="5"/>
  <c r="K3877" i="5" s="1"/>
  <c r="J3878" i="5"/>
  <c r="K3878" i="5" s="1"/>
  <c r="J3879" i="5"/>
  <c r="K3879" i="5" s="1"/>
  <c r="J3880" i="5"/>
  <c r="K3880" i="5" s="1"/>
  <c r="J3881" i="5"/>
  <c r="K3881" i="5" s="1"/>
  <c r="J3882" i="5"/>
  <c r="K3882" i="5" s="1"/>
  <c r="J3883" i="5"/>
  <c r="K3883" i="5" s="1"/>
  <c r="J3884" i="5"/>
  <c r="K3884" i="5" s="1"/>
  <c r="J3885" i="5"/>
  <c r="K3885" i="5" s="1"/>
  <c r="J3886" i="5"/>
  <c r="K3886" i="5" s="1"/>
  <c r="J3887" i="5"/>
  <c r="K3887" i="5" s="1"/>
  <c r="J3888" i="5"/>
  <c r="K3888" i="5" s="1"/>
  <c r="J3889" i="5"/>
  <c r="K3889" i="5" s="1"/>
  <c r="J3890" i="5"/>
  <c r="K3890" i="5" s="1"/>
  <c r="J3891" i="5"/>
  <c r="K3891" i="5" s="1"/>
  <c r="J3892" i="5"/>
  <c r="K3892" i="5" s="1"/>
  <c r="J3893" i="5"/>
  <c r="K3893" i="5" s="1"/>
  <c r="J3894" i="5"/>
  <c r="K3894" i="5" s="1"/>
  <c r="J3895" i="5"/>
  <c r="K3895" i="5" s="1"/>
  <c r="J3896" i="5"/>
  <c r="K3896" i="5" s="1"/>
  <c r="J3897" i="5"/>
  <c r="K3897" i="5" s="1"/>
  <c r="J3898" i="5"/>
  <c r="K3898" i="5" s="1"/>
  <c r="J3899" i="5"/>
  <c r="K3899" i="5" s="1"/>
  <c r="J3900" i="5"/>
  <c r="K3900" i="5" s="1"/>
  <c r="J3901" i="5"/>
  <c r="K3901" i="5" s="1"/>
  <c r="J3902" i="5"/>
  <c r="K3902" i="5" s="1"/>
  <c r="J3903" i="5"/>
  <c r="K3903" i="5" s="1"/>
  <c r="J3904" i="5"/>
  <c r="K3904" i="5" s="1"/>
  <c r="J3905" i="5"/>
  <c r="K3905" i="5" s="1"/>
  <c r="J3906" i="5"/>
  <c r="K3906" i="5" s="1"/>
  <c r="J3907" i="5"/>
  <c r="K3907" i="5" s="1"/>
  <c r="J3908" i="5"/>
  <c r="K3908" i="5" s="1"/>
  <c r="J3909" i="5"/>
  <c r="K3909" i="5" s="1"/>
  <c r="J3910" i="5"/>
  <c r="K3910" i="5" s="1"/>
  <c r="J3911" i="5"/>
  <c r="K3911" i="5" s="1"/>
  <c r="J3912" i="5"/>
  <c r="K3912" i="5" s="1"/>
  <c r="J3913" i="5"/>
  <c r="K3913" i="5" s="1"/>
  <c r="J3914" i="5"/>
  <c r="K3914" i="5" s="1"/>
  <c r="J3915" i="5"/>
  <c r="K3915" i="5" s="1"/>
  <c r="J3916" i="5"/>
  <c r="K3916" i="5" s="1"/>
  <c r="J3917" i="5"/>
  <c r="K3917" i="5" s="1"/>
  <c r="J3918" i="5"/>
  <c r="K3918" i="5" s="1"/>
  <c r="J3919" i="5"/>
  <c r="K3919" i="5" s="1"/>
  <c r="J3920" i="5"/>
  <c r="K3920" i="5" s="1"/>
  <c r="J3921" i="5"/>
  <c r="K3921" i="5" s="1"/>
  <c r="J3922" i="5"/>
  <c r="K3922" i="5" s="1"/>
  <c r="J3923" i="5"/>
  <c r="K3923" i="5" s="1"/>
  <c r="J3924" i="5"/>
  <c r="K3924" i="5" s="1"/>
  <c r="J3925" i="5"/>
  <c r="K3925" i="5" s="1"/>
  <c r="J3926" i="5"/>
  <c r="K3926" i="5" s="1"/>
  <c r="J3927" i="5"/>
  <c r="K3927" i="5" s="1"/>
  <c r="J3928" i="5"/>
  <c r="K3928" i="5" s="1"/>
  <c r="J3929" i="5"/>
  <c r="K3929" i="5" s="1"/>
  <c r="J3930" i="5"/>
  <c r="K3930" i="5" s="1"/>
  <c r="J3931" i="5"/>
  <c r="K3931" i="5" s="1"/>
  <c r="J3932" i="5"/>
  <c r="K3932" i="5" s="1"/>
  <c r="J3933" i="5"/>
  <c r="K3933" i="5" s="1"/>
  <c r="J3934" i="5"/>
  <c r="K3934" i="5" s="1"/>
  <c r="J3935" i="5"/>
  <c r="K3935" i="5" s="1"/>
  <c r="J3936" i="5"/>
  <c r="K3936" i="5" s="1"/>
  <c r="J3937" i="5"/>
  <c r="K3937" i="5" s="1"/>
  <c r="J3938" i="5"/>
  <c r="K3938" i="5" s="1"/>
  <c r="J3939" i="5"/>
  <c r="K3939" i="5" s="1"/>
  <c r="J3940" i="5"/>
  <c r="K3940" i="5" s="1"/>
  <c r="J3941" i="5"/>
  <c r="K3941" i="5" s="1"/>
  <c r="J3942" i="5"/>
  <c r="K3942" i="5" s="1"/>
  <c r="J3943" i="5"/>
  <c r="K3943" i="5" s="1"/>
  <c r="J3944" i="5"/>
  <c r="K3944" i="5" s="1"/>
  <c r="J3945" i="5"/>
  <c r="K3945" i="5" s="1"/>
  <c r="J3946" i="5"/>
  <c r="K3946" i="5" s="1"/>
  <c r="J3947" i="5"/>
  <c r="K3947" i="5" s="1"/>
  <c r="J3948" i="5"/>
  <c r="K3948" i="5" s="1"/>
  <c r="J3949" i="5"/>
  <c r="K3949" i="5" s="1"/>
  <c r="J3950" i="5"/>
  <c r="K3950" i="5" s="1"/>
  <c r="J3951" i="5"/>
  <c r="K3951" i="5" s="1"/>
  <c r="J3952" i="5"/>
  <c r="K3952" i="5" s="1"/>
  <c r="J3953" i="5"/>
  <c r="K3953" i="5" s="1"/>
  <c r="J3954" i="5"/>
  <c r="K3954" i="5" s="1"/>
  <c r="J3955" i="5"/>
  <c r="K3955" i="5" s="1"/>
  <c r="J3956" i="5"/>
  <c r="K3956" i="5" s="1"/>
  <c r="J3957" i="5"/>
  <c r="K3957" i="5" s="1"/>
  <c r="J3958" i="5"/>
  <c r="K3958" i="5" s="1"/>
  <c r="J3959" i="5"/>
  <c r="K3959" i="5" s="1"/>
  <c r="J3960" i="5"/>
  <c r="K3960" i="5" s="1"/>
  <c r="J3961" i="5"/>
  <c r="K3961" i="5" s="1"/>
  <c r="J3962" i="5"/>
  <c r="K3962" i="5" s="1"/>
  <c r="J3963" i="5"/>
  <c r="K3963" i="5" s="1"/>
  <c r="J3964" i="5"/>
  <c r="K3964" i="5" s="1"/>
  <c r="J3965" i="5"/>
  <c r="K3965" i="5" s="1"/>
  <c r="J3966" i="5"/>
  <c r="K3966" i="5" s="1"/>
  <c r="J3967" i="5"/>
  <c r="K3967" i="5" s="1"/>
  <c r="J3968" i="5"/>
  <c r="K3968" i="5" s="1"/>
  <c r="J3969" i="5"/>
  <c r="K3969" i="5" s="1"/>
  <c r="J3970" i="5"/>
  <c r="K3970" i="5" s="1"/>
  <c r="J3971" i="5"/>
  <c r="K3971" i="5" s="1"/>
  <c r="J3972" i="5"/>
  <c r="K3972" i="5" s="1"/>
  <c r="J3973" i="5"/>
  <c r="K3973" i="5" s="1"/>
  <c r="J3974" i="5"/>
  <c r="K3974" i="5" s="1"/>
  <c r="J3975" i="5"/>
  <c r="K3975" i="5" s="1"/>
  <c r="J3976" i="5"/>
  <c r="K3976" i="5" s="1"/>
  <c r="J3977" i="5"/>
  <c r="K3977" i="5" s="1"/>
  <c r="J3978" i="5"/>
  <c r="K3978" i="5" s="1"/>
  <c r="J3979" i="5"/>
  <c r="K3979" i="5" s="1"/>
  <c r="J3980" i="5"/>
  <c r="K3980" i="5" s="1"/>
  <c r="J3981" i="5"/>
  <c r="K3981" i="5" s="1"/>
  <c r="J3982" i="5"/>
  <c r="K3982" i="5" s="1"/>
  <c r="J3983" i="5"/>
  <c r="K3983" i="5" s="1"/>
  <c r="J3984" i="5"/>
  <c r="K3984" i="5" s="1"/>
  <c r="J3985" i="5"/>
  <c r="K3985" i="5" s="1"/>
  <c r="J3986" i="5"/>
  <c r="K3986" i="5" s="1"/>
  <c r="J3987" i="5"/>
  <c r="K3987" i="5" s="1"/>
  <c r="J3988" i="5"/>
  <c r="K3988" i="5" s="1"/>
  <c r="J3989" i="5"/>
  <c r="K3989" i="5" s="1"/>
  <c r="J3990" i="5"/>
  <c r="K3990" i="5" s="1"/>
  <c r="J3991" i="5"/>
  <c r="K3991" i="5" s="1"/>
  <c r="J3992" i="5"/>
  <c r="K3992" i="5" s="1"/>
  <c r="J3993" i="5"/>
  <c r="K3993" i="5" s="1"/>
  <c r="J3994" i="5"/>
  <c r="K3994" i="5" s="1"/>
  <c r="J3995" i="5"/>
  <c r="K3995" i="5" s="1"/>
  <c r="J3996" i="5"/>
  <c r="K3996" i="5" s="1"/>
  <c r="J3997" i="5"/>
  <c r="K3997" i="5" s="1"/>
  <c r="J3998" i="5"/>
  <c r="K3998" i="5" s="1"/>
  <c r="J3999" i="5"/>
  <c r="K3999" i="5" s="1"/>
  <c r="J4000" i="5"/>
  <c r="K4000" i="5" s="1"/>
  <c r="J4001" i="5"/>
  <c r="K4001" i="5" s="1"/>
  <c r="J4002" i="5"/>
  <c r="K4002" i="5" s="1"/>
  <c r="J4003" i="5"/>
  <c r="K4003" i="5" s="1"/>
  <c r="J4004" i="5"/>
  <c r="K4004" i="5" s="1"/>
  <c r="J4005" i="5"/>
  <c r="K4005" i="5" s="1"/>
  <c r="J4006" i="5"/>
  <c r="K4006" i="5" s="1"/>
  <c r="J4007" i="5"/>
  <c r="K4007" i="5" s="1"/>
  <c r="J4008" i="5"/>
  <c r="K4008" i="5" s="1"/>
  <c r="J4009" i="5"/>
  <c r="K4009" i="5" s="1"/>
  <c r="J4010" i="5"/>
  <c r="K4010" i="5" s="1"/>
  <c r="J4011" i="5"/>
  <c r="K4011" i="5" s="1"/>
  <c r="J4012" i="5"/>
  <c r="K4012" i="5" s="1"/>
  <c r="J4013" i="5"/>
  <c r="K4013" i="5" s="1"/>
  <c r="J4014" i="5"/>
  <c r="K4014" i="5" s="1"/>
  <c r="J4015" i="5"/>
  <c r="K4015" i="5" s="1"/>
  <c r="J4016" i="5"/>
  <c r="K4016" i="5" s="1"/>
  <c r="J4017" i="5"/>
  <c r="K4017" i="5" s="1"/>
  <c r="J4018" i="5"/>
  <c r="K4018" i="5" s="1"/>
  <c r="J4019" i="5"/>
  <c r="K4019" i="5" s="1"/>
  <c r="J4020" i="5"/>
  <c r="K4020" i="5" s="1"/>
  <c r="J4021" i="5"/>
  <c r="K4021" i="5" s="1"/>
  <c r="J4022" i="5"/>
  <c r="K4022" i="5" s="1"/>
  <c r="J4023" i="5"/>
  <c r="K4023" i="5" s="1"/>
  <c r="J4024" i="5"/>
  <c r="K4024" i="5" s="1"/>
  <c r="J4025" i="5"/>
  <c r="K4025" i="5" s="1"/>
  <c r="J4026" i="5"/>
  <c r="K4026" i="5" s="1"/>
  <c r="J4027" i="5"/>
  <c r="K4027" i="5" s="1"/>
  <c r="J4028" i="5"/>
  <c r="K4028" i="5" s="1"/>
  <c r="J4029" i="5"/>
  <c r="K4029" i="5" s="1"/>
  <c r="J4030" i="5"/>
  <c r="K4030" i="5" s="1"/>
  <c r="J4031" i="5"/>
  <c r="K4031" i="5" s="1"/>
  <c r="J4032" i="5"/>
  <c r="K4032" i="5" s="1"/>
  <c r="J4033" i="5"/>
  <c r="K4033" i="5" s="1"/>
  <c r="J4034" i="5"/>
  <c r="K4034" i="5" s="1"/>
  <c r="J4035" i="5"/>
  <c r="K4035" i="5" s="1"/>
  <c r="J4036" i="5"/>
  <c r="K4036" i="5" s="1"/>
  <c r="J4037" i="5"/>
  <c r="K4037" i="5" s="1"/>
  <c r="J4038" i="5"/>
  <c r="K4038" i="5" s="1"/>
  <c r="J4039" i="5"/>
  <c r="K4039" i="5" s="1"/>
  <c r="J4040" i="5"/>
  <c r="K4040" i="5" s="1"/>
  <c r="J4041" i="5"/>
  <c r="K4041" i="5" s="1"/>
  <c r="J4042" i="5"/>
  <c r="K4042" i="5" s="1"/>
  <c r="J4043" i="5"/>
  <c r="K4043" i="5" s="1"/>
  <c r="J4044" i="5"/>
  <c r="K4044" i="5" s="1"/>
  <c r="J4045" i="5"/>
  <c r="K4045" i="5" s="1"/>
  <c r="J4046" i="5"/>
  <c r="K4046" i="5" s="1"/>
  <c r="J4047" i="5"/>
  <c r="K4047" i="5" s="1"/>
  <c r="J4048" i="5"/>
  <c r="K4048" i="5" s="1"/>
  <c r="J4049" i="5"/>
  <c r="K4049" i="5" s="1"/>
  <c r="J4050" i="5"/>
  <c r="K4050" i="5" s="1"/>
  <c r="J4051" i="5"/>
  <c r="K4051" i="5" s="1"/>
  <c r="J4052" i="5"/>
  <c r="K4052" i="5" s="1"/>
  <c r="J4053" i="5"/>
  <c r="K4053" i="5" s="1"/>
  <c r="J4054" i="5"/>
  <c r="K4054" i="5" s="1"/>
  <c r="J4055" i="5"/>
  <c r="K4055" i="5" s="1"/>
  <c r="J4056" i="5"/>
  <c r="K4056" i="5" s="1"/>
  <c r="J4057" i="5"/>
  <c r="K4057" i="5" s="1"/>
  <c r="J4058" i="5"/>
  <c r="K4058" i="5" s="1"/>
  <c r="J4059" i="5"/>
  <c r="K4059" i="5" s="1"/>
  <c r="J4060" i="5"/>
  <c r="K4060" i="5" s="1"/>
  <c r="J4061" i="5"/>
  <c r="K4061" i="5" s="1"/>
  <c r="J4062" i="5"/>
  <c r="K4062" i="5" s="1"/>
  <c r="J4063" i="5"/>
  <c r="K4063" i="5" s="1"/>
  <c r="J4064" i="5"/>
  <c r="K4064" i="5" s="1"/>
  <c r="J4065" i="5"/>
  <c r="K4065" i="5" s="1"/>
  <c r="J4066" i="5"/>
  <c r="K4066" i="5" s="1"/>
  <c r="J4067" i="5"/>
  <c r="K4067" i="5" s="1"/>
  <c r="J4068" i="5"/>
  <c r="K4068" i="5" s="1"/>
  <c r="J4069" i="5"/>
  <c r="K4069" i="5" s="1"/>
  <c r="J4070" i="5"/>
  <c r="K4070" i="5" s="1"/>
  <c r="J4071" i="5"/>
  <c r="K4071" i="5" s="1"/>
  <c r="J4072" i="5"/>
  <c r="K4072" i="5" s="1"/>
  <c r="J4073" i="5"/>
  <c r="K4073" i="5" s="1"/>
  <c r="J4074" i="5"/>
  <c r="K4074" i="5" s="1"/>
  <c r="J4075" i="5"/>
  <c r="K4075" i="5" s="1"/>
  <c r="J4076" i="5"/>
  <c r="K4076" i="5" s="1"/>
  <c r="J4077" i="5"/>
  <c r="K4077" i="5" s="1"/>
  <c r="J4078" i="5"/>
  <c r="K4078" i="5" s="1"/>
  <c r="J4079" i="5"/>
  <c r="K4079" i="5" s="1"/>
  <c r="J4080" i="5"/>
  <c r="K4080" i="5" s="1"/>
  <c r="J4081" i="5"/>
  <c r="K4081" i="5" s="1"/>
  <c r="J4082" i="5"/>
  <c r="K4082" i="5" s="1"/>
  <c r="J4083" i="5"/>
  <c r="K4083" i="5" s="1"/>
  <c r="J4084" i="5"/>
  <c r="K4084" i="5" s="1"/>
  <c r="J4085" i="5"/>
  <c r="K4085" i="5" s="1"/>
  <c r="J4086" i="5"/>
  <c r="K4086" i="5" s="1"/>
  <c r="J4087" i="5"/>
  <c r="K4087" i="5" s="1"/>
  <c r="J4088" i="5"/>
  <c r="K4088" i="5" s="1"/>
  <c r="J4089" i="5"/>
  <c r="K4089" i="5" s="1"/>
  <c r="J4090" i="5"/>
  <c r="K4090" i="5" s="1"/>
  <c r="J4091" i="5"/>
  <c r="K4091" i="5" s="1"/>
  <c r="J4092" i="5"/>
  <c r="K4092" i="5" s="1"/>
  <c r="J4093" i="5"/>
  <c r="K4093" i="5" s="1"/>
  <c r="J4094" i="5"/>
  <c r="K4094" i="5" s="1"/>
  <c r="J4095" i="5"/>
  <c r="K4095" i="5" s="1"/>
  <c r="J4096" i="5"/>
  <c r="K4096" i="5" s="1"/>
  <c r="J4097" i="5"/>
  <c r="K4097" i="5" s="1"/>
  <c r="J4098" i="5"/>
  <c r="K4098" i="5" s="1"/>
  <c r="J4099" i="5"/>
  <c r="K4099" i="5" s="1"/>
  <c r="J4100" i="5"/>
  <c r="K4100" i="5" s="1"/>
  <c r="J4101" i="5"/>
  <c r="K4101" i="5" s="1"/>
  <c r="J4102" i="5"/>
  <c r="K4102" i="5" s="1"/>
  <c r="J4103" i="5"/>
  <c r="K4103" i="5" s="1"/>
  <c r="J4104" i="5"/>
  <c r="K4104" i="5" s="1"/>
  <c r="J4105" i="5"/>
  <c r="K4105" i="5" s="1"/>
  <c r="J4106" i="5"/>
  <c r="K4106" i="5" s="1"/>
  <c r="J4107" i="5"/>
  <c r="K4107" i="5" s="1"/>
  <c r="J4108" i="5"/>
  <c r="K4108" i="5" s="1"/>
  <c r="J4109" i="5"/>
  <c r="K4109" i="5" s="1"/>
  <c r="J4110" i="5"/>
  <c r="K4110" i="5" s="1"/>
  <c r="J4111" i="5"/>
  <c r="K4111" i="5" s="1"/>
  <c r="J4112" i="5"/>
  <c r="K4112" i="5" s="1"/>
  <c r="J4113" i="5"/>
  <c r="K4113" i="5" s="1"/>
  <c r="J4114" i="5"/>
  <c r="K4114" i="5" s="1"/>
  <c r="J4115" i="5"/>
  <c r="K4115" i="5" s="1"/>
  <c r="J4116" i="5"/>
  <c r="K4116" i="5" s="1"/>
  <c r="J4117" i="5"/>
  <c r="K4117" i="5" s="1"/>
  <c r="J4118" i="5"/>
  <c r="K4118" i="5" s="1"/>
  <c r="J4119" i="5"/>
  <c r="K4119" i="5" s="1"/>
  <c r="J4120" i="5"/>
  <c r="K4120" i="5" s="1"/>
  <c r="J4121" i="5"/>
  <c r="K4121" i="5" s="1"/>
  <c r="J4122" i="5"/>
  <c r="K4122" i="5" s="1"/>
  <c r="J4123" i="5"/>
  <c r="K4123" i="5" s="1"/>
  <c r="J4124" i="5"/>
  <c r="K4124" i="5" s="1"/>
  <c r="J4125" i="5"/>
  <c r="K4125" i="5" s="1"/>
  <c r="J4126" i="5"/>
  <c r="K4126" i="5" s="1"/>
  <c r="J4127" i="5"/>
  <c r="K4127" i="5" s="1"/>
  <c r="J4128" i="5"/>
  <c r="K4128" i="5" s="1"/>
  <c r="J4129" i="5"/>
  <c r="K4129" i="5" s="1"/>
  <c r="J4130" i="5"/>
  <c r="K4130" i="5" s="1"/>
  <c r="J4131" i="5"/>
  <c r="K4131" i="5" s="1"/>
  <c r="J4132" i="5"/>
  <c r="K4132" i="5" s="1"/>
  <c r="J4133" i="5"/>
  <c r="K4133" i="5" s="1"/>
  <c r="J4134" i="5"/>
  <c r="K4134" i="5" s="1"/>
  <c r="J4135" i="5"/>
  <c r="K4135" i="5" s="1"/>
  <c r="J4136" i="5"/>
  <c r="K4136" i="5" s="1"/>
  <c r="J4137" i="5"/>
  <c r="K4137" i="5" s="1"/>
  <c r="J4138" i="5"/>
  <c r="K4138" i="5" s="1"/>
  <c r="J4139" i="5"/>
  <c r="K4139" i="5" s="1"/>
  <c r="J4140" i="5"/>
  <c r="K4140" i="5" s="1"/>
  <c r="J4141" i="5"/>
  <c r="K4141" i="5" s="1"/>
  <c r="J4142" i="5"/>
  <c r="K4142" i="5" s="1"/>
  <c r="J4143" i="5"/>
  <c r="K4143" i="5" s="1"/>
  <c r="J4144" i="5"/>
  <c r="K4144" i="5" s="1"/>
  <c r="J4145" i="5"/>
  <c r="K4145" i="5" s="1"/>
  <c r="J4146" i="5"/>
  <c r="K4146" i="5" s="1"/>
  <c r="J4147" i="5"/>
  <c r="K4147" i="5" s="1"/>
  <c r="J4148" i="5"/>
  <c r="K4148" i="5" s="1"/>
  <c r="J4149" i="5"/>
  <c r="K4149" i="5" s="1"/>
  <c r="J4150" i="5"/>
  <c r="K4150" i="5" s="1"/>
  <c r="J4151" i="5"/>
  <c r="K4151" i="5" s="1"/>
  <c r="J4152" i="5"/>
  <c r="K4152" i="5" s="1"/>
  <c r="J4153" i="5"/>
  <c r="K4153" i="5" s="1"/>
  <c r="J4154" i="5"/>
  <c r="K4154" i="5" s="1"/>
  <c r="J4155" i="5"/>
  <c r="K4155" i="5" s="1"/>
  <c r="J4156" i="5"/>
  <c r="K4156" i="5" s="1"/>
  <c r="J4157" i="5"/>
  <c r="K4157" i="5" s="1"/>
  <c r="J4158" i="5"/>
  <c r="K4158" i="5" s="1"/>
  <c r="J4159" i="5"/>
  <c r="K4159" i="5" s="1"/>
  <c r="J4160" i="5"/>
  <c r="K4160" i="5" s="1"/>
  <c r="J4161" i="5"/>
  <c r="K4161" i="5" s="1"/>
  <c r="J4162" i="5"/>
  <c r="K4162" i="5" s="1"/>
  <c r="J4163" i="5"/>
  <c r="K4163" i="5" s="1"/>
  <c r="J4164" i="5"/>
  <c r="K4164" i="5" s="1"/>
  <c r="J4165" i="5"/>
  <c r="K4165" i="5" s="1"/>
  <c r="J4166" i="5"/>
  <c r="K4166" i="5" s="1"/>
  <c r="J4167" i="5"/>
  <c r="K4167" i="5" s="1"/>
  <c r="J4168" i="5"/>
  <c r="K4168" i="5" s="1"/>
  <c r="J4169" i="5"/>
  <c r="K4169" i="5" s="1"/>
  <c r="J4170" i="5"/>
  <c r="K4170" i="5" s="1"/>
  <c r="J4171" i="5"/>
  <c r="K4171" i="5" s="1"/>
  <c r="J4172" i="5"/>
  <c r="K4172" i="5" s="1"/>
  <c r="J4173" i="5"/>
  <c r="K4173" i="5" s="1"/>
  <c r="J4174" i="5"/>
  <c r="K4174" i="5" s="1"/>
  <c r="J4175" i="5"/>
  <c r="K4175" i="5" s="1"/>
  <c r="J4176" i="5"/>
  <c r="K4176" i="5" s="1"/>
  <c r="J4177" i="5"/>
  <c r="K4177" i="5" s="1"/>
  <c r="J4178" i="5"/>
  <c r="K4178" i="5" s="1"/>
  <c r="J4179" i="5"/>
  <c r="K4179" i="5" s="1"/>
  <c r="J4180" i="5"/>
  <c r="K4180" i="5" s="1"/>
  <c r="J4181" i="5"/>
  <c r="K4181" i="5" s="1"/>
  <c r="J4182" i="5"/>
  <c r="K4182" i="5" s="1"/>
  <c r="J4183" i="5"/>
  <c r="K4183" i="5" s="1"/>
  <c r="J4184" i="5"/>
  <c r="K4184" i="5" s="1"/>
  <c r="J4185" i="5"/>
  <c r="K4185" i="5" s="1"/>
  <c r="J4186" i="5"/>
  <c r="K4186" i="5" s="1"/>
  <c r="J4187" i="5"/>
  <c r="K4187" i="5" s="1"/>
  <c r="J4188" i="5"/>
  <c r="K4188" i="5" s="1"/>
  <c r="J4189" i="5"/>
  <c r="K4189" i="5" s="1"/>
  <c r="J4190" i="5"/>
  <c r="K4190" i="5" s="1"/>
  <c r="J4191" i="5"/>
  <c r="K4191" i="5" s="1"/>
  <c r="J4192" i="5"/>
  <c r="K4192" i="5" s="1"/>
  <c r="J4193" i="5"/>
  <c r="K4193" i="5" s="1"/>
  <c r="J4194" i="5"/>
  <c r="K4194" i="5" s="1"/>
  <c r="J4195" i="5"/>
  <c r="K4195" i="5" s="1"/>
  <c r="J4196" i="5"/>
  <c r="K4196" i="5" s="1"/>
  <c r="J4197" i="5"/>
  <c r="K4197" i="5" s="1"/>
  <c r="J4198" i="5"/>
  <c r="K4198" i="5" s="1"/>
  <c r="J4199" i="5"/>
  <c r="K4199" i="5" s="1"/>
  <c r="J4200" i="5"/>
  <c r="K4200" i="5" s="1"/>
  <c r="J4201" i="5"/>
  <c r="K4201" i="5" s="1"/>
  <c r="J4202" i="5"/>
  <c r="K4202" i="5" s="1"/>
  <c r="J4203" i="5"/>
  <c r="K4203" i="5" s="1"/>
  <c r="J4204" i="5"/>
  <c r="K4204" i="5" s="1"/>
  <c r="J4205" i="5"/>
  <c r="K4205" i="5" s="1"/>
  <c r="J4206" i="5"/>
  <c r="K4206" i="5" s="1"/>
  <c r="J4207" i="5"/>
  <c r="K4207" i="5" s="1"/>
  <c r="J4208" i="5"/>
  <c r="K4208" i="5" s="1"/>
  <c r="J4209" i="5"/>
  <c r="K4209" i="5" s="1"/>
  <c r="J4210" i="5"/>
  <c r="K4210" i="5" s="1"/>
  <c r="J4211" i="5"/>
  <c r="K4211" i="5" s="1"/>
  <c r="J4212" i="5"/>
  <c r="K4212" i="5" s="1"/>
  <c r="J4213" i="5"/>
  <c r="K4213" i="5" s="1"/>
  <c r="J4214" i="5"/>
  <c r="K4214" i="5" s="1"/>
  <c r="J4215" i="5"/>
  <c r="K4215" i="5" s="1"/>
  <c r="J4216" i="5"/>
  <c r="K4216" i="5" s="1"/>
  <c r="J4217" i="5"/>
  <c r="K4217" i="5" s="1"/>
  <c r="J4218" i="5"/>
  <c r="K4218" i="5" s="1"/>
  <c r="J4219" i="5"/>
  <c r="K4219" i="5" s="1"/>
  <c r="J4220" i="5"/>
  <c r="K4220" i="5" s="1"/>
  <c r="J4221" i="5"/>
  <c r="K4221" i="5" s="1"/>
  <c r="J4222" i="5"/>
  <c r="K4222" i="5" s="1"/>
  <c r="J4223" i="5"/>
  <c r="K4223" i="5" s="1"/>
  <c r="J4224" i="5"/>
  <c r="K4224" i="5" s="1"/>
  <c r="J4225" i="5"/>
  <c r="K4225" i="5" s="1"/>
  <c r="J4226" i="5"/>
  <c r="K4226" i="5" s="1"/>
  <c r="J4227" i="5"/>
  <c r="K4227" i="5" s="1"/>
  <c r="J4228" i="5"/>
  <c r="K4228" i="5" s="1"/>
  <c r="J4229" i="5"/>
  <c r="K4229" i="5" s="1"/>
  <c r="J4230" i="5"/>
  <c r="K4230" i="5" s="1"/>
  <c r="J4231" i="5"/>
  <c r="K4231" i="5" s="1"/>
  <c r="J4232" i="5"/>
  <c r="K4232" i="5" s="1"/>
  <c r="J4233" i="5"/>
  <c r="K4233" i="5" s="1"/>
  <c r="J4234" i="5"/>
  <c r="K4234" i="5" s="1"/>
  <c r="J4235" i="5"/>
  <c r="K4235" i="5" s="1"/>
  <c r="J4236" i="5"/>
  <c r="K4236" i="5" s="1"/>
  <c r="J4237" i="5"/>
  <c r="K4237" i="5" s="1"/>
  <c r="J4238" i="5"/>
  <c r="K4238" i="5" s="1"/>
  <c r="J4239" i="5"/>
  <c r="K4239" i="5" s="1"/>
  <c r="J4240" i="5"/>
  <c r="K4240" i="5" s="1"/>
  <c r="J4241" i="5"/>
  <c r="K4241" i="5" s="1"/>
  <c r="J4242" i="5"/>
  <c r="K4242" i="5" s="1"/>
  <c r="J4243" i="5"/>
  <c r="K4243" i="5" s="1"/>
  <c r="J4244" i="5"/>
  <c r="K4244" i="5" s="1"/>
  <c r="J4245" i="5"/>
  <c r="K4245" i="5" s="1"/>
  <c r="J4246" i="5"/>
  <c r="K4246" i="5" s="1"/>
  <c r="J4247" i="5"/>
  <c r="K4247" i="5" s="1"/>
  <c r="J4248" i="5"/>
  <c r="K4248" i="5" s="1"/>
  <c r="J4249" i="5"/>
  <c r="K4249" i="5" s="1"/>
  <c r="J4250" i="5"/>
  <c r="K4250" i="5" s="1"/>
  <c r="J4251" i="5"/>
  <c r="K4251" i="5" s="1"/>
  <c r="J4252" i="5"/>
  <c r="K4252" i="5" s="1"/>
  <c r="J4253" i="5"/>
  <c r="K4253" i="5" s="1"/>
  <c r="J4254" i="5"/>
  <c r="K4254" i="5" s="1"/>
  <c r="J4255" i="5"/>
  <c r="K4255" i="5" s="1"/>
  <c r="J4256" i="5"/>
  <c r="K4256" i="5" s="1"/>
  <c r="J4257" i="5"/>
  <c r="K4257" i="5" s="1"/>
  <c r="J4258" i="5"/>
  <c r="K4258" i="5" s="1"/>
  <c r="J4259" i="5"/>
  <c r="K4259" i="5" s="1"/>
  <c r="J4260" i="5"/>
  <c r="K4260" i="5" s="1"/>
  <c r="J4261" i="5"/>
  <c r="K4261" i="5" s="1"/>
  <c r="J4262" i="5"/>
  <c r="K4262" i="5" s="1"/>
  <c r="J4263" i="5"/>
  <c r="K4263" i="5" s="1"/>
  <c r="J4264" i="5"/>
  <c r="K4264" i="5" s="1"/>
  <c r="J4265" i="5"/>
  <c r="K4265" i="5" s="1"/>
  <c r="J4266" i="5"/>
  <c r="K4266" i="5" s="1"/>
  <c r="J4267" i="5"/>
  <c r="K4267" i="5" s="1"/>
  <c r="J4268" i="5"/>
  <c r="K4268" i="5" s="1"/>
  <c r="J4269" i="5"/>
  <c r="K4269" i="5" s="1"/>
  <c r="J4270" i="5"/>
  <c r="K4270" i="5" s="1"/>
  <c r="J4271" i="5"/>
  <c r="K4271" i="5" s="1"/>
  <c r="J4272" i="5"/>
  <c r="K4272" i="5" s="1"/>
  <c r="J4273" i="5"/>
  <c r="K4273" i="5" s="1"/>
  <c r="J4274" i="5"/>
  <c r="K4274" i="5" s="1"/>
  <c r="J4275" i="5"/>
  <c r="K4275" i="5" s="1"/>
  <c r="J4276" i="5"/>
  <c r="K4276" i="5" s="1"/>
  <c r="J4277" i="5"/>
  <c r="K4277" i="5" s="1"/>
  <c r="J4278" i="5"/>
  <c r="K4278" i="5" s="1"/>
  <c r="J4279" i="5"/>
  <c r="K4279" i="5" s="1"/>
  <c r="J4280" i="5"/>
  <c r="K4280" i="5" s="1"/>
  <c r="J4281" i="5"/>
  <c r="K4281" i="5" s="1"/>
  <c r="J4282" i="5"/>
  <c r="K4282" i="5" s="1"/>
  <c r="J4283" i="5"/>
  <c r="K4283" i="5" s="1"/>
  <c r="J4284" i="5"/>
  <c r="K4284" i="5" s="1"/>
  <c r="J4285" i="5"/>
  <c r="K4285" i="5" s="1"/>
  <c r="J4286" i="5"/>
  <c r="K4286" i="5" s="1"/>
  <c r="J4287" i="5"/>
  <c r="K4287" i="5" s="1"/>
  <c r="J4288" i="5"/>
  <c r="K4288" i="5" s="1"/>
  <c r="J4289" i="5"/>
  <c r="K4289" i="5" s="1"/>
  <c r="J4290" i="5"/>
  <c r="K4290" i="5" s="1"/>
  <c r="J4291" i="5"/>
  <c r="K4291" i="5" s="1"/>
  <c r="J4292" i="5"/>
  <c r="K4292" i="5" s="1"/>
  <c r="J4293" i="5"/>
  <c r="K4293" i="5" s="1"/>
  <c r="J4294" i="5"/>
  <c r="K4294" i="5" s="1"/>
  <c r="J4295" i="5"/>
  <c r="K4295" i="5" s="1"/>
  <c r="J4296" i="5"/>
  <c r="K4296" i="5" s="1"/>
  <c r="J4297" i="5"/>
  <c r="K4297" i="5" s="1"/>
  <c r="J4298" i="5"/>
  <c r="K4298" i="5" s="1"/>
  <c r="J4299" i="5"/>
  <c r="K4299" i="5" s="1"/>
  <c r="J4300" i="5"/>
  <c r="K4300" i="5" s="1"/>
  <c r="J4301" i="5"/>
  <c r="K4301" i="5" s="1"/>
  <c r="J4302" i="5"/>
  <c r="K4302" i="5" s="1"/>
  <c r="J4303" i="5"/>
  <c r="K4303" i="5" s="1"/>
  <c r="J4304" i="5"/>
  <c r="K4304" i="5" s="1"/>
  <c r="J4305" i="5"/>
  <c r="K4305" i="5" s="1"/>
  <c r="J4306" i="5"/>
  <c r="K4306" i="5" s="1"/>
  <c r="J4307" i="5"/>
  <c r="K4307" i="5" s="1"/>
  <c r="J4308" i="5"/>
  <c r="K4308" i="5" s="1"/>
  <c r="J4309" i="5"/>
  <c r="K4309" i="5" s="1"/>
  <c r="J4310" i="5"/>
  <c r="K4310" i="5" s="1"/>
  <c r="J4311" i="5"/>
  <c r="K4311" i="5" s="1"/>
  <c r="J4312" i="5"/>
  <c r="K4312" i="5" s="1"/>
  <c r="J4313" i="5"/>
  <c r="K4313" i="5" s="1"/>
  <c r="J4314" i="5"/>
  <c r="K4314" i="5" s="1"/>
  <c r="J4315" i="5"/>
  <c r="K4315" i="5" s="1"/>
  <c r="J4316" i="5"/>
  <c r="K4316" i="5" s="1"/>
  <c r="J4317" i="5"/>
  <c r="K4317" i="5" s="1"/>
  <c r="J4318" i="5"/>
  <c r="K4318" i="5" s="1"/>
  <c r="J4319" i="5"/>
  <c r="K4319" i="5" s="1"/>
  <c r="J4320" i="5"/>
  <c r="K4320" i="5" s="1"/>
  <c r="J4321" i="5"/>
  <c r="K4321" i="5" s="1"/>
  <c r="J4322" i="5"/>
  <c r="K4322" i="5" s="1"/>
  <c r="J4323" i="5"/>
  <c r="K4323" i="5" s="1"/>
  <c r="J4324" i="5"/>
  <c r="K4324" i="5" s="1"/>
  <c r="J4325" i="5"/>
  <c r="K4325" i="5" s="1"/>
  <c r="J4326" i="5"/>
  <c r="K4326" i="5" s="1"/>
  <c r="J4327" i="5"/>
  <c r="K4327" i="5" s="1"/>
  <c r="J4328" i="5"/>
  <c r="K4328" i="5" s="1"/>
  <c r="J4329" i="5"/>
  <c r="K4329" i="5" s="1"/>
  <c r="J4330" i="5"/>
  <c r="K4330" i="5" s="1"/>
  <c r="J4331" i="5"/>
  <c r="K4331" i="5" s="1"/>
  <c r="J4332" i="5"/>
  <c r="K4332" i="5" s="1"/>
  <c r="J4333" i="5"/>
  <c r="K4333" i="5" s="1"/>
  <c r="J4334" i="5"/>
  <c r="K4334" i="5" s="1"/>
  <c r="J4335" i="5"/>
  <c r="K4335" i="5" s="1"/>
  <c r="J4336" i="5"/>
  <c r="K4336" i="5" s="1"/>
  <c r="J4337" i="5"/>
  <c r="K4337" i="5" s="1"/>
  <c r="J4338" i="5"/>
  <c r="K4338" i="5" s="1"/>
  <c r="J4339" i="5"/>
  <c r="K4339" i="5" s="1"/>
  <c r="J4340" i="5"/>
  <c r="K4340" i="5" s="1"/>
  <c r="J4341" i="5"/>
  <c r="K4341" i="5" s="1"/>
  <c r="J4342" i="5"/>
  <c r="K4342" i="5" s="1"/>
  <c r="J4343" i="5"/>
  <c r="K4343" i="5" s="1"/>
  <c r="J4344" i="5"/>
  <c r="K4344" i="5" s="1"/>
  <c r="J4345" i="5"/>
  <c r="K4345" i="5" s="1"/>
  <c r="J4346" i="5"/>
  <c r="K4346" i="5" s="1"/>
  <c r="J4347" i="5"/>
  <c r="K4347" i="5" s="1"/>
  <c r="J4348" i="5"/>
  <c r="K4348" i="5" s="1"/>
  <c r="J4349" i="5"/>
  <c r="K4349" i="5" s="1"/>
  <c r="J4350" i="5"/>
  <c r="K4350" i="5" s="1"/>
  <c r="J4351" i="5"/>
  <c r="K4351" i="5" s="1"/>
  <c r="J4352" i="5"/>
  <c r="K4352" i="5" s="1"/>
  <c r="J4353" i="5"/>
  <c r="K4353" i="5" s="1"/>
  <c r="J4354" i="5"/>
  <c r="K4354" i="5" s="1"/>
  <c r="J4355" i="5"/>
  <c r="K4355" i="5" s="1"/>
  <c r="J4356" i="5"/>
  <c r="K4356" i="5" s="1"/>
  <c r="J4357" i="5"/>
  <c r="K4357" i="5" s="1"/>
  <c r="J4358" i="5"/>
  <c r="K4358" i="5" s="1"/>
  <c r="J4359" i="5"/>
  <c r="K4359" i="5" s="1"/>
  <c r="J4360" i="5"/>
  <c r="K4360" i="5" s="1"/>
  <c r="J4361" i="5"/>
  <c r="K4361" i="5" s="1"/>
  <c r="J4362" i="5"/>
  <c r="K4362" i="5" s="1"/>
  <c r="J4363" i="5"/>
  <c r="K4363" i="5" s="1"/>
  <c r="J4364" i="5"/>
  <c r="K4364" i="5" s="1"/>
  <c r="J4365" i="5"/>
  <c r="K4365" i="5" s="1"/>
  <c r="J4366" i="5"/>
  <c r="K4366" i="5" s="1"/>
  <c r="J4367" i="5"/>
  <c r="K4367" i="5" s="1"/>
  <c r="J4368" i="5"/>
  <c r="K4368" i="5" s="1"/>
  <c r="J4369" i="5"/>
  <c r="K4369" i="5" s="1"/>
  <c r="J4370" i="5"/>
  <c r="K4370" i="5" s="1"/>
  <c r="J4371" i="5"/>
  <c r="K4371" i="5" s="1"/>
  <c r="J4372" i="5"/>
  <c r="K4372" i="5" s="1"/>
  <c r="J4373" i="5"/>
  <c r="K4373" i="5" s="1"/>
  <c r="J4374" i="5"/>
  <c r="K4374" i="5" s="1"/>
  <c r="J4375" i="5"/>
  <c r="K4375" i="5" s="1"/>
  <c r="J4376" i="5"/>
  <c r="K4376" i="5" s="1"/>
  <c r="J4377" i="5"/>
  <c r="K4377" i="5" s="1"/>
  <c r="J4378" i="5"/>
  <c r="K4378" i="5" s="1"/>
  <c r="J4379" i="5"/>
  <c r="K4379" i="5" s="1"/>
  <c r="J4380" i="5"/>
  <c r="K4380" i="5" s="1"/>
  <c r="J4381" i="5"/>
  <c r="K4381" i="5" s="1"/>
  <c r="J4382" i="5"/>
  <c r="K4382" i="5" s="1"/>
  <c r="J4383" i="5"/>
  <c r="K4383" i="5" s="1"/>
  <c r="J4384" i="5"/>
  <c r="K4384" i="5" s="1"/>
  <c r="J4385" i="5"/>
  <c r="K4385" i="5" s="1"/>
  <c r="J4386" i="5"/>
  <c r="K4386" i="5" s="1"/>
  <c r="J4387" i="5"/>
  <c r="K4387" i="5" s="1"/>
  <c r="J4388" i="5"/>
  <c r="K4388" i="5" s="1"/>
  <c r="J4389" i="5"/>
  <c r="K4389" i="5" s="1"/>
  <c r="J4390" i="5"/>
  <c r="K4390" i="5" s="1"/>
  <c r="J4391" i="5"/>
  <c r="K4391" i="5" s="1"/>
  <c r="J4392" i="5"/>
  <c r="K4392" i="5" s="1"/>
  <c r="J4393" i="5"/>
  <c r="K4393" i="5" s="1"/>
  <c r="J4394" i="5"/>
  <c r="K4394" i="5" s="1"/>
  <c r="J4395" i="5"/>
  <c r="K4395" i="5" s="1"/>
  <c r="J4396" i="5"/>
  <c r="K4396" i="5" s="1"/>
  <c r="J4397" i="5"/>
  <c r="K4397" i="5" s="1"/>
  <c r="J4398" i="5"/>
  <c r="K4398" i="5" s="1"/>
  <c r="J4399" i="5"/>
  <c r="K4399" i="5" s="1"/>
  <c r="J4400" i="5"/>
  <c r="K4400" i="5" s="1"/>
  <c r="J4401" i="5"/>
  <c r="K4401" i="5" s="1"/>
  <c r="J4402" i="5"/>
  <c r="K4402" i="5" s="1"/>
  <c r="J4403" i="5"/>
  <c r="K4403" i="5" s="1"/>
  <c r="J4404" i="5"/>
  <c r="K4404" i="5" s="1"/>
  <c r="J4405" i="5"/>
  <c r="K4405" i="5" s="1"/>
  <c r="J4406" i="5"/>
  <c r="K4406" i="5" s="1"/>
  <c r="J4407" i="5"/>
  <c r="K4407" i="5" s="1"/>
  <c r="J4408" i="5"/>
  <c r="K4408" i="5" s="1"/>
  <c r="J4409" i="5"/>
  <c r="K4409" i="5" s="1"/>
  <c r="J4410" i="5"/>
  <c r="K4410" i="5" s="1"/>
  <c r="J4411" i="5"/>
  <c r="K4411" i="5" s="1"/>
  <c r="J4412" i="5"/>
  <c r="K4412" i="5" s="1"/>
  <c r="J4413" i="5"/>
  <c r="K4413" i="5" s="1"/>
  <c r="J4414" i="5"/>
  <c r="K4414" i="5" s="1"/>
  <c r="J4415" i="5"/>
  <c r="K4415" i="5" s="1"/>
  <c r="J4416" i="5"/>
  <c r="K4416" i="5" s="1"/>
  <c r="J4417" i="5"/>
  <c r="K4417" i="5" s="1"/>
  <c r="J4418" i="5"/>
  <c r="K4418" i="5" s="1"/>
  <c r="J4419" i="5"/>
  <c r="K4419" i="5" s="1"/>
  <c r="J4420" i="5"/>
  <c r="K4420" i="5" s="1"/>
  <c r="J4421" i="5"/>
  <c r="K4421" i="5" s="1"/>
  <c r="J4422" i="5"/>
  <c r="K4422" i="5" s="1"/>
  <c r="J4423" i="5"/>
  <c r="K4423" i="5" s="1"/>
  <c r="J4424" i="5"/>
  <c r="K4424" i="5" s="1"/>
  <c r="J4425" i="5"/>
  <c r="K4425" i="5" s="1"/>
  <c r="J4426" i="5"/>
  <c r="K4426" i="5" s="1"/>
  <c r="J4427" i="5"/>
  <c r="K4427" i="5" s="1"/>
  <c r="J4428" i="5"/>
  <c r="K4428" i="5" s="1"/>
  <c r="J4429" i="5"/>
  <c r="K4429" i="5" s="1"/>
  <c r="J4430" i="5"/>
  <c r="K4430" i="5" s="1"/>
  <c r="J4431" i="5"/>
  <c r="K4431" i="5" s="1"/>
  <c r="J4432" i="5"/>
  <c r="K4432" i="5" s="1"/>
  <c r="J4433" i="5"/>
  <c r="K4433" i="5" s="1"/>
  <c r="J4434" i="5"/>
  <c r="K4434" i="5" s="1"/>
  <c r="J4435" i="5"/>
  <c r="K4435" i="5" s="1"/>
  <c r="J4436" i="5"/>
  <c r="K4436" i="5" s="1"/>
  <c r="J4437" i="5"/>
  <c r="K4437" i="5" s="1"/>
  <c r="J4438" i="5"/>
  <c r="K4438" i="5" s="1"/>
  <c r="J4439" i="5"/>
  <c r="K4439" i="5" s="1"/>
  <c r="J4440" i="5"/>
  <c r="K4440" i="5" s="1"/>
  <c r="J4441" i="5"/>
  <c r="K4441" i="5" s="1"/>
  <c r="J4442" i="5"/>
  <c r="K4442" i="5" s="1"/>
  <c r="J4443" i="5"/>
  <c r="K4443" i="5" s="1"/>
  <c r="J4444" i="5"/>
  <c r="K4444" i="5" s="1"/>
  <c r="J4445" i="5"/>
  <c r="K4445" i="5" s="1"/>
  <c r="J4446" i="5"/>
  <c r="K4446" i="5" s="1"/>
  <c r="J4447" i="5"/>
  <c r="K4447" i="5" s="1"/>
  <c r="J4448" i="5"/>
  <c r="K4448" i="5" s="1"/>
  <c r="J4449" i="5"/>
  <c r="K4449" i="5" s="1"/>
  <c r="J4450" i="5"/>
  <c r="K4450" i="5" s="1"/>
  <c r="J4451" i="5"/>
  <c r="K4451" i="5" s="1"/>
  <c r="J4452" i="5"/>
  <c r="K4452" i="5" s="1"/>
  <c r="J4453" i="5"/>
  <c r="K4453" i="5" s="1"/>
  <c r="J4454" i="5"/>
  <c r="K4454" i="5" s="1"/>
  <c r="J4455" i="5"/>
  <c r="K4455" i="5" s="1"/>
  <c r="J4456" i="5"/>
  <c r="K4456" i="5" s="1"/>
  <c r="J4457" i="5"/>
  <c r="K4457" i="5" s="1"/>
  <c r="J4458" i="5"/>
  <c r="K4458" i="5" s="1"/>
  <c r="J4459" i="5"/>
  <c r="K4459" i="5" s="1"/>
  <c r="J4460" i="5"/>
  <c r="K4460" i="5" s="1"/>
  <c r="J4461" i="5"/>
  <c r="K4461" i="5" s="1"/>
  <c r="J4462" i="5"/>
  <c r="K4462" i="5" s="1"/>
  <c r="J4463" i="5"/>
  <c r="K4463" i="5" s="1"/>
  <c r="J4464" i="5"/>
  <c r="K4464" i="5" s="1"/>
  <c r="J4465" i="5"/>
  <c r="K4465" i="5" s="1"/>
  <c r="J4466" i="5"/>
  <c r="K4466" i="5" s="1"/>
  <c r="J4467" i="5"/>
  <c r="K4467" i="5" s="1"/>
  <c r="J4468" i="5"/>
  <c r="K4468" i="5" s="1"/>
  <c r="J4469" i="5"/>
  <c r="K4469" i="5" s="1"/>
  <c r="J4470" i="5"/>
  <c r="K4470" i="5" s="1"/>
  <c r="J4471" i="5"/>
  <c r="K4471" i="5" s="1"/>
  <c r="J4472" i="5"/>
  <c r="K4472" i="5" s="1"/>
  <c r="J4473" i="5"/>
  <c r="K4473" i="5" s="1"/>
  <c r="J4474" i="5"/>
  <c r="K4474" i="5" s="1"/>
  <c r="J4475" i="5"/>
  <c r="K4475" i="5" s="1"/>
  <c r="J4476" i="5"/>
  <c r="K4476" i="5" s="1"/>
  <c r="J4477" i="5"/>
  <c r="K4477" i="5" s="1"/>
  <c r="J4478" i="5"/>
  <c r="K4478" i="5" s="1"/>
  <c r="J4479" i="5"/>
  <c r="K4479" i="5" s="1"/>
  <c r="J4480" i="5"/>
  <c r="K4480" i="5" s="1"/>
  <c r="J4481" i="5"/>
  <c r="K4481" i="5" s="1"/>
  <c r="J4482" i="5"/>
  <c r="K4482" i="5" s="1"/>
  <c r="J4483" i="5"/>
  <c r="K4483" i="5" s="1"/>
  <c r="J4484" i="5"/>
  <c r="K4484" i="5" s="1"/>
  <c r="J4485" i="5"/>
  <c r="K4485" i="5" s="1"/>
  <c r="J4486" i="5"/>
  <c r="K4486" i="5" s="1"/>
  <c r="J4487" i="5"/>
  <c r="K4487" i="5" s="1"/>
  <c r="J4488" i="5"/>
  <c r="K4488" i="5" s="1"/>
  <c r="J4489" i="5"/>
  <c r="K4489" i="5" s="1"/>
  <c r="J4490" i="5"/>
  <c r="K4490" i="5" s="1"/>
  <c r="J4491" i="5"/>
  <c r="K4491" i="5" s="1"/>
  <c r="J4492" i="5"/>
  <c r="K4492" i="5" s="1"/>
  <c r="J4493" i="5"/>
  <c r="K4493" i="5" s="1"/>
  <c r="J4494" i="5"/>
  <c r="K4494" i="5" s="1"/>
  <c r="J4495" i="5"/>
  <c r="K4495" i="5" s="1"/>
  <c r="J4496" i="5"/>
  <c r="K4496" i="5" s="1"/>
  <c r="J4497" i="5"/>
  <c r="K4497" i="5" s="1"/>
  <c r="J4498" i="5"/>
  <c r="K4498" i="5" s="1"/>
  <c r="J4499" i="5"/>
  <c r="K4499" i="5" s="1"/>
  <c r="J4500" i="5"/>
  <c r="K4500" i="5" s="1"/>
  <c r="J4501" i="5"/>
  <c r="K4501" i="5" s="1"/>
  <c r="J4502" i="5"/>
  <c r="K4502" i="5" s="1"/>
  <c r="J4503" i="5"/>
  <c r="K4503" i="5" s="1"/>
  <c r="J4504" i="5"/>
  <c r="K4504" i="5" s="1"/>
  <c r="J4505" i="5"/>
  <c r="K4505" i="5" s="1"/>
  <c r="J4506" i="5"/>
  <c r="K4506" i="5" s="1"/>
  <c r="J4507" i="5"/>
  <c r="K4507" i="5" s="1"/>
  <c r="J4508" i="5"/>
  <c r="K4508" i="5" s="1"/>
  <c r="J4509" i="5"/>
  <c r="K4509" i="5" s="1"/>
  <c r="J4510" i="5"/>
  <c r="K4510" i="5" s="1"/>
  <c r="J4511" i="5"/>
  <c r="K4511" i="5" s="1"/>
  <c r="J4512" i="5"/>
  <c r="K4512" i="5" s="1"/>
  <c r="J4513" i="5"/>
  <c r="K4513" i="5" s="1"/>
  <c r="J4514" i="5"/>
  <c r="K4514" i="5" s="1"/>
  <c r="J4515" i="5"/>
  <c r="K4515" i="5" s="1"/>
  <c r="J4516" i="5"/>
  <c r="K4516" i="5" s="1"/>
  <c r="J4517" i="5"/>
  <c r="K4517" i="5" s="1"/>
  <c r="J4518" i="5"/>
  <c r="K4518" i="5" s="1"/>
  <c r="J4519" i="5"/>
  <c r="K4519" i="5" s="1"/>
  <c r="J4520" i="5"/>
  <c r="K4520" i="5" s="1"/>
  <c r="J4521" i="5"/>
  <c r="K4521" i="5" s="1"/>
  <c r="J4522" i="5"/>
  <c r="K4522" i="5" s="1"/>
  <c r="J4523" i="5"/>
  <c r="K4523" i="5" s="1"/>
  <c r="J4524" i="5"/>
  <c r="K4524" i="5" s="1"/>
  <c r="J4525" i="5"/>
  <c r="K4525" i="5" s="1"/>
  <c r="J4526" i="5"/>
  <c r="K4526" i="5" s="1"/>
  <c r="J4527" i="5"/>
  <c r="K4527" i="5" s="1"/>
  <c r="J4528" i="5"/>
  <c r="K4528" i="5" s="1"/>
  <c r="J4529" i="5"/>
  <c r="K4529" i="5" s="1"/>
  <c r="J4530" i="5"/>
  <c r="K4530" i="5" s="1"/>
  <c r="J4531" i="5"/>
  <c r="K4531" i="5" s="1"/>
  <c r="J4532" i="5"/>
  <c r="K4532" i="5" s="1"/>
  <c r="J4533" i="5"/>
  <c r="K4533" i="5" s="1"/>
  <c r="J4534" i="5"/>
  <c r="K4534" i="5" s="1"/>
  <c r="J4535" i="5"/>
  <c r="K4535" i="5" s="1"/>
  <c r="J4536" i="5"/>
  <c r="K4536" i="5" s="1"/>
  <c r="J4537" i="5"/>
  <c r="K4537" i="5" s="1"/>
  <c r="J4538" i="5"/>
  <c r="K4538" i="5" s="1"/>
  <c r="J4539" i="5"/>
  <c r="K4539" i="5" s="1"/>
  <c r="J4540" i="5"/>
  <c r="K4540" i="5" s="1"/>
  <c r="J4541" i="5"/>
  <c r="K4541" i="5" s="1"/>
  <c r="J4542" i="5"/>
  <c r="K4542" i="5" s="1"/>
  <c r="J4543" i="5"/>
  <c r="K4543" i="5" s="1"/>
  <c r="J4544" i="5"/>
  <c r="K4544" i="5" s="1"/>
  <c r="J4545" i="5"/>
  <c r="K4545" i="5" s="1"/>
  <c r="J4546" i="5"/>
  <c r="K4546" i="5" s="1"/>
  <c r="J4547" i="5"/>
  <c r="K4547" i="5" s="1"/>
  <c r="J4548" i="5"/>
  <c r="K4548" i="5" s="1"/>
  <c r="J4549" i="5"/>
  <c r="K4549" i="5" s="1"/>
  <c r="J4550" i="5"/>
  <c r="K4550" i="5" s="1"/>
  <c r="J4551" i="5"/>
  <c r="K4551" i="5" s="1"/>
  <c r="J4552" i="5"/>
  <c r="K4552" i="5" s="1"/>
  <c r="J4553" i="5"/>
  <c r="K4553" i="5" s="1"/>
  <c r="J4554" i="5"/>
  <c r="K4554" i="5" s="1"/>
  <c r="J4555" i="5"/>
  <c r="K4555" i="5" s="1"/>
  <c r="J4556" i="5"/>
  <c r="K4556" i="5" s="1"/>
  <c r="J4557" i="5"/>
  <c r="K4557" i="5" s="1"/>
  <c r="J4558" i="5"/>
  <c r="K4558" i="5" s="1"/>
  <c r="J4559" i="5"/>
  <c r="K4559" i="5" s="1"/>
  <c r="J4560" i="5"/>
  <c r="K4560" i="5" s="1"/>
  <c r="J4561" i="5"/>
  <c r="K4561" i="5" s="1"/>
  <c r="J4562" i="5"/>
  <c r="K4562" i="5" s="1"/>
  <c r="J4563" i="5"/>
  <c r="K4563" i="5" s="1"/>
  <c r="J4564" i="5"/>
  <c r="K4564" i="5" s="1"/>
  <c r="J4565" i="5"/>
  <c r="K4565" i="5" s="1"/>
  <c r="J4566" i="5"/>
  <c r="K4566" i="5" s="1"/>
  <c r="J4567" i="5"/>
  <c r="K4567" i="5" s="1"/>
  <c r="J4568" i="5"/>
  <c r="K4568" i="5" s="1"/>
  <c r="J4569" i="5"/>
  <c r="K4569" i="5" s="1"/>
  <c r="J4570" i="5"/>
  <c r="K4570" i="5" s="1"/>
  <c r="J4571" i="5"/>
  <c r="K4571" i="5" s="1"/>
  <c r="J4572" i="5"/>
  <c r="K4572" i="5" s="1"/>
  <c r="J4573" i="5"/>
  <c r="K4573" i="5" s="1"/>
  <c r="J4574" i="5"/>
  <c r="K4574" i="5" s="1"/>
  <c r="J4575" i="5"/>
  <c r="K4575" i="5" s="1"/>
  <c r="J4576" i="5"/>
  <c r="K4576" i="5" s="1"/>
  <c r="J4577" i="5"/>
  <c r="K4577" i="5" s="1"/>
  <c r="J4578" i="5"/>
  <c r="K4578" i="5" s="1"/>
  <c r="J4579" i="5"/>
  <c r="K4579" i="5" s="1"/>
  <c r="J4580" i="5"/>
  <c r="K4580" i="5" s="1"/>
  <c r="J4581" i="5"/>
  <c r="K4581" i="5" s="1"/>
  <c r="J4582" i="5"/>
  <c r="K4582" i="5" s="1"/>
  <c r="J4583" i="5"/>
  <c r="K4583" i="5" s="1"/>
  <c r="J4584" i="5"/>
  <c r="K4584" i="5" s="1"/>
  <c r="J4585" i="5"/>
  <c r="K4585" i="5" s="1"/>
  <c r="J4586" i="5"/>
  <c r="K4586" i="5" s="1"/>
  <c r="J4587" i="5"/>
  <c r="K4587" i="5" s="1"/>
  <c r="J4588" i="5"/>
  <c r="K4588" i="5" s="1"/>
  <c r="J4589" i="5"/>
  <c r="K4589" i="5" s="1"/>
  <c r="J4590" i="5"/>
  <c r="K4590" i="5" s="1"/>
  <c r="J4591" i="5"/>
  <c r="K4591" i="5" s="1"/>
  <c r="J4592" i="5"/>
  <c r="K4592" i="5" s="1"/>
  <c r="J4593" i="5"/>
  <c r="K4593" i="5" s="1"/>
  <c r="J4594" i="5"/>
  <c r="K4594" i="5" s="1"/>
  <c r="J4595" i="5"/>
  <c r="K4595" i="5" s="1"/>
  <c r="J4596" i="5"/>
  <c r="K4596" i="5" s="1"/>
  <c r="J4597" i="5"/>
  <c r="K4597" i="5" s="1"/>
  <c r="J4598" i="5"/>
  <c r="K4598" i="5" s="1"/>
  <c r="J4599" i="5"/>
  <c r="K4599" i="5" s="1"/>
  <c r="J4600" i="5"/>
  <c r="K4600" i="5" s="1"/>
  <c r="J4601" i="5"/>
  <c r="K4601" i="5" s="1"/>
  <c r="J4602" i="5"/>
  <c r="K4602" i="5" s="1"/>
  <c r="J4603" i="5"/>
  <c r="K4603" i="5" s="1"/>
  <c r="J4604" i="5"/>
  <c r="K4604" i="5" s="1"/>
  <c r="J4605" i="5"/>
  <c r="K4605" i="5" s="1"/>
  <c r="J4606" i="5"/>
  <c r="K4606" i="5" s="1"/>
  <c r="J4607" i="5"/>
  <c r="K4607" i="5" s="1"/>
  <c r="J4608" i="5"/>
  <c r="K4608" i="5" s="1"/>
  <c r="J4609" i="5"/>
  <c r="K4609" i="5" s="1"/>
  <c r="J4610" i="5"/>
  <c r="K4610" i="5" s="1"/>
  <c r="J4611" i="5"/>
  <c r="K4611" i="5" s="1"/>
  <c r="J4612" i="5"/>
  <c r="K4612" i="5" s="1"/>
  <c r="J4613" i="5"/>
  <c r="K4613" i="5" s="1"/>
  <c r="M4613" i="5" s="1"/>
  <c r="J4614" i="5"/>
  <c r="K4614" i="5" s="1"/>
  <c r="J4615" i="5"/>
  <c r="K4615" i="5" s="1"/>
  <c r="J4616" i="5"/>
  <c r="K4616" i="5" s="1"/>
  <c r="J4617" i="5"/>
  <c r="K4617" i="5" s="1"/>
  <c r="J4618" i="5"/>
  <c r="K4618" i="5" s="1"/>
  <c r="J4619" i="5"/>
  <c r="K4619" i="5" s="1"/>
  <c r="J4620" i="5"/>
  <c r="K4620" i="5" s="1"/>
  <c r="J4621" i="5"/>
  <c r="K4621" i="5" s="1"/>
  <c r="J4622" i="5"/>
  <c r="K4622" i="5" s="1"/>
  <c r="J4623" i="5"/>
  <c r="K4623" i="5" s="1"/>
  <c r="J4624" i="5"/>
  <c r="K4624" i="5" s="1"/>
  <c r="J4625" i="5"/>
  <c r="K4625" i="5" s="1"/>
  <c r="J4626" i="5"/>
  <c r="K4626" i="5" s="1"/>
  <c r="J4627" i="5"/>
  <c r="K4627" i="5" s="1"/>
  <c r="J4628" i="5"/>
  <c r="K4628" i="5" s="1"/>
  <c r="J4629" i="5"/>
  <c r="K4629" i="5" s="1"/>
  <c r="J4630" i="5"/>
  <c r="K4630" i="5" s="1"/>
  <c r="J4631" i="5"/>
  <c r="K4631" i="5" s="1"/>
  <c r="J4632" i="5"/>
  <c r="K4632" i="5" s="1"/>
  <c r="J4633" i="5"/>
  <c r="K4633" i="5" s="1"/>
  <c r="J4634" i="5"/>
  <c r="K4634" i="5" s="1"/>
  <c r="J4635" i="5"/>
  <c r="K4635" i="5" s="1"/>
  <c r="J4636" i="5"/>
  <c r="K4636" i="5" s="1"/>
  <c r="J4637" i="5"/>
  <c r="K4637" i="5" s="1"/>
  <c r="J4638" i="5"/>
  <c r="K4638" i="5" s="1"/>
  <c r="J4639" i="5"/>
  <c r="K4639" i="5" s="1"/>
  <c r="J4640" i="5"/>
  <c r="K4640" i="5" s="1"/>
  <c r="J4641" i="5"/>
  <c r="K4641" i="5" s="1"/>
  <c r="J4642" i="5"/>
  <c r="K4642" i="5" s="1"/>
  <c r="J4643" i="5"/>
  <c r="K4643" i="5" s="1"/>
  <c r="J4644" i="5"/>
  <c r="K4644" i="5" s="1"/>
  <c r="J4645" i="5"/>
  <c r="K4645" i="5" s="1"/>
  <c r="J4646" i="5"/>
  <c r="K4646" i="5" s="1"/>
  <c r="J4647" i="5"/>
  <c r="K4647" i="5" s="1"/>
  <c r="J4648" i="5"/>
  <c r="K4648" i="5" s="1"/>
  <c r="J4649" i="5"/>
  <c r="K4649" i="5" s="1"/>
  <c r="J4650" i="5"/>
  <c r="K4650" i="5" s="1"/>
  <c r="J4651" i="5"/>
  <c r="K4651" i="5" s="1"/>
  <c r="J4652" i="5"/>
  <c r="K4652" i="5" s="1"/>
  <c r="J4653" i="5"/>
  <c r="K4653" i="5" s="1"/>
  <c r="J4654" i="5"/>
  <c r="K4654" i="5" s="1"/>
  <c r="J4655" i="5"/>
  <c r="K4655" i="5" s="1"/>
  <c r="J4656" i="5"/>
  <c r="K4656" i="5" s="1"/>
  <c r="J4657" i="5"/>
  <c r="K4657" i="5" s="1"/>
  <c r="J4658" i="5"/>
  <c r="K4658" i="5" s="1"/>
  <c r="J4659" i="5"/>
  <c r="K4659" i="5" s="1"/>
  <c r="J4660" i="5"/>
  <c r="K4660" i="5" s="1"/>
  <c r="J4661" i="5"/>
  <c r="K4661" i="5" s="1"/>
  <c r="J4662" i="5"/>
  <c r="K4662" i="5" s="1"/>
  <c r="J4663" i="5"/>
  <c r="K4663" i="5" s="1"/>
  <c r="J4664" i="5"/>
  <c r="K4664" i="5" s="1"/>
  <c r="J4665" i="5"/>
  <c r="K4665" i="5" s="1"/>
  <c r="J4666" i="5"/>
  <c r="K4666" i="5" s="1"/>
  <c r="J4667" i="5"/>
  <c r="K4667" i="5" s="1"/>
  <c r="J4668" i="5"/>
  <c r="K4668" i="5" s="1"/>
  <c r="J4669" i="5"/>
  <c r="K4669" i="5" s="1"/>
  <c r="J4670" i="5"/>
  <c r="K4670" i="5" s="1"/>
  <c r="J4671" i="5"/>
  <c r="K4671" i="5" s="1"/>
  <c r="J4672" i="5"/>
  <c r="K4672" i="5" s="1"/>
  <c r="J4673" i="5"/>
  <c r="K4673" i="5" s="1"/>
  <c r="J4674" i="5"/>
  <c r="K4674" i="5" s="1"/>
  <c r="J4675" i="5"/>
  <c r="K4675" i="5" s="1"/>
  <c r="J4676" i="5"/>
  <c r="K4676" i="5" s="1"/>
  <c r="J4677" i="5"/>
  <c r="K4677" i="5" s="1"/>
  <c r="J4678" i="5"/>
  <c r="K4678" i="5" s="1"/>
  <c r="J4679" i="5"/>
  <c r="K4679" i="5" s="1"/>
  <c r="J4680" i="5"/>
  <c r="K4680" i="5" s="1"/>
  <c r="J4681" i="5"/>
  <c r="K4681" i="5" s="1"/>
  <c r="J4682" i="5"/>
  <c r="K4682" i="5" s="1"/>
  <c r="J4683" i="5"/>
  <c r="K4683" i="5" s="1"/>
  <c r="J4684" i="5"/>
  <c r="K4684" i="5" s="1"/>
  <c r="J4685" i="5"/>
  <c r="K4685" i="5" s="1"/>
  <c r="J4686" i="5"/>
  <c r="K4686" i="5" s="1"/>
  <c r="J4687" i="5"/>
  <c r="K4687" i="5" s="1"/>
  <c r="J4688" i="5"/>
  <c r="K4688" i="5" s="1"/>
  <c r="J4689" i="5"/>
  <c r="K4689" i="5" s="1"/>
  <c r="J4690" i="5"/>
  <c r="K4690" i="5" s="1"/>
  <c r="J4691" i="5"/>
  <c r="K4691" i="5" s="1"/>
  <c r="J4692" i="5"/>
  <c r="K4692" i="5" s="1"/>
  <c r="J4693" i="5"/>
  <c r="K4693" i="5" s="1"/>
  <c r="J4694" i="5"/>
  <c r="K4694" i="5" s="1"/>
  <c r="J4695" i="5"/>
  <c r="K4695" i="5" s="1"/>
  <c r="J4696" i="5"/>
  <c r="K4696" i="5" s="1"/>
  <c r="J4697" i="5"/>
  <c r="K4697" i="5" s="1"/>
  <c r="J4698" i="5"/>
  <c r="K4698" i="5" s="1"/>
  <c r="J4699" i="5"/>
  <c r="K4699" i="5" s="1"/>
  <c r="J4700" i="5"/>
  <c r="K4700" i="5" s="1"/>
  <c r="J4701" i="5"/>
  <c r="K4701" i="5" s="1"/>
  <c r="J4702" i="5"/>
  <c r="K4702" i="5" s="1"/>
  <c r="J4703" i="5"/>
  <c r="K4703" i="5" s="1"/>
  <c r="J4704" i="5"/>
  <c r="K4704" i="5" s="1"/>
  <c r="J4705" i="5"/>
  <c r="K4705" i="5" s="1"/>
  <c r="J4706" i="5"/>
  <c r="K4706" i="5" s="1"/>
  <c r="J4707" i="5"/>
  <c r="K4707" i="5" s="1"/>
  <c r="J4708" i="5"/>
  <c r="K4708" i="5" s="1"/>
  <c r="J4709" i="5"/>
  <c r="K4709" i="5" s="1"/>
  <c r="J4710" i="5"/>
  <c r="K4710" i="5" s="1"/>
  <c r="J4711" i="5"/>
  <c r="K4711" i="5" s="1"/>
  <c r="J4712" i="5"/>
  <c r="K4712" i="5" s="1"/>
  <c r="J4713" i="5"/>
  <c r="K4713" i="5" s="1"/>
  <c r="J4714" i="5"/>
  <c r="K4714" i="5" s="1"/>
  <c r="J4715" i="5"/>
  <c r="K4715" i="5" s="1"/>
  <c r="J4716" i="5"/>
  <c r="K4716" i="5" s="1"/>
  <c r="J4717" i="5"/>
  <c r="K4717" i="5" s="1"/>
  <c r="J4718" i="5"/>
  <c r="K4718" i="5" s="1"/>
  <c r="J4719" i="5"/>
  <c r="K4719" i="5" s="1"/>
  <c r="J4720" i="5"/>
  <c r="K4720" i="5" s="1"/>
  <c r="J4721" i="5"/>
  <c r="K4721" i="5" s="1"/>
  <c r="J4722" i="5"/>
  <c r="K4722" i="5" s="1"/>
  <c r="J4723" i="5"/>
  <c r="K4723" i="5" s="1"/>
  <c r="J4724" i="5"/>
  <c r="K4724" i="5" s="1"/>
  <c r="J4725" i="5"/>
  <c r="K4725" i="5" s="1"/>
  <c r="J4726" i="5"/>
  <c r="K4726" i="5" s="1"/>
  <c r="J4727" i="5"/>
  <c r="K4727" i="5" s="1"/>
  <c r="J4728" i="5"/>
  <c r="K4728" i="5" s="1"/>
  <c r="J4729" i="5"/>
  <c r="K4729" i="5" s="1"/>
  <c r="J4730" i="5"/>
  <c r="K4730" i="5" s="1"/>
  <c r="J4731" i="5"/>
  <c r="K4731" i="5" s="1"/>
  <c r="J4732" i="5"/>
  <c r="K4732" i="5" s="1"/>
  <c r="J4733" i="5"/>
  <c r="K4733" i="5" s="1"/>
  <c r="J4734" i="5"/>
  <c r="K4734" i="5" s="1"/>
  <c r="J4735" i="5"/>
  <c r="K4735" i="5" s="1"/>
  <c r="J4736" i="5"/>
  <c r="K4736" i="5" s="1"/>
  <c r="J4737" i="5"/>
  <c r="K4737" i="5" s="1"/>
  <c r="J4738" i="5"/>
  <c r="K4738" i="5" s="1"/>
  <c r="J4739" i="5"/>
  <c r="K4739" i="5" s="1"/>
  <c r="J4740" i="5"/>
  <c r="K4740" i="5" s="1"/>
  <c r="J4741" i="5"/>
  <c r="K4741" i="5" s="1"/>
  <c r="J4742" i="5"/>
  <c r="K4742" i="5" s="1"/>
  <c r="J4743" i="5"/>
  <c r="K4743" i="5" s="1"/>
  <c r="J4744" i="5"/>
  <c r="K4744" i="5" s="1"/>
  <c r="J4745" i="5"/>
  <c r="K4745" i="5" s="1"/>
  <c r="J4746" i="5"/>
  <c r="K4746" i="5" s="1"/>
  <c r="J4747" i="5"/>
  <c r="K4747" i="5" s="1"/>
  <c r="J4748" i="5"/>
  <c r="K4748" i="5" s="1"/>
  <c r="J4749" i="5"/>
  <c r="K4749" i="5" s="1"/>
  <c r="J4750" i="5"/>
  <c r="K4750" i="5" s="1"/>
  <c r="J4751" i="5"/>
  <c r="K4751" i="5" s="1"/>
  <c r="J4752" i="5"/>
  <c r="K4752" i="5" s="1"/>
  <c r="J4753" i="5"/>
  <c r="K4753" i="5" s="1"/>
  <c r="J4754" i="5"/>
  <c r="K4754" i="5" s="1"/>
  <c r="J4755" i="5"/>
  <c r="K4755" i="5" s="1"/>
  <c r="J4756" i="5"/>
  <c r="K4756" i="5" s="1"/>
  <c r="J4757" i="5"/>
  <c r="K4757" i="5" s="1"/>
  <c r="J4758" i="5"/>
  <c r="K4758" i="5" s="1"/>
  <c r="J4759" i="5"/>
  <c r="K4759" i="5" s="1"/>
  <c r="J4760" i="5"/>
  <c r="K4760" i="5" s="1"/>
  <c r="J4761" i="5"/>
  <c r="K4761" i="5" s="1"/>
  <c r="J4762" i="5"/>
  <c r="K4762" i="5" s="1"/>
  <c r="J4763" i="5"/>
  <c r="K4763" i="5" s="1"/>
  <c r="J4764" i="5"/>
  <c r="K4764" i="5" s="1"/>
  <c r="J4765" i="5"/>
  <c r="K4765" i="5" s="1"/>
  <c r="J4766" i="5"/>
  <c r="K4766" i="5" s="1"/>
  <c r="J4767" i="5"/>
  <c r="K4767" i="5" s="1"/>
  <c r="J4768" i="5"/>
  <c r="K4768" i="5" s="1"/>
  <c r="J4769" i="5"/>
  <c r="K4769" i="5" s="1"/>
  <c r="J4770" i="5"/>
  <c r="K4770" i="5" s="1"/>
  <c r="J4771" i="5"/>
  <c r="K4771" i="5" s="1"/>
  <c r="J4772" i="5"/>
  <c r="K4772" i="5" s="1"/>
  <c r="J4773" i="5"/>
  <c r="K4773" i="5" s="1"/>
  <c r="J4774" i="5"/>
  <c r="K4774" i="5" s="1"/>
  <c r="J4775" i="5"/>
  <c r="K4775" i="5" s="1"/>
  <c r="J4776" i="5"/>
  <c r="K4776" i="5" s="1"/>
  <c r="J4777" i="5"/>
  <c r="K4777" i="5" s="1"/>
  <c r="J4778" i="5"/>
  <c r="K4778" i="5" s="1"/>
  <c r="J4779" i="5"/>
  <c r="K4779" i="5" s="1"/>
  <c r="J4780" i="5"/>
  <c r="K4780" i="5" s="1"/>
  <c r="J4781" i="5"/>
  <c r="K4781" i="5" s="1"/>
  <c r="J4782" i="5"/>
  <c r="K4782" i="5" s="1"/>
  <c r="J4783" i="5"/>
  <c r="K4783" i="5" s="1"/>
  <c r="J4784" i="5"/>
  <c r="K4784" i="5" s="1"/>
  <c r="J4785" i="5"/>
  <c r="K4785" i="5" s="1"/>
  <c r="J4786" i="5"/>
  <c r="K4786" i="5" s="1"/>
  <c r="J4787" i="5"/>
  <c r="K4787" i="5" s="1"/>
  <c r="J4788" i="5"/>
  <c r="K4788" i="5" s="1"/>
  <c r="J4789" i="5"/>
  <c r="K4789" i="5" s="1"/>
  <c r="J4790" i="5"/>
  <c r="K4790" i="5" s="1"/>
  <c r="J4791" i="5"/>
  <c r="K4791" i="5" s="1"/>
  <c r="J4792" i="5"/>
  <c r="K4792" i="5" s="1"/>
  <c r="J4793" i="5"/>
  <c r="K4793" i="5" s="1"/>
  <c r="J4794" i="5"/>
  <c r="K4794" i="5" s="1"/>
  <c r="J4795" i="5"/>
  <c r="K4795" i="5" s="1"/>
  <c r="J4796" i="5"/>
  <c r="K4796" i="5" s="1"/>
  <c r="J4797" i="5"/>
  <c r="K4797" i="5" s="1"/>
  <c r="J4798" i="5"/>
  <c r="K4798" i="5" s="1"/>
  <c r="J4799" i="5"/>
  <c r="K4799" i="5" s="1"/>
  <c r="J4800" i="5"/>
  <c r="K4800" i="5" s="1"/>
  <c r="J4801" i="5"/>
  <c r="K4801" i="5" s="1"/>
  <c r="J4802" i="5"/>
  <c r="K4802" i="5" s="1"/>
  <c r="J4803" i="5"/>
  <c r="K4803" i="5" s="1"/>
  <c r="J4804" i="5"/>
  <c r="K4804" i="5" s="1"/>
  <c r="J4805" i="5"/>
  <c r="K4805" i="5" s="1"/>
  <c r="J4806" i="5"/>
  <c r="K4806" i="5" s="1"/>
  <c r="J4807" i="5"/>
  <c r="K4807" i="5" s="1"/>
  <c r="J4808" i="5"/>
  <c r="K4808" i="5" s="1"/>
  <c r="J4809" i="5"/>
  <c r="K4809" i="5" s="1"/>
  <c r="J4810" i="5"/>
  <c r="K4810" i="5" s="1"/>
  <c r="J4811" i="5"/>
  <c r="K4811" i="5" s="1"/>
  <c r="J4812" i="5"/>
  <c r="K4812" i="5" s="1"/>
  <c r="J4813" i="5"/>
  <c r="K4813" i="5" s="1"/>
  <c r="J4814" i="5"/>
  <c r="K4814" i="5" s="1"/>
  <c r="J4815" i="5"/>
  <c r="K4815" i="5" s="1"/>
  <c r="J4816" i="5"/>
  <c r="K4816" i="5" s="1"/>
  <c r="J4817" i="5"/>
  <c r="K4817" i="5" s="1"/>
  <c r="J4818" i="5"/>
  <c r="K4818" i="5" s="1"/>
  <c r="J4819" i="5"/>
  <c r="K4819" i="5" s="1"/>
  <c r="J4820" i="5"/>
  <c r="K4820" i="5" s="1"/>
  <c r="J4821" i="5"/>
  <c r="K4821" i="5" s="1"/>
  <c r="J4822" i="5"/>
  <c r="K4822" i="5" s="1"/>
  <c r="J4823" i="5"/>
  <c r="K4823" i="5" s="1"/>
  <c r="J4824" i="5"/>
  <c r="K4824" i="5" s="1"/>
  <c r="J4825" i="5"/>
  <c r="K4825" i="5" s="1"/>
  <c r="J4826" i="5"/>
  <c r="K4826" i="5" s="1"/>
  <c r="J4827" i="5"/>
  <c r="K4827" i="5" s="1"/>
  <c r="J4828" i="5"/>
  <c r="K4828" i="5" s="1"/>
  <c r="J4829" i="5"/>
  <c r="K4829" i="5" s="1"/>
  <c r="J4830" i="5"/>
  <c r="K4830" i="5" s="1"/>
  <c r="J4831" i="5"/>
  <c r="K4831" i="5" s="1"/>
  <c r="J4832" i="5"/>
  <c r="K4832" i="5" s="1"/>
  <c r="J4833" i="5"/>
  <c r="K4833" i="5" s="1"/>
  <c r="J4834" i="5"/>
  <c r="K4834" i="5" s="1"/>
  <c r="J4835" i="5"/>
  <c r="K4835" i="5" s="1"/>
  <c r="J4836" i="5"/>
  <c r="K4836" i="5" s="1"/>
  <c r="J4837" i="5"/>
  <c r="K4837" i="5" s="1"/>
  <c r="J4838" i="5"/>
  <c r="K4838" i="5" s="1"/>
  <c r="J4839" i="5"/>
  <c r="K4839" i="5" s="1"/>
  <c r="J4840" i="5"/>
  <c r="K4840" i="5" s="1"/>
  <c r="J4841" i="5"/>
  <c r="K4841" i="5" s="1"/>
  <c r="J4842" i="5"/>
  <c r="K4842" i="5" s="1"/>
  <c r="J4843" i="5"/>
  <c r="K4843" i="5" s="1"/>
  <c r="J4844" i="5"/>
  <c r="K4844" i="5" s="1"/>
  <c r="J4845" i="5"/>
  <c r="K4845" i="5" s="1"/>
  <c r="J4846" i="5"/>
  <c r="K4846" i="5" s="1"/>
  <c r="J4847" i="5"/>
  <c r="K4847" i="5" s="1"/>
  <c r="J4848" i="5"/>
  <c r="K4848" i="5" s="1"/>
  <c r="J4849" i="5"/>
  <c r="K4849" i="5" s="1"/>
  <c r="J4850" i="5"/>
  <c r="K4850" i="5" s="1"/>
  <c r="J4851" i="5"/>
  <c r="K4851" i="5" s="1"/>
  <c r="J4852" i="5"/>
  <c r="K4852" i="5" s="1"/>
  <c r="J4853" i="5"/>
  <c r="K4853" i="5" s="1"/>
  <c r="J4854" i="5"/>
  <c r="K4854" i="5" s="1"/>
  <c r="J4855" i="5"/>
  <c r="K4855" i="5" s="1"/>
  <c r="J4856" i="5"/>
  <c r="K4856" i="5" s="1"/>
  <c r="J4857" i="5"/>
  <c r="K4857" i="5" s="1"/>
  <c r="J4858" i="5"/>
  <c r="K4858" i="5" s="1"/>
  <c r="J4859" i="5"/>
  <c r="K4859" i="5" s="1"/>
  <c r="J4860" i="5"/>
  <c r="K4860" i="5" s="1"/>
  <c r="J4861" i="5"/>
  <c r="K4861" i="5" s="1"/>
  <c r="J4862" i="5"/>
  <c r="K4862" i="5" s="1"/>
  <c r="J4863" i="5"/>
  <c r="K4863" i="5" s="1"/>
  <c r="J4864" i="5"/>
  <c r="K4864" i="5" s="1"/>
  <c r="J4865" i="5"/>
  <c r="K4865" i="5" s="1"/>
  <c r="J4866" i="5"/>
  <c r="K4866" i="5" s="1"/>
  <c r="J4867" i="5"/>
  <c r="K4867" i="5" s="1"/>
  <c r="J4868" i="5"/>
  <c r="K4868" i="5" s="1"/>
  <c r="J4869" i="5"/>
  <c r="K4869" i="5" s="1"/>
  <c r="J4870" i="5"/>
  <c r="K4870" i="5" s="1"/>
  <c r="J4871" i="5"/>
  <c r="K4871" i="5" s="1"/>
  <c r="J4872" i="5"/>
  <c r="K4872" i="5" s="1"/>
  <c r="J4873" i="5"/>
  <c r="K4873" i="5" s="1"/>
  <c r="J4874" i="5"/>
  <c r="K4874" i="5" s="1"/>
  <c r="J4875" i="5"/>
  <c r="K4875" i="5" s="1"/>
  <c r="J4876" i="5"/>
  <c r="K4876" i="5" s="1"/>
  <c r="J4877" i="5"/>
  <c r="K4877" i="5" s="1"/>
  <c r="J4878" i="5"/>
  <c r="K4878" i="5" s="1"/>
  <c r="J4879" i="5"/>
  <c r="K4879" i="5" s="1"/>
  <c r="J4880" i="5"/>
  <c r="K4880" i="5" s="1"/>
  <c r="J4881" i="5"/>
  <c r="K4881" i="5" s="1"/>
  <c r="J4882" i="5"/>
  <c r="K4882" i="5" s="1"/>
  <c r="J4883" i="5"/>
  <c r="K4883" i="5" s="1"/>
  <c r="J4884" i="5"/>
  <c r="K4884" i="5" s="1"/>
  <c r="J4885" i="5"/>
  <c r="K4885" i="5" s="1"/>
  <c r="J4886" i="5"/>
  <c r="K4886" i="5" s="1"/>
  <c r="J4887" i="5"/>
  <c r="K4887" i="5" s="1"/>
  <c r="J4888" i="5"/>
  <c r="K4888" i="5" s="1"/>
  <c r="J4889" i="5"/>
  <c r="K4889" i="5" s="1"/>
  <c r="J4890" i="5"/>
  <c r="K4890" i="5" s="1"/>
  <c r="J4891" i="5"/>
  <c r="K4891" i="5" s="1"/>
  <c r="J4892" i="5"/>
  <c r="K4892" i="5" s="1"/>
  <c r="J4893" i="5"/>
  <c r="K4893" i="5" s="1"/>
  <c r="J4894" i="5"/>
  <c r="K4894" i="5" s="1"/>
  <c r="J4895" i="5"/>
  <c r="K4895" i="5" s="1"/>
  <c r="J4896" i="5"/>
  <c r="K4896" i="5" s="1"/>
  <c r="J4897" i="5"/>
  <c r="K4897" i="5" s="1"/>
  <c r="J4898" i="5"/>
  <c r="K4898" i="5" s="1"/>
  <c r="J4899" i="5"/>
  <c r="K4899" i="5" s="1"/>
  <c r="J4900" i="5"/>
  <c r="K4900" i="5" s="1"/>
  <c r="J4901" i="5"/>
  <c r="K4901" i="5" s="1"/>
  <c r="J4902" i="5"/>
  <c r="K4902" i="5" s="1"/>
  <c r="J4903" i="5"/>
  <c r="K4903" i="5" s="1"/>
  <c r="J4904" i="5"/>
  <c r="K4904" i="5" s="1"/>
  <c r="J4905" i="5"/>
  <c r="K4905" i="5" s="1"/>
  <c r="J4906" i="5"/>
  <c r="K4906" i="5" s="1"/>
  <c r="J4907" i="5"/>
  <c r="K4907" i="5" s="1"/>
  <c r="J4908" i="5"/>
  <c r="K4908" i="5" s="1"/>
  <c r="J4909" i="5"/>
  <c r="K4909" i="5" s="1"/>
  <c r="J4910" i="5"/>
  <c r="K4910" i="5" s="1"/>
  <c r="J4911" i="5"/>
  <c r="K4911" i="5" s="1"/>
  <c r="J4912" i="5"/>
  <c r="K4912" i="5" s="1"/>
  <c r="J4913" i="5"/>
  <c r="K4913" i="5" s="1"/>
  <c r="J4914" i="5"/>
  <c r="K4914" i="5" s="1"/>
  <c r="J4915" i="5"/>
  <c r="K4915" i="5" s="1"/>
  <c r="J4916" i="5"/>
  <c r="K4916" i="5" s="1"/>
  <c r="J4917" i="5"/>
  <c r="K4917" i="5" s="1"/>
  <c r="J4918" i="5"/>
  <c r="K4918" i="5" s="1"/>
  <c r="J4919" i="5"/>
  <c r="K4919" i="5" s="1"/>
  <c r="J4920" i="5"/>
  <c r="K4920" i="5" s="1"/>
  <c r="J4921" i="5"/>
  <c r="K4921" i="5" s="1"/>
  <c r="J4922" i="5"/>
  <c r="K4922" i="5" s="1"/>
  <c r="J4923" i="5"/>
  <c r="K4923" i="5" s="1"/>
  <c r="J4924" i="5"/>
  <c r="K4924" i="5" s="1"/>
  <c r="J4925" i="5"/>
  <c r="K4925" i="5" s="1"/>
  <c r="J4926" i="5"/>
  <c r="K4926" i="5" s="1"/>
  <c r="J4927" i="5"/>
  <c r="K4927" i="5" s="1"/>
  <c r="J4928" i="5"/>
  <c r="K4928" i="5" s="1"/>
  <c r="J4929" i="5"/>
  <c r="K4929" i="5" s="1"/>
  <c r="J4930" i="5"/>
  <c r="K4930" i="5" s="1"/>
  <c r="J4931" i="5"/>
  <c r="K4931" i="5" s="1"/>
  <c r="J4932" i="5"/>
  <c r="K4932" i="5" s="1"/>
  <c r="J4933" i="5"/>
  <c r="K4933" i="5" s="1"/>
  <c r="J4934" i="5"/>
  <c r="K4934" i="5" s="1"/>
  <c r="J4935" i="5"/>
  <c r="K4935" i="5" s="1"/>
  <c r="J4936" i="5"/>
  <c r="K4936" i="5" s="1"/>
  <c r="J4937" i="5"/>
  <c r="K4937" i="5" s="1"/>
  <c r="J4938" i="5"/>
  <c r="K4938" i="5" s="1"/>
  <c r="J4939" i="5"/>
  <c r="K4939" i="5" s="1"/>
  <c r="J4940" i="5"/>
  <c r="K4940" i="5" s="1"/>
  <c r="J4941" i="5"/>
  <c r="K4941" i="5" s="1"/>
  <c r="J4942" i="5"/>
  <c r="K4942" i="5" s="1"/>
  <c r="J4943" i="5"/>
  <c r="K4943" i="5" s="1"/>
  <c r="J4944" i="5"/>
  <c r="K4944" i="5" s="1"/>
  <c r="J4945" i="5"/>
  <c r="K4945" i="5" s="1"/>
  <c r="J4946" i="5"/>
  <c r="K4946" i="5" s="1"/>
  <c r="J4947" i="5"/>
  <c r="K4947" i="5" s="1"/>
  <c r="J4948" i="5"/>
  <c r="K4948" i="5" s="1"/>
  <c r="J4949" i="5"/>
  <c r="K4949" i="5" s="1"/>
  <c r="J4950" i="5"/>
  <c r="K4950" i="5" s="1"/>
  <c r="J4951" i="5"/>
  <c r="K4951" i="5" s="1"/>
  <c r="J4952" i="5"/>
  <c r="K4952" i="5" s="1"/>
  <c r="J4953" i="5"/>
  <c r="K4953" i="5" s="1"/>
  <c r="J4954" i="5"/>
  <c r="K4954" i="5" s="1"/>
  <c r="J4955" i="5"/>
  <c r="K4955" i="5" s="1"/>
  <c r="J4956" i="5"/>
  <c r="K4956" i="5" s="1"/>
  <c r="J4957" i="5"/>
  <c r="K4957" i="5" s="1"/>
  <c r="J4958" i="5"/>
  <c r="K4958" i="5" s="1"/>
  <c r="J4959" i="5"/>
  <c r="K4959" i="5" s="1"/>
  <c r="J4960" i="5"/>
  <c r="K4960" i="5" s="1"/>
  <c r="J4961" i="5"/>
  <c r="K4961" i="5" s="1"/>
  <c r="J4962" i="5"/>
  <c r="K4962" i="5" s="1"/>
  <c r="J4963" i="5"/>
  <c r="K4963" i="5" s="1"/>
  <c r="J4964" i="5"/>
  <c r="K4964" i="5" s="1"/>
  <c r="J4965" i="5"/>
  <c r="K4965" i="5" s="1"/>
  <c r="J4966" i="5"/>
  <c r="K4966" i="5" s="1"/>
  <c r="J4967" i="5"/>
  <c r="K4967" i="5" s="1"/>
  <c r="J4968" i="5"/>
  <c r="K4968" i="5" s="1"/>
  <c r="J4969" i="5"/>
  <c r="K4969" i="5" s="1"/>
  <c r="J4970" i="5"/>
  <c r="K4970" i="5" s="1"/>
  <c r="J4971" i="5"/>
  <c r="K4971" i="5" s="1"/>
  <c r="J4972" i="5"/>
  <c r="K4972" i="5" s="1"/>
  <c r="J4973" i="5"/>
  <c r="K4973" i="5" s="1"/>
  <c r="J4974" i="5"/>
  <c r="K4974" i="5" s="1"/>
  <c r="J4975" i="5"/>
  <c r="K4975" i="5" s="1"/>
  <c r="J4976" i="5"/>
  <c r="K4976" i="5" s="1"/>
  <c r="J4977" i="5"/>
  <c r="K4977" i="5" s="1"/>
  <c r="J4978" i="5"/>
  <c r="K4978" i="5" s="1"/>
  <c r="J4979" i="5"/>
  <c r="K4979" i="5" s="1"/>
  <c r="J4980" i="5"/>
  <c r="K4980" i="5" s="1"/>
  <c r="J4981" i="5"/>
  <c r="K4981" i="5" s="1"/>
  <c r="J4982" i="5"/>
  <c r="K4982" i="5" s="1"/>
  <c r="J4983" i="5"/>
  <c r="K4983" i="5" s="1"/>
  <c r="J4984" i="5"/>
  <c r="K4984" i="5" s="1"/>
  <c r="J4985" i="5"/>
  <c r="K4985" i="5" s="1"/>
  <c r="J4986" i="5"/>
  <c r="K4986" i="5" s="1"/>
  <c r="J4987" i="5"/>
  <c r="K4987" i="5" s="1"/>
  <c r="J4988" i="5"/>
  <c r="K4988" i="5" s="1"/>
  <c r="J4989" i="5"/>
  <c r="K4989" i="5" s="1"/>
  <c r="J4990" i="5"/>
  <c r="K4990" i="5" s="1"/>
  <c r="J4991" i="5"/>
  <c r="K4991" i="5" s="1"/>
  <c r="J4992" i="5"/>
  <c r="K4992" i="5" s="1"/>
  <c r="J4993" i="5"/>
  <c r="K4993" i="5" s="1"/>
  <c r="J4994" i="5"/>
  <c r="K4994" i="5" s="1"/>
  <c r="J4995" i="5"/>
  <c r="K4995" i="5" s="1"/>
  <c r="J4996" i="5"/>
  <c r="K4996" i="5" s="1"/>
  <c r="J4997" i="5"/>
  <c r="K4997" i="5" s="1"/>
  <c r="J4998" i="5"/>
  <c r="K4998" i="5" s="1"/>
  <c r="J4999" i="5"/>
  <c r="K4999" i="5" s="1"/>
  <c r="J5000" i="5"/>
  <c r="K5000" i="5" s="1"/>
  <c r="J5001" i="5"/>
  <c r="K5001" i="5" s="1"/>
  <c r="J5002" i="5"/>
  <c r="K5002" i="5" s="1"/>
  <c r="J5003" i="5"/>
  <c r="K5003" i="5" s="1"/>
  <c r="J5004" i="5"/>
  <c r="K5004" i="5" s="1"/>
  <c r="J5005" i="5"/>
  <c r="K5005" i="5" s="1"/>
  <c r="J5006" i="5"/>
  <c r="K5006" i="5" s="1"/>
  <c r="J5007" i="5"/>
  <c r="K5007" i="5" s="1"/>
  <c r="J5008" i="5"/>
  <c r="K5008" i="5" s="1"/>
  <c r="J5009" i="5"/>
  <c r="K5009" i="5" s="1"/>
  <c r="J5010" i="5"/>
  <c r="K5010" i="5" s="1"/>
  <c r="J5011" i="5"/>
  <c r="K5011" i="5" s="1"/>
  <c r="J5012" i="5"/>
  <c r="K5012" i="5" s="1"/>
  <c r="J5013" i="5"/>
  <c r="K5013" i="5" s="1"/>
  <c r="J5014" i="5"/>
  <c r="K5014" i="5" s="1"/>
  <c r="J5015" i="5"/>
  <c r="K5015" i="5" s="1"/>
  <c r="J5016" i="5"/>
  <c r="K5016" i="5" s="1"/>
  <c r="J5017" i="5"/>
  <c r="K5017" i="5" s="1"/>
  <c r="J5018" i="5"/>
  <c r="K5018" i="5" s="1"/>
  <c r="J5019" i="5"/>
  <c r="K5019" i="5" s="1"/>
  <c r="J5020" i="5"/>
  <c r="K5020" i="5" s="1"/>
  <c r="J5021" i="5"/>
  <c r="K5021" i="5" s="1"/>
  <c r="J5022" i="5"/>
  <c r="K5022" i="5" s="1"/>
  <c r="J5023" i="5"/>
  <c r="K5023" i="5" s="1"/>
  <c r="J5024" i="5"/>
  <c r="K5024" i="5" s="1"/>
  <c r="J5025" i="5"/>
  <c r="K5025" i="5" s="1"/>
  <c r="J5026" i="5"/>
  <c r="K5026" i="5" s="1"/>
  <c r="J5027" i="5"/>
  <c r="K5027" i="5" s="1"/>
  <c r="J5028" i="5"/>
  <c r="K5028" i="5" s="1"/>
  <c r="J5029" i="5"/>
  <c r="K5029" i="5" s="1"/>
  <c r="J5030" i="5"/>
  <c r="K5030" i="5" s="1"/>
  <c r="J5031" i="5"/>
  <c r="K5031" i="5" s="1"/>
  <c r="J5032" i="5"/>
  <c r="K5032" i="5" s="1"/>
  <c r="J5033" i="5"/>
  <c r="K5033" i="5" s="1"/>
  <c r="J5034" i="5"/>
  <c r="K5034" i="5" s="1"/>
  <c r="J5035" i="5"/>
  <c r="K5035" i="5" s="1"/>
  <c r="J5036" i="5"/>
  <c r="K5036" i="5" s="1"/>
  <c r="J5037" i="5"/>
  <c r="K5037" i="5" s="1"/>
  <c r="J5038" i="5"/>
  <c r="K5038" i="5" s="1"/>
  <c r="J5039" i="5"/>
  <c r="K5039" i="5" s="1"/>
  <c r="J5040" i="5"/>
  <c r="K5040" i="5" s="1"/>
  <c r="M5040" i="5" s="1"/>
  <c r="J5041" i="5"/>
  <c r="K5041" i="5" s="1"/>
  <c r="J5042" i="5"/>
  <c r="K5042" i="5" s="1"/>
  <c r="J5043" i="5"/>
  <c r="K5043" i="5" s="1"/>
  <c r="J5044" i="5"/>
  <c r="K5044" i="5" s="1"/>
  <c r="J5045" i="5"/>
  <c r="K5045" i="5" s="1"/>
  <c r="J5046" i="5"/>
  <c r="K5046" i="5" s="1"/>
  <c r="J5047" i="5"/>
  <c r="K5047" i="5" s="1"/>
  <c r="J5048" i="5"/>
  <c r="K5048" i="5" s="1"/>
  <c r="J5049" i="5"/>
  <c r="K5049" i="5" s="1"/>
  <c r="J5050" i="5"/>
  <c r="K5050" i="5" s="1"/>
  <c r="J5051" i="5"/>
  <c r="K5051" i="5" s="1"/>
  <c r="J5052" i="5"/>
  <c r="K5052" i="5" s="1"/>
  <c r="J5053" i="5"/>
  <c r="K5053" i="5" s="1"/>
  <c r="J5054" i="5"/>
  <c r="K5054" i="5" s="1"/>
  <c r="J5055" i="5"/>
  <c r="K5055" i="5" s="1"/>
  <c r="J5056" i="5"/>
  <c r="K5056" i="5" s="1"/>
  <c r="J5057" i="5"/>
  <c r="K5057" i="5" s="1"/>
  <c r="J5058" i="5"/>
  <c r="K5058" i="5" s="1"/>
  <c r="J5059" i="5"/>
  <c r="K5059" i="5" s="1"/>
  <c r="J5060" i="5"/>
  <c r="K5060" i="5" s="1"/>
  <c r="J5061" i="5"/>
  <c r="K5061" i="5" s="1"/>
  <c r="M5061" i="5" s="1"/>
  <c r="J5062" i="5"/>
  <c r="K5062" i="5" s="1"/>
  <c r="J5063" i="5"/>
  <c r="K5063" i="5" s="1"/>
  <c r="J5064" i="5"/>
  <c r="K5064" i="5" s="1"/>
  <c r="J5065" i="5"/>
  <c r="K5065" i="5" s="1"/>
  <c r="J5066" i="5"/>
  <c r="K5066" i="5" s="1"/>
  <c r="J5067" i="5"/>
  <c r="K5067" i="5" s="1"/>
  <c r="J5068" i="5"/>
  <c r="K5068" i="5" s="1"/>
  <c r="J5069" i="5"/>
  <c r="K5069" i="5" s="1"/>
  <c r="J5070" i="5"/>
  <c r="K5070" i="5" s="1"/>
  <c r="J5071" i="5"/>
  <c r="K5071" i="5" s="1"/>
  <c r="J5072" i="5"/>
  <c r="K5072" i="5" s="1"/>
  <c r="J5073" i="5"/>
  <c r="K5073" i="5" s="1"/>
  <c r="J5074" i="5"/>
  <c r="K5074" i="5" s="1"/>
  <c r="J5075" i="5"/>
  <c r="K5075" i="5" s="1"/>
  <c r="J5076" i="5"/>
  <c r="K5076" i="5" s="1"/>
  <c r="J5077" i="5"/>
  <c r="K5077" i="5" s="1"/>
  <c r="J5078" i="5"/>
  <c r="K5078" i="5" s="1"/>
  <c r="J5079" i="5"/>
  <c r="K5079" i="5" s="1"/>
  <c r="J5080" i="5"/>
  <c r="K5080" i="5" s="1"/>
  <c r="J5081" i="5"/>
  <c r="K5081" i="5" s="1"/>
  <c r="J5082" i="5"/>
  <c r="K5082" i="5" s="1"/>
  <c r="J5083" i="5"/>
  <c r="K5083" i="5" s="1"/>
  <c r="J5084" i="5"/>
  <c r="K5084" i="5" s="1"/>
  <c r="J5085" i="5"/>
  <c r="K5085" i="5" s="1"/>
  <c r="J5086" i="5"/>
  <c r="K5086" i="5" s="1"/>
  <c r="J5087" i="5"/>
  <c r="K5087" i="5" s="1"/>
  <c r="J5088" i="5"/>
  <c r="K5088" i="5" s="1"/>
  <c r="J5089" i="5"/>
  <c r="K5089" i="5" s="1"/>
  <c r="J5090" i="5"/>
  <c r="K5090" i="5" s="1"/>
  <c r="J5091" i="5"/>
  <c r="K5091" i="5" s="1"/>
  <c r="J5092" i="5"/>
  <c r="K5092" i="5" s="1"/>
  <c r="J5093" i="5"/>
  <c r="K5093" i="5" s="1"/>
  <c r="J5094" i="5"/>
  <c r="K5094" i="5" s="1"/>
  <c r="J5095" i="5"/>
  <c r="K5095" i="5" s="1"/>
  <c r="J5096" i="5"/>
  <c r="K5096" i="5" s="1"/>
  <c r="J5097" i="5"/>
  <c r="K5097" i="5" s="1"/>
  <c r="J5098" i="5"/>
  <c r="K5098" i="5" s="1"/>
  <c r="J5099" i="5"/>
  <c r="K5099" i="5" s="1"/>
  <c r="J5100" i="5"/>
  <c r="K5100" i="5" s="1"/>
  <c r="J5101" i="5"/>
  <c r="K5101" i="5" s="1"/>
  <c r="J5102" i="5"/>
  <c r="K5102" i="5" s="1"/>
  <c r="J5103" i="5"/>
  <c r="K5103" i="5" s="1"/>
  <c r="J5104" i="5"/>
  <c r="K5104" i="5" s="1"/>
  <c r="J5105" i="5"/>
  <c r="K5105" i="5" s="1"/>
  <c r="J5106" i="5"/>
  <c r="K5106" i="5" s="1"/>
  <c r="J5107" i="5"/>
  <c r="K5107" i="5" s="1"/>
  <c r="J5108" i="5"/>
  <c r="K5108" i="5" s="1"/>
  <c r="J5109" i="5"/>
  <c r="K5109" i="5" s="1"/>
  <c r="J5110" i="5"/>
  <c r="K5110" i="5" s="1"/>
  <c r="J5111" i="5"/>
  <c r="K5111" i="5" s="1"/>
  <c r="J5112" i="5"/>
  <c r="K5112" i="5" s="1"/>
  <c r="J5113" i="5"/>
  <c r="K5113" i="5" s="1"/>
  <c r="J5114" i="5"/>
  <c r="K5114" i="5" s="1"/>
  <c r="J5115" i="5"/>
  <c r="K5115" i="5" s="1"/>
  <c r="J5116" i="5"/>
  <c r="K5116" i="5" s="1"/>
  <c r="J5117" i="5"/>
  <c r="K5117" i="5" s="1"/>
  <c r="J5118" i="5"/>
  <c r="K5118" i="5" s="1"/>
  <c r="J5119" i="5"/>
  <c r="K5119" i="5" s="1"/>
  <c r="J5120" i="5"/>
  <c r="K5120" i="5" s="1"/>
  <c r="J5121" i="5"/>
  <c r="K5121" i="5" s="1"/>
  <c r="J5122" i="5"/>
  <c r="K5122" i="5" s="1"/>
  <c r="J5123" i="5"/>
  <c r="K5123" i="5" s="1"/>
  <c r="J5124" i="5"/>
  <c r="K5124" i="5" s="1"/>
  <c r="J5125" i="5"/>
  <c r="K5125" i="5" s="1"/>
  <c r="J5126" i="5"/>
  <c r="K5126" i="5" s="1"/>
  <c r="J5127" i="5"/>
  <c r="K5127" i="5" s="1"/>
  <c r="J5128" i="5"/>
  <c r="K5128" i="5" s="1"/>
  <c r="J5129" i="5"/>
  <c r="K5129" i="5" s="1"/>
  <c r="J5130" i="5"/>
  <c r="K5130" i="5" s="1"/>
  <c r="J5131" i="5"/>
  <c r="K5131" i="5" s="1"/>
  <c r="J5132" i="5"/>
  <c r="K5132" i="5" s="1"/>
  <c r="J5133" i="5"/>
  <c r="K5133" i="5" s="1"/>
  <c r="J5134" i="5"/>
  <c r="K5134" i="5" s="1"/>
  <c r="J5135" i="5"/>
  <c r="K5135" i="5" s="1"/>
  <c r="J5136" i="5"/>
  <c r="K5136" i="5" s="1"/>
  <c r="J5137" i="5"/>
  <c r="K5137" i="5" s="1"/>
  <c r="J5138" i="5"/>
  <c r="K5138" i="5" s="1"/>
  <c r="J5139" i="5"/>
  <c r="K5139" i="5" s="1"/>
  <c r="J5140" i="5"/>
  <c r="K5140" i="5" s="1"/>
  <c r="J5141" i="5"/>
  <c r="K5141" i="5" s="1"/>
  <c r="J5142" i="5"/>
  <c r="K5142" i="5" s="1"/>
  <c r="J5143" i="5"/>
  <c r="K5143" i="5" s="1"/>
  <c r="J5144" i="5"/>
  <c r="K5144" i="5" s="1"/>
  <c r="J5145" i="5"/>
  <c r="K5145" i="5" s="1"/>
  <c r="J5146" i="5"/>
  <c r="K5146" i="5" s="1"/>
  <c r="J5147" i="5"/>
  <c r="K5147" i="5" s="1"/>
  <c r="J5148" i="5"/>
  <c r="K5148" i="5" s="1"/>
  <c r="J5149" i="5"/>
  <c r="K5149" i="5" s="1"/>
  <c r="J5150" i="5"/>
  <c r="K5150" i="5" s="1"/>
  <c r="J5151" i="5"/>
  <c r="K5151" i="5" s="1"/>
  <c r="J5152" i="5"/>
  <c r="K5152" i="5" s="1"/>
  <c r="J5153" i="5"/>
  <c r="K5153" i="5" s="1"/>
  <c r="J5154" i="5"/>
  <c r="K5154" i="5" s="1"/>
  <c r="J5155" i="5"/>
  <c r="K5155" i="5" s="1"/>
  <c r="J5156" i="5"/>
  <c r="K5156" i="5" s="1"/>
  <c r="J5157" i="5"/>
  <c r="K5157" i="5" s="1"/>
  <c r="J5158" i="5"/>
  <c r="K5158" i="5" s="1"/>
  <c r="J5159" i="5"/>
  <c r="K5159" i="5" s="1"/>
  <c r="J5160" i="5"/>
  <c r="K5160" i="5" s="1"/>
  <c r="J5161" i="5"/>
  <c r="K5161" i="5" s="1"/>
  <c r="J5162" i="5"/>
  <c r="K5162" i="5" s="1"/>
  <c r="J5163" i="5"/>
  <c r="K5163" i="5" s="1"/>
  <c r="J5164" i="5"/>
  <c r="K5164" i="5" s="1"/>
  <c r="J5165" i="5"/>
  <c r="K5165" i="5" s="1"/>
  <c r="J5166" i="5"/>
  <c r="K5166" i="5" s="1"/>
  <c r="J5167" i="5"/>
  <c r="K5167" i="5" s="1"/>
  <c r="J5168" i="5"/>
  <c r="K5168" i="5" s="1"/>
  <c r="J5169" i="5"/>
  <c r="K5169" i="5" s="1"/>
  <c r="J5170" i="5"/>
  <c r="K5170" i="5" s="1"/>
  <c r="J5171" i="5"/>
  <c r="K5171" i="5" s="1"/>
  <c r="J5172" i="5"/>
  <c r="K5172" i="5" s="1"/>
  <c r="J5173" i="5"/>
  <c r="K5173" i="5" s="1"/>
  <c r="J5174" i="5"/>
  <c r="K5174" i="5" s="1"/>
  <c r="J5175" i="5"/>
  <c r="K5175" i="5" s="1"/>
  <c r="J5176" i="5"/>
  <c r="K5176" i="5" s="1"/>
  <c r="J5177" i="5"/>
  <c r="K5177" i="5" s="1"/>
  <c r="J5178" i="5"/>
  <c r="K5178" i="5" s="1"/>
  <c r="J5179" i="5"/>
  <c r="K5179" i="5" s="1"/>
  <c r="J5180" i="5"/>
  <c r="K5180" i="5" s="1"/>
  <c r="J5181" i="5"/>
  <c r="K5181" i="5" s="1"/>
  <c r="J5182" i="5"/>
  <c r="K5182" i="5" s="1"/>
  <c r="J5183" i="5"/>
  <c r="K5183" i="5" s="1"/>
  <c r="J5184" i="5"/>
  <c r="K5184" i="5" s="1"/>
  <c r="J5185" i="5"/>
  <c r="K5185" i="5" s="1"/>
  <c r="J5186" i="5"/>
  <c r="K5186" i="5" s="1"/>
  <c r="J5187" i="5"/>
  <c r="K5187" i="5" s="1"/>
  <c r="J5188" i="5"/>
  <c r="K5188" i="5" s="1"/>
  <c r="J5189" i="5"/>
  <c r="K5189" i="5" s="1"/>
  <c r="J5190" i="5"/>
  <c r="K5190" i="5" s="1"/>
  <c r="J5191" i="5"/>
  <c r="K5191" i="5" s="1"/>
  <c r="J5192" i="5"/>
  <c r="K5192" i="5" s="1"/>
  <c r="J5193" i="5"/>
  <c r="K5193" i="5" s="1"/>
  <c r="J5194" i="5"/>
  <c r="K5194" i="5" s="1"/>
  <c r="J5195" i="5"/>
  <c r="K5195" i="5" s="1"/>
  <c r="J5196" i="5"/>
  <c r="K5196" i="5" s="1"/>
  <c r="J5197" i="5"/>
  <c r="K5197" i="5" s="1"/>
  <c r="J5198" i="5"/>
  <c r="K5198" i="5" s="1"/>
  <c r="J5199" i="5"/>
  <c r="K5199" i="5" s="1"/>
  <c r="J5200" i="5"/>
  <c r="K5200" i="5" s="1"/>
  <c r="J5201" i="5"/>
  <c r="K5201" i="5" s="1"/>
  <c r="J5202" i="5"/>
  <c r="K5202" i="5" s="1"/>
  <c r="J5203" i="5"/>
  <c r="K5203" i="5" s="1"/>
  <c r="J5204" i="5"/>
  <c r="K5204" i="5" s="1"/>
  <c r="J5205" i="5"/>
  <c r="K5205" i="5" s="1"/>
  <c r="J5206" i="5"/>
  <c r="K5206" i="5" s="1"/>
  <c r="J5207" i="5"/>
  <c r="K5207" i="5" s="1"/>
  <c r="J5208" i="5"/>
  <c r="K5208" i="5" s="1"/>
  <c r="J5209" i="5"/>
  <c r="K5209" i="5" s="1"/>
  <c r="J5210" i="5"/>
  <c r="K5210" i="5" s="1"/>
  <c r="J5211" i="5"/>
  <c r="K5211" i="5" s="1"/>
  <c r="J5212" i="5"/>
  <c r="K5212" i="5" s="1"/>
  <c r="J5213" i="5"/>
  <c r="K5213" i="5" s="1"/>
  <c r="J5214" i="5"/>
  <c r="K5214" i="5" s="1"/>
  <c r="J5215" i="5"/>
  <c r="K5215" i="5" s="1"/>
  <c r="J5216" i="5"/>
  <c r="K5216" i="5" s="1"/>
  <c r="J5217" i="5"/>
  <c r="K5217" i="5" s="1"/>
  <c r="J5218" i="5"/>
  <c r="K5218" i="5" s="1"/>
  <c r="J5219" i="5"/>
  <c r="K5219" i="5" s="1"/>
  <c r="J5220" i="5"/>
  <c r="K5220" i="5" s="1"/>
  <c r="J5221" i="5"/>
  <c r="K5221" i="5" s="1"/>
  <c r="J5222" i="5"/>
  <c r="K5222" i="5" s="1"/>
  <c r="J5223" i="5"/>
  <c r="K5223" i="5" s="1"/>
  <c r="J5224" i="5"/>
  <c r="K5224" i="5" s="1"/>
  <c r="J5225" i="5"/>
  <c r="K5225" i="5" s="1"/>
  <c r="J5226" i="5"/>
  <c r="K5226" i="5" s="1"/>
  <c r="J5227" i="5"/>
  <c r="K5227" i="5" s="1"/>
  <c r="J5228" i="5"/>
  <c r="K5228" i="5" s="1"/>
  <c r="J5229" i="5"/>
  <c r="K5229" i="5" s="1"/>
  <c r="J5230" i="5"/>
  <c r="K5230" i="5" s="1"/>
  <c r="J5231" i="5"/>
  <c r="K5231" i="5" s="1"/>
  <c r="J5232" i="5"/>
  <c r="K5232" i="5" s="1"/>
  <c r="J5233" i="5"/>
  <c r="K5233" i="5" s="1"/>
  <c r="J5234" i="5"/>
  <c r="K5234" i="5" s="1"/>
  <c r="J5235" i="5"/>
  <c r="K5235" i="5" s="1"/>
  <c r="J5236" i="5"/>
  <c r="K5236" i="5" s="1"/>
  <c r="J5237" i="5"/>
  <c r="K5237" i="5" s="1"/>
  <c r="J5238" i="5"/>
  <c r="K5238" i="5" s="1"/>
  <c r="J5239" i="5"/>
  <c r="K5239" i="5" s="1"/>
  <c r="J5240" i="5"/>
  <c r="K5240" i="5" s="1"/>
  <c r="J5241" i="5"/>
  <c r="K5241" i="5" s="1"/>
  <c r="J5242" i="5"/>
  <c r="K5242" i="5" s="1"/>
  <c r="J5243" i="5"/>
  <c r="K5243" i="5" s="1"/>
  <c r="J5244" i="5"/>
  <c r="K5244" i="5" s="1"/>
  <c r="J5245" i="5"/>
  <c r="K5245" i="5" s="1"/>
  <c r="J5246" i="5"/>
  <c r="K5246" i="5" s="1"/>
  <c r="J5247" i="5"/>
  <c r="K5247" i="5" s="1"/>
  <c r="J5248" i="5"/>
  <c r="K5248" i="5" s="1"/>
  <c r="J5249" i="5"/>
  <c r="K5249" i="5" s="1"/>
  <c r="J5250" i="5"/>
  <c r="K5250" i="5" s="1"/>
  <c r="J5251" i="5"/>
  <c r="K5251" i="5" s="1"/>
  <c r="J5252" i="5"/>
  <c r="K5252" i="5" s="1"/>
  <c r="J5253" i="5"/>
  <c r="K5253" i="5" s="1"/>
  <c r="J5254" i="5"/>
  <c r="K5254" i="5" s="1"/>
  <c r="J5255" i="5"/>
  <c r="K5255" i="5" s="1"/>
  <c r="J5256" i="5"/>
  <c r="K5256" i="5" s="1"/>
  <c r="J5257" i="5"/>
  <c r="K5257" i="5" s="1"/>
  <c r="J5258" i="5"/>
  <c r="K5258" i="5" s="1"/>
  <c r="J5259" i="5"/>
  <c r="K5259" i="5" s="1"/>
  <c r="J5260" i="5"/>
  <c r="K5260" i="5" s="1"/>
  <c r="J5261" i="5"/>
  <c r="K5261" i="5" s="1"/>
  <c r="J5262" i="5"/>
  <c r="K5262" i="5" s="1"/>
  <c r="J5263" i="5"/>
  <c r="K5263" i="5" s="1"/>
  <c r="J5264" i="5"/>
  <c r="K5264" i="5" s="1"/>
  <c r="J5265" i="5"/>
  <c r="K5265" i="5" s="1"/>
  <c r="J5266" i="5"/>
  <c r="K5266" i="5" s="1"/>
  <c r="J5267" i="5"/>
  <c r="K5267" i="5" s="1"/>
  <c r="J5268" i="5"/>
  <c r="K5268" i="5" s="1"/>
  <c r="J5269" i="5"/>
  <c r="K5269" i="5" s="1"/>
  <c r="J5270" i="5"/>
  <c r="K5270" i="5" s="1"/>
  <c r="J5271" i="5"/>
  <c r="K5271" i="5" s="1"/>
  <c r="J5272" i="5"/>
  <c r="K5272" i="5" s="1"/>
  <c r="J5273" i="5"/>
  <c r="K5273" i="5" s="1"/>
  <c r="J5274" i="5"/>
  <c r="K5274" i="5" s="1"/>
  <c r="J5275" i="5"/>
  <c r="K5275" i="5" s="1"/>
  <c r="J5276" i="5"/>
  <c r="K5276" i="5" s="1"/>
  <c r="J5277" i="5"/>
  <c r="K5277" i="5" s="1"/>
  <c r="J5278" i="5"/>
  <c r="K5278" i="5" s="1"/>
  <c r="J5279" i="5"/>
  <c r="K5279" i="5" s="1"/>
  <c r="J5280" i="5"/>
  <c r="K5280" i="5" s="1"/>
  <c r="J5281" i="5"/>
  <c r="K5281" i="5" s="1"/>
  <c r="J5282" i="5"/>
  <c r="K5282" i="5" s="1"/>
  <c r="J5283" i="5"/>
  <c r="K5283" i="5" s="1"/>
  <c r="J5284" i="5"/>
  <c r="K5284" i="5" s="1"/>
  <c r="J5285" i="5"/>
  <c r="K5285" i="5" s="1"/>
  <c r="J5286" i="5"/>
  <c r="K5286" i="5" s="1"/>
  <c r="J5287" i="5"/>
  <c r="K5287" i="5" s="1"/>
  <c r="J5288" i="5"/>
  <c r="K5288" i="5" s="1"/>
  <c r="J5289" i="5"/>
  <c r="K5289" i="5" s="1"/>
  <c r="J5290" i="5"/>
  <c r="K5290" i="5" s="1"/>
  <c r="J5291" i="5"/>
  <c r="K5291" i="5" s="1"/>
  <c r="J5292" i="5"/>
  <c r="K5292" i="5" s="1"/>
  <c r="J5293" i="5"/>
  <c r="K5293" i="5" s="1"/>
  <c r="J5294" i="5"/>
  <c r="K5294" i="5" s="1"/>
  <c r="J5295" i="5"/>
  <c r="K5295" i="5" s="1"/>
  <c r="J5296" i="5"/>
  <c r="K5296" i="5" s="1"/>
  <c r="J5297" i="5"/>
  <c r="K5297" i="5" s="1"/>
  <c r="J5298" i="5"/>
  <c r="K5298" i="5" s="1"/>
  <c r="J5299" i="5"/>
  <c r="K5299" i="5" s="1"/>
  <c r="J5300" i="5"/>
  <c r="K5300" i="5" s="1"/>
  <c r="J5301" i="5"/>
  <c r="K5301" i="5" s="1"/>
  <c r="J5302" i="5"/>
  <c r="K5302" i="5" s="1"/>
  <c r="J5303" i="5"/>
  <c r="K5303" i="5" s="1"/>
  <c r="J5304" i="5"/>
  <c r="K5304" i="5" s="1"/>
  <c r="J5305" i="5"/>
  <c r="K5305" i="5" s="1"/>
  <c r="J5306" i="5"/>
  <c r="K5306" i="5" s="1"/>
  <c r="J5307" i="5"/>
  <c r="K5307" i="5" s="1"/>
  <c r="J5308" i="5"/>
  <c r="K5308" i="5" s="1"/>
  <c r="J5309" i="5"/>
  <c r="K5309" i="5" s="1"/>
  <c r="J5310" i="5"/>
  <c r="K5310" i="5" s="1"/>
  <c r="J5311" i="5"/>
  <c r="K5311" i="5" s="1"/>
  <c r="J5312" i="5"/>
  <c r="K5312" i="5" s="1"/>
  <c r="J5313" i="5"/>
  <c r="K5313" i="5" s="1"/>
  <c r="J5314" i="5"/>
  <c r="K5314" i="5" s="1"/>
  <c r="J5315" i="5"/>
  <c r="K5315" i="5" s="1"/>
  <c r="J5316" i="5"/>
  <c r="K5316" i="5" s="1"/>
  <c r="J5317" i="5"/>
  <c r="K5317" i="5" s="1"/>
  <c r="J5318" i="5"/>
  <c r="K5318" i="5" s="1"/>
  <c r="J5319" i="5"/>
  <c r="K5319" i="5" s="1"/>
  <c r="J5320" i="5"/>
  <c r="K5320" i="5" s="1"/>
  <c r="J5321" i="5"/>
  <c r="K5321" i="5" s="1"/>
  <c r="J5322" i="5"/>
  <c r="K5322" i="5" s="1"/>
  <c r="J5323" i="5"/>
  <c r="K5323" i="5" s="1"/>
  <c r="J5324" i="5"/>
  <c r="K5324" i="5" s="1"/>
  <c r="J5325" i="5"/>
  <c r="K5325" i="5" s="1"/>
  <c r="J5326" i="5"/>
  <c r="K5326" i="5" s="1"/>
  <c r="J5327" i="5"/>
  <c r="K5327" i="5" s="1"/>
  <c r="J5328" i="5"/>
  <c r="K5328" i="5" s="1"/>
  <c r="J5329" i="5"/>
  <c r="K5329" i="5" s="1"/>
  <c r="J5330" i="5"/>
  <c r="K5330" i="5" s="1"/>
  <c r="J5331" i="5"/>
  <c r="K5331" i="5" s="1"/>
  <c r="J5332" i="5"/>
  <c r="K5332" i="5" s="1"/>
  <c r="J5333" i="5"/>
  <c r="K5333" i="5" s="1"/>
  <c r="J5334" i="5"/>
  <c r="K5334" i="5" s="1"/>
  <c r="J5335" i="5"/>
  <c r="K5335" i="5" s="1"/>
  <c r="J5336" i="5"/>
  <c r="K5336" i="5" s="1"/>
  <c r="J5337" i="5"/>
  <c r="K5337" i="5" s="1"/>
  <c r="J5338" i="5"/>
  <c r="K5338" i="5" s="1"/>
  <c r="J5339" i="5"/>
  <c r="K5339" i="5" s="1"/>
  <c r="J5340" i="5"/>
  <c r="K5340" i="5" s="1"/>
  <c r="J5341" i="5"/>
  <c r="K5341" i="5" s="1"/>
  <c r="J5342" i="5"/>
  <c r="K5342" i="5" s="1"/>
  <c r="J5343" i="5"/>
  <c r="K5343" i="5" s="1"/>
  <c r="J5344" i="5"/>
  <c r="K5344" i="5" s="1"/>
  <c r="J5345" i="5"/>
  <c r="K5345" i="5" s="1"/>
  <c r="J5346" i="5"/>
  <c r="K5346" i="5" s="1"/>
  <c r="J5347" i="5"/>
  <c r="K5347" i="5" s="1"/>
  <c r="J5348" i="5"/>
  <c r="K5348" i="5" s="1"/>
  <c r="J5349" i="5"/>
  <c r="K5349" i="5" s="1"/>
  <c r="J5350" i="5"/>
  <c r="K5350" i="5" s="1"/>
  <c r="J5351" i="5"/>
  <c r="K5351" i="5" s="1"/>
  <c r="J5352" i="5"/>
  <c r="K5352" i="5" s="1"/>
  <c r="J5353" i="5"/>
  <c r="K5353" i="5" s="1"/>
  <c r="J5354" i="5"/>
  <c r="K5354" i="5" s="1"/>
  <c r="M5354" i="5" s="1"/>
  <c r="J5355" i="5"/>
  <c r="K5355" i="5" s="1"/>
  <c r="J5356" i="5"/>
  <c r="K5356" i="5" s="1"/>
  <c r="J5357" i="5"/>
  <c r="K5357" i="5" s="1"/>
  <c r="J5358" i="5"/>
  <c r="K5358" i="5" s="1"/>
  <c r="J5359" i="5"/>
  <c r="K5359" i="5" s="1"/>
  <c r="J5360" i="5"/>
  <c r="K5360" i="5" s="1"/>
  <c r="J5361" i="5"/>
  <c r="K5361" i="5" s="1"/>
  <c r="J5362" i="5"/>
  <c r="K5362" i="5" s="1"/>
  <c r="J5363" i="5"/>
  <c r="K5363" i="5" s="1"/>
  <c r="J5364" i="5"/>
  <c r="K5364" i="5" s="1"/>
  <c r="J5365" i="5"/>
  <c r="K5365" i="5" s="1"/>
  <c r="J5366" i="5"/>
  <c r="K5366" i="5" s="1"/>
  <c r="J5367" i="5"/>
  <c r="K5367" i="5" s="1"/>
  <c r="J5368" i="5"/>
  <c r="K5368" i="5" s="1"/>
  <c r="J5369" i="5"/>
  <c r="K5369" i="5" s="1"/>
  <c r="J5370" i="5"/>
  <c r="K5370" i="5" s="1"/>
  <c r="J5371" i="5"/>
  <c r="K5371" i="5" s="1"/>
  <c r="J5372" i="5"/>
  <c r="K5372" i="5" s="1"/>
  <c r="J5373" i="5"/>
  <c r="K5373" i="5" s="1"/>
  <c r="J5374" i="5"/>
  <c r="K5374" i="5" s="1"/>
  <c r="J5375" i="5"/>
  <c r="K5375" i="5" s="1"/>
  <c r="J5376" i="5"/>
  <c r="K5376" i="5" s="1"/>
  <c r="J5377" i="5"/>
  <c r="K5377" i="5" s="1"/>
  <c r="J5378" i="5"/>
  <c r="K5378" i="5" s="1"/>
  <c r="J5379" i="5"/>
  <c r="K5379" i="5" s="1"/>
  <c r="J5380" i="5"/>
  <c r="K5380" i="5" s="1"/>
  <c r="J5381" i="5"/>
  <c r="K5381" i="5" s="1"/>
  <c r="J5382" i="5"/>
  <c r="K5382" i="5" s="1"/>
  <c r="J5383" i="5"/>
  <c r="K5383" i="5" s="1"/>
  <c r="J5384" i="5"/>
  <c r="K5384" i="5" s="1"/>
  <c r="J5385" i="5"/>
  <c r="K5385" i="5" s="1"/>
  <c r="J5386" i="5"/>
  <c r="K5386" i="5" s="1"/>
  <c r="J5387" i="5"/>
  <c r="K5387" i="5" s="1"/>
  <c r="J5388" i="5"/>
  <c r="K5388" i="5" s="1"/>
  <c r="J5389" i="5"/>
  <c r="K5389" i="5" s="1"/>
  <c r="J5390" i="5"/>
  <c r="K5390" i="5" s="1"/>
  <c r="J5391" i="5"/>
  <c r="K5391" i="5" s="1"/>
  <c r="J5392" i="5"/>
  <c r="K5392" i="5" s="1"/>
  <c r="J5393" i="5"/>
  <c r="K5393" i="5" s="1"/>
  <c r="J5394" i="5"/>
  <c r="K5394" i="5" s="1"/>
  <c r="J5395" i="5"/>
  <c r="K5395" i="5" s="1"/>
  <c r="J5396" i="5"/>
  <c r="K5396" i="5" s="1"/>
  <c r="J5397" i="5"/>
  <c r="K5397" i="5" s="1"/>
  <c r="J5398" i="5"/>
  <c r="K5398" i="5" s="1"/>
  <c r="J5399" i="5"/>
  <c r="K5399" i="5" s="1"/>
  <c r="J5400" i="5"/>
  <c r="K5400" i="5" s="1"/>
  <c r="J5401" i="5"/>
  <c r="K5401" i="5" s="1"/>
  <c r="J5402" i="5"/>
  <c r="K5402" i="5" s="1"/>
  <c r="J5403" i="5"/>
  <c r="K5403" i="5" s="1"/>
  <c r="J5404" i="5"/>
  <c r="K5404" i="5" s="1"/>
  <c r="J5405" i="5"/>
  <c r="K5405" i="5" s="1"/>
  <c r="J5406" i="5"/>
  <c r="K5406" i="5" s="1"/>
  <c r="J5407" i="5"/>
  <c r="K5407" i="5" s="1"/>
  <c r="J5408" i="5"/>
  <c r="K5408" i="5" s="1"/>
  <c r="J5409" i="5"/>
  <c r="K5409" i="5" s="1"/>
  <c r="J5410" i="5"/>
  <c r="K5410" i="5" s="1"/>
  <c r="J5411" i="5"/>
  <c r="K5411" i="5" s="1"/>
  <c r="J5412" i="5"/>
  <c r="K5412" i="5" s="1"/>
  <c r="J5413" i="5"/>
  <c r="K5413" i="5" s="1"/>
  <c r="J5414" i="5"/>
  <c r="K5414" i="5" s="1"/>
  <c r="J5415" i="5"/>
  <c r="K5415" i="5" s="1"/>
  <c r="J5416" i="5"/>
  <c r="K5416" i="5" s="1"/>
  <c r="J5417" i="5"/>
  <c r="K5417" i="5" s="1"/>
  <c r="J5418" i="5"/>
  <c r="K5418" i="5" s="1"/>
  <c r="J5419" i="5"/>
  <c r="K5419" i="5" s="1"/>
  <c r="J5420" i="5"/>
  <c r="K5420" i="5" s="1"/>
  <c r="J5421" i="5"/>
  <c r="K5421" i="5" s="1"/>
  <c r="J5422" i="5"/>
  <c r="K5422" i="5" s="1"/>
  <c r="J5423" i="5"/>
  <c r="K5423" i="5" s="1"/>
  <c r="J5424" i="5"/>
  <c r="K5424" i="5" s="1"/>
  <c r="J5425" i="5"/>
  <c r="K5425" i="5" s="1"/>
  <c r="J5426" i="5"/>
  <c r="K5426" i="5" s="1"/>
  <c r="J5427" i="5"/>
  <c r="K5427" i="5" s="1"/>
  <c r="J5428" i="5"/>
  <c r="K5428" i="5" s="1"/>
  <c r="J5429" i="5"/>
  <c r="K5429" i="5" s="1"/>
  <c r="J5430" i="5"/>
  <c r="K5430" i="5" s="1"/>
  <c r="J5431" i="5"/>
  <c r="K5431" i="5" s="1"/>
  <c r="J5432" i="5"/>
  <c r="K5432" i="5" s="1"/>
  <c r="J5433" i="5"/>
  <c r="K5433" i="5" s="1"/>
  <c r="J5434" i="5"/>
  <c r="K5434" i="5" s="1"/>
  <c r="J5435" i="5"/>
  <c r="K5435" i="5" s="1"/>
  <c r="J5436" i="5"/>
  <c r="K5436" i="5" s="1"/>
  <c r="J5437" i="5"/>
  <c r="K5437" i="5" s="1"/>
  <c r="J5438" i="5"/>
  <c r="K5438" i="5" s="1"/>
  <c r="J5439" i="5"/>
  <c r="K5439" i="5" s="1"/>
  <c r="J5440" i="5"/>
  <c r="K5440" i="5" s="1"/>
  <c r="J5441" i="5"/>
  <c r="K5441" i="5" s="1"/>
  <c r="J5442" i="5"/>
  <c r="K5442" i="5" s="1"/>
  <c r="J5443" i="5"/>
  <c r="K5443" i="5" s="1"/>
  <c r="J5444" i="5"/>
  <c r="K5444" i="5" s="1"/>
  <c r="J5445" i="5"/>
  <c r="K5445" i="5" s="1"/>
  <c r="J5446" i="5"/>
  <c r="K5446" i="5" s="1"/>
  <c r="J5447" i="5"/>
  <c r="K5447" i="5" s="1"/>
  <c r="J5448" i="5"/>
  <c r="K5448" i="5" s="1"/>
  <c r="J5449" i="5"/>
  <c r="K5449" i="5" s="1"/>
  <c r="J5450" i="5"/>
  <c r="K5450" i="5" s="1"/>
  <c r="J5451" i="5"/>
  <c r="K5451" i="5" s="1"/>
  <c r="J5452" i="5"/>
  <c r="K5452" i="5" s="1"/>
  <c r="J5453" i="5"/>
  <c r="K5453" i="5" s="1"/>
  <c r="J5454" i="5"/>
  <c r="K5454" i="5" s="1"/>
  <c r="J5455" i="5"/>
  <c r="K5455" i="5" s="1"/>
  <c r="J5456" i="5"/>
  <c r="K5456" i="5" s="1"/>
  <c r="J5457" i="5"/>
  <c r="K5457" i="5" s="1"/>
  <c r="J5458" i="5"/>
  <c r="K5458" i="5" s="1"/>
  <c r="J5459" i="5"/>
  <c r="K5459" i="5" s="1"/>
  <c r="J5460" i="5"/>
  <c r="K5460" i="5" s="1"/>
  <c r="J5461" i="5"/>
  <c r="K5461" i="5" s="1"/>
  <c r="J5462" i="5"/>
  <c r="K5462" i="5" s="1"/>
  <c r="J5463" i="5"/>
  <c r="K5463" i="5" s="1"/>
  <c r="J5464" i="5"/>
  <c r="K5464" i="5" s="1"/>
  <c r="J5465" i="5"/>
  <c r="K5465" i="5" s="1"/>
  <c r="J5466" i="5"/>
  <c r="K5466" i="5" s="1"/>
  <c r="J5467" i="5"/>
  <c r="K5467" i="5" s="1"/>
  <c r="J5468" i="5"/>
  <c r="K5468" i="5" s="1"/>
  <c r="J5469" i="5"/>
  <c r="K5469" i="5" s="1"/>
  <c r="J5470" i="5"/>
  <c r="K5470" i="5" s="1"/>
  <c r="J5471" i="5"/>
  <c r="K5471" i="5" s="1"/>
  <c r="J5472" i="5"/>
  <c r="K5472" i="5" s="1"/>
  <c r="J5473" i="5"/>
  <c r="K5473" i="5" s="1"/>
  <c r="J5474" i="5"/>
  <c r="K5474" i="5" s="1"/>
  <c r="J5475" i="5"/>
  <c r="K5475" i="5" s="1"/>
  <c r="J5476" i="5"/>
  <c r="K5476" i="5" s="1"/>
  <c r="J5477" i="5"/>
  <c r="K5477" i="5" s="1"/>
  <c r="J5478" i="5"/>
  <c r="K5478" i="5" s="1"/>
  <c r="J5479" i="5"/>
  <c r="K5479" i="5" s="1"/>
  <c r="J5480" i="5"/>
  <c r="K5480" i="5" s="1"/>
  <c r="J5481" i="5"/>
  <c r="K5481" i="5" s="1"/>
  <c r="J5482" i="5"/>
  <c r="K5482" i="5" s="1"/>
  <c r="J5483" i="5"/>
  <c r="K5483" i="5" s="1"/>
  <c r="J5484" i="5"/>
  <c r="K5484" i="5" s="1"/>
  <c r="J5485" i="5"/>
  <c r="K5485" i="5" s="1"/>
  <c r="J5486" i="5"/>
  <c r="K5486" i="5" s="1"/>
  <c r="J5487" i="5"/>
  <c r="K5487" i="5" s="1"/>
  <c r="J5488" i="5"/>
  <c r="K5488" i="5" s="1"/>
  <c r="J5489" i="5"/>
  <c r="K5489" i="5" s="1"/>
  <c r="J5490" i="5"/>
  <c r="K5490" i="5" s="1"/>
  <c r="J5491" i="5"/>
  <c r="K5491" i="5" s="1"/>
  <c r="J5492" i="5"/>
  <c r="K5492" i="5" s="1"/>
  <c r="J5493" i="5"/>
  <c r="K5493" i="5" s="1"/>
  <c r="J5494" i="5"/>
  <c r="K5494" i="5" s="1"/>
  <c r="J5495" i="5"/>
  <c r="K5495" i="5" s="1"/>
  <c r="J5496" i="5"/>
  <c r="K5496" i="5" s="1"/>
  <c r="J5497" i="5"/>
  <c r="K5497" i="5" s="1"/>
  <c r="J5498" i="5"/>
  <c r="K5498" i="5" s="1"/>
  <c r="J5499" i="5"/>
  <c r="K5499" i="5" s="1"/>
  <c r="J5500" i="5"/>
  <c r="K5500" i="5" s="1"/>
  <c r="J5501" i="5"/>
  <c r="K5501" i="5" s="1"/>
  <c r="J5502" i="5"/>
  <c r="K5502" i="5" s="1"/>
  <c r="J5503" i="5"/>
  <c r="K5503" i="5" s="1"/>
  <c r="J5504" i="5"/>
  <c r="K5504" i="5" s="1"/>
  <c r="J5505" i="5"/>
  <c r="K5505" i="5" s="1"/>
  <c r="J5506" i="5"/>
  <c r="K5506" i="5" s="1"/>
  <c r="J5507" i="5"/>
  <c r="K5507" i="5" s="1"/>
  <c r="J5508" i="5"/>
  <c r="K5508" i="5" s="1"/>
  <c r="J5509" i="5"/>
  <c r="K5509" i="5" s="1"/>
  <c r="J5510" i="5"/>
  <c r="K5510" i="5" s="1"/>
  <c r="J5511" i="5"/>
  <c r="K5511" i="5" s="1"/>
  <c r="J5512" i="5"/>
  <c r="K5512" i="5" s="1"/>
  <c r="J5513" i="5"/>
  <c r="K5513" i="5" s="1"/>
  <c r="J5514" i="5"/>
  <c r="K5514" i="5" s="1"/>
  <c r="J5515" i="5"/>
  <c r="K5515" i="5" s="1"/>
  <c r="J5516" i="5"/>
  <c r="K5516" i="5" s="1"/>
  <c r="J5517" i="5"/>
  <c r="K5517" i="5" s="1"/>
  <c r="J5518" i="5"/>
  <c r="K5518" i="5" s="1"/>
  <c r="J5519" i="5"/>
  <c r="K5519" i="5" s="1"/>
  <c r="J5520" i="5"/>
  <c r="K5520" i="5" s="1"/>
  <c r="J5521" i="5"/>
  <c r="K5521" i="5" s="1"/>
  <c r="J5522" i="5"/>
  <c r="K5522" i="5" s="1"/>
  <c r="J5523" i="5"/>
  <c r="K5523" i="5" s="1"/>
  <c r="J5524" i="5"/>
  <c r="K5524" i="5" s="1"/>
  <c r="J5525" i="5"/>
  <c r="K5525" i="5" s="1"/>
  <c r="J5526" i="5"/>
  <c r="K5526" i="5" s="1"/>
  <c r="J5527" i="5"/>
  <c r="K5527" i="5" s="1"/>
  <c r="J5528" i="5"/>
  <c r="K5528" i="5" s="1"/>
  <c r="J5529" i="5"/>
  <c r="K5529" i="5" s="1"/>
  <c r="J5530" i="5"/>
  <c r="K5530" i="5" s="1"/>
  <c r="J5531" i="5"/>
  <c r="K5531" i="5" s="1"/>
  <c r="J5532" i="5"/>
  <c r="K5532" i="5" s="1"/>
  <c r="J5533" i="5"/>
  <c r="K5533" i="5" s="1"/>
  <c r="J5534" i="5"/>
  <c r="K5534" i="5" s="1"/>
  <c r="J5535" i="5"/>
  <c r="K5535" i="5" s="1"/>
  <c r="J5536" i="5"/>
  <c r="K5536" i="5" s="1"/>
  <c r="J5537" i="5"/>
  <c r="K5537" i="5" s="1"/>
  <c r="J5538" i="5"/>
  <c r="K5538" i="5" s="1"/>
  <c r="J5539" i="5"/>
  <c r="K5539" i="5" s="1"/>
  <c r="J5540" i="5"/>
  <c r="K5540" i="5" s="1"/>
  <c r="J5541" i="5"/>
  <c r="K5541" i="5" s="1"/>
  <c r="J5542" i="5"/>
  <c r="K5542" i="5" s="1"/>
  <c r="J5543" i="5"/>
  <c r="K5543" i="5" s="1"/>
  <c r="J5544" i="5"/>
  <c r="K5544" i="5" s="1"/>
  <c r="J5545" i="5"/>
  <c r="K5545" i="5" s="1"/>
  <c r="J5546" i="5"/>
  <c r="K5546" i="5" s="1"/>
  <c r="J5547" i="5"/>
  <c r="K5547" i="5" s="1"/>
  <c r="J5548" i="5"/>
  <c r="K5548" i="5" s="1"/>
  <c r="J5549" i="5"/>
  <c r="K5549" i="5" s="1"/>
  <c r="J5550" i="5"/>
  <c r="K5550" i="5" s="1"/>
  <c r="J5551" i="5"/>
  <c r="K5551" i="5" s="1"/>
  <c r="J5552" i="5"/>
  <c r="K5552" i="5" s="1"/>
  <c r="J5553" i="5"/>
  <c r="K5553" i="5" s="1"/>
  <c r="J5554" i="5"/>
  <c r="K5554" i="5" s="1"/>
  <c r="J5555" i="5"/>
  <c r="K5555" i="5" s="1"/>
  <c r="J5556" i="5"/>
  <c r="K5556" i="5" s="1"/>
  <c r="J5557" i="5"/>
  <c r="K5557" i="5" s="1"/>
  <c r="J5558" i="5"/>
  <c r="K5558" i="5" s="1"/>
  <c r="J5559" i="5"/>
  <c r="K5559" i="5" s="1"/>
  <c r="J5560" i="5"/>
  <c r="K5560" i="5" s="1"/>
  <c r="J5561" i="5"/>
  <c r="K5561" i="5" s="1"/>
  <c r="J5562" i="5"/>
  <c r="K5562" i="5" s="1"/>
  <c r="J5563" i="5"/>
  <c r="K5563" i="5" s="1"/>
  <c r="J5564" i="5"/>
  <c r="K5564" i="5" s="1"/>
  <c r="J5565" i="5"/>
  <c r="K5565" i="5" s="1"/>
  <c r="J5566" i="5"/>
  <c r="K5566" i="5" s="1"/>
  <c r="J5567" i="5"/>
  <c r="K5567" i="5" s="1"/>
  <c r="J5568" i="5"/>
  <c r="K5568" i="5" s="1"/>
  <c r="J5569" i="5"/>
  <c r="K5569" i="5" s="1"/>
  <c r="J5570" i="5"/>
  <c r="K5570" i="5" s="1"/>
  <c r="J5571" i="5"/>
  <c r="K5571" i="5" s="1"/>
  <c r="J5572" i="5"/>
  <c r="K5572" i="5" s="1"/>
  <c r="J5573" i="5"/>
  <c r="K5573" i="5" s="1"/>
  <c r="J5574" i="5"/>
  <c r="K5574" i="5" s="1"/>
  <c r="J5575" i="5"/>
  <c r="K5575" i="5" s="1"/>
  <c r="J5576" i="5"/>
  <c r="K5576" i="5" s="1"/>
  <c r="J5577" i="5"/>
  <c r="K5577" i="5" s="1"/>
  <c r="J5578" i="5"/>
  <c r="K5578" i="5" s="1"/>
  <c r="J5579" i="5"/>
  <c r="K5579" i="5" s="1"/>
  <c r="J5580" i="5"/>
  <c r="K5580" i="5" s="1"/>
  <c r="J5581" i="5"/>
  <c r="K5581" i="5" s="1"/>
  <c r="J5582" i="5"/>
  <c r="K5582" i="5" s="1"/>
  <c r="J5583" i="5"/>
  <c r="K5583" i="5" s="1"/>
  <c r="J5584" i="5"/>
  <c r="K5584" i="5" s="1"/>
  <c r="J5585" i="5"/>
  <c r="K5585" i="5" s="1"/>
  <c r="J5586" i="5"/>
  <c r="K5586" i="5" s="1"/>
  <c r="J5587" i="5"/>
  <c r="K5587" i="5" s="1"/>
  <c r="J5588" i="5"/>
  <c r="K5588" i="5" s="1"/>
  <c r="J5589" i="5"/>
  <c r="K5589" i="5" s="1"/>
  <c r="J5590" i="5"/>
  <c r="K5590" i="5" s="1"/>
  <c r="J5591" i="5"/>
  <c r="K5591" i="5" s="1"/>
  <c r="J5592" i="5"/>
  <c r="K5592" i="5" s="1"/>
  <c r="J5593" i="5"/>
  <c r="K5593" i="5" s="1"/>
  <c r="J5594" i="5"/>
  <c r="K5594" i="5" s="1"/>
  <c r="J5595" i="5"/>
  <c r="K5595" i="5" s="1"/>
  <c r="J5596" i="5"/>
  <c r="K5596" i="5" s="1"/>
  <c r="J5597" i="5"/>
  <c r="K5597" i="5" s="1"/>
  <c r="J5598" i="5"/>
  <c r="K5598" i="5" s="1"/>
  <c r="J5599" i="5"/>
  <c r="K5599" i="5" s="1"/>
  <c r="J5600" i="5"/>
  <c r="K5600" i="5" s="1"/>
  <c r="J5601" i="5"/>
  <c r="K5601" i="5" s="1"/>
  <c r="J5602" i="5"/>
  <c r="K5602" i="5" s="1"/>
  <c r="M5602" i="5" s="1"/>
  <c r="J5603" i="5"/>
  <c r="K5603" i="5" s="1"/>
  <c r="J5604" i="5"/>
  <c r="K5604" i="5" s="1"/>
  <c r="J5605" i="5"/>
  <c r="K5605" i="5" s="1"/>
  <c r="J5606" i="5"/>
  <c r="K5606" i="5" s="1"/>
  <c r="J5607" i="5"/>
  <c r="K5607" i="5" s="1"/>
  <c r="J5608" i="5"/>
  <c r="K5608" i="5" s="1"/>
  <c r="J5609" i="5"/>
  <c r="K5609" i="5" s="1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M5603" i="5" l="1"/>
  <c r="L5603" i="5"/>
  <c r="N5603" i="5" s="1"/>
  <c r="M5586" i="5"/>
  <c r="L5586" i="5"/>
  <c r="M5564" i="5"/>
  <c r="L5564" i="5"/>
  <c r="M5553" i="5"/>
  <c r="L5553" i="5"/>
  <c r="M5543" i="5"/>
  <c r="L5543" i="5"/>
  <c r="M5525" i="5"/>
  <c r="L5525" i="5"/>
  <c r="M5507" i="5"/>
  <c r="L5507" i="5"/>
  <c r="M5490" i="5"/>
  <c r="L5490" i="5"/>
  <c r="M5470" i="5"/>
  <c r="L5470" i="5"/>
  <c r="M5451" i="5"/>
  <c r="L5451" i="5"/>
  <c r="N5451" i="5" s="1"/>
  <c r="M5432" i="5"/>
  <c r="L5432" i="5"/>
  <c r="M5421" i="5"/>
  <c r="L5421" i="5"/>
  <c r="M5401" i="5"/>
  <c r="L5401" i="5"/>
  <c r="M5382" i="5"/>
  <c r="L5382" i="5"/>
  <c r="M5362" i="5"/>
  <c r="L5362" i="5"/>
  <c r="M5336" i="5"/>
  <c r="L5336" i="5"/>
  <c r="M5320" i="5"/>
  <c r="L5320" i="5"/>
  <c r="M5301" i="5"/>
  <c r="L5301" i="5"/>
  <c r="M5283" i="5"/>
  <c r="L5283" i="5"/>
  <c r="M5275" i="5"/>
  <c r="L5275" i="5"/>
  <c r="M5260" i="5"/>
  <c r="L5260" i="5"/>
  <c r="M5249" i="5"/>
  <c r="L5249" i="5"/>
  <c r="M5226" i="5"/>
  <c r="L5226" i="5"/>
  <c r="M5206" i="5"/>
  <c r="L5206" i="5"/>
  <c r="M5186" i="5"/>
  <c r="L5186" i="5"/>
  <c r="M5167" i="5"/>
  <c r="L5167" i="5"/>
  <c r="M5151" i="5"/>
  <c r="L5151" i="5"/>
  <c r="M5136" i="5"/>
  <c r="L5136" i="5"/>
  <c r="M5105" i="5"/>
  <c r="L5105" i="5"/>
  <c r="M5085" i="5"/>
  <c r="L5085" i="5"/>
  <c r="M5064" i="5"/>
  <c r="L5064" i="5"/>
  <c r="N5064" i="5" s="1"/>
  <c r="M5045" i="5"/>
  <c r="L5045" i="5"/>
  <c r="M5020" i="5"/>
  <c r="L5020" i="5"/>
  <c r="M4995" i="5"/>
  <c r="L4995" i="5"/>
  <c r="M4977" i="5"/>
  <c r="L4977" i="5"/>
  <c r="M4959" i="5"/>
  <c r="L4959" i="5"/>
  <c r="M4943" i="5"/>
  <c r="L4943" i="5"/>
  <c r="M4924" i="5"/>
  <c r="L4924" i="5"/>
  <c r="M4904" i="5"/>
  <c r="L4904" i="5"/>
  <c r="M4890" i="5"/>
  <c r="L4890" i="5"/>
  <c r="M4873" i="5"/>
  <c r="L4873" i="5"/>
  <c r="M4843" i="5"/>
  <c r="L4843" i="5"/>
  <c r="M4825" i="5"/>
  <c r="L4825" i="5"/>
  <c r="M4805" i="5"/>
  <c r="L4805" i="5"/>
  <c r="M4776" i="5"/>
  <c r="L4776" i="5"/>
  <c r="M4760" i="5"/>
  <c r="L4760" i="5"/>
  <c r="M4744" i="5"/>
  <c r="L4744" i="5"/>
  <c r="M4727" i="5"/>
  <c r="L4727" i="5"/>
  <c r="M4699" i="5"/>
  <c r="L4699" i="5"/>
  <c r="M4679" i="5"/>
  <c r="L4679" i="5"/>
  <c r="M4666" i="5"/>
  <c r="L4666" i="5"/>
  <c r="M4650" i="5"/>
  <c r="L4650" i="5"/>
  <c r="M4635" i="5"/>
  <c r="L4635" i="5"/>
  <c r="M4619" i="5"/>
  <c r="L4619" i="5"/>
  <c r="M4591" i="5"/>
  <c r="L4591" i="5"/>
  <c r="M4543" i="5"/>
  <c r="L4543" i="5"/>
  <c r="M4523" i="5"/>
  <c r="L4523" i="5"/>
  <c r="M4489" i="5"/>
  <c r="L4489" i="5"/>
  <c r="M4482" i="5"/>
  <c r="L4482" i="5"/>
  <c r="M4458" i="5"/>
  <c r="L4458" i="5"/>
  <c r="M4441" i="5"/>
  <c r="L4441" i="5"/>
  <c r="M4421" i="5"/>
  <c r="L4421" i="5"/>
  <c r="M4408" i="5"/>
  <c r="L4408" i="5"/>
  <c r="M4398" i="5"/>
  <c r="L4398" i="5"/>
  <c r="M4378" i="5"/>
  <c r="L4378" i="5"/>
  <c r="M4348" i="5"/>
  <c r="L4348" i="5"/>
  <c r="M4336" i="5"/>
  <c r="L4336" i="5"/>
  <c r="N4336" i="5" s="1"/>
  <c r="M4317" i="5"/>
  <c r="L4317" i="5"/>
  <c r="M4298" i="5"/>
  <c r="L4298" i="5"/>
  <c r="M4283" i="5"/>
  <c r="L4283" i="5"/>
  <c r="M4268" i="5"/>
  <c r="L4268" i="5"/>
  <c r="M4259" i="5"/>
  <c r="L4259" i="5"/>
  <c r="M4244" i="5"/>
  <c r="L4244" i="5"/>
  <c r="M4226" i="5"/>
  <c r="L4226" i="5"/>
  <c r="M4216" i="5"/>
  <c r="L4216" i="5"/>
  <c r="M4183" i="5"/>
  <c r="L4183" i="5"/>
  <c r="M4171" i="5"/>
  <c r="L4171" i="5"/>
  <c r="M4151" i="5"/>
  <c r="L4151" i="5"/>
  <c r="M4140" i="5"/>
  <c r="L4140" i="5"/>
  <c r="M4123" i="5"/>
  <c r="L4123" i="5"/>
  <c r="N4123" i="5" s="1"/>
  <c r="M4105" i="5"/>
  <c r="L4105" i="5"/>
  <c r="M4077" i="5"/>
  <c r="L4077" i="5"/>
  <c r="M4064" i="5"/>
  <c r="L4064" i="5"/>
  <c r="M4048" i="5"/>
  <c r="L4048" i="5"/>
  <c r="M4030" i="5"/>
  <c r="L4030" i="5"/>
  <c r="M4018" i="5"/>
  <c r="L4018" i="5"/>
  <c r="M3995" i="5"/>
  <c r="L3995" i="5"/>
  <c r="M3977" i="5"/>
  <c r="L3977" i="5"/>
  <c r="M3957" i="5"/>
  <c r="L3957" i="5"/>
  <c r="M3943" i="5"/>
  <c r="L3943" i="5"/>
  <c r="M3924" i="5"/>
  <c r="L3924" i="5"/>
  <c r="M3909" i="5"/>
  <c r="L3909" i="5"/>
  <c r="M3896" i="5"/>
  <c r="L3896" i="5"/>
  <c r="M3877" i="5"/>
  <c r="L3877" i="5"/>
  <c r="M3861" i="5"/>
  <c r="L3861" i="5"/>
  <c r="M3837" i="5"/>
  <c r="L3837" i="5"/>
  <c r="M3827" i="5"/>
  <c r="L3827" i="5"/>
  <c r="M3814" i="5"/>
  <c r="L3814" i="5"/>
  <c r="M3788" i="5"/>
  <c r="L3788" i="5"/>
  <c r="M3768" i="5"/>
  <c r="L3768" i="5"/>
  <c r="M3757" i="5"/>
  <c r="L3757" i="5"/>
  <c r="M3738" i="5"/>
  <c r="L3738" i="5"/>
  <c r="M3726" i="5"/>
  <c r="L3726" i="5"/>
  <c r="M3714" i="5"/>
  <c r="L3714" i="5"/>
  <c r="M3700" i="5"/>
  <c r="L3700" i="5"/>
  <c r="M3688" i="5"/>
  <c r="L3688" i="5"/>
  <c r="M3677" i="5"/>
  <c r="L3677" i="5"/>
  <c r="M3662" i="5"/>
  <c r="L3662" i="5"/>
  <c r="M3646" i="5"/>
  <c r="L3646" i="5"/>
  <c r="M3632" i="5"/>
  <c r="L3632" i="5"/>
  <c r="M3614" i="5"/>
  <c r="L3614" i="5"/>
  <c r="M3559" i="5"/>
  <c r="L3559" i="5"/>
  <c r="M3540" i="5"/>
  <c r="L3540" i="5"/>
  <c r="N3540" i="5" s="1"/>
  <c r="M3482" i="5"/>
  <c r="L3482" i="5"/>
  <c r="M3467" i="5"/>
  <c r="L3467" i="5"/>
  <c r="M3449" i="5"/>
  <c r="L3449" i="5"/>
  <c r="M3429" i="5"/>
  <c r="L3429" i="5"/>
  <c r="M3411" i="5"/>
  <c r="L3411" i="5"/>
  <c r="M3390" i="5"/>
  <c r="L3390" i="5"/>
  <c r="M3375" i="5"/>
  <c r="L3375" i="5"/>
  <c r="M3358" i="5"/>
  <c r="L3358" i="5"/>
  <c r="M3340" i="5"/>
  <c r="L3340" i="5"/>
  <c r="M3327" i="5"/>
  <c r="L3327" i="5"/>
  <c r="M3316" i="5"/>
  <c r="L3316" i="5"/>
  <c r="M3288" i="5"/>
  <c r="L3288" i="5"/>
  <c r="M3268" i="5"/>
  <c r="L3268" i="5"/>
  <c r="M3249" i="5"/>
  <c r="L3249" i="5"/>
  <c r="M3219" i="5"/>
  <c r="L3219" i="5"/>
  <c r="M3196" i="5"/>
  <c r="L3196" i="5"/>
  <c r="N3196" i="5" s="1"/>
  <c r="M3167" i="5"/>
  <c r="L3167" i="5"/>
  <c r="M3144" i="5"/>
  <c r="L3144" i="5"/>
  <c r="M3126" i="5"/>
  <c r="L3126" i="5"/>
  <c r="M3114" i="5"/>
  <c r="L3114" i="5"/>
  <c r="M3096" i="5"/>
  <c r="L3096" i="5"/>
  <c r="M3077" i="5"/>
  <c r="L3077" i="5"/>
  <c r="M3057" i="5"/>
  <c r="L3057" i="5"/>
  <c r="M3039" i="5"/>
  <c r="L3039" i="5"/>
  <c r="M3026" i="5"/>
  <c r="L3026" i="5"/>
  <c r="M2964" i="5"/>
  <c r="L2964" i="5"/>
  <c r="M2951" i="5"/>
  <c r="L2951" i="5"/>
  <c r="M2933" i="5"/>
  <c r="L2933" i="5"/>
  <c r="M2900" i="5"/>
  <c r="L2900" i="5"/>
  <c r="M2866" i="5"/>
  <c r="L2866" i="5"/>
  <c r="M2834" i="5"/>
  <c r="L2834" i="5"/>
  <c r="M2815" i="5"/>
  <c r="L2815" i="5"/>
  <c r="M2797" i="5"/>
  <c r="L2797" i="5"/>
  <c r="M2785" i="5"/>
  <c r="L2785" i="5"/>
  <c r="M2766" i="5"/>
  <c r="L2766" i="5"/>
  <c r="M2748" i="5"/>
  <c r="L2748" i="5"/>
  <c r="M2729" i="5"/>
  <c r="L2729" i="5"/>
  <c r="M2713" i="5"/>
  <c r="L2713" i="5"/>
  <c r="M5585" i="5"/>
  <c r="L5585" i="5"/>
  <c r="M5577" i="5"/>
  <c r="L5577" i="5"/>
  <c r="M5563" i="5"/>
  <c r="L5563" i="5"/>
  <c r="M5552" i="5"/>
  <c r="L5552" i="5"/>
  <c r="M5542" i="5"/>
  <c r="L5542" i="5"/>
  <c r="M5524" i="5"/>
  <c r="L5524" i="5"/>
  <c r="M5506" i="5"/>
  <c r="L5506" i="5"/>
  <c r="M5489" i="5"/>
  <c r="L5489" i="5"/>
  <c r="M5450" i="5"/>
  <c r="L5450" i="5"/>
  <c r="M5431" i="5"/>
  <c r="L5431" i="5"/>
  <c r="M5424" i="5"/>
  <c r="L5424" i="5"/>
  <c r="M5420" i="5"/>
  <c r="L5420" i="5"/>
  <c r="M5400" i="5"/>
  <c r="L5400" i="5"/>
  <c r="M5381" i="5"/>
  <c r="L5381" i="5"/>
  <c r="M5335" i="5"/>
  <c r="L5335" i="5"/>
  <c r="M5319" i="5"/>
  <c r="L5319" i="5"/>
  <c r="M5300" i="5"/>
  <c r="L5300" i="5"/>
  <c r="M5282" i="5"/>
  <c r="L5282" i="5"/>
  <c r="M5259" i="5"/>
  <c r="L5259" i="5"/>
  <c r="M5248" i="5"/>
  <c r="L5248" i="5"/>
  <c r="M5225" i="5"/>
  <c r="L5225" i="5"/>
  <c r="M5205" i="5"/>
  <c r="L5205" i="5"/>
  <c r="M5185" i="5"/>
  <c r="L5185" i="5"/>
  <c r="M5166" i="5"/>
  <c r="L5166" i="5"/>
  <c r="M5150" i="5"/>
  <c r="L5150" i="5"/>
  <c r="M5104" i="5"/>
  <c r="L5104" i="5"/>
  <c r="M5084" i="5"/>
  <c r="L5084" i="5"/>
  <c r="M5063" i="5"/>
  <c r="L5063" i="5"/>
  <c r="M5044" i="5"/>
  <c r="L5044" i="5"/>
  <c r="M5032" i="5"/>
  <c r="L5032" i="5"/>
  <c r="M4994" i="5"/>
  <c r="L4994" i="5"/>
  <c r="M4976" i="5"/>
  <c r="L4976" i="5"/>
  <c r="M4958" i="5"/>
  <c r="L4958" i="5"/>
  <c r="M4942" i="5"/>
  <c r="L4942" i="5"/>
  <c r="M4923" i="5"/>
  <c r="L4923" i="5"/>
  <c r="M4903" i="5"/>
  <c r="L4903" i="5"/>
  <c r="M4889" i="5"/>
  <c r="L4889" i="5"/>
  <c r="M4872" i="5"/>
  <c r="L4872" i="5"/>
  <c r="M4842" i="5"/>
  <c r="L4842" i="5"/>
  <c r="M4824" i="5"/>
  <c r="L4824" i="5"/>
  <c r="M4804" i="5"/>
  <c r="L4804" i="5"/>
  <c r="M4788" i="5"/>
  <c r="L4788" i="5"/>
  <c r="M4775" i="5"/>
  <c r="L4775" i="5"/>
  <c r="M4759" i="5"/>
  <c r="L4759" i="5"/>
  <c r="M4698" i="5"/>
  <c r="L4698" i="5"/>
  <c r="M4678" i="5"/>
  <c r="L4678" i="5"/>
  <c r="M4665" i="5"/>
  <c r="L4665" i="5"/>
  <c r="M4649" i="5"/>
  <c r="L4649" i="5"/>
  <c r="M4634" i="5"/>
  <c r="L4634" i="5"/>
  <c r="M4618" i="5"/>
  <c r="L4618" i="5"/>
  <c r="M4590" i="5"/>
  <c r="L4590" i="5"/>
  <c r="M4578" i="5"/>
  <c r="L4578" i="5"/>
  <c r="M4561" i="5"/>
  <c r="L4561" i="5"/>
  <c r="M4542" i="5"/>
  <c r="L4542" i="5"/>
  <c r="M4522" i="5"/>
  <c r="L4522" i="5"/>
  <c r="M4506" i="5"/>
  <c r="L4506" i="5"/>
  <c r="M4488" i="5"/>
  <c r="L4488" i="5"/>
  <c r="M4481" i="5"/>
  <c r="L4481" i="5"/>
  <c r="M4457" i="5"/>
  <c r="L4457" i="5"/>
  <c r="M4440" i="5"/>
  <c r="L4440" i="5"/>
  <c r="M4420" i="5"/>
  <c r="L4420" i="5"/>
  <c r="M4397" i="5"/>
  <c r="L4397" i="5"/>
  <c r="M4377" i="5"/>
  <c r="L4377" i="5"/>
  <c r="M4347" i="5"/>
  <c r="L4347" i="5"/>
  <c r="M4342" i="5"/>
  <c r="L4342" i="5"/>
  <c r="M4308" i="5"/>
  <c r="L4308" i="5"/>
  <c r="M4282" i="5"/>
  <c r="L4282" i="5"/>
  <c r="M4267" i="5"/>
  <c r="L4267" i="5"/>
  <c r="M4258" i="5"/>
  <c r="L4258" i="5"/>
  <c r="M4256" i="5"/>
  <c r="L4256" i="5"/>
  <c r="M4243" i="5"/>
  <c r="L4243" i="5"/>
  <c r="M4225" i="5"/>
  <c r="L4225" i="5"/>
  <c r="M4215" i="5"/>
  <c r="L4215" i="5"/>
  <c r="M4201" i="5"/>
  <c r="L4201" i="5"/>
  <c r="M4182" i="5"/>
  <c r="L4182" i="5"/>
  <c r="M4170" i="5"/>
  <c r="L4170" i="5"/>
  <c r="M4150" i="5"/>
  <c r="L4150" i="5"/>
  <c r="M4122" i="5"/>
  <c r="L4122" i="5"/>
  <c r="M4104" i="5"/>
  <c r="L4104" i="5"/>
  <c r="M4094" i="5"/>
  <c r="L4094" i="5"/>
  <c r="M4063" i="5"/>
  <c r="L4063" i="5"/>
  <c r="M4047" i="5"/>
  <c r="L4047" i="5"/>
  <c r="M4029" i="5"/>
  <c r="L4029" i="5"/>
  <c r="M3994" i="5"/>
  <c r="L3994" i="5"/>
  <c r="M3976" i="5"/>
  <c r="L3976" i="5"/>
  <c r="M3956" i="5"/>
  <c r="L3956" i="5"/>
  <c r="M3942" i="5"/>
  <c r="L3942" i="5"/>
  <c r="M3923" i="5"/>
  <c r="L3923" i="5"/>
  <c r="M3895" i="5"/>
  <c r="L3895" i="5"/>
  <c r="M3876" i="5"/>
  <c r="L3876" i="5"/>
  <c r="M3860" i="5"/>
  <c r="L3860" i="5"/>
  <c r="M3849" i="5"/>
  <c r="L3849" i="5"/>
  <c r="M3840" i="5"/>
  <c r="L3840" i="5"/>
  <c r="M3836" i="5"/>
  <c r="L3836" i="5"/>
  <c r="M3813" i="5"/>
  <c r="L3813" i="5"/>
  <c r="M3787" i="5"/>
  <c r="L3787" i="5"/>
  <c r="M3767" i="5"/>
  <c r="L3767" i="5"/>
  <c r="M3756" i="5"/>
  <c r="L3756" i="5"/>
  <c r="M3713" i="5"/>
  <c r="L3713" i="5"/>
  <c r="M3676" i="5"/>
  <c r="L3676" i="5"/>
  <c r="M3661" i="5"/>
  <c r="L3661" i="5"/>
  <c r="M3631" i="5"/>
  <c r="L3631" i="5"/>
  <c r="M3613" i="5"/>
  <c r="L3613" i="5"/>
  <c r="M3606" i="5"/>
  <c r="L3606" i="5"/>
  <c r="M3598" i="5"/>
  <c r="L3598" i="5"/>
  <c r="M3580" i="5"/>
  <c r="L3580" i="5"/>
  <c r="M3576" i="5"/>
  <c r="L3576" i="5"/>
  <c r="M3558" i="5"/>
  <c r="L3558" i="5"/>
  <c r="M3539" i="5"/>
  <c r="L3539" i="5"/>
  <c r="M3511" i="5"/>
  <c r="L3511" i="5"/>
  <c r="M3481" i="5"/>
  <c r="L3481" i="5"/>
  <c r="M3466" i="5"/>
  <c r="L3466" i="5"/>
  <c r="M3448" i="5"/>
  <c r="L3448" i="5"/>
  <c r="M3428" i="5"/>
  <c r="L3428" i="5"/>
  <c r="M3410" i="5"/>
  <c r="L3410" i="5"/>
  <c r="M3389" i="5"/>
  <c r="L3389" i="5"/>
  <c r="M3374" i="5"/>
  <c r="L3374" i="5"/>
  <c r="M3357" i="5"/>
  <c r="L3357" i="5"/>
  <c r="M3315" i="5"/>
  <c r="L3315" i="5"/>
  <c r="M3307" i="5"/>
  <c r="L3307" i="5"/>
  <c r="M3287" i="5"/>
  <c r="L3287" i="5"/>
  <c r="M3267" i="5"/>
  <c r="L3267" i="5"/>
  <c r="M3248" i="5"/>
  <c r="L3248" i="5"/>
  <c r="M3218" i="5"/>
  <c r="L3218" i="5"/>
  <c r="M3195" i="5"/>
  <c r="L3195" i="5"/>
  <c r="M3166" i="5"/>
  <c r="L3166" i="5"/>
  <c r="M3143" i="5"/>
  <c r="L3143" i="5"/>
  <c r="M3135" i="5"/>
  <c r="L3135" i="5"/>
  <c r="M3125" i="5"/>
  <c r="L3125" i="5"/>
  <c r="M3113" i="5"/>
  <c r="L3113" i="5"/>
  <c r="M3095" i="5"/>
  <c r="L3095" i="5"/>
  <c r="M3076" i="5"/>
  <c r="L3076" i="5"/>
  <c r="M3056" i="5"/>
  <c r="L3056" i="5"/>
  <c r="M3038" i="5"/>
  <c r="L3038" i="5"/>
  <c r="M3013" i="5"/>
  <c r="L3013" i="5"/>
  <c r="M2980" i="5"/>
  <c r="L2980" i="5"/>
  <c r="M2963" i="5"/>
  <c r="L2963" i="5"/>
  <c r="M2950" i="5"/>
  <c r="L2950" i="5"/>
  <c r="M2932" i="5"/>
  <c r="L2932" i="5"/>
  <c r="M2899" i="5"/>
  <c r="L2899" i="5"/>
  <c r="M2886" i="5"/>
  <c r="L2886" i="5"/>
  <c r="M2865" i="5"/>
  <c r="L2865" i="5"/>
  <c r="M2833" i="5"/>
  <c r="L2833" i="5"/>
  <c r="M2814" i="5"/>
  <c r="L2814" i="5"/>
  <c r="M2796" i="5"/>
  <c r="L2796" i="5"/>
  <c r="M2784" i="5"/>
  <c r="L2784" i="5"/>
  <c r="M2765" i="5"/>
  <c r="L2765" i="5"/>
  <c r="M2747" i="5"/>
  <c r="L2747" i="5"/>
  <c r="M2728" i="5"/>
  <c r="L2728" i="5"/>
  <c r="M2712" i="5"/>
  <c r="L2712" i="5"/>
  <c r="M2682" i="5"/>
  <c r="L2682" i="5"/>
  <c r="M2662" i="5"/>
  <c r="L2662" i="5"/>
  <c r="M2643" i="5"/>
  <c r="L2643" i="5"/>
  <c r="M2625" i="5"/>
  <c r="L2625" i="5"/>
  <c r="M2605" i="5"/>
  <c r="L2605" i="5"/>
  <c r="M5601" i="5"/>
  <c r="L5601" i="5"/>
  <c r="M5584" i="5"/>
  <c r="L5584" i="5"/>
  <c r="M5576" i="5"/>
  <c r="L5576" i="5"/>
  <c r="M5562" i="5"/>
  <c r="L5562" i="5"/>
  <c r="M5541" i="5"/>
  <c r="L5541" i="5"/>
  <c r="M5523" i="5"/>
  <c r="L5523" i="5"/>
  <c r="M5488" i="5"/>
  <c r="L5488" i="5"/>
  <c r="M5469" i="5"/>
  <c r="L5469" i="5"/>
  <c r="M5449" i="5"/>
  <c r="L5449" i="5"/>
  <c r="M5430" i="5"/>
  <c r="L5430" i="5"/>
  <c r="M5419" i="5"/>
  <c r="L5419" i="5"/>
  <c r="M5399" i="5"/>
  <c r="L5399" i="5"/>
  <c r="M5380" i="5"/>
  <c r="L5380" i="5"/>
  <c r="M5353" i="5"/>
  <c r="L5353" i="5"/>
  <c r="M5318" i="5"/>
  <c r="L5318" i="5"/>
  <c r="M5281" i="5"/>
  <c r="L5281" i="5"/>
  <c r="M5258" i="5"/>
  <c r="L5258" i="5"/>
  <c r="M5247" i="5"/>
  <c r="L5247" i="5"/>
  <c r="M5240" i="5"/>
  <c r="L5240" i="5"/>
  <c r="M5224" i="5"/>
  <c r="L5224" i="5"/>
  <c r="M5204" i="5"/>
  <c r="L5204" i="5"/>
  <c r="M5184" i="5"/>
  <c r="L5184" i="5"/>
  <c r="M5165" i="5"/>
  <c r="L5165" i="5"/>
  <c r="M5149" i="5"/>
  <c r="L5149" i="5"/>
  <c r="M5121" i="5"/>
  <c r="L5121" i="5"/>
  <c r="M5103" i="5"/>
  <c r="L5103" i="5"/>
  <c r="M5083" i="5"/>
  <c r="L5083" i="5"/>
  <c r="M5062" i="5"/>
  <c r="L5062" i="5"/>
  <c r="M5043" i="5"/>
  <c r="L5043" i="5"/>
  <c r="M5031" i="5"/>
  <c r="L5031" i="5"/>
  <c r="M5013" i="5"/>
  <c r="L5013" i="5"/>
  <c r="M4993" i="5"/>
  <c r="L4993" i="5"/>
  <c r="M4975" i="5"/>
  <c r="L4975" i="5"/>
  <c r="M4957" i="5"/>
  <c r="L4957" i="5"/>
  <c r="M4922" i="5"/>
  <c r="L4922" i="5"/>
  <c r="M4902" i="5"/>
  <c r="L4902" i="5"/>
  <c r="M4888" i="5"/>
  <c r="L4888" i="5"/>
  <c r="M4871" i="5"/>
  <c r="L4871" i="5"/>
  <c r="M4855" i="5"/>
  <c r="L4855" i="5"/>
  <c r="M4841" i="5"/>
  <c r="L4841" i="5"/>
  <c r="M4823" i="5"/>
  <c r="L4823" i="5"/>
  <c r="M4803" i="5"/>
  <c r="L4803" i="5"/>
  <c r="M4787" i="5"/>
  <c r="L4787" i="5"/>
  <c r="M4774" i="5"/>
  <c r="L4774" i="5"/>
  <c r="M4743" i="5"/>
  <c r="L4743" i="5"/>
  <c r="M4697" i="5"/>
  <c r="L4697" i="5"/>
  <c r="M4677" i="5"/>
  <c r="L4677" i="5"/>
  <c r="M4664" i="5"/>
  <c r="L4664" i="5"/>
  <c r="M4648" i="5"/>
  <c r="L4648" i="5"/>
  <c r="M4617" i="5"/>
  <c r="L4617" i="5"/>
  <c r="M4589" i="5"/>
  <c r="L4589" i="5"/>
  <c r="M4560" i="5"/>
  <c r="L4560" i="5"/>
  <c r="M4541" i="5"/>
  <c r="L4541" i="5"/>
  <c r="M4521" i="5"/>
  <c r="L4521" i="5"/>
  <c r="M4505" i="5"/>
  <c r="L4505" i="5"/>
  <c r="M4487" i="5"/>
  <c r="L4487" i="5"/>
  <c r="M4480" i="5"/>
  <c r="L4480" i="5"/>
  <c r="M4456" i="5"/>
  <c r="L4456" i="5"/>
  <c r="M4439" i="5"/>
  <c r="L4439" i="5"/>
  <c r="M4396" i="5"/>
  <c r="L4396" i="5"/>
  <c r="M4376" i="5"/>
  <c r="L4376" i="5"/>
  <c r="M4362" i="5"/>
  <c r="L4362" i="5"/>
  <c r="M4341" i="5"/>
  <c r="L4341" i="5"/>
  <c r="M4307" i="5"/>
  <c r="L4307" i="5"/>
  <c r="M4297" i="5"/>
  <c r="L4297" i="5"/>
  <c r="M4281" i="5"/>
  <c r="L4281" i="5"/>
  <c r="M4266" i="5"/>
  <c r="L4266" i="5"/>
  <c r="M4242" i="5"/>
  <c r="L4242" i="5"/>
  <c r="M4224" i="5"/>
  <c r="L4224" i="5"/>
  <c r="M4200" i="5"/>
  <c r="L4200" i="5"/>
  <c r="M4181" i="5"/>
  <c r="L4181" i="5"/>
  <c r="M4169" i="5"/>
  <c r="L4169" i="5"/>
  <c r="M4149" i="5"/>
  <c r="L4149" i="5"/>
  <c r="M4139" i="5"/>
  <c r="L4139" i="5"/>
  <c r="M4121" i="5"/>
  <c r="L4121" i="5"/>
  <c r="M4103" i="5"/>
  <c r="L4103" i="5"/>
  <c r="M4093" i="5"/>
  <c r="L4093" i="5"/>
  <c r="M4062" i="5"/>
  <c r="L4062" i="5"/>
  <c r="M4046" i="5"/>
  <c r="L4046" i="5"/>
  <c r="M4028" i="5"/>
  <c r="L4028" i="5"/>
  <c r="M4010" i="5"/>
  <c r="L4010" i="5"/>
  <c r="M3993" i="5"/>
  <c r="L3993" i="5"/>
  <c r="M3975" i="5"/>
  <c r="L3975" i="5"/>
  <c r="M3955" i="5"/>
  <c r="L3955" i="5"/>
  <c r="M3941" i="5"/>
  <c r="L3941" i="5"/>
  <c r="M3922" i="5"/>
  <c r="L3922" i="5"/>
  <c r="M3894" i="5"/>
  <c r="L3894" i="5"/>
  <c r="M3839" i="5"/>
  <c r="L3839" i="5"/>
  <c r="M3835" i="5"/>
  <c r="L3835" i="5"/>
  <c r="M3826" i="5"/>
  <c r="L3826" i="5"/>
  <c r="M3812" i="5"/>
  <c r="L3812" i="5"/>
  <c r="M3786" i="5"/>
  <c r="L3786" i="5"/>
  <c r="M3766" i="5"/>
  <c r="L3766" i="5"/>
  <c r="M3755" i="5"/>
  <c r="L3755" i="5"/>
  <c r="M3737" i="5"/>
  <c r="L3737" i="5"/>
  <c r="M3725" i="5"/>
  <c r="L3725" i="5"/>
  <c r="M3712" i="5"/>
  <c r="L3712" i="5"/>
  <c r="M3699" i="5"/>
  <c r="L3699" i="5"/>
  <c r="M3675" i="5"/>
  <c r="L3675" i="5"/>
  <c r="M3660" i="5"/>
  <c r="L3660" i="5"/>
  <c r="M3645" i="5"/>
  <c r="L3645" i="5"/>
  <c r="M3630" i="5"/>
  <c r="L3630" i="5"/>
  <c r="M3597" i="5"/>
  <c r="L3597" i="5"/>
  <c r="M3589" i="5"/>
  <c r="L3589" i="5"/>
  <c r="M3579" i="5"/>
  <c r="L3579" i="5"/>
  <c r="M3575" i="5"/>
  <c r="L3575" i="5"/>
  <c r="M3557" i="5"/>
  <c r="L3557" i="5"/>
  <c r="M3538" i="5"/>
  <c r="L3538" i="5"/>
  <c r="M3510" i="5"/>
  <c r="L3510" i="5"/>
  <c r="M3465" i="5"/>
  <c r="L3465" i="5"/>
  <c r="M3447" i="5"/>
  <c r="L3447" i="5"/>
  <c r="M3427" i="5"/>
  <c r="L3427" i="5"/>
  <c r="M3409" i="5"/>
  <c r="L3409" i="5"/>
  <c r="M3405" i="5"/>
  <c r="L3405" i="5"/>
  <c r="M3373" i="5"/>
  <c r="L3373" i="5"/>
  <c r="M3314" i="5"/>
  <c r="L3314" i="5"/>
  <c r="M3306" i="5"/>
  <c r="L3306" i="5"/>
  <c r="M3286" i="5"/>
  <c r="L3286" i="5"/>
  <c r="M3266" i="5"/>
  <c r="L3266" i="5"/>
  <c r="M3247" i="5"/>
  <c r="L3247" i="5"/>
  <c r="M3217" i="5"/>
  <c r="L3217" i="5"/>
  <c r="M3194" i="5"/>
  <c r="L3194" i="5"/>
  <c r="M3165" i="5"/>
  <c r="L3165" i="5"/>
  <c r="M3142" i="5"/>
  <c r="L3142" i="5"/>
  <c r="M3124" i="5"/>
  <c r="L3124" i="5"/>
  <c r="M3094" i="5"/>
  <c r="L3094" i="5"/>
  <c r="M3075" i="5"/>
  <c r="L3075" i="5"/>
  <c r="M3055" i="5"/>
  <c r="L3055" i="5"/>
  <c r="M3025" i="5"/>
  <c r="L3025" i="5"/>
  <c r="M3012" i="5"/>
  <c r="L3012" i="5"/>
  <c r="M2979" i="5"/>
  <c r="L2979" i="5"/>
  <c r="M2962" i="5"/>
  <c r="L2962" i="5"/>
  <c r="M2949" i="5"/>
  <c r="L2949" i="5"/>
  <c r="M2931" i="5"/>
  <c r="L2931" i="5"/>
  <c r="M2918" i="5"/>
  <c r="L2918" i="5"/>
  <c r="M2885" i="5"/>
  <c r="L2885" i="5"/>
  <c r="M2864" i="5"/>
  <c r="L2864" i="5"/>
  <c r="M2832" i="5"/>
  <c r="L2832" i="5"/>
  <c r="M2813" i="5"/>
  <c r="L2813" i="5"/>
  <c r="M2795" i="5"/>
  <c r="L2795" i="5"/>
  <c r="M2764" i="5"/>
  <c r="L2764" i="5"/>
  <c r="M2746" i="5"/>
  <c r="L2746" i="5"/>
  <c r="M2727" i="5"/>
  <c r="L2727" i="5"/>
  <c r="M2711" i="5"/>
  <c r="L2711" i="5"/>
  <c r="M2681" i="5"/>
  <c r="L2681" i="5"/>
  <c r="M2661" i="5"/>
  <c r="L2661" i="5"/>
  <c r="M2642" i="5"/>
  <c r="L2642" i="5"/>
  <c r="M2624" i="5"/>
  <c r="L2624" i="5"/>
  <c r="M2604" i="5"/>
  <c r="L2604" i="5"/>
  <c r="M2587" i="5"/>
  <c r="L2587" i="5"/>
  <c r="M5600" i="5"/>
  <c r="L5600" i="5"/>
  <c r="M5583" i="5"/>
  <c r="L5583" i="5"/>
  <c r="M5575" i="5"/>
  <c r="L5575" i="5"/>
  <c r="M5561" i="5"/>
  <c r="L5561" i="5"/>
  <c r="M5540" i="5"/>
  <c r="L5540" i="5"/>
  <c r="M5522" i="5"/>
  <c r="L5522" i="5"/>
  <c r="M5505" i="5"/>
  <c r="L5505" i="5"/>
  <c r="M5487" i="5"/>
  <c r="L5487" i="5"/>
  <c r="M5468" i="5"/>
  <c r="L5468" i="5"/>
  <c r="M5448" i="5"/>
  <c r="L5448" i="5"/>
  <c r="M5429" i="5"/>
  <c r="L5429" i="5"/>
  <c r="M5418" i="5"/>
  <c r="L5418" i="5"/>
  <c r="M5398" i="5"/>
  <c r="L5398" i="5"/>
  <c r="M5376" i="5"/>
  <c r="L5376" i="5"/>
  <c r="M5352" i="5"/>
  <c r="L5352" i="5"/>
  <c r="M5317" i="5"/>
  <c r="L5317" i="5"/>
  <c r="M5299" i="5"/>
  <c r="L5299" i="5"/>
  <c r="M5280" i="5"/>
  <c r="L5280" i="5"/>
  <c r="M5274" i="5"/>
  <c r="L5274" i="5"/>
  <c r="M5239" i="5"/>
  <c r="L5239" i="5"/>
  <c r="M5223" i="5"/>
  <c r="L5223" i="5"/>
  <c r="M5203" i="5"/>
  <c r="L5203" i="5"/>
  <c r="M5164" i="5"/>
  <c r="L5164" i="5"/>
  <c r="M5148" i="5"/>
  <c r="L5148" i="5"/>
  <c r="M5120" i="5"/>
  <c r="L5120" i="5"/>
  <c r="M5102" i="5"/>
  <c r="L5102" i="5"/>
  <c r="M5082" i="5"/>
  <c r="L5082" i="5"/>
  <c r="M5042" i="5"/>
  <c r="L5042" i="5"/>
  <c r="M5030" i="5"/>
  <c r="L5030" i="5"/>
  <c r="M5012" i="5"/>
  <c r="L5012" i="5"/>
  <c r="M4992" i="5"/>
  <c r="L4992" i="5"/>
  <c r="M4974" i="5"/>
  <c r="L4974" i="5"/>
  <c r="M4956" i="5"/>
  <c r="L4956" i="5"/>
  <c r="M4941" i="5"/>
  <c r="L4941" i="5"/>
  <c r="M4921" i="5"/>
  <c r="L4921" i="5"/>
  <c r="M4901" i="5"/>
  <c r="L4901" i="5"/>
  <c r="M4887" i="5"/>
  <c r="L4887" i="5"/>
  <c r="M4870" i="5"/>
  <c r="L4870" i="5"/>
  <c r="M4854" i="5"/>
  <c r="L4854" i="5"/>
  <c r="M4840" i="5"/>
  <c r="L4840" i="5"/>
  <c r="M4822" i="5"/>
  <c r="L4822" i="5"/>
  <c r="M4802" i="5"/>
  <c r="L4802" i="5"/>
  <c r="M4773" i="5"/>
  <c r="L4773" i="5"/>
  <c r="M4758" i="5"/>
  <c r="L4758" i="5"/>
  <c r="M4714" i="5"/>
  <c r="L4714" i="5"/>
  <c r="M4696" i="5"/>
  <c r="L4696" i="5"/>
  <c r="M4676" i="5"/>
  <c r="L4676" i="5"/>
  <c r="M4663" i="5"/>
  <c r="L4663" i="5"/>
  <c r="M4647" i="5"/>
  <c r="L4647" i="5"/>
  <c r="M4633" i="5"/>
  <c r="L4633" i="5"/>
  <c r="M4616" i="5"/>
  <c r="L4616" i="5"/>
  <c r="M4588" i="5"/>
  <c r="L4588" i="5"/>
  <c r="M4577" i="5"/>
  <c r="L4577" i="5"/>
  <c r="M4559" i="5"/>
  <c r="L4559" i="5"/>
  <c r="M4540" i="5"/>
  <c r="L4540" i="5"/>
  <c r="M4520" i="5"/>
  <c r="L4520" i="5"/>
  <c r="M4504" i="5"/>
  <c r="L4504" i="5"/>
  <c r="M4486" i="5"/>
  <c r="L4486" i="5"/>
  <c r="M4479" i="5"/>
  <c r="L4479" i="5"/>
  <c r="M4455" i="5"/>
  <c r="L4455" i="5"/>
  <c r="M4438" i="5"/>
  <c r="L4438" i="5"/>
  <c r="M4395" i="5"/>
  <c r="L4395" i="5"/>
  <c r="M4375" i="5"/>
  <c r="L4375" i="5"/>
  <c r="M4361" i="5"/>
  <c r="L4361" i="5"/>
  <c r="M4346" i="5"/>
  <c r="L4346" i="5"/>
  <c r="M4340" i="5"/>
  <c r="L4340" i="5"/>
  <c r="M4335" i="5"/>
  <c r="L4335" i="5"/>
  <c r="M4332" i="5"/>
  <c r="L4332" i="5"/>
  <c r="M4306" i="5"/>
  <c r="L4306" i="5"/>
  <c r="M4296" i="5"/>
  <c r="L4296" i="5"/>
  <c r="M4280" i="5"/>
  <c r="L4280" i="5"/>
  <c r="M4265" i="5"/>
  <c r="L4265" i="5"/>
  <c r="M4257" i="5"/>
  <c r="L4257" i="5"/>
  <c r="M4241" i="5"/>
  <c r="L4241" i="5"/>
  <c r="M4168" i="5"/>
  <c r="L4168" i="5"/>
  <c r="M4148" i="5"/>
  <c r="L4148" i="5"/>
  <c r="M4138" i="5"/>
  <c r="L4138" i="5"/>
  <c r="M4120" i="5"/>
  <c r="L4120" i="5"/>
  <c r="M4102" i="5"/>
  <c r="L4102" i="5"/>
  <c r="M4092" i="5"/>
  <c r="L4092" i="5"/>
  <c r="M4076" i="5"/>
  <c r="L4076" i="5"/>
  <c r="M4061" i="5"/>
  <c r="L4061" i="5"/>
  <c r="M4045" i="5"/>
  <c r="L4045" i="5"/>
  <c r="M4009" i="5"/>
  <c r="L4009" i="5"/>
  <c r="M3992" i="5"/>
  <c r="L3992" i="5"/>
  <c r="M3974" i="5"/>
  <c r="L3974" i="5"/>
  <c r="M3954" i="5"/>
  <c r="L3954" i="5"/>
  <c r="M3940" i="5"/>
  <c r="L3940" i="5"/>
  <c r="M3921" i="5"/>
  <c r="L3921" i="5"/>
  <c r="M3893" i="5"/>
  <c r="L3893" i="5"/>
  <c r="M3859" i="5"/>
  <c r="L3859" i="5"/>
  <c r="M3848" i="5"/>
  <c r="L3848" i="5"/>
  <c r="M3811" i="5"/>
  <c r="L3811" i="5"/>
  <c r="M3785" i="5"/>
  <c r="L3785" i="5"/>
  <c r="M3765" i="5"/>
  <c r="L3765" i="5"/>
  <c r="M3724" i="5"/>
  <c r="L3724" i="5"/>
  <c r="M3711" i="5"/>
  <c r="L3711" i="5"/>
  <c r="M3698" i="5"/>
  <c r="L3698" i="5"/>
  <c r="M3674" i="5"/>
  <c r="L3674" i="5"/>
  <c r="M3659" i="5"/>
  <c r="L3659" i="5"/>
  <c r="M3644" i="5"/>
  <c r="L3644" i="5"/>
  <c r="M3629" i="5"/>
  <c r="L3629" i="5"/>
  <c r="M3612" i="5"/>
  <c r="L3612" i="5"/>
  <c r="M3605" i="5"/>
  <c r="L3605" i="5"/>
  <c r="M3596" i="5"/>
  <c r="L3596" i="5"/>
  <c r="M3588" i="5"/>
  <c r="L3588" i="5"/>
  <c r="M3578" i="5"/>
  <c r="L3578" i="5"/>
  <c r="M3574" i="5"/>
  <c r="L3574" i="5"/>
  <c r="M3556" i="5"/>
  <c r="L3556" i="5"/>
  <c r="M3537" i="5"/>
  <c r="L3537" i="5"/>
  <c r="M3509" i="5"/>
  <c r="L3509" i="5"/>
  <c r="M3498" i="5"/>
  <c r="L3498" i="5"/>
  <c r="M3480" i="5"/>
  <c r="L3480" i="5"/>
  <c r="M3464" i="5"/>
  <c r="L3464" i="5"/>
  <c r="M3446" i="5"/>
  <c r="L3446" i="5"/>
  <c r="M3426" i="5"/>
  <c r="L3426" i="5"/>
  <c r="M3408" i="5"/>
  <c r="L3408" i="5"/>
  <c r="M3404" i="5"/>
  <c r="L3404" i="5"/>
  <c r="M3372" i="5"/>
  <c r="L3372" i="5"/>
  <c r="M3305" i="5"/>
  <c r="L3305" i="5"/>
  <c r="M5599" i="5"/>
  <c r="L5599" i="5"/>
  <c r="M5582" i="5"/>
  <c r="L5582" i="5"/>
  <c r="M5574" i="5"/>
  <c r="L5574" i="5"/>
  <c r="M5560" i="5"/>
  <c r="L5560" i="5"/>
  <c r="M5551" i="5"/>
  <c r="L5551" i="5"/>
  <c r="M5539" i="5"/>
  <c r="L5539" i="5"/>
  <c r="M5504" i="5"/>
  <c r="L5504" i="5"/>
  <c r="M5486" i="5"/>
  <c r="L5486" i="5"/>
  <c r="M5467" i="5"/>
  <c r="L5467" i="5"/>
  <c r="M5447" i="5"/>
  <c r="L5447" i="5"/>
  <c r="M5428" i="5"/>
  <c r="L5428" i="5"/>
  <c r="M5423" i="5"/>
  <c r="L5423" i="5"/>
  <c r="M5417" i="5"/>
  <c r="L5417" i="5"/>
  <c r="M5397" i="5"/>
  <c r="L5397" i="5"/>
  <c r="M5351" i="5"/>
  <c r="L5351" i="5"/>
  <c r="M5334" i="5"/>
  <c r="L5334" i="5"/>
  <c r="M5316" i="5"/>
  <c r="L5316" i="5"/>
  <c r="M5298" i="5"/>
  <c r="L5298" i="5"/>
  <c r="M5279" i="5"/>
  <c r="L5279" i="5"/>
  <c r="M5273" i="5"/>
  <c r="L5273" i="5"/>
  <c r="M5238" i="5"/>
  <c r="L5238" i="5"/>
  <c r="M5222" i="5"/>
  <c r="L5222" i="5"/>
  <c r="M5202" i="5"/>
  <c r="L5202" i="5"/>
  <c r="M5183" i="5"/>
  <c r="L5183" i="5"/>
  <c r="M5147" i="5"/>
  <c r="L5147" i="5"/>
  <c r="M5135" i="5"/>
  <c r="L5135" i="5"/>
  <c r="M5119" i="5"/>
  <c r="L5119" i="5"/>
  <c r="M5101" i="5"/>
  <c r="L5101" i="5"/>
  <c r="M5060" i="5"/>
  <c r="L5060" i="5"/>
  <c r="M5041" i="5"/>
  <c r="L5041" i="5"/>
  <c r="M5029" i="5"/>
  <c r="L5029" i="5"/>
  <c r="M5011" i="5"/>
  <c r="L5011" i="5"/>
  <c r="M4991" i="5"/>
  <c r="L4991" i="5"/>
  <c r="M4973" i="5"/>
  <c r="L4973" i="5"/>
  <c r="M4955" i="5"/>
  <c r="L4955" i="5"/>
  <c r="M4940" i="5"/>
  <c r="L4940" i="5"/>
  <c r="M4920" i="5"/>
  <c r="L4920" i="5"/>
  <c r="M4900" i="5"/>
  <c r="L4900" i="5"/>
  <c r="M4886" i="5"/>
  <c r="L4886" i="5"/>
  <c r="M4869" i="5"/>
  <c r="L4869" i="5"/>
  <c r="M4853" i="5"/>
  <c r="L4853" i="5"/>
  <c r="M4839" i="5"/>
  <c r="L4839" i="5"/>
  <c r="M4821" i="5"/>
  <c r="L4821" i="5"/>
  <c r="M4801" i="5"/>
  <c r="L4801" i="5"/>
  <c r="M4772" i="5"/>
  <c r="L4772" i="5"/>
  <c r="M4742" i="5"/>
  <c r="L4742" i="5"/>
  <c r="M4713" i="5"/>
  <c r="L4713" i="5"/>
  <c r="M4695" i="5"/>
  <c r="L4695" i="5"/>
  <c r="M4675" i="5"/>
  <c r="L4675" i="5"/>
  <c r="M4662" i="5"/>
  <c r="L4662" i="5"/>
  <c r="M4632" i="5"/>
  <c r="L4632" i="5"/>
  <c r="M4615" i="5"/>
  <c r="L4615" i="5"/>
  <c r="M4600" i="5"/>
  <c r="L4600" i="5"/>
  <c r="M4587" i="5"/>
  <c r="L4587" i="5"/>
  <c r="M4576" i="5"/>
  <c r="L4576" i="5"/>
  <c r="M4558" i="5"/>
  <c r="L4558" i="5"/>
  <c r="M4537" i="5"/>
  <c r="L4537" i="5"/>
  <c r="M4519" i="5"/>
  <c r="L4519" i="5"/>
  <c r="M4503" i="5"/>
  <c r="L4503" i="5"/>
  <c r="M4478" i="5"/>
  <c r="L4478" i="5"/>
  <c r="M4471" i="5"/>
  <c r="L4471" i="5"/>
  <c r="M4454" i="5"/>
  <c r="L4454" i="5"/>
  <c r="M4437" i="5"/>
  <c r="L4437" i="5"/>
  <c r="M4419" i="5"/>
  <c r="L4419" i="5"/>
  <c r="M4394" i="5"/>
  <c r="L4394" i="5"/>
  <c r="M4374" i="5"/>
  <c r="L4374" i="5"/>
  <c r="M4360" i="5"/>
  <c r="L4360" i="5"/>
  <c r="M4339" i="5"/>
  <c r="L4339" i="5"/>
  <c r="M4334" i="5"/>
  <c r="L4334" i="5"/>
  <c r="M4331" i="5"/>
  <c r="L4331" i="5"/>
  <c r="M4295" i="5"/>
  <c r="L4295" i="5"/>
  <c r="M4279" i="5"/>
  <c r="L4279" i="5"/>
  <c r="M4264" i="5"/>
  <c r="L4264" i="5"/>
  <c r="M4255" i="5"/>
  <c r="L4255" i="5"/>
  <c r="M4240" i="5"/>
  <c r="L4240" i="5"/>
  <c r="M4199" i="5"/>
  <c r="L4199" i="5"/>
  <c r="M4180" i="5"/>
  <c r="L4180" i="5"/>
  <c r="M4167" i="5"/>
  <c r="L4167" i="5"/>
  <c r="M4147" i="5"/>
  <c r="L4147" i="5"/>
  <c r="M4137" i="5"/>
  <c r="L4137" i="5"/>
  <c r="M4119" i="5"/>
  <c r="L4119" i="5"/>
  <c r="M4101" i="5"/>
  <c r="L4101" i="5"/>
  <c r="M4091" i="5"/>
  <c r="L4091" i="5"/>
  <c r="M4075" i="5"/>
  <c r="L4075" i="5"/>
  <c r="M4044" i="5"/>
  <c r="L4044" i="5"/>
  <c r="M3991" i="5"/>
  <c r="L3991" i="5"/>
  <c r="M3973" i="5"/>
  <c r="L3973" i="5"/>
  <c r="M3953" i="5"/>
  <c r="L3953" i="5"/>
  <c r="M3939" i="5"/>
  <c r="L3939" i="5"/>
  <c r="M3920" i="5"/>
  <c r="L3920" i="5"/>
  <c r="M3892" i="5"/>
  <c r="L3892" i="5"/>
  <c r="M3858" i="5"/>
  <c r="L3858" i="5"/>
  <c r="M3847" i="5"/>
  <c r="L3847" i="5"/>
  <c r="M3834" i="5"/>
  <c r="L3834" i="5"/>
  <c r="M3784" i="5"/>
  <c r="L3784" i="5"/>
  <c r="M3764" i="5"/>
  <c r="L3764" i="5"/>
  <c r="M3754" i="5"/>
  <c r="L3754" i="5"/>
  <c r="M3736" i="5"/>
  <c r="L3736" i="5"/>
  <c r="M3723" i="5"/>
  <c r="L3723" i="5"/>
  <c r="M3710" i="5"/>
  <c r="L3710" i="5"/>
  <c r="M3673" i="5"/>
  <c r="L3673" i="5"/>
  <c r="M3658" i="5"/>
  <c r="L3658" i="5"/>
  <c r="M3643" i="5"/>
  <c r="L3643" i="5"/>
  <c r="M3628" i="5"/>
  <c r="L3628" i="5"/>
  <c r="M3611" i="5"/>
  <c r="L3611" i="5"/>
  <c r="M3604" i="5"/>
  <c r="L3604" i="5"/>
  <c r="M5581" i="5"/>
  <c r="L5581" i="5"/>
  <c r="M5573" i="5"/>
  <c r="L5573" i="5"/>
  <c r="M5559" i="5"/>
  <c r="L5559" i="5"/>
  <c r="M5550" i="5"/>
  <c r="L5550" i="5"/>
  <c r="M5538" i="5"/>
  <c r="L5538" i="5"/>
  <c r="M5521" i="5"/>
  <c r="L5521" i="5"/>
  <c r="M5503" i="5"/>
  <c r="L5503" i="5"/>
  <c r="M5485" i="5"/>
  <c r="L5485" i="5"/>
  <c r="M5466" i="5"/>
  <c r="L5466" i="5"/>
  <c r="M5416" i="5"/>
  <c r="L5416" i="5"/>
  <c r="M5396" i="5"/>
  <c r="L5396" i="5"/>
  <c r="M5379" i="5"/>
  <c r="L5379" i="5"/>
  <c r="M5375" i="5"/>
  <c r="L5375" i="5"/>
  <c r="M5350" i="5"/>
  <c r="L5350" i="5"/>
  <c r="M5333" i="5"/>
  <c r="L5333" i="5"/>
  <c r="M5315" i="5"/>
  <c r="L5315" i="5"/>
  <c r="M5297" i="5"/>
  <c r="L5297" i="5"/>
  <c r="M5272" i="5"/>
  <c r="L5272" i="5"/>
  <c r="M5237" i="5"/>
  <c r="L5237" i="5"/>
  <c r="M5221" i="5"/>
  <c r="L5221" i="5"/>
  <c r="M5201" i="5"/>
  <c r="L5201" i="5"/>
  <c r="M5182" i="5"/>
  <c r="L5182" i="5"/>
  <c r="M5163" i="5"/>
  <c r="L5163" i="5"/>
  <c r="M5146" i="5"/>
  <c r="L5146" i="5"/>
  <c r="M5118" i="5"/>
  <c r="L5118" i="5"/>
  <c r="M5100" i="5"/>
  <c r="L5100" i="5"/>
  <c r="M5081" i="5"/>
  <c r="L5081" i="5"/>
  <c r="M5059" i="5"/>
  <c r="L5059" i="5"/>
  <c r="M5028" i="5"/>
  <c r="L5028" i="5"/>
  <c r="M5019" i="5"/>
  <c r="L5019" i="5"/>
  <c r="M5010" i="5"/>
  <c r="L5010" i="5"/>
  <c r="M4990" i="5"/>
  <c r="L4990" i="5"/>
  <c r="M4972" i="5"/>
  <c r="L4972" i="5"/>
  <c r="M4954" i="5"/>
  <c r="L4954" i="5"/>
  <c r="M4939" i="5"/>
  <c r="L4939" i="5"/>
  <c r="M4919" i="5"/>
  <c r="L4919" i="5"/>
  <c r="M4899" i="5"/>
  <c r="L4899" i="5"/>
  <c r="M4885" i="5"/>
  <c r="L4885" i="5"/>
  <c r="M4868" i="5"/>
  <c r="L4868" i="5"/>
  <c r="M4838" i="5"/>
  <c r="L4838" i="5"/>
  <c r="M4820" i="5"/>
  <c r="L4820" i="5"/>
  <c r="M4800" i="5"/>
  <c r="L4800" i="5"/>
  <c r="M4786" i="5"/>
  <c r="L4786" i="5"/>
  <c r="M4771" i="5"/>
  <c r="L4771" i="5"/>
  <c r="M4741" i="5"/>
  <c r="L4741" i="5"/>
  <c r="M4726" i="5"/>
  <c r="L4726" i="5"/>
  <c r="M4712" i="5"/>
  <c r="L4712" i="5"/>
  <c r="M4694" i="5"/>
  <c r="L4694" i="5"/>
  <c r="M4674" i="5"/>
  <c r="L4674" i="5"/>
  <c r="M4661" i="5"/>
  <c r="L4661" i="5"/>
  <c r="M4614" i="5"/>
  <c r="L4614" i="5"/>
  <c r="M4586" i="5"/>
  <c r="L4586" i="5"/>
  <c r="M4575" i="5"/>
  <c r="L4575" i="5"/>
  <c r="M4557" i="5"/>
  <c r="L4557" i="5"/>
  <c r="M4536" i="5"/>
  <c r="L4536" i="5"/>
  <c r="M4502" i="5"/>
  <c r="L4502" i="5"/>
  <c r="M4477" i="5"/>
  <c r="L4477" i="5"/>
  <c r="M4470" i="5"/>
  <c r="L4470" i="5"/>
  <c r="M4453" i="5"/>
  <c r="L4453" i="5"/>
  <c r="M4436" i="5"/>
  <c r="L4436" i="5"/>
  <c r="M4418" i="5"/>
  <c r="L4418" i="5"/>
  <c r="M4393" i="5"/>
  <c r="L4393" i="5"/>
  <c r="M4373" i="5"/>
  <c r="L4373" i="5"/>
  <c r="M4338" i="5"/>
  <c r="L4338" i="5"/>
  <c r="M4305" i="5"/>
  <c r="L4305" i="5"/>
  <c r="M4294" i="5"/>
  <c r="L4294" i="5"/>
  <c r="M4263" i="5"/>
  <c r="L4263" i="5"/>
  <c r="M4239" i="5"/>
  <c r="L4239" i="5"/>
  <c r="M4198" i="5"/>
  <c r="L4198" i="5"/>
  <c r="M4179" i="5"/>
  <c r="L4179" i="5"/>
  <c r="M4166" i="5"/>
  <c r="L4166" i="5"/>
  <c r="M4136" i="5"/>
  <c r="L4136" i="5"/>
  <c r="M4118" i="5"/>
  <c r="L4118" i="5"/>
  <c r="M4060" i="5"/>
  <c r="L4060" i="5"/>
  <c r="M4043" i="5"/>
  <c r="L4043" i="5"/>
  <c r="M4008" i="5"/>
  <c r="L4008" i="5"/>
  <c r="M3990" i="5"/>
  <c r="L3990" i="5"/>
  <c r="M3972" i="5"/>
  <c r="L3972" i="5"/>
  <c r="M3938" i="5"/>
  <c r="L3938" i="5"/>
  <c r="M3919" i="5"/>
  <c r="L3919" i="5"/>
  <c r="M3908" i="5"/>
  <c r="L3908" i="5"/>
  <c r="M3891" i="5"/>
  <c r="L3891" i="5"/>
  <c r="M3875" i="5"/>
  <c r="L3875" i="5"/>
  <c r="M3857" i="5"/>
  <c r="L3857" i="5"/>
  <c r="M3846" i="5"/>
  <c r="L3846" i="5"/>
  <c r="M3783" i="5"/>
  <c r="L3783" i="5"/>
  <c r="M3763" i="5"/>
  <c r="L3763" i="5"/>
  <c r="M3753" i="5"/>
  <c r="L3753" i="5"/>
  <c r="M3735" i="5"/>
  <c r="L3735" i="5"/>
  <c r="M3722" i="5"/>
  <c r="L3722" i="5"/>
  <c r="M3709" i="5"/>
  <c r="L3709" i="5"/>
  <c r="M3697" i="5"/>
  <c r="L3697" i="5"/>
  <c r="M3672" i="5"/>
  <c r="L3672" i="5"/>
  <c r="M3657" i="5"/>
  <c r="L3657" i="5"/>
  <c r="M3627" i="5"/>
  <c r="L3627" i="5"/>
  <c r="M3610" i="5"/>
  <c r="L3610" i="5"/>
  <c r="M3603" i="5"/>
  <c r="L3603" i="5"/>
  <c r="M5598" i="5"/>
  <c r="L5598" i="5"/>
  <c r="M5580" i="5"/>
  <c r="L5580" i="5"/>
  <c r="M5572" i="5"/>
  <c r="L5572" i="5"/>
  <c r="M5558" i="5"/>
  <c r="L5558" i="5"/>
  <c r="M5537" i="5"/>
  <c r="L5537" i="5"/>
  <c r="M5520" i="5"/>
  <c r="L5520" i="5"/>
  <c r="M5502" i="5"/>
  <c r="L5502" i="5"/>
  <c r="M5484" i="5"/>
  <c r="L5484" i="5"/>
  <c r="M5465" i="5"/>
  <c r="L5465" i="5"/>
  <c r="M5446" i="5"/>
  <c r="L5446" i="5"/>
  <c r="M5415" i="5"/>
  <c r="L5415" i="5"/>
  <c r="M5395" i="5"/>
  <c r="L5395" i="5"/>
  <c r="M5378" i="5"/>
  <c r="L5378" i="5"/>
  <c r="M5374" i="5"/>
  <c r="L5374" i="5"/>
  <c r="M5361" i="5"/>
  <c r="L5361" i="5"/>
  <c r="M5349" i="5"/>
  <c r="L5349" i="5"/>
  <c r="M5332" i="5"/>
  <c r="L5332" i="5"/>
  <c r="M5296" i="5"/>
  <c r="L5296" i="5"/>
  <c r="M5236" i="5"/>
  <c r="L5236" i="5"/>
  <c r="M5220" i="5"/>
  <c r="L5220" i="5"/>
  <c r="M5200" i="5"/>
  <c r="L5200" i="5"/>
  <c r="M5181" i="5"/>
  <c r="L5181" i="5"/>
  <c r="M5162" i="5"/>
  <c r="L5162" i="5"/>
  <c r="M5145" i="5"/>
  <c r="L5145" i="5"/>
  <c r="M5134" i="5"/>
  <c r="L5134" i="5"/>
  <c r="M5099" i="5"/>
  <c r="L5099" i="5"/>
  <c r="M5080" i="5"/>
  <c r="L5080" i="5"/>
  <c r="M5009" i="5"/>
  <c r="L5009" i="5"/>
  <c r="M4989" i="5"/>
  <c r="L4989" i="5"/>
  <c r="M4971" i="5"/>
  <c r="L4971" i="5"/>
  <c r="M4938" i="5"/>
  <c r="L4938" i="5"/>
  <c r="M4918" i="5"/>
  <c r="L4918" i="5"/>
  <c r="M4898" i="5"/>
  <c r="L4898" i="5"/>
  <c r="M4867" i="5"/>
  <c r="L4867" i="5"/>
  <c r="M4852" i="5"/>
  <c r="L4852" i="5"/>
  <c r="M4837" i="5"/>
  <c r="L4837" i="5"/>
  <c r="M4819" i="5"/>
  <c r="L4819" i="5"/>
  <c r="M4799" i="5"/>
  <c r="L4799" i="5"/>
  <c r="M4785" i="5"/>
  <c r="L4785" i="5"/>
  <c r="M4770" i="5"/>
  <c r="L4770" i="5"/>
  <c r="M4757" i="5"/>
  <c r="L4757" i="5"/>
  <c r="M4711" i="5"/>
  <c r="L4711" i="5"/>
  <c r="M4693" i="5"/>
  <c r="L4693" i="5"/>
  <c r="M4673" i="5"/>
  <c r="L4673" i="5"/>
  <c r="M4660" i="5"/>
  <c r="L4660" i="5"/>
  <c r="M4646" i="5"/>
  <c r="L4646" i="5"/>
  <c r="M4585" i="5"/>
  <c r="L4585" i="5"/>
  <c r="M4574" i="5"/>
  <c r="L4574" i="5"/>
  <c r="M4556" i="5"/>
  <c r="L4556" i="5"/>
  <c r="M4535" i="5"/>
  <c r="L4535" i="5"/>
  <c r="M4518" i="5"/>
  <c r="L4518" i="5"/>
  <c r="M4501" i="5"/>
  <c r="L4501" i="5"/>
  <c r="M4476" i="5"/>
  <c r="L4476" i="5"/>
  <c r="M4469" i="5"/>
  <c r="L4469" i="5"/>
  <c r="M4452" i="5"/>
  <c r="L4452" i="5"/>
  <c r="M4435" i="5"/>
  <c r="L4435" i="5"/>
  <c r="M4417" i="5"/>
  <c r="L4417" i="5"/>
  <c r="M4392" i="5"/>
  <c r="L4392" i="5"/>
  <c r="M4372" i="5"/>
  <c r="L4372" i="5"/>
  <c r="M4337" i="5"/>
  <c r="L4337" i="5"/>
  <c r="M4330" i="5"/>
  <c r="L4330" i="5"/>
  <c r="M4293" i="5"/>
  <c r="L4293" i="5"/>
  <c r="M4278" i="5"/>
  <c r="L4278" i="5"/>
  <c r="M4262" i="5"/>
  <c r="L4262" i="5"/>
  <c r="M4254" i="5"/>
  <c r="L4254" i="5"/>
  <c r="M4238" i="5"/>
  <c r="L4238" i="5"/>
  <c r="M4214" i="5"/>
  <c r="L4214" i="5"/>
  <c r="M4197" i="5"/>
  <c r="L4197" i="5"/>
  <c r="M4178" i="5"/>
  <c r="L4178" i="5"/>
  <c r="M4165" i="5"/>
  <c r="L4165" i="5"/>
  <c r="M4135" i="5"/>
  <c r="L4135" i="5"/>
  <c r="M4117" i="5"/>
  <c r="L4117" i="5"/>
  <c r="M4090" i="5"/>
  <c r="L4090" i="5"/>
  <c r="M4074" i="5"/>
  <c r="L4074" i="5"/>
  <c r="M4042" i="5"/>
  <c r="L4042" i="5"/>
  <c r="M4007" i="5"/>
  <c r="L4007" i="5"/>
  <c r="M3989" i="5"/>
  <c r="L3989" i="5"/>
  <c r="M5597" i="5"/>
  <c r="L5597" i="5"/>
  <c r="M5571" i="5"/>
  <c r="L5571" i="5"/>
  <c r="M5557" i="5"/>
  <c r="L5557" i="5"/>
  <c r="M5536" i="5"/>
  <c r="L5536" i="5"/>
  <c r="M5519" i="5"/>
  <c r="L5519" i="5"/>
  <c r="M5501" i="5"/>
  <c r="L5501" i="5"/>
  <c r="M5483" i="5"/>
  <c r="L5483" i="5"/>
  <c r="M5464" i="5"/>
  <c r="L5464" i="5"/>
  <c r="M5445" i="5"/>
  <c r="L5445" i="5"/>
  <c r="M5414" i="5"/>
  <c r="L5414" i="5"/>
  <c r="M5394" i="5"/>
  <c r="L5394" i="5"/>
  <c r="M5373" i="5"/>
  <c r="L5373" i="5"/>
  <c r="M5360" i="5"/>
  <c r="L5360" i="5"/>
  <c r="M5348" i="5"/>
  <c r="L5348" i="5"/>
  <c r="M5331" i="5"/>
  <c r="L5331" i="5"/>
  <c r="M5314" i="5"/>
  <c r="L5314" i="5"/>
  <c r="M5295" i="5"/>
  <c r="L5295" i="5"/>
  <c r="M5235" i="5"/>
  <c r="L5235" i="5"/>
  <c r="M5219" i="5"/>
  <c r="L5219" i="5"/>
  <c r="M5199" i="5"/>
  <c r="L5199" i="5"/>
  <c r="M5180" i="5"/>
  <c r="L5180" i="5"/>
  <c r="M5161" i="5"/>
  <c r="L5161" i="5"/>
  <c r="M5144" i="5"/>
  <c r="L5144" i="5"/>
  <c r="M5133" i="5"/>
  <c r="L5133" i="5"/>
  <c r="M5117" i="5"/>
  <c r="L5117" i="5"/>
  <c r="M5098" i="5"/>
  <c r="L5098" i="5"/>
  <c r="M5058" i="5"/>
  <c r="L5058" i="5"/>
  <c r="M5039" i="5"/>
  <c r="L5039" i="5"/>
  <c r="M5018" i="5"/>
  <c r="L5018" i="5"/>
  <c r="M5008" i="5"/>
  <c r="L5008" i="5"/>
  <c r="M4988" i="5"/>
  <c r="L4988" i="5"/>
  <c r="M4970" i="5"/>
  <c r="L4970" i="5"/>
  <c r="M4937" i="5"/>
  <c r="L4937" i="5"/>
  <c r="M4917" i="5"/>
  <c r="L4917" i="5"/>
  <c r="M4836" i="5"/>
  <c r="L4836" i="5"/>
  <c r="M4818" i="5"/>
  <c r="L4818" i="5"/>
  <c r="M4798" i="5"/>
  <c r="L4798" i="5"/>
  <c r="M4784" i="5"/>
  <c r="L4784" i="5"/>
  <c r="M4769" i="5"/>
  <c r="L4769" i="5"/>
  <c r="M4756" i="5"/>
  <c r="L4756" i="5"/>
  <c r="M4740" i="5"/>
  <c r="L4740" i="5"/>
  <c r="M4725" i="5"/>
  <c r="L4725" i="5"/>
  <c r="M4710" i="5"/>
  <c r="L4710" i="5"/>
  <c r="M4692" i="5"/>
  <c r="L4692" i="5"/>
  <c r="M4672" i="5"/>
  <c r="L4672" i="5"/>
  <c r="M4645" i="5"/>
  <c r="L4645" i="5"/>
  <c r="M4612" i="5"/>
  <c r="L4612" i="5"/>
  <c r="M4602" i="5"/>
  <c r="L4602" i="5"/>
  <c r="M4599" i="5"/>
  <c r="L4599" i="5"/>
  <c r="M4584" i="5"/>
  <c r="L4584" i="5"/>
  <c r="M4573" i="5"/>
  <c r="L4573" i="5"/>
  <c r="M4555" i="5"/>
  <c r="L4555" i="5"/>
  <c r="M4534" i="5"/>
  <c r="L4534" i="5"/>
  <c r="M4517" i="5"/>
  <c r="L4517" i="5"/>
  <c r="M4500" i="5"/>
  <c r="L4500" i="5"/>
  <c r="M4475" i="5"/>
  <c r="L4475" i="5"/>
  <c r="M4468" i="5"/>
  <c r="L4468" i="5"/>
  <c r="M4451" i="5"/>
  <c r="L4451" i="5"/>
  <c r="M4434" i="5"/>
  <c r="L4434" i="5"/>
  <c r="M4391" i="5"/>
  <c r="L4391" i="5"/>
  <c r="M4371" i="5"/>
  <c r="L4371" i="5"/>
  <c r="M4345" i="5"/>
  <c r="L4345" i="5"/>
  <c r="M4333" i="5"/>
  <c r="L4333" i="5"/>
  <c r="M4304" i="5"/>
  <c r="L4304" i="5"/>
  <c r="M4292" i="5"/>
  <c r="L4292" i="5"/>
  <c r="M4261" i="5"/>
  <c r="L4261" i="5"/>
  <c r="M4253" i="5"/>
  <c r="L4253" i="5"/>
  <c r="M4237" i="5"/>
  <c r="L4237" i="5"/>
  <c r="M4213" i="5"/>
  <c r="L4213" i="5"/>
  <c r="M4196" i="5"/>
  <c r="L4196" i="5"/>
  <c r="M4177" i="5"/>
  <c r="L4177" i="5"/>
  <c r="M4164" i="5"/>
  <c r="L4164" i="5"/>
  <c r="M4146" i="5"/>
  <c r="L4146" i="5"/>
  <c r="M4134" i="5"/>
  <c r="L4134" i="5"/>
  <c r="M4116" i="5"/>
  <c r="L4116" i="5"/>
  <c r="M4089" i="5"/>
  <c r="L4089" i="5"/>
  <c r="M4073" i="5"/>
  <c r="L4073" i="5"/>
  <c r="M4041" i="5"/>
  <c r="L4041" i="5"/>
  <c r="M4027" i="5"/>
  <c r="L4027" i="5"/>
  <c r="M3988" i="5"/>
  <c r="L3988" i="5"/>
  <c r="M3970" i="5"/>
  <c r="L3970" i="5"/>
  <c r="M3917" i="5"/>
  <c r="L3917" i="5"/>
  <c r="M3910" i="5"/>
  <c r="L3910" i="5"/>
  <c r="M3906" i="5"/>
  <c r="L3906" i="5"/>
  <c r="M3889" i="5"/>
  <c r="L3889" i="5"/>
  <c r="M3873" i="5"/>
  <c r="L3873" i="5"/>
  <c r="M3871" i="5"/>
  <c r="L3871" i="5"/>
  <c r="M3832" i="5"/>
  <c r="L3832" i="5"/>
  <c r="M3824" i="5"/>
  <c r="L3824" i="5"/>
  <c r="M3810" i="5"/>
  <c r="L3810" i="5"/>
  <c r="M3800" i="5"/>
  <c r="L3800" i="5"/>
  <c r="M3781" i="5"/>
  <c r="L3781" i="5"/>
  <c r="M3751" i="5"/>
  <c r="L3751" i="5"/>
  <c r="M3733" i="5"/>
  <c r="L3733" i="5"/>
  <c r="M3721" i="5"/>
  <c r="L3721" i="5"/>
  <c r="M3707" i="5"/>
  <c r="L3707" i="5"/>
  <c r="M3696" i="5"/>
  <c r="L3696" i="5"/>
  <c r="M3670" i="5"/>
  <c r="L3670" i="5"/>
  <c r="M3655" i="5"/>
  <c r="L3655" i="5"/>
  <c r="M3625" i="5"/>
  <c r="L3625" i="5"/>
  <c r="M5596" i="5"/>
  <c r="L5596" i="5"/>
  <c r="M5570" i="5"/>
  <c r="L5570" i="5"/>
  <c r="M5535" i="5"/>
  <c r="L5535" i="5"/>
  <c r="M5518" i="5"/>
  <c r="L5518" i="5"/>
  <c r="M5500" i="5"/>
  <c r="L5500" i="5"/>
  <c r="M5482" i="5"/>
  <c r="L5482" i="5"/>
  <c r="M5463" i="5"/>
  <c r="L5463" i="5"/>
  <c r="M5444" i="5"/>
  <c r="L5444" i="5"/>
  <c r="M5413" i="5"/>
  <c r="L5413" i="5"/>
  <c r="M5393" i="5"/>
  <c r="L5393" i="5"/>
  <c r="M5372" i="5"/>
  <c r="L5372" i="5"/>
  <c r="M5347" i="5"/>
  <c r="L5347" i="5"/>
  <c r="M5330" i="5"/>
  <c r="L5330" i="5"/>
  <c r="M5313" i="5"/>
  <c r="L5313" i="5"/>
  <c r="M5294" i="5"/>
  <c r="L5294" i="5"/>
  <c r="M5234" i="5"/>
  <c r="L5234" i="5"/>
  <c r="M5218" i="5"/>
  <c r="L5218" i="5"/>
  <c r="M5198" i="5"/>
  <c r="L5198" i="5"/>
  <c r="M5179" i="5"/>
  <c r="L5179" i="5"/>
  <c r="M5160" i="5"/>
  <c r="L5160" i="5"/>
  <c r="M5143" i="5"/>
  <c r="L5143" i="5"/>
  <c r="M5132" i="5"/>
  <c r="L5132" i="5"/>
  <c r="M5116" i="5"/>
  <c r="L5116" i="5"/>
  <c r="M5097" i="5"/>
  <c r="L5097" i="5"/>
  <c r="M5070" i="5"/>
  <c r="L5070" i="5"/>
  <c r="M5057" i="5"/>
  <c r="L5057" i="5"/>
  <c r="M5038" i="5"/>
  <c r="L5038" i="5"/>
  <c r="M5007" i="5"/>
  <c r="L5007" i="5"/>
  <c r="M4987" i="5"/>
  <c r="L4987" i="5"/>
  <c r="M4969" i="5"/>
  <c r="L4969" i="5"/>
  <c r="M4936" i="5"/>
  <c r="L4936" i="5"/>
  <c r="M4916" i="5"/>
  <c r="L4916" i="5"/>
  <c r="M4866" i="5"/>
  <c r="L4866" i="5"/>
  <c r="M4835" i="5"/>
  <c r="L4835" i="5"/>
  <c r="M4817" i="5"/>
  <c r="L4817" i="5"/>
  <c r="M4797" i="5"/>
  <c r="L4797" i="5"/>
  <c r="M4783" i="5"/>
  <c r="L4783" i="5"/>
  <c r="M4755" i="5"/>
  <c r="L4755" i="5"/>
  <c r="M4739" i="5"/>
  <c r="L4739" i="5"/>
  <c r="M4724" i="5"/>
  <c r="L4724" i="5"/>
  <c r="M4709" i="5"/>
  <c r="L4709" i="5"/>
  <c r="M4691" i="5"/>
  <c r="L4691" i="5"/>
  <c r="M4671" i="5"/>
  <c r="L4671" i="5"/>
  <c r="M4644" i="5"/>
  <c r="L4644" i="5"/>
  <c r="M4631" i="5"/>
  <c r="L4631" i="5"/>
  <c r="M4611" i="5"/>
  <c r="L4611" i="5"/>
  <c r="M4598" i="5"/>
  <c r="L4598" i="5"/>
  <c r="M4572" i="5"/>
  <c r="L4572" i="5"/>
  <c r="M4554" i="5"/>
  <c r="L4554" i="5"/>
  <c r="M4539" i="5"/>
  <c r="L4539" i="5"/>
  <c r="M4533" i="5"/>
  <c r="L4533" i="5"/>
  <c r="M4516" i="5"/>
  <c r="L4516" i="5"/>
  <c r="M4499" i="5"/>
  <c r="L4499" i="5"/>
  <c r="M4474" i="5"/>
  <c r="L4474" i="5"/>
  <c r="M4467" i="5"/>
  <c r="L4467" i="5"/>
  <c r="M4450" i="5"/>
  <c r="L4450" i="5"/>
  <c r="M4433" i="5"/>
  <c r="L4433" i="5"/>
  <c r="M4416" i="5"/>
  <c r="L4416" i="5"/>
  <c r="M4407" i="5"/>
  <c r="L4407" i="5"/>
  <c r="M4390" i="5"/>
  <c r="L4390" i="5"/>
  <c r="M4370" i="5"/>
  <c r="L4370" i="5"/>
  <c r="M4359" i="5"/>
  <c r="L4359" i="5"/>
  <c r="M4329" i="5"/>
  <c r="L4329" i="5"/>
  <c r="M4291" i="5"/>
  <c r="L4291" i="5"/>
  <c r="M4277" i="5"/>
  <c r="L4277" i="5"/>
  <c r="M4260" i="5"/>
  <c r="L4260" i="5"/>
  <c r="M4236" i="5"/>
  <c r="L4236" i="5"/>
  <c r="M4212" i="5"/>
  <c r="L4212" i="5"/>
  <c r="M4195" i="5"/>
  <c r="L4195" i="5"/>
  <c r="M4163" i="5"/>
  <c r="L4163" i="5"/>
  <c r="M4145" i="5"/>
  <c r="L4145" i="5"/>
  <c r="M4133" i="5"/>
  <c r="L4133" i="5"/>
  <c r="M4115" i="5"/>
  <c r="L4115" i="5"/>
  <c r="M4088" i="5"/>
  <c r="L4088" i="5"/>
  <c r="M4072" i="5"/>
  <c r="L4072" i="5"/>
  <c r="M4040" i="5"/>
  <c r="L4040" i="5"/>
  <c r="M4017" i="5"/>
  <c r="L4017" i="5"/>
  <c r="M3987" i="5"/>
  <c r="L3987" i="5"/>
  <c r="M3969" i="5"/>
  <c r="L3969" i="5"/>
  <c r="M3936" i="5"/>
  <c r="L3936" i="5"/>
  <c r="M3916" i="5"/>
  <c r="L3916" i="5"/>
  <c r="M3905" i="5"/>
  <c r="L3905" i="5"/>
  <c r="M3888" i="5"/>
  <c r="L3888" i="5"/>
  <c r="M3872" i="5"/>
  <c r="L3872" i="5"/>
  <c r="M3870" i="5"/>
  <c r="L3870" i="5"/>
  <c r="M3856" i="5"/>
  <c r="L3856" i="5"/>
  <c r="M3831" i="5"/>
  <c r="L3831" i="5"/>
  <c r="M3823" i="5"/>
  <c r="L3823" i="5"/>
  <c r="M3809" i="5"/>
  <c r="L3809" i="5"/>
  <c r="M3799" i="5"/>
  <c r="L3799" i="5"/>
  <c r="M3780" i="5"/>
  <c r="L3780" i="5"/>
  <c r="M3750" i="5"/>
  <c r="L3750" i="5"/>
  <c r="M3732" i="5"/>
  <c r="L3732" i="5"/>
  <c r="M3695" i="5"/>
  <c r="L3695" i="5"/>
  <c r="M3687" i="5"/>
  <c r="L3687" i="5"/>
  <c r="M3669" i="5"/>
  <c r="L3669" i="5"/>
  <c r="M3654" i="5"/>
  <c r="L3654" i="5"/>
  <c r="M3624" i="5"/>
  <c r="L3624" i="5"/>
  <c r="M3586" i="5"/>
  <c r="L3586" i="5"/>
  <c r="M3551" i="5"/>
  <c r="L3551" i="5"/>
  <c r="M3534" i="5"/>
  <c r="L3534" i="5"/>
  <c r="M3520" i="5"/>
  <c r="L3520" i="5"/>
  <c r="M3504" i="5"/>
  <c r="L3504" i="5"/>
  <c r="M3493" i="5"/>
  <c r="L3493" i="5"/>
  <c r="M3475" i="5"/>
  <c r="L3475" i="5"/>
  <c r="M3459" i="5"/>
  <c r="L3459" i="5"/>
  <c r="M3441" i="5"/>
  <c r="L3441" i="5"/>
  <c r="M3421" i="5"/>
  <c r="L3421" i="5"/>
  <c r="M3399" i="5"/>
  <c r="L3399" i="5"/>
  <c r="M3367" i="5"/>
  <c r="L3367" i="5"/>
  <c r="M3352" i="5"/>
  <c r="L3352" i="5"/>
  <c r="M3339" i="5"/>
  <c r="L3339" i="5"/>
  <c r="M3300" i="5"/>
  <c r="L3300" i="5"/>
  <c r="M3260" i="5"/>
  <c r="L3260" i="5"/>
  <c r="M3241" i="5"/>
  <c r="L3241" i="5"/>
  <c r="M3230" i="5"/>
  <c r="L3230" i="5"/>
  <c r="M3211" i="5"/>
  <c r="L3211" i="5"/>
  <c r="M3208" i="5"/>
  <c r="L3208" i="5"/>
  <c r="M3188" i="5"/>
  <c r="L3188" i="5"/>
  <c r="M3178" i="5"/>
  <c r="L3178" i="5"/>
  <c r="M3160" i="5"/>
  <c r="L3160" i="5"/>
  <c r="M3119" i="5"/>
  <c r="L3119" i="5"/>
  <c r="M3107" i="5"/>
  <c r="L3107" i="5"/>
  <c r="M3069" i="5"/>
  <c r="L3069" i="5"/>
  <c r="M3050" i="5"/>
  <c r="L3050" i="5"/>
  <c r="M3036" i="5"/>
  <c r="L3036" i="5"/>
  <c r="M3020" i="5"/>
  <c r="L3020" i="5"/>
  <c r="M2994" i="5"/>
  <c r="L2994" i="5"/>
  <c r="M2974" i="5"/>
  <c r="L2974" i="5"/>
  <c r="M2959" i="5"/>
  <c r="L2959" i="5"/>
  <c r="M2945" i="5"/>
  <c r="L2945" i="5"/>
  <c r="M2927" i="5"/>
  <c r="L2927" i="5"/>
  <c r="M2912" i="5"/>
  <c r="L2912" i="5"/>
  <c r="M2898" i="5"/>
  <c r="L2898" i="5"/>
  <c r="M2892" i="5"/>
  <c r="L2892" i="5"/>
  <c r="M2879" i="5"/>
  <c r="L2879" i="5"/>
  <c r="M2877" i="5"/>
  <c r="L2877" i="5"/>
  <c r="M2858" i="5"/>
  <c r="L2858" i="5"/>
  <c r="M2846" i="5"/>
  <c r="L2846" i="5"/>
  <c r="M2827" i="5"/>
  <c r="L2827" i="5"/>
  <c r="M2807" i="5"/>
  <c r="L2807" i="5"/>
  <c r="M2778" i="5"/>
  <c r="L2778" i="5"/>
  <c r="M2740" i="5"/>
  <c r="L2740" i="5"/>
  <c r="M2706" i="5"/>
  <c r="L2706" i="5"/>
  <c r="M2693" i="5"/>
  <c r="L2693" i="5"/>
  <c r="M2675" i="5"/>
  <c r="L2675" i="5"/>
  <c r="M2655" i="5"/>
  <c r="L2655" i="5"/>
  <c r="M2618" i="5"/>
  <c r="L2618" i="5"/>
  <c r="M2598" i="5"/>
  <c r="L2598" i="5"/>
  <c r="M5595" i="5"/>
  <c r="L5595" i="5"/>
  <c r="M5549" i="5"/>
  <c r="L5549" i="5"/>
  <c r="M5534" i="5"/>
  <c r="L5534" i="5"/>
  <c r="M5517" i="5"/>
  <c r="L5517" i="5"/>
  <c r="M5499" i="5"/>
  <c r="L5499" i="5"/>
  <c r="M5481" i="5"/>
  <c r="L5481" i="5"/>
  <c r="M5462" i="5"/>
  <c r="L5462" i="5"/>
  <c r="M5443" i="5"/>
  <c r="L5443" i="5"/>
  <c r="M5412" i="5"/>
  <c r="L5412" i="5"/>
  <c r="M5392" i="5"/>
  <c r="L5392" i="5"/>
  <c r="M5371" i="5"/>
  <c r="L5371" i="5"/>
  <c r="M5346" i="5"/>
  <c r="L5346" i="5"/>
  <c r="M5329" i="5"/>
  <c r="L5329" i="5"/>
  <c r="M5312" i="5"/>
  <c r="L5312" i="5"/>
  <c r="M5293" i="5"/>
  <c r="L5293" i="5"/>
  <c r="M5271" i="5"/>
  <c r="L5271" i="5"/>
  <c r="M5233" i="5"/>
  <c r="L5233" i="5"/>
  <c r="M5217" i="5"/>
  <c r="L5217" i="5"/>
  <c r="M5197" i="5"/>
  <c r="L5197" i="5"/>
  <c r="M5178" i="5"/>
  <c r="L5178" i="5"/>
  <c r="M5159" i="5"/>
  <c r="L5159" i="5"/>
  <c r="M5142" i="5"/>
  <c r="L5142" i="5"/>
  <c r="M5131" i="5"/>
  <c r="L5131" i="5"/>
  <c r="M5115" i="5"/>
  <c r="L5115" i="5"/>
  <c r="M5096" i="5"/>
  <c r="L5096" i="5"/>
  <c r="M5079" i="5"/>
  <c r="L5079" i="5"/>
  <c r="M5069" i="5"/>
  <c r="L5069" i="5"/>
  <c r="M5056" i="5"/>
  <c r="L5056" i="5"/>
  <c r="M5037" i="5"/>
  <c r="L5037" i="5"/>
  <c r="M5027" i="5"/>
  <c r="L5027" i="5"/>
  <c r="M5017" i="5"/>
  <c r="L5017" i="5"/>
  <c r="M5006" i="5"/>
  <c r="L5006" i="5"/>
  <c r="M4986" i="5"/>
  <c r="L4986" i="5"/>
  <c r="M4968" i="5"/>
  <c r="L4968" i="5"/>
  <c r="M4935" i="5"/>
  <c r="L4935" i="5"/>
  <c r="M4915" i="5"/>
  <c r="L4915" i="5"/>
  <c r="M4897" i="5"/>
  <c r="L4897" i="5"/>
  <c r="M4884" i="5"/>
  <c r="L4884" i="5"/>
  <c r="M4865" i="5"/>
  <c r="L4865" i="5"/>
  <c r="M4851" i="5"/>
  <c r="L4851" i="5"/>
  <c r="M4834" i="5"/>
  <c r="L4834" i="5"/>
  <c r="M4816" i="5"/>
  <c r="L4816" i="5"/>
  <c r="M4796" i="5"/>
  <c r="L4796" i="5"/>
  <c r="M4782" i="5"/>
  <c r="L4782" i="5"/>
  <c r="M4768" i="5"/>
  <c r="L4768" i="5"/>
  <c r="M4754" i="5"/>
  <c r="L4754" i="5"/>
  <c r="M4738" i="5"/>
  <c r="L4738" i="5"/>
  <c r="M4723" i="5"/>
  <c r="L4723" i="5"/>
  <c r="M4708" i="5"/>
  <c r="L4708" i="5"/>
  <c r="M4690" i="5"/>
  <c r="L4690" i="5"/>
  <c r="M4670" i="5"/>
  <c r="L4670" i="5"/>
  <c r="M4659" i="5"/>
  <c r="L4659" i="5"/>
  <c r="M4643" i="5"/>
  <c r="L4643" i="5"/>
  <c r="M4630" i="5"/>
  <c r="L4630" i="5"/>
  <c r="M4610" i="5"/>
  <c r="L4610" i="5"/>
  <c r="M4597" i="5"/>
  <c r="L4597" i="5"/>
  <c r="M4583" i="5"/>
  <c r="L4583" i="5"/>
  <c r="M4571" i="5"/>
  <c r="L4571" i="5"/>
  <c r="M4553" i="5"/>
  <c r="L4553" i="5"/>
  <c r="M4538" i="5"/>
  <c r="L4538" i="5"/>
  <c r="M4532" i="5"/>
  <c r="L4532" i="5"/>
  <c r="M4515" i="5"/>
  <c r="L4515" i="5"/>
  <c r="M4473" i="5"/>
  <c r="L4473" i="5"/>
  <c r="M4466" i="5"/>
  <c r="L4466" i="5"/>
  <c r="M4432" i="5"/>
  <c r="L4432" i="5"/>
  <c r="M4415" i="5"/>
  <c r="L4415" i="5"/>
  <c r="M4406" i="5"/>
  <c r="L4406" i="5"/>
  <c r="M4389" i="5"/>
  <c r="L4389" i="5"/>
  <c r="M4369" i="5"/>
  <c r="L4369" i="5"/>
  <c r="M4358" i="5"/>
  <c r="L4358" i="5"/>
  <c r="M4328" i="5"/>
  <c r="L4328" i="5"/>
  <c r="M4290" i="5"/>
  <c r="L4290" i="5"/>
  <c r="M4276" i="5"/>
  <c r="L4276" i="5"/>
  <c r="M4252" i="5"/>
  <c r="L4252" i="5"/>
  <c r="M4235" i="5"/>
  <c r="L4235" i="5"/>
  <c r="M4211" i="5"/>
  <c r="L4211" i="5"/>
  <c r="M4194" i="5"/>
  <c r="L4194" i="5"/>
  <c r="M4176" i="5"/>
  <c r="L4176" i="5"/>
  <c r="M4162" i="5"/>
  <c r="L4162" i="5"/>
  <c r="M4144" i="5"/>
  <c r="L4144" i="5"/>
  <c r="M4132" i="5"/>
  <c r="L4132" i="5"/>
  <c r="M4114" i="5"/>
  <c r="L4114" i="5"/>
  <c r="M4087" i="5"/>
  <c r="L4087" i="5"/>
  <c r="M4071" i="5"/>
  <c r="L4071" i="5"/>
  <c r="M4059" i="5"/>
  <c r="L4059" i="5"/>
  <c r="M4039" i="5"/>
  <c r="L4039" i="5"/>
  <c r="M4026" i="5"/>
  <c r="L4026" i="5"/>
  <c r="M4016" i="5"/>
  <c r="L4016" i="5"/>
  <c r="M4006" i="5"/>
  <c r="L4006" i="5"/>
  <c r="M3986" i="5"/>
  <c r="L3986" i="5"/>
  <c r="M3968" i="5"/>
  <c r="L3968" i="5"/>
  <c r="M3935" i="5"/>
  <c r="L3935" i="5"/>
  <c r="M3915" i="5"/>
  <c r="L3915" i="5"/>
  <c r="M3904" i="5"/>
  <c r="L3904" i="5"/>
  <c r="M3887" i="5"/>
  <c r="L3887" i="5"/>
  <c r="M3869" i="5"/>
  <c r="L3869" i="5"/>
  <c r="M3845" i="5"/>
  <c r="L3845" i="5"/>
  <c r="M3822" i="5"/>
  <c r="L3822" i="5"/>
  <c r="M3808" i="5"/>
  <c r="L3808" i="5"/>
  <c r="M3798" i="5"/>
  <c r="L3798" i="5"/>
  <c r="M3779" i="5"/>
  <c r="L3779" i="5"/>
  <c r="M3749" i="5"/>
  <c r="L3749" i="5"/>
  <c r="M3720" i="5"/>
  <c r="L3720" i="5"/>
  <c r="M3706" i="5"/>
  <c r="L3706" i="5"/>
  <c r="M3686" i="5"/>
  <c r="L3686" i="5"/>
  <c r="M3653" i="5"/>
  <c r="L3653" i="5"/>
  <c r="M3623" i="5"/>
  <c r="L3623" i="5"/>
  <c r="M5594" i="5"/>
  <c r="L5594" i="5"/>
  <c r="M5533" i="5"/>
  <c r="L5533" i="5"/>
  <c r="M5516" i="5"/>
  <c r="L5516" i="5"/>
  <c r="M5498" i="5"/>
  <c r="L5498" i="5"/>
  <c r="M5480" i="5"/>
  <c r="L5480" i="5"/>
  <c r="M5461" i="5"/>
  <c r="L5461" i="5"/>
  <c r="M5442" i="5"/>
  <c r="L5442" i="5"/>
  <c r="M5411" i="5"/>
  <c r="L5411" i="5"/>
  <c r="M5391" i="5"/>
  <c r="L5391" i="5"/>
  <c r="M5345" i="5"/>
  <c r="L5345" i="5"/>
  <c r="M5328" i="5"/>
  <c r="L5328" i="5"/>
  <c r="M5311" i="5"/>
  <c r="L5311" i="5"/>
  <c r="M5292" i="5"/>
  <c r="L5292" i="5"/>
  <c r="M5270" i="5"/>
  <c r="L5270" i="5"/>
  <c r="M5232" i="5"/>
  <c r="L5232" i="5"/>
  <c r="M5216" i="5"/>
  <c r="L5216" i="5"/>
  <c r="M5196" i="5"/>
  <c r="L5196" i="5"/>
  <c r="M5177" i="5"/>
  <c r="L5177" i="5"/>
  <c r="M5158" i="5"/>
  <c r="L5158" i="5"/>
  <c r="M5130" i="5"/>
  <c r="L5130" i="5"/>
  <c r="M5114" i="5"/>
  <c r="L5114" i="5"/>
  <c r="M5095" i="5"/>
  <c r="L5095" i="5"/>
  <c r="M5078" i="5"/>
  <c r="L5078" i="5"/>
  <c r="M5068" i="5"/>
  <c r="L5068" i="5"/>
  <c r="M5055" i="5"/>
  <c r="L5055" i="5"/>
  <c r="M5036" i="5"/>
  <c r="L5036" i="5"/>
  <c r="M5026" i="5"/>
  <c r="L5026" i="5"/>
  <c r="M5005" i="5"/>
  <c r="L5005" i="5"/>
  <c r="M4985" i="5"/>
  <c r="L4985" i="5"/>
  <c r="M4967" i="5"/>
  <c r="L4967" i="5"/>
  <c r="M4953" i="5"/>
  <c r="L4953" i="5"/>
  <c r="M4934" i="5"/>
  <c r="L4934" i="5"/>
  <c r="M4914" i="5"/>
  <c r="L4914" i="5"/>
  <c r="M4896" i="5"/>
  <c r="L4896" i="5"/>
  <c r="M4883" i="5"/>
  <c r="L4883" i="5"/>
  <c r="M4864" i="5"/>
  <c r="L4864" i="5"/>
  <c r="M4833" i="5"/>
  <c r="L4833" i="5"/>
  <c r="M4815" i="5"/>
  <c r="L4815" i="5"/>
  <c r="M4795" i="5"/>
  <c r="L4795" i="5"/>
  <c r="M4781" i="5"/>
  <c r="L4781" i="5"/>
  <c r="M4767" i="5"/>
  <c r="L4767" i="5"/>
  <c r="M4753" i="5"/>
  <c r="L4753" i="5"/>
  <c r="M4737" i="5"/>
  <c r="L4737" i="5"/>
  <c r="M4722" i="5"/>
  <c r="L4722" i="5"/>
  <c r="M4707" i="5"/>
  <c r="L4707" i="5"/>
  <c r="M4689" i="5"/>
  <c r="L4689" i="5"/>
  <c r="M4669" i="5"/>
  <c r="L4669" i="5"/>
  <c r="M4629" i="5"/>
  <c r="L4629" i="5"/>
  <c r="M4609" i="5"/>
  <c r="L4609" i="5"/>
  <c r="M4570" i="5"/>
  <c r="L4570" i="5"/>
  <c r="M4552" i="5"/>
  <c r="L4552" i="5"/>
  <c r="M4531" i="5"/>
  <c r="L4531" i="5"/>
  <c r="M4514" i="5"/>
  <c r="L4514" i="5"/>
  <c r="M4472" i="5"/>
  <c r="L4472" i="5"/>
  <c r="M4465" i="5"/>
  <c r="L4465" i="5"/>
  <c r="M4449" i="5"/>
  <c r="L4449" i="5"/>
  <c r="M4431" i="5"/>
  <c r="L4431" i="5"/>
  <c r="M4414" i="5"/>
  <c r="L4414" i="5"/>
  <c r="M4405" i="5"/>
  <c r="L4405" i="5"/>
  <c r="M4388" i="5"/>
  <c r="L4388" i="5"/>
  <c r="M4368" i="5"/>
  <c r="L4368" i="5"/>
  <c r="M4357" i="5"/>
  <c r="L4357" i="5"/>
  <c r="M4327" i="5"/>
  <c r="L4327" i="5"/>
  <c r="M4289" i="5"/>
  <c r="L4289" i="5"/>
  <c r="M4275" i="5"/>
  <c r="L4275" i="5"/>
  <c r="M4234" i="5"/>
  <c r="L4234" i="5"/>
  <c r="M4210" i="5"/>
  <c r="L4210" i="5"/>
  <c r="M4193" i="5"/>
  <c r="L4193" i="5"/>
  <c r="M4175" i="5"/>
  <c r="L4175" i="5"/>
  <c r="M4161" i="5"/>
  <c r="L4161" i="5"/>
  <c r="M4143" i="5"/>
  <c r="L4143" i="5"/>
  <c r="M4086" i="5"/>
  <c r="L4086" i="5"/>
  <c r="M4070" i="5"/>
  <c r="L4070" i="5"/>
  <c r="M4058" i="5"/>
  <c r="L4058" i="5"/>
  <c r="M4025" i="5"/>
  <c r="L4025" i="5"/>
  <c r="M4015" i="5"/>
  <c r="L4015" i="5"/>
  <c r="M4005" i="5"/>
  <c r="L4005" i="5"/>
  <c r="M3967" i="5"/>
  <c r="L3967" i="5"/>
  <c r="M3934" i="5"/>
  <c r="L3934" i="5"/>
  <c r="M3914" i="5"/>
  <c r="L3914" i="5"/>
  <c r="M3903" i="5"/>
  <c r="L3903" i="5"/>
  <c r="M3886" i="5"/>
  <c r="L3886" i="5"/>
  <c r="M3855" i="5"/>
  <c r="L3855" i="5"/>
  <c r="M3844" i="5"/>
  <c r="L3844" i="5"/>
  <c r="M3830" i="5"/>
  <c r="L3830" i="5"/>
  <c r="M3821" i="5"/>
  <c r="L3821" i="5"/>
  <c r="M3807" i="5"/>
  <c r="L3807" i="5"/>
  <c r="M3797" i="5"/>
  <c r="L3797" i="5"/>
  <c r="M3778" i="5"/>
  <c r="L3778" i="5"/>
  <c r="M3748" i="5"/>
  <c r="L3748" i="5"/>
  <c r="M3731" i="5"/>
  <c r="L3731" i="5"/>
  <c r="M3719" i="5"/>
  <c r="L3719" i="5"/>
  <c r="M3685" i="5"/>
  <c r="L3685" i="5"/>
  <c r="M3652" i="5"/>
  <c r="L3652" i="5"/>
  <c r="M3642" i="5"/>
  <c r="L3642" i="5"/>
  <c r="M3622" i="5"/>
  <c r="L3622" i="5"/>
  <c r="M3601" i="5"/>
  <c r="L3601" i="5"/>
  <c r="M3584" i="5"/>
  <c r="L3584" i="5"/>
  <c r="M3568" i="5"/>
  <c r="L3568" i="5"/>
  <c r="M3549" i="5"/>
  <c r="L3549" i="5"/>
  <c r="M3532" i="5"/>
  <c r="L3532" i="5"/>
  <c r="M3518" i="5"/>
  <c r="L3518" i="5"/>
  <c r="M3502" i="5"/>
  <c r="L3502" i="5"/>
  <c r="M3491" i="5"/>
  <c r="L3491" i="5"/>
  <c r="M3473" i="5"/>
  <c r="L3473" i="5"/>
  <c r="M3457" i="5"/>
  <c r="L3457" i="5"/>
  <c r="M3439" i="5"/>
  <c r="L3439" i="5"/>
  <c r="M3419" i="5"/>
  <c r="L3419" i="5"/>
  <c r="M3397" i="5"/>
  <c r="L3397" i="5"/>
  <c r="M3366" i="5"/>
  <c r="L3366" i="5"/>
  <c r="M3350" i="5"/>
  <c r="L3350" i="5"/>
  <c r="M3337" i="5"/>
  <c r="L3337" i="5"/>
  <c r="M3298" i="5"/>
  <c r="L3298" i="5"/>
  <c r="M3274" i="5"/>
  <c r="L3274" i="5"/>
  <c r="M3258" i="5"/>
  <c r="L3258" i="5"/>
  <c r="M3239" i="5"/>
  <c r="L3239" i="5"/>
  <c r="M3229" i="5"/>
  <c r="L3229" i="5"/>
  <c r="M3206" i="5"/>
  <c r="L3206" i="5"/>
  <c r="M3186" i="5"/>
  <c r="L3186" i="5"/>
  <c r="M3177" i="5"/>
  <c r="L3177" i="5"/>
  <c r="M3147" i="5"/>
  <c r="L3147" i="5"/>
  <c r="M3138" i="5"/>
  <c r="L3138" i="5"/>
  <c r="M3105" i="5"/>
  <c r="L3105" i="5"/>
  <c r="M3087" i="5"/>
  <c r="L3087" i="5"/>
  <c r="M3067" i="5"/>
  <c r="L3067" i="5"/>
  <c r="M3048" i="5"/>
  <c r="L3048" i="5"/>
  <c r="M3037" i="5"/>
  <c r="L3037" i="5"/>
  <c r="M3018" i="5"/>
  <c r="L3018" i="5"/>
  <c r="M3005" i="5"/>
  <c r="L3005" i="5"/>
  <c r="M2992" i="5"/>
  <c r="L2992" i="5"/>
  <c r="M2985" i="5"/>
  <c r="L2985" i="5"/>
  <c r="M2972" i="5"/>
  <c r="L2972" i="5"/>
  <c r="M2943" i="5"/>
  <c r="L2943" i="5"/>
  <c r="M2925" i="5"/>
  <c r="L2925" i="5"/>
  <c r="M2910" i="5"/>
  <c r="L2910" i="5"/>
  <c r="M2890" i="5"/>
  <c r="L2890" i="5"/>
  <c r="M2875" i="5"/>
  <c r="L2875" i="5"/>
  <c r="M2856" i="5"/>
  <c r="L2856" i="5"/>
  <c r="M2844" i="5"/>
  <c r="L2844" i="5"/>
  <c r="M2825" i="5"/>
  <c r="L2825" i="5"/>
  <c r="M2805" i="5"/>
  <c r="L2805" i="5"/>
  <c r="M2792" i="5"/>
  <c r="L2792" i="5"/>
  <c r="M2776" i="5"/>
  <c r="L2776" i="5"/>
  <c r="M2758" i="5"/>
  <c r="L2758" i="5"/>
  <c r="M2738" i="5"/>
  <c r="L2738" i="5"/>
  <c r="M2722" i="5"/>
  <c r="L2722" i="5"/>
  <c r="M2704" i="5"/>
  <c r="L2704" i="5"/>
  <c r="M2691" i="5"/>
  <c r="L2691" i="5"/>
  <c r="M2673" i="5"/>
  <c r="L2673" i="5"/>
  <c r="M2653" i="5"/>
  <c r="L2653" i="5"/>
  <c r="M2636" i="5"/>
  <c r="L2636" i="5"/>
  <c r="M2616" i="5"/>
  <c r="L2616" i="5"/>
  <c r="M2597" i="5"/>
  <c r="L2597" i="5"/>
  <c r="M5593" i="5"/>
  <c r="L5593" i="5"/>
  <c r="M5532" i="5"/>
  <c r="L5532" i="5"/>
  <c r="M5515" i="5"/>
  <c r="L5515" i="5"/>
  <c r="M5497" i="5"/>
  <c r="L5497" i="5"/>
  <c r="M5479" i="5"/>
  <c r="L5479" i="5"/>
  <c r="M5460" i="5"/>
  <c r="L5460" i="5"/>
  <c r="M5441" i="5"/>
  <c r="L5441" i="5"/>
  <c r="M5410" i="5"/>
  <c r="L5410" i="5"/>
  <c r="M5390" i="5"/>
  <c r="L5390" i="5"/>
  <c r="M5370" i="5"/>
  <c r="L5370" i="5"/>
  <c r="M5344" i="5"/>
  <c r="L5344" i="5"/>
  <c r="M5327" i="5"/>
  <c r="L5327" i="5"/>
  <c r="M5310" i="5"/>
  <c r="L5310" i="5"/>
  <c r="M5291" i="5"/>
  <c r="L5291" i="5"/>
  <c r="M5269" i="5"/>
  <c r="L5269" i="5"/>
  <c r="M5231" i="5"/>
  <c r="L5231" i="5"/>
  <c r="M5215" i="5"/>
  <c r="L5215" i="5"/>
  <c r="M5195" i="5"/>
  <c r="L5195" i="5"/>
  <c r="M5176" i="5"/>
  <c r="L5176" i="5"/>
  <c r="M5157" i="5"/>
  <c r="L5157" i="5"/>
  <c r="M5141" i="5"/>
  <c r="L5141" i="5"/>
  <c r="M5129" i="5"/>
  <c r="L5129" i="5"/>
  <c r="M5113" i="5"/>
  <c r="L5113" i="5"/>
  <c r="M5094" i="5"/>
  <c r="L5094" i="5"/>
  <c r="M5077" i="5"/>
  <c r="L5077" i="5"/>
  <c r="M5054" i="5"/>
  <c r="L5054" i="5"/>
  <c r="M5035" i="5"/>
  <c r="L5035" i="5"/>
  <c r="M5004" i="5"/>
  <c r="L5004" i="5"/>
  <c r="M4984" i="5"/>
  <c r="L4984" i="5"/>
  <c r="M4966" i="5"/>
  <c r="L4966" i="5"/>
  <c r="M4952" i="5"/>
  <c r="L4952" i="5"/>
  <c r="M4933" i="5"/>
  <c r="L4933" i="5"/>
  <c r="M4913" i="5"/>
  <c r="L4913" i="5"/>
  <c r="M4882" i="5"/>
  <c r="L4882" i="5"/>
  <c r="M4863" i="5"/>
  <c r="L4863" i="5"/>
  <c r="M4850" i="5"/>
  <c r="L4850" i="5"/>
  <c r="M4832" i="5"/>
  <c r="L4832" i="5"/>
  <c r="M4814" i="5"/>
  <c r="L4814" i="5"/>
  <c r="M4794" i="5"/>
  <c r="L4794" i="5"/>
  <c r="M4780" i="5"/>
  <c r="L4780" i="5"/>
  <c r="M4752" i="5"/>
  <c r="L4752" i="5"/>
  <c r="M4736" i="5"/>
  <c r="L4736" i="5"/>
  <c r="M4721" i="5"/>
  <c r="L4721" i="5"/>
  <c r="M4688" i="5"/>
  <c r="L4688" i="5"/>
  <c r="M4658" i="5"/>
  <c r="L4658" i="5"/>
  <c r="M4628" i="5"/>
  <c r="L4628" i="5"/>
  <c r="M4608" i="5"/>
  <c r="L4608" i="5"/>
  <c r="M4569" i="5"/>
  <c r="L4569" i="5"/>
  <c r="M4551" i="5"/>
  <c r="L4551" i="5"/>
  <c r="M4530" i="5"/>
  <c r="L4530" i="5"/>
  <c r="M4513" i="5"/>
  <c r="L4513" i="5"/>
  <c r="M4498" i="5"/>
  <c r="L4498" i="5"/>
  <c r="M4448" i="5"/>
  <c r="L4448" i="5"/>
  <c r="M4430" i="5"/>
  <c r="L4430" i="5"/>
  <c r="M4413" i="5"/>
  <c r="L4413" i="5"/>
  <c r="M4387" i="5"/>
  <c r="L4387" i="5"/>
  <c r="M4367" i="5"/>
  <c r="L4367" i="5"/>
  <c r="M4356" i="5"/>
  <c r="L4356" i="5"/>
  <c r="M4326" i="5"/>
  <c r="L4326" i="5"/>
  <c r="M4316" i="5"/>
  <c r="L4316" i="5"/>
  <c r="M4288" i="5"/>
  <c r="L4288" i="5"/>
  <c r="M4274" i="5"/>
  <c r="L4274" i="5"/>
  <c r="M4233" i="5"/>
  <c r="L4233" i="5"/>
  <c r="M4209" i="5"/>
  <c r="L4209" i="5"/>
  <c r="M4192" i="5"/>
  <c r="L4192" i="5"/>
  <c r="M4160" i="5"/>
  <c r="L4160" i="5"/>
  <c r="M4131" i="5"/>
  <c r="L4131" i="5"/>
  <c r="M4113" i="5"/>
  <c r="L4113" i="5"/>
  <c r="M4057" i="5"/>
  <c r="L4057" i="5"/>
  <c r="M4024" i="5"/>
  <c r="L4024" i="5"/>
  <c r="M4014" i="5"/>
  <c r="L4014" i="5"/>
  <c r="M4004" i="5"/>
  <c r="L4004" i="5"/>
  <c r="M3985" i="5"/>
  <c r="L3985" i="5"/>
  <c r="M3966" i="5"/>
  <c r="L3966" i="5"/>
  <c r="M3952" i="5"/>
  <c r="L3952" i="5"/>
  <c r="M3933" i="5"/>
  <c r="L3933" i="5"/>
  <c r="M3913" i="5"/>
  <c r="L3913" i="5"/>
  <c r="M3902" i="5"/>
  <c r="L3902" i="5"/>
  <c r="M3885" i="5"/>
  <c r="L3885" i="5"/>
  <c r="M3868" i="5"/>
  <c r="L3868" i="5"/>
  <c r="M3854" i="5"/>
  <c r="L3854" i="5"/>
  <c r="M3843" i="5"/>
  <c r="L3843" i="5"/>
  <c r="M3829" i="5"/>
  <c r="L3829" i="5"/>
  <c r="M3820" i="5"/>
  <c r="L3820" i="5"/>
  <c r="M3806" i="5"/>
  <c r="L3806" i="5"/>
  <c r="M3796" i="5"/>
  <c r="L3796" i="5"/>
  <c r="M3777" i="5"/>
  <c r="L3777" i="5"/>
  <c r="M3747" i="5"/>
  <c r="L3747" i="5"/>
  <c r="M3730" i="5"/>
  <c r="L3730" i="5"/>
  <c r="M3718" i="5"/>
  <c r="L3718" i="5"/>
  <c r="M3694" i="5"/>
  <c r="L3694" i="5"/>
  <c r="M3684" i="5"/>
  <c r="L3684" i="5"/>
  <c r="M3651" i="5"/>
  <c r="L3651" i="5"/>
  <c r="M3641" i="5"/>
  <c r="L3641" i="5"/>
  <c r="M3621" i="5"/>
  <c r="L3621" i="5"/>
  <c r="M3591" i="5"/>
  <c r="L3591" i="5"/>
  <c r="M3567" i="5"/>
  <c r="L3567" i="5"/>
  <c r="M3548" i="5"/>
  <c r="L3548" i="5"/>
  <c r="M3531" i="5"/>
  <c r="L3531" i="5"/>
  <c r="M3517" i="5"/>
  <c r="L3517" i="5"/>
  <c r="M3501" i="5"/>
  <c r="L3501" i="5"/>
  <c r="M3490" i="5"/>
  <c r="L3490" i="5"/>
  <c r="M3472" i="5"/>
  <c r="L3472" i="5"/>
  <c r="M3456" i="5"/>
  <c r="L3456" i="5"/>
  <c r="M3438" i="5"/>
  <c r="L3438" i="5"/>
  <c r="M3396" i="5"/>
  <c r="L3396" i="5"/>
  <c r="M3365" i="5"/>
  <c r="L3365" i="5"/>
  <c r="M3349" i="5"/>
  <c r="L3349" i="5"/>
  <c r="M3336" i="5"/>
  <c r="L3336" i="5"/>
  <c r="M3297" i="5"/>
  <c r="L3297" i="5"/>
  <c r="M3280" i="5"/>
  <c r="L3280" i="5"/>
  <c r="M3257" i="5"/>
  <c r="L3257" i="5"/>
  <c r="M3238" i="5"/>
  <c r="L3238" i="5"/>
  <c r="M3228" i="5"/>
  <c r="L3228" i="5"/>
  <c r="M3205" i="5"/>
  <c r="L3205" i="5"/>
  <c r="M3185" i="5"/>
  <c r="L3185" i="5"/>
  <c r="M3176" i="5"/>
  <c r="L3176" i="5"/>
  <c r="M3146" i="5"/>
  <c r="L3146" i="5"/>
  <c r="M5592" i="5"/>
  <c r="L5592" i="5"/>
  <c r="M5548" i="5"/>
  <c r="L5548" i="5"/>
  <c r="M5531" i="5"/>
  <c r="L5531" i="5"/>
  <c r="M5514" i="5"/>
  <c r="L5514" i="5"/>
  <c r="M5496" i="5"/>
  <c r="L5496" i="5"/>
  <c r="M5478" i="5"/>
  <c r="L5478" i="5"/>
  <c r="M5459" i="5"/>
  <c r="L5459" i="5"/>
  <c r="M5440" i="5"/>
  <c r="L5440" i="5"/>
  <c r="M5409" i="5"/>
  <c r="L5409" i="5"/>
  <c r="M5389" i="5"/>
  <c r="L5389" i="5"/>
  <c r="M5369" i="5"/>
  <c r="L5369" i="5"/>
  <c r="M5343" i="5"/>
  <c r="L5343" i="5"/>
  <c r="M5326" i="5"/>
  <c r="L5326" i="5"/>
  <c r="M5309" i="5"/>
  <c r="L5309" i="5"/>
  <c r="M5290" i="5"/>
  <c r="L5290" i="5"/>
  <c r="M5268" i="5"/>
  <c r="L5268" i="5"/>
  <c r="M5257" i="5"/>
  <c r="L5257" i="5"/>
  <c r="M5214" i="5"/>
  <c r="L5214" i="5"/>
  <c r="M5194" i="5"/>
  <c r="L5194" i="5"/>
  <c r="M5175" i="5"/>
  <c r="L5175" i="5"/>
  <c r="M5156" i="5"/>
  <c r="L5156" i="5"/>
  <c r="M5140" i="5"/>
  <c r="L5140" i="5"/>
  <c r="M5128" i="5"/>
  <c r="L5128" i="5"/>
  <c r="M5112" i="5"/>
  <c r="L5112" i="5"/>
  <c r="M5093" i="5"/>
  <c r="L5093" i="5"/>
  <c r="M5076" i="5"/>
  <c r="L5076" i="5"/>
  <c r="M5053" i="5"/>
  <c r="L5053" i="5"/>
  <c r="M5025" i="5"/>
  <c r="L5025" i="5"/>
  <c r="M5003" i="5"/>
  <c r="L5003" i="5"/>
  <c r="M4983" i="5"/>
  <c r="L4983" i="5"/>
  <c r="M4951" i="5"/>
  <c r="L4951" i="5"/>
  <c r="M4932" i="5"/>
  <c r="L4932" i="5"/>
  <c r="M4912" i="5"/>
  <c r="L4912" i="5"/>
  <c r="M4881" i="5"/>
  <c r="L4881" i="5"/>
  <c r="M4862" i="5"/>
  <c r="L4862" i="5"/>
  <c r="M4831" i="5"/>
  <c r="L4831" i="5"/>
  <c r="M4813" i="5"/>
  <c r="L4813" i="5"/>
  <c r="M4793" i="5"/>
  <c r="L4793" i="5"/>
  <c r="M4751" i="5"/>
  <c r="L4751" i="5"/>
  <c r="M4735" i="5"/>
  <c r="L4735" i="5"/>
  <c r="M4720" i="5"/>
  <c r="L4720" i="5"/>
  <c r="M4687" i="5"/>
  <c r="L4687" i="5"/>
  <c r="M4642" i="5"/>
  <c r="L4642" i="5"/>
  <c r="M4627" i="5"/>
  <c r="L4627" i="5"/>
  <c r="M4607" i="5"/>
  <c r="L4607" i="5"/>
  <c r="M4568" i="5"/>
  <c r="L4568" i="5"/>
  <c r="M4550" i="5"/>
  <c r="L4550" i="5"/>
  <c r="M4529" i="5"/>
  <c r="L4529" i="5"/>
  <c r="M4512" i="5"/>
  <c r="L4512" i="5"/>
  <c r="M4497" i="5"/>
  <c r="L4497" i="5"/>
  <c r="M4429" i="5"/>
  <c r="L4429" i="5"/>
  <c r="M4412" i="5"/>
  <c r="L4412" i="5"/>
  <c r="M4404" i="5"/>
  <c r="L4404" i="5"/>
  <c r="M4386" i="5"/>
  <c r="L4386" i="5"/>
  <c r="M4366" i="5"/>
  <c r="L4366" i="5"/>
  <c r="M4325" i="5"/>
  <c r="L4325" i="5"/>
  <c r="M4315" i="5"/>
  <c r="L4315" i="5"/>
  <c r="M4303" i="5"/>
  <c r="L4303" i="5"/>
  <c r="M4251" i="5"/>
  <c r="L4251" i="5"/>
  <c r="M4232" i="5"/>
  <c r="L4232" i="5"/>
  <c r="M4208" i="5"/>
  <c r="L4208" i="5"/>
  <c r="M4191" i="5"/>
  <c r="L4191" i="5"/>
  <c r="M4159" i="5"/>
  <c r="L4159" i="5"/>
  <c r="M4130" i="5"/>
  <c r="L4130" i="5"/>
  <c r="M4112" i="5"/>
  <c r="L4112" i="5"/>
  <c r="M4085" i="5"/>
  <c r="L4085" i="5"/>
  <c r="M4069" i="5"/>
  <c r="L4069" i="5"/>
  <c r="M4056" i="5"/>
  <c r="L4056" i="5"/>
  <c r="M4038" i="5"/>
  <c r="L4038" i="5"/>
  <c r="M4003" i="5"/>
  <c r="L4003" i="5"/>
  <c r="M3984" i="5"/>
  <c r="L3984" i="5"/>
  <c r="M3965" i="5"/>
  <c r="L3965" i="5"/>
  <c r="M3951" i="5"/>
  <c r="L3951" i="5"/>
  <c r="M3932" i="5"/>
  <c r="L3932" i="5"/>
  <c r="M3912" i="5"/>
  <c r="L3912" i="5"/>
  <c r="M3901" i="5"/>
  <c r="L3901" i="5"/>
  <c r="M3884" i="5"/>
  <c r="L3884" i="5"/>
  <c r="M3867" i="5"/>
  <c r="L3867" i="5"/>
  <c r="M3828" i="5"/>
  <c r="L3828" i="5"/>
  <c r="M3805" i="5"/>
  <c r="L3805" i="5"/>
  <c r="M3795" i="5"/>
  <c r="L3795" i="5"/>
  <c r="M3776" i="5"/>
  <c r="L3776" i="5"/>
  <c r="M3746" i="5"/>
  <c r="L3746" i="5"/>
  <c r="M3729" i="5"/>
  <c r="L3729" i="5"/>
  <c r="M3717" i="5"/>
  <c r="L3717" i="5"/>
  <c r="M3683" i="5"/>
  <c r="L3683" i="5"/>
  <c r="M3650" i="5"/>
  <c r="L3650" i="5"/>
  <c r="M3640" i="5"/>
  <c r="L3640" i="5"/>
  <c r="M3620" i="5"/>
  <c r="L3620" i="5"/>
  <c r="M3590" i="5"/>
  <c r="L3590" i="5"/>
  <c r="M3566" i="5"/>
  <c r="L3566" i="5"/>
  <c r="M3547" i="5"/>
  <c r="L3547" i="5"/>
  <c r="M3530" i="5"/>
  <c r="L3530" i="5"/>
  <c r="M3516" i="5"/>
  <c r="L3516" i="5"/>
  <c r="M3500" i="5"/>
  <c r="L3500" i="5"/>
  <c r="M3489" i="5"/>
  <c r="L3489" i="5"/>
  <c r="M3455" i="5"/>
  <c r="L3455" i="5"/>
  <c r="M3437" i="5"/>
  <c r="L3437" i="5"/>
  <c r="M3395" i="5"/>
  <c r="L3395" i="5"/>
  <c r="M3387" i="5"/>
  <c r="L3387" i="5"/>
  <c r="M3348" i="5"/>
  <c r="L3348" i="5"/>
  <c r="M3335" i="5"/>
  <c r="L3335" i="5"/>
  <c r="M3323" i="5"/>
  <c r="L3323" i="5"/>
  <c r="M3313" i="5"/>
  <c r="L3313" i="5"/>
  <c r="M3296" i="5"/>
  <c r="L3296" i="5"/>
  <c r="M3256" i="5"/>
  <c r="L3256" i="5"/>
  <c r="M3237" i="5"/>
  <c r="L3237" i="5"/>
  <c r="M3227" i="5"/>
  <c r="L3227" i="5"/>
  <c r="M3204" i="5"/>
  <c r="L3204" i="5"/>
  <c r="M3184" i="5"/>
  <c r="L3184" i="5"/>
  <c r="M3175" i="5"/>
  <c r="L3175" i="5"/>
  <c r="M3158" i="5"/>
  <c r="L3158" i="5"/>
  <c r="M3131" i="5"/>
  <c r="L3131" i="5"/>
  <c r="M3103" i="5"/>
  <c r="L3103" i="5"/>
  <c r="M3085" i="5"/>
  <c r="L3085" i="5"/>
  <c r="M3065" i="5"/>
  <c r="L3065" i="5"/>
  <c r="M3034" i="5"/>
  <c r="L3034" i="5"/>
  <c r="M3016" i="5"/>
  <c r="L3016" i="5"/>
  <c r="M3003" i="5"/>
  <c r="L3003" i="5"/>
  <c r="M2990" i="5"/>
  <c r="L2990" i="5"/>
  <c r="M2984" i="5"/>
  <c r="L2984" i="5"/>
  <c r="M2958" i="5"/>
  <c r="L2958" i="5"/>
  <c r="M2941" i="5"/>
  <c r="L2941" i="5"/>
  <c r="M2923" i="5"/>
  <c r="L2923" i="5"/>
  <c r="M2908" i="5"/>
  <c r="L2908" i="5"/>
  <c r="M2888" i="5"/>
  <c r="L2888" i="5"/>
  <c r="M2854" i="5"/>
  <c r="L2854" i="5"/>
  <c r="M2842" i="5"/>
  <c r="L2842" i="5"/>
  <c r="M2823" i="5"/>
  <c r="L2823" i="5"/>
  <c r="M2803" i="5"/>
  <c r="L2803" i="5"/>
  <c r="M2774" i="5"/>
  <c r="L2774" i="5"/>
  <c r="M2756" i="5"/>
  <c r="L2756" i="5"/>
  <c r="M2736" i="5"/>
  <c r="L2736" i="5"/>
  <c r="M2720" i="5"/>
  <c r="L2720" i="5"/>
  <c r="M2703" i="5"/>
  <c r="L2703" i="5"/>
  <c r="M2671" i="5"/>
  <c r="L2671" i="5"/>
  <c r="M2651" i="5"/>
  <c r="L2651" i="5"/>
  <c r="M2634" i="5"/>
  <c r="L2634" i="5"/>
  <c r="M2614" i="5"/>
  <c r="L2614" i="5"/>
  <c r="M2596" i="5"/>
  <c r="L2596" i="5"/>
  <c r="M2566" i="5"/>
  <c r="L2566" i="5"/>
  <c r="M2551" i="5"/>
  <c r="L2551" i="5"/>
  <c r="M2534" i="5"/>
  <c r="L2534" i="5"/>
  <c r="M2511" i="5"/>
  <c r="L2511" i="5"/>
  <c r="M2487" i="5"/>
  <c r="L2487" i="5"/>
  <c r="M2456" i="5"/>
  <c r="L2456" i="5"/>
  <c r="M2434" i="5"/>
  <c r="L2434" i="5"/>
  <c r="M2427" i="5"/>
  <c r="L2427" i="5"/>
  <c r="M2410" i="5"/>
  <c r="L2410" i="5"/>
  <c r="M2396" i="5"/>
  <c r="L2396" i="5"/>
  <c r="M2376" i="5"/>
  <c r="L2376" i="5"/>
  <c r="M2320" i="5"/>
  <c r="L2320" i="5"/>
  <c r="M2300" i="5"/>
  <c r="L2300" i="5"/>
  <c r="M2243" i="5"/>
  <c r="L2243" i="5"/>
  <c r="M2223" i="5"/>
  <c r="L2223" i="5"/>
  <c r="M2204" i="5"/>
  <c r="L2204" i="5"/>
  <c r="M2158" i="5"/>
  <c r="L2158" i="5"/>
  <c r="M2145" i="5"/>
  <c r="L2145" i="5"/>
  <c r="M2131" i="5"/>
  <c r="L2131" i="5"/>
  <c r="M2112" i="5"/>
  <c r="L2112" i="5"/>
  <c r="M2095" i="5"/>
  <c r="L2095" i="5"/>
  <c r="M2078" i="5"/>
  <c r="L2078" i="5"/>
  <c r="M2066" i="5"/>
  <c r="L2066" i="5"/>
  <c r="M2049" i="5"/>
  <c r="L2049" i="5"/>
  <c r="M2034" i="5"/>
  <c r="L2034" i="5"/>
  <c r="M2002" i="5"/>
  <c r="L2002" i="5"/>
  <c r="M1988" i="5"/>
  <c r="L1988" i="5"/>
  <c r="M1939" i="5"/>
  <c r="L1939" i="5"/>
  <c r="M1911" i="5"/>
  <c r="L1911" i="5"/>
  <c r="M1874" i="5"/>
  <c r="L1874" i="5"/>
  <c r="M1843" i="5"/>
  <c r="L1843" i="5"/>
  <c r="M1825" i="5"/>
  <c r="L1825" i="5"/>
  <c r="M1812" i="5"/>
  <c r="L1812" i="5"/>
  <c r="M1775" i="5"/>
  <c r="L1775" i="5"/>
  <c r="M1756" i="5"/>
  <c r="L1756" i="5"/>
  <c r="M1739" i="5"/>
  <c r="L1739" i="5"/>
  <c r="M1725" i="5"/>
  <c r="L1725" i="5"/>
  <c r="M1710" i="5"/>
  <c r="L1710" i="5"/>
  <c r="M1681" i="5"/>
  <c r="L1681" i="5"/>
  <c r="M1668" i="5"/>
  <c r="L1668" i="5"/>
  <c r="M1652" i="5"/>
  <c r="L1652" i="5"/>
  <c r="M1629" i="5"/>
  <c r="L1629" i="5"/>
  <c r="M1610" i="5"/>
  <c r="L1610" i="5"/>
  <c r="M1593" i="5"/>
  <c r="L1593" i="5"/>
  <c r="M1577" i="5"/>
  <c r="L1577" i="5"/>
  <c r="M1566" i="5"/>
  <c r="L1566" i="5"/>
  <c r="M1552" i="5"/>
  <c r="L1552" i="5"/>
  <c r="M1519" i="5"/>
  <c r="L1519" i="5"/>
  <c r="M1505" i="5"/>
  <c r="L1505" i="5"/>
  <c r="M1492" i="5"/>
  <c r="L1492" i="5"/>
  <c r="M1476" i="5"/>
  <c r="L1476" i="5"/>
  <c r="M1463" i="5"/>
  <c r="L1463" i="5"/>
  <c r="M1446" i="5"/>
  <c r="L1446" i="5"/>
  <c r="M1427" i="5"/>
  <c r="L1427" i="5"/>
  <c r="M1407" i="5"/>
  <c r="L1407" i="5"/>
  <c r="M1391" i="5"/>
  <c r="L1391" i="5"/>
  <c r="M1372" i="5"/>
  <c r="L1372" i="5"/>
  <c r="M1355" i="5"/>
  <c r="L1355" i="5"/>
  <c r="M1338" i="5"/>
  <c r="L1338" i="5"/>
  <c r="M1326" i="5"/>
  <c r="L1326" i="5"/>
  <c r="M1312" i="5"/>
  <c r="L1312" i="5"/>
  <c r="M1270" i="5"/>
  <c r="L1270" i="5"/>
  <c r="M1223" i="5"/>
  <c r="L1223" i="5"/>
  <c r="M1203" i="5"/>
  <c r="L1203" i="5"/>
  <c r="M1192" i="5"/>
  <c r="L1192" i="5"/>
  <c r="M1155" i="5"/>
  <c r="L1155" i="5"/>
  <c r="M1151" i="5"/>
  <c r="L1151" i="5"/>
  <c r="M1136" i="5"/>
  <c r="L1136" i="5"/>
  <c r="M1104" i="5"/>
  <c r="L1104" i="5"/>
  <c r="M1085" i="5"/>
  <c r="L1085" i="5"/>
  <c r="M1066" i="5"/>
  <c r="L1066" i="5"/>
  <c r="M1037" i="5"/>
  <c r="L1037" i="5"/>
  <c r="M1020" i="5"/>
  <c r="L1020" i="5"/>
  <c r="M1014" i="5"/>
  <c r="L1014" i="5"/>
  <c r="M1008" i="5"/>
  <c r="L1008" i="5"/>
  <c r="M993" i="5"/>
  <c r="L993" i="5"/>
  <c r="M976" i="5"/>
  <c r="L976" i="5"/>
  <c r="M969" i="5"/>
  <c r="L969" i="5"/>
  <c r="M954" i="5"/>
  <c r="L954" i="5"/>
  <c r="M935" i="5"/>
  <c r="L935" i="5"/>
  <c r="M924" i="5"/>
  <c r="L924" i="5"/>
  <c r="M896" i="5"/>
  <c r="L896" i="5"/>
  <c r="M877" i="5"/>
  <c r="L877" i="5"/>
  <c r="M862" i="5"/>
  <c r="L862" i="5"/>
  <c r="M848" i="5"/>
  <c r="L848" i="5"/>
  <c r="M823" i="5"/>
  <c r="L823" i="5"/>
  <c r="M788" i="5"/>
  <c r="L788" i="5"/>
  <c r="M770" i="5"/>
  <c r="L770" i="5"/>
  <c r="M750" i="5"/>
  <c r="L750" i="5"/>
  <c r="M731" i="5"/>
  <c r="L731" i="5"/>
  <c r="M714" i="5"/>
  <c r="L714" i="5"/>
  <c r="M697" i="5"/>
  <c r="L697" i="5"/>
  <c r="M682" i="5"/>
  <c r="L682" i="5"/>
  <c r="M671" i="5"/>
  <c r="L671" i="5"/>
  <c r="M641" i="5"/>
  <c r="L641" i="5"/>
  <c r="M625" i="5"/>
  <c r="L625" i="5"/>
  <c r="M606" i="5"/>
  <c r="L606" i="5"/>
  <c r="M569" i="5"/>
  <c r="L569" i="5"/>
  <c r="M554" i="5"/>
  <c r="L554" i="5"/>
  <c r="M539" i="5"/>
  <c r="L539" i="5"/>
  <c r="M519" i="5"/>
  <c r="L519" i="5"/>
  <c r="M499" i="5"/>
  <c r="L499" i="5"/>
  <c r="M489" i="5"/>
  <c r="L489" i="5"/>
  <c r="M475" i="5"/>
  <c r="L475" i="5"/>
  <c r="M458" i="5"/>
  <c r="L458" i="5"/>
  <c r="M404" i="5"/>
  <c r="L404" i="5"/>
  <c r="M387" i="5"/>
  <c r="L387" i="5"/>
  <c r="M369" i="5"/>
  <c r="L369" i="5"/>
  <c r="M351" i="5"/>
  <c r="L351" i="5"/>
  <c r="M334" i="5"/>
  <c r="L334" i="5"/>
  <c r="M317" i="5"/>
  <c r="L317" i="5"/>
  <c r="M298" i="5"/>
  <c r="L298" i="5"/>
  <c r="M280" i="5"/>
  <c r="L280" i="5"/>
  <c r="M269" i="5"/>
  <c r="L269" i="5"/>
  <c r="M251" i="5"/>
  <c r="L251" i="5"/>
  <c r="M231" i="5"/>
  <c r="L231" i="5"/>
  <c r="M211" i="5"/>
  <c r="L211" i="5"/>
  <c r="M193" i="5"/>
  <c r="L193" i="5"/>
  <c r="M177" i="5"/>
  <c r="L177" i="5"/>
  <c r="M166" i="5"/>
  <c r="L166" i="5"/>
  <c r="M150" i="5"/>
  <c r="L150" i="5"/>
  <c r="M5591" i="5"/>
  <c r="L5591" i="5"/>
  <c r="M5547" i="5"/>
  <c r="L5547" i="5"/>
  <c r="M5530" i="5"/>
  <c r="L5530" i="5"/>
  <c r="M5513" i="5"/>
  <c r="L5513" i="5"/>
  <c r="M5495" i="5"/>
  <c r="L5495" i="5"/>
  <c r="M5477" i="5"/>
  <c r="L5477" i="5"/>
  <c r="M5458" i="5"/>
  <c r="L5458" i="5"/>
  <c r="M5439" i="5"/>
  <c r="L5439" i="5"/>
  <c r="M5408" i="5"/>
  <c r="L5408" i="5"/>
  <c r="M5388" i="5"/>
  <c r="L5388" i="5"/>
  <c r="M5368" i="5"/>
  <c r="L5368" i="5"/>
  <c r="M5342" i="5"/>
  <c r="L5342" i="5"/>
  <c r="M5325" i="5"/>
  <c r="L5325" i="5"/>
  <c r="M5308" i="5"/>
  <c r="L5308" i="5"/>
  <c r="M5289" i="5"/>
  <c r="L5289" i="5"/>
  <c r="M5267" i="5"/>
  <c r="L5267" i="5"/>
  <c r="M5256" i="5"/>
  <c r="L5256" i="5"/>
  <c r="M5246" i="5"/>
  <c r="L5246" i="5"/>
  <c r="M5213" i="5"/>
  <c r="L5213" i="5"/>
  <c r="M5193" i="5"/>
  <c r="L5193" i="5"/>
  <c r="M5174" i="5"/>
  <c r="L5174" i="5"/>
  <c r="M5155" i="5"/>
  <c r="L5155" i="5"/>
  <c r="M5139" i="5"/>
  <c r="L5139" i="5"/>
  <c r="M5127" i="5"/>
  <c r="L5127" i="5"/>
  <c r="M5111" i="5"/>
  <c r="L5111" i="5"/>
  <c r="M5092" i="5"/>
  <c r="L5092" i="5"/>
  <c r="M5075" i="5"/>
  <c r="L5075" i="5"/>
  <c r="M5052" i="5"/>
  <c r="L5052" i="5"/>
  <c r="M5002" i="5"/>
  <c r="L5002" i="5"/>
  <c r="M4982" i="5"/>
  <c r="L4982" i="5"/>
  <c r="M4950" i="5"/>
  <c r="L4950" i="5"/>
  <c r="M4931" i="5"/>
  <c r="L4931" i="5"/>
  <c r="M4911" i="5"/>
  <c r="L4911" i="5"/>
  <c r="M4880" i="5"/>
  <c r="L4880" i="5"/>
  <c r="M4861" i="5"/>
  <c r="L4861" i="5"/>
  <c r="M4849" i="5"/>
  <c r="L4849" i="5"/>
  <c r="M4830" i="5"/>
  <c r="L4830" i="5"/>
  <c r="M4812" i="5"/>
  <c r="L4812" i="5"/>
  <c r="M4792" i="5"/>
  <c r="L4792" i="5"/>
  <c r="M4750" i="5"/>
  <c r="L4750" i="5"/>
  <c r="M4734" i="5"/>
  <c r="L4734" i="5"/>
  <c r="M4719" i="5"/>
  <c r="L4719" i="5"/>
  <c r="M4706" i="5"/>
  <c r="L4706" i="5"/>
  <c r="M4686" i="5"/>
  <c r="L4686" i="5"/>
  <c r="M4657" i="5"/>
  <c r="L4657" i="5"/>
  <c r="M4641" i="5"/>
  <c r="L4641" i="5"/>
  <c r="M4626" i="5"/>
  <c r="L4626" i="5"/>
  <c r="M4606" i="5"/>
  <c r="L4606" i="5"/>
  <c r="M4567" i="5"/>
  <c r="L4567" i="5"/>
  <c r="M4549" i="5"/>
  <c r="L4549" i="5"/>
  <c r="M4528" i="5"/>
  <c r="L4528" i="5"/>
  <c r="M4511" i="5"/>
  <c r="L4511" i="5"/>
  <c r="M4496" i="5"/>
  <c r="L4496" i="5"/>
  <c r="M4464" i="5"/>
  <c r="L4464" i="5"/>
  <c r="M4428" i="5"/>
  <c r="L4428" i="5"/>
  <c r="M4411" i="5"/>
  <c r="L4411" i="5"/>
  <c r="M4385" i="5"/>
  <c r="L4385" i="5"/>
  <c r="M4365" i="5"/>
  <c r="L4365" i="5"/>
  <c r="M4355" i="5"/>
  <c r="L4355" i="5"/>
  <c r="M4324" i="5"/>
  <c r="L4324" i="5"/>
  <c r="M4314" i="5"/>
  <c r="L4314" i="5"/>
  <c r="M4223" i="5"/>
  <c r="L4223" i="5"/>
  <c r="M4207" i="5"/>
  <c r="L4207" i="5"/>
  <c r="M4190" i="5"/>
  <c r="L4190" i="5"/>
  <c r="M4174" i="5"/>
  <c r="L4174" i="5"/>
  <c r="M4158" i="5"/>
  <c r="L4158" i="5"/>
  <c r="M4129" i="5"/>
  <c r="L4129" i="5"/>
  <c r="M4111" i="5"/>
  <c r="L4111" i="5"/>
  <c r="M4100" i="5"/>
  <c r="L4100" i="5"/>
  <c r="M4084" i="5"/>
  <c r="L4084" i="5"/>
  <c r="M4055" i="5"/>
  <c r="L4055" i="5"/>
  <c r="M4037" i="5"/>
  <c r="L4037" i="5"/>
  <c r="M4023" i="5"/>
  <c r="L4023" i="5"/>
  <c r="M4013" i="5"/>
  <c r="L4013" i="5"/>
  <c r="M4002" i="5"/>
  <c r="L4002" i="5"/>
  <c r="M3983" i="5"/>
  <c r="L3983" i="5"/>
  <c r="M3964" i="5"/>
  <c r="L3964" i="5"/>
  <c r="M3950" i="5"/>
  <c r="L3950" i="5"/>
  <c r="M3931" i="5"/>
  <c r="L3931" i="5"/>
  <c r="M3911" i="5"/>
  <c r="L3911" i="5"/>
  <c r="M3883" i="5"/>
  <c r="L3883" i="5"/>
  <c r="M3866" i="5"/>
  <c r="L3866" i="5"/>
  <c r="M3853" i="5"/>
  <c r="L3853" i="5"/>
  <c r="M3804" i="5"/>
  <c r="L3804" i="5"/>
  <c r="M3794" i="5"/>
  <c r="L3794" i="5"/>
  <c r="M3775" i="5"/>
  <c r="L3775" i="5"/>
  <c r="M3745" i="5"/>
  <c r="L3745" i="5"/>
  <c r="M3716" i="5"/>
  <c r="L3716" i="5"/>
  <c r="M3682" i="5"/>
  <c r="L3682" i="5"/>
  <c r="M3639" i="5"/>
  <c r="L3639" i="5"/>
  <c r="M3619" i="5"/>
  <c r="L3619" i="5"/>
  <c r="M3565" i="5"/>
  <c r="L3565" i="5"/>
  <c r="M3546" i="5"/>
  <c r="L3546" i="5"/>
  <c r="M3529" i="5"/>
  <c r="L3529" i="5"/>
  <c r="M3515" i="5"/>
  <c r="L3515" i="5"/>
  <c r="M3499" i="5"/>
  <c r="L3499" i="5"/>
  <c r="M3488" i="5"/>
  <c r="L3488" i="5"/>
  <c r="M3454" i="5"/>
  <c r="L3454" i="5"/>
  <c r="M3436" i="5"/>
  <c r="L3436" i="5"/>
  <c r="M3418" i="5"/>
  <c r="L3418" i="5"/>
  <c r="M3394" i="5"/>
  <c r="L3394" i="5"/>
  <c r="M3386" i="5"/>
  <c r="L3386" i="5"/>
  <c r="M3364" i="5"/>
  <c r="L3364" i="5"/>
  <c r="M3347" i="5"/>
  <c r="L3347" i="5"/>
  <c r="M3334" i="5"/>
  <c r="L3334" i="5"/>
  <c r="M3322" i="5"/>
  <c r="L3322" i="5"/>
  <c r="M3312" i="5"/>
  <c r="L3312" i="5"/>
  <c r="M3295" i="5"/>
  <c r="L3295" i="5"/>
  <c r="M3255" i="5"/>
  <c r="L3255" i="5"/>
  <c r="M3236" i="5"/>
  <c r="L3236" i="5"/>
  <c r="M3226" i="5"/>
  <c r="L3226" i="5"/>
  <c r="M3203" i="5"/>
  <c r="L3203" i="5"/>
  <c r="M3174" i="5"/>
  <c r="L3174" i="5"/>
  <c r="M3157" i="5"/>
  <c r="L3157" i="5"/>
  <c r="M3130" i="5"/>
  <c r="L3130" i="5"/>
  <c r="M3102" i="5"/>
  <c r="L3102" i="5"/>
  <c r="M3084" i="5"/>
  <c r="L3084" i="5"/>
  <c r="M3064" i="5"/>
  <c r="L3064" i="5"/>
  <c r="M3046" i="5"/>
  <c r="L3046" i="5"/>
  <c r="M3033" i="5"/>
  <c r="L3033" i="5"/>
  <c r="M3015" i="5"/>
  <c r="L3015" i="5"/>
  <c r="M3002" i="5"/>
  <c r="L3002" i="5"/>
  <c r="M2989" i="5"/>
  <c r="L2989" i="5"/>
  <c r="M2983" i="5"/>
  <c r="L2983" i="5"/>
  <c r="M2970" i="5"/>
  <c r="L2970" i="5"/>
  <c r="M2957" i="5"/>
  <c r="L2957" i="5"/>
  <c r="M2940" i="5"/>
  <c r="L2940" i="5"/>
  <c r="M2922" i="5"/>
  <c r="L2922" i="5"/>
  <c r="M2907" i="5"/>
  <c r="L2907" i="5"/>
  <c r="M2887" i="5"/>
  <c r="L2887" i="5"/>
  <c r="M2873" i="5"/>
  <c r="L2873" i="5"/>
  <c r="M2853" i="5"/>
  <c r="L2853" i="5"/>
  <c r="M2841" i="5"/>
  <c r="L2841" i="5"/>
  <c r="M2822" i="5"/>
  <c r="L2822" i="5"/>
  <c r="M2791" i="5"/>
  <c r="L2791" i="5"/>
  <c r="M2773" i="5"/>
  <c r="L2773" i="5"/>
  <c r="M2755" i="5"/>
  <c r="L2755" i="5"/>
  <c r="M2735" i="5"/>
  <c r="L2735" i="5"/>
  <c r="M2719" i="5"/>
  <c r="L2719" i="5"/>
  <c r="M2702" i="5"/>
  <c r="L2702" i="5"/>
  <c r="M2689" i="5"/>
  <c r="L2689" i="5"/>
  <c r="M2670" i="5"/>
  <c r="L2670" i="5"/>
  <c r="M2650" i="5"/>
  <c r="L2650" i="5"/>
  <c r="M2633" i="5"/>
  <c r="L2633" i="5"/>
  <c r="M2613" i="5"/>
  <c r="L2613" i="5"/>
  <c r="M2595" i="5"/>
  <c r="L2595" i="5"/>
  <c r="M2550" i="5"/>
  <c r="L2550" i="5"/>
  <c r="M2521" i="5"/>
  <c r="L2521" i="5"/>
  <c r="M2510" i="5"/>
  <c r="L2510" i="5"/>
  <c r="M2486" i="5"/>
  <c r="L2486" i="5"/>
  <c r="M2467" i="5"/>
  <c r="L2467" i="5"/>
  <c r="M2433" i="5"/>
  <c r="L2433" i="5"/>
  <c r="M2426" i="5"/>
  <c r="L2426" i="5"/>
  <c r="M2395" i="5"/>
  <c r="L2395" i="5"/>
  <c r="M2375" i="5"/>
  <c r="L2375" i="5"/>
  <c r="M2356" i="5"/>
  <c r="L2356" i="5"/>
  <c r="M2338" i="5"/>
  <c r="L2338" i="5"/>
  <c r="M2319" i="5"/>
  <c r="L2319" i="5"/>
  <c r="M2299" i="5"/>
  <c r="L2299" i="5"/>
  <c r="M2279" i="5"/>
  <c r="L2279" i="5"/>
  <c r="M2271" i="5"/>
  <c r="L2271" i="5"/>
  <c r="M2242" i="5"/>
  <c r="L2242" i="5"/>
  <c r="M2222" i="5"/>
  <c r="L2222" i="5"/>
  <c r="M2203" i="5"/>
  <c r="L2203" i="5"/>
  <c r="M2188" i="5"/>
  <c r="L2188" i="5"/>
  <c r="M2157" i="5"/>
  <c r="L2157" i="5"/>
  <c r="M2144" i="5"/>
  <c r="L2144" i="5"/>
  <c r="M2130" i="5"/>
  <c r="L2130" i="5"/>
  <c r="M2111" i="5"/>
  <c r="L2111" i="5"/>
  <c r="M2094" i="5"/>
  <c r="L2094" i="5"/>
  <c r="M2077" i="5"/>
  <c r="L2077" i="5"/>
  <c r="M2065" i="5"/>
  <c r="L2065" i="5"/>
  <c r="M2048" i="5"/>
  <c r="L2048" i="5"/>
  <c r="M2033" i="5"/>
  <c r="L2033" i="5"/>
  <c r="M2016" i="5"/>
  <c r="L2016" i="5"/>
  <c r="M2001" i="5"/>
  <c r="L2001" i="5"/>
  <c r="M1987" i="5"/>
  <c r="L1987" i="5"/>
  <c r="M1969" i="5"/>
  <c r="L1969" i="5"/>
  <c r="M1956" i="5"/>
  <c r="L1956" i="5"/>
  <c r="M1938" i="5"/>
  <c r="L1938" i="5"/>
  <c r="M1910" i="5"/>
  <c r="L1910" i="5"/>
  <c r="M1891" i="5"/>
  <c r="L1891" i="5"/>
  <c r="M1873" i="5"/>
  <c r="L1873" i="5"/>
  <c r="M1842" i="5"/>
  <c r="L1842" i="5"/>
  <c r="M1832" i="5"/>
  <c r="L1832" i="5"/>
  <c r="M1824" i="5"/>
  <c r="L1824" i="5"/>
  <c r="M1811" i="5"/>
  <c r="L1811" i="5"/>
  <c r="M1793" i="5"/>
  <c r="L1793" i="5"/>
  <c r="M1774" i="5"/>
  <c r="L1774" i="5"/>
  <c r="M1755" i="5"/>
  <c r="L1755" i="5"/>
  <c r="M1738" i="5"/>
  <c r="L1738" i="5"/>
  <c r="M1724" i="5"/>
  <c r="L1724" i="5"/>
  <c r="M1709" i="5"/>
  <c r="L1709" i="5"/>
  <c r="M1695" i="5"/>
  <c r="L1695" i="5"/>
  <c r="M1680" i="5"/>
  <c r="L1680" i="5"/>
  <c r="M1667" i="5"/>
  <c r="L1667" i="5"/>
  <c r="M1651" i="5"/>
  <c r="L1651" i="5"/>
  <c r="M1628" i="5"/>
  <c r="L1628" i="5"/>
  <c r="M1609" i="5"/>
  <c r="L1609" i="5"/>
  <c r="M1592" i="5"/>
  <c r="L1592" i="5"/>
  <c r="M1565" i="5"/>
  <c r="L1565" i="5"/>
  <c r="M1551" i="5"/>
  <c r="L1551" i="5"/>
  <c r="M1537" i="5"/>
  <c r="L1537" i="5"/>
  <c r="M1518" i="5"/>
  <c r="L1518" i="5"/>
  <c r="M1504" i="5"/>
  <c r="L1504" i="5"/>
  <c r="M1491" i="5"/>
  <c r="L1491" i="5"/>
  <c r="M1462" i="5"/>
  <c r="L1462" i="5"/>
  <c r="M1445" i="5"/>
  <c r="L1445" i="5"/>
  <c r="M1426" i="5"/>
  <c r="L1426" i="5"/>
  <c r="M1406" i="5"/>
  <c r="L1406" i="5"/>
  <c r="M1390" i="5"/>
  <c r="L1390" i="5"/>
  <c r="M1371" i="5"/>
  <c r="L1371" i="5"/>
  <c r="M1354" i="5"/>
  <c r="L1354" i="5"/>
  <c r="M1337" i="5"/>
  <c r="L1337" i="5"/>
  <c r="M1325" i="5"/>
  <c r="L1325" i="5"/>
  <c r="M1311" i="5"/>
  <c r="L1311" i="5"/>
  <c r="M1297" i="5"/>
  <c r="L1297" i="5"/>
  <c r="M1269" i="5"/>
  <c r="L1269" i="5"/>
  <c r="M1240" i="5"/>
  <c r="L1240" i="5"/>
  <c r="M1222" i="5"/>
  <c r="L1222" i="5"/>
  <c r="M1191" i="5"/>
  <c r="L1191" i="5"/>
  <c r="M1174" i="5"/>
  <c r="L1174" i="5"/>
  <c r="M1154" i="5"/>
  <c r="L1154" i="5"/>
  <c r="M1135" i="5"/>
  <c r="L1135" i="5"/>
  <c r="M1119" i="5"/>
  <c r="L1119" i="5"/>
  <c r="M1084" i="5"/>
  <c r="L1084" i="5"/>
  <c r="M1065" i="5"/>
  <c r="L1065" i="5"/>
  <c r="M1036" i="5"/>
  <c r="L1036" i="5"/>
  <c r="M1019" i="5"/>
  <c r="L1019" i="5"/>
  <c r="M992" i="5"/>
  <c r="L992" i="5"/>
  <c r="M968" i="5"/>
  <c r="L968" i="5"/>
  <c r="M953" i="5"/>
  <c r="L953" i="5"/>
  <c r="M934" i="5"/>
  <c r="L934" i="5"/>
  <c r="M923" i="5"/>
  <c r="L923" i="5"/>
  <c r="M895" i="5"/>
  <c r="L895" i="5"/>
  <c r="M876" i="5"/>
  <c r="L876" i="5"/>
  <c r="M847" i="5"/>
  <c r="L847" i="5"/>
  <c r="M822" i="5"/>
  <c r="L822" i="5"/>
  <c r="M814" i="5"/>
  <c r="L814" i="5"/>
  <c r="M802" i="5"/>
  <c r="L802" i="5"/>
  <c r="M800" i="5"/>
  <c r="L800" i="5"/>
  <c r="M787" i="5"/>
  <c r="L787" i="5"/>
  <c r="M769" i="5"/>
  <c r="L769" i="5"/>
  <c r="M749" i="5"/>
  <c r="L749" i="5"/>
  <c r="M730" i="5"/>
  <c r="L730" i="5"/>
  <c r="M713" i="5"/>
  <c r="L713" i="5"/>
  <c r="M681" i="5"/>
  <c r="L681" i="5"/>
  <c r="M670" i="5"/>
  <c r="L670" i="5"/>
  <c r="M624" i="5"/>
  <c r="L624" i="5"/>
  <c r="M605" i="5"/>
  <c r="L605" i="5"/>
  <c r="M568" i="5"/>
  <c r="L568" i="5"/>
  <c r="M553" i="5"/>
  <c r="L553" i="5"/>
  <c r="M538" i="5"/>
  <c r="L538" i="5"/>
  <c r="M518" i="5"/>
  <c r="L518" i="5"/>
  <c r="M498" i="5"/>
  <c r="L498" i="5"/>
  <c r="M488" i="5"/>
  <c r="L488" i="5"/>
  <c r="M474" i="5"/>
  <c r="L474" i="5"/>
  <c r="M457" i="5"/>
  <c r="L457" i="5"/>
  <c r="M423" i="5"/>
  <c r="L423" i="5"/>
  <c r="M368" i="5"/>
  <c r="L368" i="5"/>
  <c r="M350" i="5"/>
  <c r="L350" i="5"/>
  <c r="M333" i="5"/>
  <c r="L333" i="5"/>
  <c r="L5602" i="5"/>
  <c r="N5602" i="5" s="1"/>
  <c r="M5609" i="5"/>
  <c r="L5609" i="5"/>
  <c r="M5590" i="5"/>
  <c r="L5590" i="5"/>
  <c r="M5546" i="5"/>
  <c r="L5546" i="5"/>
  <c r="M5529" i="5"/>
  <c r="L5529" i="5"/>
  <c r="M5512" i="5"/>
  <c r="L5512" i="5"/>
  <c r="M5494" i="5"/>
  <c r="L5494" i="5"/>
  <c r="M5476" i="5"/>
  <c r="L5476" i="5"/>
  <c r="M5457" i="5"/>
  <c r="L5457" i="5"/>
  <c r="M5438" i="5"/>
  <c r="L5438" i="5"/>
  <c r="M5407" i="5"/>
  <c r="L5407" i="5"/>
  <c r="M5377" i="5"/>
  <c r="L5377" i="5"/>
  <c r="M5367" i="5"/>
  <c r="L5367" i="5"/>
  <c r="M5341" i="5"/>
  <c r="L5341" i="5"/>
  <c r="M5324" i="5"/>
  <c r="L5324" i="5"/>
  <c r="M5307" i="5"/>
  <c r="L5307" i="5"/>
  <c r="M5288" i="5"/>
  <c r="L5288" i="5"/>
  <c r="M5266" i="5"/>
  <c r="L5266" i="5"/>
  <c r="M5255" i="5"/>
  <c r="L5255" i="5"/>
  <c r="M5212" i="5"/>
  <c r="L5212" i="5"/>
  <c r="M5192" i="5"/>
  <c r="L5192" i="5"/>
  <c r="M5173" i="5"/>
  <c r="L5173" i="5"/>
  <c r="M5154" i="5"/>
  <c r="L5154" i="5"/>
  <c r="M5126" i="5"/>
  <c r="L5126" i="5"/>
  <c r="M5110" i="5"/>
  <c r="L5110" i="5"/>
  <c r="M5091" i="5"/>
  <c r="L5091" i="5"/>
  <c r="M5074" i="5"/>
  <c r="L5074" i="5"/>
  <c r="M5051" i="5"/>
  <c r="L5051" i="5"/>
  <c r="M5024" i="5"/>
  <c r="L5024" i="5"/>
  <c r="M5001" i="5"/>
  <c r="L5001" i="5"/>
  <c r="M4965" i="5"/>
  <c r="L4965" i="5"/>
  <c r="M4949" i="5"/>
  <c r="L4949" i="5"/>
  <c r="M4930" i="5"/>
  <c r="L4930" i="5"/>
  <c r="M4910" i="5"/>
  <c r="L4910" i="5"/>
  <c r="M4879" i="5"/>
  <c r="L4879" i="5"/>
  <c r="M4860" i="5"/>
  <c r="L4860" i="5"/>
  <c r="M4848" i="5"/>
  <c r="L4848" i="5"/>
  <c r="M4829" i="5"/>
  <c r="L4829" i="5"/>
  <c r="M4811" i="5"/>
  <c r="L4811" i="5"/>
  <c r="M4791" i="5"/>
  <c r="L4791" i="5"/>
  <c r="M4766" i="5"/>
  <c r="L4766" i="5"/>
  <c r="M4733" i="5"/>
  <c r="L4733" i="5"/>
  <c r="M4718" i="5"/>
  <c r="L4718" i="5"/>
  <c r="M4705" i="5"/>
  <c r="L4705" i="5"/>
  <c r="M4685" i="5"/>
  <c r="L4685" i="5"/>
  <c r="M4656" i="5"/>
  <c r="L4656" i="5"/>
  <c r="M4625" i="5"/>
  <c r="L4625" i="5"/>
  <c r="M4605" i="5"/>
  <c r="L4605" i="5"/>
  <c r="M4566" i="5"/>
  <c r="L4566" i="5"/>
  <c r="M4548" i="5"/>
  <c r="L4548" i="5"/>
  <c r="M4527" i="5"/>
  <c r="L4527" i="5"/>
  <c r="M4510" i="5"/>
  <c r="L4510" i="5"/>
  <c r="M4495" i="5"/>
  <c r="L4495" i="5"/>
  <c r="M4463" i="5"/>
  <c r="L4463" i="5"/>
  <c r="M4447" i="5"/>
  <c r="L4447" i="5"/>
  <c r="M4427" i="5"/>
  <c r="L4427" i="5"/>
  <c r="M4403" i="5"/>
  <c r="L4403" i="5"/>
  <c r="M4384" i="5"/>
  <c r="L4384" i="5"/>
  <c r="M4354" i="5"/>
  <c r="L4354" i="5"/>
  <c r="M4344" i="5"/>
  <c r="L4344" i="5"/>
  <c r="M4323" i="5"/>
  <c r="L4323" i="5"/>
  <c r="M4313" i="5"/>
  <c r="L4313" i="5"/>
  <c r="M4273" i="5"/>
  <c r="L4273" i="5"/>
  <c r="M4250" i="5"/>
  <c r="L4250" i="5"/>
  <c r="M4231" i="5"/>
  <c r="L4231" i="5"/>
  <c r="M4222" i="5"/>
  <c r="L4222" i="5"/>
  <c r="M4206" i="5"/>
  <c r="L4206" i="5"/>
  <c r="M4189" i="5"/>
  <c r="L4189" i="5"/>
  <c r="M4173" i="5"/>
  <c r="L4173" i="5"/>
  <c r="M4157" i="5"/>
  <c r="L4157" i="5"/>
  <c r="M4128" i="5"/>
  <c r="L4128" i="5"/>
  <c r="M4110" i="5"/>
  <c r="L4110" i="5"/>
  <c r="M4083" i="5"/>
  <c r="L4083" i="5"/>
  <c r="M4054" i="5"/>
  <c r="L4054" i="5"/>
  <c r="M4036" i="5"/>
  <c r="L4036" i="5"/>
  <c r="M4022" i="5"/>
  <c r="L4022" i="5"/>
  <c r="M4012" i="5"/>
  <c r="L4012" i="5"/>
  <c r="M4001" i="5"/>
  <c r="L4001" i="5"/>
  <c r="M3982" i="5"/>
  <c r="L3982" i="5"/>
  <c r="M3963" i="5"/>
  <c r="L3963" i="5"/>
  <c r="M3949" i="5"/>
  <c r="L3949" i="5"/>
  <c r="M3930" i="5"/>
  <c r="L3930" i="5"/>
  <c r="M3882" i="5"/>
  <c r="L3882" i="5"/>
  <c r="M3865" i="5"/>
  <c r="L3865" i="5"/>
  <c r="M3852" i="5"/>
  <c r="L3852" i="5"/>
  <c r="M3803" i="5"/>
  <c r="L3803" i="5"/>
  <c r="M3793" i="5"/>
  <c r="L3793" i="5"/>
  <c r="M3774" i="5"/>
  <c r="L3774" i="5"/>
  <c r="M3744" i="5"/>
  <c r="L3744" i="5"/>
  <c r="M3715" i="5"/>
  <c r="L3715" i="5"/>
  <c r="M3705" i="5"/>
  <c r="L3705" i="5"/>
  <c r="M3693" i="5"/>
  <c r="L3693" i="5"/>
  <c r="M3681" i="5"/>
  <c r="L3681" i="5"/>
  <c r="M3668" i="5"/>
  <c r="L3668" i="5"/>
  <c r="M3638" i="5"/>
  <c r="L3638" i="5"/>
  <c r="M3618" i="5"/>
  <c r="L3618" i="5"/>
  <c r="M3609" i="5"/>
  <c r="L3609" i="5"/>
  <c r="M3600" i="5"/>
  <c r="L3600" i="5"/>
  <c r="M3583" i="5"/>
  <c r="L3583" i="5"/>
  <c r="M3564" i="5"/>
  <c r="L3564" i="5"/>
  <c r="M3545" i="5"/>
  <c r="L3545" i="5"/>
  <c r="M3528" i="5"/>
  <c r="L3528" i="5"/>
  <c r="M3514" i="5"/>
  <c r="L3514" i="5"/>
  <c r="M3487" i="5"/>
  <c r="L3487" i="5"/>
  <c r="M3471" i="5"/>
  <c r="L3471" i="5"/>
  <c r="M3453" i="5"/>
  <c r="L3453" i="5"/>
  <c r="M3435" i="5"/>
  <c r="L3435" i="5"/>
  <c r="M3417" i="5"/>
  <c r="L3417" i="5"/>
  <c r="M3393" i="5"/>
  <c r="L3393" i="5"/>
  <c r="M3385" i="5"/>
  <c r="L3385" i="5"/>
  <c r="M3378" i="5"/>
  <c r="L3378" i="5"/>
  <c r="M3363" i="5"/>
  <c r="L3363" i="5"/>
  <c r="M3346" i="5"/>
  <c r="L3346" i="5"/>
  <c r="M3333" i="5"/>
  <c r="L3333" i="5"/>
  <c r="M3321" i="5"/>
  <c r="L3321" i="5"/>
  <c r="M3311" i="5"/>
  <c r="L3311" i="5"/>
  <c r="M3294" i="5"/>
  <c r="L3294" i="5"/>
  <c r="M3273" i="5"/>
  <c r="L3273" i="5"/>
  <c r="M3254" i="5"/>
  <c r="L3254" i="5"/>
  <c r="M3235" i="5"/>
  <c r="L3235" i="5"/>
  <c r="M3225" i="5"/>
  <c r="L3225" i="5"/>
  <c r="M3202" i="5"/>
  <c r="L3202" i="5"/>
  <c r="M3173" i="5"/>
  <c r="L3173" i="5"/>
  <c r="M3156" i="5"/>
  <c r="L3156" i="5"/>
  <c r="M3129" i="5"/>
  <c r="L3129" i="5"/>
  <c r="M3101" i="5"/>
  <c r="L3101" i="5"/>
  <c r="M3083" i="5"/>
  <c r="L3083" i="5"/>
  <c r="M3063" i="5"/>
  <c r="L3063" i="5"/>
  <c r="M3045" i="5"/>
  <c r="L3045" i="5"/>
  <c r="M3032" i="5"/>
  <c r="L3032" i="5"/>
  <c r="M3014" i="5"/>
  <c r="L3014" i="5"/>
  <c r="M3001" i="5"/>
  <c r="L3001" i="5"/>
  <c r="M2988" i="5"/>
  <c r="L2988" i="5"/>
  <c r="M2969" i="5"/>
  <c r="L2969" i="5"/>
  <c r="M2956" i="5"/>
  <c r="L2956" i="5"/>
  <c r="M2939" i="5"/>
  <c r="L2939" i="5"/>
  <c r="M2921" i="5"/>
  <c r="L2921" i="5"/>
  <c r="M2906" i="5"/>
  <c r="L2906" i="5"/>
  <c r="M2872" i="5"/>
  <c r="L2872" i="5"/>
  <c r="M2852" i="5"/>
  <c r="L2852" i="5"/>
  <c r="M2840" i="5"/>
  <c r="L2840" i="5"/>
  <c r="M2821" i="5"/>
  <c r="L2821" i="5"/>
  <c r="M2772" i="5"/>
  <c r="L2772" i="5"/>
  <c r="M2754" i="5"/>
  <c r="L2754" i="5"/>
  <c r="M2734" i="5"/>
  <c r="L2734" i="5"/>
  <c r="M2701" i="5"/>
  <c r="L2701" i="5"/>
  <c r="M2688" i="5"/>
  <c r="L2688" i="5"/>
  <c r="M2669" i="5"/>
  <c r="L2669" i="5"/>
  <c r="M2632" i="5"/>
  <c r="L2632" i="5"/>
  <c r="M2612" i="5"/>
  <c r="L2612" i="5"/>
  <c r="M2594" i="5"/>
  <c r="L2594" i="5"/>
  <c r="M5608" i="5"/>
  <c r="L5608" i="5"/>
  <c r="N5608" i="5" s="1"/>
  <c r="M5589" i="5"/>
  <c r="L5589" i="5"/>
  <c r="M5569" i="5"/>
  <c r="L5569" i="5"/>
  <c r="M5528" i="5"/>
  <c r="L5528" i="5"/>
  <c r="M5511" i="5"/>
  <c r="L5511" i="5"/>
  <c r="M5493" i="5"/>
  <c r="L5493" i="5"/>
  <c r="M5475" i="5"/>
  <c r="L5475" i="5"/>
  <c r="M5456" i="5"/>
  <c r="L5456" i="5"/>
  <c r="M5437" i="5"/>
  <c r="L5437" i="5"/>
  <c r="M5427" i="5"/>
  <c r="L5427" i="5"/>
  <c r="M5406" i="5"/>
  <c r="L5406" i="5"/>
  <c r="M5387" i="5"/>
  <c r="L5387" i="5"/>
  <c r="M5366" i="5"/>
  <c r="L5366" i="5"/>
  <c r="M5359" i="5"/>
  <c r="L5359" i="5"/>
  <c r="M5340" i="5"/>
  <c r="L5340" i="5"/>
  <c r="M5306" i="5"/>
  <c r="L5306" i="5"/>
  <c r="M5287" i="5"/>
  <c r="L5287" i="5"/>
  <c r="M5265" i="5"/>
  <c r="L5265" i="5"/>
  <c r="M5254" i="5"/>
  <c r="L5254" i="5"/>
  <c r="M5245" i="5"/>
  <c r="L5245" i="5"/>
  <c r="N5245" i="5" s="1"/>
  <c r="M5211" i="5"/>
  <c r="L5211" i="5"/>
  <c r="M5191" i="5"/>
  <c r="L5191" i="5"/>
  <c r="M5172" i="5"/>
  <c r="L5172" i="5"/>
  <c r="M5138" i="5"/>
  <c r="L5138" i="5"/>
  <c r="M5125" i="5"/>
  <c r="L5125" i="5"/>
  <c r="M5090" i="5"/>
  <c r="L5090" i="5"/>
  <c r="M5073" i="5"/>
  <c r="L5073" i="5"/>
  <c r="N5073" i="5" s="1"/>
  <c r="M5050" i="5"/>
  <c r="L5050" i="5"/>
  <c r="M5000" i="5"/>
  <c r="L5000" i="5"/>
  <c r="M4964" i="5"/>
  <c r="L4964" i="5"/>
  <c r="M4948" i="5"/>
  <c r="L4948" i="5"/>
  <c r="M4929" i="5"/>
  <c r="L4929" i="5"/>
  <c r="N4929" i="5" s="1"/>
  <c r="M4909" i="5"/>
  <c r="L4909" i="5"/>
  <c r="M4895" i="5"/>
  <c r="L4895" i="5"/>
  <c r="M4878" i="5"/>
  <c r="L4878" i="5"/>
  <c r="M4859" i="5"/>
  <c r="L4859" i="5"/>
  <c r="M4828" i="5"/>
  <c r="L4828" i="5"/>
  <c r="M4810" i="5"/>
  <c r="L4810" i="5"/>
  <c r="M4790" i="5"/>
  <c r="L4790" i="5"/>
  <c r="M4765" i="5"/>
  <c r="L4765" i="5"/>
  <c r="M4749" i="5"/>
  <c r="L4749" i="5"/>
  <c r="M4732" i="5"/>
  <c r="L4732" i="5"/>
  <c r="M4717" i="5"/>
  <c r="L4717" i="5"/>
  <c r="M4704" i="5"/>
  <c r="L4704" i="5"/>
  <c r="M4684" i="5"/>
  <c r="L4684" i="5"/>
  <c r="M4655" i="5"/>
  <c r="L4655" i="5"/>
  <c r="M4640" i="5"/>
  <c r="L4640" i="5"/>
  <c r="M4624" i="5"/>
  <c r="L4624" i="5"/>
  <c r="M4604" i="5"/>
  <c r="L4604" i="5"/>
  <c r="N4604" i="5" s="1"/>
  <c r="M4596" i="5"/>
  <c r="L4596" i="5"/>
  <c r="M4547" i="5"/>
  <c r="L4547" i="5"/>
  <c r="M4526" i="5"/>
  <c r="L4526" i="5"/>
  <c r="M4494" i="5"/>
  <c r="L4494" i="5"/>
  <c r="M4485" i="5"/>
  <c r="L4485" i="5"/>
  <c r="M4446" i="5"/>
  <c r="L4446" i="5"/>
  <c r="M4426" i="5"/>
  <c r="L4426" i="5"/>
  <c r="M4410" i="5"/>
  <c r="L4410" i="5"/>
  <c r="M4402" i="5"/>
  <c r="L4402" i="5"/>
  <c r="M4383" i="5"/>
  <c r="L4383" i="5"/>
  <c r="M4353" i="5"/>
  <c r="L4353" i="5"/>
  <c r="M4322" i="5"/>
  <c r="L4322" i="5"/>
  <c r="M4312" i="5"/>
  <c r="L4312" i="5"/>
  <c r="M4302" i="5"/>
  <c r="L4302" i="5"/>
  <c r="M4272" i="5"/>
  <c r="L4272" i="5"/>
  <c r="M4249" i="5"/>
  <c r="L4249" i="5"/>
  <c r="M4230" i="5"/>
  <c r="L4230" i="5"/>
  <c r="M4221" i="5"/>
  <c r="L4221" i="5"/>
  <c r="M4205" i="5"/>
  <c r="L4205" i="5"/>
  <c r="M4188" i="5"/>
  <c r="L4188" i="5"/>
  <c r="M4156" i="5"/>
  <c r="L4156" i="5"/>
  <c r="M4127" i="5"/>
  <c r="L4127" i="5"/>
  <c r="M4099" i="5"/>
  <c r="L4099" i="5"/>
  <c r="M4082" i="5"/>
  <c r="L4082" i="5"/>
  <c r="M4068" i="5"/>
  <c r="L4068" i="5"/>
  <c r="M4053" i="5"/>
  <c r="L4053" i="5"/>
  <c r="M4035" i="5"/>
  <c r="L4035" i="5"/>
  <c r="M4021" i="5"/>
  <c r="L4021" i="5"/>
  <c r="M4011" i="5"/>
  <c r="L4011" i="5"/>
  <c r="M4000" i="5"/>
  <c r="L4000" i="5"/>
  <c r="N4000" i="5" s="1"/>
  <c r="M3981" i="5"/>
  <c r="L3981" i="5"/>
  <c r="M3962" i="5"/>
  <c r="L3962" i="5"/>
  <c r="M3948" i="5"/>
  <c r="L3948" i="5"/>
  <c r="M3929" i="5"/>
  <c r="L3929" i="5"/>
  <c r="M3881" i="5"/>
  <c r="L3881" i="5"/>
  <c r="M3851" i="5"/>
  <c r="L3851" i="5"/>
  <c r="M3842" i="5"/>
  <c r="L3842" i="5"/>
  <c r="M3819" i="5"/>
  <c r="L3819" i="5"/>
  <c r="M3802" i="5"/>
  <c r="L3802" i="5"/>
  <c r="M3792" i="5"/>
  <c r="L3792" i="5"/>
  <c r="M3773" i="5"/>
  <c r="L3773" i="5"/>
  <c r="M3743" i="5"/>
  <c r="L3743" i="5"/>
  <c r="N3743" i="5" s="1"/>
  <c r="M3692" i="5"/>
  <c r="L3692" i="5"/>
  <c r="M3667" i="5"/>
  <c r="L3667" i="5"/>
  <c r="M3649" i="5"/>
  <c r="L3649" i="5"/>
  <c r="M3637" i="5"/>
  <c r="L3637" i="5"/>
  <c r="M3617" i="5"/>
  <c r="L3617" i="5"/>
  <c r="M3582" i="5"/>
  <c r="L3582" i="5"/>
  <c r="M3563" i="5"/>
  <c r="L3563" i="5"/>
  <c r="N3563" i="5" s="1"/>
  <c r="M3527" i="5"/>
  <c r="L3527" i="5"/>
  <c r="N3527" i="5" s="1"/>
  <c r="M3513" i="5"/>
  <c r="L3513" i="5"/>
  <c r="M3470" i="5"/>
  <c r="L3470" i="5"/>
  <c r="M3452" i="5"/>
  <c r="L3452" i="5"/>
  <c r="M3434" i="5"/>
  <c r="L3434" i="5"/>
  <c r="M3416" i="5"/>
  <c r="L3416" i="5"/>
  <c r="M3392" i="5"/>
  <c r="L3392" i="5"/>
  <c r="M3384" i="5"/>
  <c r="L3384" i="5"/>
  <c r="M3377" i="5"/>
  <c r="L3377" i="5"/>
  <c r="M3362" i="5"/>
  <c r="L3362" i="5"/>
  <c r="M3345" i="5"/>
  <c r="L3345" i="5"/>
  <c r="M3332" i="5"/>
  <c r="L3332" i="5"/>
  <c r="M3320" i="5"/>
  <c r="L3320" i="5"/>
  <c r="M3310" i="5"/>
  <c r="L3310" i="5"/>
  <c r="N3310" i="5" s="1"/>
  <c r="M3293" i="5"/>
  <c r="L3293" i="5"/>
  <c r="M3279" i="5"/>
  <c r="L3279" i="5"/>
  <c r="M3272" i="5"/>
  <c r="L3272" i="5"/>
  <c r="M3234" i="5"/>
  <c r="L3234" i="5"/>
  <c r="M3224" i="5"/>
  <c r="L3224" i="5"/>
  <c r="L5354" i="5"/>
  <c r="N5354" i="5" s="1"/>
  <c r="M5607" i="5"/>
  <c r="L5607" i="5"/>
  <c r="M5568" i="5"/>
  <c r="L5568" i="5"/>
  <c r="M5527" i="5"/>
  <c r="L5527" i="5"/>
  <c r="M5510" i="5"/>
  <c r="L5510" i="5"/>
  <c r="M5474" i="5"/>
  <c r="L5474" i="5"/>
  <c r="M5455" i="5"/>
  <c r="L5455" i="5"/>
  <c r="M5436" i="5"/>
  <c r="L5436" i="5"/>
  <c r="M5426" i="5"/>
  <c r="L5426" i="5"/>
  <c r="M5405" i="5"/>
  <c r="L5405" i="5"/>
  <c r="M5386" i="5"/>
  <c r="L5386" i="5"/>
  <c r="M5365" i="5"/>
  <c r="L5365" i="5"/>
  <c r="M5358" i="5"/>
  <c r="L5358" i="5"/>
  <c r="M5339" i="5"/>
  <c r="L5339" i="5"/>
  <c r="M5323" i="5"/>
  <c r="L5323" i="5"/>
  <c r="M5305" i="5"/>
  <c r="L5305" i="5"/>
  <c r="M5264" i="5"/>
  <c r="L5264" i="5"/>
  <c r="M5253" i="5"/>
  <c r="L5253" i="5"/>
  <c r="M5244" i="5"/>
  <c r="L5244" i="5"/>
  <c r="M5230" i="5"/>
  <c r="L5230" i="5"/>
  <c r="M5210" i="5"/>
  <c r="L5210" i="5"/>
  <c r="M5190" i="5"/>
  <c r="L5190" i="5"/>
  <c r="M5171" i="5"/>
  <c r="L5171" i="5"/>
  <c r="M5124" i="5"/>
  <c r="L5124" i="5"/>
  <c r="M5109" i="5"/>
  <c r="L5109" i="5"/>
  <c r="M5089" i="5"/>
  <c r="L5089" i="5"/>
  <c r="M5049" i="5"/>
  <c r="L5049" i="5"/>
  <c r="M5023" i="5"/>
  <c r="L5023" i="5"/>
  <c r="M5016" i="5"/>
  <c r="L5016" i="5"/>
  <c r="M4999" i="5"/>
  <c r="L4999" i="5"/>
  <c r="M4981" i="5"/>
  <c r="L4981" i="5"/>
  <c r="M4963" i="5"/>
  <c r="L4963" i="5"/>
  <c r="M4947" i="5"/>
  <c r="L4947" i="5"/>
  <c r="M4928" i="5"/>
  <c r="L4928" i="5"/>
  <c r="M4908" i="5"/>
  <c r="L4908" i="5"/>
  <c r="M4894" i="5"/>
  <c r="L4894" i="5"/>
  <c r="M4877" i="5"/>
  <c r="L4877" i="5"/>
  <c r="M4858" i="5"/>
  <c r="L4858" i="5"/>
  <c r="M4847" i="5"/>
  <c r="L4847" i="5"/>
  <c r="M4827" i="5"/>
  <c r="L4827" i="5"/>
  <c r="M4809" i="5"/>
  <c r="L4809" i="5"/>
  <c r="M4789" i="5"/>
  <c r="L4789" i="5"/>
  <c r="M4779" i="5"/>
  <c r="L4779" i="5"/>
  <c r="M4764" i="5"/>
  <c r="L4764" i="5"/>
  <c r="M4748" i="5"/>
  <c r="L4748" i="5"/>
  <c r="M4731" i="5"/>
  <c r="L4731" i="5"/>
  <c r="M4716" i="5"/>
  <c r="L4716" i="5"/>
  <c r="M4703" i="5"/>
  <c r="L4703" i="5"/>
  <c r="M4683" i="5"/>
  <c r="L4683" i="5"/>
  <c r="M4654" i="5"/>
  <c r="L4654" i="5"/>
  <c r="M4639" i="5"/>
  <c r="L4639" i="5"/>
  <c r="M4623" i="5"/>
  <c r="L4623" i="5"/>
  <c r="M4595" i="5"/>
  <c r="L4595" i="5"/>
  <c r="M4582" i="5"/>
  <c r="L4582" i="5"/>
  <c r="M4565" i="5"/>
  <c r="L4565" i="5"/>
  <c r="M4546" i="5"/>
  <c r="L4546" i="5"/>
  <c r="M4525" i="5"/>
  <c r="L4525" i="5"/>
  <c r="M4493" i="5"/>
  <c r="L4493" i="5"/>
  <c r="M4462" i="5"/>
  <c r="L4462" i="5"/>
  <c r="M4445" i="5"/>
  <c r="L4445" i="5"/>
  <c r="M4425" i="5"/>
  <c r="L4425" i="5"/>
  <c r="M4401" i="5"/>
  <c r="L4401" i="5"/>
  <c r="M4382" i="5"/>
  <c r="L4382" i="5"/>
  <c r="M4364" i="5"/>
  <c r="L4364" i="5"/>
  <c r="M4352" i="5"/>
  <c r="L4352" i="5"/>
  <c r="M4343" i="5"/>
  <c r="L4343" i="5"/>
  <c r="M4321" i="5"/>
  <c r="L4321" i="5"/>
  <c r="M4287" i="5"/>
  <c r="L4287" i="5"/>
  <c r="M4248" i="5"/>
  <c r="L4248" i="5"/>
  <c r="M4220" i="5"/>
  <c r="L4220" i="5"/>
  <c r="M4204" i="5"/>
  <c r="L4204" i="5"/>
  <c r="M4187" i="5"/>
  <c r="L4187" i="5"/>
  <c r="M4155" i="5"/>
  <c r="L4155" i="5"/>
  <c r="M4109" i="5"/>
  <c r="L4109" i="5"/>
  <c r="M4098" i="5"/>
  <c r="L4098" i="5"/>
  <c r="M4081" i="5"/>
  <c r="L4081" i="5"/>
  <c r="M4067" i="5"/>
  <c r="L4067" i="5"/>
  <c r="M4052" i="5"/>
  <c r="L4052" i="5"/>
  <c r="M4034" i="5"/>
  <c r="L4034" i="5"/>
  <c r="M3999" i="5"/>
  <c r="L3999" i="5"/>
  <c r="M3980" i="5"/>
  <c r="L3980" i="5"/>
  <c r="M3961" i="5"/>
  <c r="L3961" i="5"/>
  <c r="M3947" i="5"/>
  <c r="L3947" i="5"/>
  <c r="M3928" i="5"/>
  <c r="L3928" i="5"/>
  <c r="M3900" i="5"/>
  <c r="L3900" i="5"/>
  <c r="M3864" i="5"/>
  <c r="L3864" i="5"/>
  <c r="M3818" i="5"/>
  <c r="L3818" i="5"/>
  <c r="M3791" i="5"/>
  <c r="L3791" i="5"/>
  <c r="M3772" i="5"/>
  <c r="L3772" i="5"/>
  <c r="M3761" i="5"/>
  <c r="L3761" i="5"/>
  <c r="M3742" i="5"/>
  <c r="L3742" i="5"/>
  <c r="M3704" i="5"/>
  <c r="L3704" i="5"/>
  <c r="M3691" i="5"/>
  <c r="L3691" i="5"/>
  <c r="M3666" i="5"/>
  <c r="L3666" i="5"/>
  <c r="M3648" i="5"/>
  <c r="L3648" i="5"/>
  <c r="M3636" i="5"/>
  <c r="L3636" i="5"/>
  <c r="M3562" i="5"/>
  <c r="L3562" i="5"/>
  <c r="M3544" i="5"/>
  <c r="L3544" i="5"/>
  <c r="M3526" i="5"/>
  <c r="L3526" i="5"/>
  <c r="M3512" i="5"/>
  <c r="L3512" i="5"/>
  <c r="M3486" i="5"/>
  <c r="L3486" i="5"/>
  <c r="M3451" i="5"/>
  <c r="L3451" i="5"/>
  <c r="M3433" i="5"/>
  <c r="L3433" i="5"/>
  <c r="M3415" i="5"/>
  <c r="L3415" i="5"/>
  <c r="M3391" i="5"/>
  <c r="L3391" i="5"/>
  <c r="M3383" i="5"/>
  <c r="L3383" i="5"/>
  <c r="M3376" i="5"/>
  <c r="L3376" i="5"/>
  <c r="M3361" i="5"/>
  <c r="L3361" i="5"/>
  <c r="M3344" i="5"/>
  <c r="L3344" i="5"/>
  <c r="M3331" i="5"/>
  <c r="L3331" i="5"/>
  <c r="M3319" i="5"/>
  <c r="L3319" i="5"/>
  <c r="M3309" i="5"/>
  <c r="L3309" i="5"/>
  <c r="M3292" i="5"/>
  <c r="L3292" i="5"/>
  <c r="M3253" i="5"/>
  <c r="L3253" i="5"/>
  <c r="M3233" i="5"/>
  <c r="L3233" i="5"/>
  <c r="M3223" i="5"/>
  <c r="L3223" i="5"/>
  <c r="M3200" i="5"/>
  <c r="L3200" i="5"/>
  <c r="M3183" i="5"/>
  <c r="L3183" i="5"/>
  <c r="M3171" i="5"/>
  <c r="L3171" i="5"/>
  <c r="M3154" i="5"/>
  <c r="L3154" i="5"/>
  <c r="M3128" i="5"/>
  <c r="L3128" i="5"/>
  <c r="M3081" i="5"/>
  <c r="L3081" i="5"/>
  <c r="M3061" i="5"/>
  <c r="L3061" i="5"/>
  <c r="M3043" i="5"/>
  <c r="L3043" i="5"/>
  <c r="M3030" i="5"/>
  <c r="L3030" i="5"/>
  <c r="M2986" i="5"/>
  <c r="L2986" i="5"/>
  <c r="M2981" i="5"/>
  <c r="L2981" i="5"/>
  <c r="M2967" i="5"/>
  <c r="L2967" i="5"/>
  <c r="M2937" i="5"/>
  <c r="L2937" i="5"/>
  <c r="M2919" i="5"/>
  <c r="L2919" i="5"/>
  <c r="M2904" i="5"/>
  <c r="L2904" i="5"/>
  <c r="M2870" i="5"/>
  <c r="L2870" i="5"/>
  <c r="M2850" i="5"/>
  <c r="L2850" i="5"/>
  <c r="M2838" i="5"/>
  <c r="L2838" i="5"/>
  <c r="M2819" i="5"/>
  <c r="L2819" i="5"/>
  <c r="M2801" i="5"/>
  <c r="L2801" i="5"/>
  <c r="M2789" i="5"/>
  <c r="L2789" i="5"/>
  <c r="M2770" i="5"/>
  <c r="L2770" i="5"/>
  <c r="M2752" i="5"/>
  <c r="L2752" i="5"/>
  <c r="M2732" i="5"/>
  <c r="L2732" i="5"/>
  <c r="M2717" i="5"/>
  <c r="L2717" i="5"/>
  <c r="M2686" i="5"/>
  <c r="L2686" i="5"/>
  <c r="M2667" i="5"/>
  <c r="L2667" i="5"/>
  <c r="M2648" i="5"/>
  <c r="L2648" i="5"/>
  <c r="M2630" i="5"/>
  <c r="L2630" i="5"/>
  <c r="M2610" i="5"/>
  <c r="L2610" i="5"/>
  <c r="L5061" i="5"/>
  <c r="N5061" i="5" s="1"/>
  <c r="M5606" i="5"/>
  <c r="L5606" i="5"/>
  <c r="M5567" i="5"/>
  <c r="L5567" i="5"/>
  <c r="M5556" i="5"/>
  <c r="L5556" i="5"/>
  <c r="M5545" i="5"/>
  <c r="L5545" i="5"/>
  <c r="N5545" i="5" s="1"/>
  <c r="M5526" i="5"/>
  <c r="L5526" i="5"/>
  <c r="M5492" i="5"/>
  <c r="L5492" i="5"/>
  <c r="M5473" i="5"/>
  <c r="L5473" i="5"/>
  <c r="M5454" i="5"/>
  <c r="L5454" i="5"/>
  <c r="M5435" i="5"/>
  <c r="L5435" i="5"/>
  <c r="M5404" i="5"/>
  <c r="L5404" i="5"/>
  <c r="M5385" i="5"/>
  <c r="L5385" i="5"/>
  <c r="M5364" i="5"/>
  <c r="L5364" i="5"/>
  <c r="N5364" i="5" s="1"/>
  <c r="M5357" i="5"/>
  <c r="L5357" i="5"/>
  <c r="M5338" i="5"/>
  <c r="L5338" i="5"/>
  <c r="M5322" i="5"/>
  <c r="L5322" i="5"/>
  <c r="M5304" i="5"/>
  <c r="L5304" i="5"/>
  <c r="M5286" i="5"/>
  <c r="L5286" i="5"/>
  <c r="M5278" i="5"/>
  <c r="L5278" i="5"/>
  <c r="N5278" i="5" s="1"/>
  <c r="M5263" i="5"/>
  <c r="L5263" i="5"/>
  <c r="M5252" i="5"/>
  <c r="L5252" i="5"/>
  <c r="M5243" i="5"/>
  <c r="L5243" i="5"/>
  <c r="M5229" i="5"/>
  <c r="L5229" i="5"/>
  <c r="M5209" i="5"/>
  <c r="L5209" i="5"/>
  <c r="M5189" i="5"/>
  <c r="L5189" i="5"/>
  <c r="M5170" i="5"/>
  <c r="L5170" i="5"/>
  <c r="M5123" i="5"/>
  <c r="L5123" i="5"/>
  <c r="M5108" i="5"/>
  <c r="L5108" i="5"/>
  <c r="M5088" i="5"/>
  <c r="L5088" i="5"/>
  <c r="M5072" i="5"/>
  <c r="L5072" i="5"/>
  <c r="M5067" i="5"/>
  <c r="L5067" i="5"/>
  <c r="M5048" i="5"/>
  <c r="L5048" i="5"/>
  <c r="M5034" i="5"/>
  <c r="L5034" i="5"/>
  <c r="M5022" i="5"/>
  <c r="L5022" i="5"/>
  <c r="M5015" i="5"/>
  <c r="L5015" i="5"/>
  <c r="N5015" i="5" s="1"/>
  <c r="M4998" i="5"/>
  <c r="L4998" i="5"/>
  <c r="M4980" i="5"/>
  <c r="L4980" i="5"/>
  <c r="M4962" i="5"/>
  <c r="L4962" i="5"/>
  <c r="M4946" i="5"/>
  <c r="L4946" i="5"/>
  <c r="M4927" i="5"/>
  <c r="L4927" i="5"/>
  <c r="M4907" i="5"/>
  <c r="L4907" i="5"/>
  <c r="M4893" i="5"/>
  <c r="L4893" i="5"/>
  <c r="M4876" i="5"/>
  <c r="L4876" i="5"/>
  <c r="M4857" i="5"/>
  <c r="L4857" i="5"/>
  <c r="M4846" i="5"/>
  <c r="L4846" i="5"/>
  <c r="N4846" i="5" s="1"/>
  <c r="M4826" i="5"/>
  <c r="L4826" i="5"/>
  <c r="M4808" i="5"/>
  <c r="L4808" i="5"/>
  <c r="M4763" i="5"/>
  <c r="L4763" i="5"/>
  <c r="M4747" i="5"/>
  <c r="L4747" i="5"/>
  <c r="M4730" i="5"/>
  <c r="L4730" i="5"/>
  <c r="M4715" i="5"/>
  <c r="L4715" i="5"/>
  <c r="M4702" i="5"/>
  <c r="L4702" i="5"/>
  <c r="M4682" i="5"/>
  <c r="L4682" i="5"/>
  <c r="M4668" i="5"/>
  <c r="L4668" i="5"/>
  <c r="M4653" i="5"/>
  <c r="L4653" i="5"/>
  <c r="N4653" i="5" s="1"/>
  <c r="M4638" i="5"/>
  <c r="L4638" i="5"/>
  <c r="M4622" i="5"/>
  <c r="L4622" i="5"/>
  <c r="M4601" i="5"/>
  <c r="L4601" i="5"/>
  <c r="M4594" i="5"/>
  <c r="L4594" i="5"/>
  <c r="M4581" i="5"/>
  <c r="L4581" i="5"/>
  <c r="M4564" i="5"/>
  <c r="L4564" i="5"/>
  <c r="M4545" i="5"/>
  <c r="L4545" i="5"/>
  <c r="M4509" i="5"/>
  <c r="L4509" i="5"/>
  <c r="M4492" i="5"/>
  <c r="L4492" i="5"/>
  <c r="M4461" i="5"/>
  <c r="L4461" i="5"/>
  <c r="M4444" i="5"/>
  <c r="L4444" i="5"/>
  <c r="M4424" i="5"/>
  <c r="L4424" i="5"/>
  <c r="M4381" i="5"/>
  <c r="L4381" i="5"/>
  <c r="N4381" i="5" s="1"/>
  <c r="M4363" i="5"/>
  <c r="L4363" i="5"/>
  <c r="M4351" i="5"/>
  <c r="L4351" i="5"/>
  <c r="M4320" i="5"/>
  <c r="L4320" i="5"/>
  <c r="M4311" i="5"/>
  <c r="L4311" i="5"/>
  <c r="M4301" i="5"/>
  <c r="L4301" i="5"/>
  <c r="M4286" i="5"/>
  <c r="L4286" i="5"/>
  <c r="M4271" i="5"/>
  <c r="L4271" i="5"/>
  <c r="M4247" i="5"/>
  <c r="L4247" i="5"/>
  <c r="M4229" i="5"/>
  <c r="L4229" i="5"/>
  <c r="M4219" i="5"/>
  <c r="L4219" i="5"/>
  <c r="M4203" i="5"/>
  <c r="L4203" i="5"/>
  <c r="M4186" i="5"/>
  <c r="L4186" i="5"/>
  <c r="N4186" i="5" s="1"/>
  <c r="M4154" i="5"/>
  <c r="L4154" i="5"/>
  <c r="M4142" i="5"/>
  <c r="L4142" i="5"/>
  <c r="M4126" i="5"/>
  <c r="L4126" i="5"/>
  <c r="M4108" i="5"/>
  <c r="L4108" i="5"/>
  <c r="M4097" i="5"/>
  <c r="L4097" i="5"/>
  <c r="M4080" i="5"/>
  <c r="L4080" i="5"/>
  <c r="M4066" i="5"/>
  <c r="L4066" i="5"/>
  <c r="M4051" i="5"/>
  <c r="L4051" i="5"/>
  <c r="M4033" i="5"/>
  <c r="L4033" i="5"/>
  <c r="N4033" i="5" s="1"/>
  <c r="M4020" i="5"/>
  <c r="L4020" i="5"/>
  <c r="M3998" i="5"/>
  <c r="L3998" i="5"/>
  <c r="M3979" i="5"/>
  <c r="L3979" i="5"/>
  <c r="M3960" i="5"/>
  <c r="L3960" i="5"/>
  <c r="M3946" i="5"/>
  <c r="L3946" i="5"/>
  <c r="M3927" i="5"/>
  <c r="L3927" i="5"/>
  <c r="M3899" i="5"/>
  <c r="L3899" i="5"/>
  <c r="M3880" i="5"/>
  <c r="L3880" i="5"/>
  <c r="N3880" i="5" s="1"/>
  <c r="M3863" i="5"/>
  <c r="L3863" i="5"/>
  <c r="M3841" i="5"/>
  <c r="L3841" i="5"/>
  <c r="M3817" i="5"/>
  <c r="L3817" i="5"/>
  <c r="M3771" i="5"/>
  <c r="L3771" i="5"/>
  <c r="M3760" i="5"/>
  <c r="L3760" i="5"/>
  <c r="M3741" i="5"/>
  <c r="L3741" i="5"/>
  <c r="M3703" i="5"/>
  <c r="L3703" i="5"/>
  <c r="M3680" i="5"/>
  <c r="L3680" i="5"/>
  <c r="M3665" i="5"/>
  <c r="L3665" i="5"/>
  <c r="M3635" i="5"/>
  <c r="L3635" i="5"/>
  <c r="N3635" i="5" s="1"/>
  <c r="M3616" i="5"/>
  <c r="L3616" i="5"/>
  <c r="L5040" i="5"/>
  <c r="N5040" i="5" s="1"/>
  <c r="M5605" i="5"/>
  <c r="L5605" i="5"/>
  <c r="M5588" i="5"/>
  <c r="L5588" i="5"/>
  <c r="M5579" i="5"/>
  <c r="L5579" i="5"/>
  <c r="M5566" i="5"/>
  <c r="L5566" i="5"/>
  <c r="M5555" i="5"/>
  <c r="L5555" i="5"/>
  <c r="M5544" i="5"/>
  <c r="L5544" i="5"/>
  <c r="M5509" i="5"/>
  <c r="L5509" i="5"/>
  <c r="M5491" i="5"/>
  <c r="L5491" i="5"/>
  <c r="M5472" i="5"/>
  <c r="L5472" i="5"/>
  <c r="M5453" i="5"/>
  <c r="L5453" i="5"/>
  <c r="M5434" i="5"/>
  <c r="L5434" i="5"/>
  <c r="M5403" i="5"/>
  <c r="L5403" i="5"/>
  <c r="M5384" i="5"/>
  <c r="L5384" i="5"/>
  <c r="M5356" i="5"/>
  <c r="L5356" i="5"/>
  <c r="M5321" i="5"/>
  <c r="L5321" i="5"/>
  <c r="M5303" i="5"/>
  <c r="L5303" i="5"/>
  <c r="M5285" i="5"/>
  <c r="L5285" i="5"/>
  <c r="M5277" i="5"/>
  <c r="L5277" i="5"/>
  <c r="M5262" i="5"/>
  <c r="L5262" i="5"/>
  <c r="M5251" i="5"/>
  <c r="L5251" i="5"/>
  <c r="M5242" i="5"/>
  <c r="L5242" i="5"/>
  <c r="M5228" i="5"/>
  <c r="L5228" i="5"/>
  <c r="M5208" i="5"/>
  <c r="L5208" i="5"/>
  <c r="M5188" i="5"/>
  <c r="L5188" i="5"/>
  <c r="M5169" i="5"/>
  <c r="L5169" i="5"/>
  <c r="M5153" i="5"/>
  <c r="L5153" i="5"/>
  <c r="M5122" i="5"/>
  <c r="L5122" i="5"/>
  <c r="M5107" i="5"/>
  <c r="L5107" i="5"/>
  <c r="M5087" i="5"/>
  <c r="L5087" i="5"/>
  <c r="M5071" i="5"/>
  <c r="L5071" i="5"/>
  <c r="M5066" i="5"/>
  <c r="L5066" i="5"/>
  <c r="M5047" i="5"/>
  <c r="L5047" i="5"/>
  <c r="M5033" i="5"/>
  <c r="L5033" i="5"/>
  <c r="M5021" i="5"/>
  <c r="L5021" i="5"/>
  <c r="M5014" i="5"/>
  <c r="L5014" i="5"/>
  <c r="M4997" i="5"/>
  <c r="L4997" i="5"/>
  <c r="M4979" i="5"/>
  <c r="L4979" i="5"/>
  <c r="M4961" i="5"/>
  <c r="L4961" i="5"/>
  <c r="M4945" i="5"/>
  <c r="L4945" i="5"/>
  <c r="M4926" i="5"/>
  <c r="L4926" i="5"/>
  <c r="M4906" i="5"/>
  <c r="L4906" i="5"/>
  <c r="M4892" i="5"/>
  <c r="L4892" i="5"/>
  <c r="M4875" i="5"/>
  <c r="L4875" i="5"/>
  <c r="M4856" i="5"/>
  <c r="L4856" i="5"/>
  <c r="M4845" i="5"/>
  <c r="L4845" i="5"/>
  <c r="M4807" i="5"/>
  <c r="L4807" i="5"/>
  <c r="M4778" i="5"/>
  <c r="L4778" i="5"/>
  <c r="M4762" i="5"/>
  <c r="L4762" i="5"/>
  <c r="M4746" i="5"/>
  <c r="L4746" i="5"/>
  <c r="M4729" i="5"/>
  <c r="L4729" i="5"/>
  <c r="M4701" i="5"/>
  <c r="L4701" i="5"/>
  <c r="M4681" i="5"/>
  <c r="L4681" i="5"/>
  <c r="M4667" i="5"/>
  <c r="L4667" i="5"/>
  <c r="M4652" i="5"/>
  <c r="L4652" i="5"/>
  <c r="M4637" i="5"/>
  <c r="L4637" i="5"/>
  <c r="M4621" i="5"/>
  <c r="L4621" i="5"/>
  <c r="M4603" i="5"/>
  <c r="L4603" i="5"/>
  <c r="M4593" i="5"/>
  <c r="L4593" i="5"/>
  <c r="M4580" i="5"/>
  <c r="L4580" i="5"/>
  <c r="M4563" i="5"/>
  <c r="L4563" i="5"/>
  <c r="M4508" i="5"/>
  <c r="L4508" i="5"/>
  <c r="M4491" i="5"/>
  <c r="L4491" i="5"/>
  <c r="M4484" i="5"/>
  <c r="L4484" i="5"/>
  <c r="M4460" i="5"/>
  <c r="L4460" i="5"/>
  <c r="M4443" i="5"/>
  <c r="L4443" i="5"/>
  <c r="M4423" i="5"/>
  <c r="L4423" i="5"/>
  <c r="M4400" i="5"/>
  <c r="L4400" i="5"/>
  <c r="M4380" i="5"/>
  <c r="L4380" i="5"/>
  <c r="M4350" i="5"/>
  <c r="L4350" i="5"/>
  <c r="M4319" i="5"/>
  <c r="L4319" i="5"/>
  <c r="M4310" i="5"/>
  <c r="L4310" i="5"/>
  <c r="M4300" i="5"/>
  <c r="L4300" i="5"/>
  <c r="M4285" i="5"/>
  <c r="L4285" i="5"/>
  <c r="M4270" i="5"/>
  <c r="L4270" i="5"/>
  <c r="M4246" i="5"/>
  <c r="L4246" i="5"/>
  <c r="M4228" i="5"/>
  <c r="L4228" i="5"/>
  <c r="M4218" i="5"/>
  <c r="L4218" i="5"/>
  <c r="M4202" i="5"/>
  <c r="L4202" i="5"/>
  <c r="M4185" i="5"/>
  <c r="L4185" i="5"/>
  <c r="M4153" i="5"/>
  <c r="L4153" i="5"/>
  <c r="M4141" i="5"/>
  <c r="L4141" i="5"/>
  <c r="M4125" i="5"/>
  <c r="L4125" i="5"/>
  <c r="M4107" i="5"/>
  <c r="L4107" i="5"/>
  <c r="M4096" i="5"/>
  <c r="L4096" i="5"/>
  <c r="M4079" i="5"/>
  <c r="L4079" i="5"/>
  <c r="M4065" i="5"/>
  <c r="L4065" i="5"/>
  <c r="M4050" i="5"/>
  <c r="L4050" i="5"/>
  <c r="M4032" i="5"/>
  <c r="L4032" i="5"/>
  <c r="M3997" i="5"/>
  <c r="L3997" i="5"/>
  <c r="M3978" i="5"/>
  <c r="L3978" i="5"/>
  <c r="M3959" i="5"/>
  <c r="L3959" i="5"/>
  <c r="M3945" i="5"/>
  <c r="L3945" i="5"/>
  <c r="M3926" i="5"/>
  <c r="L3926" i="5"/>
  <c r="M3898" i="5"/>
  <c r="L3898" i="5"/>
  <c r="M3879" i="5"/>
  <c r="L3879" i="5"/>
  <c r="M3816" i="5"/>
  <c r="L3816" i="5"/>
  <c r="M3790" i="5"/>
  <c r="L3790" i="5"/>
  <c r="M3770" i="5"/>
  <c r="L3770" i="5"/>
  <c r="M3759" i="5"/>
  <c r="L3759" i="5"/>
  <c r="M3740" i="5"/>
  <c r="L3740" i="5"/>
  <c r="M3728" i="5"/>
  <c r="L3728" i="5"/>
  <c r="M3702" i="5"/>
  <c r="L3702" i="5"/>
  <c r="M3690" i="5"/>
  <c r="L3690" i="5"/>
  <c r="M3679" i="5"/>
  <c r="L3679" i="5"/>
  <c r="M3664" i="5"/>
  <c r="L3664" i="5"/>
  <c r="M3634" i="5"/>
  <c r="L3634" i="5"/>
  <c r="M3608" i="5"/>
  <c r="L3608" i="5"/>
  <c r="M5604" i="5"/>
  <c r="L5604" i="5"/>
  <c r="M5587" i="5"/>
  <c r="L5587" i="5"/>
  <c r="M5578" i="5"/>
  <c r="L5578" i="5"/>
  <c r="M5565" i="5"/>
  <c r="L5565" i="5"/>
  <c r="M5554" i="5"/>
  <c r="L5554" i="5"/>
  <c r="M5508" i="5"/>
  <c r="L5508" i="5"/>
  <c r="M5471" i="5"/>
  <c r="L5471" i="5"/>
  <c r="M5452" i="5"/>
  <c r="L5452" i="5"/>
  <c r="M5433" i="5"/>
  <c r="L5433" i="5"/>
  <c r="M5425" i="5"/>
  <c r="L5425" i="5"/>
  <c r="M5422" i="5"/>
  <c r="L5422" i="5"/>
  <c r="M5402" i="5"/>
  <c r="L5402" i="5"/>
  <c r="M5383" i="5"/>
  <c r="L5383" i="5"/>
  <c r="M5363" i="5"/>
  <c r="L5363" i="5"/>
  <c r="M5355" i="5"/>
  <c r="L5355" i="5"/>
  <c r="M5337" i="5"/>
  <c r="L5337" i="5"/>
  <c r="M5302" i="5"/>
  <c r="L5302" i="5"/>
  <c r="M5284" i="5"/>
  <c r="L5284" i="5"/>
  <c r="M5276" i="5"/>
  <c r="L5276" i="5"/>
  <c r="M5261" i="5"/>
  <c r="L5261" i="5"/>
  <c r="M5250" i="5"/>
  <c r="L5250" i="5"/>
  <c r="M5241" i="5"/>
  <c r="L5241" i="5"/>
  <c r="M5227" i="5"/>
  <c r="L5227" i="5"/>
  <c r="M5207" i="5"/>
  <c r="L5207" i="5"/>
  <c r="M5187" i="5"/>
  <c r="L5187" i="5"/>
  <c r="M5168" i="5"/>
  <c r="L5168" i="5"/>
  <c r="M5152" i="5"/>
  <c r="L5152" i="5"/>
  <c r="M5137" i="5"/>
  <c r="L5137" i="5"/>
  <c r="M5106" i="5"/>
  <c r="L5106" i="5"/>
  <c r="M5086" i="5"/>
  <c r="L5086" i="5"/>
  <c r="M5065" i="5"/>
  <c r="L5065" i="5"/>
  <c r="M5046" i="5"/>
  <c r="L5046" i="5"/>
  <c r="M4996" i="5"/>
  <c r="L4996" i="5"/>
  <c r="M4978" i="5"/>
  <c r="L4978" i="5"/>
  <c r="M4960" i="5"/>
  <c r="L4960" i="5"/>
  <c r="M4944" i="5"/>
  <c r="L4944" i="5"/>
  <c r="M4925" i="5"/>
  <c r="L4925" i="5"/>
  <c r="M4905" i="5"/>
  <c r="L4905" i="5"/>
  <c r="M4891" i="5"/>
  <c r="L4891" i="5"/>
  <c r="M4874" i="5"/>
  <c r="L4874" i="5"/>
  <c r="M4844" i="5"/>
  <c r="L4844" i="5"/>
  <c r="M4806" i="5"/>
  <c r="L4806" i="5"/>
  <c r="M4777" i="5"/>
  <c r="L4777" i="5"/>
  <c r="M4761" i="5"/>
  <c r="L4761" i="5"/>
  <c r="M4745" i="5"/>
  <c r="L4745" i="5"/>
  <c r="M4728" i="5"/>
  <c r="L4728" i="5"/>
  <c r="M4700" i="5"/>
  <c r="L4700" i="5"/>
  <c r="M4680" i="5"/>
  <c r="L4680" i="5"/>
  <c r="M4651" i="5"/>
  <c r="L4651" i="5"/>
  <c r="M4636" i="5"/>
  <c r="L4636" i="5"/>
  <c r="M4620" i="5"/>
  <c r="L4620" i="5"/>
  <c r="M4592" i="5"/>
  <c r="L4592" i="5"/>
  <c r="M4579" i="5"/>
  <c r="L4579" i="5"/>
  <c r="M4562" i="5"/>
  <c r="L4562" i="5"/>
  <c r="M4544" i="5"/>
  <c r="L4544" i="5"/>
  <c r="M4524" i="5"/>
  <c r="L4524" i="5"/>
  <c r="M4507" i="5"/>
  <c r="L4507" i="5"/>
  <c r="M4490" i="5"/>
  <c r="L4490" i="5"/>
  <c r="M4483" i="5"/>
  <c r="L4483" i="5"/>
  <c r="M4459" i="5"/>
  <c r="L4459" i="5"/>
  <c r="M4442" i="5"/>
  <c r="L4442" i="5"/>
  <c r="M4422" i="5"/>
  <c r="L4422" i="5"/>
  <c r="M4409" i="5"/>
  <c r="L4409" i="5"/>
  <c r="M4399" i="5"/>
  <c r="L4399" i="5"/>
  <c r="M4379" i="5"/>
  <c r="L4379" i="5"/>
  <c r="M4349" i="5"/>
  <c r="L4349" i="5"/>
  <c r="M4318" i="5"/>
  <c r="L4318" i="5"/>
  <c r="M4309" i="5"/>
  <c r="L4309" i="5"/>
  <c r="M4299" i="5"/>
  <c r="L4299" i="5"/>
  <c r="M4284" i="5"/>
  <c r="L4284" i="5"/>
  <c r="M4269" i="5"/>
  <c r="L4269" i="5"/>
  <c r="M4245" i="5"/>
  <c r="L4245" i="5"/>
  <c r="M4227" i="5"/>
  <c r="L4227" i="5"/>
  <c r="M4217" i="5"/>
  <c r="L4217" i="5"/>
  <c r="M4184" i="5"/>
  <c r="L4184" i="5"/>
  <c r="M4172" i="5"/>
  <c r="L4172" i="5"/>
  <c r="M4152" i="5"/>
  <c r="L4152" i="5"/>
  <c r="M4124" i="5"/>
  <c r="L4124" i="5"/>
  <c r="M4106" i="5"/>
  <c r="L4106" i="5"/>
  <c r="M4095" i="5"/>
  <c r="L4095" i="5"/>
  <c r="M4078" i="5"/>
  <c r="L4078" i="5"/>
  <c r="M4049" i="5"/>
  <c r="L4049" i="5"/>
  <c r="M4031" i="5"/>
  <c r="L4031" i="5"/>
  <c r="M4019" i="5"/>
  <c r="L4019" i="5"/>
  <c r="M3996" i="5"/>
  <c r="L3996" i="5"/>
  <c r="M3958" i="5"/>
  <c r="L3958" i="5"/>
  <c r="M3944" i="5"/>
  <c r="L3944" i="5"/>
  <c r="M3925" i="5"/>
  <c r="L3925" i="5"/>
  <c r="M3897" i="5"/>
  <c r="L3897" i="5"/>
  <c r="M3878" i="5"/>
  <c r="L3878" i="5"/>
  <c r="M3862" i="5"/>
  <c r="L3862" i="5"/>
  <c r="M3850" i="5"/>
  <c r="L3850" i="5"/>
  <c r="M3838" i="5"/>
  <c r="L3838" i="5"/>
  <c r="M3815" i="5"/>
  <c r="L3815" i="5"/>
  <c r="M3789" i="5"/>
  <c r="L3789" i="5"/>
  <c r="M3769" i="5"/>
  <c r="L3769" i="5"/>
  <c r="M3758" i="5"/>
  <c r="L3758" i="5"/>
  <c r="M3739" i="5"/>
  <c r="L3739" i="5"/>
  <c r="M3727" i="5"/>
  <c r="L3727" i="5"/>
  <c r="M3701" i="5"/>
  <c r="L3701" i="5"/>
  <c r="M3689" i="5"/>
  <c r="L3689" i="5"/>
  <c r="M3678" i="5"/>
  <c r="L3678" i="5"/>
  <c r="M3663" i="5"/>
  <c r="L3663" i="5"/>
  <c r="M3647" i="5"/>
  <c r="L3647" i="5"/>
  <c r="M3633" i="5"/>
  <c r="L3633" i="5"/>
  <c r="M3615" i="5"/>
  <c r="L3615" i="5"/>
  <c r="M3607" i="5"/>
  <c r="L3607" i="5"/>
  <c r="M3599" i="5"/>
  <c r="L3599" i="5"/>
  <c r="M3560" i="5"/>
  <c r="L3560" i="5"/>
  <c r="M3541" i="5"/>
  <c r="L3541" i="5"/>
  <c r="M3483" i="5"/>
  <c r="L3483" i="5"/>
  <c r="M3450" i="5"/>
  <c r="L3450" i="5"/>
  <c r="M3430" i="5"/>
  <c r="L3430" i="5"/>
  <c r="M3412" i="5"/>
  <c r="L3412" i="5"/>
  <c r="M3359" i="5"/>
  <c r="L3359" i="5"/>
  <c r="M3341" i="5"/>
  <c r="L3341" i="5"/>
  <c r="M3328" i="5"/>
  <c r="L3328" i="5"/>
  <c r="M3317" i="5"/>
  <c r="L3317" i="5"/>
  <c r="M3308" i="5"/>
  <c r="L3308" i="5"/>
  <c r="M3289" i="5"/>
  <c r="L3289" i="5"/>
  <c r="M3269" i="5"/>
  <c r="L3269" i="5"/>
  <c r="M3250" i="5"/>
  <c r="L3250" i="5"/>
  <c r="M3220" i="5"/>
  <c r="L3220" i="5"/>
  <c r="M3197" i="5"/>
  <c r="L3197" i="5"/>
  <c r="M3168" i="5"/>
  <c r="L3168" i="5"/>
  <c r="M3152" i="5"/>
  <c r="L3152" i="5"/>
  <c r="M3145" i="5"/>
  <c r="L3145" i="5"/>
  <c r="M3136" i="5"/>
  <c r="L3136" i="5"/>
  <c r="M3127" i="5"/>
  <c r="L3127" i="5"/>
  <c r="M3115" i="5"/>
  <c r="L3115" i="5"/>
  <c r="M3097" i="5"/>
  <c r="L3097" i="5"/>
  <c r="M3078" i="5"/>
  <c r="L3078" i="5"/>
  <c r="M3058" i="5"/>
  <c r="L3058" i="5"/>
  <c r="M3040" i="5"/>
  <c r="L3040" i="5"/>
  <c r="M3027" i="5"/>
  <c r="L3027" i="5"/>
  <c r="M2965" i="5"/>
  <c r="L2965" i="5"/>
  <c r="M2952" i="5"/>
  <c r="L2952" i="5"/>
  <c r="M2934" i="5"/>
  <c r="L2934" i="5"/>
  <c r="M2901" i="5"/>
  <c r="L2901" i="5"/>
  <c r="M2896" i="5"/>
  <c r="L2896" i="5"/>
  <c r="M2867" i="5"/>
  <c r="L2867" i="5"/>
  <c r="M2835" i="5"/>
  <c r="L2835" i="5"/>
  <c r="M2816" i="5"/>
  <c r="L2816" i="5"/>
  <c r="M2798" i="5"/>
  <c r="L2798" i="5"/>
  <c r="M2786" i="5"/>
  <c r="L2786" i="5"/>
  <c r="M2767" i="5"/>
  <c r="L2767" i="5"/>
  <c r="M2749" i="5"/>
  <c r="L2749" i="5"/>
  <c r="M2730" i="5"/>
  <c r="L2730" i="5"/>
  <c r="M2714" i="5"/>
  <c r="L2714" i="5"/>
  <c r="M2664" i="5"/>
  <c r="L2664" i="5"/>
  <c r="M2645" i="5"/>
  <c r="L2645" i="5"/>
  <c r="M2627" i="5"/>
  <c r="L2627" i="5"/>
  <c r="M2607" i="5"/>
  <c r="L2607" i="5"/>
  <c r="M2589" i="5"/>
  <c r="L2589" i="5"/>
  <c r="M2577" i="5"/>
  <c r="L2577" i="5"/>
  <c r="M2545" i="5"/>
  <c r="L2545" i="5"/>
  <c r="M2530" i="5"/>
  <c r="L2530" i="5"/>
  <c r="M2515" i="5"/>
  <c r="L2515" i="5"/>
  <c r="M2504" i="5"/>
  <c r="L2504" i="5"/>
  <c r="L4613" i="5"/>
  <c r="N4613" i="5" s="1"/>
  <c r="M2575" i="5"/>
  <c r="L2575" i="5"/>
  <c r="M2553" i="5"/>
  <c r="L2553" i="5"/>
  <c r="M2536" i="5"/>
  <c r="L2536" i="5"/>
  <c r="M2523" i="5"/>
  <c r="L2523" i="5"/>
  <c r="M2513" i="5"/>
  <c r="L2513" i="5"/>
  <c r="M2489" i="5"/>
  <c r="L2489" i="5"/>
  <c r="M2458" i="5"/>
  <c r="L2458" i="5"/>
  <c r="M2436" i="5"/>
  <c r="L2436" i="5"/>
  <c r="M2412" i="5"/>
  <c r="L2412" i="5"/>
  <c r="M2408" i="5"/>
  <c r="L2408" i="5"/>
  <c r="M2398" i="5"/>
  <c r="L2398" i="5"/>
  <c r="M2378" i="5"/>
  <c r="L2378" i="5"/>
  <c r="M2358" i="5"/>
  <c r="L2358" i="5"/>
  <c r="M2340" i="5"/>
  <c r="L2340" i="5"/>
  <c r="M2322" i="5"/>
  <c r="L2322" i="5"/>
  <c r="M2302" i="5"/>
  <c r="L2302" i="5"/>
  <c r="M2283" i="5"/>
  <c r="L2283" i="5"/>
  <c r="M2280" i="5"/>
  <c r="L2280" i="5"/>
  <c r="M2273" i="5"/>
  <c r="L2273" i="5"/>
  <c r="M2245" i="5"/>
  <c r="L2245" i="5"/>
  <c r="M2225" i="5"/>
  <c r="L2225" i="5"/>
  <c r="M2206" i="5"/>
  <c r="L2206" i="5"/>
  <c r="M2189" i="5"/>
  <c r="L2189" i="5"/>
  <c r="M2172" i="5"/>
  <c r="L2172" i="5"/>
  <c r="M2160" i="5"/>
  <c r="L2160" i="5"/>
  <c r="M2147" i="5"/>
  <c r="L2147" i="5"/>
  <c r="M2113" i="5"/>
  <c r="L2113" i="5"/>
  <c r="M2097" i="5"/>
  <c r="L2097" i="5"/>
  <c r="M2080" i="5"/>
  <c r="L2080" i="5"/>
  <c r="M2068" i="5"/>
  <c r="L2068" i="5"/>
  <c r="M2051" i="5"/>
  <c r="L2051" i="5"/>
  <c r="M2036" i="5"/>
  <c r="L2036" i="5"/>
  <c r="M2003" i="5"/>
  <c r="L2003" i="5"/>
  <c r="M1990" i="5"/>
  <c r="L1990" i="5"/>
  <c r="M1971" i="5"/>
  <c r="L1971" i="5"/>
  <c r="M1958" i="5"/>
  <c r="L1958" i="5"/>
  <c r="M1941" i="5"/>
  <c r="L1941" i="5"/>
  <c r="M1913" i="5"/>
  <c r="L1913" i="5"/>
  <c r="M1893" i="5"/>
  <c r="L1893" i="5"/>
  <c r="M1876" i="5"/>
  <c r="L1876" i="5"/>
  <c r="M1845" i="5"/>
  <c r="L1845" i="5"/>
  <c r="M1827" i="5"/>
  <c r="L1827" i="5"/>
  <c r="M1795" i="5"/>
  <c r="L1795" i="5"/>
  <c r="M1777" i="5"/>
  <c r="L1777" i="5"/>
  <c r="M1758" i="5"/>
  <c r="L1758" i="5"/>
  <c r="M1740" i="5"/>
  <c r="L1740" i="5"/>
  <c r="M1712" i="5"/>
  <c r="L1712" i="5"/>
  <c r="M1697" i="5"/>
  <c r="L1697" i="5"/>
  <c r="M1683" i="5"/>
  <c r="L1683" i="5"/>
  <c r="M1654" i="5"/>
  <c r="L1654" i="5"/>
  <c r="M1631" i="5"/>
  <c r="L1631" i="5"/>
  <c r="M1595" i="5"/>
  <c r="L1595" i="5"/>
  <c r="M1568" i="5"/>
  <c r="L1568" i="5"/>
  <c r="M1521" i="5"/>
  <c r="L1521" i="5"/>
  <c r="M1507" i="5"/>
  <c r="L1507" i="5"/>
  <c r="M1478" i="5"/>
  <c r="L1478" i="5"/>
  <c r="M1465" i="5"/>
  <c r="L1465" i="5"/>
  <c r="M1448" i="5"/>
  <c r="L1448" i="5"/>
  <c r="M1429" i="5"/>
  <c r="L1429" i="5"/>
  <c r="M1393" i="5"/>
  <c r="L1393" i="5"/>
  <c r="M1356" i="5"/>
  <c r="L1356" i="5"/>
  <c r="M1339" i="5"/>
  <c r="L1339" i="5"/>
  <c r="M1328" i="5"/>
  <c r="L1328" i="5"/>
  <c r="M1314" i="5"/>
  <c r="L1314" i="5"/>
  <c r="M1299" i="5"/>
  <c r="L1299" i="5"/>
  <c r="M1255" i="5"/>
  <c r="L1255" i="5"/>
  <c r="M1241" i="5"/>
  <c r="L1241" i="5"/>
  <c r="M1225" i="5"/>
  <c r="L1225" i="5"/>
  <c r="M1205" i="5"/>
  <c r="L1205" i="5"/>
  <c r="M1157" i="5"/>
  <c r="L1157" i="5"/>
  <c r="M1121" i="5"/>
  <c r="L1121" i="5"/>
  <c r="M1106" i="5"/>
  <c r="L1106" i="5"/>
  <c r="M1087" i="5"/>
  <c r="L1087" i="5"/>
  <c r="M1068" i="5"/>
  <c r="L1068" i="5"/>
  <c r="M1048" i="5"/>
  <c r="L1048" i="5"/>
  <c r="M1039" i="5"/>
  <c r="L1039" i="5"/>
  <c r="M1022" i="5"/>
  <c r="L1022" i="5"/>
  <c r="M1015" i="5"/>
  <c r="L1015" i="5"/>
  <c r="M995" i="5"/>
  <c r="L995" i="5"/>
  <c r="M977" i="5"/>
  <c r="L977" i="5"/>
  <c r="M971" i="5"/>
  <c r="L971" i="5"/>
  <c r="M956" i="5"/>
  <c r="L956" i="5"/>
  <c r="M937" i="5"/>
  <c r="L937" i="5"/>
  <c r="M925" i="5"/>
  <c r="L925" i="5"/>
  <c r="M911" i="5"/>
  <c r="L911" i="5"/>
  <c r="M898" i="5"/>
  <c r="L898" i="5"/>
  <c r="M879" i="5"/>
  <c r="L879" i="5"/>
  <c r="M864" i="5"/>
  <c r="L864" i="5"/>
  <c r="M859" i="5"/>
  <c r="L859" i="5"/>
  <c r="M858" i="5"/>
  <c r="L858" i="5"/>
  <c r="M850" i="5"/>
  <c r="L850" i="5"/>
  <c r="M836" i="5"/>
  <c r="L836" i="5"/>
  <c r="M825" i="5"/>
  <c r="L825" i="5"/>
  <c r="M804" i="5"/>
  <c r="L804" i="5"/>
  <c r="M790" i="5"/>
  <c r="L790" i="5"/>
  <c r="M772" i="5"/>
  <c r="L772" i="5"/>
  <c r="M752" i="5"/>
  <c r="L752" i="5"/>
  <c r="M733" i="5"/>
  <c r="L733" i="5"/>
  <c r="M715" i="5"/>
  <c r="L715" i="5"/>
  <c r="M699" i="5"/>
  <c r="L699" i="5"/>
  <c r="M684" i="5"/>
  <c r="L684" i="5"/>
  <c r="M673" i="5"/>
  <c r="L673" i="5"/>
  <c r="M653" i="5"/>
  <c r="L653" i="5"/>
  <c r="M643" i="5"/>
  <c r="L643" i="5"/>
  <c r="M627" i="5"/>
  <c r="L627" i="5"/>
  <c r="M608" i="5"/>
  <c r="L608" i="5"/>
  <c r="M573" i="5"/>
  <c r="L573" i="5"/>
  <c r="M571" i="5"/>
  <c r="L571" i="5"/>
  <c r="M556" i="5"/>
  <c r="L556" i="5"/>
  <c r="M541" i="5"/>
  <c r="L541" i="5"/>
  <c r="M521" i="5"/>
  <c r="L521" i="5"/>
  <c r="M501" i="5"/>
  <c r="L501" i="5"/>
  <c r="M491" i="5"/>
  <c r="L491" i="5"/>
  <c r="M477" i="5"/>
  <c r="L477" i="5"/>
  <c r="M460" i="5"/>
  <c r="L460" i="5"/>
  <c r="M443" i="5"/>
  <c r="L443" i="5"/>
  <c r="M425" i="5"/>
  <c r="L425" i="5"/>
  <c r="M406" i="5"/>
  <c r="L406" i="5"/>
  <c r="M389" i="5"/>
  <c r="L389" i="5"/>
  <c r="M371" i="5"/>
  <c r="L371" i="5"/>
  <c r="M353" i="5"/>
  <c r="L353" i="5"/>
  <c r="M336" i="5"/>
  <c r="L336" i="5"/>
  <c r="M300" i="5"/>
  <c r="L300" i="5"/>
  <c r="M282" i="5"/>
  <c r="L282" i="5"/>
  <c r="M233" i="5"/>
  <c r="L233" i="5"/>
  <c r="M213" i="5"/>
  <c r="L213" i="5"/>
  <c r="M195" i="5"/>
  <c r="L195" i="5"/>
  <c r="M179" i="5"/>
  <c r="L179" i="5"/>
  <c r="M3104" i="5"/>
  <c r="L3104" i="5"/>
  <c r="M3086" i="5"/>
  <c r="L3086" i="5"/>
  <c r="M3066" i="5"/>
  <c r="L3066" i="5"/>
  <c r="M3047" i="5"/>
  <c r="L3047" i="5"/>
  <c r="M3035" i="5"/>
  <c r="L3035" i="5"/>
  <c r="M3017" i="5"/>
  <c r="L3017" i="5"/>
  <c r="M3004" i="5"/>
  <c r="L3004" i="5"/>
  <c r="M2991" i="5"/>
  <c r="L2991" i="5"/>
  <c r="M2971" i="5"/>
  <c r="L2971" i="5"/>
  <c r="M2942" i="5"/>
  <c r="L2942" i="5"/>
  <c r="M2924" i="5"/>
  <c r="L2924" i="5"/>
  <c r="M2909" i="5"/>
  <c r="L2909" i="5"/>
  <c r="M2897" i="5"/>
  <c r="L2897" i="5"/>
  <c r="M2889" i="5"/>
  <c r="L2889" i="5"/>
  <c r="M2874" i="5"/>
  <c r="L2874" i="5"/>
  <c r="M2855" i="5"/>
  <c r="L2855" i="5"/>
  <c r="M2843" i="5"/>
  <c r="L2843" i="5"/>
  <c r="M2824" i="5"/>
  <c r="L2824" i="5"/>
  <c r="M2804" i="5"/>
  <c r="L2804" i="5"/>
  <c r="M2775" i="5"/>
  <c r="L2775" i="5"/>
  <c r="M2757" i="5"/>
  <c r="L2757" i="5"/>
  <c r="M2737" i="5"/>
  <c r="L2737" i="5"/>
  <c r="M2721" i="5"/>
  <c r="L2721" i="5"/>
  <c r="M2690" i="5"/>
  <c r="L2690" i="5"/>
  <c r="M2672" i="5"/>
  <c r="L2672" i="5"/>
  <c r="M2652" i="5"/>
  <c r="L2652" i="5"/>
  <c r="M2635" i="5"/>
  <c r="L2635" i="5"/>
  <c r="M2615" i="5"/>
  <c r="L2615" i="5"/>
  <c r="M2580" i="5"/>
  <c r="L2580" i="5"/>
  <c r="M2567" i="5"/>
  <c r="L2567" i="5"/>
  <c r="M2552" i="5"/>
  <c r="L2552" i="5"/>
  <c r="M2535" i="5"/>
  <c r="L2535" i="5"/>
  <c r="M2522" i="5"/>
  <c r="L2522" i="5"/>
  <c r="M2512" i="5"/>
  <c r="L2512" i="5"/>
  <c r="M2488" i="5"/>
  <c r="L2488" i="5"/>
  <c r="M2457" i="5"/>
  <c r="L2457" i="5"/>
  <c r="M2435" i="5"/>
  <c r="L2435" i="5"/>
  <c r="M2411" i="5"/>
  <c r="L2411" i="5"/>
  <c r="M2397" i="5"/>
  <c r="L2397" i="5"/>
  <c r="M2377" i="5"/>
  <c r="L2377" i="5"/>
  <c r="M2357" i="5"/>
  <c r="L2357" i="5"/>
  <c r="M2339" i="5"/>
  <c r="L2339" i="5"/>
  <c r="M2321" i="5"/>
  <c r="L2321" i="5"/>
  <c r="M2301" i="5"/>
  <c r="L2301" i="5"/>
  <c r="M2272" i="5"/>
  <c r="L2272" i="5"/>
  <c r="M2244" i="5"/>
  <c r="L2244" i="5"/>
  <c r="M2224" i="5"/>
  <c r="L2224" i="5"/>
  <c r="M2205" i="5"/>
  <c r="L2205" i="5"/>
  <c r="M2171" i="5"/>
  <c r="L2171" i="5"/>
  <c r="M2159" i="5"/>
  <c r="L2159" i="5"/>
  <c r="M2146" i="5"/>
  <c r="L2146" i="5"/>
  <c r="M2132" i="5"/>
  <c r="L2132" i="5"/>
  <c r="M2096" i="5"/>
  <c r="L2096" i="5"/>
  <c r="M2079" i="5"/>
  <c r="L2079" i="5"/>
  <c r="M2067" i="5"/>
  <c r="L2067" i="5"/>
  <c r="M2050" i="5"/>
  <c r="L2050" i="5"/>
  <c r="M2035" i="5"/>
  <c r="L2035" i="5"/>
  <c r="M2017" i="5"/>
  <c r="L2017" i="5"/>
  <c r="M1989" i="5"/>
  <c r="L1989" i="5"/>
  <c r="M1970" i="5"/>
  <c r="L1970" i="5"/>
  <c r="M1957" i="5"/>
  <c r="L1957" i="5"/>
  <c r="M1940" i="5"/>
  <c r="L1940" i="5"/>
  <c r="M1912" i="5"/>
  <c r="L1912" i="5"/>
  <c r="M1892" i="5"/>
  <c r="L1892" i="5"/>
  <c r="M1875" i="5"/>
  <c r="L1875" i="5"/>
  <c r="M1859" i="5"/>
  <c r="L1859" i="5"/>
  <c r="M1844" i="5"/>
  <c r="L1844" i="5"/>
  <c r="M1826" i="5"/>
  <c r="L1826" i="5"/>
  <c r="M1813" i="5"/>
  <c r="L1813" i="5"/>
  <c r="M1794" i="5"/>
  <c r="L1794" i="5"/>
  <c r="M1776" i="5"/>
  <c r="L1776" i="5"/>
  <c r="M1757" i="5"/>
  <c r="L1757" i="5"/>
  <c r="M1726" i="5"/>
  <c r="L1726" i="5"/>
  <c r="M1711" i="5"/>
  <c r="L1711" i="5"/>
  <c r="M1696" i="5"/>
  <c r="L1696" i="5"/>
  <c r="M1682" i="5"/>
  <c r="L1682" i="5"/>
  <c r="M1669" i="5"/>
  <c r="L1669" i="5"/>
  <c r="M1653" i="5"/>
  <c r="L1653" i="5"/>
  <c r="M1630" i="5"/>
  <c r="L1630" i="5"/>
  <c r="M1611" i="5"/>
  <c r="L1611" i="5"/>
  <c r="M1594" i="5"/>
  <c r="L1594" i="5"/>
  <c r="M1567" i="5"/>
  <c r="L1567" i="5"/>
  <c r="M1563" i="5"/>
  <c r="L1563" i="5"/>
  <c r="M1538" i="5"/>
  <c r="L1538" i="5"/>
  <c r="M1520" i="5"/>
  <c r="L1520" i="5"/>
  <c r="M1506" i="5"/>
  <c r="L1506" i="5"/>
  <c r="M1493" i="5"/>
  <c r="L1493" i="5"/>
  <c r="M1477" i="5"/>
  <c r="L1477" i="5"/>
  <c r="M1464" i="5"/>
  <c r="L1464" i="5"/>
  <c r="M1447" i="5"/>
  <c r="L1447" i="5"/>
  <c r="M1428" i="5"/>
  <c r="L1428" i="5"/>
  <c r="M1392" i="5"/>
  <c r="L1392" i="5"/>
  <c r="M1373" i="5"/>
  <c r="L1373" i="5"/>
  <c r="M1327" i="5"/>
  <c r="L1327" i="5"/>
  <c r="M1313" i="5"/>
  <c r="L1313" i="5"/>
  <c r="M1298" i="5"/>
  <c r="L1298" i="5"/>
  <c r="M1271" i="5"/>
  <c r="L1271" i="5"/>
  <c r="M1254" i="5"/>
  <c r="L1254" i="5"/>
  <c r="M1224" i="5"/>
  <c r="L1224" i="5"/>
  <c r="M1204" i="5"/>
  <c r="L1204" i="5"/>
  <c r="M1193" i="5"/>
  <c r="L1193" i="5"/>
  <c r="M1175" i="5"/>
  <c r="L1175" i="5"/>
  <c r="M1156" i="5"/>
  <c r="L1156" i="5"/>
  <c r="M1137" i="5"/>
  <c r="L1137" i="5"/>
  <c r="M1120" i="5"/>
  <c r="L1120" i="5"/>
  <c r="M1105" i="5"/>
  <c r="L1105" i="5"/>
  <c r="M1086" i="5"/>
  <c r="L1086" i="5"/>
  <c r="M1067" i="5"/>
  <c r="L1067" i="5"/>
  <c r="M1047" i="5"/>
  <c r="L1047" i="5"/>
  <c r="M1038" i="5"/>
  <c r="L1038" i="5"/>
  <c r="M1021" i="5"/>
  <c r="L1021" i="5"/>
  <c r="M1009" i="5"/>
  <c r="L1009" i="5"/>
  <c r="M994" i="5"/>
  <c r="L994" i="5"/>
  <c r="M970" i="5"/>
  <c r="L970" i="5"/>
  <c r="M955" i="5"/>
  <c r="L955" i="5"/>
  <c r="M936" i="5"/>
  <c r="L936" i="5"/>
  <c r="M897" i="5"/>
  <c r="L897" i="5"/>
  <c r="M878" i="5"/>
  <c r="L878" i="5"/>
  <c r="M863" i="5"/>
  <c r="L863" i="5"/>
  <c r="M849" i="5"/>
  <c r="L849" i="5"/>
  <c r="M824" i="5"/>
  <c r="L824" i="5"/>
  <c r="M815" i="5"/>
  <c r="L815" i="5"/>
  <c r="M803" i="5"/>
  <c r="L803" i="5"/>
  <c r="M789" i="5"/>
  <c r="L789" i="5"/>
  <c r="M771" i="5"/>
  <c r="L771" i="5"/>
  <c r="M751" i="5"/>
  <c r="L751" i="5"/>
  <c r="M732" i="5"/>
  <c r="L732" i="5"/>
  <c r="M698" i="5"/>
  <c r="L698" i="5"/>
  <c r="M683" i="5"/>
  <c r="L683" i="5"/>
  <c r="M672" i="5"/>
  <c r="L672" i="5"/>
  <c r="M648" i="5"/>
  <c r="L648" i="5"/>
  <c r="M642" i="5"/>
  <c r="L642" i="5"/>
  <c r="M626" i="5"/>
  <c r="L626" i="5"/>
  <c r="M607" i="5"/>
  <c r="L607" i="5"/>
  <c r="M590" i="5"/>
  <c r="L590" i="5"/>
  <c r="M570" i="5"/>
  <c r="L570" i="5"/>
  <c r="M555" i="5"/>
  <c r="L555" i="5"/>
  <c r="M540" i="5"/>
  <c r="L540" i="5"/>
  <c r="M520" i="5"/>
  <c r="L520" i="5"/>
  <c r="M500" i="5"/>
  <c r="L500" i="5"/>
  <c r="M490" i="5"/>
  <c r="L490" i="5"/>
  <c r="M476" i="5"/>
  <c r="L476" i="5"/>
  <c r="M459" i="5"/>
  <c r="L459" i="5"/>
  <c r="M442" i="5"/>
  <c r="L442" i="5"/>
  <c r="M424" i="5"/>
  <c r="L424" i="5"/>
  <c r="M405" i="5"/>
  <c r="L405" i="5"/>
  <c r="M388" i="5"/>
  <c r="L388" i="5"/>
  <c r="M370" i="5"/>
  <c r="L370" i="5"/>
  <c r="M352" i="5"/>
  <c r="L352" i="5"/>
  <c r="M335" i="5"/>
  <c r="L335" i="5"/>
  <c r="M2579" i="5"/>
  <c r="L2579" i="5"/>
  <c r="M2573" i="5"/>
  <c r="L2573" i="5"/>
  <c r="M2520" i="5"/>
  <c r="L2520" i="5"/>
  <c r="M2509" i="5"/>
  <c r="L2509" i="5"/>
  <c r="M2485" i="5"/>
  <c r="L2485" i="5"/>
  <c r="M2473" i="5"/>
  <c r="L2473" i="5"/>
  <c r="M2432" i="5"/>
  <c r="L2432" i="5"/>
  <c r="M2394" i="5"/>
  <c r="L2394" i="5"/>
  <c r="M2374" i="5"/>
  <c r="L2374" i="5"/>
  <c r="M2355" i="5"/>
  <c r="L2355" i="5"/>
  <c r="M2337" i="5"/>
  <c r="L2337" i="5"/>
  <c r="M2318" i="5"/>
  <c r="L2318" i="5"/>
  <c r="M2298" i="5"/>
  <c r="L2298" i="5"/>
  <c r="M2241" i="5"/>
  <c r="L2241" i="5"/>
  <c r="M2221" i="5"/>
  <c r="L2221" i="5"/>
  <c r="M2187" i="5"/>
  <c r="L2187" i="5"/>
  <c r="M2156" i="5"/>
  <c r="L2156" i="5"/>
  <c r="M2143" i="5"/>
  <c r="L2143" i="5"/>
  <c r="M2129" i="5"/>
  <c r="L2129" i="5"/>
  <c r="M2110" i="5"/>
  <c r="L2110" i="5"/>
  <c r="M2093" i="5"/>
  <c r="L2093" i="5"/>
  <c r="M2076" i="5"/>
  <c r="L2076" i="5"/>
  <c r="M2064" i="5"/>
  <c r="L2064" i="5"/>
  <c r="M2047" i="5"/>
  <c r="L2047" i="5"/>
  <c r="M2000" i="5"/>
  <c r="L2000" i="5"/>
  <c r="M1986" i="5"/>
  <c r="L1986" i="5"/>
  <c r="M1968" i="5"/>
  <c r="L1968" i="5"/>
  <c r="M1955" i="5"/>
  <c r="L1955" i="5"/>
  <c r="M1937" i="5"/>
  <c r="L1937" i="5"/>
  <c r="M1927" i="5"/>
  <c r="L1927" i="5"/>
  <c r="M1909" i="5"/>
  <c r="L1909" i="5"/>
  <c r="M1872" i="5"/>
  <c r="L1872" i="5"/>
  <c r="M1858" i="5"/>
  <c r="L1858" i="5"/>
  <c r="M1841" i="5"/>
  <c r="L1841" i="5"/>
  <c r="M1831" i="5"/>
  <c r="L1831" i="5"/>
  <c r="M1823" i="5"/>
  <c r="L1823" i="5"/>
  <c r="M1810" i="5"/>
  <c r="L1810" i="5"/>
  <c r="M1792" i="5"/>
  <c r="L1792" i="5"/>
  <c r="M1773" i="5"/>
  <c r="L1773" i="5"/>
  <c r="M1754" i="5"/>
  <c r="L1754" i="5"/>
  <c r="M1737" i="5"/>
  <c r="L1737" i="5"/>
  <c r="M1723" i="5"/>
  <c r="L1723" i="5"/>
  <c r="M1679" i="5"/>
  <c r="L1679" i="5"/>
  <c r="M1666" i="5"/>
  <c r="L1666" i="5"/>
  <c r="M1650" i="5"/>
  <c r="L1650" i="5"/>
  <c r="M1627" i="5"/>
  <c r="L1627" i="5"/>
  <c r="M1608" i="5"/>
  <c r="L1608" i="5"/>
  <c r="M1591" i="5"/>
  <c r="L1591" i="5"/>
  <c r="M1550" i="5"/>
  <c r="L1550" i="5"/>
  <c r="M1536" i="5"/>
  <c r="L1536" i="5"/>
  <c r="M1517" i="5"/>
  <c r="L1517" i="5"/>
  <c r="M1490" i="5"/>
  <c r="L1490" i="5"/>
  <c r="M1475" i="5"/>
  <c r="L1475" i="5"/>
  <c r="M1461" i="5"/>
  <c r="L1461" i="5"/>
  <c r="M1444" i="5"/>
  <c r="L1444" i="5"/>
  <c r="M1425" i="5"/>
  <c r="L1425" i="5"/>
  <c r="M1405" i="5"/>
  <c r="L1405" i="5"/>
  <c r="M1404" i="5"/>
  <c r="L1404" i="5"/>
  <c r="M1389" i="5"/>
  <c r="L1389" i="5"/>
  <c r="M1370" i="5"/>
  <c r="L1370" i="5"/>
  <c r="M1353" i="5"/>
  <c r="L1353" i="5"/>
  <c r="M1336" i="5"/>
  <c r="L1336" i="5"/>
  <c r="M1324" i="5"/>
  <c r="L1324" i="5"/>
  <c r="M1310" i="5"/>
  <c r="L1310" i="5"/>
  <c r="M1296" i="5"/>
  <c r="L1296" i="5"/>
  <c r="M1281" i="5"/>
  <c r="L1281" i="5"/>
  <c r="M1268" i="5"/>
  <c r="L1268" i="5"/>
  <c r="M1253" i="5"/>
  <c r="L1253" i="5"/>
  <c r="M1239" i="5"/>
  <c r="L1239" i="5"/>
  <c r="M1221" i="5"/>
  <c r="L1221" i="5"/>
  <c r="M1202" i="5"/>
  <c r="L1202" i="5"/>
  <c r="M1190" i="5"/>
  <c r="L1190" i="5"/>
  <c r="M1173" i="5"/>
  <c r="L1173" i="5"/>
  <c r="M1150" i="5"/>
  <c r="L1150" i="5"/>
  <c r="M1134" i="5"/>
  <c r="L1134" i="5"/>
  <c r="M1118" i="5"/>
  <c r="L1118" i="5"/>
  <c r="M1103" i="5"/>
  <c r="L1103" i="5"/>
  <c r="M1100" i="5"/>
  <c r="L1100" i="5"/>
  <c r="M1083" i="5"/>
  <c r="L1083" i="5"/>
  <c r="M1064" i="5"/>
  <c r="L1064" i="5"/>
  <c r="M1046" i="5"/>
  <c r="L1046" i="5"/>
  <c r="M991" i="5"/>
  <c r="L991" i="5"/>
  <c r="M952" i="5"/>
  <c r="L952" i="5"/>
  <c r="M933" i="5"/>
  <c r="L933" i="5"/>
  <c r="M922" i="5"/>
  <c r="L922" i="5"/>
  <c r="M894" i="5"/>
  <c r="L894" i="5"/>
  <c r="M875" i="5"/>
  <c r="L875" i="5"/>
  <c r="M857" i="5"/>
  <c r="L857" i="5"/>
  <c r="M846" i="5"/>
  <c r="L846" i="5"/>
  <c r="M821" i="5"/>
  <c r="L821" i="5"/>
  <c r="M813" i="5"/>
  <c r="L813" i="5"/>
  <c r="M799" i="5"/>
  <c r="L799" i="5"/>
  <c r="M786" i="5"/>
  <c r="L786" i="5"/>
  <c r="M768" i="5"/>
  <c r="L768" i="5"/>
  <c r="M748" i="5"/>
  <c r="L748" i="5"/>
  <c r="M729" i="5"/>
  <c r="L729" i="5"/>
  <c r="M680" i="5"/>
  <c r="L680" i="5"/>
  <c r="M669" i="5"/>
  <c r="L669" i="5"/>
  <c r="M640" i="5"/>
  <c r="L640" i="5"/>
  <c r="M623" i="5"/>
  <c r="L623" i="5"/>
  <c r="M604" i="5"/>
  <c r="L604" i="5"/>
  <c r="M589" i="5"/>
  <c r="L589" i="5"/>
  <c r="M567" i="5"/>
  <c r="L567" i="5"/>
  <c r="M537" i="5"/>
  <c r="L537" i="5"/>
  <c r="M517" i="5"/>
  <c r="L517" i="5"/>
  <c r="M497" i="5"/>
  <c r="L497" i="5"/>
  <c r="M487" i="5"/>
  <c r="L487" i="5"/>
  <c r="M473" i="5"/>
  <c r="L473" i="5"/>
  <c r="M456" i="5"/>
  <c r="L456" i="5"/>
  <c r="M441" i="5"/>
  <c r="L441" i="5"/>
  <c r="M422" i="5"/>
  <c r="L422" i="5"/>
  <c r="M367" i="5"/>
  <c r="L367" i="5"/>
  <c r="M349" i="5"/>
  <c r="L349" i="5"/>
  <c r="M3201" i="5"/>
  <c r="L3201" i="5"/>
  <c r="M3172" i="5"/>
  <c r="L3172" i="5"/>
  <c r="M3155" i="5"/>
  <c r="L3155" i="5"/>
  <c r="M3100" i="5"/>
  <c r="L3100" i="5"/>
  <c r="M3082" i="5"/>
  <c r="L3082" i="5"/>
  <c r="M3062" i="5"/>
  <c r="L3062" i="5"/>
  <c r="M3044" i="5"/>
  <c r="L3044" i="5"/>
  <c r="M3031" i="5"/>
  <c r="L3031" i="5"/>
  <c r="M3000" i="5"/>
  <c r="L3000" i="5"/>
  <c r="M2987" i="5"/>
  <c r="L2987" i="5"/>
  <c r="M2982" i="5"/>
  <c r="L2982" i="5"/>
  <c r="M2968" i="5"/>
  <c r="L2968" i="5"/>
  <c r="M2955" i="5"/>
  <c r="L2955" i="5"/>
  <c r="M2938" i="5"/>
  <c r="L2938" i="5"/>
  <c r="M2920" i="5"/>
  <c r="L2920" i="5"/>
  <c r="M2905" i="5"/>
  <c r="L2905" i="5"/>
  <c r="M2871" i="5"/>
  <c r="L2871" i="5"/>
  <c r="M2851" i="5"/>
  <c r="L2851" i="5"/>
  <c r="M2839" i="5"/>
  <c r="L2839" i="5"/>
  <c r="M2820" i="5"/>
  <c r="L2820" i="5"/>
  <c r="M2802" i="5"/>
  <c r="L2802" i="5"/>
  <c r="M2790" i="5"/>
  <c r="L2790" i="5"/>
  <c r="M2771" i="5"/>
  <c r="L2771" i="5"/>
  <c r="M2753" i="5"/>
  <c r="L2753" i="5"/>
  <c r="M2733" i="5"/>
  <c r="L2733" i="5"/>
  <c r="M2718" i="5"/>
  <c r="L2718" i="5"/>
  <c r="M2700" i="5"/>
  <c r="L2700" i="5"/>
  <c r="M2687" i="5"/>
  <c r="L2687" i="5"/>
  <c r="M2668" i="5"/>
  <c r="L2668" i="5"/>
  <c r="M2649" i="5"/>
  <c r="L2649" i="5"/>
  <c r="M2631" i="5"/>
  <c r="L2631" i="5"/>
  <c r="M2611" i="5"/>
  <c r="L2611" i="5"/>
  <c r="M2593" i="5"/>
  <c r="L2593" i="5"/>
  <c r="M2549" i="5"/>
  <c r="L2549" i="5"/>
  <c r="M2533" i="5"/>
  <c r="L2533" i="5"/>
  <c r="M2519" i="5"/>
  <c r="L2519" i="5"/>
  <c r="M2508" i="5"/>
  <c r="L2508" i="5"/>
  <c r="M2480" i="5"/>
  <c r="L2480" i="5"/>
  <c r="M2472" i="5"/>
  <c r="L2472" i="5"/>
  <c r="M2431" i="5"/>
  <c r="L2431" i="5"/>
  <c r="M2425" i="5"/>
  <c r="L2425" i="5"/>
  <c r="M2393" i="5"/>
  <c r="L2393" i="5"/>
  <c r="M2373" i="5"/>
  <c r="L2373" i="5"/>
  <c r="M2336" i="5"/>
  <c r="L2336" i="5"/>
  <c r="M2317" i="5"/>
  <c r="L2317" i="5"/>
  <c r="M2297" i="5"/>
  <c r="L2297" i="5"/>
  <c r="M2278" i="5"/>
  <c r="L2278" i="5"/>
  <c r="M2270" i="5"/>
  <c r="L2270" i="5"/>
  <c r="M2251" i="5"/>
  <c r="L2251" i="5"/>
  <c r="M2240" i="5"/>
  <c r="L2240" i="5"/>
  <c r="M2220" i="5"/>
  <c r="L2220" i="5"/>
  <c r="M2202" i="5"/>
  <c r="L2202" i="5"/>
  <c r="M2186" i="5"/>
  <c r="L2186" i="5"/>
  <c r="M2155" i="5"/>
  <c r="L2155" i="5"/>
  <c r="M2142" i="5"/>
  <c r="L2142" i="5"/>
  <c r="M2128" i="5"/>
  <c r="L2128" i="5"/>
  <c r="M2109" i="5"/>
  <c r="L2109" i="5"/>
  <c r="M2092" i="5"/>
  <c r="L2092" i="5"/>
  <c r="M2063" i="5"/>
  <c r="L2063" i="5"/>
  <c r="M2046" i="5"/>
  <c r="L2046" i="5"/>
  <c r="M2032" i="5"/>
  <c r="L2032" i="5"/>
  <c r="M1999" i="5"/>
  <c r="L1999" i="5"/>
  <c r="M1954" i="5"/>
  <c r="L1954" i="5"/>
  <c r="M1936" i="5"/>
  <c r="L1936" i="5"/>
  <c r="M1926" i="5"/>
  <c r="L1926" i="5"/>
  <c r="M1908" i="5"/>
  <c r="L1908" i="5"/>
  <c r="M1890" i="5"/>
  <c r="L1890" i="5"/>
  <c r="M1871" i="5"/>
  <c r="L1871" i="5"/>
  <c r="M1840" i="5"/>
  <c r="L1840" i="5"/>
  <c r="M1830" i="5"/>
  <c r="L1830" i="5"/>
  <c r="M1822" i="5"/>
  <c r="L1822" i="5"/>
  <c r="M1809" i="5"/>
  <c r="L1809" i="5"/>
  <c r="M1772" i="5"/>
  <c r="L1772" i="5"/>
  <c r="M1753" i="5"/>
  <c r="L1753" i="5"/>
  <c r="M1736" i="5"/>
  <c r="L1736" i="5"/>
  <c r="M1678" i="5"/>
  <c r="L1678" i="5"/>
  <c r="M1665" i="5"/>
  <c r="L1665" i="5"/>
  <c r="M1649" i="5"/>
  <c r="L1649" i="5"/>
  <c r="M1607" i="5"/>
  <c r="L1607" i="5"/>
  <c r="M1590" i="5"/>
  <c r="L1590" i="5"/>
  <c r="M1549" i="5"/>
  <c r="L1549" i="5"/>
  <c r="M1516" i="5"/>
  <c r="L1516" i="5"/>
  <c r="M1503" i="5"/>
  <c r="L1503" i="5"/>
  <c r="M1489" i="5"/>
  <c r="L1489" i="5"/>
  <c r="M1474" i="5"/>
  <c r="L1474" i="5"/>
  <c r="M1460" i="5"/>
  <c r="L1460" i="5"/>
  <c r="M1443" i="5"/>
  <c r="L1443" i="5"/>
  <c r="M1424" i="5"/>
  <c r="L1424" i="5"/>
  <c r="M1403" i="5"/>
  <c r="L1403" i="5"/>
  <c r="M1388" i="5"/>
  <c r="L1388" i="5"/>
  <c r="M1369" i="5"/>
  <c r="L1369" i="5"/>
  <c r="M1352" i="5"/>
  <c r="L1352" i="5"/>
  <c r="M1309" i="5"/>
  <c r="L1309" i="5"/>
  <c r="M1295" i="5"/>
  <c r="L1295" i="5"/>
  <c r="M1280" i="5"/>
  <c r="L1280" i="5"/>
  <c r="M1267" i="5"/>
  <c r="L1267" i="5"/>
  <c r="M1252" i="5"/>
  <c r="L1252" i="5"/>
  <c r="M1238" i="5"/>
  <c r="L1238" i="5"/>
  <c r="M1220" i="5"/>
  <c r="L1220" i="5"/>
  <c r="M1189" i="5"/>
  <c r="L1189" i="5"/>
  <c r="M1172" i="5"/>
  <c r="L1172" i="5"/>
  <c r="M1153" i="5"/>
  <c r="L1153" i="5"/>
  <c r="M1133" i="5"/>
  <c r="L1133" i="5"/>
  <c r="M1117" i="5"/>
  <c r="L1117" i="5"/>
  <c r="M1099" i="5"/>
  <c r="L1099" i="5"/>
  <c r="M1082" i="5"/>
  <c r="L1082" i="5"/>
  <c r="M1063" i="5"/>
  <c r="L1063" i="5"/>
  <c r="M1007" i="5"/>
  <c r="L1007" i="5"/>
  <c r="M990" i="5"/>
  <c r="L990" i="5"/>
  <c r="M967" i="5"/>
  <c r="L967" i="5"/>
  <c r="M951" i="5"/>
  <c r="L951" i="5"/>
  <c r="M921" i="5"/>
  <c r="L921" i="5"/>
  <c r="M893" i="5"/>
  <c r="L893" i="5"/>
  <c r="M874" i="5"/>
  <c r="L874" i="5"/>
  <c r="M845" i="5"/>
  <c r="L845" i="5"/>
  <c r="M835" i="5"/>
  <c r="L835" i="5"/>
  <c r="M785" i="5"/>
  <c r="L785" i="5"/>
  <c r="M767" i="5"/>
  <c r="L767" i="5"/>
  <c r="M747" i="5"/>
  <c r="L747" i="5"/>
  <c r="M728" i="5"/>
  <c r="L728" i="5"/>
  <c r="M696" i="5"/>
  <c r="L696" i="5"/>
  <c r="M679" i="5"/>
  <c r="L679" i="5"/>
  <c r="M668" i="5"/>
  <c r="L668" i="5"/>
  <c r="M652" i="5"/>
  <c r="L652" i="5"/>
  <c r="M639" i="5"/>
  <c r="L639" i="5"/>
  <c r="M622" i="5"/>
  <c r="L622" i="5"/>
  <c r="M603" i="5"/>
  <c r="L603" i="5"/>
  <c r="M588" i="5"/>
  <c r="L588" i="5"/>
  <c r="M566" i="5"/>
  <c r="L566" i="5"/>
  <c r="M536" i="5"/>
  <c r="L536" i="5"/>
  <c r="M516" i="5"/>
  <c r="L516" i="5"/>
  <c r="M496" i="5"/>
  <c r="L496" i="5"/>
  <c r="M486" i="5"/>
  <c r="L486" i="5"/>
  <c r="M472" i="5"/>
  <c r="L472" i="5"/>
  <c r="M455" i="5"/>
  <c r="L455" i="5"/>
  <c r="M440" i="5"/>
  <c r="L440" i="5"/>
  <c r="M421" i="5"/>
  <c r="L421" i="5"/>
  <c r="M403" i="5"/>
  <c r="L403" i="5"/>
  <c r="M386" i="5"/>
  <c r="L386" i="5"/>
  <c r="M366" i="5"/>
  <c r="L366" i="5"/>
  <c r="M348" i="5"/>
  <c r="L348" i="5"/>
  <c r="M331" i="5"/>
  <c r="L331" i="5"/>
  <c r="M295" i="5"/>
  <c r="L295" i="5"/>
  <c r="M277" i="5"/>
  <c r="L277" i="5"/>
  <c r="M267" i="5"/>
  <c r="L267" i="5"/>
  <c r="M248" i="5"/>
  <c r="L248" i="5"/>
  <c r="M228" i="5"/>
  <c r="L228" i="5"/>
  <c r="M208" i="5"/>
  <c r="L208" i="5"/>
  <c r="M190" i="5"/>
  <c r="L190" i="5"/>
  <c r="M174" i="5"/>
  <c r="L174" i="5"/>
  <c r="M163" i="5"/>
  <c r="L163" i="5"/>
  <c r="M2592" i="5"/>
  <c r="L2592" i="5"/>
  <c r="M2548" i="5"/>
  <c r="L2548" i="5"/>
  <c r="M2532" i="5"/>
  <c r="L2532" i="5"/>
  <c r="M2518" i="5"/>
  <c r="L2518" i="5"/>
  <c r="M2507" i="5"/>
  <c r="L2507" i="5"/>
  <c r="M2479" i="5"/>
  <c r="L2479" i="5"/>
  <c r="M2471" i="5"/>
  <c r="L2471" i="5"/>
  <c r="M2430" i="5"/>
  <c r="L2430" i="5"/>
  <c r="M2424" i="5"/>
  <c r="L2424" i="5"/>
  <c r="M2392" i="5"/>
  <c r="L2392" i="5"/>
  <c r="M2372" i="5"/>
  <c r="L2372" i="5"/>
  <c r="M2354" i="5"/>
  <c r="L2354" i="5"/>
  <c r="M2335" i="5"/>
  <c r="L2335" i="5"/>
  <c r="M2316" i="5"/>
  <c r="L2316" i="5"/>
  <c r="M2296" i="5"/>
  <c r="L2296" i="5"/>
  <c r="M2277" i="5"/>
  <c r="L2277" i="5"/>
  <c r="M2250" i="5"/>
  <c r="L2250" i="5"/>
  <c r="M2239" i="5"/>
  <c r="L2239" i="5"/>
  <c r="M2219" i="5"/>
  <c r="L2219" i="5"/>
  <c r="M2201" i="5"/>
  <c r="L2201" i="5"/>
  <c r="M2185" i="5"/>
  <c r="L2185" i="5"/>
  <c r="M2170" i="5"/>
  <c r="L2170" i="5"/>
  <c r="M2127" i="5"/>
  <c r="L2127" i="5"/>
  <c r="M2091" i="5"/>
  <c r="L2091" i="5"/>
  <c r="M2062" i="5"/>
  <c r="L2062" i="5"/>
  <c r="M2045" i="5"/>
  <c r="L2045" i="5"/>
  <c r="M2031" i="5"/>
  <c r="L2031" i="5"/>
  <c r="M2015" i="5"/>
  <c r="L2015" i="5"/>
  <c r="M1998" i="5"/>
  <c r="L1998" i="5"/>
  <c r="M1985" i="5"/>
  <c r="L1985" i="5"/>
  <c r="M1967" i="5"/>
  <c r="L1967" i="5"/>
  <c r="M1953" i="5"/>
  <c r="L1953" i="5"/>
  <c r="M1935" i="5"/>
  <c r="L1935" i="5"/>
  <c r="M1925" i="5"/>
  <c r="L1925" i="5"/>
  <c r="M1907" i="5"/>
  <c r="L1907" i="5"/>
  <c r="M1889" i="5"/>
  <c r="L1889" i="5"/>
  <c r="M1870" i="5"/>
  <c r="L1870" i="5"/>
  <c r="M1839" i="5"/>
  <c r="L1839" i="5"/>
  <c r="M1829" i="5"/>
  <c r="L1829" i="5"/>
  <c r="M1821" i="5"/>
  <c r="L1821" i="5"/>
  <c r="M1808" i="5"/>
  <c r="L1808" i="5"/>
  <c r="M1791" i="5"/>
  <c r="L1791" i="5"/>
  <c r="M1752" i="5"/>
  <c r="L1752" i="5"/>
  <c r="M1735" i="5"/>
  <c r="L1735" i="5"/>
  <c r="M1722" i="5"/>
  <c r="L1722" i="5"/>
  <c r="M1694" i="5"/>
  <c r="L1694" i="5"/>
  <c r="M1677" i="5"/>
  <c r="L1677" i="5"/>
  <c r="M1648" i="5"/>
  <c r="L1648" i="5"/>
  <c r="M1636" i="5"/>
  <c r="L1636" i="5"/>
  <c r="M1626" i="5"/>
  <c r="L1626" i="5"/>
  <c r="M1606" i="5"/>
  <c r="L1606" i="5"/>
  <c r="M1589" i="5"/>
  <c r="L1589" i="5"/>
  <c r="M1562" i="5"/>
  <c r="L1562" i="5"/>
  <c r="M1548" i="5"/>
  <c r="L1548" i="5"/>
  <c r="M1535" i="5"/>
  <c r="L1535" i="5"/>
  <c r="M1515" i="5"/>
  <c r="L1515" i="5"/>
  <c r="M1502" i="5"/>
  <c r="L1502" i="5"/>
  <c r="M1488" i="5"/>
  <c r="L1488" i="5"/>
  <c r="M1473" i="5"/>
  <c r="L1473" i="5"/>
  <c r="M1459" i="5"/>
  <c r="L1459" i="5"/>
  <c r="M1423" i="5"/>
  <c r="L1423" i="5"/>
  <c r="M1416" i="5"/>
  <c r="L1416" i="5"/>
  <c r="M1402" i="5"/>
  <c r="L1402" i="5"/>
  <c r="M1387" i="5"/>
  <c r="L1387" i="5"/>
  <c r="M1368" i="5"/>
  <c r="L1368" i="5"/>
  <c r="M1351" i="5"/>
  <c r="L1351" i="5"/>
  <c r="M1294" i="5"/>
  <c r="L1294" i="5"/>
  <c r="M1279" i="5"/>
  <c r="L1279" i="5"/>
  <c r="M1266" i="5"/>
  <c r="L1266" i="5"/>
  <c r="M1251" i="5"/>
  <c r="L1251" i="5"/>
  <c r="M1237" i="5"/>
  <c r="L1237" i="5"/>
  <c r="M1219" i="5"/>
  <c r="L1219" i="5"/>
  <c r="M1188" i="5"/>
  <c r="L1188" i="5"/>
  <c r="M1171" i="5"/>
  <c r="L1171" i="5"/>
  <c r="M1149" i="5"/>
  <c r="L1149" i="5"/>
  <c r="M1132" i="5"/>
  <c r="L1132" i="5"/>
  <c r="M1098" i="5"/>
  <c r="L1098" i="5"/>
  <c r="M1081" i="5"/>
  <c r="L1081" i="5"/>
  <c r="M1062" i="5"/>
  <c r="L1062" i="5"/>
  <c r="M1045" i="5"/>
  <c r="L1045" i="5"/>
  <c r="M1013" i="5"/>
  <c r="L1013" i="5"/>
  <c r="M1006" i="5"/>
  <c r="L1006" i="5"/>
  <c r="M989" i="5"/>
  <c r="L989" i="5"/>
  <c r="M966" i="5"/>
  <c r="L966" i="5"/>
  <c r="M950" i="5"/>
  <c r="L950" i="5"/>
  <c r="M920" i="5"/>
  <c r="L920" i="5"/>
  <c r="M892" i="5"/>
  <c r="L892" i="5"/>
  <c r="M873" i="5"/>
  <c r="L873" i="5"/>
  <c r="M844" i="5"/>
  <c r="L844" i="5"/>
  <c r="M812" i="5"/>
  <c r="L812" i="5"/>
  <c r="M801" i="5"/>
  <c r="L801" i="5"/>
  <c r="M784" i="5"/>
  <c r="L784" i="5"/>
  <c r="M766" i="5"/>
  <c r="L766" i="5"/>
  <c r="M746" i="5"/>
  <c r="L746" i="5"/>
  <c r="M727" i="5"/>
  <c r="L727" i="5"/>
  <c r="M695" i="5"/>
  <c r="L695" i="5"/>
  <c r="M678" i="5"/>
  <c r="L678" i="5"/>
  <c r="M667" i="5"/>
  <c r="L667" i="5"/>
  <c r="M651" i="5"/>
  <c r="L651" i="5"/>
  <c r="M638" i="5"/>
  <c r="L638" i="5"/>
  <c r="M621" i="5"/>
  <c r="L621" i="5"/>
  <c r="M602" i="5"/>
  <c r="L602" i="5"/>
  <c r="M587" i="5"/>
  <c r="L587" i="5"/>
  <c r="M565" i="5"/>
  <c r="L565" i="5"/>
  <c r="M552" i="5"/>
  <c r="L552" i="5"/>
  <c r="M535" i="5"/>
  <c r="L535" i="5"/>
  <c r="M515" i="5"/>
  <c r="L515" i="5"/>
  <c r="M485" i="5"/>
  <c r="L485" i="5"/>
  <c r="M471" i="5"/>
  <c r="L471" i="5"/>
  <c r="M454" i="5"/>
  <c r="L454" i="5"/>
  <c r="M439" i="5"/>
  <c r="L439" i="5"/>
  <c r="M420" i="5"/>
  <c r="L420" i="5"/>
  <c r="M385" i="5"/>
  <c r="L385" i="5"/>
  <c r="M365" i="5"/>
  <c r="L365" i="5"/>
  <c r="M347" i="5"/>
  <c r="L347" i="5"/>
  <c r="M330" i="5"/>
  <c r="L330" i="5"/>
  <c r="M314" i="5"/>
  <c r="L314" i="5"/>
  <c r="M294" i="5"/>
  <c r="L294" i="5"/>
  <c r="M276" i="5"/>
  <c r="L276" i="5"/>
  <c r="M266" i="5"/>
  <c r="L266" i="5"/>
  <c r="M247" i="5"/>
  <c r="L247" i="5"/>
  <c r="M227" i="5"/>
  <c r="L227" i="5"/>
  <c r="M207" i="5"/>
  <c r="L207" i="5"/>
  <c r="M173" i="5"/>
  <c r="L173" i="5"/>
  <c r="M3581" i="5"/>
  <c r="L3581" i="5"/>
  <c r="M3543" i="5"/>
  <c r="L3543" i="5"/>
  <c r="M3525" i="5"/>
  <c r="L3525" i="5"/>
  <c r="M3485" i="5"/>
  <c r="L3485" i="5"/>
  <c r="M3469" i="5"/>
  <c r="L3469" i="5"/>
  <c r="M3432" i="5"/>
  <c r="L3432" i="5"/>
  <c r="M3414" i="5"/>
  <c r="L3414" i="5"/>
  <c r="M3360" i="5"/>
  <c r="L3360" i="5"/>
  <c r="M3343" i="5"/>
  <c r="L3343" i="5"/>
  <c r="M3330" i="5"/>
  <c r="L3330" i="5"/>
  <c r="M3318" i="5"/>
  <c r="L3318" i="5"/>
  <c r="M3291" i="5"/>
  <c r="L3291" i="5"/>
  <c r="M3278" i="5"/>
  <c r="L3278" i="5"/>
  <c r="M3271" i="5"/>
  <c r="L3271" i="5"/>
  <c r="M3252" i="5"/>
  <c r="L3252" i="5"/>
  <c r="M3232" i="5"/>
  <c r="L3232" i="5"/>
  <c r="M3222" i="5"/>
  <c r="L3222" i="5"/>
  <c r="M3199" i="5"/>
  <c r="L3199" i="5"/>
  <c r="M3170" i="5"/>
  <c r="L3170" i="5"/>
  <c r="M3153" i="5"/>
  <c r="L3153" i="5"/>
  <c r="M3117" i="5"/>
  <c r="L3117" i="5"/>
  <c r="M3099" i="5"/>
  <c r="L3099" i="5"/>
  <c r="M3080" i="5"/>
  <c r="L3080" i="5"/>
  <c r="M3060" i="5"/>
  <c r="L3060" i="5"/>
  <c r="M3042" i="5"/>
  <c r="L3042" i="5"/>
  <c r="M3029" i="5"/>
  <c r="L3029" i="5"/>
  <c r="M2966" i="5"/>
  <c r="L2966" i="5"/>
  <c r="M2954" i="5"/>
  <c r="L2954" i="5"/>
  <c r="M2936" i="5"/>
  <c r="L2936" i="5"/>
  <c r="M2903" i="5"/>
  <c r="L2903" i="5"/>
  <c r="M2869" i="5"/>
  <c r="L2869" i="5"/>
  <c r="M2849" i="5"/>
  <c r="L2849" i="5"/>
  <c r="M2837" i="5"/>
  <c r="L2837" i="5"/>
  <c r="M2818" i="5"/>
  <c r="L2818" i="5"/>
  <c r="M2800" i="5"/>
  <c r="L2800" i="5"/>
  <c r="M2788" i="5"/>
  <c r="L2788" i="5"/>
  <c r="M2769" i="5"/>
  <c r="L2769" i="5"/>
  <c r="M2751" i="5"/>
  <c r="L2751" i="5"/>
  <c r="M2731" i="5"/>
  <c r="L2731" i="5"/>
  <c r="M2716" i="5"/>
  <c r="L2716" i="5"/>
  <c r="M2699" i="5"/>
  <c r="L2699" i="5"/>
  <c r="M2685" i="5"/>
  <c r="L2685" i="5"/>
  <c r="M2666" i="5"/>
  <c r="L2666" i="5"/>
  <c r="M2647" i="5"/>
  <c r="L2647" i="5"/>
  <c r="M2629" i="5"/>
  <c r="L2629" i="5"/>
  <c r="M2609" i="5"/>
  <c r="L2609" i="5"/>
  <c r="M2591" i="5"/>
  <c r="L2591" i="5"/>
  <c r="M2578" i="5"/>
  <c r="L2578" i="5"/>
  <c r="M2565" i="5"/>
  <c r="L2565" i="5"/>
  <c r="M2547" i="5"/>
  <c r="L2547" i="5"/>
  <c r="M2517" i="5"/>
  <c r="L2517" i="5"/>
  <c r="M2506" i="5"/>
  <c r="L2506" i="5"/>
  <c r="M2496" i="5"/>
  <c r="L2496" i="5"/>
  <c r="M2478" i="5"/>
  <c r="L2478" i="5"/>
  <c r="M2470" i="5"/>
  <c r="L2470" i="5"/>
  <c r="M2423" i="5"/>
  <c r="L2423" i="5"/>
  <c r="M2391" i="5"/>
  <c r="L2391" i="5"/>
  <c r="M2371" i="5"/>
  <c r="L2371" i="5"/>
  <c r="M2353" i="5"/>
  <c r="L2353" i="5"/>
  <c r="M2334" i="5"/>
  <c r="L2334" i="5"/>
  <c r="M2315" i="5"/>
  <c r="L2315" i="5"/>
  <c r="M2295" i="5"/>
  <c r="L2295" i="5"/>
  <c r="M2269" i="5"/>
  <c r="L2269" i="5"/>
  <c r="M2238" i="5"/>
  <c r="L2238" i="5"/>
  <c r="M2200" i="5"/>
  <c r="L2200" i="5"/>
  <c r="M2184" i="5"/>
  <c r="L2184" i="5"/>
  <c r="M2169" i="5"/>
  <c r="L2169" i="5"/>
  <c r="M2154" i="5"/>
  <c r="L2154" i="5"/>
  <c r="M2126" i="5"/>
  <c r="L2126" i="5"/>
  <c r="M2108" i="5"/>
  <c r="L2108" i="5"/>
  <c r="M2090" i="5"/>
  <c r="L2090" i="5"/>
  <c r="M2061" i="5"/>
  <c r="L2061" i="5"/>
  <c r="M2030" i="5"/>
  <c r="L2030" i="5"/>
  <c r="M2014" i="5"/>
  <c r="L2014" i="5"/>
  <c r="M1984" i="5"/>
  <c r="L1984" i="5"/>
  <c r="M1934" i="5"/>
  <c r="L1934" i="5"/>
  <c r="M1924" i="5"/>
  <c r="L1924" i="5"/>
  <c r="M1906" i="5"/>
  <c r="L1906" i="5"/>
  <c r="M1869" i="5"/>
  <c r="L1869" i="5"/>
  <c r="M1857" i="5"/>
  <c r="L1857" i="5"/>
  <c r="M1828" i="5"/>
  <c r="L1828" i="5"/>
  <c r="M1820" i="5"/>
  <c r="L1820" i="5"/>
  <c r="M1807" i="5"/>
  <c r="L1807" i="5"/>
  <c r="M1790" i="5"/>
  <c r="L1790" i="5"/>
  <c r="M1771" i="5"/>
  <c r="L1771" i="5"/>
  <c r="M1751" i="5"/>
  <c r="L1751" i="5"/>
  <c r="M1734" i="5"/>
  <c r="L1734" i="5"/>
  <c r="M1721" i="5"/>
  <c r="L1721" i="5"/>
  <c r="M1708" i="5"/>
  <c r="L1708" i="5"/>
  <c r="M1647" i="5"/>
  <c r="L1647" i="5"/>
  <c r="M1625" i="5"/>
  <c r="L1625" i="5"/>
  <c r="M1605" i="5"/>
  <c r="L1605" i="5"/>
  <c r="M1588" i="5"/>
  <c r="L1588" i="5"/>
  <c r="M1561" i="5"/>
  <c r="L1561" i="5"/>
  <c r="M1534" i="5"/>
  <c r="L1534" i="5"/>
  <c r="M1487" i="5"/>
  <c r="L1487" i="5"/>
  <c r="M1472" i="5"/>
  <c r="L1472" i="5"/>
  <c r="M1458" i="5"/>
  <c r="L1458" i="5"/>
  <c r="M1442" i="5"/>
  <c r="L1442" i="5"/>
  <c r="M1422" i="5"/>
  <c r="L1422" i="5"/>
  <c r="M1386" i="5"/>
  <c r="L1386" i="5"/>
  <c r="M1367" i="5"/>
  <c r="L1367" i="5"/>
  <c r="M1350" i="5"/>
  <c r="L1350" i="5"/>
  <c r="M1308" i="5"/>
  <c r="L1308" i="5"/>
  <c r="M1293" i="5"/>
  <c r="L1293" i="5"/>
  <c r="M1278" i="5"/>
  <c r="L1278" i="5"/>
  <c r="M1265" i="5"/>
  <c r="L1265" i="5"/>
  <c r="M1250" i="5"/>
  <c r="L1250" i="5"/>
  <c r="M1236" i="5"/>
  <c r="L1236" i="5"/>
  <c r="M1218" i="5"/>
  <c r="L1218" i="5"/>
  <c r="M1201" i="5"/>
  <c r="L1201" i="5"/>
  <c r="M1187" i="5"/>
  <c r="L1187" i="5"/>
  <c r="M1170" i="5"/>
  <c r="L1170" i="5"/>
  <c r="M1131" i="5"/>
  <c r="L1131" i="5"/>
  <c r="M1102" i="5"/>
  <c r="L1102" i="5"/>
  <c r="M1097" i="5"/>
  <c r="L1097" i="5"/>
  <c r="M1080" i="5"/>
  <c r="L1080" i="5"/>
  <c r="M1061" i="5"/>
  <c r="L1061" i="5"/>
  <c r="M1044" i="5"/>
  <c r="L1044" i="5"/>
  <c r="M1035" i="5"/>
  <c r="L1035" i="5"/>
  <c r="M1005" i="5"/>
  <c r="L1005" i="5"/>
  <c r="M988" i="5"/>
  <c r="L988" i="5"/>
  <c r="M910" i="5"/>
  <c r="L910" i="5"/>
  <c r="M891" i="5"/>
  <c r="L891" i="5"/>
  <c r="M872" i="5"/>
  <c r="L872" i="5"/>
  <c r="M843" i="5"/>
  <c r="L843" i="5"/>
  <c r="M765" i="5"/>
  <c r="L765" i="5"/>
  <c r="M745" i="5"/>
  <c r="L745" i="5"/>
  <c r="M726" i="5"/>
  <c r="L726" i="5"/>
  <c r="M712" i="5"/>
  <c r="L712" i="5"/>
  <c r="M677" i="5"/>
  <c r="L677" i="5"/>
  <c r="M666" i="5"/>
  <c r="L666" i="5"/>
  <c r="M650" i="5"/>
  <c r="L650" i="5"/>
  <c r="M637" i="5"/>
  <c r="L637" i="5"/>
  <c r="M620" i="5"/>
  <c r="L620" i="5"/>
  <c r="M601" i="5"/>
  <c r="L601" i="5"/>
  <c r="M586" i="5"/>
  <c r="L586" i="5"/>
  <c r="M564" i="5"/>
  <c r="L564" i="5"/>
  <c r="M551" i="5"/>
  <c r="L551" i="5"/>
  <c r="M534" i="5"/>
  <c r="L534" i="5"/>
  <c r="M514" i="5"/>
  <c r="L514" i="5"/>
  <c r="M470" i="5"/>
  <c r="L470" i="5"/>
  <c r="M453" i="5"/>
  <c r="L453" i="5"/>
  <c r="M438" i="5"/>
  <c r="L438" i="5"/>
  <c r="M419" i="5"/>
  <c r="L419" i="5"/>
  <c r="M402" i="5"/>
  <c r="L402" i="5"/>
  <c r="M384" i="5"/>
  <c r="L384" i="5"/>
  <c r="M364" i="5"/>
  <c r="L364" i="5"/>
  <c r="M346" i="5"/>
  <c r="L346" i="5"/>
  <c r="M3561" i="5"/>
  <c r="L3561" i="5"/>
  <c r="M3542" i="5"/>
  <c r="L3542" i="5"/>
  <c r="M3524" i="5"/>
  <c r="L3524" i="5"/>
  <c r="M3484" i="5"/>
  <c r="L3484" i="5"/>
  <c r="M3468" i="5"/>
  <c r="L3468" i="5"/>
  <c r="M3431" i="5"/>
  <c r="L3431" i="5"/>
  <c r="M3413" i="5"/>
  <c r="L3413" i="5"/>
  <c r="M3382" i="5"/>
  <c r="L3382" i="5"/>
  <c r="M3342" i="5"/>
  <c r="L3342" i="5"/>
  <c r="M3329" i="5"/>
  <c r="L3329" i="5"/>
  <c r="M3290" i="5"/>
  <c r="L3290" i="5"/>
  <c r="M3270" i="5"/>
  <c r="L3270" i="5"/>
  <c r="M3251" i="5"/>
  <c r="L3251" i="5"/>
  <c r="M3231" i="5"/>
  <c r="L3231" i="5"/>
  <c r="M3221" i="5"/>
  <c r="L3221" i="5"/>
  <c r="M3198" i="5"/>
  <c r="L3198" i="5"/>
  <c r="M3169" i="5"/>
  <c r="L3169" i="5"/>
  <c r="M3137" i="5"/>
  <c r="L3137" i="5"/>
  <c r="M3116" i="5"/>
  <c r="L3116" i="5"/>
  <c r="M3098" i="5"/>
  <c r="L3098" i="5"/>
  <c r="M3079" i="5"/>
  <c r="L3079" i="5"/>
  <c r="M3059" i="5"/>
  <c r="L3059" i="5"/>
  <c r="M3041" i="5"/>
  <c r="L3041" i="5"/>
  <c r="M3028" i="5"/>
  <c r="L3028" i="5"/>
  <c r="M2999" i="5"/>
  <c r="L2999" i="5"/>
  <c r="M2953" i="5"/>
  <c r="L2953" i="5"/>
  <c r="M2935" i="5"/>
  <c r="L2935" i="5"/>
  <c r="M2902" i="5"/>
  <c r="L2902" i="5"/>
  <c r="M2868" i="5"/>
  <c r="L2868" i="5"/>
  <c r="M2836" i="5"/>
  <c r="L2836" i="5"/>
  <c r="M2817" i="5"/>
  <c r="L2817" i="5"/>
  <c r="M2799" i="5"/>
  <c r="L2799" i="5"/>
  <c r="M2787" i="5"/>
  <c r="L2787" i="5"/>
  <c r="M2768" i="5"/>
  <c r="L2768" i="5"/>
  <c r="M2750" i="5"/>
  <c r="L2750" i="5"/>
  <c r="M2715" i="5"/>
  <c r="L2715" i="5"/>
  <c r="M2684" i="5"/>
  <c r="L2684" i="5"/>
  <c r="M2665" i="5"/>
  <c r="L2665" i="5"/>
  <c r="M2646" i="5"/>
  <c r="L2646" i="5"/>
  <c r="M2628" i="5"/>
  <c r="L2628" i="5"/>
  <c r="M2608" i="5"/>
  <c r="L2608" i="5"/>
  <c r="M2590" i="5"/>
  <c r="L2590" i="5"/>
  <c r="M2564" i="5"/>
  <c r="L2564" i="5"/>
  <c r="M2546" i="5"/>
  <c r="L2546" i="5"/>
  <c r="M2531" i="5"/>
  <c r="L2531" i="5"/>
  <c r="M2516" i="5"/>
  <c r="L2516" i="5"/>
  <c r="M2505" i="5"/>
  <c r="L2505" i="5"/>
  <c r="M2495" i="5"/>
  <c r="L2495" i="5"/>
  <c r="M2484" i="5"/>
  <c r="L2484" i="5"/>
  <c r="M2477" i="5"/>
  <c r="L2477" i="5"/>
  <c r="M2469" i="5"/>
  <c r="L2469" i="5"/>
  <c r="M2466" i="5"/>
  <c r="L2466" i="5"/>
  <c r="M2429" i="5"/>
  <c r="L2429" i="5"/>
  <c r="M2422" i="5"/>
  <c r="L2422" i="5"/>
  <c r="M2390" i="5"/>
  <c r="L2390" i="5"/>
  <c r="M2370" i="5"/>
  <c r="L2370" i="5"/>
  <c r="M2352" i="5"/>
  <c r="L2352" i="5"/>
  <c r="M2333" i="5"/>
  <c r="L2333" i="5"/>
  <c r="M2314" i="5"/>
  <c r="L2314" i="5"/>
  <c r="M2294" i="5"/>
  <c r="L2294" i="5"/>
  <c r="M2282" i="5"/>
  <c r="L2282" i="5"/>
  <c r="M2276" i="5"/>
  <c r="L2276" i="5"/>
  <c r="M2268" i="5"/>
  <c r="L2268" i="5"/>
  <c r="M2237" i="5"/>
  <c r="L2237" i="5"/>
  <c r="M2218" i="5"/>
  <c r="L2218" i="5"/>
  <c r="M2199" i="5"/>
  <c r="L2199" i="5"/>
  <c r="M2183" i="5"/>
  <c r="L2183" i="5"/>
  <c r="M2168" i="5"/>
  <c r="L2168" i="5"/>
  <c r="M2153" i="5"/>
  <c r="L2153" i="5"/>
  <c r="M2141" i="5"/>
  <c r="L2141" i="5"/>
  <c r="M2125" i="5"/>
  <c r="L2125" i="5"/>
  <c r="M2107" i="5"/>
  <c r="L2107" i="5"/>
  <c r="M2089" i="5"/>
  <c r="L2089" i="5"/>
  <c r="M2060" i="5"/>
  <c r="L2060" i="5"/>
  <c r="M2029" i="5"/>
  <c r="L2029" i="5"/>
  <c r="M2013" i="5"/>
  <c r="L2013" i="5"/>
  <c r="M1997" i="5"/>
  <c r="L1997" i="5"/>
  <c r="M1983" i="5"/>
  <c r="L1983" i="5"/>
  <c r="M1966" i="5"/>
  <c r="L1966" i="5"/>
  <c r="M1933" i="5"/>
  <c r="L1933" i="5"/>
  <c r="M1905" i="5"/>
  <c r="L1905" i="5"/>
  <c r="M1888" i="5"/>
  <c r="L1888" i="5"/>
  <c r="M1868" i="5"/>
  <c r="L1868" i="5"/>
  <c r="M1856" i="5"/>
  <c r="L1856" i="5"/>
  <c r="M1838" i="5"/>
  <c r="L1838" i="5"/>
  <c r="M1819" i="5"/>
  <c r="L1819" i="5"/>
  <c r="M1806" i="5"/>
  <c r="L1806" i="5"/>
  <c r="M1789" i="5"/>
  <c r="L1789" i="5"/>
  <c r="M1770" i="5"/>
  <c r="L1770" i="5"/>
  <c r="M1750" i="5"/>
  <c r="L1750" i="5"/>
  <c r="M1733" i="5"/>
  <c r="L1733" i="5"/>
  <c r="M1720" i="5"/>
  <c r="L1720" i="5"/>
  <c r="M1707" i="5"/>
  <c r="L1707" i="5"/>
  <c r="M1693" i="5"/>
  <c r="L1693" i="5"/>
  <c r="M1676" i="5"/>
  <c r="L1676" i="5"/>
  <c r="M1664" i="5"/>
  <c r="L1664" i="5"/>
  <c r="M1624" i="5"/>
  <c r="L1624" i="5"/>
  <c r="M1587" i="5"/>
  <c r="L1587" i="5"/>
  <c r="M1574" i="5"/>
  <c r="L1574" i="5"/>
  <c r="M1533" i="5"/>
  <c r="L1533" i="5"/>
  <c r="M1514" i="5"/>
  <c r="L1514" i="5"/>
  <c r="M1501" i="5"/>
  <c r="L1501" i="5"/>
  <c r="M1471" i="5"/>
  <c r="L1471" i="5"/>
  <c r="M1441" i="5"/>
  <c r="L1441" i="5"/>
  <c r="M1385" i="5"/>
  <c r="L1385" i="5"/>
  <c r="M1366" i="5"/>
  <c r="L1366" i="5"/>
  <c r="M1349" i="5"/>
  <c r="L1349" i="5"/>
  <c r="M1307" i="5"/>
  <c r="L1307" i="5"/>
  <c r="M1292" i="5"/>
  <c r="L1292" i="5"/>
  <c r="M1277" i="5"/>
  <c r="L1277" i="5"/>
  <c r="M1235" i="5"/>
  <c r="L1235" i="5"/>
  <c r="M1217" i="5"/>
  <c r="L1217" i="5"/>
  <c r="M1200" i="5"/>
  <c r="L1200" i="5"/>
  <c r="M1186" i="5"/>
  <c r="L1186" i="5"/>
  <c r="M1169" i="5"/>
  <c r="L1169" i="5"/>
  <c r="M1152" i="5"/>
  <c r="L1152" i="5"/>
  <c r="M1130" i="5"/>
  <c r="L1130" i="5"/>
  <c r="M1116" i="5"/>
  <c r="L1116" i="5"/>
  <c r="M1096" i="5"/>
  <c r="L1096" i="5"/>
  <c r="M1079" i="5"/>
  <c r="L1079" i="5"/>
  <c r="M1060" i="5"/>
  <c r="L1060" i="5"/>
  <c r="M1043" i="5"/>
  <c r="L1043" i="5"/>
  <c r="M1034" i="5"/>
  <c r="L1034" i="5"/>
  <c r="M1004" i="5"/>
  <c r="L1004" i="5"/>
  <c r="M987" i="5"/>
  <c r="L987" i="5"/>
  <c r="M949" i="5"/>
  <c r="L949" i="5"/>
  <c r="M909" i="5"/>
  <c r="L909" i="5"/>
  <c r="M890" i="5"/>
  <c r="L890" i="5"/>
  <c r="M871" i="5"/>
  <c r="L871" i="5"/>
  <c r="M842" i="5"/>
  <c r="L842" i="5"/>
  <c r="M783" i="5"/>
  <c r="L783" i="5"/>
  <c r="M764" i="5"/>
  <c r="L764" i="5"/>
  <c r="M744" i="5"/>
  <c r="L744" i="5"/>
  <c r="M725" i="5"/>
  <c r="L725" i="5"/>
  <c r="M711" i="5"/>
  <c r="L711" i="5"/>
  <c r="M694" i="5"/>
  <c r="L694" i="5"/>
  <c r="M665" i="5"/>
  <c r="L665" i="5"/>
  <c r="M619" i="5"/>
  <c r="L619" i="5"/>
  <c r="M600" i="5"/>
  <c r="L600" i="5"/>
  <c r="M585" i="5"/>
  <c r="L585" i="5"/>
  <c r="M563" i="5"/>
  <c r="L563" i="5"/>
  <c r="M550" i="5"/>
  <c r="L550" i="5"/>
  <c r="M533" i="5"/>
  <c r="L533" i="5"/>
  <c r="M513" i="5"/>
  <c r="L513" i="5"/>
  <c r="M469" i="5"/>
  <c r="L469" i="5"/>
  <c r="M452" i="5"/>
  <c r="L452" i="5"/>
  <c r="M437" i="5"/>
  <c r="L437" i="5"/>
  <c r="M418" i="5"/>
  <c r="L418" i="5"/>
  <c r="M401" i="5"/>
  <c r="L401" i="5"/>
  <c r="M383" i="5"/>
  <c r="L383" i="5"/>
  <c r="M363" i="5"/>
  <c r="L363" i="5"/>
  <c r="M345" i="5"/>
  <c r="L345" i="5"/>
  <c r="M2494" i="5"/>
  <c r="L2494" i="5"/>
  <c r="M2483" i="5"/>
  <c r="L2483" i="5"/>
  <c r="M2465" i="5"/>
  <c r="L2465" i="5"/>
  <c r="M2447" i="5"/>
  <c r="L2447" i="5"/>
  <c r="M2428" i="5"/>
  <c r="L2428" i="5"/>
  <c r="M2421" i="5"/>
  <c r="L2421" i="5"/>
  <c r="M2389" i="5"/>
  <c r="L2389" i="5"/>
  <c r="M2369" i="5"/>
  <c r="L2369" i="5"/>
  <c r="M2351" i="5"/>
  <c r="L2351" i="5"/>
  <c r="M2313" i="5"/>
  <c r="L2313" i="5"/>
  <c r="M2281" i="5"/>
  <c r="L2281" i="5"/>
  <c r="M2267" i="5"/>
  <c r="L2267" i="5"/>
  <c r="M2261" i="5"/>
  <c r="L2261" i="5"/>
  <c r="M2236" i="5"/>
  <c r="L2236" i="5"/>
  <c r="M2217" i="5"/>
  <c r="L2217" i="5"/>
  <c r="M2198" i="5"/>
  <c r="L2198" i="5"/>
  <c r="M2182" i="5"/>
  <c r="L2182" i="5"/>
  <c r="M2167" i="5"/>
  <c r="L2167" i="5"/>
  <c r="M2140" i="5"/>
  <c r="L2140" i="5"/>
  <c r="M2124" i="5"/>
  <c r="L2124" i="5"/>
  <c r="M2088" i="5"/>
  <c r="L2088" i="5"/>
  <c r="M2059" i="5"/>
  <c r="L2059" i="5"/>
  <c r="M2028" i="5"/>
  <c r="L2028" i="5"/>
  <c r="M2012" i="5"/>
  <c r="L2012" i="5"/>
  <c r="M1982" i="5"/>
  <c r="L1982" i="5"/>
  <c r="M1952" i="5"/>
  <c r="L1952" i="5"/>
  <c r="M1932" i="5"/>
  <c r="L1932" i="5"/>
  <c r="M1904" i="5"/>
  <c r="L1904" i="5"/>
  <c r="M1887" i="5"/>
  <c r="L1887" i="5"/>
  <c r="M1867" i="5"/>
  <c r="L1867" i="5"/>
  <c r="M1855" i="5"/>
  <c r="L1855" i="5"/>
  <c r="M1837" i="5"/>
  <c r="L1837" i="5"/>
  <c r="M1818" i="5"/>
  <c r="L1818" i="5"/>
  <c r="M1805" i="5"/>
  <c r="L1805" i="5"/>
  <c r="M1788" i="5"/>
  <c r="L1788" i="5"/>
  <c r="M1769" i="5"/>
  <c r="L1769" i="5"/>
  <c r="M1749" i="5"/>
  <c r="L1749" i="5"/>
  <c r="M1732" i="5"/>
  <c r="L1732" i="5"/>
  <c r="M1706" i="5"/>
  <c r="L1706" i="5"/>
  <c r="M1692" i="5"/>
  <c r="L1692" i="5"/>
  <c r="M1675" i="5"/>
  <c r="L1675" i="5"/>
  <c r="M1663" i="5"/>
  <c r="L1663" i="5"/>
  <c r="M1623" i="5"/>
  <c r="L1623" i="5"/>
  <c r="M1586" i="5"/>
  <c r="L1586" i="5"/>
  <c r="M1560" i="5"/>
  <c r="L1560" i="5"/>
  <c r="M1532" i="5"/>
  <c r="L1532" i="5"/>
  <c r="M1513" i="5"/>
  <c r="L1513" i="5"/>
  <c r="M1440" i="5"/>
  <c r="L1440" i="5"/>
  <c r="M1421" i="5"/>
  <c r="L1421" i="5"/>
  <c r="M1415" i="5"/>
  <c r="L1415" i="5"/>
  <c r="M1401" i="5"/>
  <c r="L1401" i="5"/>
  <c r="M1384" i="5"/>
  <c r="L1384" i="5"/>
  <c r="M1348" i="5"/>
  <c r="L1348" i="5"/>
  <c r="M1323" i="5"/>
  <c r="L1323" i="5"/>
  <c r="M1306" i="5"/>
  <c r="L1306" i="5"/>
  <c r="M1291" i="5"/>
  <c r="L1291" i="5"/>
  <c r="M1276" i="5"/>
  <c r="L1276" i="5"/>
  <c r="M1234" i="5"/>
  <c r="L1234" i="5"/>
  <c r="M1216" i="5"/>
  <c r="L1216" i="5"/>
  <c r="M1185" i="5"/>
  <c r="L1185" i="5"/>
  <c r="M1168" i="5"/>
  <c r="L1168" i="5"/>
  <c r="M1129" i="5"/>
  <c r="L1129" i="5"/>
  <c r="M1115" i="5"/>
  <c r="L1115" i="5"/>
  <c r="M1078" i="5"/>
  <c r="L1078" i="5"/>
  <c r="M1059" i="5"/>
  <c r="L1059" i="5"/>
  <c r="M1042" i="5"/>
  <c r="L1042" i="5"/>
  <c r="M1033" i="5"/>
  <c r="L1033" i="5"/>
  <c r="M1003" i="5"/>
  <c r="L1003" i="5"/>
  <c r="M986" i="5"/>
  <c r="L986" i="5"/>
  <c r="M975" i="5"/>
  <c r="L975" i="5"/>
  <c r="M948" i="5"/>
  <c r="L948" i="5"/>
  <c r="M908" i="5"/>
  <c r="L908" i="5"/>
  <c r="M889" i="5"/>
  <c r="L889" i="5"/>
  <c r="M870" i="5"/>
  <c r="L870" i="5"/>
  <c r="M841" i="5"/>
  <c r="L841" i="5"/>
  <c r="M782" i="5"/>
  <c r="L782" i="5"/>
  <c r="M763" i="5"/>
  <c r="L763" i="5"/>
  <c r="M743" i="5"/>
  <c r="L743" i="5"/>
  <c r="M724" i="5"/>
  <c r="L724" i="5"/>
  <c r="M710" i="5"/>
  <c r="L710" i="5"/>
  <c r="M676" i="5"/>
  <c r="L676" i="5"/>
  <c r="M664" i="5"/>
  <c r="L664" i="5"/>
  <c r="M618" i="5"/>
  <c r="L618" i="5"/>
  <c r="M599" i="5"/>
  <c r="L599" i="5"/>
  <c r="M584" i="5"/>
  <c r="L584" i="5"/>
  <c r="M549" i="5"/>
  <c r="L549" i="5"/>
  <c r="M532" i="5"/>
  <c r="L532" i="5"/>
  <c r="M512" i="5"/>
  <c r="L512" i="5"/>
  <c r="M468" i="5"/>
  <c r="L468" i="5"/>
  <c r="M451" i="5"/>
  <c r="L451" i="5"/>
  <c r="M436" i="5"/>
  <c r="L436" i="5"/>
  <c r="M417" i="5"/>
  <c r="L417" i="5"/>
  <c r="M400" i="5"/>
  <c r="L400" i="5"/>
  <c r="M382" i="5"/>
  <c r="L382" i="5"/>
  <c r="M362" i="5"/>
  <c r="L362" i="5"/>
  <c r="M344" i="5"/>
  <c r="L344" i="5"/>
  <c r="M327" i="5"/>
  <c r="L327" i="5"/>
  <c r="M311" i="5"/>
  <c r="L311" i="5"/>
  <c r="M291" i="5"/>
  <c r="L291" i="5"/>
  <c r="M273" i="5"/>
  <c r="L273" i="5"/>
  <c r="M263" i="5"/>
  <c r="L263" i="5"/>
  <c r="M244" i="5"/>
  <c r="L244" i="5"/>
  <c r="M224" i="5"/>
  <c r="L224" i="5"/>
  <c r="M204" i="5"/>
  <c r="L204" i="5"/>
  <c r="M188" i="5"/>
  <c r="L188" i="5"/>
  <c r="M170" i="5"/>
  <c r="L170" i="5"/>
  <c r="M2683" i="5"/>
  <c r="L2683" i="5"/>
  <c r="M2663" i="5"/>
  <c r="L2663" i="5"/>
  <c r="M2644" i="5"/>
  <c r="L2644" i="5"/>
  <c r="M2626" i="5"/>
  <c r="L2626" i="5"/>
  <c r="M2606" i="5"/>
  <c r="L2606" i="5"/>
  <c r="M2588" i="5"/>
  <c r="L2588" i="5"/>
  <c r="M2576" i="5"/>
  <c r="L2576" i="5"/>
  <c r="M2563" i="5"/>
  <c r="L2563" i="5"/>
  <c r="M2544" i="5"/>
  <c r="L2544" i="5"/>
  <c r="M2503" i="5"/>
  <c r="L2503" i="5"/>
  <c r="M2493" i="5"/>
  <c r="L2493" i="5"/>
  <c r="M2482" i="5"/>
  <c r="L2482" i="5"/>
  <c r="M2476" i="5"/>
  <c r="L2476" i="5"/>
  <c r="M2468" i="5"/>
  <c r="L2468" i="5"/>
  <c r="M2446" i="5"/>
  <c r="L2446" i="5"/>
  <c r="M2407" i="5"/>
  <c r="L2407" i="5"/>
  <c r="M2388" i="5"/>
  <c r="L2388" i="5"/>
  <c r="M2368" i="5"/>
  <c r="L2368" i="5"/>
  <c r="M2350" i="5"/>
  <c r="L2350" i="5"/>
  <c r="M2332" i="5"/>
  <c r="L2332" i="5"/>
  <c r="M2312" i="5"/>
  <c r="L2312" i="5"/>
  <c r="M2293" i="5"/>
  <c r="L2293" i="5"/>
  <c r="M2266" i="5"/>
  <c r="L2266" i="5"/>
  <c r="M2260" i="5"/>
  <c r="L2260" i="5"/>
  <c r="M2249" i="5"/>
  <c r="L2249" i="5"/>
  <c r="M2235" i="5"/>
  <c r="L2235" i="5"/>
  <c r="M2216" i="5"/>
  <c r="L2216" i="5"/>
  <c r="M2197" i="5"/>
  <c r="L2197" i="5"/>
  <c r="M2166" i="5"/>
  <c r="L2166" i="5"/>
  <c r="M2152" i="5"/>
  <c r="L2152" i="5"/>
  <c r="M2123" i="5"/>
  <c r="L2123" i="5"/>
  <c r="M2087" i="5"/>
  <c r="L2087" i="5"/>
  <c r="M2075" i="5"/>
  <c r="L2075" i="5"/>
  <c r="M2058" i="5"/>
  <c r="L2058" i="5"/>
  <c r="M2027" i="5"/>
  <c r="L2027" i="5"/>
  <c r="M1981" i="5"/>
  <c r="L1981" i="5"/>
  <c r="M1951" i="5"/>
  <c r="L1951" i="5"/>
  <c r="M1931" i="5"/>
  <c r="L1931" i="5"/>
  <c r="M1923" i="5"/>
  <c r="L1923" i="5"/>
  <c r="M1903" i="5"/>
  <c r="L1903" i="5"/>
  <c r="M1886" i="5"/>
  <c r="L1886" i="5"/>
  <c r="M1866" i="5"/>
  <c r="L1866" i="5"/>
  <c r="M1854" i="5"/>
  <c r="L1854" i="5"/>
  <c r="M1836" i="5"/>
  <c r="L1836" i="5"/>
  <c r="M1817" i="5"/>
  <c r="L1817" i="5"/>
  <c r="M1804" i="5"/>
  <c r="L1804" i="5"/>
  <c r="M1787" i="5"/>
  <c r="L1787" i="5"/>
  <c r="M1768" i="5"/>
  <c r="L1768" i="5"/>
  <c r="M1748" i="5"/>
  <c r="L1748" i="5"/>
  <c r="M1705" i="5"/>
  <c r="L1705" i="5"/>
  <c r="M1691" i="5"/>
  <c r="L1691" i="5"/>
  <c r="M1674" i="5"/>
  <c r="L1674" i="5"/>
  <c r="M1662" i="5"/>
  <c r="L1662" i="5"/>
  <c r="M1622" i="5"/>
  <c r="L1622" i="5"/>
  <c r="M1585" i="5"/>
  <c r="L1585" i="5"/>
  <c r="M1547" i="5"/>
  <c r="L1547" i="5"/>
  <c r="M1531" i="5"/>
  <c r="L1531" i="5"/>
  <c r="M1512" i="5"/>
  <c r="L1512" i="5"/>
  <c r="M1500" i="5"/>
  <c r="L1500" i="5"/>
  <c r="M1439" i="5"/>
  <c r="L1439" i="5"/>
  <c r="M1414" i="5"/>
  <c r="L1414" i="5"/>
  <c r="M1400" i="5"/>
  <c r="L1400" i="5"/>
  <c r="M1383" i="5"/>
  <c r="L1383" i="5"/>
  <c r="M1347" i="5"/>
  <c r="L1347" i="5"/>
  <c r="M1322" i="5"/>
  <c r="L1322" i="5"/>
  <c r="M1305" i="5"/>
  <c r="L1305" i="5"/>
  <c r="M1290" i="5"/>
  <c r="L1290" i="5"/>
  <c r="M1275" i="5"/>
  <c r="L1275" i="5"/>
  <c r="M1264" i="5"/>
  <c r="L1264" i="5"/>
  <c r="M1233" i="5"/>
  <c r="L1233" i="5"/>
  <c r="M1215" i="5"/>
  <c r="L1215" i="5"/>
  <c r="M1184" i="5"/>
  <c r="L1184" i="5"/>
  <c r="M1167" i="5"/>
  <c r="L1167" i="5"/>
  <c r="M1145" i="5"/>
  <c r="L1145" i="5"/>
  <c r="M1114" i="5"/>
  <c r="L1114" i="5"/>
  <c r="M1077" i="5"/>
  <c r="L1077" i="5"/>
  <c r="M1058" i="5"/>
  <c r="L1058" i="5"/>
  <c r="M1041" i="5"/>
  <c r="L1041" i="5"/>
  <c r="M1032" i="5"/>
  <c r="L1032" i="5"/>
  <c r="M1012" i="5"/>
  <c r="L1012" i="5"/>
  <c r="M1002" i="5"/>
  <c r="L1002" i="5"/>
  <c r="M965" i="5"/>
  <c r="L965" i="5"/>
  <c r="M947" i="5"/>
  <c r="L947" i="5"/>
  <c r="M907" i="5"/>
  <c r="L907" i="5"/>
  <c r="M888" i="5"/>
  <c r="L888" i="5"/>
  <c r="M869" i="5"/>
  <c r="L869" i="5"/>
  <c r="M840" i="5"/>
  <c r="L840" i="5"/>
  <c r="M820" i="5"/>
  <c r="L820" i="5"/>
  <c r="M781" i="5"/>
  <c r="L781" i="5"/>
  <c r="M762" i="5"/>
  <c r="L762" i="5"/>
  <c r="M742" i="5"/>
  <c r="L742" i="5"/>
  <c r="M723" i="5"/>
  <c r="L723" i="5"/>
  <c r="M709" i="5"/>
  <c r="L709" i="5"/>
  <c r="M693" i="5"/>
  <c r="L693" i="5"/>
  <c r="M663" i="5"/>
  <c r="L663" i="5"/>
  <c r="M636" i="5"/>
  <c r="L636" i="5"/>
  <c r="M617" i="5"/>
  <c r="L617" i="5"/>
  <c r="M583" i="5"/>
  <c r="L583" i="5"/>
  <c r="M562" i="5"/>
  <c r="L562" i="5"/>
  <c r="M548" i="5"/>
  <c r="L548" i="5"/>
  <c r="M531" i="5"/>
  <c r="L531" i="5"/>
  <c r="M511" i="5"/>
  <c r="L511" i="5"/>
  <c r="M467" i="5"/>
  <c r="L467" i="5"/>
  <c r="M450" i="5"/>
  <c r="L450" i="5"/>
  <c r="M435" i="5"/>
  <c r="L435" i="5"/>
  <c r="M416" i="5"/>
  <c r="L416" i="5"/>
  <c r="M399" i="5"/>
  <c r="L399" i="5"/>
  <c r="M381" i="5"/>
  <c r="L381" i="5"/>
  <c r="M361" i="5"/>
  <c r="L361" i="5"/>
  <c r="M343" i="5"/>
  <c r="L343" i="5"/>
  <c r="M326" i="5"/>
  <c r="L326" i="5"/>
  <c r="M2562" i="5"/>
  <c r="L2562" i="5"/>
  <c r="M2543" i="5"/>
  <c r="L2543" i="5"/>
  <c r="M2502" i="5"/>
  <c r="L2502" i="5"/>
  <c r="M2492" i="5"/>
  <c r="L2492" i="5"/>
  <c r="M2481" i="5"/>
  <c r="L2481" i="5"/>
  <c r="M2445" i="5"/>
  <c r="L2445" i="5"/>
  <c r="M2387" i="5"/>
  <c r="L2387" i="5"/>
  <c r="M2367" i="5"/>
  <c r="L2367" i="5"/>
  <c r="M2349" i="5"/>
  <c r="L2349" i="5"/>
  <c r="M2331" i="5"/>
  <c r="L2331" i="5"/>
  <c r="M2311" i="5"/>
  <c r="L2311" i="5"/>
  <c r="M2292" i="5"/>
  <c r="L2292" i="5"/>
  <c r="M2265" i="5"/>
  <c r="L2265" i="5"/>
  <c r="M2259" i="5"/>
  <c r="L2259" i="5"/>
  <c r="M2234" i="5"/>
  <c r="L2234" i="5"/>
  <c r="M2215" i="5"/>
  <c r="L2215" i="5"/>
  <c r="M2196" i="5"/>
  <c r="L2196" i="5"/>
  <c r="M2181" i="5"/>
  <c r="L2181" i="5"/>
  <c r="M2165" i="5"/>
  <c r="L2165" i="5"/>
  <c r="M2151" i="5"/>
  <c r="L2151" i="5"/>
  <c r="M2139" i="5"/>
  <c r="L2139" i="5"/>
  <c r="M2122" i="5"/>
  <c r="L2122" i="5"/>
  <c r="M2106" i="5"/>
  <c r="L2106" i="5"/>
  <c r="M2086" i="5"/>
  <c r="L2086" i="5"/>
  <c r="M2074" i="5"/>
  <c r="L2074" i="5"/>
  <c r="M2057" i="5"/>
  <c r="L2057" i="5"/>
  <c r="M2044" i="5"/>
  <c r="L2044" i="5"/>
  <c r="M2026" i="5"/>
  <c r="L2026" i="5"/>
  <c r="M2011" i="5"/>
  <c r="L2011" i="5"/>
  <c r="M1996" i="5"/>
  <c r="L1996" i="5"/>
  <c r="M1980" i="5"/>
  <c r="L1980" i="5"/>
  <c r="M1950" i="5"/>
  <c r="L1950" i="5"/>
  <c r="M1930" i="5"/>
  <c r="L1930" i="5"/>
  <c r="M1922" i="5"/>
  <c r="L1922" i="5"/>
  <c r="M1902" i="5"/>
  <c r="L1902" i="5"/>
  <c r="M1885" i="5"/>
  <c r="L1885" i="5"/>
  <c r="M1865" i="5"/>
  <c r="L1865" i="5"/>
  <c r="M1853" i="5"/>
  <c r="L1853" i="5"/>
  <c r="M1835" i="5"/>
  <c r="L1835" i="5"/>
  <c r="M1816" i="5"/>
  <c r="L1816" i="5"/>
  <c r="M1803" i="5"/>
  <c r="L1803" i="5"/>
  <c r="M1786" i="5"/>
  <c r="L1786" i="5"/>
  <c r="M1767" i="5"/>
  <c r="L1767" i="5"/>
  <c r="M1747" i="5"/>
  <c r="L1747" i="5"/>
  <c r="M1731" i="5"/>
  <c r="L1731" i="5"/>
  <c r="M1704" i="5"/>
  <c r="L1704" i="5"/>
  <c r="M1673" i="5"/>
  <c r="L1673" i="5"/>
  <c r="M1661" i="5"/>
  <c r="L1661" i="5"/>
  <c r="M1646" i="5"/>
  <c r="L1646" i="5"/>
  <c r="M1621" i="5"/>
  <c r="L1621" i="5"/>
  <c r="M1604" i="5"/>
  <c r="L1604" i="5"/>
  <c r="M1584" i="5"/>
  <c r="L1584" i="5"/>
  <c r="M1576" i="5"/>
  <c r="L1576" i="5"/>
  <c r="M1573" i="5"/>
  <c r="L1573" i="5"/>
  <c r="M1559" i="5"/>
  <c r="L1559" i="5"/>
  <c r="M1546" i="5"/>
  <c r="L1546" i="5"/>
  <c r="M1530" i="5"/>
  <c r="L1530" i="5"/>
  <c r="M1499" i="5"/>
  <c r="L1499" i="5"/>
  <c r="M1486" i="5"/>
  <c r="L1486" i="5"/>
  <c r="M1470" i="5"/>
  <c r="L1470" i="5"/>
  <c r="M1457" i="5"/>
  <c r="L1457" i="5"/>
  <c r="M1438" i="5"/>
  <c r="L1438" i="5"/>
  <c r="M1420" i="5"/>
  <c r="L1420" i="5"/>
  <c r="M1413" i="5"/>
  <c r="L1413" i="5"/>
  <c r="M1399" i="5"/>
  <c r="L1399" i="5"/>
  <c r="M1382" i="5"/>
  <c r="L1382" i="5"/>
  <c r="M1365" i="5"/>
  <c r="L1365" i="5"/>
  <c r="M1346" i="5"/>
  <c r="L1346" i="5"/>
  <c r="M1321" i="5"/>
  <c r="L1321" i="5"/>
  <c r="M1304" i="5"/>
  <c r="L1304" i="5"/>
  <c r="M1289" i="5"/>
  <c r="L1289" i="5"/>
  <c r="M1263" i="5"/>
  <c r="L1263" i="5"/>
  <c r="M1214" i="5"/>
  <c r="L1214" i="5"/>
  <c r="M1199" i="5"/>
  <c r="L1199" i="5"/>
  <c r="M1166" i="5"/>
  <c r="L1166" i="5"/>
  <c r="M1144" i="5"/>
  <c r="L1144" i="5"/>
  <c r="M1128" i="5"/>
  <c r="L1128" i="5"/>
  <c r="M1113" i="5"/>
  <c r="L1113" i="5"/>
  <c r="M1095" i="5"/>
  <c r="L1095" i="5"/>
  <c r="M1076" i="5"/>
  <c r="L1076" i="5"/>
  <c r="M1057" i="5"/>
  <c r="L1057" i="5"/>
  <c r="M1031" i="5"/>
  <c r="L1031" i="5"/>
  <c r="M1011" i="5"/>
  <c r="L1011" i="5"/>
  <c r="M964" i="5"/>
  <c r="L964" i="5"/>
  <c r="M946" i="5"/>
  <c r="L946" i="5"/>
  <c r="M919" i="5"/>
  <c r="L919" i="5"/>
  <c r="M906" i="5"/>
  <c r="L906" i="5"/>
  <c r="M887" i="5"/>
  <c r="L887" i="5"/>
  <c r="M868" i="5"/>
  <c r="L868" i="5"/>
  <c r="M839" i="5"/>
  <c r="L839" i="5"/>
  <c r="M834" i="5"/>
  <c r="L834" i="5"/>
  <c r="M819" i="5"/>
  <c r="L819" i="5"/>
  <c r="M798" i="5"/>
  <c r="L798" i="5"/>
  <c r="M780" i="5"/>
  <c r="L780" i="5"/>
  <c r="M761" i="5"/>
  <c r="L761" i="5"/>
  <c r="M741" i="5"/>
  <c r="L741" i="5"/>
  <c r="M708" i="5"/>
  <c r="L708" i="5"/>
  <c r="M692" i="5"/>
  <c r="L692" i="5"/>
  <c r="M662" i="5"/>
  <c r="L662" i="5"/>
  <c r="M635" i="5"/>
  <c r="L635" i="5"/>
  <c r="M616" i="5"/>
  <c r="L616" i="5"/>
  <c r="M582" i="5"/>
  <c r="L582" i="5"/>
  <c r="M561" i="5"/>
  <c r="L561" i="5"/>
  <c r="M547" i="5"/>
  <c r="L547" i="5"/>
  <c r="M530" i="5"/>
  <c r="L530" i="5"/>
  <c r="M510" i="5"/>
  <c r="L510" i="5"/>
  <c r="M466" i="5"/>
  <c r="L466" i="5"/>
  <c r="M449" i="5"/>
  <c r="L449" i="5"/>
  <c r="M434" i="5"/>
  <c r="L434" i="5"/>
  <c r="M415" i="5"/>
  <c r="L415" i="5"/>
  <c r="M398" i="5"/>
  <c r="L398" i="5"/>
  <c r="M380" i="5"/>
  <c r="L380" i="5"/>
  <c r="M360" i="5"/>
  <c r="L360" i="5"/>
  <c r="M325" i="5"/>
  <c r="L325" i="5"/>
  <c r="M2561" i="5"/>
  <c r="L2561" i="5"/>
  <c r="M2501" i="5"/>
  <c r="L2501" i="5"/>
  <c r="M2491" i="5"/>
  <c r="L2491" i="5"/>
  <c r="M2475" i="5"/>
  <c r="L2475" i="5"/>
  <c r="M2464" i="5"/>
  <c r="L2464" i="5"/>
  <c r="M2455" i="5"/>
  <c r="L2455" i="5"/>
  <c r="M2444" i="5"/>
  <c r="L2444" i="5"/>
  <c r="M2420" i="5"/>
  <c r="L2420" i="5"/>
  <c r="M2406" i="5"/>
  <c r="L2406" i="5"/>
  <c r="M2386" i="5"/>
  <c r="L2386" i="5"/>
  <c r="M2366" i="5"/>
  <c r="L2366" i="5"/>
  <c r="M2348" i="5"/>
  <c r="L2348" i="5"/>
  <c r="M2330" i="5"/>
  <c r="L2330" i="5"/>
  <c r="M2310" i="5"/>
  <c r="L2310" i="5"/>
  <c r="M2291" i="5"/>
  <c r="L2291" i="5"/>
  <c r="M2264" i="5"/>
  <c r="L2264" i="5"/>
  <c r="M2258" i="5"/>
  <c r="L2258" i="5"/>
  <c r="M2233" i="5"/>
  <c r="L2233" i="5"/>
  <c r="M2214" i="5"/>
  <c r="L2214" i="5"/>
  <c r="M2195" i="5"/>
  <c r="L2195" i="5"/>
  <c r="M2180" i="5"/>
  <c r="L2180" i="5"/>
  <c r="M2164" i="5"/>
  <c r="L2164" i="5"/>
  <c r="M2150" i="5"/>
  <c r="L2150" i="5"/>
  <c r="M2138" i="5"/>
  <c r="L2138" i="5"/>
  <c r="M2121" i="5"/>
  <c r="L2121" i="5"/>
  <c r="M2105" i="5"/>
  <c r="L2105" i="5"/>
  <c r="M2085" i="5"/>
  <c r="L2085" i="5"/>
  <c r="M2073" i="5"/>
  <c r="L2073" i="5"/>
  <c r="M2056" i="5"/>
  <c r="L2056" i="5"/>
  <c r="M2025" i="5"/>
  <c r="L2025" i="5"/>
  <c r="M2010" i="5"/>
  <c r="L2010" i="5"/>
  <c r="M1979" i="5"/>
  <c r="L1979" i="5"/>
  <c r="M1949" i="5"/>
  <c r="L1949" i="5"/>
  <c r="M1921" i="5"/>
  <c r="L1921" i="5"/>
  <c r="M1901" i="5"/>
  <c r="L1901" i="5"/>
  <c r="M1884" i="5"/>
  <c r="L1884" i="5"/>
  <c r="M1852" i="5"/>
  <c r="L1852" i="5"/>
  <c r="M1834" i="5"/>
  <c r="L1834" i="5"/>
  <c r="M1815" i="5"/>
  <c r="L1815" i="5"/>
  <c r="M1802" i="5"/>
  <c r="L1802" i="5"/>
  <c r="M1785" i="5"/>
  <c r="L1785" i="5"/>
  <c r="M1766" i="5"/>
  <c r="L1766" i="5"/>
  <c r="M1746" i="5"/>
  <c r="L1746" i="5"/>
  <c r="M1730" i="5"/>
  <c r="L1730" i="5"/>
  <c r="M1719" i="5"/>
  <c r="L1719" i="5"/>
  <c r="M1703" i="5"/>
  <c r="L1703" i="5"/>
  <c r="M1690" i="5"/>
  <c r="L1690" i="5"/>
  <c r="M1660" i="5"/>
  <c r="L1660" i="5"/>
  <c r="M1645" i="5"/>
  <c r="L1645" i="5"/>
  <c r="M1620" i="5"/>
  <c r="L1620" i="5"/>
  <c r="M1603" i="5"/>
  <c r="L1603" i="5"/>
  <c r="M1583" i="5"/>
  <c r="L1583" i="5"/>
  <c r="M1572" i="5"/>
  <c r="L1572" i="5"/>
  <c r="M1558" i="5"/>
  <c r="L1558" i="5"/>
  <c r="M1545" i="5"/>
  <c r="L1545" i="5"/>
  <c r="M1529" i="5"/>
  <c r="L1529" i="5"/>
  <c r="M1498" i="5"/>
  <c r="L1498" i="5"/>
  <c r="M1485" i="5"/>
  <c r="L1485" i="5"/>
  <c r="M1469" i="5"/>
  <c r="L1469" i="5"/>
  <c r="M1456" i="5"/>
  <c r="L1456" i="5"/>
  <c r="M1437" i="5"/>
  <c r="L1437" i="5"/>
  <c r="M1419" i="5"/>
  <c r="L1419" i="5"/>
  <c r="M1381" i="5"/>
  <c r="L1381" i="5"/>
  <c r="M1364" i="5"/>
  <c r="L1364" i="5"/>
  <c r="M1345" i="5"/>
  <c r="L1345" i="5"/>
  <c r="M1303" i="5"/>
  <c r="L1303" i="5"/>
  <c r="M1288" i="5"/>
  <c r="L1288" i="5"/>
  <c r="M1262" i="5"/>
  <c r="L1262" i="5"/>
  <c r="M1249" i="5"/>
  <c r="L1249" i="5"/>
  <c r="M1232" i="5"/>
  <c r="L1232" i="5"/>
  <c r="M1213" i="5"/>
  <c r="L1213" i="5"/>
  <c r="M1198" i="5"/>
  <c r="L1198" i="5"/>
  <c r="M1183" i="5"/>
  <c r="L1183" i="5"/>
  <c r="M1165" i="5"/>
  <c r="L1165" i="5"/>
  <c r="M1143" i="5"/>
  <c r="L1143" i="5"/>
  <c r="M1127" i="5"/>
  <c r="L1127" i="5"/>
  <c r="M1112" i="5"/>
  <c r="L1112" i="5"/>
  <c r="M1094" i="5"/>
  <c r="L1094" i="5"/>
  <c r="M1075" i="5"/>
  <c r="L1075" i="5"/>
  <c r="M1056" i="5"/>
  <c r="L1056" i="5"/>
  <c r="M1030" i="5"/>
  <c r="L1030" i="5"/>
  <c r="M985" i="5"/>
  <c r="L985" i="5"/>
  <c r="M963" i="5"/>
  <c r="L963" i="5"/>
  <c r="M945" i="5"/>
  <c r="L945" i="5"/>
  <c r="M918" i="5"/>
  <c r="L918" i="5"/>
  <c r="M886" i="5"/>
  <c r="L886" i="5"/>
  <c r="M861" i="5"/>
  <c r="L861" i="5"/>
  <c r="M833" i="5"/>
  <c r="L833" i="5"/>
  <c r="M818" i="5"/>
  <c r="L818" i="5"/>
  <c r="M797" i="5"/>
  <c r="L797" i="5"/>
  <c r="M779" i="5"/>
  <c r="L779" i="5"/>
  <c r="M760" i="5"/>
  <c r="L760" i="5"/>
  <c r="M740" i="5"/>
  <c r="L740" i="5"/>
  <c r="M722" i="5"/>
  <c r="L722" i="5"/>
  <c r="M707" i="5"/>
  <c r="L707" i="5"/>
  <c r="M691" i="5"/>
  <c r="L691" i="5"/>
  <c r="M661" i="5"/>
  <c r="L661" i="5"/>
  <c r="M615" i="5"/>
  <c r="L615" i="5"/>
  <c r="M598" i="5"/>
  <c r="L598" i="5"/>
  <c r="M581" i="5"/>
  <c r="L581" i="5"/>
  <c r="M560" i="5"/>
  <c r="L560" i="5"/>
  <c r="M546" i="5"/>
  <c r="L546" i="5"/>
  <c r="M529" i="5"/>
  <c r="L529" i="5"/>
  <c r="M509" i="5"/>
  <c r="L509" i="5"/>
  <c r="M448" i="5"/>
  <c r="L448" i="5"/>
  <c r="M433" i="5"/>
  <c r="L433" i="5"/>
  <c r="M414" i="5"/>
  <c r="L414" i="5"/>
  <c r="M397" i="5"/>
  <c r="L397" i="5"/>
  <c r="M379" i="5"/>
  <c r="L379" i="5"/>
  <c r="M359" i="5"/>
  <c r="L359" i="5"/>
  <c r="M3265" i="5"/>
  <c r="L3265" i="5"/>
  <c r="M3246" i="5"/>
  <c r="L3246" i="5"/>
  <c r="M3216" i="5"/>
  <c r="L3216" i="5"/>
  <c r="M3193" i="5"/>
  <c r="L3193" i="5"/>
  <c r="M3164" i="5"/>
  <c r="L3164" i="5"/>
  <c r="M3141" i="5"/>
  <c r="L3141" i="5"/>
  <c r="M3134" i="5"/>
  <c r="L3134" i="5"/>
  <c r="M3112" i="5"/>
  <c r="L3112" i="5"/>
  <c r="M3093" i="5"/>
  <c r="L3093" i="5"/>
  <c r="M3074" i="5"/>
  <c r="L3074" i="5"/>
  <c r="M3054" i="5"/>
  <c r="L3054" i="5"/>
  <c r="M3024" i="5"/>
  <c r="L3024" i="5"/>
  <c r="M3011" i="5"/>
  <c r="L3011" i="5"/>
  <c r="M2998" i="5"/>
  <c r="L2998" i="5"/>
  <c r="M2978" i="5"/>
  <c r="L2978" i="5"/>
  <c r="M2948" i="5"/>
  <c r="L2948" i="5"/>
  <c r="M2930" i="5"/>
  <c r="L2930" i="5"/>
  <c r="M2917" i="5"/>
  <c r="L2917" i="5"/>
  <c r="M2884" i="5"/>
  <c r="L2884" i="5"/>
  <c r="M2863" i="5"/>
  <c r="L2863" i="5"/>
  <c r="M2848" i="5"/>
  <c r="L2848" i="5"/>
  <c r="M2831" i="5"/>
  <c r="L2831" i="5"/>
  <c r="M2812" i="5"/>
  <c r="L2812" i="5"/>
  <c r="M2794" i="5"/>
  <c r="L2794" i="5"/>
  <c r="M2783" i="5"/>
  <c r="L2783" i="5"/>
  <c r="M2763" i="5"/>
  <c r="L2763" i="5"/>
  <c r="M2745" i="5"/>
  <c r="L2745" i="5"/>
  <c r="M2726" i="5"/>
  <c r="L2726" i="5"/>
  <c r="M2710" i="5"/>
  <c r="L2710" i="5"/>
  <c r="M2698" i="5"/>
  <c r="L2698" i="5"/>
  <c r="M2680" i="5"/>
  <c r="L2680" i="5"/>
  <c r="M2660" i="5"/>
  <c r="L2660" i="5"/>
  <c r="M2641" i="5"/>
  <c r="L2641" i="5"/>
  <c r="M2623" i="5"/>
  <c r="L2623" i="5"/>
  <c r="M2603" i="5"/>
  <c r="L2603" i="5"/>
  <c r="M2586" i="5"/>
  <c r="L2586" i="5"/>
  <c r="M2560" i="5"/>
  <c r="L2560" i="5"/>
  <c r="M2542" i="5"/>
  <c r="L2542" i="5"/>
  <c r="M2529" i="5"/>
  <c r="L2529" i="5"/>
  <c r="M2500" i="5"/>
  <c r="L2500" i="5"/>
  <c r="M2490" i="5"/>
  <c r="L2490" i="5"/>
  <c r="M2474" i="5"/>
  <c r="L2474" i="5"/>
  <c r="M2463" i="5"/>
  <c r="L2463" i="5"/>
  <c r="M2454" i="5"/>
  <c r="L2454" i="5"/>
  <c r="M2443" i="5"/>
  <c r="L2443" i="5"/>
  <c r="M2419" i="5"/>
  <c r="L2419" i="5"/>
  <c r="M2405" i="5"/>
  <c r="L2405" i="5"/>
  <c r="M2385" i="5"/>
  <c r="L2385" i="5"/>
  <c r="M2365" i="5"/>
  <c r="L2365" i="5"/>
  <c r="M2347" i="5"/>
  <c r="L2347" i="5"/>
  <c r="M2329" i="5"/>
  <c r="L2329" i="5"/>
  <c r="M2309" i="5"/>
  <c r="L2309" i="5"/>
  <c r="M2290" i="5"/>
  <c r="L2290" i="5"/>
  <c r="M2263" i="5"/>
  <c r="L2263" i="5"/>
  <c r="M2257" i="5"/>
  <c r="L2257" i="5"/>
  <c r="M2232" i="5"/>
  <c r="L2232" i="5"/>
  <c r="M2213" i="5"/>
  <c r="L2213" i="5"/>
  <c r="M2179" i="5"/>
  <c r="L2179" i="5"/>
  <c r="M2149" i="5"/>
  <c r="L2149" i="5"/>
  <c r="M2137" i="5"/>
  <c r="L2137" i="5"/>
  <c r="M2120" i="5"/>
  <c r="L2120" i="5"/>
  <c r="M2104" i="5"/>
  <c r="L2104" i="5"/>
  <c r="M2084" i="5"/>
  <c r="L2084" i="5"/>
  <c r="M2055" i="5"/>
  <c r="L2055" i="5"/>
  <c r="M2043" i="5"/>
  <c r="L2043" i="5"/>
  <c r="M2024" i="5"/>
  <c r="L2024" i="5"/>
  <c r="M2009" i="5"/>
  <c r="L2009" i="5"/>
  <c r="M1978" i="5"/>
  <c r="L1978" i="5"/>
  <c r="M1965" i="5"/>
  <c r="L1965" i="5"/>
  <c r="M1948" i="5"/>
  <c r="L1948" i="5"/>
  <c r="M1929" i="5"/>
  <c r="L1929" i="5"/>
  <c r="M1920" i="5"/>
  <c r="L1920" i="5"/>
  <c r="M1900" i="5"/>
  <c r="L1900" i="5"/>
  <c r="M1883" i="5"/>
  <c r="L1883" i="5"/>
  <c r="M1864" i="5"/>
  <c r="L1864" i="5"/>
  <c r="M1851" i="5"/>
  <c r="L1851" i="5"/>
  <c r="M1833" i="5"/>
  <c r="L1833" i="5"/>
  <c r="M1814" i="5"/>
  <c r="L1814" i="5"/>
  <c r="M1801" i="5"/>
  <c r="L1801" i="5"/>
  <c r="M1784" i="5"/>
  <c r="L1784" i="5"/>
  <c r="M1765" i="5"/>
  <c r="L1765" i="5"/>
  <c r="M1745" i="5"/>
  <c r="L1745" i="5"/>
  <c r="M1718" i="5"/>
  <c r="L1718" i="5"/>
  <c r="M1702" i="5"/>
  <c r="L1702" i="5"/>
  <c r="M1689" i="5"/>
  <c r="L1689" i="5"/>
  <c r="M1672" i="5"/>
  <c r="L1672" i="5"/>
  <c r="M1644" i="5"/>
  <c r="L1644" i="5"/>
  <c r="M1619" i="5"/>
  <c r="L1619" i="5"/>
  <c r="M1602" i="5"/>
  <c r="L1602" i="5"/>
  <c r="M1582" i="5"/>
  <c r="L1582" i="5"/>
  <c r="M1575" i="5"/>
  <c r="L1575" i="5"/>
  <c r="M1571" i="5"/>
  <c r="L1571" i="5"/>
  <c r="M1557" i="5"/>
  <c r="L1557" i="5"/>
  <c r="M1544" i="5"/>
  <c r="L1544" i="5"/>
  <c r="M1528" i="5"/>
  <c r="L1528" i="5"/>
  <c r="M1497" i="5"/>
  <c r="L1497" i="5"/>
  <c r="M1484" i="5"/>
  <c r="L1484" i="5"/>
  <c r="M1455" i="5"/>
  <c r="L1455" i="5"/>
  <c r="M1436" i="5"/>
  <c r="L1436" i="5"/>
  <c r="M1418" i="5"/>
  <c r="L1418" i="5"/>
  <c r="M1412" i="5"/>
  <c r="L1412" i="5"/>
  <c r="M1380" i="5"/>
  <c r="L1380" i="5"/>
  <c r="M1363" i="5"/>
  <c r="L1363" i="5"/>
  <c r="M1335" i="5"/>
  <c r="L1335" i="5"/>
  <c r="M1287" i="5"/>
  <c r="L1287" i="5"/>
  <c r="M1261" i="5"/>
  <c r="L1261" i="5"/>
  <c r="M1248" i="5"/>
  <c r="L1248" i="5"/>
  <c r="M1231" i="5"/>
  <c r="L1231" i="5"/>
  <c r="M1212" i="5"/>
  <c r="L1212" i="5"/>
  <c r="M1197" i="5"/>
  <c r="L1197" i="5"/>
  <c r="M1182" i="5"/>
  <c r="L1182" i="5"/>
  <c r="M1164" i="5"/>
  <c r="L1164" i="5"/>
  <c r="M1142" i="5"/>
  <c r="L1142" i="5"/>
  <c r="M1126" i="5"/>
  <c r="L1126" i="5"/>
  <c r="M1111" i="5"/>
  <c r="L1111" i="5"/>
  <c r="M1093" i="5"/>
  <c r="L1093" i="5"/>
  <c r="M1074" i="5"/>
  <c r="L1074" i="5"/>
  <c r="M1055" i="5"/>
  <c r="L1055" i="5"/>
  <c r="M1029" i="5"/>
  <c r="L1029" i="5"/>
  <c r="M1001" i="5"/>
  <c r="L1001" i="5"/>
  <c r="M962" i="5"/>
  <c r="L962" i="5"/>
  <c r="M944" i="5"/>
  <c r="L944" i="5"/>
  <c r="M932" i="5"/>
  <c r="L932" i="5"/>
  <c r="M917" i="5"/>
  <c r="L917" i="5"/>
  <c r="M905" i="5"/>
  <c r="L905" i="5"/>
  <c r="M885" i="5"/>
  <c r="L885" i="5"/>
  <c r="M860" i="5"/>
  <c r="L860" i="5"/>
  <c r="M838" i="5"/>
  <c r="L838" i="5"/>
  <c r="M832" i="5"/>
  <c r="L832" i="5"/>
  <c r="M811" i="5"/>
  <c r="L811" i="5"/>
  <c r="M796" i="5"/>
  <c r="L796" i="5"/>
  <c r="M778" i="5"/>
  <c r="L778" i="5"/>
  <c r="M759" i="5"/>
  <c r="L759" i="5"/>
  <c r="M739" i="5"/>
  <c r="L739" i="5"/>
  <c r="M721" i="5"/>
  <c r="L721" i="5"/>
  <c r="M706" i="5"/>
  <c r="L706" i="5"/>
  <c r="M690" i="5"/>
  <c r="L690" i="5"/>
  <c r="M660" i="5"/>
  <c r="L660" i="5"/>
  <c r="M634" i="5"/>
  <c r="L634" i="5"/>
  <c r="M614" i="5"/>
  <c r="L614" i="5"/>
  <c r="M597" i="5"/>
  <c r="L597" i="5"/>
  <c r="M580" i="5"/>
  <c r="L580" i="5"/>
  <c r="M559" i="5"/>
  <c r="L559" i="5"/>
  <c r="M528" i="5"/>
  <c r="L528" i="5"/>
  <c r="M508" i="5"/>
  <c r="L508" i="5"/>
  <c r="M484" i="5"/>
  <c r="L484" i="5"/>
  <c r="M465" i="5"/>
  <c r="L465" i="5"/>
  <c r="M432" i="5"/>
  <c r="L432" i="5"/>
  <c r="M413" i="5"/>
  <c r="L413" i="5"/>
  <c r="M396" i="5"/>
  <c r="L396" i="5"/>
  <c r="M378" i="5"/>
  <c r="L378" i="5"/>
  <c r="M307" i="5"/>
  <c r="L307" i="5"/>
  <c r="M288" i="5"/>
  <c r="L288" i="5"/>
  <c r="M3595" i="5"/>
  <c r="L3595" i="5"/>
  <c r="M3577" i="5"/>
  <c r="L3577" i="5"/>
  <c r="M3573" i="5"/>
  <c r="L3573" i="5"/>
  <c r="M3555" i="5"/>
  <c r="L3555" i="5"/>
  <c r="M3536" i="5"/>
  <c r="L3536" i="5"/>
  <c r="M3508" i="5"/>
  <c r="L3508" i="5"/>
  <c r="M3497" i="5"/>
  <c r="L3497" i="5"/>
  <c r="M3479" i="5"/>
  <c r="L3479" i="5"/>
  <c r="M3463" i="5"/>
  <c r="L3463" i="5"/>
  <c r="M3445" i="5"/>
  <c r="L3445" i="5"/>
  <c r="M3425" i="5"/>
  <c r="L3425" i="5"/>
  <c r="M3407" i="5"/>
  <c r="L3407" i="5"/>
  <c r="M3403" i="5"/>
  <c r="L3403" i="5"/>
  <c r="M3388" i="5"/>
  <c r="L3388" i="5"/>
  <c r="M3381" i="5"/>
  <c r="L3381" i="5"/>
  <c r="M3371" i="5"/>
  <c r="L3371" i="5"/>
  <c r="M3356" i="5"/>
  <c r="L3356" i="5"/>
  <c r="M3304" i="5"/>
  <c r="L3304" i="5"/>
  <c r="M3285" i="5"/>
  <c r="L3285" i="5"/>
  <c r="M3264" i="5"/>
  <c r="L3264" i="5"/>
  <c r="M3245" i="5"/>
  <c r="L3245" i="5"/>
  <c r="M3215" i="5"/>
  <c r="L3215" i="5"/>
  <c r="M3192" i="5"/>
  <c r="L3192" i="5"/>
  <c r="M3182" i="5"/>
  <c r="L3182" i="5"/>
  <c r="M3163" i="5"/>
  <c r="L3163" i="5"/>
  <c r="M3151" i="5"/>
  <c r="L3151" i="5"/>
  <c r="M3140" i="5"/>
  <c r="L3140" i="5"/>
  <c r="M3123" i="5"/>
  <c r="L3123" i="5"/>
  <c r="M3111" i="5"/>
  <c r="L3111" i="5"/>
  <c r="M3092" i="5"/>
  <c r="L3092" i="5"/>
  <c r="M3073" i="5"/>
  <c r="L3073" i="5"/>
  <c r="M3053" i="5"/>
  <c r="L3053" i="5"/>
  <c r="M3023" i="5"/>
  <c r="L3023" i="5"/>
  <c r="M3010" i="5"/>
  <c r="L3010" i="5"/>
  <c r="M2997" i="5"/>
  <c r="L2997" i="5"/>
  <c r="M2977" i="5"/>
  <c r="L2977" i="5"/>
  <c r="M2961" i="5"/>
  <c r="L2961" i="5"/>
  <c r="M2916" i="5"/>
  <c r="L2916" i="5"/>
  <c r="M2883" i="5"/>
  <c r="L2883" i="5"/>
  <c r="M2862" i="5"/>
  <c r="L2862" i="5"/>
  <c r="M2811" i="5"/>
  <c r="L2811" i="5"/>
  <c r="M2782" i="5"/>
  <c r="L2782" i="5"/>
  <c r="M2744" i="5"/>
  <c r="L2744" i="5"/>
  <c r="M2725" i="5"/>
  <c r="L2725" i="5"/>
  <c r="M2709" i="5"/>
  <c r="L2709" i="5"/>
  <c r="M2697" i="5"/>
  <c r="L2697" i="5"/>
  <c r="M2679" i="5"/>
  <c r="L2679" i="5"/>
  <c r="M2659" i="5"/>
  <c r="L2659" i="5"/>
  <c r="M2640" i="5"/>
  <c r="L2640" i="5"/>
  <c r="M2622" i="5"/>
  <c r="L2622" i="5"/>
  <c r="M2602" i="5"/>
  <c r="L2602" i="5"/>
  <c r="M2585" i="5"/>
  <c r="L2585" i="5"/>
  <c r="M2559" i="5"/>
  <c r="L2559" i="5"/>
  <c r="M2541" i="5"/>
  <c r="L2541" i="5"/>
  <c r="M2528" i="5"/>
  <c r="L2528" i="5"/>
  <c r="M2462" i="5"/>
  <c r="L2462" i="5"/>
  <c r="M2453" i="5"/>
  <c r="L2453" i="5"/>
  <c r="M2442" i="5"/>
  <c r="L2442" i="5"/>
  <c r="M2418" i="5"/>
  <c r="L2418" i="5"/>
  <c r="M2404" i="5"/>
  <c r="L2404" i="5"/>
  <c r="M2384" i="5"/>
  <c r="L2384" i="5"/>
  <c r="M2364" i="5"/>
  <c r="L2364" i="5"/>
  <c r="M2346" i="5"/>
  <c r="L2346" i="5"/>
  <c r="M2328" i="5"/>
  <c r="L2328" i="5"/>
  <c r="M2308" i="5"/>
  <c r="L2308" i="5"/>
  <c r="M2289" i="5"/>
  <c r="L2289" i="5"/>
  <c r="M2262" i="5"/>
  <c r="L2262" i="5"/>
  <c r="M2231" i="5"/>
  <c r="L2231" i="5"/>
  <c r="M2212" i="5"/>
  <c r="L2212" i="5"/>
  <c r="M2194" i="5"/>
  <c r="L2194" i="5"/>
  <c r="M2178" i="5"/>
  <c r="L2178" i="5"/>
  <c r="M2136" i="5"/>
  <c r="L2136" i="5"/>
  <c r="M2119" i="5"/>
  <c r="L2119" i="5"/>
  <c r="M2103" i="5"/>
  <c r="L2103" i="5"/>
  <c r="M2083" i="5"/>
  <c r="L2083" i="5"/>
  <c r="M2042" i="5"/>
  <c r="L2042" i="5"/>
  <c r="M2023" i="5"/>
  <c r="L2023" i="5"/>
  <c r="M1995" i="5"/>
  <c r="L1995" i="5"/>
  <c r="M1977" i="5"/>
  <c r="L1977" i="5"/>
  <c r="M1964" i="5"/>
  <c r="L1964" i="5"/>
  <c r="M1947" i="5"/>
  <c r="L1947" i="5"/>
  <c r="M1919" i="5"/>
  <c r="L1919" i="5"/>
  <c r="M1899" i="5"/>
  <c r="L1899" i="5"/>
  <c r="M1882" i="5"/>
  <c r="L1882" i="5"/>
  <c r="M1863" i="5"/>
  <c r="L1863" i="5"/>
  <c r="M1850" i="5"/>
  <c r="L1850" i="5"/>
  <c r="M1800" i="5"/>
  <c r="L1800" i="5"/>
  <c r="M1783" i="5"/>
  <c r="L1783" i="5"/>
  <c r="M1764" i="5"/>
  <c r="L1764" i="5"/>
  <c r="M1717" i="5"/>
  <c r="L1717" i="5"/>
  <c r="M1701" i="5"/>
  <c r="L1701" i="5"/>
  <c r="M1688" i="5"/>
  <c r="L1688" i="5"/>
  <c r="M1643" i="5"/>
  <c r="L1643" i="5"/>
  <c r="M1635" i="5"/>
  <c r="L1635" i="5"/>
  <c r="M1618" i="5"/>
  <c r="L1618" i="5"/>
  <c r="M1601" i="5"/>
  <c r="L1601" i="5"/>
  <c r="M1581" i="5"/>
  <c r="L1581" i="5"/>
  <c r="M1570" i="5"/>
  <c r="L1570" i="5"/>
  <c r="M1556" i="5"/>
  <c r="L1556" i="5"/>
  <c r="M1543" i="5"/>
  <c r="L1543" i="5"/>
  <c r="M1527" i="5"/>
  <c r="L1527" i="5"/>
  <c r="M1496" i="5"/>
  <c r="L1496" i="5"/>
  <c r="M1483" i="5"/>
  <c r="L1483" i="5"/>
  <c r="M1454" i="5"/>
  <c r="L1454" i="5"/>
  <c r="M1435" i="5"/>
  <c r="L1435" i="5"/>
  <c r="M1417" i="5"/>
  <c r="L1417" i="5"/>
  <c r="M1411" i="5"/>
  <c r="L1411" i="5"/>
  <c r="M1379" i="5"/>
  <c r="L1379" i="5"/>
  <c r="M1362" i="5"/>
  <c r="L1362" i="5"/>
  <c r="M1344" i="5"/>
  <c r="L1344" i="5"/>
  <c r="M1334" i="5"/>
  <c r="L1334" i="5"/>
  <c r="M1320" i="5"/>
  <c r="L1320" i="5"/>
  <c r="M1286" i="5"/>
  <c r="L1286" i="5"/>
  <c r="M1260" i="5"/>
  <c r="L1260" i="5"/>
  <c r="M1247" i="5"/>
  <c r="L1247" i="5"/>
  <c r="M1230" i="5"/>
  <c r="L1230" i="5"/>
  <c r="M1211" i="5"/>
  <c r="L1211" i="5"/>
  <c r="M1196" i="5"/>
  <c r="L1196" i="5"/>
  <c r="M1181" i="5"/>
  <c r="L1181" i="5"/>
  <c r="M1163" i="5"/>
  <c r="L1163" i="5"/>
  <c r="M1141" i="5"/>
  <c r="L1141" i="5"/>
  <c r="M1125" i="5"/>
  <c r="L1125" i="5"/>
  <c r="M1110" i="5"/>
  <c r="L1110" i="5"/>
  <c r="M1101" i="5"/>
  <c r="L1101" i="5"/>
  <c r="M1092" i="5"/>
  <c r="L1092" i="5"/>
  <c r="M1073" i="5"/>
  <c r="L1073" i="5"/>
  <c r="M1054" i="5"/>
  <c r="L1054" i="5"/>
  <c r="M1028" i="5"/>
  <c r="L1028" i="5"/>
  <c r="M1010" i="5"/>
  <c r="L1010" i="5"/>
  <c r="M1000" i="5"/>
  <c r="L1000" i="5"/>
  <c r="M984" i="5"/>
  <c r="L984" i="5"/>
  <c r="M981" i="5"/>
  <c r="L981" i="5"/>
  <c r="M961" i="5"/>
  <c r="L961" i="5"/>
  <c r="M943" i="5"/>
  <c r="L943" i="5"/>
  <c r="M931" i="5"/>
  <c r="L931" i="5"/>
  <c r="M916" i="5"/>
  <c r="L916" i="5"/>
  <c r="M904" i="5"/>
  <c r="L904" i="5"/>
  <c r="M884" i="5"/>
  <c r="L884" i="5"/>
  <c r="M856" i="5"/>
  <c r="L856" i="5"/>
  <c r="M831" i="5"/>
  <c r="L831" i="5"/>
  <c r="M810" i="5"/>
  <c r="L810" i="5"/>
  <c r="M795" i="5"/>
  <c r="L795" i="5"/>
  <c r="M777" i="5"/>
  <c r="L777" i="5"/>
  <c r="M758" i="5"/>
  <c r="L758" i="5"/>
  <c r="M738" i="5"/>
  <c r="L738" i="5"/>
  <c r="M720" i="5"/>
  <c r="L720" i="5"/>
  <c r="M705" i="5"/>
  <c r="L705" i="5"/>
  <c r="M689" i="5"/>
  <c r="L689" i="5"/>
  <c r="M659" i="5"/>
  <c r="L659" i="5"/>
  <c r="M633" i="5"/>
  <c r="L633" i="5"/>
  <c r="M613" i="5"/>
  <c r="L613" i="5"/>
  <c r="M596" i="5"/>
  <c r="L596" i="5"/>
  <c r="M579" i="5"/>
  <c r="L579" i="5"/>
  <c r="M527" i="5"/>
  <c r="L527" i="5"/>
  <c r="M507" i="5"/>
  <c r="L507" i="5"/>
  <c r="M483" i="5"/>
  <c r="L483" i="5"/>
  <c r="M431" i="5"/>
  <c r="L431" i="5"/>
  <c r="M412" i="5"/>
  <c r="L412" i="5"/>
  <c r="M395" i="5"/>
  <c r="L395" i="5"/>
  <c r="M377" i="5"/>
  <c r="L377" i="5"/>
  <c r="M342" i="5"/>
  <c r="L342" i="5"/>
  <c r="M3594" i="5"/>
  <c r="L3594" i="5"/>
  <c r="M3572" i="5"/>
  <c r="L3572" i="5"/>
  <c r="M3554" i="5"/>
  <c r="L3554" i="5"/>
  <c r="M3535" i="5"/>
  <c r="L3535" i="5"/>
  <c r="M3523" i="5"/>
  <c r="L3523" i="5"/>
  <c r="M3507" i="5"/>
  <c r="L3507" i="5"/>
  <c r="M3496" i="5"/>
  <c r="L3496" i="5"/>
  <c r="M3478" i="5"/>
  <c r="L3478" i="5"/>
  <c r="M3462" i="5"/>
  <c r="L3462" i="5"/>
  <c r="M3444" i="5"/>
  <c r="L3444" i="5"/>
  <c r="M3424" i="5"/>
  <c r="L3424" i="5"/>
  <c r="M3406" i="5"/>
  <c r="L3406" i="5"/>
  <c r="M3402" i="5"/>
  <c r="L3402" i="5"/>
  <c r="M3380" i="5"/>
  <c r="L3380" i="5"/>
  <c r="M3370" i="5"/>
  <c r="L3370" i="5"/>
  <c r="M3355" i="5"/>
  <c r="L3355" i="5"/>
  <c r="M3303" i="5"/>
  <c r="L3303" i="5"/>
  <c r="M3284" i="5"/>
  <c r="L3284" i="5"/>
  <c r="M3282" i="5"/>
  <c r="L3282" i="5"/>
  <c r="M3277" i="5"/>
  <c r="L3277" i="5"/>
  <c r="M3263" i="5"/>
  <c r="L3263" i="5"/>
  <c r="M3244" i="5"/>
  <c r="L3244" i="5"/>
  <c r="M3214" i="5"/>
  <c r="L3214" i="5"/>
  <c r="M3191" i="5"/>
  <c r="L3191" i="5"/>
  <c r="M3181" i="5"/>
  <c r="L3181" i="5"/>
  <c r="M3162" i="5"/>
  <c r="L3162" i="5"/>
  <c r="M3122" i="5"/>
  <c r="L3122" i="5"/>
  <c r="M3110" i="5"/>
  <c r="L3110" i="5"/>
  <c r="M3091" i="5"/>
  <c r="L3091" i="5"/>
  <c r="M3072" i="5"/>
  <c r="L3072" i="5"/>
  <c r="M3052" i="5"/>
  <c r="L3052" i="5"/>
  <c r="M3022" i="5"/>
  <c r="L3022" i="5"/>
  <c r="M3009" i="5"/>
  <c r="L3009" i="5"/>
  <c r="M2976" i="5"/>
  <c r="L2976" i="5"/>
  <c r="M2929" i="5"/>
  <c r="L2929" i="5"/>
  <c r="M2915" i="5"/>
  <c r="L2915" i="5"/>
  <c r="M2895" i="5"/>
  <c r="L2895" i="5"/>
  <c r="M2882" i="5"/>
  <c r="L2882" i="5"/>
  <c r="M2861" i="5"/>
  <c r="L2861" i="5"/>
  <c r="M2830" i="5"/>
  <c r="L2830" i="5"/>
  <c r="M2810" i="5"/>
  <c r="L2810" i="5"/>
  <c r="M2793" i="5"/>
  <c r="L2793" i="5"/>
  <c r="M2781" i="5"/>
  <c r="L2781" i="5"/>
  <c r="M2762" i="5"/>
  <c r="L2762" i="5"/>
  <c r="M2743" i="5"/>
  <c r="L2743" i="5"/>
  <c r="M2724" i="5"/>
  <c r="L2724" i="5"/>
  <c r="M2708" i="5"/>
  <c r="L2708" i="5"/>
  <c r="M2696" i="5"/>
  <c r="L2696" i="5"/>
  <c r="M2678" i="5"/>
  <c r="L2678" i="5"/>
  <c r="M2658" i="5"/>
  <c r="L2658" i="5"/>
  <c r="M2639" i="5"/>
  <c r="L2639" i="5"/>
  <c r="M2621" i="5"/>
  <c r="L2621" i="5"/>
  <c r="M2601" i="5"/>
  <c r="L2601" i="5"/>
  <c r="M2572" i="5"/>
  <c r="L2572" i="5"/>
  <c r="M2558" i="5"/>
  <c r="L2558" i="5"/>
  <c r="M2540" i="5"/>
  <c r="L2540" i="5"/>
  <c r="M2499" i="5"/>
  <c r="L2499" i="5"/>
  <c r="M2461" i="5"/>
  <c r="L2461" i="5"/>
  <c r="M2452" i="5"/>
  <c r="L2452" i="5"/>
  <c r="M2441" i="5"/>
  <c r="L2441" i="5"/>
  <c r="M2417" i="5"/>
  <c r="L2417" i="5"/>
  <c r="M2403" i="5"/>
  <c r="L2403" i="5"/>
  <c r="M2383" i="5"/>
  <c r="L2383" i="5"/>
  <c r="M2363" i="5"/>
  <c r="L2363" i="5"/>
  <c r="M2345" i="5"/>
  <c r="L2345" i="5"/>
  <c r="M2327" i="5"/>
  <c r="L2327" i="5"/>
  <c r="M2307" i="5"/>
  <c r="L2307" i="5"/>
  <c r="M2288" i="5"/>
  <c r="L2288" i="5"/>
  <c r="M2256" i="5"/>
  <c r="L2256" i="5"/>
  <c r="M2230" i="5"/>
  <c r="L2230" i="5"/>
  <c r="M2211" i="5"/>
  <c r="L2211" i="5"/>
  <c r="M2177" i="5"/>
  <c r="L2177" i="5"/>
  <c r="M2135" i="5"/>
  <c r="L2135" i="5"/>
  <c r="M2118" i="5"/>
  <c r="L2118" i="5"/>
  <c r="M2102" i="5"/>
  <c r="L2102" i="5"/>
  <c r="M2082" i="5"/>
  <c r="L2082" i="5"/>
  <c r="M2041" i="5"/>
  <c r="L2041" i="5"/>
  <c r="M2022" i="5"/>
  <c r="L2022" i="5"/>
  <c r="M2008" i="5"/>
  <c r="L2008" i="5"/>
  <c r="M1994" i="5"/>
  <c r="L1994" i="5"/>
  <c r="M1976" i="5"/>
  <c r="L1976" i="5"/>
  <c r="M1963" i="5"/>
  <c r="L1963" i="5"/>
  <c r="M1946" i="5"/>
  <c r="L1946" i="5"/>
  <c r="M1928" i="5"/>
  <c r="L1928" i="5"/>
  <c r="M1918" i="5"/>
  <c r="L1918" i="5"/>
  <c r="M1898" i="5"/>
  <c r="L1898" i="5"/>
  <c r="M1881" i="5"/>
  <c r="L1881" i="5"/>
  <c r="M1862" i="5"/>
  <c r="L1862" i="5"/>
  <c r="M1849" i="5"/>
  <c r="L1849" i="5"/>
  <c r="M1799" i="5"/>
  <c r="L1799" i="5"/>
  <c r="M1782" i="5"/>
  <c r="L1782" i="5"/>
  <c r="M1763" i="5"/>
  <c r="L1763" i="5"/>
  <c r="M1744" i="5"/>
  <c r="L1744" i="5"/>
  <c r="M1716" i="5"/>
  <c r="L1716" i="5"/>
  <c r="M1700" i="5"/>
  <c r="L1700" i="5"/>
  <c r="M1671" i="5"/>
  <c r="L1671" i="5"/>
  <c r="M1659" i="5"/>
  <c r="L1659" i="5"/>
  <c r="M1642" i="5"/>
  <c r="L1642" i="5"/>
  <c r="M1634" i="5"/>
  <c r="L1634" i="5"/>
  <c r="M1617" i="5"/>
  <c r="L1617" i="5"/>
  <c r="M1600" i="5"/>
  <c r="L1600" i="5"/>
  <c r="M1580" i="5"/>
  <c r="L1580" i="5"/>
  <c r="M1555" i="5"/>
  <c r="L1555" i="5"/>
  <c r="M1542" i="5"/>
  <c r="L1542" i="5"/>
  <c r="M1526" i="5"/>
  <c r="L1526" i="5"/>
  <c r="M1511" i="5"/>
  <c r="L1511" i="5"/>
  <c r="M1495" i="5"/>
  <c r="L1495" i="5"/>
  <c r="M1482" i="5"/>
  <c r="L1482" i="5"/>
  <c r="M1453" i="5"/>
  <c r="L1453" i="5"/>
  <c r="M1434" i="5"/>
  <c r="L1434" i="5"/>
  <c r="M1410" i="5"/>
  <c r="L1410" i="5"/>
  <c r="M1398" i="5"/>
  <c r="L1398" i="5"/>
  <c r="M1378" i="5"/>
  <c r="L1378" i="5"/>
  <c r="M1361" i="5"/>
  <c r="L1361" i="5"/>
  <c r="M1343" i="5"/>
  <c r="L1343" i="5"/>
  <c r="M1333" i="5"/>
  <c r="L1333" i="5"/>
  <c r="M1319" i="5"/>
  <c r="L1319" i="5"/>
  <c r="M1285" i="5"/>
  <c r="L1285" i="5"/>
  <c r="M1259" i="5"/>
  <c r="L1259" i="5"/>
  <c r="M1246" i="5"/>
  <c r="L1246" i="5"/>
  <c r="M1229" i="5"/>
  <c r="L1229" i="5"/>
  <c r="M1210" i="5"/>
  <c r="L1210" i="5"/>
  <c r="M1195" i="5"/>
  <c r="L1195" i="5"/>
  <c r="M1180" i="5"/>
  <c r="L1180" i="5"/>
  <c r="M1162" i="5"/>
  <c r="L1162" i="5"/>
  <c r="M1140" i="5"/>
  <c r="L1140" i="5"/>
  <c r="M1124" i="5"/>
  <c r="L1124" i="5"/>
  <c r="M1091" i="5"/>
  <c r="L1091" i="5"/>
  <c r="M1072" i="5"/>
  <c r="L1072" i="5"/>
  <c r="M1053" i="5"/>
  <c r="L1053" i="5"/>
  <c r="M1027" i="5"/>
  <c r="L1027" i="5"/>
  <c r="M983" i="5"/>
  <c r="L983" i="5"/>
  <c r="M974" i="5"/>
  <c r="L974" i="5"/>
  <c r="M960" i="5"/>
  <c r="L960" i="5"/>
  <c r="M942" i="5"/>
  <c r="L942" i="5"/>
  <c r="M930" i="5"/>
  <c r="L930" i="5"/>
  <c r="M915" i="5"/>
  <c r="L915" i="5"/>
  <c r="M903" i="5"/>
  <c r="L903" i="5"/>
  <c r="M883" i="5"/>
  <c r="L883" i="5"/>
  <c r="M855" i="5"/>
  <c r="L855" i="5"/>
  <c r="M830" i="5"/>
  <c r="L830" i="5"/>
  <c r="M817" i="5"/>
  <c r="L817" i="5"/>
  <c r="M809" i="5"/>
  <c r="L809" i="5"/>
  <c r="M794" i="5"/>
  <c r="L794" i="5"/>
  <c r="M776" i="5"/>
  <c r="L776" i="5"/>
  <c r="M757" i="5"/>
  <c r="L757" i="5"/>
  <c r="M737" i="5"/>
  <c r="L737" i="5"/>
  <c r="M719" i="5"/>
  <c r="L719" i="5"/>
  <c r="M704" i="5"/>
  <c r="L704" i="5"/>
  <c r="M688" i="5"/>
  <c r="L688" i="5"/>
  <c r="M658" i="5"/>
  <c r="L658" i="5"/>
  <c r="M632" i="5"/>
  <c r="L632" i="5"/>
  <c r="M595" i="5"/>
  <c r="L595" i="5"/>
  <c r="M591" i="5"/>
  <c r="L591" i="5"/>
  <c r="M578" i="5"/>
  <c r="L578" i="5"/>
  <c r="M545" i="5"/>
  <c r="L545" i="5"/>
  <c r="M526" i="5"/>
  <c r="L526" i="5"/>
  <c r="M506" i="5"/>
  <c r="L506" i="5"/>
  <c r="M495" i="5"/>
  <c r="L495" i="5"/>
  <c r="M482" i="5"/>
  <c r="L482" i="5"/>
  <c r="M464" i="5"/>
  <c r="L464" i="5"/>
  <c r="M430" i="5"/>
  <c r="L430" i="5"/>
  <c r="M411" i="5"/>
  <c r="L411" i="5"/>
  <c r="M394" i="5"/>
  <c r="L394" i="5"/>
  <c r="M376" i="5"/>
  <c r="L376" i="5"/>
  <c r="M358" i="5"/>
  <c r="L358" i="5"/>
  <c r="M341" i="5"/>
  <c r="L341" i="5"/>
  <c r="M322" i="5"/>
  <c r="L322" i="5"/>
  <c r="M305" i="5"/>
  <c r="L305" i="5"/>
  <c r="M257" i="5"/>
  <c r="L257" i="5"/>
  <c r="M238" i="5"/>
  <c r="L238" i="5"/>
  <c r="M218" i="5"/>
  <c r="L218" i="5"/>
  <c r="M199" i="5"/>
  <c r="L199" i="5"/>
  <c r="M184" i="5"/>
  <c r="L184" i="5"/>
  <c r="M154" i="5"/>
  <c r="L154" i="5"/>
  <c r="M143" i="5"/>
  <c r="L143" i="5"/>
  <c r="M128" i="5"/>
  <c r="L128" i="5"/>
  <c r="M114" i="5"/>
  <c r="L114" i="5"/>
  <c r="M101" i="5"/>
  <c r="L101" i="5"/>
  <c r="M83" i="5"/>
  <c r="L83" i="5"/>
  <c r="M3971" i="5"/>
  <c r="L3971" i="5"/>
  <c r="M3937" i="5"/>
  <c r="L3937" i="5"/>
  <c r="M3918" i="5"/>
  <c r="L3918" i="5"/>
  <c r="M3907" i="5"/>
  <c r="L3907" i="5"/>
  <c r="M3890" i="5"/>
  <c r="L3890" i="5"/>
  <c r="M3874" i="5"/>
  <c r="L3874" i="5"/>
  <c r="M3833" i="5"/>
  <c r="L3833" i="5"/>
  <c r="M3825" i="5"/>
  <c r="L3825" i="5"/>
  <c r="M3801" i="5"/>
  <c r="L3801" i="5"/>
  <c r="M3782" i="5"/>
  <c r="L3782" i="5"/>
  <c r="M3762" i="5"/>
  <c r="L3762" i="5"/>
  <c r="M3752" i="5"/>
  <c r="L3752" i="5"/>
  <c r="M3734" i="5"/>
  <c r="L3734" i="5"/>
  <c r="M3708" i="5"/>
  <c r="L3708" i="5"/>
  <c r="M3671" i="5"/>
  <c r="L3671" i="5"/>
  <c r="M3656" i="5"/>
  <c r="L3656" i="5"/>
  <c r="M3626" i="5"/>
  <c r="L3626" i="5"/>
  <c r="M3602" i="5"/>
  <c r="L3602" i="5"/>
  <c r="M3593" i="5"/>
  <c r="L3593" i="5"/>
  <c r="M3571" i="5"/>
  <c r="L3571" i="5"/>
  <c r="M3553" i="5"/>
  <c r="L3553" i="5"/>
  <c r="M3522" i="5"/>
  <c r="L3522" i="5"/>
  <c r="M3506" i="5"/>
  <c r="L3506" i="5"/>
  <c r="M3495" i="5"/>
  <c r="L3495" i="5"/>
  <c r="M3477" i="5"/>
  <c r="L3477" i="5"/>
  <c r="M3461" i="5"/>
  <c r="L3461" i="5"/>
  <c r="M3443" i="5"/>
  <c r="L3443" i="5"/>
  <c r="M3423" i="5"/>
  <c r="L3423" i="5"/>
  <c r="M3401" i="5"/>
  <c r="L3401" i="5"/>
  <c r="M3379" i="5"/>
  <c r="L3379" i="5"/>
  <c r="M3369" i="5"/>
  <c r="L3369" i="5"/>
  <c r="M3354" i="5"/>
  <c r="L3354" i="5"/>
  <c r="M3326" i="5"/>
  <c r="L3326" i="5"/>
  <c r="M3302" i="5"/>
  <c r="L3302" i="5"/>
  <c r="M3262" i="5"/>
  <c r="L3262" i="5"/>
  <c r="M3243" i="5"/>
  <c r="L3243" i="5"/>
  <c r="M3213" i="5"/>
  <c r="L3213" i="5"/>
  <c r="M3210" i="5"/>
  <c r="L3210" i="5"/>
  <c r="M3190" i="5"/>
  <c r="L3190" i="5"/>
  <c r="M3180" i="5"/>
  <c r="L3180" i="5"/>
  <c r="M3150" i="5"/>
  <c r="L3150" i="5"/>
  <c r="M3139" i="5"/>
  <c r="L3139" i="5"/>
  <c r="M3133" i="5"/>
  <c r="L3133" i="5"/>
  <c r="M3121" i="5"/>
  <c r="L3121" i="5"/>
  <c r="M3109" i="5"/>
  <c r="L3109" i="5"/>
  <c r="M3090" i="5"/>
  <c r="L3090" i="5"/>
  <c r="M3071" i="5"/>
  <c r="L3071" i="5"/>
  <c r="M3051" i="5"/>
  <c r="L3051" i="5"/>
  <c r="M3021" i="5"/>
  <c r="L3021" i="5"/>
  <c r="M3008" i="5"/>
  <c r="L3008" i="5"/>
  <c r="M2996" i="5"/>
  <c r="L2996" i="5"/>
  <c r="M2960" i="5"/>
  <c r="L2960" i="5"/>
  <c r="M2947" i="5"/>
  <c r="L2947" i="5"/>
  <c r="M2914" i="5"/>
  <c r="L2914" i="5"/>
  <c r="M2894" i="5"/>
  <c r="L2894" i="5"/>
  <c r="M2881" i="5"/>
  <c r="L2881" i="5"/>
  <c r="M2860" i="5"/>
  <c r="L2860" i="5"/>
  <c r="M2829" i="5"/>
  <c r="L2829" i="5"/>
  <c r="M2809" i="5"/>
  <c r="L2809" i="5"/>
  <c r="M2780" i="5"/>
  <c r="L2780" i="5"/>
  <c r="M2761" i="5"/>
  <c r="L2761" i="5"/>
  <c r="M2742" i="5"/>
  <c r="L2742" i="5"/>
  <c r="M2723" i="5"/>
  <c r="L2723" i="5"/>
  <c r="M2695" i="5"/>
  <c r="L2695" i="5"/>
  <c r="M2677" i="5"/>
  <c r="L2677" i="5"/>
  <c r="M2657" i="5"/>
  <c r="L2657" i="5"/>
  <c r="M2638" i="5"/>
  <c r="L2638" i="5"/>
  <c r="M2620" i="5"/>
  <c r="L2620" i="5"/>
  <c r="M2600" i="5"/>
  <c r="L2600" i="5"/>
  <c r="M2584" i="5"/>
  <c r="L2584" i="5"/>
  <c r="M2571" i="5"/>
  <c r="L2571" i="5"/>
  <c r="M2557" i="5"/>
  <c r="L2557" i="5"/>
  <c r="M2539" i="5"/>
  <c r="L2539" i="5"/>
  <c r="M2527" i="5"/>
  <c r="L2527" i="5"/>
  <c r="M2498" i="5"/>
  <c r="L2498" i="5"/>
  <c r="M2460" i="5"/>
  <c r="L2460" i="5"/>
  <c r="M2451" i="5"/>
  <c r="L2451" i="5"/>
  <c r="M2440" i="5"/>
  <c r="L2440" i="5"/>
  <c r="M2416" i="5"/>
  <c r="L2416" i="5"/>
  <c r="M2402" i="5"/>
  <c r="L2402" i="5"/>
  <c r="M2382" i="5"/>
  <c r="L2382" i="5"/>
  <c r="M2362" i="5"/>
  <c r="L2362" i="5"/>
  <c r="M2344" i="5"/>
  <c r="L2344" i="5"/>
  <c r="M2326" i="5"/>
  <c r="L2326" i="5"/>
  <c r="M2306" i="5"/>
  <c r="L2306" i="5"/>
  <c r="M2287" i="5"/>
  <c r="L2287" i="5"/>
  <c r="M2255" i="5"/>
  <c r="L2255" i="5"/>
  <c r="M2229" i="5"/>
  <c r="L2229" i="5"/>
  <c r="M2210" i="5"/>
  <c r="L2210" i="5"/>
  <c r="M2193" i="5"/>
  <c r="L2193" i="5"/>
  <c r="M2176" i="5"/>
  <c r="L2176" i="5"/>
  <c r="M2148" i="5"/>
  <c r="L2148" i="5"/>
  <c r="M2134" i="5"/>
  <c r="L2134" i="5"/>
  <c r="M2117" i="5"/>
  <c r="L2117" i="5"/>
  <c r="M2101" i="5"/>
  <c r="L2101" i="5"/>
  <c r="M2072" i="5"/>
  <c r="L2072" i="5"/>
  <c r="M2040" i="5"/>
  <c r="L2040" i="5"/>
  <c r="M2021" i="5"/>
  <c r="L2021" i="5"/>
  <c r="M2007" i="5"/>
  <c r="L2007" i="5"/>
  <c r="M1993" i="5"/>
  <c r="L1993" i="5"/>
  <c r="M1975" i="5"/>
  <c r="L1975" i="5"/>
  <c r="M1962" i="5"/>
  <c r="L1962" i="5"/>
  <c r="M1945" i="5"/>
  <c r="L1945" i="5"/>
  <c r="M1917" i="5"/>
  <c r="L1917" i="5"/>
  <c r="M1897" i="5"/>
  <c r="L1897" i="5"/>
  <c r="M1880" i="5"/>
  <c r="L1880" i="5"/>
  <c r="M1861" i="5"/>
  <c r="L1861" i="5"/>
  <c r="M1848" i="5"/>
  <c r="L1848" i="5"/>
  <c r="M1781" i="5"/>
  <c r="L1781" i="5"/>
  <c r="M1762" i="5"/>
  <c r="L1762" i="5"/>
  <c r="M1743" i="5"/>
  <c r="L1743" i="5"/>
  <c r="M1729" i="5"/>
  <c r="L1729" i="5"/>
  <c r="M1699" i="5"/>
  <c r="L1699" i="5"/>
  <c r="M1687" i="5"/>
  <c r="L1687" i="5"/>
  <c r="M1670" i="5"/>
  <c r="L1670" i="5"/>
  <c r="M1658" i="5"/>
  <c r="L1658" i="5"/>
  <c r="M1641" i="5"/>
  <c r="L1641" i="5"/>
  <c r="M1616" i="5"/>
  <c r="L1616" i="5"/>
  <c r="M1599" i="5"/>
  <c r="L1599" i="5"/>
  <c r="M1579" i="5"/>
  <c r="L1579" i="5"/>
  <c r="M1554" i="5"/>
  <c r="L1554" i="5"/>
  <c r="M1541" i="5"/>
  <c r="L1541" i="5"/>
  <c r="M1525" i="5"/>
  <c r="L1525" i="5"/>
  <c r="M1510" i="5"/>
  <c r="L1510" i="5"/>
  <c r="M1494" i="5"/>
  <c r="L1494" i="5"/>
  <c r="M1481" i="5"/>
  <c r="L1481" i="5"/>
  <c r="M1452" i="5"/>
  <c r="L1452" i="5"/>
  <c r="M1433" i="5"/>
  <c r="L1433" i="5"/>
  <c r="M1409" i="5"/>
  <c r="L1409" i="5"/>
  <c r="M1397" i="5"/>
  <c r="L1397" i="5"/>
  <c r="M1377" i="5"/>
  <c r="L1377" i="5"/>
  <c r="M1360" i="5"/>
  <c r="L1360" i="5"/>
  <c r="M1342" i="5"/>
  <c r="L1342" i="5"/>
  <c r="M1332" i="5"/>
  <c r="L1332" i="5"/>
  <c r="M1318" i="5"/>
  <c r="L1318" i="5"/>
  <c r="M1284" i="5"/>
  <c r="L1284" i="5"/>
  <c r="M1274" i="5"/>
  <c r="L1274" i="5"/>
  <c r="M1258" i="5"/>
  <c r="L1258" i="5"/>
  <c r="M1245" i="5"/>
  <c r="L1245" i="5"/>
  <c r="M1228" i="5"/>
  <c r="L1228" i="5"/>
  <c r="M1209" i="5"/>
  <c r="L1209" i="5"/>
  <c r="M1194" i="5"/>
  <c r="L1194" i="5"/>
  <c r="M1179" i="5"/>
  <c r="L1179" i="5"/>
  <c r="M1161" i="5"/>
  <c r="L1161" i="5"/>
  <c r="M1139" i="5"/>
  <c r="L1139" i="5"/>
  <c r="M1123" i="5"/>
  <c r="L1123" i="5"/>
  <c r="M1090" i="5"/>
  <c r="L1090" i="5"/>
  <c r="M1071" i="5"/>
  <c r="L1071" i="5"/>
  <c r="M1052" i="5"/>
  <c r="L1052" i="5"/>
  <c r="M1026" i="5"/>
  <c r="L1026" i="5"/>
  <c r="M1018" i="5"/>
  <c r="L1018" i="5"/>
  <c r="M999" i="5"/>
  <c r="L999" i="5"/>
  <c r="M982" i="5"/>
  <c r="L982" i="5"/>
  <c r="M980" i="5"/>
  <c r="L980" i="5"/>
  <c r="M973" i="5"/>
  <c r="L973" i="5"/>
  <c r="M941" i="5"/>
  <c r="L941" i="5"/>
  <c r="M929" i="5"/>
  <c r="L929" i="5"/>
  <c r="M914" i="5"/>
  <c r="L914" i="5"/>
  <c r="M902" i="5"/>
  <c r="L902" i="5"/>
  <c r="M882" i="5"/>
  <c r="L882" i="5"/>
  <c r="M854" i="5"/>
  <c r="L854" i="5"/>
  <c r="M829" i="5"/>
  <c r="L829" i="5"/>
  <c r="M808" i="5"/>
  <c r="L808" i="5"/>
  <c r="M793" i="5"/>
  <c r="L793" i="5"/>
  <c r="M775" i="5"/>
  <c r="L775" i="5"/>
  <c r="M756" i="5"/>
  <c r="L756" i="5"/>
  <c r="M736" i="5"/>
  <c r="L736" i="5"/>
  <c r="M718" i="5"/>
  <c r="L718" i="5"/>
  <c r="M703" i="5"/>
  <c r="L703" i="5"/>
  <c r="M657" i="5"/>
  <c r="L657" i="5"/>
  <c r="M647" i="5"/>
  <c r="L647" i="5"/>
  <c r="M631" i="5"/>
  <c r="L631" i="5"/>
  <c r="M612" i="5"/>
  <c r="L612" i="5"/>
  <c r="M577" i="5"/>
  <c r="L577" i="5"/>
  <c r="M558" i="5"/>
  <c r="L558" i="5"/>
  <c r="M544" i="5"/>
  <c r="L544" i="5"/>
  <c r="M525" i="5"/>
  <c r="L525" i="5"/>
  <c r="M505" i="5"/>
  <c r="L505" i="5"/>
  <c r="M481" i="5"/>
  <c r="L481" i="5"/>
  <c r="M463" i="5"/>
  <c r="L463" i="5"/>
  <c r="M447" i="5"/>
  <c r="L447" i="5"/>
  <c r="M429" i="5"/>
  <c r="L429" i="5"/>
  <c r="M410" i="5"/>
  <c r="L410" i="5"/>
  <c r="M393" i="5"/>
  <c r="L393" i="5"/>
  <c r="M375" i="5"/>
  <c r="L375" i="5"/>
  <c r="M357" i="5"/>
  <c r="L357" i="5"/>
  <c r="M340" i="5"/>
  <c r="L340" i="5"/>
  <c r="M321" i="5"/>
  <c r="L321" i="5"/>
  <c r="M304" i="5"/>
  <c r="L304" i="5"/>
  <c r="M286" i="5"/>
  <c r="L286" i="5"/>
  <c r="M270" i="5"/>
  <c r="L270" i="5"/>
  <c r="M256" i="5"/>
  <c r="L256" i="5"/>
  <c r="M237" i="5"/>
  <c r="L237" i="5"/>
  <c r="M217" i="5"/>
  <c r="L217" i="5"/>
  <c r="M198" i="5"/>
  <c r="L198" i="5"/>
  <c r="M183" i="5"/>
  <c r="L183" i="5"/>
  <c r="M153" i="5"/>
  <c r="L153" i="5"/>
  <c r="M142" i="5"/>
  <c r="L142" i="5"/>
  <c r="M113" i="5"/>
  <c r="L113" i="5"/>
  <c r="M100" i="5"/>
  <c r="L100" i="5"/>
  <c r="M82" i="5"/>
  <c r="L82" i="5"/>
  <c r="M3592" i="5"/>
  <c r="L3592" i="5"/>
  <c r="M3587" i="5"/>
  <c r="L3587" i="5"/>
  <c r="M3570" i="5"/>
  <c r="L3570" i="5"/>
  <c r="M3552" i="5"/>
  <c r="L3552" i="5"/>
  <c r="M3521" i="5"/>
  <c r="L3521" i="5"/>
  <c r="M3505" i="5"/>
  <c r="L3505" i="5"/>
  <c r="M3494" i="5"/>
  <c r="L3494" i="5"/>
  <c r="M3476" i="5"/>
  <c r="L3476" i="5"/>
  <c r="M3460" i="5"/>
  <c r="L3460" i="5"/>
  <c r="M3442" i="5"/>
  <c r="L3442" i="5"/>
  <c r="M3422" i="5"/>
  <c r="L3422" i="5"/>
  <c r="M3400" i="5"/>
  <c r="L3400" i="5"/>
  <c r="M3368" i="5"/>
  <c r="L3368" i="5"/>
  <c r="M3353" i="5"/>
  <c r="L3353" i="5"/>
  <c r="M3325" i="5"/>
  <c r="L3325" i="5"/>
  <c r="M3301" i="5"/>
  <c r="L3301" i="5"/>
  <c r="M3283" i="5"/>
  <c r="L3283" i="5"/>
  <c r="M3276" i="5"/>
  <c r="L3276" i="5"/>
  <c r="M3261" i="5"/>
  <c r="L3261" i="5"/>
  <c r="M3242" i="5"/>
  <c r="L3242" i="5"/>
  <c r="M3212" i="5"/>
  <c r="L3212" i="5"/>
  <c r="M3209" i="5"/>
  <c r="L3209" i="5"/>
  <c r="M3189" i="5"/>
  <c r="L3189" i="5"/>
  <c r="M3179" i="5"/>
  <c r="L3179" i="5"/>
  <c r="M3161" i="5"/>
  <c r="L3161" i="5"/>
  <c r="M3149" i="5"/>
  <c r="L3149" i="5"/>
  <c r="M3120" i="5"/>
  <c r="L3120" i="5"/>
  <c r="M3108" i="5"/>
  <c r="L3108" i="5"/>
  <c r="M3089" i="5"/>
  <c r="L3089" i="5"/>
  <c r="M3070" i="5"/>
  <c r="L3070" i="5"/>
  <c r="M3007" i="5"/>
  <c r="L3007" i="5"/>
  <c r="M2995" i="5"/>
  <c r="L2995" i="5"/>
  <c r="M2975" i="5"/>
  <c r="L2975" i="5"/>
  <c r="M2946" i="5"/>
  <c r="L2946" i="5"/>
  <c r="M2928" i="5"/>
  <c r="L2928" i="5"/>
  <c r="M2913" i="5"/>
  <c r="L2913" i="5"/>
  <c r="M2893" i="5"/>
  <c r="L2893" i="5"/>
  <c r="M2880" i="5"/>
  <c r="L2880" i="5"/>
  <c r="M2878" i="5"/>
  <c r="L2878" i="5"/>
  <c r="M2859" i="5"/>
  <c r="L2859" i="5"/>
  <c r="M2847" i="5"/>
  <c r="L2847" i="5"/>
  <c r="M2828" i="5"/>
  <c r="L2828" i="5"/>
  <c r="M2808" i="5"/>
  <c r="L2808" i="5"/>
  <c r="M2779" i="5"/>
  <c r="L2779" i="5"/>
  <c r="M2760" i="5"/>
  <c r="L2760" i="5"/>
  <c r="M2741" i="5"/>
  <c r="L2741" i="5"/>
  <c r="M2707" i="5"/>
  <c r="L2707" i="5"/>
  <c r="M2694" i="5"/>
  <c r="L2694" i="5"/>
  <c r="M2676" i="5"/>
  <c r="L2676" i="5"/>
  <c r="M2656" i="5"/>
  <c r="L2656" i="5"/>
  <c r="M2637" i="5"/>
  <c r="L2637" i="5"/>
  <c r="M2619" i="5"/>
  <c r="L2619" i="5"/>
  <c r="M2599" i="5"/>
  <c r="L2599" i="5"/>
  <c r="M2583" i="5"/>
  <c r="L2583" i="5"/>
  <c r="M2570" i="5"/>
  <c r="L2570" i="5"/>
  <c r="M2556" i="5"/>
  <c r="L2556" i="5"/>
  <c r="M2538" i="5"/>
  <c r="L2538" i="5"/>
  <c r="M2526" i="5"/>
  <c r="L2526" i="5"/>
  <c r="M2497" i="5"/>
  <c r="L2497" i="5"/>
  <c r="M2459" i="5"/>
  <c r="L2459" i="5"/>
  <c r="M2450" i="5"/>
  <c r="L2450" i="5"/>
  <c r="M2439" i="5"/>
  <c r="L2439" i="5"/>
  <c r="M2415" i="5"/>
  <c r="L2415" i="5"/>
  <c r="M2409" i="5"/>
  <c r="L2409" i="5"/>
  <c r="M2401" i="5"/>
  <c r="L2401" i="5"/>
  <c r="M2381" i="5"/>
  <c r="L2381" i="5"/>
  <c r="M2361" i="5"/>
  <c r="L2361" i="5"/>
  <c r="M2343" i="5"/>
  <c r="L2343" i="5"/>
  <c r="M2325" i="5"/>
  <c r="L2325" i="5"/>
  <c r="M2305" i="5"/>
  <c r="L2305" i="5"/>
  <c r="M2286" i="5"/>
  <c r="L2286" i="5"/>
  <c r="M2254" i="5"/>
  <c r="L2254" i="5"/>
  <c r="M2248" i="5"/>
  <c r="L2248" i="5"/>
  <c r="M2228" i="5"/>
  <c r="L2228" i="5"/>
  <c r="M2209" i="5"/>
  <c r="L2209" i="5"/>
  <c r="M2192" i="5"/>
  <c r="L2192" i="5"/>
  <c r="M2175" i="5"/>
  <c r="L2175" i="5"/>
  <c r="M2163" i="5"/>
  <c r="L2163" i="5"/>
  <c r="M2133" i="5"/>
  <c r="L2133" i="5"/>
  <c r="M2116" i="5"/>
  <c r="L2116" i="5"/>
  <c r="M2100" i="5"/>
  <c r="L2100" i="5"/>
  <c r="M2071" i="5"/>
  <c r="L2071" i="5"/>
  <c r="M2054" i="5"/>
  <c r="L2054" i="5"/>
  <c r="M2039" i="5"/>
  <c r="L2039" i="5"/>
  <c r="M2020" i="5"/>
  <c r="L2020" i="5"/>
  <c r="M2006" i="5"/>
  <c r="L2006" i="5"/>
  <c r="M1992" i="5"/>
  <c r="L1992" i="5"/>
  <c r="M1974" i="5"/>
  <c r="L1974" i="5"/>
  <c r="M1961" i="5"/>
  <c r="L1961" i="5"/>
  <c r="M1944" i="5"/>
  <c r="L1944" i="5"/>
  <c r="M1916" i="5"/>
  <c r="L1916" i="5"/>
  <c r="M1896" i="5"/>
  <c r="L1896" i="5"/>
  <c r="M1879" i="5"/>
  <c r="L1879" i="5"/>
  <c r="M1860" i="5"/>
  <c r="L1860" i="5"/>
  <c r="M1798" i="5"/>
  <c r="L1798" i="5"/>
  <c r="M1780" i="5"/>
  <c r="L1780" i="5"/>
  <c r="M1761" i="5"/>
  <c r="L1761" i="5"/>
  <c r="M1742" i="5"/>
  <c r="L1742" i="5"/>
  <c r="M1715" i="5"/>
  <c r="L1715" i="5"/>
  <c r="M1698" i="5"/>
  <c r="L1698" i="5"/>
  <c r="M1686" i="5"/>
  <c r="L1686" i="5"/>
  <c r="M1657" i="5"/>
  <c r="L1657" i="5"/>
  <c r="M1640" i="5"/>
  <c r="L1640" i="5"/>
  <c r="M1615" i="5"/>
  <c r="L1615" i="5"/>
  <c r="M1598" i="5"/>
  <c r="L1598" i="5"/>
  <c r="M1578" i="5"/>
  <c r="L1578" i="5"/>
  <c r="M1553" i="5"/>
  <c r="L1553" i="5"/>
  <c r="M1540" i="5"/>
  <c r="L1540" i="5"/>
  <c r="M1524" i="5"/>
  <c r="L1524" i="5"/>
  <c r="M1509" i="5"/>
  <c r="L1509" i="5"/>
  <c r="M1480" i="5"/>
  <c r="L1480" i="5"/>
  <c r="M1468" i="5"/>
  <c r="L1468" i="5"/>
  <c r="M1451" i="5"/>
  <c r="L1451" i="5"/>
  <c r="M1432" i="5"/>
  <c r="L1432" i="5"/>
  <c r="M1408" i="5"/>
  <c r="L1408" i="5"/>
  <c r="M1396" i="5"/>
  <c r="L1396" i="5"/>
  <c r="M1376" i="5"/>
  <c r="L1376" i="5"/>
  <c r="M1359" i="5"/>
  <c r="L1359" i="5"/>
  <c r="M1341" i="5"/>
  <c r="L1341" i="5"/>
  <c r="M1331" i="5"/>
  <c r="L1331" i="5"/>
  <c r="M1317" i="5"/>
  <c r="L1317" i="5"/>
  <c r="M1302" i="5"/>
  <c r="L1302" i="5"/>
  <c r="M1273" i="5"/>
  <c r="L1273" i="5"/>
  <c r="M1244" i="5"/>
  <c r="L1244" i="5"/>
  <c r="M1227" i="5"/>
  <c r="L1227" i="5"/>
  <c r="M1208" i="5"/>
  <c r="L1208" i="5"/>
  <c r="M1178" i="5"/>
  <c r="L1178" i="5"/>
  <c r="M1160" i="5"/>
  <c r="L1160" i="5"/>
  <c r="M1148" i="5"/>
  <c r="L1148" i="5"/>
  <c r="M1109" i="5"/>
  <c r="L1109" i="5"/>
  <c r="M1089" i="5"/>
  <c r="L1089" i="5"/>
  <c r="M1070" i="5"/>
  <c r="L1070" i="5"/>
  <c r="M1051" i="5"/>
  <c r="L1051" i="5"/>
  <c r="M1025" i="5"/>
  <c r="L1025" i="5"/>
  <c r="M1017" i="5"/>
  <c r="L1017" i="5"/>
  <c r="M998" i="5"/>
  <c r="L998" i="5"/>
  <c r="M979" i="5"/>
  <c r="L979" i="5"/>
  <c r="M972" i="5"/>
  <c r="L972" i="5"/>
  <c r="M959" i="5"/>
  <c r="L959" i="5"/>
  <c r="M940" i="5"/>
  <c r="L940" i="5"/>
  <c r="M928" i="5"/>
  <c r="L928" i="5"/>
  <c r="M901" i="5"/>
  <c r="L901" i="5"/>
  <c r="M881" i="5"/>
  <c r="L881" i="5"/>
  <c r="M867" i="5"/>
  <c r="L867" i="5"/>
  <c r="M853" i="5"/>
  <c r="L853" i="5"/>
  <c r="M828" i="5"/>
  <c r="L828" i="5"/>
  <c r="M807" i="5"/>
  <c r="L807" i="5"/>
  <c r="M792" i="5"/>
  <c r="L792" i="5"/>
  <c r="M755" i="5"/>
  <c r="L755" i="5"/>
  <c r="M735" i="5"/>
  <c r="L735" i="5"/>
  <c r="M702" i="5"/>
  <c r="L702" i="5"/>
  <c r="M687" i="5"/>
  <c r="L687" i="5"/>
  <c r="M656" i="5"/>
  <c r="L656" i="5"/>
  <c r="M646" i="5"/>
  <c r="L646" i="5"/>
  <c r="M630" i="5"/>
  <c r="L630" i="5"/>
  <c r="M611" i="5"/>
  <c r="L611" i="5"/>
  <c r="M594" i="5"/>
  <c r="L594" i="5"/>
  <c r="M576" i="5"/>
  <c r="L576" i="5"/>
  <c r="M524" i="5"/>
  <c r="L524" i="5"/>
  <c r="M504" i="5"/>
  <c r="L504" i="5"/>
  <c r="M494" i="5"/>
  <c r="L494" i="5"/>
  <c r="M480" i="5"/>
  <c r="L480" i="5"/>
  <c r="M462" i="5"/>
  <c r="L462" i="5"/>
  <c r="M446" i="5"/>
  <c r="L446" i="5"/>
  <c r="M428" i="5"/>
  <c r="L428" i="5"/>
  <c r="M409" i="5"/>
  <c r="L409" i="5"/>
  <c r="M392" i="5"/>
  <c r="L392" i="5"/>
  <c r="M374" i="5"/>
  <c r="L374" i="5"/>
  <c r="M356" i="5"/>
  <c r="L356" i="5"/>
  <c r="M339" i="5"/>
  <c r="L339" i="5"/>
  <c r="M320" i="5"/>
  <c r="L320" i="5"/>
  <c r="M303" i="5"/>
  <c r="L303" i="5"/>
  <c r="M285" i="5"/>
  <c r="L285" i="5"/>
  <c r="M255" i="5"/>
  <c r="L255" i="5"/>
  <c r="M236" i="5"/>
  <c r="L236" i="5"/>
  <c r="M216" i="5"/>
  <c r="L216" i="5"/>
  <c r="M182" i="5"/>
  <c r="L182" i="5"/>
  <c r="M152" i="5"/>
  <c r="L152" i="5"/>
  <c r="M141" i="5"/>
  <c r="L141" i="5"/>
  <c r="M127" i="5"/>
  <c r="L127" i="5"/>
  <c r="M112" i="5"/>
  <c r="L112" i="5"/>
  <c r="M99" i="5"/>
  <c r="L99" i="5"/>
  <c r="M81" i="5"/>
  <c r="L81" i="5"/>
  <c r="M62" i="5"/>
  <c r="L62" i="5"/>
  <c r="M43" i="5"/>
  <c r="L43" i="5"/>
  <c r="M6" i="5"/>
  <c r="L6" i="5"/>
  <c r="M2582" i="5"/>
  <c r="L2582" i="5"/>
  <c r="M2569" i="5"/>
  <c r="L2569" i="5"/>
  <c r="M2555" i="5"/>
  <c r="L2555" i="5"/>
  <c r="M2525" i="5"/>
  <c r="L2525" i="5"/>
  <c r="M2514" i="5"/>
  <c r="L2514" i="5"/>
  <c r="M2449" i="5"/>
  <c r="L2449" i="5"/>
  <c r="M2438" i="5"/>
  <c r="L2438" i="5"/>
  <c r="M2414" i="5"/>
  <c r="L2414" i="5"/>
  <c r="M2400" i="5"/>
  <c r="L2400" i="5"/>
  <c r="M2380" i="5"/>
  <c r="L2380" i="5"/>
  <c r="M2360" i="5"/>
  <c r="L2360" i="5"/>
  <c r="M2342" i="5"/>
  <c r="L2342" i="5"/>
  <c r="M2324" i="5"/>
  <c r="L2324" i="5"/>
  <c r="M2304" i="5"/>
  <c r="L2304" i="5"/>
  <c r="M2285" i="5"/>
  <c r="L2285" i="5"/>
  <c r="N2285" i="5" s="1"/>
  <c r="M2275" i="5"/>
  <c r="L2275" i="5"/>
  <c r="M2253" i="5"/>
  <c r="L2253" i="5"/>
  <c r="M2247" i="5"/>
  <c r="L2247" i="5"/>
  <c r="M2227" i="5"/>
  <c r="L2227" i="5"/>
  <c r="M2208" i="5"/>
  <c r="L2208" i="5"/>
  <c r="M2191" i="5"/>
  <c r="L2191" i="5"/>
  <c r="M2174" i="5"/>
  <c r="L2174" i="5"/>
  <c r="M2162" i="5"/>
  <c r="L2162" i="5"/>
  <c r="M2115" i="5"/>
  <c r="L2115" i="5"/>
  <c r="M2099" i="5"/>
  <c r="L2099" i="5"/>
  <c r="M2070" i="5"/>
  <c r="L2070" i="5"/>
  <c r="M2053" i="5"/>
  <c r="L2053" i="5"/>
  <c r="M2038" i="5"/>
  <c r="L2038" i="5"/>
  <c r="M2019" i="5"/>
  <c r="L2019" i="5"/>
  <c r="M2005" i="5"/>
  <c r="L2005" i="5"/>
  <c r="M1973" i="5"/>
  <c r="L1973" i="5"/>
  <c r="M1960" i="5"/>
  <c r="L1960" i="5"/>
  <c r="M1943" i="5"/>
  <c r="L1943" i="5"/>
  <c r="M1915" i="5"/>
  <c r="L1915" i="5"/>
  <c r="M1895" i="5"/>
  <c r="L1895" i="5"/>
  <c r="M1878" i="5"/>
  <c r="L1878" i="5"/>
  <c r="M1847" i="5"/>
  <c r="L1847" i="5"/>
  <c r="M1797" i="5"/>
  <c r="L1797" i="5"/>
  <c r="M1779" i="5"/>
  <c r="L1779" i="5"/>
  <c r="M1760" i="5"/>
  <c r="L1760" i="5"/>
  <c r="M1728" i="5"/>
  <c r="L1728" i="5"/>
  <c r="M1714" i="5"/>
  <c r="L1714" i="5"/>
  <c r="M1685" i="5"/>
  <c r="L1685" i="5"/>
  <c r="M1656" i="5"/>
  <c r="L1656" i="5"/>
  <c r="M1639" i="5"/>
  <c r="L1639" i="5"/>
  <c r="M1637" i="5"/>
  <c r="L1637" i="5"/>
  <c r="M1633" i="5"/>
  <c r="L1633" i="5"/>
  <c r="M1614" i="5"/>
  <c r="L1614" i="5"/>
  <c r="M1597" i="5"/>
  <c r="L1597" i="5"/>
  <c r="M1569" i="5"/>
  <c r="L1569" i="5"/>
  <c r="M1539" i="5"/>
  <c r="L1539" i="5"/>
  <c r="M1523" i="5"/>
  <c r="L1523" i="5"/>
  <c r="M1479" i="5"/>
  <c r="L1479" i="5"/>
  <c r="M1467" i="5"/>
  <c r="L1467" i="5"/>
  <c r="M1450" i="5"/>
  <c r="L1450" i="5"/>
  <c r="M1431" i="5"/>
  <c r="L1431" i="5"/>
  <c r="M1395" i="5"/>
  <c r="L1395" i="5"/>
  <c r="M1375" i="5"/>
  <c r="L1375" i="5"/>
  <c r="M1358" i="5"/>
  <c r="L1358" i="5"/>
  <c r="M1340" i="5"/>
  <c r="L1340" i="5"/>
  <c r="M1330" i="5"/>
  <c r="L1330" i="5"/>
  <c r="M1316" i="5"/>
  <c r="L1316" i="5"/>
  <c r="M1301" i="5"/>
  <c r="L1301" i="5"/>
  <c r="M1283" i="5"/>
  <c r="L1283" i="5"/>
  <c r="M1272" i="5"/>
  <c r="L1272" i="5"/>
  <c r="M1257" i="5"/>
  <c r="L1257" i="5"/>
  <c r="M1243" i="5"/>
  <c r="L1243" i="5"/>
  <c r="M1226" i="5"/>
  <c r="L1226" i="5"/>
  <c r="M1207" i="5"/>
  <c r="L1207" i="5"/>
  <c r="M1177" i="5"/>
  <c r="L1177" i="5"/>
  <c r="M1159" i="5"/>
  <c r="L1159" i="5"/>
  <c r="M1147" i="5"/>
  <c r="L1147" i="5"/>
  <c r="M1138" i="5"/>
  <c r="L1138" i="5"/>
  <c r="M1108" i="5"/>
  <c r="L1108" i="5"/>
  <c r="M1050" i="5"/>
  <c r="L1050" i="5"/>
  <c r="M1024" i="5"/>
  <c r="L1024" i="5"/>
  <c r="M1016" i="5"/>
  <c r="L1016" i="5"/>
  <c r="M997" i="5"/>
  <c r="L997" i="5"/>
  <c r="M958" i="5"/>
  <c r="L958" i="5"/>
  <c r="M939" i="5"/>
  <c r="L939" i="5"/>
  <c r="M927" i="5"/>
  <c r="L927" i="5"/>
  <c r="M913" i="5"/>
  <c r="L913" i="5"/>
  <c r="M900" i="5"/>
  <c r="L900" i="5"/>
  <c r="M880" i="5"/>
  <c r="L880" i="5"/>
  <c r="M866" i="5"/>
  <c r="L866" i="5"/>
  <c r="M852" i="5"/>
  <c r="L852" i="5"/>
  <c r="M827" i="5"/>
  <c r="L827" i="5"/>
  <c r="M806" i="5"/>
  <c r="L806" i="5"/>
  <c r="M774" i="5"/>
  <c r="L774" i="5"/>
  <c r="M754" i="5"/>
  <c r="L754" i="5"/>
  <c r="M734" i="5"/>
  <c r="L734" i="5"/>
  <c r="M717" i="5"/>
  <c r="L717" i="5"/>
  <c r="M701" i="5"/>
  <c r="L701" i="5"/>
  <c r="M686" i="5"/>
  <c r="L686" i="5"/>
  <c r="M675" i="5"/>
  <c r="L675" i="5"/>
  <c r="M655" i="5"/>
  <c r="L655" i="5"/>
  <c r="M649" i="5"/>
  <c r="L649" i="5"/>
  <c r="M645" i="5"/>
  <c r="L645" i="5"/>
  <c r="M629" i="5"/>
  <c r="L629" i="5"/>
  <c r="M610" i="5"/>
  <c r="L610" i="5"/>
  <c r="M593" i="5"/>
  <c r="L593" i="5"/>
  <c r="M575" i="5"/>
  <c r="L575" i="5"/>
  <c r="M543" i="5"/>
  <c r="L543" i="5"/>
  <c r="M523" i="5"/>
  <c r="L523" i="5"/>
  <c r="M503" i="5"/>
  <c r="L503" i="5"/>
  <c r="N503" i="5" s="1"/>
  <c r="M493" i="5"/>
  <c r="L493" i="5"/>
  <c r="M479" i="5"/>
  <c r="L479" i="5"/>
  <c r="M445" i="5"/>
  <c r="L445" i="5"/>
  <c r="M427" i="5"/>
  <c r="L427" i="5"/>
  <c r="M408" i="5"/>
  <c r="L408" i="5"/>
  <c r="M391" i="5"/>
  <c r="L391" i="5"/>
  <c r="M373" i="5"/>
  <c r="L373" i="5"/>
  <c r="M355" i="5"/>
  <c r="L355" i="5"/>
  <c r="M338" i="5"/>
  <c r="L338" i="5"/>
  <c r="M319" i="5"/>
  <c r="L319" i="5"/>
  <c r="M302" i="5"/>
  <c r="L302" i="5"/>
  <c r="M284" i="5"/>
  <c r="L284" i="5"/>
  <c r="M254" i="5"/>
  <c r="L254" i="5"/>
  <c r="M235" i="5"/>
  <c r="L235" i="5"/>
  <c r="M215" i="5"/>
  <c r="L215" i="5"/>
  <c r="M197" i="5"/>
  <c r="L197" i="5"/>
  <c r="M181" i="5"/>
  <c r="L181" i="5"/>
  <c r="M169" i="5"/>
  <c r="L169" i="5"/>
  <c r="M140" i="5"/>
  <c r="L140" i="5"/>
  <c r="M126" i="5"/>
  <c r="L126" i="5"/>
  <c r="M111" i="5"/>
  <c r="L111" i="5"/>
  <c r="M98" i="5"/>
  <c r="L98" i="5"/>
  <c r="M80" i="5"/>
  <c r="L80" i="5"/>
  <c r="M61" i="5"/>
  <c r="L61" i="5"/>
  <c r="M42" i="5"/>
  <c r="L42" i="5"/>
  <c r="M31" i="5"/>
  <c r="L31" i="5"/>
  <c r="M5" i="5"/>
  <c r="L5" i="5"/>
  <c r="M3585" i="5"/>
  <c r="L3585" i="5"/>
  <c r="M3569" i="5"/>
  <c r="L3569" i="5"/>
  <c r="M3550" i="5"/>
  <c r="L3550" i="5"/>
  <c r="M3533" i="5"/>
  <c r="L3533" i="5"/>
  <c r="M3519" i="5"/>
  <c r="L3519" i="5"/>
  <c r="M3503" i="5"/>
  <c r="L3503" i="5"/>
  <c r="M3492" i="5"/>
  <c r="L3492" i="5"/>
  <c r="M3474" i="5"/>
  <c r="L3474" i="5"/>
  <c r="M3458" i="5"/>
  <c r="L3458" i="5"/>
  <c r="M3440" i="5"/>
  <c r="L3440" i="5"/>
  <c r="M3420" i="5"/>
  <c r="L3420" i="5"/>
  <c r="M3398" i="5"/>
  <c r="L3398" i="5"/>
  <c r="M3351" i="5"/>
  <c r="L3351" i="5"/>
  <c r="M3338" i="5"/>
  <c r="L3338" i="5"/>
  <c r="M3324" i="5"/>
  <c r="L3324" i="5"/>
  <c r="M3299" i="5"/>
  <c r="L3299" i="5"/>
  <c r="M3281" i="5"/>
  <c r="L3281" i="5"/>
  <c r="M3275" i="5"/>
  <c r="L3275" i="5"/>
  <c r="M3259" i="5"/>
  <c r="L3259" i="5"/>
  <c r="M3240" i="5"/>
  <c r="L3240" i="5"/>
  <c r="M3207" i="5"/>
  <c r="L3207" i="5"/>
  <c r="M3187" i="5"/>
  <c r="L3187" i="5"/>
  <c r="M3159" i="5"/>
  <c r="L3159" i="5"/>
  <c r="N3159" i="5" s="1"/>
  <c r="M3148" i="5"/>
  <c r="L3148" i="5"/>
  <c r="M3132" i="5"/>
  <c r="L3132" i="5"/>
  <c r="M3118" i="5"/>
  <c r="L3118" i="5"/>
  <c r="M3106" i="5"/>
  <c r="L3106" i="5"/>
  <c r="M3088" i="5"/>
  <c r="L3088" i="5"/>
  <c r="M3068" i="5"/>
  <c r="L3068" i="5"/>
  <c r="M3049" i="5"/>
  <c r="L3049" i="5"/>
  <c r="M3019" i="5"/>
  <c r="L3019" i="5"/>
  <c r="M3006" i="5"/>
  <c r="L3006" i="5"/>
  <c r="M2993" i="5"/>
  <c r="L2993" i="5"/>
  <c r="N2993" i="5" s="1"/>
  <c r="M2973" i="5"/>
  <c r="L2973" i="5"/>
  <c r="M2944" i="5"/>
  <c r="L2944" i="5"/>
  <c r="M2926" i="5"/>
  <c r="L2926" i="5"/>
  <c r="M2911" i="5"/>
  <c r="L2911" i="5"/>
  <c r="M2891" i="5"/>
  <c r="L2891" i="5"/>
  <c r="M2876" i="5"/>
  <c r="L2876" i="5"/>
  <c r="M2857" i="5"/>
  <c r="L2857" i="5"/>
  <c r="M2845" i="5"/>
  <c r="L2845" i="5"/>
  <c r="M2826" i="5"/>
  <c r="L2826" i="5"/>
  <c r="M2806" i="5"/>
  <c r="L2806" i="5"/>
  <c r="N2806" i="5" s="1"/>
  <c r="M2777" i="5"/>
  <c r="L2777" i="5"/>
  <c r="M2759" i="5"/>
  <c r="L2759" i="5"/>
  <c r="M2739" i="5"/>
  <c r="L2739" i="5"/>
  <c r="M2705" i="5"/>
  <c r="L2705" i="5"/>
  <c r="M2692" i="5"/>
  <c r="L2692" i="5"/>
  <c r="M2674" i="5"/>
  <c r="L2674" i="5"/>
  <c r="M2654" i="5"/>
  <c r="L2654" i="5"/>
  <c r="M2617" i="5"/>
  <c r="L2617" i="5"/>
  <c r="M2581" i="5"/>
  <c r="L2581" i="5"/>
  <c r="M2574" i="5"/>
  <c r="L2574" i="5"/>
  <c r="M2568" i="5"/>
  <c r="L2568" i="5"/>
  <c r="M2554" i="5"/>
  <c r="L2554" i="5"/>
  <c r="M2537" i="5"/>
  <c r="L2537" i="5"/>
  <c r="M2524" i="5"/>
  <c r="L2524" i="5"/>
  <c r="M2448" i="5"/>
  <c r="L2448" i="5"/>
  <c r="M2437" i="5"/>
  <c r="L2437" i="5"/>
  <c r="M2413" i="5"/>
  <c r="L2413" i="5"/>
  <c r="M2399" i="5"/>
  <c r="L2399" i="5"/>
  <c r="M2379" i="5"/>
  <c r="L2379" i="5"/>
  <c r="M2359" i="5"/>
  <c r="L2359" i="5"/>
  <c r="M2341" i="5"/>
  <c r="L2341" i="5"/>
  <c r="M2323" i="5"/>
  <c r="L2323" i="5"/>
  <c r="M2303" i="5"/>
  <c r="L2303" i="5"/>
  <c r="M2284" i="5"/>
  <c r="L2284" i="5"/>
  <c r="M2274" i="5"/>
  <c r="L2274" i="5"/>
  <c r="M2252" i="5"/>
  <c r="L2252" i="5"/>
  <c r="M2246" i="5"/>
  <c r="L2246" i="5"/>
  <c r="M2226" i="5"/>
  <c r="L2226" i="5"/>
  <c r="M2207" i="5"/>
  <c r="L2207" i="5"/>
  <c r="M2190" i="5"/>
  <c r="L2190" i="5"/>
  <c r="M2173" i="5"/>
  <c r="L2173" i="5"/>
  <c r="M2161" i="5"/>
  <c r="L2161" i="5"/>
  <c r="M2114" i="5"/>
  <c r="L2114" i="5"/>
  <c r="M2098" i="5"/>
  <c r="L2098" i="5"/>
  <c r="M2081" i="5"/>
  <c r="L2081" i="5"/>
  <c r="M2069" i="5"/>
  <c r="L2069" i="5"/>
  <c r="M2052" i="5"/>
  <c r="L2052" i="5"/>
  <c r="M2037" i="5"/>
  <c r="L2037" i="5"/>
  <c r="M2018" i="5"/>
  <c r="L2018" i="5"/>
  <c r="M2004" i="5"/>
  <c r="L2004" i="5"/>
  <c r="M1991" i="5"/>
  <c r="L1991" i="5"/>
  <c r="M1972" i="5"/>
  <c r="L1972" i="5"/>
  <c r="M1959" i="5"/>
  <c r="L1959" i="5"/>
  <c r="M1942" i="5"/>
  <c r="L1942" i="5"/>
  <c r="M1914" i="5"/>
  <c r="L1914" i="5"/>
  <c r="M1894" i="5"/>
  <c r="L1894" i="5"/>
  <c r="M1877" i="5"/>
  <c r="L1877" i="5"/>
  <c r="M1846" i="5"/>
  <c r="L1846" i="5"/>
  <c r="M1796" i="5"/>
  <c r="L1796" i="5"/>
  <c r="M1778" i="5"/>
  <c r="L1778" i="5"/>
  <c r="M1759" i="5"/>
  <c r="L1759" i="5"/>
  <c r="M1741" i="5"/>
  <c r="L1741" i="5"/>
  <c r="M1727" i="5"/>
  <c r="L1727" i="5"/>
  <c r="M1713" i="5"/>
  <c r="L1713" i="5"/>
  <c r="M1684" i="5"/>
  <c r="L1684" i="5"/>
  <c r="M1655" i="5"/>
  <c r="L1655" i="5"/>
  <c r="M1638" i="5"/>
  <c r="L1638" i="5"/>
  <c r="M1632" i="5"/>
  <c r="L1632" i="5"/>
  <c r="M1613" i="5"/>
  <c r="L1613" i="5"/>
  <c r="M1612" i="5"/>
  <c r="L1612" i="5"/>
  <c r="M1596" i="5"/>
  <c r="L1596" i="5"/>
  <c r="M1564" i="5"/>
  <c r="L1564" i="5"/>
  <c r="M1522" i="5"/>
  <c r="L1522" i="5"/>
  <c r="M1508" i="5"/>
  <c r="L1508" i="5"/>
  <c r="M1466" i="5"/>
  <c r="L1466" i="5"/>
  <c r="M1449" i="5"/>
  <c r="L1449" i="5"/>
  <c r="M1430" i="5"/>
  <c r="L1430" i="5"/>
  <c r="M1394" i="5"/>
  <c r="L1394" i="5"/>
  <c r="M1374" i="5"/>
  <c r="L1374" i="5"/>
  <c r="M1357" i="5"/>
  <c r="L1357" i="5"/>
  <c r="M1329" i="5"/>
  <c r="L1329" i="5"/>
  <c r="M1315" i="5"/>
  <c r="L1315" i="5"/>
  <c r="M1300" i="5"/>
  <c r="L1300" i="5"/>
  <c r="M1282" i="5"/>
  <c r="L1282" i="5"/>
  <c r="M1256" i="5"/>
  <c r="L1256" i="5"/>
  <c r="M1242" i="5"/>
  <c r="L1242" i="5"/>
  <c r="M1206" i="5"/>
  <c r="L1206" i="5"/>
  <c r="M1176" i="5"/>
  <c r="L1176" i="5"/>
  <c r="M1158" i="5"/>
  <c r="L1158" i="5"/>
  <c r="M1146" i="5"/>
  <c r="L1146" i="5"/>
  <c r="M1122" i="5"/>
  <c r="L1122" i="5"/>
  <c r="M1107" i="5"/>
  <c r="L1107" i="5"/>
  <c r="M1088" i="5"/>
  <c r="L1088" i="5"/>
  <c r="M1069" i="5"/>
  <c r="L1069" i="5"/>
  <c r="M1049" i="5"/>
  <c r="L1049" i="5"/>
  <c r="M1040" i="5"/>
  <c r="L1040" i="5"/>
  <c r="M1023" i="5"/>
  <c r="L1023" i="5"/>
  <c r="M996" i="5"/>
  <c r="L996" i="5"/>
  <c r="M978" i="5"/>
  <c r="L978" i="5"/>
  <c r="M957" i="5"/>
  <c r="L957" i="5"/>
  <c r="M938" i="5"/>
  <c r="L938" i="5"/>
  <c r="M926" i="5"/>
  <c r="L926" i="5"/>
  <c r="M912" i="5"/>
  <c r="L912" i="5"/>
  <c r="M899" i="5"/>
  <c r="L899" i="5"/>
  <c r="M865" i="5"/>
  <c r="L865" i="5"/>
  <c r="M851" i="5"/>
  <c r="L851" i="5"/>
  <c r="M837" i="5"/>
  <c r="L837" i="5"/>
  <c r="M826" i="5"/>
  <c r="L826" i="5"/>
  <c r="M816" i="5"/>
  <c r="L816" i="5"/>
  <c r="M805" i="5"/>
  <c r="L805" i="5"/>
  <c r="M791" i="5"/>
  <c r="L791" i="5"/>
  <c r="M773" i="5"/>
  <c r="L773" i="5"/>
  <c r="M753" i="5"/>
  <c r="L753" i="5"/>
  <c r="M716" i="5"/>
  <c r="L716" i="5"/>
  <c r="M700" i="5"/>
  <c r="L700" i="5"/>
  <c r="M685" i="5"/>
  <c r="L685" i="5"/>
  <c r="M674" i="5"/>
  <c r="L674" i="5"/>
  <c r="M654" i="5"/>
  <c r="L654" i="5"/>
  <c r="M644" i="5"/>
  <c r="L644" i="5"/>
  <c r="M628" i="5"/>
  <c r="L628" i="5"/>
  <c r="M609" i="5"/>
  <c r="L609" i="5"/>
  <c r="M592" i="5"/>
  <c r="L592" i="5"/>
  <c r="M574" i="5"/>
  <c r="L574" i="5"/>
  <c r="M572" i="5"/>
  <c r="L572" i="5"/>
  <c r="M557" i="5"/>
  <c r="L557" i="5"/>
  <c r="M542" i="5"/>
  <c r="L542" i="5"/>
  <c r="M522" i="5"/>
  <c r="L522" i="5"/>
  <c r="M502" i="5"/>
  <c r="L502" i="5"/>
  <c r="M492" i="5"/>
  <c r="L492" i="5"/>
  <c r="M478" i="5"/>
  <c r="L478" i="5"/>
  <c r="M461" i="5"/>
  <c r="L461" i="5"/>
  <c r="M444" i="5"/>
  <c r="L444" i="5"/>
  <c r="M426" i="5"/>
  <c r="L426" i="5"/>
  <c r="M407" i="5"/>
  <c r="L407" i="5"/>
  <c r="M390" i="5"/>
  <c r="L390" i="5"/>
  <c r="M372" i="5"/>
  <c r="L372" i="5"/>
  <c r="M354" i="5"/>
  <c r="L354" i="5"/>
  <c r="M337" i="5"/>
  <c r="L337" i="5"/>
  <c r="M301" i="5"/>
  <c r="L301" i="5"/>
  <c r="M283" i="5"/>
  <c r="L283" i="5"/>
  <c r="M253" i="5"/>
  <c r="L253" i="5"/>
  <c r="M234" i="5"/>
  <c r="L234" i="5"/>
  <c r="M214" i="5"/>
  <c r="L214" i="5"/>
  <c r="M196" i="5"/>
  <c r="L196" i="5"/>
  <c r="M180" i="5"/>
  <c r="L180" i="5"/>
  <c r="M64" i="5"/>
  <c r="L64" i="5"/>
  <c r="M45" i="5"/>
  <c r="L45" i="5"/>
  <c r="M63" i="5"/>
  <c r="L63" i="5"/>
  <c r="M44" i="5"/>
  <c r="L44" i="5"/>
  <c r="M7" i="5"/>
  <c r="L7" i="5"/>
  <c r="M168" i="5"/>
  <c r="L168" i="5"/>
  <c r="M151" i="5"/>
  <c r="L151" i="5"/>
  <c r="M139" i="5"/>
  <c r="L139" i="5"/>
  <c r="M110" i="5"/>
  <c r="L110" i="5"/>
  <c r="M97" i="5"/>
  <c r="L97" i="5"/>
  <c r="M79" i="5"/>
  <c r="L79" i="5"/>
  <c r="M60" i="5"/>
  <c r="L60" i="5"/>
  <c r="M41" i="5"/>
  <c r="L41" i="5"/>
  <c r="M30" i="5"/>
  <c r="L30" i="5"/>
  <c r="M138" i="5"/>
  <c r="L138" i="5"/>
  <c r="M125" i="5"/>
  <c r="L125" i="5"/>
  <c r="M109" i="5"/>
  <c r="L109" i="5"/>
  <c r="M96" i="5"/>
  <c r="L96" i="5"/>
  <c r="M78" i="5"/>
  <c r="L78" i="5"/>
  <c r="M59" i="5"/>
  <c r="L59" i="5"/>
  <c r="M4" i="5"/>
  <c r="L4" i="5"/>
  <c r="M318" i="5"/>
  <c r="L318" i="5"/>
  <c r="M299" i="5"/>
  <c r="L299" i="5"/>
  <c r="M281" i="5"/>
  <c r="L281" i="5"/>
  <c r="M252" i="5"/>
  <c r="L252" i="5"/>
  <c r="N252" i="5" s="1"/>
  <c r="M232" i="5"/>
  <c r="L232" i="5"/>
  <c r="M212" i="5"/>
  <c r="L212" i="5"/>
  <c r="M194" i="5"/>
  <c r="L194" i="5"/>
  <c r="M178" i="5"/>
  <c r="L178" i="5"/>
  <c r="M167" i="5"/>
  <c r="L167" i="5"/>
  <c r="M137" i="5"/>
  <c r="L137" i="5"/>
  <c r="M124" i="5"/>
  <c r="L124" i="5"/>
  <c r="M108" i="5"/>
  <c r="L108" i="5"/>
  <c r="M95" i="5"/>
  <c r="L95" i="5"/>
  <c r="M77" i="5"/>
  <c r="L77" i="5"/>
  <c r="M58" i="5"/>
  <c r="L58" i="5"/>
  <c r="M40" i="5"/>
  <c r="L40" i="5"/>
  <c r="M29" i="5"/>
  <c r="L29" i="5"/>
  <c r="M3" i="5"/>
  <c r="L3" i="5"/>
  <c r="M136" i="5"/>
  <c r="L136" i="5"/>
  <c r="M123" i="5"/>
  <c r="L123" i="5"/>
  <c r="M94" i="5"/>
  <c r="L94" i="5"/>
  <c r="M76" i="5"/>
  <c r="L76" i="5"/>
  <c r="M57" i="5"/>
  <c r="L57" i="5"/>
  <c r="M39" i="5"/>
  <c r="L39" i="5"/>
  <c r="M28" i="5"/>
  <c r="L28" i="5"/>
  <c r="M2" i="5"/>
  <c r="L2" i="5"/>
  <c r="M316" i="5"/>
  <c r="L316" i="5"/>
  <c r="M297" i="5"/>
  <c r="L297" i="5"/>
  <c r="M279" i="5"/>
  <c r="L279" i="5"/>
  <c r="M268" i="5"/>
  <c r="L268" i="5"/>
  <c r="M250" i="5"/>
  <c r="L250" i="5"/>
  <c r="M230" i="5"/>
  <c r="L230" i="5"/>
  <c r="M210" i="5"/>
  <c r="L210" i="5"/>
  <c r="M192" i="5"/>
  <c r="L192" i="5"/>
  <c r="M176" i="5"/>
  <c r="L176" i="5"/>
  <c r="M165" i="5"/>
  <c r="L165" i="5"/>
  <c r="M122" i="5"/>
  <c r="L122" i="5"/>
  <c r="M107" i="5"/>
  <c r="L107" i="5"/>
  <c r="M93" i="5"/>
  <c r="L93" i="5"/>
  <c r="M75" i="5"/>
  <c r="L75" i="5"/>
  <c r="M56" i="5"/>
  <c r="L56" i="5"/>
  <c r="M27" i="5"/>
  <c r="L27" i="5"/>
  <c r="M18" i="5"/>
  <c r="L18" i="5"/>
  <c r="M332" i="5"/>
  <c r="L332" i="5"/>
  <c r="M315" i="5"/>
  <c r="L315" i="5"/>
  <c r="M296" i="5"/>
  <c r="L296" i="5"/>
  <c r="M278" i="5"/>
  <c r="L278" i="5"/>
  <c r="M249" i="5"/>
  <c r="L249" i="5"/>
  <c r="M229" i="5"/>
  <c r="L229" i="5"/>
  <c r="M209" i="5"/>
  <c r="L209" i="5"/>
  <c r="M191" i="5"/>
  <c r="L191" i="5"/>
  <c r="M175" i="5"/>
  <c r="L175" i="5"/>
  <c r="M164" i="5"/>
  <c r="L164" i="5"/>
  <c r="M92" i="5"/>
  <c r="L92" i="5"/>
  <c r="M74" i="5"/>
  <c r="L74" i="5"/>
  <c r="M55" i="5"/>
  <c r="L55" i="5"/>
  <c r="M26" i="5"/>
  <c r="L26" i="5"/>
  <c r="M17" i="5"/>
  <c r="L17" i="5"/>
  <c r="M149" i="5"/>
  <c r="L149" i="5"/>
  <c r="M106" i="5"/>
  <c r="L106" i="5"/>
  <c r="M91" i="5"/>
  <c r="L91" i="5"/>
  <c r="M73" i="5"/>
  <c r="L73" i="5"/>
  <c r="M54" i="5"/>
  <c r="L54" i="5"/>
  <c r="M38" i="5"/>
  <c r="L38" i="5"/>
  <c r="M25" i="5"/>
  <c r="L25" i="5"/>
  <c r="M16" i="5"/>
  <c r="L16" i="5"/>
  <c r="M162" i="5"/>
  <c r="L162" i="5"/>
  <c r="M148" i="5"/>
  <c r="L148" i="5"/>
  <c r="M105" i="5"/>
  <c r="L105" i="5"/>
  <c r="M24" i="5"/>
  <c r="L24" i="5"/>
  <c r="M15" i="5"/>
  <c r="L15" i="5"/>
  <c r="M329" i="5"/>
  <c r="L329" i="5"/>
  <c r="M313" i="5"/>
  <c r="L313" i="5"/>
  <c r="M293" i="5"/>
  <c r="L293" i="5"/>
  <c r="M275" i="5"/>
  <c r="L275" i="5"/>
  <c r="M265" i="5"/>
  <c r="L265" i="5"/>
  <c r="M246" i="5"/>
  <c r="L246" i="5"/>
  <c r="M226" i="5"/>
  <c r="L226" i="5"/>
  <c r="M206" i="5"/>
  <c r="L206" i="5"/>
  <c r="M172" i="5"/>
  <c r="L172" i="5"/>
  <c r="M161" i="5"/>
  <c r="L161" i="5"/>
  <c r="M104" i="5"/>
  <c r="L104" i="5"/>
  <c r="M90" i="5"/>
  <c r="L90" i="5"/>
  <c r="M72" i="5"/>
  <c r="L72" i="5"/>
  <c r="M53" i="5"/>
  <c r="L53" i="5"/>
  <c r="M23" i="5"/>
  <c r="L23" i="5"/>
  <c r="M14" i="5"/>
  <c r="L14" i="5"/>
  <c r="M328" i="5"/>
  <c r="L328" i="5"/>
  <c r="M312" i="5"/>
  <c r="L312" i="5"/>
  <c r="M292" i="5"/>
  <c r="L292" i="5"/>
  <c r="M274" i="5"/>
  <c r="L274" i="5"/>
  <c r="M264" i="5"/>
  <c r="L264" i="5"/>
  <c r="M245" i="5"/>
  <c r="L245" i="5"/>
  <c r="M225" i="5"/>
  <c r="L225" i="5"/>
  <c r="M205" i="5"/>
  <c r="L205" i="5"/>
  <c r="M189" i="5"/>
  <c r="L189" i="5"/>
  <c r="M171" i="5"/>
  <c r="L171" i="5"/>
  <c r="M160" i="5"/>
  <c r="L160" i="5"/>
  <c r="M135" i="5"/>
  <c r="L135" i="5"/>
  <c r="M121" i="5"/>
  <c r="L121" i="5"/>
  <c r="M89" i="5"/>
  <c r="L89" i="5"/>
  <c r="M71" i="5"/>
  <c r="L71" i="5"/>
  <c r="M52" i="5"/>
  <c r="L52" i="5"/>
  <c r="M37" i="5"/>
  <c r="L37" i="5"/>
  <c r="M22" i="5"/>
  <c r="L22" i="5"/>
  <c r="M13" i="5"/>
  <c r="L13" i="5"/>
  <c r="M134" i="5"/>
  <c r="L134" i="5"/>
  <c r="M120" i="5"/>
  <c r="L120" i="5"/>
  <c r="M88" i="5"/>
  <c r="L88" i="5"/>
  <c r="M70" i="5"/>
  <c r="L70" i="5"/>
  <c r="M51" i="5"/>
  <c r="L51" i="5"/>
  <c r="M36" i="5"/>
  <c r="L36" i="5"/>
  <c r="M21" i="5"/>
  <c r="L21" i="5"/>
  <c r="M12" i="5"/>
  <c r="L12" i="5"/>
  <c r="M310" i="5"/>
  <c r="L310" i="5"/>
  <c r="M272" i="5"/>
  <c r="L272" i="5"/>
  <c r="M262" i="5"/>
  <c r="L262" i="5"/>
  <c r="M243" i="5"/>
  <c r="L243" i="5"/>
  <c r="M223" i="5"/>
  <c r="L223" i="5"/>
  <c r="M187" i="5"/>
  <c r="L187" i="5"/>
  <c r="M159" i="5"/>
  <c r="L159" i="5"/>
  <c r="M147" i="5"/>
  <c r="L147" i="5"/>
  <c r="M133" i="5"/>
  <c r="L133" i="5"/>
  <c r="M119" i="5"/>
  <c r="L119" i="5"/>
  <c r="M87" i="5"/>
  <c r="L87" i="5"/>
  <c r="M69" i="5"/>
  <c r="L69" i="5"/>
  <c r="M50" i="5"/>
  <c r="L50" i="5"/>
  <c r="M11" i="5"/>
  <c r="L11" i="5"/>
  <c r="M309" i="5"/>
  <c r="L309" i="5"/>
  <c r="M290" i="5"/>
  <c r="L290" i="5"/>
  <c r="M271" i="5"/>
  <c r="L271" i="5"/>
  <c r="M261" i="5"/>
  <c r="L261" i="5"/>
  <c r="M242" i="5"/>
  <c r="L242" i="5"/>
  <c r="M222" i="5"/>
  <c r="L222" i="5"/>
  <c r="M203" i="5"/>
  <c r="L203" i="5"/>
  <c r="M158" i="5"/>
  <c r="L158" i="5"/>
  <c r="M132" i="5"/>
  <c r="L132" i="5"/>
  <c r="M118" i="5"/>
  <c r="L118" i="5"/>
  <c r="M86" i="5"/>
  <c r="L86" i="5"/>
  <c r="M68" i="5"/>
  <c r="L68" i="5"/>
  <c r="M49" i="5"/>
  <c r="L49" i="5"/>
  <c r="M35" i="5"/>
  <c r="L35" i="5"/>
  <c r="M20" i="5"/>
  <c r="L20" i="5"/>
  <c r="M10" i="5"/>
  <c r="L10" i="5"/>
  <c r="M324" i="5"/>
  <c r="L324" i="5"/>
  <c r="M308" i="5"/>
  <c r="L308" i="5"/>
  <c r="M289" i="5"/>
  <c r="L289" i="5"/>
  <c r="M260" i="5"/>
  <c r="L260" i="5"/>
  <c r="M241" i="5"/>
  <c r="L241" i="5"/>
  <c r="M221" i="5"/>
  <c r="L221" i="5"/>
  <c r="M202" i="5"/>
  <c r="L202" i="5"/>
  <c r="M186" i="5"/>
  <c r="L186" i="5"/>
  <c r="M157" i="5"/>
  <c r="L157" i="5"/>
  <c r="M146" i="5"/>
  <c r="L146" i="5"/>
  <c r="M131" i="5"/>
  <c r="L131" i="5"/>
  <c r="M117" i="5"/>
  <c r="L117" i="5"/>
  <c r="M67" i="5"/>
  <c r="L67" i="5"/>
  <c r="M48" i="5"/>
  <c r="L48" i="5"/>
  <c r="M34" i="5"/>
  <c r="L34" i="5"/>
  <c r="M19" i="5"/>
  <c r="L19" i="5"/>
  <c r="M9" i="5"/>
  <c r="L9" i="5"/>
  <c r="M259" i="5"/>
  <c r="L259" i="5"/>
  <c r="M240" i="5"/>
  <c r="L240" i="5"/>
  <c r="M220" i="5"/>
  <c r="L220" i="5"/>
  <c r="M201" i="5"/>
  <c r="L201" i="5"/>
  <c r="M156" i="5"/>
  <c r="L156" i="5"/>
  <c r="M145" i="5"/>
  <c r="L145" i="5"/>
  <c r="M130" i="5"/>
  <c r="L130" i="5"/>
  <c r="M116" i="5"/>
  <c r="L116" i="5"/>
  <c r="M103" i="5"/>
  <c r="L103" i="5"/>
  <c r="M85" i="5"/>
  <c r="L85" i="5"/>
  <c r="M66" i="5"/>
  <c r="L66" i="5"/>
  <c r="M47" i="5"/>
  <c r="L47" i="5"/>
  <c r="M33" i="5"/>
  <c r="L33" i="5"/>
  <c r="M8" i="5"/>
  <c r="L8" i="5"/>
  <c r="M323" i="5"/>
  <c r="L323" i="5"/>
  <c r="M306" i="5"/>
  <c r="L306" i="5"/>
  <c r="M287" i="5"/>
  <c r="L287" i="5"/>
  <c r="M258" i="5"/>
  <c r="L258" i="5"/>
  <c r="M239" i="5"/>
  <c r="L239" i="5"/>
  <c r="M219" i="5"/>
  <c r="L219" i="5"/>
  <c r="M200" i="5"/>
  <c r="L200" i="5"/>
  <c r="M185" i="5"/>
  <c r="L185" i="5"/>
  <c r="M155" i="5"/>
  <c r="L155" i="5"/>
  <c r="M144" i="5"/>
  <c r="L144" i="5"/>
  <c r="M129" i="5"/>
  <c r="L129" i="5"/>
  <c r="M115" i="5"/>
  <c r="L115" i="5"/>
  <c r="M102" i="5"/>
  <c r="L102" i="5"/>
  <c r="M84" i="5"/>
  <c r="L84" i="5"/>
  <c r="M65" i="5"/>
  <c r="L65" i="5"/>
  <c r="M46" i="5"/>
  <c r="L46" i="5"/>
  <c r="M32" i="5"/>
  <c r="L32" i="5"/>
  <c r="N324" i="5" l="1"/>
  <c r="N58" i="5"/>
  <c r="N125" i="5"/>
  <c r="N1329" i="5"/>
  <c r="N3148" i="5"/>
  <c r="N1257" i="5"/>
  <c r="N5226" i="5"/>
  <c r="N4286" i="5"/>
  <c r="N129" i="5"/>
  <c r="N69" i="5"/>
  <c r="N1107" i="5"/>
  <c r="N1315" i="5"/>
  <c r="N2161" i="5"/>
  <c r="N2944" i="5"/>
  <c r="N98" i="5"/>
  <c r="N1243" i="5"/>
  <c r="N1395" i="5"/>
  <c r="N1633" i="5"/>
  <c r="N3771" i="5"/>
  <c r="N52" i="5"/>
  <c r="N18" i="5"/>
  <c r="N57" i="5"/>
  <c r="N2207" i="5"/>
  <c r="N2581" i="5"/>
  <c r="N140" i="5"/>
  <c r="N338" i="5"/>
  <c r="N1915" i="5"/>
  <c r="N2304" i="5"/>
  <c r="N35" i="5"/>
  <c r="N73" i="5"/>
  <c r="N175" i="5"/>
  <c r="N996" i="5"/>
  <c r="N2226" i="5"/>
  <c r="N3420" i="5"/>
  <c r="N900" i="5"/>
  <c r="N2555" i="5"/>
  <c r="N85" i="5"/>
  <c r="N202" i="5"/>
  <c r="N49" i="5"/>
  <c r="N45" i="5"/>
  <c r="N2052" i="5"/>
  <c r="N1714" i="5"/>
  <c r="N3899" i="5"/>
  <c r="N221" i="5"/>
  <c r="N685" i="5"/>
  <c r="N1449" i="5"/>
  <c r="N1894" i="5"/>
  <c r="N2876" i="5"/>
  <c r="N3259" i="5"/>
  <c r="N1539" i="5"/>
  <c r="N34" i="5"/>
  <c r="N1684" i="5"/>
  <c r="N3474" i="5"/>
  <c r="N1340" i="5"/>
  <c r="N130" i="5"/>
  <c r="N148" i="5"/>
  <c r="N3" i="5"/>
  <c r="N178" i="5"/>
  <c r="N78" i="5"/>
  <c r="N110" i="5"/>
  <c r="N196" i="5"/>
  <c r="N407" i="5"/>
  <c r="N572" i="5"/>
  <c r="N1713" i="5"/>
  <c r="N3492" i="5"/>
  <c r="N629" i="5"/>
  <c r="N774" i="5"/>
  <c r="N1779" i="5"/>
  <c r="N115" i="5"/>
  <c r="N306" i="5"/>
  <c r="N145" i="5"/>
  <c r="N2537" i="5"/>
  <c r="N445" i="5"/>
  <c r="N5409" i="5"/>
  <c r="N4233" i="5"/>
  <c r="N5327" i="5"/>
  <c r="N3439" i="5"/>
  <c r="N4175" i="5"/>
  <c r="N4669" i="5"/>
  <c r="N4833" i="5"/>
  <c r="N5005" i="5"/>
  <c r="N5158" i="5"/>
  <c r="N5516" i="5"/>
  <c r="N3870" i="5"/>
  <c r="N4371" i="5"/>
  <c r="N4518" i="5"/>
  <c r="N4305" i="5"/>
  <c r="N5120" i="5"/>
  <c r="N2604" i="5"/>
  <c r="N2932" i="5"/>
  <c r="N2834" i="5"/>
  <c r="N3288" i="5"/>
  <c r="N3390" i="5"/>
  <c r="N144" i="5"/>
  <c r="N323" i="5"/>
  <c r="N271" i="5"/>
  <c r="N159" i="5"/>
  <c r="N36" i="5"/>
  <c r="N71" i="5"/>
  <c r="N245" i="5"/>
  <c r="N72" i="5"/>
  <c r="N275" i="5"/>
  <c r="N209" i="5"/>
  <c r="N56" i="5"/>
  <c r="N230" i="5"/>
  <c r="N281" i="5"/>
  <c r="N426" i="5"/>
  <c r="N574" i="5"/>
  <c r="N865" i="5"/>
  <c r="N1023" i="5"/>
  <c r="N1158" i="5"/>
  <c r="N1914" i="5"/>
  <c r="N2069" i="5"/>
  <c r="N2399" i="5"/>
  <c r="N2554" i="5"/>
  <c r="N2705" i="5"/>
  <c r="N3324" i="5"/>
  <c r="N5" i="5"/>
  <c r="N1108" i="5"/>
  <c r="N1637" i="5"/>
  <c r="N2174" i="5"/>
  <c r="N4483" i="5"/>
  <c r="N5471" i="5"/>
  <c r="N1119" i="5"/>
  <c r="N1755" i="5"/>
  <c r="N2077" i="5"/>
  <c r="N2242" i="5"/>
  <c r="N2650" i="5"/>
  <c r="N2841" i="5"/>
  <c r="N4950" i="5"/>
  <c r="N150" i="5"/>
  <c r="N4550" i="5"/>
  <c r="N5326" i="5"/>
  <c r="N4569" i="5"/>
  <c r="N2992" i="5"/>
  <c r="N3138" i="5"/>
  <c r="N3457" i="5"/>
  <c r="N3584" i="5"/>
  <c r="N4193" i="5"/>
  <c r="N4689" i="5"/>
  <c r="N5533" i="5"/>
  <c r="N4016" i="5"/>
  <c r="N4162" i="5"/>
  <c r="N2827" i="5"/>
  <c r="N2959" i="5"/>
  <c r="N3781" i="5"/>
  <c r="N5133" i="5"/>
  <c r="N3811" i="5"/>
  <c r="N4956" i="5"/>
  <c r="N3511" i="5"/>
  <c r="N4104" i="5"/>
  <c r="N5577" i="5"/>
  <c r="N33" i="5"/>
  <c r="N187" i="5"/>
  <c r="N121" i="5"/>
  <c r="N313" i="5"/>
  <c r="N55" i="5"/>
  <c r="N124" i="5"/>
  <c r="N63" i="5"/>
  <c r="N253" i="5"/>
  <c r="N592" i="5"/>
  <c r="N753" i="5"/>
  <c r="N1049" i="5"/>
  <c r="N1206" i="5"/>
  <c r="N1374" i="5"/>
  <c r="N1759" i="5"/>
  <c r="N2413" i="5"/>
  <c r="N2759" i="5"/>
  <c r="N3049" i="5"/>
  <c r="N3187" i="5"/>
  <c r="N3533" i="5"/>
  <c r="N42" i="5"/>
  <c r="N391" i="5"/>
  <c r="N675" i="5"/>
  <c r="N1479" i="5"/>
  <c r="N2038" i="5"/>
  <c r="N2360" i="5"/>
  <c r="N2514" i="5"/>
  <c r="N5522" i="5"/>
  <c r="N3374" i="5"/>
  <c r="N3956" i="5"/>
  <c r="N4590" i="5"/>
  <c r="N2713" i="5"/>
  <c r="N3327" i="5"/>
  <c r="N32" i="5"/>
  <c r="N201" i="5"/>
  <c r="N4957" i="5"/>
  <c r="N2796" i="5"/>
  <c r="N4457" i="5"/>
  <c r="N3295" i="5"/>
  <c r="N4606" i="5"/>
  <c r="N4792" i="5"/>
  <c r="N5477" i="5"/>
  <c r="N682" i="5"/>
  <c r="N1136" i="5"/>
  <c r="N2774" i="5"/>
  <c r="N5175" i="5"/>
  <c r="N3933" i="5"/>
  <c r="N4113" i="5"/>
  <c r="N5195" i="5"/>
  <c r="N2722" i="5"/>
  <c r="N2890" i="5"/>
  <c r="N3018" i="5"/>
  <c r="N3886" i="5"/>
  <c r="N4025" i="5"/>
  <c r="N3798" i="5"/>
  <c r="N3904" i="5"/>
  <c r="N4039" i="5"/>
  <c r="N4194" i="5"/>
  <c r="N2655" i="5"/>
  <c r="N4988" i="5"/>
  <c r="N5519" i="5"/>
  <c r="N5397" i="5"/>
  <c r="N5551" i="5"/>
  <c r="N131" i="5"/>
  <c r="N11" i="5"/>
  <c r="N292" i="5"/>
  <c r="N329" i="5"/>
  <c r="N107" i="5"/>
  <c r="N123" i="5"/>
  <c r="N79" i="5"/>
  <c r="N478" i="5"/>
  <c r="N773" i="5"/>
  <c r="N1069" i="5"/>
  <c r="N1612" i="5"/>
  <c r="N1959" i="5"/>
  <c r="N2114" i="5"/>
  <c r="N2777" i="5"/>
  <c r="N2911" i="5"/>
  <c r="N3068" i="5"/>
  <c r="N3351" i="5"/>
  <c r="N215" i="5"/>
  <c r="N408" i="5"/>
  <c r="N1878" i="5"/>
  <c r="N2227" i="5"/>
  <c r="N2525" i="5"/>
  <c r="N3983" i="5"/>
  <c r="N4129" i="5"/>
  <c r="N4626" i="5"/>
  <c r="N5495" i="5"/>
  <c r="N1652" i="5"/>
  <c r="N1812" i="5"/>
  <c r="N2596" i="5"/>
  <c r="N3158" i="5"/>
  <c r="N4069" i="5"/>
  <c r="N5025" i="5"/>
  <c r="N3531" i="5"/>
  <c r="N4430" i="5"/>
  <c r="N4863" i="5"/>
  <c r="N5035" i="5"/>
  <c r="N5215" i="5"/>
  <c r="N2738" i="5"/>
  <c r="N3337" i="5"/>
  <c r="N3778" i="5"/>
  <c r="N3903" i="5"/>
  <c r="N4388" i="5"/>
  <c r="N4552" i="5"/>
  <c r="N5391" i="5"/>
  <c r="N3623" i="5"/>
  <c r="N4659" i="5"/>
  <c r="N4816" i="5"/>
  <c r="N4986" i="5"/>
  <c r="N5131" i="5"/>
  <c r="N5481" i="5"/>
  <c r="N3188" i="5"/>
  <c r="N4177" i="5"/>
  <c r="N5008" i="5"/>
  <c r="N5536" i="5"/>
  <c r="N4694" i="5"/>
  <c r="N4885" i="5"/>
  <c r="N4558" i="5"/>
  <c r="N3674" i="5"/>
  <c r="N4061" i="5"/>
  <c r="N5385" i="5"/>
  <c r="N3384" i="5"/>
  <c r="N3560" i="5"/>
  <c r="N5086" i="5"/>
  <c r="N895" i="5"/>
  <c r="N1518" i="5"/>
  <c r="N3853" i="5"/>
  <c r="N4013" i="5"/>
  <c r="N4158" i="5"/>
  <c r="N5246" i="5"/>
  <c r="N2396" i="5"/>
  <c r="N3323" i="5"/>
  <c r="N3489" i="5"/>
  <c r="N3620" i="5"/>
  <c r="N4862" i="5"/>
  <c r="N3694" i="5"/>
  <c r="N4316" i="5"/>
  <c r="N4721" i="5"/>
  <c r="N3652" i="5"/>
  <c r="N3807" i="5"/>
  <c r="N4414" i="5"/>
  <c r="N5517" i="5"/>
  <c r="N4145" i="5"/>
  <c r="N4027" i="5"/>
  <c r="N4645" i="5"/>
  <c r="N4818" i="5"/>
  <c r="N5373" i="5"/>
  <c r="N3920" i="5"/>
  <c r="N4419" i="5"/>
  <c r="N5488" i="5"/>
  <c r="N2964" i="5"/>
  <c r="N84" i="5"/>
  <c r="N103" i="5"/>
  <c r="N259" i="5"/>
  <c r="N203" i="5"/>
  <c r="N13" i="5"/>
  <c r="N171" i="5"/>
  <c r="N14" i="5"/>
  <c r="N206" i="5"/>
  <c r="N2" i="5"/>
  <c r="N1466" i="5"/>
  <c r="N1638" i="5"/>
  <c r="N1846" i="5"/>
  <c r="N2004" i="5"/>
  <c r="N2173" i="5"/>
  <c r="N2323" i="5"/>
  <c r="N2826" i="5"/>
  <c r="N3118" i="5"/>
  <c r="N3275" i="5"/>
  <c r="N111" i="5"/>
  <c r="N284" i="5"/>
  <c r="N717" i="5"/>
  <c r="N1207" i="5"/>
  <c r="N1358" i="5"/>
  <c r="N1728" i="5"/>
  <c r="N2569" i="5"/>
  <c r="N3069" i="5"/>
  <c r="N4660" i="5"/>
  <c r="N4819" i="5"/>
  <c r="N5200" i="5"/>
  <c r="N5572" i="5"/>
  <c r="N3480" i="5"/>
  <c r="N4744" i="5"/>
  <c r="N4904" i="5"/>
  <c r="N258" i="5"/>
  <c r="N186" i="5"/>
  <c r="N20" i="5"/>
  <c r="N222" i="5"/>
  <c r="N119" i="5"/>
  <c r="N310" i="5"/>
  <c r="N189" i="5"/>
  <c r="N23" i="5"/>
  <c r="N105" i="5"/>
  <c r="N106" i="5"/>
  <c r="N176" i="5"/>
  <c r="N109" i="5"/>
  <c r="N372" i="5"/>
  <c r="N542" i="5"/>
  <c r="N674" i="5"/>
  <c r="N826" i="5"/>
  <c r="N978" i="5"/>
  <c r="N1508" i="5"/>
  <c r="N2018" i="5"/>
  <c r="N2341" i="5"/>
  <c r="N2654" i="5"/>
  <c r="N3585" i="5"/>
  <c r="N880" i="5"/>
  <c r="N1016" i="5"/>
  <c r="N1597" i="5"/>
  <c r="N1760" i="5"/>
  <c r="N2438" i="5"/>
  <c r="N3038" i="5"/>
  <c r="N3126" i="5"/>
  <c r="N3977" i="5"/>
  <c r="N4296" i="5"/>
  <c r="N5280" i="5"/>
  <c r="N4225" i="5"/>
  <c r="N3862" i="5"/>
  <c r="N1910" i="5"/>
  <c r="N2065" i="5"/>
  <c r="N2222" i="5"/>
  <c r="N2822" i="5"/>
  <c r="N2970" i="5"/>
  <c r="N3394" i="5"/>
  <c r="N4355" i="5"/>
  <c r="N4931" i="5"/>
  <c r="N298" i="5"/>
  <c r="N2078" i="5"/>
  <c r="N2243" i="5"/>
  <c r="N2908" i="5"/>
  <c r="N4020" i="5"/>
  <c r="N3842" i="5"/>
  <c r="N155" i="5"/>
  <c r="N67" i="5"/>
  <c r="N260" i="5"/>
  <c r="N86" i="5"/>
  <c r="N51" i="5"/>
  <c r="N16" i="5"/>
  <c r="N229" i="5"/>
  <c r="N299" i="5"/>
  <c r="N234" i="5"/>
  <c r="N1176" i="5"/>
  <c r="N1357" i="5"/>
  <c r="N1741" i="5"/>
  <c r="N3519" i="5"/>
  <c r="N655" i="5"/>
  <c r="N806" i="5"/>
  <c r="N939" i="5"/>
  <c r="N1138" i="5"/>
  <c r="N2019" i="5"/>
  <c r="N2191" i="5"/>
  <c r="N2342" i="5"/>
  <c r="N3152" i="5"/>
  <c r="N3739" i="5"/>
  <c r="N1628" i="5"/>
  <c r="N2550" i="5"/>
  <c r="N2670" i="5"/>
  <c r="N4750" i="5"/>
  <c r="N1775" i="5"/>
  <c r="N2112" i="5"/>
  <c r="N3501" i="5"/>
  <c r="N5176" i="5"/>
  <c r="N5344" i="5"/>
  <c r="N2704" i="5"/>
  <c r="N2875" i="5"/>
  <c r="N3005" i="5"/>
  <c r="N3473" i="5"/>
  <c r="N4210" i="5"/>
  <c r="N4531" i="5"/>
  <c r="N3779" i="5"/>
  <c r="N4630" i="5"/>
  <c r="N4782" i="5"/>
  <c r="N5096" i="5"/>
  <c r="N2618" i="5"/>
  <c r="N3750" i="5"/>
  <c r="N5294" i="5"/>
  <c r="N4970" i="5"/>
  <c r="N5144" i="5"/>
  <c r="N4372" i="5"/>
  <c r="N5201" i="5"/>
  <c r="N4075" i="5"/>
  <c r="N4695" i="5"/>
  <c r="N4853" i="5"/>
  <c r="N3165" i="5"/>
  <c r="N5103" i="5"/>
  <c r="N5258" i="5"/>
  <c r="N3429" i="5"/>
  <c r="N3726" i="5"/>
  <c r="N2515" i="5"/>
  <c r="N4230" i="5"/>
  <c r="N4765" i="5"/>
  <c r="N200" i="5"/>
  <c r="N66" i="5"/>
  <c r="N220" i="5"/>
  <c r="N146" i="5"/>
  <c r="N50" i="5"/>
  <c r="N243" i="5"/>
  <c r="N161" i="5"/>
  <c r="N92" i="5"/>
  <c r="N278" i="5"/>
  <c r="N297" i="5"/>
  <c r="N301" i="5"/>
  <c r="N926" i="5"/>
  <c r="N1613" i="5"/>
  <c r="N2284" i="5"/>
  <c r="N2448" i="5"/>
  <c r="N1523" i="5"/>
  <c r="N2070" i="5"/>
  <c r="N2247" i="5"/>
  <c r="N5250" i="5"/>
  <c r="N2467" i="5"/>
  <c r="N3203" i="5"/>
  <c r="N4002" i="5"/>
  <c r="N1014" i="5"/>
  <c r="N2990" i="5"/>
  <c r="N3912" i="5"/>
  <c r="N4412" i="5"/>
  <c r="N4627" i="5"/>
  <c r="N3829" i="5"/>
  <c r="N3966" i="5"/>
  <c r="N4448" i="5"/>
  <c r="N4882" i="5"/>
  <c r="N5054" i="5"/>
  <c r="N3642" i="5"/>
  <c r="N4058" i="5"/>
  <c r="N4405" i="5"/>
  <c r="N3653" i="5"/>
  <c r="N4358" i="5"/>
  <c r="N4532" i="5"/>
  <c r="N5143" i="5"/>
  <c r="N4798" i="5"/>
  <c r="N4278" i="5"/>
  <c r="N4557" i="5"/>
  <c r="N5573" i="5"/>
  <c r="N3588" i="5"/>
  <c r="N4540" i="5"/>
  <c r="N4676" i="5"/>
  <c r="N5376" i="5"/>
  <c r="N2918" i="5"/>
  <c r="N2625" i="5"/>
  <c r="N3840" i="5"/>
  <c r="N3077" i="5"/>
  <c r="N3219" i="5"/>
  <c r="N4244" i="5"/>
  <c r="N3962" i="5"/>
  <c r="N3341" i="5"/>
  <c r="N5587" i="5"/>
  <c r="N2338" i="5"/>
  <c r="N3064" i="5"/>
  <c r="N3529" i="5"/>
  <c r="N3866" i="5"/>
  <c r="N4496" i="5"/>
  <c r="N5075" i="5"/>
  <c r="N5256" i="5"/>
  <c r="N896" i="5"/>
  <c r="N4303" i="5"/>
  <c r="N3843" i="5"/>
  <c r="N4326" i="5"/>
  <c r="N3229" i="5"/>
  <c r="N5292" i="5"/>
  <c r="N4389" i="5"/>
  <c r="N2356" i="5"/>
  <c r="N3084" i="5"/>
  <c r="N3546" i="5"/>
  <c r="N3716" i="5"/>
  <c r="N5092" i="5"/>
  <c r="N5267" i="5"/>
  <c r="N458" i="5"/>
  <c r="N4497" i="5"/>
  <c r="N4687" i="5"/>
  <c r="N3718" i="5"/>
  <c r="N4752" i="5"/>
  <c r="N5410" i="5"/>
  <c r="N3239" i="5"/>
  <c r="N4289" i="5"/>
  <c r="N5130" i="5"/>
  <c r="N5311" i="5"/>
  <c r="N4611" i="5"/>
  <c r="N5535" i="5"/>
  <c r="N4517" i="5"/>
  <c r="N5295" i="5"/>
  <c r="N4178" i="5"/>
  <c r="N4418" i="5"/>
  <c r="N5316" i="5"/>
  <c r="N3269" i="5"/>
  <c r="N3996" i="5"/>
  <c r="N4761" i="5"/>
  <c r="N4944" i="5"/>
  <c r="N1240" i="5"/>
  <c r="N1390" i="5"/>
  <c r="N2957" i="5"/>
  <c r="N3386" i="5"/>
  <c r="N3745" i="5"/>
  <c r="N5111" i="5"/>
  <c r="N280" i="5"/>
  <c r="N475" i="5"/>
  <c r="N2703" i="5"/>
  <c r="N3348" i="5"/>
  <c r="N3683" i="5"/>
  <c r="N4159" i="5"/>
  <c r="N4815" i="5"/>
  <c r="N4985" i="5"/>
  <c r="N5371" i="5"/>
  <c r="N3889" i="5"/>
  <c r="N3919" i="5"/>
  <c r="N4808" i="5"/>
  <c r="N4980" i="5"/>
  <c r="N5123" i="5"/>
  <c r="N5304" i="5"/>
  <c r="N4485" i="5"/>
  <c r="N5456" i="5"/>
  <c r="N239" i="5"/>
  <c r="N4301" i="5"/>
  <c r="N4545" i="5"/>
  <c r="N4682" i="5"/>
  <c r="N457" i="5"/>
  <c r="N158" i="5"/>
  <c r="N309" i="5"/>
  <c r="N147" i="5"/>
  <c r="N272" i="5"/>
  <c r="N134" i="5"/>
  <c r="N274" i="5"/>
  <c r="N104" i="5"/>
  <c r="N246" i="5"/>
  <c r="N38" i="5"/>
  <c r="N26" i="5"/>
  <c r="N164" i="5"/>
  <c r="N315" i="5"/>
  <c r="N268" i="5"/>
  <c r="N94" i="5"/>
  <c r="N95" i="5"/>
  <c r="N212" i="5"/>
  <c r="N41" i="5"/>
  <c r="N7" i="5"/>
  <c r="N337" i="5"/>
  <c r="N502" i="5"/>
  <c r="N628" i="5"/>
  <c r="N716" i="5"/>
  <c r="N1991" i="5"/>
  <c r="N2274" i="5"/>
  <c r="N2739" i="5"/>
  <c r="N2891" i="5"/>
  <c r="N3019" i="5"/>
  <c r="N3240" i="5"/>
  <c r="N3458" i="5"/>
  <c r="N80" i="5"/>
  <c r="N197" i="5"/>
  <c r="N373" i="5"/>
  <c r="N543" i="5"/>
  <c r="N649" i="5"/>
  <c r="N754" i="5"/>
  <c r="N1050" i="5"/>
  <c r="N1177" i="5"/>
  <c r="N1330" i="5"/>
  <c r="N1467" i="5"/>
  <c r="N1847" i="5"/>
  <c r="N2005" i="5"/>
  <c r="N2162" i="5"/>
  <c r="N2414" i="5"/>
  <c r="N2582" i="5"/>
  <c r="N2664" i="5"/>
  <c r="N2835" i="5"/>
  <c r="N2965" i="5"/>
  <c r="N3097" i="5"/>
  <c r="N3308" i="5"/>
  <c r="N3430" i="5"/>
  <c r="N3633" i="5"/>
  <c r="N3769" i="5"/>
  <c r="N3878" i="5"/>
  <c r="N4019" i="5"/>
  <c r="N4172" i="5"/>
  <c r="N4269" i="5"/>
  <c r="N4507" i="5"/>
  <c r="N4636" i="5"/>
  <c r="N4978" i="5"/>
  <c r="N5276" i="5"/>
  <c r="N5363" i="5"/>
  <c r="N235" i="5"/>
  <c r="N21" i="5"/>
  <c r="N37" i="5"/>
  <c r="N328" i="5"/>
  <c r="N293" i="5"/>
  <c r="N91" i="5"/>
  <c r="N74" i="5"/>
  <c r="N191" i="5"/>
  <c r="N27" i="5"/>
  <c r="N165" i="5"/>
  <c r="N316" i="5"/>
  <c r="N136" i="5"/>
  <c r="N137" i="5"/>
  <c r="N96" i="5"/>
  <c r="N97" i="5"/>
  <c r="N44" i="5"/>
  <c r="N214" i="5"/>
  <c r="N390" i="5"/>
  <c r="N557" i="5"/>
  <c r="N654" i="5"/>
  <c r="N791" i="5"/>
  <c r="N1088" i="5"/>
  <c r="N1596" i="5"/>
  <c r="N1727" i="5"/>
  <c r="N1877" i="5"/>
  <c r="N2037" i="5"/>
  <c r="N2190" i="5"/>
  <c r="N2303" i="5"/>
  <c r="N2437" i="5"/>
  <c r="N2524" i="5"/>
  <c r="N2617" i="5"/>
  <c r="N2926" i="5"/>
  <c r="N3281" i="5"/>
  <c r="N3503" i="5"/>
  <c r="N126" i="5"/>
  <c r="N254" i="5"/>
  <c r="N427" i="5"/>
  <c r="N575" i="5"/>
  <c r="N866" i="5"/>
  <c r="N997" i="5"/>
  <c r="N1226" i="5"/>
  <c r="N1375" i="5"/>
  <c r="N1614" i="5"/>
  <c r="N1895" i="5"/>
  <c r="N2053" i="5"/>
  <c r="N2208" i="5"/>
  <c r="N2324" i="5"/>
  <c r="N2449" i="5"/>
  <c r="N4800" i="5"/>
  <c r="N3826" i="5"/>
  <c r="N3922" i="5"/>
  <c r="N4307" i="5"/>
  <c r="N5043" i="5"/>
  <c r="N5204" i="5"/>
  <c r="N5576" i="5"/>
  <c r="N2728" i="5"/>
  <c r="N2886" i="5"/>
  <c r="N3013" i="5"/>
  <c r="N3135" i="5"/>
  <c r="N3448" i="5"/>
  <c r="N3616" i="5"/>
  <c r="N3760" i="5"/>
  <c r="N4154" i="5"/>
  <c r="N4271" i="5"/>
  <c r="N4363" i="5"/>
  <c r="N4509" i="5"/>
  <c r="N4638" i="5"/>
  <c r="N4962" i="5"/>
  <c r="N5108" i="5"/>
  <c r="N5263" i="5"/>
  <c r="N5492" i="5"/>
  <c r="N3377" i="5"/>
  <c r="N3513" i="5"/>
  <c r="N3948" i="5"/>
  <c r="N4099" i="5"/>
  <c r="N4322" i="5"/>
  <c r="N4446" i="5"/>
  <c r="N4596" i="5"/>
  <c r="N4732" i="5"/>
  <c r="N5156" i="5"/>
  <c r="N5309" i="5"/>
  <c r="N5389" i="5"/>
  <c r="N5548" i="5"/>
  <c r="N3176" i="5"/>
  <c r="N3280" i="5"/>
  <c r="N3365" i="5"/>
  <c r="N3517" i="5"/>
  <c r="N3591" i="5"/>
  <c r="N3952" i="5"/>
  <c r="N4736" i="5"/>
  <c r="N4913" i="5"/>
  <c r="N5231" i="5"/>
  <c r="N5441" i="5"/>
  <c r="N5593" i="5"/>
  <c r="N2758" i="5"/>
  <c r="N3147" i="5"/>
  <c r="N3258" i="5"/>
  <c r="N3350" i="5"/>
  <c r="N3491" i="5"/>
  <c r="N3685" i="5"/>
  <c r="N3821" i="5"/>
  <c r="N3914" i="5"/>
  <c r="N4070" i="5"/>
  <c r="N2858" i="5"/>
  <c r="N3107" i="5"/>
  <c r="N5007" i="5"/>
  <c r="N5160" i="5"/>
  <c r="N5313" i="5"/>
  <c r="N5393" i="5"/>
  <c r="N3655" i="5"/>
  <c r="N3800" i="5"/>
  <c r="N3906" i="5"/>
  <c r="N4041" i="5"/>
  <c r="N4196" i="5"/>
  <c r="N4391" i="5"/>
  <c r="N4534" i="5"/>
  <c r="N4672" i="5"/>
  <c r="N4836" i="5"/>
  <c r="N5180" i="5"/>
  <c r="N5331" i="5"/>
  <c r="N5414" i="5"/>
  <c r="N5557" i="5"/>
  <c r="N4074" i="5"/>
  <c r="N3927" i="5"/>
  <c r="N4080" i="5"/>
  <c r="N5000" i="5"/>
  <c r="N5138" i="5"/>
  <c r="N5287" i="5"/>
  <c r="N5528" i="5"/>
  <c r="N488" i="5"/>
  <c r="N605" i="5"/>
  <c r="N822" i="5"/>
  <c r="N923" i="5"/>
  <c r="N1019" i="5"/>
  <c r="N1269" i="5"/>
  <c r="N1406" i="5"/>
  <c r="N1551" i="5"/>
  <c r="N1793" i="5"/>
  <c r="N1956" i="5"/>
  <c r="N2111" i="5"/>
  <c r="N2395" i="5"/>
  <c r="N2702" i="5"/>
  <c r="N2873" i="5"/>
  <c r="N2989" i="5"/>
  <c r="N3322" i="5"/>
  <c r="N3418" i="5"/>
  <c r="N3619" i="5"/>
  <c r="N3775" i="5"/>
  <c r="N3883" i="5"/>
  <c r="N4830" i="5"/>
  <c r="N5002" i="5"/>
  <c r="N5139" i="5"/>
  <c r="N5289" i="5"/>
  <c r="N2427" i="5"/>
  <c r="N4828" i="5"/>
  <c r="N5306" i="5"/>
  <c r="N5387" i="5"/>
  <c r="N498" i="5"/>
  <c r="N624" i="5"/>
  <c r="N713" i="5"/>
  <c r="N934" i="5"/>
  <c r="N1036" i="5"/>
  <c r="N1651" i="5"/>
  <c r="N1811" i="5"/>
  <c r="N1969" i="5"/>
  <c r="N2130" i="5"/>
  <c r="N2486" i="5"/>
  <c r="N2719" i="5"/>
  <c r="N3002" i="5"/>
  <c r="N3130" i="5"/>
  <c r="N3226" i="5"/>
  <c r="N3334" i="5"/>
  <c r="N3436" i="5"/>
  <c r="N3639" i="5"/>
  <c r="N4055" i="5"/>
  <c r="N4207" i="5"/>
  <c r="N4601" i="5"/>
  <c r="N4747" i="5"/>
  <c r="N4907" i="5"/>
  <c r="N5067" i="5"/>
  <c r="N5229" i="5"/>
  <c r="N5357" i="5"/>
  <c r="N5435" i="5"/>
  <c r="N3470" i="5"/>
  <c r="N3582" i="5"/>
  <c r="N3741" i="5"/>
  <c r="N3863" i="5"/>
  <c r="N3998" i="5"/>
  <c r="N4142" i="5"/>
  <c r="N4351" i="5"/>
  <c r="N4492" i="5"/>
  <c r="N4622" i="5"/>
  <c r="N4946" i="5"/>
  <c r="N5088" i="5"/>
  <c r="N5252" i="5"/>
  <c r="N5473" i="5"/>
  <c r="N3279" i="5"/>
  <c r="N3362" i="5"/>
  <c r="N3692" i="5"/>
  <c r="N3929" i="5"/>
  <c r="N4082" i="5"/>
  <c r="N4312" i="5"/>
  <c r="N4426" i="5"/>
  <c r="N4717" i="5"/>
  <c r="N4895" i="5"/>
  <c r="N5050" i="5"/>
  <c r="N5211" i="5"/>
  <c r="N5340" i="5"/>
  <c r="N5427" i="5"/>
  <c r="N553" i="5"/>
  <c r="N769" i="5"/>
  <c r="N1065" i="5"/>
  <c r="N1174" i="5"/>
  <c r="N1325" i="5"/>
  <c r="N1462" i="5"/>
  <c r="N1695" i="5"/>
  <c r="N1842" i="5"/>
  <c r="N5052" i="5"/>
  <c r="N5213" i="5"/>
  <c r="N5342" i="5"/>
  <c r="N5439" i="5"/>
  <c r="N5591" i="5"/>
  <c r="N251" i="5"/>
  <c r="N862" i="5"/>
  <c r="N993" i="5"/>
  <c r="N1203" i="5"/>
  <c r="N1372" i="5"/>
  <c r="N1505" i="5"/>
  <c r="N1739" i="5"/>
  <c r="N2049" i="5"/>
  <c r="N4417" i="5"/>
  <c r="N4556" i="5"/>
  <c r="N4711" i="5"/>
  <c r="N4867" i="5"/>
  <c r="N4362" i="5"/>
  <c r="N4505" i="5"/>
  <c r="N4787" i="5"/>
  <c r="N4975" i="5"/>
  <c r="N5121" i="5"/>
  <c r="N2643" i="5"/>
  <c r="N2814" i="5"/>
  <c r="N2950" i="5"/>
  <c r="N3056" i="5"/>
  <c r="N3598" i="5"/>
  <c r="N3713" i="5"/>
  <c r="N4759" i="5"/>
  <c r="N4923" i="5"/>
  <c r="N5489" i="5"/>
  <c r="N2729" i="5"/>
  <c r="N3449" i="5"/>
  <c r="N3646" i="5"/>
  <c r="N3788" i="5"/>
  <c r="N3896" i="5"/>
  <c r="N4030" i="5"/>
  <c r="N4183" i="5"/>
  <c r="N4283" i="5"/>
  <c r="N4378" i="5"/>
  <c r="N4523" i="5"/>
  <c r="N4650" i="5"/>
  <c r="N4805" i="5"/>
  <c r="N4977" i="5"/>
  <c r="N5275" i="5"/>
  <c r="N5525" i="5"/>
  <c r="N4933" i="5"/>
  <c r="N5077" i="5"/>
  <c r="N5460" i="5"/>
  <c r="N2597" i="5"/>
  <c r="N2776" i="5"/>
  <c r="N2910" i="5"/>
  <c r="N3274" i="5"/>
  <c r="N4327" i="5"/>
  <c r="N4449" i="5"/>
  <c r="N4722" i="5"/>
  <c r="N4883" i="5"/>
  <c r="N2434" i="5"/>
  <c r="N2614" i="5"/>
  <c r="N2923" i="5"/>
  <c r="N3175" i="5"/>
  <c r="N3500" i="5"/>
  <c r="N3828" i="5"/>
  <c r="N3932" i="5"/>
  <c r="N4085" i="5"/>
  <c r="N4315" i="5"/>
  <c r="N4429" i="5"/>
  <c r="N4568" i="5"/>
  <c r="N4881" i="5"/>
  <c r="N5194" i="5"/>
  <c r="N3185" i="5"/>
  <c r="N3548" i="5"/>
  <c r="N3730" i="5"/>
  <c r="N3854" i="5"/>
  <c r="N3985" i="5"/>
  <c r="N4131" i="5"/>
  <c r="N4608" i="5"/>
  <c r="N3518" i="5"/>
  <c r="N3475" i="5"/>
  <c r="N3586" i="5"/>
  <c r="N3669" i="5"/>
  <c r="N3809" i="5"/>
  <c r="N4212" i="5"/>
  <c r="N4291" i="5"/>
  <c r="N4407" i="5"/>
  <c r="N4539" i="5"/>
  <c r="N4671" i="5"/>
  <c r="N4866" i="5"/>
  <c r="N4710" i="5"/>
  <c r="N5058" i="5"/>
  <c r="N5219" i="5"/>
  <c r="N5348" i="5"/>
  <c r="N2204" i="5"/>
  <c r="N2566" i="5"/>
  <c r="N2671" i="5"/>
  <c r="N2842" i="5"/>
  <c r="N3085" i="5"/>
  <c r="N3204" i="5"/>
  <c r="N3296" i="5"/>
  <c r="N3395" i="5"/>
  <c r="N3547" i="5"/>
  <c r="N3729" i="5"/>
  <c r="N3984" i="5"/>
  <c r="N4130" i="5"/>
  <c r="N4251" i="5"/>
  <c r="N4751" i="5"/>
  <c r="N3438" i="5"/>
  <c r="N3641" i="5"/>
  <c r="N3777" i="5"/>
  <c r="N3885" i="5"/>
  <c r="N4024" i="5"/>
  <c r="N4357" i="5"/>
  <c r="N4629" i="5"/>
  <c r="N4781" i="5"/>
  <c r="N4953" i="5"/>
  <c r="N5095" i="5"/>
  <c r="N5480" i="5"/>
  <c r="N3986" i="5"/>
  <c r="N4132" i="5"/>
  <c r="N4252" i="5"/>
  <c r="N4473" i="5"/>
  <c r="N4754" i="5"/>
  <c r="N4915" i="5"/>
  <c r="N5069" i="5"/>
  <c r="N5233" i="5"/>
  <c r="N5443" i="5"/>
  <c r="N5595" i="5"/>
  <c r="N2778" i="5"/>
  <c r="N2912" i="5"/>
  <c r="N3160" i="5"/>
  <c r="N5463" i="5"/>
  <c r="N3721" i="5"/>
  <c r="N3970" i="5"/>
  <c r="N4116" i="5"/>
  <c r="N4237" i="5"/>
  <c r="N4333" i="5"/>
  <c r="N4468" i="5"/>
  <c r="N4599" i="5"/>
  <c r="N5134" i="5"/>
  <c r="N5374" i="5"/>
  <c r="N5520" i="5"/>
  <c r="N3627" i="5"/>
  <c r="N3763" i="5"/>
  <c r="N3875" i="5"/>
  <c r="N4166" i="5"/>
  <c r="N4263" i="5"/>
  <c r="N4502" i="5"/>
  <c r="N3964" i="5"/>
  <c r="N4111" i="5"/>
  <c r="N4464" i="5"/>
  <c r="N4734" i="5"/>
  <c r="N4911" i="5"/>
  <c r="N5458" i="5"/>
  <c r="N269" i="5"/>
  <c r="N877" i="5"/>
  <c r="N1008" i="5"/>
  <c r="N1104" i="5"/>
  <c r="N1223" i="5"/>
  <c r="N1391" i="5"/>
  <c r="N1519" i="5"/>
  <c r="N1629" i="5"/>
  <c r="N1756" i="5"/>
  <c r="N1911" i="5"/>
  <c r="N2066" i="5"/>
  <c r="N2223" i="5"/>
  <c r="N4951" i="5"/>
  <c r="N5093" i="5"/>
  <c r="N5257" i="5"/>
  <c r="N5478" i="5"/>
  <c r="N3228" i="5"/>
  <c r="N3336" i="5"/>
  <c r="N3419" i="5"/>
  <c r="N3622" i="5"/>
  <c r="N4015" i="5"/>
  <c r="N4161" i="5"/>
  <c r="N4275" i="5"/>
  <c r="N4368" i="5"/>
  <c r="N4514" i="5"/>
  <c r="N4795" i="5"/>
  <c r="N4967" i="5"/>
  <c r="N5114" i="5"/>
  <c r="N5270" i="5"/>
  <c r="N5498" i="5"/>
  <c r="N3749" i="5"/>
  <c r="N3869" i="5"/>
  <c r="N4006" i="5"/>
  <c r="N4144" i="5"/>
  <c r="N4610" i="5"/>
  <c r="N4768" i="5"/>
  <c r="N4935" i="5"/>
  <c r="N5079" i="5"/>
  <c r="N5462" i="5"/>
  <c r="N2598" i="5"/>
  <c r="N2927" i="5"/>
  <c r="N4989" i="5"/>
  <c r="N5162" i="5"/>
  <c r="N5395" i="5"/>
  <c r="N3657" i="5"/>
  <c r="N3908" i="5"/>
  <c r="N4043" i="5"/>
  <c r="N5019" i="5"/>
  <c r="N5163" i="5"/>
  <c r="N5315" i="5"/>
  <c r="N5396" i="5"/>
  <c r="N5550" i="5"/>
  <c r="N3658" i="5"/>
  <c r="N4044" i="5"/>
  <c r="N4199" i="5"/>
  <c r="N4394" i="5"/>
  <c r="N4537" i="5"/>
  <c r="N4662" i="5"/>
  <c r="N4821" i="5"/>
  <c r="N4991" i="5"/>
  <c r="N5135" i="5"/>
  <c r="N5279" i="5"/>
  <c r="N3446" i="5"/>
  <c r="N3644" i="5"/>
  <c r="N3785" i="5"/>
  <c r="N3893" i="5"/>
  <c r="N4280" i="5"/>
  <c r="N4375" i="5"/>
  <c r="N4520" i="5"/>
  <c r="N4647" i="5"/>
  <c r="N5317" i="5"/>
  <c r="N5398" i="5"/>
  <c r="N2642" i="5"/>
  <c r="N2813" i="5"/>
  <c r="N2949" i="5"/>
  <c r="N3055" i="5"/>
  <c r="N3597" i="5"/>
  <c r="N3712" i="5"/>
  <c r="N3839" i="5"/>
  <c r="N3955" i="5"/>
  <c r="N4103" i="5"/>
  <c r="N4224" i="5"/>
  <c r="N4872" i="5"/>
  <c r="N5032" i="5"/>
  <c r="N5185" i="5"/>
  <c r="N5424" i="5"/>
  <c r="N5585" i="5"/>
  <c r="N3096" i="5"/>
  <c r="N3559" i="5"/>
  <c r="N3738" i="5"/>
  <c r="N3861" i="5"/>
  <c r="N3995" i="5"/>
  <c r="N4140" i="5"/>
  <c r="N4482" i="5"/>
  <c r="N4760" i="5"/>
  <c r="N4924" i="5"/>
  <c r="N4042" i="5"/>
  <c r="N4197" i="5"/>
  <c r="N4392" i="5"/>
  <c r="N4535" i="5"/>
  <c r="N4673" i="5"/>
  <c r="N4837" i="5"/>
  <c r="N5009" i="5"/>
  <c r="N4840" i="5"/>
  <c r="N5012" i="5"/>
  <c r="N5164" i="5"/>
  <c r="N3836" i="5"/>
  <c r="N3942" i="5"/>
  <c r="N4094" i="5"/>
  <c r="N4440" i="5"/>
  <c r="N4578" i="5"/>
  <c r="N4889" i="5"/>
  <c r="N5044" i="5"/>
  <c r="N5205" i="5"/>
  <c r="N5335" i="5"/>
  <c r="N5431" i="5"/>
  <c r="N3632" i="5"/>
  <c r="N3768" i="5"/>
  <c r="N3877" i="5"/>
  <c r="N4018" i="5"/>
  <c r="N4171" i="5"/>
  <c r="N4268" i="5"/>
  <c r="N4635" i="5"/>
  <c r="N4959" i="5"/>
  <c r="N3711" i="5"/>
  <c r="N4901" i="5"/>
  <c r="N5468" i="5"/>
  <c r="N2727" i="5"/>
  <c r="N2885" i="5"/>
  <c r="N3012" i="5"/>
  <c r="N3447" i="5"/>
  <c r="N3645" i="5"/>
  <c r="N3786" i="5"/>
  <c r="N3894" i="5"/>
  <c r="N4028" i="5"/>
  <c r="N4181" i="5"/>
  <c r="N4281" i="5"/>
  <c r="N5013" i="5"/>
  <c r="N5149" i="5"/>
  <c r="N5380" i="5"/>
  <c r="N5541" i="5"/>
  <c r="N2682" i="5"/>
  <c r="N2980" i="5"/>
  <c r="N3095" i="5"/>
  <c r="N3307" i="5"/>
  <c r="N3558" i="5"/>
  <c r="N3756" i="5"/>
  <c r="N4150" i="5"/>
  <c r="N4258" i="5"/>
  <c r="N4347" i="5"/>
  <c r="N4488" i="5"/>
  <c r="N4618" i="5"/>
  <c r="N5524" i="5"/>
  <c r="N2766" i="5"/>
  <c r="N2900" i="5"/>
  <c r="N3268" i="5"/>
  <c r="N3340" i="5"/>
  <c r="N3482" i="5"/>
  <c r="N3677" i="5"/>
  <c r="N3814" i="5"/>
  <c r="N3426" i="5"/>
  <c r="N3629" i="5"/>
  <c r="N3765" i="5"/>
  <c r="N4168" i="5"/>
  <c r="N4265" i="5"/>
  <c r="N4361" i="5"/>
  <c r="N4504" i="5"/>
  <c r="N4633" i="5"/>
  <c r="N4456" i="5"/>
  <c r="N4589" i="5"/>
  <c r="N4888" i="5"/>
  <c r="N65" i="5"/>
  <c r="N185" i="5"/>
  <c r="N156" i="5"/>
  <c r="N19" i="5"/>
  <c r="N157" i="5"/>
  <c r="N308" i="5"/>
  <c r="N132" i="5"/>
  <c r="N261" i="5"/>
  <c r="N223" i="5"/>
  <c r="N88" i="5"/>
  <c r="N225" i="5"/>
  <c r="N53" i="5"/>
  <c r="N172" i="5"/>
  <c r="N24" i="5"/>
  <c r="N162" i="5"/>
  <c r="N149" i="5"/>
  <c r="N93" i="5"/>
  <c r="N210" i="5"/>
  <c r="N39" i="5"/>
  <c r="N40" i="5"/>
  <c r="N4" i="5"/>
  <c r="N151" i="5"/>
  <c r="N283" i="5"/>
  <c r="N461" i="5"/>
  <c r="N816" i="5"/>
  <c r="N912" i="5"/>
  <c r="N1256" i="5"/>
  <c r="N1796" i="5"/>
  <c r="N1942" i="5"/>
  <c r="N2098" i="5"/>
  <c r="N2252" i="5"/>
  <c r="N2379" i="5"/>
  <c r="N2574" i="5"/>
  <c r="N2692" i="5"/>
  <c r="N2857" i="5"/>
  <c r="N3106" i="5"/>
  <c r="N3569" i="5"/>
  <c r="N31" i="5"/>
  <c r="N169" i="5"/>
  <c r="N319" i="5"/>
  <c r="N493" i="5"/>
  <c r="N610" i="5"/>
  <c r="N701" i="5"/>
  <c r="N827" i="5"/>
  <c r="N927" i="5"/>
  <c r="N1024" i="5"/>
  <c r="N1147" i="5"/>
  <c r="N1283" i="5"/>
  <c r="N1656" i="5"/>
  <c r="N1960" i="5"/>
  <c r="N2115" i="5"/>
  <c r="N2400" i="5"/>
  <c r="N102" i="5"/>
  <c r="N219" i="5"/>
  <c r="N47" i="5"/>
  <c r="N48" i="5"/>
  <c r="N10" i="5"/>
  <c r="N290" i="5"/>
  <c r="N133" i="5"/>
  <c r="N262" i="5"/>
  <c r="N120" i="5"/>
  <c r="N135" i="5"/>
  <c r="N264" i="5"/>
  <c r="N90" i="5"/>
  <c r="N226" i="5"/>
  <c r="N25" i="5"/>
  <c r="N17" i="5"/>
  <c r="N296" i="5"/>
  <c r="N122" i="5"/>
  <c r="N250" i="5"/>
  <c r="N76" i="5"/>
  <c r="N77" i="5"/>
  <c r="N194" i="5"/>
  <c r="N30" i="5"/>
  <c r="N168" i="5"/>
  <c r="N64" i="5"/>
  <c r="N492" i="5"/>
  <c r="N609" i="5"/>
  <c r="N700" i="5"/>
  <c r="N837" i="5"/>
  <c r="N938" i="5"/>
  <c r="N1040" i="5"/>
  <c r="N1146" i="5"/>
  <c r="N1282" i="5"/>
  <c r="N1564" i="5"/>
  <c r="N1655" i="5"/>
  <c r="N1159" i="5"/>
  <c r="N1316" i="5"/>
  <c r="N1450" i="5"/>
  <c r="N1685" i="5"/>
  <c r="N2275" i="5"/>
  <c r="N46" i="5"/>
  <c r="N8" i="5"/>
  <c r="N9" i="5"/>
  <c r="N2607" i="5"/>
  <c r="N2786" i="5"/>
  <c r="N3541" i="5"/>
  <c r="N3607" i="5"/>
  <c r="N3727" i="5"/>
  <c r="N3850" i="5"/>
  <c r="N4124" i="5"/>
  <c r="N4245" i="5"/>
  <c r="N4745" i="5"/>
  <c r="N4925" i="5"/>
  <c r="N5241" i="5"/>
  <c r="N5452" i="5"/>
  <c r="N3078" i="5"/>
  <c r="N3197" i="5"/>
  <c r="N3289" i="5"/>
  <c r="N3412" i="5"/>
  <c r="N3615" i="5"/>
  <c r="N3758" i="5"/>
  <c r="N4152" i="5"/>
  <c r="N4349" i="5"/>
  <c r="N4490" i="5"/>
  <c r="N4620" i="5"/>
  <c r="N4777" i="5"/>
  <c r="N4960" i="5"/>
  <c r="N5106" i="5"/>
  <c r="N5261" i="5"/>
  <c r="N5508" i="5"/>
  <c r="N3680" i="5"/>
  <c r="N3817" i="5"/>
  <c r="N4066" i="5"/>
  <c r="N4219" i="5"/>
  <c r="N4311" i="5"/>
  <c r="N4424" i="5"/>
  <c r="N4564" i="5"/>
  <c r="N4702" i="5"/>
  <c r="N4857" i="5"/>
  <c r="N5022" i="5"/>
  <c r="N5170" i="5"/>
  <c r="N5322" i="5"/>
  <c r="N5404" i="5"/>
  <c r="N5556" i="5"/>
  <c r="N474" i="5"/>
  <c r="N681" i="5"/>
  <c r="N814" i="5"/>
  <c r="N1135" i="5"/>
  <c r="N1537" i="5"/>
  <c r="N1774" i="5"/>
  <c r="N1938" i="5"/>
  <c r="N2094" i="5"/>
  <c r="N2375" i="5"/>
  <c r="N2689" i="5"/>
  <c r="N2853" i="5"/>
  <c r="N2983" i="5"/>
  <c r="N3102" i="5"/>
  <c r="N3312" i="5"/>
  <c r="N3565" i="5"/>
  <c r="N4023" i="5"/>
  <c r="N4174" i="5"/>
  <c r="N4365" i="5"/>
  <c r="N4511" i="5"/>
  <c r="N4641" i="5"/>
  <c r="N5530" i="5"/>
  <c r="N334" i="5"/>
  <c r="N499" i="5"/>
  <c r="N625" i="5"/>
  <c r="N714" i="5"/>
  <c r="N935" i="5"/>
  <c r="N1037" i="5"/>
  <c r="N3115" i="5"/>
  <c r="N3317" i="5"/>
  <c r="N3450" i="5"/>
  <c r="N3647" i="5"/>
  <c r="N3789" i="5"/>
  <c r="N3897" i="5"/>
  <c r="N4031" i="5"/>
  <c r="N4184" i="5"/>
  <c r="N4284" i="5"/>
  <c r="N4379" i="5"/>
  <c r="N4524" i="5"/>
  <c r="N4651" i="5"/>
  <c r="N4806" i="5"/>
  <c r="N2867" i="5"/>
  <c r="N3127" i="5"/>
  <c r="N3220" i="5"/>
  <c r="N3328" i="5"/>
  <c r="N5152" i="5"/>
  <c r="N5302" i="5"/>
  <c r="N5383" i="5"/>
  <c r="N5554" i="5"/>
  <c r="N2714" i="5"/>
  <c r="N3136" i="5"/>
  <c r="N3483" i="5"/>
  <c r="N3678" i="5"/>
  <c r="N3815" i="5"/>
  <c r="N4217" i="5"/>
  <c r="N4299" i="5"/>
  <c r="N4409" i="5"/>
  <c r="N4544" i="5"/>
  <c r="N4680" i="5"/>
  <c r="N4844" i="5"/>
  <c r="N5168" i="5"/>
  <c r="N5402" i="5"/>
  <c r="N3979" i="5"/>
  <c r="N4126" i="5"/>
  <c r="N4247" i="5"/>
  <c r="N4763" i="5"/>
  <c r="N4927" i="5"/>
  <c r="N5072" i="5"/>
  <c r="N5243" i="5"/>
  <c r="N5454" i="5"/>
  <c r="N5606" i="5"/>
  <c r="N3272" i="5"/>
  <c r="N3345" i="5"/>
  <c r="N3819" i="5"/>
  <c r="N4068" i="5"/>
  <c r="N4221" i="5"/>
  <c r="N4302" i="5"/>
  <c r="N4410" i="5"/>
  <c r="N4704" i="5"/>
  <c r="N4878" i="5"/>
  <c r="N5191" i="5"/>
  <c r="N5569" i="5"/>
  <c r="N2730" i="5"/>
  <c r="N3689" i="5"/>
  <c r="N3925" i="5"/>
  <c r="N4078" i="5"/>
  <c r="N4309" i="5"/>
  <c r="N4422" i="5"/>
  <c r="N4562" i="5"/>
  <c r="N4700" i="5"/>
  <c r="N289" i="5"/>
  <c r="N118" i="5"/>
  <c r="N242" i="5"/>
  <c r="N87" i="5"/>
  <c r="N70" i="5"/>
  <c r="N89" i="5"/>
  <c r="N205" i="5"/>
  <c r="N15" i="5"/>
  <c r="N249" i="5"/>
  <c r="N75" i="5"/>
  <c r="N192" i="5"/>
  <c r="N28" i="5"/>
  <c r="N29" i="5"/>
  <c r="N167" i="5"/>
  <c r="N318" i="5"/>
  <c r="N138" i="5"/>
  <c r="N139" i="5"/>
  <c r="N444" i="5"/>
  <c r="N805" i="5"/>
  <c r="N899" i="5"/>
  <c r="N1122" i="5"/>
  <c r="N1242" i="5"/>
  <c r="N1394" i="5"/>
  <c r="N1522" i="5"/>
  <c r="N1632" i="5"/>
  <c r="N1778" i="5"/>
  <c r="N2081" i="5"/>
  <c r="N2246" i="5"/>
  <c r="N2359" i="5"/>
  <c r="N2568" i="5"/>
  <c r="N2674" i="5"/>
  <c r="N2845" i="5"/>
  <c r="N2973" i="5"/>
  <c r="N3088" i="5"/>
  <c r="N3207" i="5"/>
  <c r="N3299" i="5"/>
  <c r="N3398" i="5"/>
  <c r="N3550" i="5"/>
  <c r="N302" i="5"/>
  <c r="N479" i="5"/>
  <c r="N593" i="5"/>
  <c r="N686" i="5"/>
  <c r="N913" i="5"/>
  <c r="N1272" i="5"/>
  <c r="N1639" i="5"/>
  <c r="N1797" i="5"/>
  <c r="N1943" i="5"/>
  <c r="N2099" i="5"/>
  <c r="N2253" i="5"/>
  <c r="N2380" i="5"/>
  <c r="N2589" i="5"/>
  <c r="N2767" i="5"/>
  <c r="N2901" i="5"/>
  <c r="N3168" i="5"/>
  <c r="N3359" i="5"/>
  <c r="N4905" i="5"/>
  <c r="N5065" i="5"/>
  <c r="N5227" i="5"/>
  <c r="N5355" i="5"/>
  <c r="N5433" i="5"/>
  <c r="N5604" i="5"/>
  <c r="N3667" i="5"/>
  <c r="N3802" i="5"/>
  <c r="N4053" i="5"/>
  <c r="N4205" i="5"/>
  <c r="N4402" i="5"/>
  <c r="N4547" i="5"/>
  <c r="N4684" i="5"/>
  <c r="N4859" i="5"/>
  <c r="N5172" i="5"/>
  <c r="N5406" i="5"/>
  <c r="N333" i="5"/>
  <c r="N518" i="5"/>
  <c r="N730" i="5"/>
  <c r="N847" i="5"/>
  <c r="N953" i="5"/>
  <c r="N1297" i="5"/>
  <c r="N1426" i="5"/>
  <c r="N1565" i="5"/>
  <c r="N1667" i="5"/>
  <c r="N1824" i="5"/>
  <c r="N3804" i="5"/>
  <c r="N1338" i="5"/>
  <c r="N1476" i="5"/>
  <c r="N1593" i="5"/>
  <c r="N1710" i="5"/>
  <c r="N2300" i="5"/>
  <c r="N2534" i="5"/>
  <c r="N2634" i="5"/>
  <c r="N2803" i="5"/>
  <c r="N2941" i="5"/>
  <c r="N3516" i="5"/>
  <c r="N3590" i="5"/>
  <c r="N3951" i="5"/>
  <c r="N4325" i="5"/>
  <c r="N4720" i="5"/>
  <c r="N5053" i="5"/>
  <c r="N5214" i="5"/>
  <c r="N5343" i="5"/>
  <c r="N3205" i="5"/>
  <c r="N3297" i="5"/>
  <c r="N3396" i="5"/>
  <c r="N3567" i="5"/>
  <c r="N3747" i="5"/>
  <c r="N3868" i="5"/>
  <c r="N4004" i="5"/>
  <c r="N4794" i="5"/>
  <c r="N4966" i="5"/>
  <c r="N5113" i="5"/>
  <c r="N5269" i="5"/>
  <c r="N5497" i="5"/>
  <c r="N2636" i="5"/>
  <c r="N2805" i="5"/>
  <c r="N2943" i="5"/>
  <c r="N3048" i="5"/>
  <c r="N350" i="5"/>
  <c r="N2001" i="5"/>
  <c r="N2157" i="5"/>
  <c r="N2279" i="5"/>
  <c r="N2510" i="5"/>
  <c r="N2755" i="5"/>
  <c r="N3033" i="5"/>
  <c r="N3255" i="5"/>
  <c r="N231" i="5"/>
  <c r="N404" i="5"/>
  <c r="N569" i="5"/>
  <c r="N671" i="5"/>
  <c r="N788" i="5"/>
  <c r="N1085" i="5"/>
  <c r="N1192" i="5"/>
  <c r="N1355" i="5"/>
  <c r="N1492" i="5"/>
  <c r="N1610" i="5"/>
  <c r="N1725" i="5"/>
  <c r="N1874" i="5"/>
  <c r="N2034" i="5"/>
  <c r="N2320" i="5"/>
  <c r="N2456" i="5"/>
  <c r="N2551" i="5"/>
  <c r="N2651" i="5"/>
  <c r="N2823" i="5"/>
  <c r="N2958" i="5"/>
  <c r="N3065" i="5"/>
  <c r="N3184" i="5"/>
  <c r="N3387" i="5"/>
  <c r="N3530" i="5"/>
  <c r="N3717" i="5"/>
  <c r="N3965" i="5"/>
  <c r="N4112" i="5"/>
  <c r="N4232" i="5"/>
  <c r="N4735" i="5"/>
  <c r="N4912" i="5"/>
  <c r="N5440" i="5"/>
  <c r="N5592" i="5"/>
  <c r="N4274" i="5"/>
  <c r="N4367" i="5"/>
  <c r="N4513" i="5"/>
  <c r="N5470" i="5"/>
  <c r="N5036" i="5"/>
  <c r="N5196" i="5"/>
  <c r="N3686" i="5"/>
  <c r="N3822" i="5"/>
  <c r="N3915" i="5"/>
  <c r="N4071" i="5"/>
  <c r="N4415" i="5"/>
  <c r="N4553" i="5"/>
  <c r="N4690" i="5"/>
  <c r="N4851" i="5"/>
  <c r="N5017" i="5"/>
  <c r="N5159" i="5"/>
  <c r="N5312" i="5"/>
  <c r="N5392" i="5"/>
  <c r="N5549" i="5"/>
  <c r="N2693" i="5"/>
  <c r="N4835" i="5"/>
  <c r="N5179" i="5"/>
  <c r="N5330" i="5"/>
  <c r="N5413" i="5"/>
  <c r="N3670" i="5"/>
  <c r="N3810" i="5"/>
  <c r="N3910" i="5"/>
  <c r="N4213" i="5"/>
  <c r="N4292" i="5"/>
  <c r="N5236" i="5"/>
  <c r="N5446" i="5"/>
  <c r="N5598" i="5"/>
  <c r="N3709" i="5"/>
  <c r="N4453" i="5"/>
  <c r="N4586" i="5"/>
  <c r="N4726" i="5"/>
  <c r="N5239" i="5"/>
  <c r="N5448" i="5"/>
  <c r="N5600" i="5"/>
  <c r="N2711" i="5"/>
  <c r="N3124" i="5"/>
  <c r="N3217" i="5"/>
  <c r="N3427" i="5"/>
  <c r="N3630" i="5"/>
  <c r="N3766" i="5"/>
  <c r="N4169" i="5"/>
  <c r="N4266" i="5"/>
  <c r="N4376" i="5"/>
  <c r="N4521" i="5"/>
  <c r="N4648" i="5"/>
  <c r="N4803" i="5"/>
  <c r="N3860" i="5"/>
  <c r="N3994" i="5"/>
  <c r="N4256" i="5"/>
  <c r="N4342" i="5"/>
  <c r="N4481" i="5"/>
  <c r="N4775" i="5"/>
  <c r="N4942" i="5"/>
  <c r="N5084" i="5"/>
  <c r="N5248" i="5"/>
  <c r="N4330" i="5"/>
  <c r="N4452" i="5"/>
  <c r="N4585" i="5"/>
  <c r="N4898" i="5"/>
  <c r="N4064" i="5"/>
  <c r="N4216" i="5"/>
  <c r="N4298" i="5"/>
  <c r="N4408" i="5"/>
  <c r="N4543" i="5"/>
  <c r="N4679" i="5"/>
  <c r="N4843" i="5"/>
  <c r="N5151" i="5"/>
  <c r="N5301" i="5"/>
  <c r="N5401" i="5"/>
  <c r="N3352" i="5"/>
  <c r="N3493" i="5"/>
  <c r="N3687" i="5"/>
  <c r="N3823" i="5"/>
  <c r="N3916" i="5"/>
  <c r="N4072" i="5"/>
  <c r="N4416" i="5"/>
  <c r="N4554" i="5"/>
  <c r="N4691" i="5"/>
  <c r="N5057" i="5"/>
  <c r="N5218" i="5"/>
  <c r="N5347" i="5"/>
  <c r="N3696" i="5"/>
  <c r="N3832" i="5"/>
  <c r="N4089" i="5"/>
  <c r="N4434" i="5"/>
  <c r="N4573" i="5"/>
  <c r="N4954" i="5"/>
  <c r="N5100" i="5"/>
  <c r="N5485" i="5"/>
  <c r="N3736" i="5"/>
  <c r="N3858" i="5"/>
  <c r="N3991" i="5"/>
  <c r="N4137" i="5"/>
  <c r="N4255" i="5"/>
  <c r="N4339" i="5"/>
  <c r="N4478" i="5"/>
  <c r="N4920" i="5"/>
  <c r="N5238" i="5"/>
  <c r="N5447" i="5"/>
  <c r="N5599" i="5"/>
  <c r="N3537" i="5"/>
  <c r="N3605" i="5"/>
  <c r="N3724" i="5"/>
  <c r="N3848" i="5"/>
  <c r="N3974" i="5"/>
  <c r="N4120" i="5"/>
  <c r="N4241" i="5"/>
  <c r="N4335" i="5"/>
  <c r="N4758" i="5"/>
  <c r="N4921" i="5"/>
  <c r="N5082" i="5"/>
  <c r="N4541" i="5"/>
  <c r="N4677" i="5"/>
  <c r="N4841" i="5"/>
  <c r="N5165" i="5"/>
  <c r="N5318" i="5"/>
  <c r="N5399" i="5"/>
  <c r="N2865" i="5"/>
  <c r="N3113" i="5"/>
  <c r="N3315" i="5"/>
  <c r="N3410" i="5"/>
  <c r="N3576" i="5"/>
  <c r="N3613" i="5"/>
  <c r="N4804" i="5"/>
  <c r="N4976" i="5"/>
  <c r="N2898" i="5"/>
  <c r="N3036" i="5"/>
  <c r="N3260" i="5"/>
  <c r="N3367" i="5"/>
  <c r="N3504" i="5"/>
  <c r="N3695" i="5"/>
  <c r="N3831" i="5"/>
  <c r="N3936" i="5"/>
  <c r="N4088" i="5"/>
  <c r="N4433" i="5"/>
  <c r="N4572" i="5"/>
  <c r="N4709" i="5"/>
  <c r="N4740" i="5"/>
  <c r="N4786" i="5"/>
  <c r="N4972" i="5"/>
  <c r="N5118" i="5"/>
  <c r="N5272" i="5"/>
  <c r="N5503" i="5"/>
  <c r="N3611" i="5"/>
  <c r="N3754" i="5"/>
  <c r="N4147" i="5"/>
  <c r="N4615" i="5"/>
  <c r="N4772" i="5"/>
  <c r="N4940" i="5"/>
  <c r="N5467" i="5"/>
  <c r="N3305" i="5"/>
  <c r="N3404" i="5"/>
  <c r="N3556" i="5"/>
  <c r="N3859" i="5"/>
  <c r="N3992" i="5"/>
  <c r="N4138" i="5"/>
  <c r="N4340" i="5"/>
  <c r="N4479" i="5"/>
  <c r="N5274" i="5"/>
  <c r="N5505" i="5"/>
  <c r="N2587" i="5"/>
  <c r="N2764" i="5"/>
  <c r="N3266" i="5"/>
  <c r="N3589" i="5"/>
  <c r="N3675" i="5"/>
  <c r="N3812" i="5"/>
  <c r="N4062" i="5"/>
  <c r="N4297" i="5"/>
  <c r="N4560" i="5"/>
  <c r="N4697" i="5"/>
  <c r="N4855" i="5"/>
  <c r="N3787" i="5"/>
  <c r="N3895" i="5"/>
  <c r="N4029" i="5"/>
  <c r="N4182" i="5"/>
  <c r="N4282" i="5"/>
  <c r="N4377" i="5"/>
  <c r="N4522" i="5"/>
  <c r="N4649" i="5"/>
  <c r="N3178" i="5"/>
  <c r="N3534" i="5"/>
  <c r="N3969" i="5"/>
  <c r="N4115" i="5"/>
  <c r="N4236" i="5"/>
  <c r="N4467" i="5"/>
  <c r="N4598" i="5"/>
  <c r="N4739" i="5"/>
  <c r="N4936" i="5"/>
  <c r="N5117" i="5"/>
  <c r="N5501" i="5"/>
  <c r="N4165" i="5"/>
  <c r="N4262" i="5"/>
  <c r="N4501" i="5"/>
  <c r="N4646" i="5"/>
  <c r="N4799" i="5"/>
  <c r="N4971" i="5"/>
  <c r="N5145" i="5"/>
  <c r="N5296" i="5"/>
  <c r="N5378" i="5"/>
  <c r="N5537" i="5"/>
  <c r="N3783" i="5"/>
  <c r="N3891" i="5"/>
  <c r="N4179" i="5"/>
  <c r="N4373" i="5"/>
  <c r="N4802" i="5"/>
  <c r="N4974" i="5"/>
  <c r="N3320" i="5"/>
  <c r="N3416" i="5"/>
  <c r="N3617" i="5"/>
  <c r="N4011" i="5"/>
  <c r="N4156" i="5"/>
  <c r="N4353" i="5"/>
  <c r="N4494" i="5"/>
  <c r="N4624" i="5"/>
  <c r="N4948" i="5"/>
  <c r="N5090" i="5"/>
  <c r="N5254" i="5"/>
  <c r="N5475" i="5"/>
  <c r="N568" i="5"/>
  <c r="N670" i="5"/>
  <c r="N787" i="5"/>
  <c r="N1084" i="5"/>
  <c r="N1191" i="5"/>
  <c r="N1337" i="5"/>
  <c r="N1592" i="5"/>
  <c r="N1709" i="5"/>
  <c r="N2016" i="5"/>
  <c r="N2426" i="5"/>
  <c r="N2595" i="5"/>
  <c r="N2773" i="5"/>
  <c r="N2907" i="5"/>
  <c r="N3157" i="5"/>
  <c r="N3347" i="5"/>
  <c r="N3488" i="5"/>
  <c r="N3682" i="5"/>
  <c r="N3911" i="5"/>
  <c r="N4223" i="5"/>
  <c r="N4411" i="5"/>
  <c r="N4549" i="5"/>
  <c r="N4686" i="5"/>
  <c r="N4849" i="5"/>
  <c r="N5155" i="5"/>
  <c r="N5308" i="5"/>
  <c r="N5388" i="5"/>
  <c r="N5547" i="5"/>
  <c r="N177" i="5"/>
  <c r="N351" i="5"/>
  <c r="N519" i="5"/>
  <c r="N641" i="5"/>
  <c r="N731" i="5"/>
  <c r="N848" i="5"/>
  <c r="N954" i="5"/>
  <c r="N1151" i="5"/>
  <c r="N1427" i="5"/>
  <c r="N1566" i="5"/>
  <c r="N1668" i="5"/>
  <c r="N1825" i="5"/>
  <c r="N2131" i="5"/>
  <c r="N2487" i="5"/>
  <c r="N2720" i="5"/>
  <c r="N3003" i="5"/>
  <c r="N3131" i="5"/>
  <c r="N3227" i="5"/>
  <c r="N3335" i="5"/>
  <c r="N3437" i="5"/>
  <c r="N3640" i="5"/>
  <c r="N3776" i="5"/>
  <c r="N3884" i="5"/>
  <c r="N4366" i="5"/>
  <c r="N4512" i="5"/>
  <c r="N4642" i="5"/>
  <c r="N4793" i="5"/>
  <c r="N5112" i="5"/>
  <c r="N5268" i="5"/>
  <c r="N5496" i="5"/>
  <c r="N3238" i="5"/>
  <c r="N3456" i="5"/>
  <c r="N3651" i="5"/>
  <c r="N3796" i="5"/>
  <c r="N3902" i="5"/>
  <c r="N4192" i="5"/>
  <c r="N4387" i="5"/>
  <c r="N4530" i="5"/>
  <c r="N4658" i="5"/>
  <c r="N4814" i="5"/>
  <c r="N4984" i="5"/>
  <c r="N5129" i="5"/>
  <c r="N5370" i="5"/>
  <c r="N5515" i="5"/>
  <c r="N2653" i="5"/>
  <c r="N2825" i="5"/>
  <c r="N3067" i="5"/>
  <c r="N3186" i="5"/>
  <c r="N3532" i="5"/>
  <c r="N3601" i="5"/>
  <c r="N3719" i="5"/>
  <c r="N3844" i="5"/>
  <c r="N3967" i="5"/>
  <c r="N4234" i="5"/>
  <c r="N4465" i="5"/>
  <c r="N4737" i="5"/>
  <c r="N4896" i="5"/>
  <c r="N5055" i="5"/>
  <c r="N5216" i="5"/>
  <c r="N5345" i="5"/>
  <c r="N3935" i="5"/>
  <c r="N4087" i="5"/>
  <c r="N4432" i="5"/>
  <c r="N4571" i="5"/>
  <c r="N4708" i="5"/>
  <c r="N4865" i="5"/>
  <c r="N5027" i="5"/>
  <c r="N5178" i="5"/>
  <c r="N5329" i="5"/>
  <c r="N5412" i="5"/>
  <c r="N3797" i="5"/>
  <c r="N2530" i="5"/>
  <c r="N2627" i="5"/>
  <c r="N2798" i="5"/>
  <c r="N2934" i="5"/>
  <c r="N3040" i="5"/>
  <c r="N3701" i="5"/>
  <c r="N3838" i="5"/>
  <c r="N3944" i="5"/>
  <c r="N4095" i="5"/>
  <c r="N4318" i="5"/>
  <c r="N4442" i="5"/>
  <c r="N4579" i="5"/>
  <c r="N4874" i="5"/>
  <c r="N5187" i="5"/>
  <c r="N5422" i="5"/>
  <c r="N5565" i="5"/>
  <c r="N3703" i="5"/>
  <c r="N3946" i="5"/>
  <c r="N4097" i="5"/>
  <c r="N4320" i="5"/>
  <c r="N4444" i="5"/>
  <c r="N4581" i="5"/>
  <c r="N4715" i="5"/>
  <c r="N4876" i="5"/>
  <c r="N5034" i="5"/>
  <c r="N5189" i="5"/>
  <c r="N5567" i="5"/>
  <c r="N3224" i="5"/>
  <c r="N3332" i="5"/>
  <c r="N3434" i="5"/>
  <c r="N3637" i="5"/>
  <c r="N3773" i="5"/>
  <c r="N3881" i="5"/>
  <c r="N4021" i="5"/>
  <c r="N4272" i="5"/>
  <c r="N4640" i="5"/>
  <c r="N4790" i="5"/>
  <c r="N4964" i="5"/>
  <c r="N5265" i="5"/>
  <c r="N5493" i="5"/>
  <c r="N2545" i="5"/>
  <c r="N2645" i="5"/>
  <c r="N2816" i="5"/>
  <c r="N2952" i="5"/>
  <c r="N3058" i="5"/>
  <c r="N3599" i="5"/>
  <c r="N3958" i="5"/>
  <c r="N4106" i="5"/>
  <c r="N4227" i="5"/>
  <c r="N4459" i="5"/>
  <c r="N4592" i="5"/>
  <c r="N4728" i="5"/>
  <c r="N4891" i="5"/>
  <c r="N5046" i="5"/>
  <c r="N5207" i="5"/>
  <c r="N5337" i="5"/>
  <c r="N5425" i="5"/>
  <c r="N5578" i="5"/>
  <c r="N3841" i="5"/>
  <c r="N3960" i="5"/>
  <c r="N4108" i="5"/>
  <c r="N4229" i="5"/>
  <c r="N4461" i="5"/>
  <c r="N4594" i="5"/>
  <c r="N4730" i="5"/>
  <c r="N4893" i="5"/>
  <c r="N5048" i="5"/>
  <c r="N5209" i="5"/>
  <c r="N5338" i="5"/>
  <c r="N3234" i="5"/>
  <c r="N3452" i="5"/>
  <c r="N3649" i="5"/>
  <c r="N3792" i="5"/>
  <c r="N4035" i="5"/>
  <c r="N4188" i="5"/>
  <c r="N4383" i="5"/>
  <c r="N4526" i="5"/>
  <c r="N4655" i="5"/>
  <c r="N4810" i="5"/>
  <c r="N5125" i="5"/>
  <c r="N5366" i="5"/>
  <c r="N5511" i="5"/>
  <c r="N4198" i="5"/>
  <c r="N4393" i="5"/>
  <c r="N4536" i="5"/>
  <c r="N4661" i="5"/>
  <c r="N4820" i="5"/>
  <c r="N4990" i="5"/>
  <c r="N5375" i="5"/>
  <c r="N5521" i="5"/>
  <c r="N3628" i="5"/>
  <c r="N3764" i="5"/>
  <c r="N4167" i="5"/>
  <c r="N4264" i="5"/>
  <c r="N4360" i="5"/>
  <c r="N4503" i="5"/>
  <c r="N4632" i="5"/>
  <c r="N4955" i="5"/>
  <c r="N5101" i="5"/>
  <c r="N5486" i="5"/>
  <c r="N3408" i="5"/>
  <c r="N3574" i="5"/>
  <c r="N3612" i="5"/>
  <c r="N4009" i="5"/>
  <c r="N4148" i="5"/>
  <c r="N4257" i="5"/>
  <c r="N4346" i="5"/>
  <c r="N3887" i="5"/>
  <c r="N4026" i="5"/>
  <c r="N4176" i="5"/>
  <c r="N4276" i="5"/>
  <c r="N4369" i="5"/>
  <c r="N4515" i="5"/>
  <c r="N4643" i="5"/>
  <c r="N4796" i="5"/>
  <c r="N4968" i="5"/>
  <c r="N5115" i="5"/>
  <c r="N5271" i="5"/>
  <c r="N5499" i="5"/>
  <c r="N2807" i="5"/>
  <c r="N2945" i="5"/>
  <c r="N3050" i="5"/>
  <c r="N3520" i="5"/>
  <c r="N4329" i="5"/>
  <c r="N4450" i="5"/>
  <c r="N2706" i="5"/>
  <c r="N2877" i="5"/>
  <c r="N2994" i="5"/>
  <c r="N3119" i="5"/>
  <c r="N3211" i="5"/>
  <c r="N3421" i="5"/>
  <c r="N3624" i="5"/>
  <c r="N3872" i="5"/>
  <c r="N4017" i="5"/>
  <c r="N4163" i="5"/>
  <c r="N4260" i="5"/>
  <c r="N4359" i="5"/>
  <c r="N4499" i="5"/>
  <c r="N4631" i="5"/>
  <c r="N4783" i="5"/>
  <c r="N5097" i="5"/>
  <c r="N5482" i="5"/>
  <c r="N3733" i="5"/>
  <c r="N3988" i="5"/>
  <c r="N4134" i="5"/>
  <c r="N4253" i="5"/>
  <c r="N4475" i="5"/>
  <c r="N4602" i="5"/>
  <c r="N4756" i="5"/>
  <c r="N4917" i="5"/>
  <c r="N5235" i="5"/>
  <c r="N5360" i="5"/>
  <c r="N5445" i="5"/>
  <c r="N5597" i="5"/>
  <c r="N4117" i="5"/>
  <c r="N4238" i="5"/>
  <c r="N4469" i="5"/>
  <c r="N4757" i="5"/>
  <c r="N4918" i="5"/>
  <c r="N5080" i="5"/>
  <c r="N5361" i="5"/>
  <c r="N5465" i="5"/>
  <c r="N3603" i="5"/>
  <c r="N3722" i="5"/>
  <c r="N3846" i="5"/>
  <c r="N3972" i="5"/>
  <c r="N4118" i="5"/>
  <c r="N4239" i="5"/>
  <c r="N4470" i="5"/>
  <c r="N4741" i="5"/>
  <c r="N4899" i="5"/>
  <c r="N5059" i="5"/>
  <c r="N5221" i="5"/>
  <c r="N5350" i="5"/>
  <c r="N5581" i="5"/>
  <c r="N3834" i="5"/>
  <c r="N3939" i="5"/>
  <c r="N4091" i="5"/>
  <c r="N4437" i="5"/>
  <c r="N4576" i="5"/>
  <c r="N4713" i="5"/>
  <c r="N4869" i="5"/>
  <c r="N5029" i="5"/>
  <c r="N5183" i="5"/>
  <c r="N5334" i="5"/>
  <c r="N5417" i="5"/>
  <c r="N5560" i="5"/>
  <c r="N3498" i="5"/>
  <c r="N287" i="5"/>
  <c r="N116" i="5"/>
  <c r="N240" i="5"/>
  <c r="N117" i="5"/>
  <c r="N241" i="5"/>
  <c r="N68" i="5"/>
  <c r="N12" i="5"/>
  <c r="N22" i="5"/>
  <c r="N160" i="5"/>
  <c r="N312" i="5"/>
  <c r="N265" i="5"/>
  <c r="N54" i="5"/>
  <c r="N332" i="5"/>
  <c r="N279" i="5"/>
  <c r="N108" i="5"/>
  <c r="N232" i="5"/>
  <c r="N59" i="5"/>
  <c r="N60" i="5"/>
  <c r="N180" i="5"/>
  <c r="N354" i="5"/>
  <c r="N522" i="5"/>
  <c r="N644" i="5"/>
  <c r="N851" i="5"/>
  <c r="N957" i="5"/>
  <c r="N1300" i="5"/>
  <c r="N1430" i="5"/>
  <c r="N1972" i="5"/>
  <c r="N3006" i="5"/>
  <c r="N3132" i="5"/>
  <c r="N3338" i="5"/>
  <c r="N3440" i="5"/>
  <c r="N61" i="5"/>
  <c r="N181" i="5"/>
  <c r="N355" i="5"/>
  <c r="N523" i="5"/>
  <c r="N645" i="5"/>
  <c r="N734" i="5"/>
  <c r="N852" i="5"/>
  <c r="N958" i="5"/>
  <c r="N1301" i="5"/>
  <c r="N1431" i="5"/>
  <c r="N1569" i="5"/>
  <c r="N1973" i="5"/>
  <c r="N2504" i="5"/>
  <c r="N2577" i="5"/>
  <c r="N2749" i="5"/>
  <c r="N2896" i="5"/>
  <c r="N3027" i="5"/>
  <c r="N3145" i="5"/>
  <c r="N3250" i="5"/>
  <c r="N3663" i="5"/>
  <c r="N4049" i="5"/>
  <c r="N4399" i="5"/>
  <c r="N4996" i="5"/>
  <c r="N5137" i="5"/>
  <c r="N5284" i="5"/>
  <c r="N3665" i="5"/>
  <c r="N4051" i="5"/>
  <c r="N4203" i="5"/>
  <c r="N4668" i="5"/>
  <c r="N4826" i="5"/>
  <c r="N4998" i="5"/>
  <c r="N5286" i="5"/>
  <c r="N5526" i="5"/>
  <c r="N3293" i="5"/>
  <c r="N3392" i="5"/>
  <c r="N3851" i="5"/>
  <c r="N3981" i="5"/>
  <c r="N4127" i="5"/>
  <c r="N4249" i="5"/>
  <c r="N4749" i="5"/>
  <c r="N4909" i="5"/>
  <c r="N5359" i="5"/>
  <c r="N5437" i="5"/>
  <c r="N5589" i="5"/>
  <c r="N368" i="5"/>
  <c r="N538" i="5"/>
  <c r="N749" i="5"/>
  <c r="N968" i="5"/>
  <c r="N1154" i="5"/>
  <c r="N1311" i="5"/>
  <c r="N1445" i="5"/>
  <c r="N1680" i="5"/>
  <c r="N1832" i="5"/>
  <c r="N1987" i="5"/>
  <c r="N2144" i="5"/>
  <c r="N2271" i="5"/>
  <c r="N2735" i="5"/>
  <c r="N2887" i="5"/>
  <c r="N3015" i="5"/>
  <c r="N3236" i="5"/>
  <c r="N3454" i="5"/>
  <c r="N3794" i="5"/>
  <c r="N4037" i="5"/>
  <c r="N4190" i="5"/>
  <c r="N4385" i="5"/>
  <c r="N4528" i="5"/>
  <c r="N4657" i="5"/>
  <c r="N4812" i="5"/>
  <c r="N4982" i="5"/>
  <c r="N5127" i="5"/>
  <c r="N5368" i="5"/>
  <c r="N5513" i="5"/>
  <c r="N166" i="5"/>
  <c r="N317" i="5"/>
  <c r="N489" i="5"/>
  <c r="N606" i="5"/>
  <c r="N697" i="5"/>
  <c r="N823" i="5"/>
  <c r="N924" i="5"/>
  <c r="N1020" i="5"/>
  <c r="N423" i="5"/>
  <c r="N800" i="5"/>
  <c r="N992" i="5"/>
  <c r="N1354" i="5"/>
  <c r="N1491" i="5"/>
  <c r="N1609" i="5"/>
  <c r="N1724" i="5"/>
  <c r="N1873" i="5"/>
  <c r="N2033" i="5"/>
  <c r="N2188" i="5"/>
  <c r="N2299" i="5"/>
  <c r="N2433" i="5"/>
  <c r="N2521" i="5"/>
  <c r="N2613" i="5"/>
  <c r="N2791" i="5"/>
  <c r="N2922" i="5"/>
  <c r="N3174" i="5"/>
  <c r="N3364" i="5"/>
  <c r="N3499" i="5"/>
  <c r="N3931" i="5"/>
  <c r="N4084" i="5"/>
  <c r="N4314" i="5"/>
  <c r="N4428" i="5"/>
  <c r="N4567" i="5"/>
  <c r="N4706" i="5"/>
  <c r="N4861" i="5"/>
  <c r="N5174" i="5"/>
  <c r="N5325" i="5"/>
  <c r="N5408" i="5"/>
  <c r="N193" i="5"/>
  <c r="N369" i="5"/>
  <c r="N539" i="5"/>
  <c r="N750" i="5"/>
  <c r="N969" i="5"/>
  <c r="N1155" i="5"/>
  <c r="N1312" i="5"/>
  <c r="N1446" i="5"/>
  <c r="N1681" i="5"/>
  <c r="N1988" i="5"/>
  <c r="N2145" i="5"/>
  <c r="N2736" i="5"/>
  <c r="N2888" i="5"/>
  <c r="N3016" i="5"/>
  <c r="N3237" i="5"/>
  <c r="N3455" i="5"/>
  <c r="N3650" i="5"/>
  <c r="N3795" i="5"/>
  <c r="N3901" i="5"/>
  <c r="N4038" i="5"/>
  <c r="N4191" i="5"/>
  <c r="N4386" i="5"/>
  <c r="N4529" i="5"/>
  <c r="N4813" i="5"/>
  <c r="N4983" i="5"/>
  <c r="N5128" i="5"/>
  <c r="N5369" i="5"/>
  <c r="N5514" i="5"/>
  <c r="N3146" i="5"/>
  <c r="N3257" i="5"/>
  <c r="N802" i="5"/>
  <c r="N876" i="5"/>
  <c r="N1222" i="5"/>
  <c r="N1371" i="5"/>
  <c r="N1504" i="5"/>
  <c r="N1738" i="5"/>
  <c r="N1891" i="5"/>
  <c r="N2048" i="5"/>
  <c r="N2203" i="5"/>
  <c r="N2319" i="5"/>
  <c r="N2633" i="5"/>
  <c r="N2940" i="5"/>
  <c r="N3046" i="5"/>
  <c r="N3515" i="5"/>
  <c r="N3950" i="5"/>
  <c r="N4100" i="5"/>
  <c r="N4324" i="5"/>
  <c r="N4719" i="5"/>
  <c r="N4880" i="5"/>
  <c r="N5193" i="5"/>
  <c r="N211" i="5"/>
  <c r="N387" i="5"/>
  <c r="N554" i="5"/>
  <c r="N770" i="5"/>
  <c r="N976" i="5"/>
  <c r="N1066" i="5"/>
  <c r="N1326" i="5"/>
  <c r="N1463" i="5"/>
  <c r="N1577" i="5"/>
  <c r="N1843" i="5"/>
  <c r="N2002" i="5"/>
  <c r="N2158" i="5"/>
  <c r="N2410" i="5"/>
  <c r="N2511" i="5"/>
  <c r="N2756" i="5"/>
  <c r="N3034" i="5"/>
  <c r="N3256" i="5"/>
  <c r="N3805" i="5"/>
  <c r="N4056" i="5"/>
  <c r="N4208" i="5"/>
  <c r="N4404" i="5"/>
  <c r="N4831" i="5"/>
  <c r="N5003" i="5"/>
  <c r="N5140" i="5"/>
  <c r="N5290" i="5"/>
  <c r="N5531" i="5"/>
  <c r="N3349" i="5"/>
  <c r="N3490" i="5"/>
  <c r="N3684" i="5"/>
  <c r="N3820" i="5"/>
  <c r="N3913" i="5"/>
  <c r="N4413" i="5"/>
  <c r="N4551" i="5"/>
  <c r="N4688" i="5"/>
  <c r="N4850" i="5"/>
  <c r="N5157" i="5"/>
  <c r="N5310" i="5"/>
  <c r="N5390" i="5"/>
  <c r="N2691" i="5"/>
  <c r="N2856" i="5"/>
  <c r="N2985" i="5"/>
  <c r="N3105" i="5"/>
  <c r="N3568" i="5"/>
  <c r="N3748" i="5"/>
  <c r="N4005" i="5"/>
  <c r="N4143" i="5"/>
  <c r="N4609" i="5"/>
  <c r="N4767" i="5"/>
  <c r="N4934" i="5"/>
  <c r="N5078" i="5"/>
  <c r="N5461" i="5"/>
  <c r="N3720" i="5"/>
  <c r="N3845" i="5"/>
  <c r="N3968" i="5"/>
  <c r="N4114" i="5"/>
  <c r="N3472" i="5"/>
  <c r="N3806" i="5"/>
  <c r="N4057" i="5"/>
  <c r="N4209" i="5"/>
  <c r="N4288" i="5"/>
  <c r="N4832" i="5"/>
  <c r="N5004" i="5"/>
  <c r="N5141" i="5"/>
  <c r="N5291" i="5"/>
  <c r="N5532" i="5"/>
  <c r="N2673" i="5"/>
  <c r="N2844" i="5"/>
  <c r="N2972" i="5"/>
  <c r="N3087" i="5"/>
  <c r="N3206" i="5"/>
  <c r="N3298" i="5"/>
  <c r="N3397" i="5"/>
  <c r="N3549" i="5"/>
  <c r="N3731" i="5"/>
  <c r="N3855" i="5"/>
  <c r="N4472" i="5"/>
  <c r="N4753" i="5"/>
  <c r="N4914" i="5"/>
  <c r="N5068" i="5"/>
  <c r="N5232" i="5"/>
  <c r="N5442" i="5"/>
  <c r="N5594" i="5"/>
  <c r="N3706" i="5"/>
  <c r="N4328" i="5"/>
  <c r="N4583" i="5"/>
  <c r="N4723" i="5"/>
  <c r="N4884" i="5"/>
  <c r="N5037" i="5"/>
  <c r="N5197" i="5"/>
  <c r="N2879" i="5"/>
  <c r="N3230" i="5"/>
  <c r="N3339" i="5"/>
  <c r="N3441" i="5"/>
  <c r="N3780" i="5"/>
  <c r="N3888" i="5"/>
  <c r="N4277" i="5"/>
  <c r="N4370" i="5"/>
  <c r="N4516" i="5"/>
  <c r="N4644" i="5"/>
  <c r="N4797" i="5"/>
  <c r="N4969" i="5"/>
  <c r="N5116" i="5"/>
  <c r="N5500" i="5"/>
  <c r="N3751" i="5"/>
  <c r="N3871" i="5"/>
  <c r="N4146" i="5"/>
  <c r="N4235" i="5"/>
  <c r="N4466" i="5"/>
  <c r="N4597" i="5"/>
  <c r="N4738" i="5"/>
  <c r="N4897" i="5"/>
  <c r="N5056" i="5"/>
  <c r="N5217" i="5"/>
  <c r="N5346" i="5"/>
  <c r="N4724" i="5"/>
  <c r="N5038" i="5"/>
  <c r="N5198" i="5"/>
  <c r="N5570" i="5"/>
  <c r="N3824" i="5"/>
  <c r="N3917" i="5"/>
  <c r="N4073" i="5"/>
  <c r="N4304" i="5"/>
  <c r="N4555" i="5"/>
  <c r="N4692" i="5"/>
  <c r="N5018" i="5"/>
  <c r="N5161" i="5"/>
  <c r="N5314" i="5"/>
  <c r="N5394" i="5"/>
  <c r="N4214" i="5"/>
  <c r="N4293" i="5"/>
  <c r="N4693" i="5"/>
  <c r="N4852" i="5"/>
  <c r="N5181" i="5"/>
  <c r="N5332" i="5"/>
  <c r="N5415" i="5"/>
  <c r="N5558" i="5"/>
  <c r="N3672" i="5"/>
  <c r="N4060" i="5"/>
  <c r="N4294" i="5"/>
  <c r="N4674" i="5"/>
  <c r="N4838" i="5"/>
  <c r="N5010" i="5"/>
  <c r="N5146" i="5"/>
  <c r="N5297" i="5"/>
  <c r="N5379" i="5"/>
  <c r="N5538" i="5"/>
  <c r="N3643" i="5"/>
  <c r="N3784" i="5"/>
  <c r="N3892" i="5"/>
  <c r="N4180" i="5"/>
  <c r="N4279" i="5"/>
  <c r="N4374" i="5"/>
  <c r="N4519" i="5"/>
  <c r="N4801" i="5"/>
  <c r="N4973" i="5"/>
  <c r="N5119" i="5"/>
  <c r="N5273" i="5"/>
  <c r="N5504" i="5"/>
  <c r="N4345" i="5"/>
  <c r="N4612" i="5"/>
  <c r="N4769" i="5"/>
  <c r="N4937" i="5"/>
  <c r="N5464" i="5"/>
  <c r="N3989" i="5"/>
  <c r="N4135" i="5"/>
  <c r="N4254" i="5"/>
  <c r="N4337" i="5"/>
  <c r="N4476" i="5"/>
  <c r="N4770" i="5"/>
  <c r="N4938" i="5"/>
  <c r="N5099" i="5"/>
  <c r="N5484" i="5"/>
  <c r="N3610" i="5"/>
  <c r="N3735" i="5"/>
  <c r="N3857" i="5"/>
  <c r="N3990" i="5"/>
  <c r="N4136" i="5"/>
  <c r="N4338" i="5"/>
  <c r="N4477" i="5"/>
  <c r="N4919" i="5"/>
  <c r="N5237" i="5"/>
  <c r="N3710" i="5"/>
  <c r="N3953" i="5"/>
  <c r="N4101" i="5"/>
  <c r="N4331" i="5"/>
  <c r="N4454" i="5"/>
  <c r="N4587" i="5"/>
  <c r="N4886" i="5"/>
  <c r="N5041" i="5"/>
  <c r="N5202" i="5"/>
  <c r="N5423" i="5"/>
  <c r="N5574" i="5"/>
  <c r="N3372" i="5"/>
  <c r="N3509" i="5"/>
  <c r="N3698" i="5"/>
  <c r="N3940" i="5"/>
  <c r="N4092" i="5"/>
  <c r="N4438" i="5"/>
  <c r="N4577" i="5"/>
  <c r="N4714" i="5"/>
  <c r="N4870" i="5"/>
  <c r="N5030" i="5"/>
  <c r="N5203" i="5"/>
  <c r="N5575" i="5"/>
  <c r="N2681" i="5"/>
  <c r="N2979" i="5"/>
  <c r="N3094" i="5"/>
  <c r="N2740" i="5"/>
  <c r="N2892" i="5"/>
  <c r="N3020" i="5"/>
  <c r="N3241" i="5"/>
  <c r="N3459" i="5"/>
  <c r="N3654" i="5"/>
  <c r="N3799" i="5"/>
  <c r="N3905" i="5"/>
  <c r="N4040" i="5"/>
  <c r="N4195" i="5"/>
  <c r="N4390" i="5"/>
  <c r="N4533" i="5"/>
  <c r="N4817" i="5"/>
  <c r="N4987" i="5"/>
  <c r="N5132" i="5"/>
  <c r="N5372" i="5"/>
  <c r="N5518" i="5"/>
  <c r="N3625" i="5"/>
  <c r="N3873" i="5"/>
  <c r="N4164" i="5"/>
  <c r="N4261" i="5"/>
  <c r="N4500" i="5"/>
  <c r="N4784" i="5"/>
  <c r="N5098" i="5"/>
  <c r="N5483" i="5"/>
  <c r="N4007" i="5"/>
  <c r="N4785" i="5"/>
  <c r="N5502" i="5"/>
  <c r="N3753" i="5"/>
  <c r="N4008" i="5"/>
  <c r="N4614" i="5"/>
  <c r="N4771" i="5"/>
  <c r="N4939" i="5"/>
  <c r="N5081" i="5"/>
  <c r="N5466" i="5"/>
  <c r="N3604" i="5"/>
  <c r="N3723" i="5"/>
  <c r="N3847" i="5"/>
  <c r="N3973" i="5"/>
  <c r="N4119" i="5"/>
  <c r="N4240" i="5"/>
  <c r="N4334" i="5"/>
  <c r="N4471" i="5"/>
  <c r="N4600" i="5"/>
  <c r="N4742" i="5"/>
  <c r="N4900" i="5"/>
  <c r="N5060" i="5"/>
  <c r="N5222" i="5"/>
  <c r="N5351" i="5"/>
  <c r="N5428" i="5"/>
  <c r="N5582" i="5"/>
  <c r="N3596" i="5"/>
  <c r="N4486" i="5"/>
  <c r="N4616" i="5"/>
  <c r="N4773" i="5"/>
  <c r="N4941" i="5"/>
  <c r="N5102" i="5"/>
  <c r="N5487" i="5"/>
  <c r="N2746" i="5"/>
  <c r="N3025" i="5"/>
  <c r="N3142" i="5"/>
  <c r="N3247" i="5"/>
  <c r="N3465" i="5"/>
  <c r="N3579" i="5"/>
  <c r="N3660" i="5"/>
  <c r="N4046" i="5"/>
  <c r="N4200" i="5"/>
  <c r="N4396" i="5"/>
  <c r="N4664" i="5"/>
  <c r="N4823" i="5"/>
  <c r="N4993" i="5"/>
  <c r="N5281" i="5"/>
  <c r="N5523" i="5"/>
  <c r="N2662" i="5"/>
  <c r="N2833" i="5"/>
  <c r="N2963" i="5"/>
  <c r="N3076" i="5"/>
  <c r="N3195" i="5"/>
  <c r="N3287" i="5"/>
  <c r="N3389" i="5"/>
  <c r="N3539" i="5"/>
  <c r="N3606" i="5"/>
  <c r="N3849" i="5"/>
  <c r="N3976" i="5"/>
  <c r="N4122" i="5"/>
  <c r="N4243" i="5"/>
  <c r="N4903" i="5"/>
  <c r="N5063" i="5"/>
  <c r="N5225" i="5"/>
  <c r="N5450" i="5"/>
  <c r="N2866" i="5"/>
  <c r="N3114" i="5"/>
  <c r="N3316" i="5"/>
  <c r="N3411" i="5"/>
  <c r="N3614" i="5"/>
  <c r="N3757" i="5"/>
  <c r="N4151" i="5"/>
  <c r="N4259" i="5"/>
  <c r="N4348" i="5"/>
  <c r="N4489" i="5"/>
  <c r="N4619" i="5"/>
  <c r="N4776" i="5"/>
  <c r="N4943" i="5"/>
  <c r="N5085" i="5"/>
  <c r="N5249" i="5"/>
  <c r="N5490" i="5"/>
  <c r="N5105" i="5"/>
  <c r="N5260" i="5"/>
  <c r="N5362" i="5"/>
  <c r="N5507" i="5"/>
  <c r="N5553" i="5"/>
  <c r="N3921" i="5"/>
  <c r="N4076" i="5"/>
  <c r="N4306" i="5"/>
  <c r="N4559" i="5"/>
  <c r="N4696" i="5"/>
  <c r="N4854" i="5"/>
  <c r="N5418" i="5"/>
  <c r="N5561" i="5"/>
  <c r="N2661" i="5"/>
  <c r="N2832" i="5"/>
  <c r="N2962" i="5"/>
  <c r="N3075" i="5"/>
  <c r="N3194" i="5"/>
  <c r="N3286" i="5"/>
  <c r="N3538" i="5"/>
  <c r="N3725" i="5"/>
  <c r="N3975" i="5"/>
  <c r="N4121" i="5"/>
  <c r="N4242" i="5"/>
  <c r="N4743" i="5"/>
  <c r="N4902" i="5"/>
  <c r="N5062" i="5"/>
  <c r="N5224" i="5"/>
  <c r="N5353" i="5"/>
  <c r="N5430" i="5"/>
  <c r="N5584" i="5"/>
  <c r="N2747" i="5"/>
  <c r="N3143" i="5"/>
  <c r="N3248" i="5"/>
  <c r="N3466" i="5"/>
  <c r="N3580" i="5"/>
  <c r="N3661" i="5"/>
  <c r="N4047" i="5"/>
  <c r="N4201" i="5"/>
  <c r="N4397" i="5"/>
  <c r="N4665" i="5"/>
  <c r="N4824" i="5"/>
  <c r="N4994" i="5"/>
  <c r="N5282" i="5"/>
  <c r="N5381" i="5"/>
  <c r="N5542" i="5"/>
  <c r="N2785" i="5"/>
  <c r="N3167" i="5"/>
  <c r="N3358" i="5"/>
  <c r="N3688" i="5"/>
  <c r="N3827" i="5"/>
  <c r="N3924" i="5"/>
  <c r="N4077" i="5"/>
  <c r="N4421" i="5"/>
  <c r="N4699" i="5"/>
  <c r="N5020" i="5"/>
  <c r="N5167" i="5"/>
  <c r="N5320" i="5"/>
  <c r="N5421" i="5"/>
  <c r="N5564" i="5"/>
  <c r="N3306" i="5"/>
  <c r="N3405" i="5"/>
  <c r="N3557" i="5"/>
  <c r="N3737" i="5"/>
  <c r="N3993" i="5"/>
  <c r="N4139" i="5"/>
  <c r="N4341" i="5"/>
  <c r="N4480" i="5"/>
  <c r="N4922" i="5"/>
  <c r="N5240" i="5"/>
  <c r="N5449" i="5"/>
  <c r="N5601" i="5"/>
  <c r="N2765" i="5"/>
  <c r="N2899" i="5"/>
  <c r="N3267" i="5"/>
  <c r="N3481" i="5"/>
  <c r="N3676" i="5"/>
  <c r="N3813" i="5"/>
  <c r="N4063" i="5"/>
  <c r="N4215" i="5"/>
  <c r="N4542" i="5"/>
  <c r="N4678" i="5"/>
  <c r="N4842" i="5"/>
  <c r="N5150" i="5"/>
  <c r="N5300" i="5"/>
  <c r="N5400" i="5"/>
  <c r="N5552" i="5"/>
  <c r="N2797" i="5"/>
  <c r="N2933" i="5"/>
  <c r="N3039" i="5"/>
  <c r="N3375" i="5"/>
  <c r="N3700" i="5"/>
  <c r="N3837" i="5"/>
  <c r="N3943" i="5"/>
  <c r="N4317" i="5"/>
  <c r="N4441" i="5"/>
  <c r="N4873" i="5"/>
  <c r="N5186" i="5"/>
  <c r="N3954" i="5"/>
  <c r="N4102" i="5"/>
  <c r="N4332" i="5"/>
  <c r="N4455" i="5"/>
  <c r="N4588" i="5"/>
  <c r="N4887" i="5"/>
  <c r="N5042" i="5"/>
  <c r="N5223" i="5"/>
  <c r="N5352" i="5"/>
  <c r="N5429" i="5"/>
  <c r="N5583" i="5"/>
  <c r="N2864" i="5"/>
  <c r="N3314" i="5"/>
  <c r="N3409" i="5"/>
  <c r="N3575" i="5"/>
  <c r="N3755" i="5"/>
  <c r="N4010" i="5"/>
  <c r="N4149" i="5"/>
  <c r="N4487" i="5"/>
  <c r="N4617" i="5"/>
  <c r="N4774" i="5"/>
  <c r="N5083" i="5"/>
  <c r="N5247" i="5"/>
  <c r="N5469" i="5"/>
  <c r="N2605" i="5"/>
  <c r="N2784" i="5"/>
  <c r="N3166" i="5"/>
  <c r="N3357" i="5"/>
  <c r="N3923" i="5"/>
  <c r="N4308" i="5"/>
  <c r="N4420" i="5"/>
  <c r="N4561" i="5"/>
  <c r="N4698" i="5"/>
  <c r="N5166" i="5"/>
  <c r="N5319" i="5"/>
  <c r="N5420" i="5"/>
  <c r="N5563" i="5"/>
  <c r="N2815" i="5"/>
  <c r="N2951" i="5"/>
  <c r="N3057" i="5"/>
  <c r="N3714" i="5"/>
  <c r="N3957" i="5"/>
  <c r="N4105" i="5"/>
  <c r="N4226" i="5"/>
  <c r="N4458" i="5"/>
  <c r="N4591" i="5"/>
  <c r="N4727" i="5"/>
  <c r="N4890" i="5"/>
  <c r="N5045" i="5"/>
  <c r="N5206" i="5"/>
  <c r="N5336" i="5"/>
  <c r="N5432" i="5"/>
  <c r="N5586" i="5"/>
  <c r="N141" i="5"/>
  <c r="N446" i="5"/>
  <c r="N881" i="5"/>
  <c r="N1109" i="5"/>
  <c r="N1227" i="5"/>
  <c r="N1376" i="5"/>
  <c r="N1509" i="5"/>
  <c r="N1615" i="5"/>
  <c r="N1742" i="5"/>
  <c r="N1896" i="5"/>
  <c r="N2054" i="5"/>
  <c r="N2209" i="5"/>
  <c r="N2325" i="5"/>
  <c r="N2450" i="5"/>
  <c r="N2538" i="5"/>
  <c r="N2637" i="5"/>
  <c r="N2808" i="5"/>
  <c r="N2946" i="5"/>
  <c r="N3521" i="5"/>
  <c r="N3592" i="5"/>
  <c r="N183" i="5"/>
  <c r="N357" i="5"/>
  <c r="N525" i="5"/>
  <c r="N43" i="5"/>
  <c r="N339" i="5"/>
  <c r="N504" i="5"/>
  <c r="N630" i="5"/>
  <c r="N940" i="5"/>
  <c r="N1148" i="5"/>
  <c r="N1657" i="5"/>
  <c r="N1961" i="5"/>
  <c r="N2116" i="5"/>
  <c r="N2401" i="5"/>
  <c r="N2707" i="5"/>
  <c r="N2878" i="5"/>
  <c r="N2995" i="5"/>
  <c r="N3120" i="5"/>
  <c r="N3212" i="5"/>
  <c r="N3325" i="5"/>
  <c r="N3422" i="5"/>
  <c r="N256" i="5"/>
  <c r="N429" i="5"/>
  <c r="N577" i="5"/>
  <c r="N999" i="5"/>
  <c r="N1209" i="5"/>
  <c r="N1360" i="5"/>
  <c r="N1494" i="5"/>
  <c r="N1729" i="5"/>
  <c r="N1880" i="5"/>
  <c r="N2040" i="5"/>
  <c r="N2193" i="5"/>
  <c r="N2306" i="5"/>
  <c r="N2440" i="5"/>
  <c r="N2527" i="5"/>
  <c r="N2620" i="5"/>
  <c r="N3180" i="5"/>
  <c r="N3369" i="5"/>
  <c r="N3506" i="5"/>
  <c r="N3833" i="5"/>
  <c r="N341" i="5"/>
  <c r="N506" i="5"/>
  <c r="N632" i="5"/>
  <c r="N719" i="5"/>
  <c r="N942" i="5"/>
  <c r="N1285" i="5"/>
  <c r="N1659" i="5"/>
  <c r="N1963" i="5"/>
  <c r="N2118" i="5"/>
  <c r="N2403" i="5"/>
  <c r="N2708" i="5"/>
  <c r="N3122" i="5"/>
  <c r="N3214" i="5"/>
  <c r="N3424" i="5"/>
  <c r="N395" i="5"/>
  <c r="N659" i="5"/>
  <c r="N777" i="5"/>
  <c r="N981" i="5"/>
  <c r="N1073" i="5"/>
  <c r="N1181" i="5"/>
  <c r="N1334" i="5"/>
  <c r="N1581" i="5"/>
  <c r="N1701" i="5"/>
  <c r="N1850" i="5"/>
  <c r="N2418" i="5"/>
  <c r="N62" i="5"/>
  <c r="N182" i="5"/>
  <c r="N356" i="5"/>
  <c r="N524" i="5"/>
  <c r="N646" i="5"/>
  <c r="N735" i="5"/>
  <c r="N853" i="5"/>
  <c r="N959" i="5"/>
  <c r="N1302" i="5"/>
  <c r="N1432" i="5"/>
  <c r="N1974" i="5"/>
  <c r="N2133" i="5"/>
  <c r="N2409" i="5"/>
  <c r="N2880" i="5"/>
  <c r="N3007" i="5"/>
  <c r="N3442" i="5"/>
  <c r="N142" i="5"/>
  <c r="N270" i="5"/>
  <c r="N447" i="5"/>
  <c r="N882" i="5"/>
  <c r="N1228" i="5"/>
  <c r="N1377" i="5"/>
  <c r="N1510" i="5"/>
  <c r="N1616" i="5"/>
  <c r="N1743" i="5"/>
  <c r="N1897" i="5"/>
  <c r="N2210" i="5"/>
  <c r="N2326" i="5"/>
  <c r="N2451" i="5"/>
  <c r="N2539" i="5"/>
  <c r="N2638" i="5"/>
  <c r="N2809" i="5"/>
  <c r="N2947" i="5"/>
  <c r="N3051" i="5"/>
  <c r="N3379" i="5"/>
  <c r="N3522" i="5"/>
  <c r="N3593" i="5"/>
  <c r="N3708" i="5"/>
  <c r="N3971" i="5"/>
  <c r="N184" i="5"/>
  <c r="N358" i="5"/>
  <c r="N526" i="5"/>
  <c r="N737" i="5"/>
  <c r="N855" i="5"/>
  <c r="N960" i="5"/>
  <c r="N1434" i="5"/>
  <c r="N1671" i="5"/>
  <c r="N1976" i="5"/>
  <c r="N2135" i="5"/>
  <c r="N2724" i="5"/>
  <c r="N2882" i="5"/>
  <c r="N3009" i="5"/>
  <c r="N3444" i="5"/>
  <c r="N412" i="5"/>
  <c r="N795" i="5"/>
  <c r="N984" i="5"/>
  <c r="N1092" i="5"/>
  <c r="N1196" i="5"/>
  <c r="N1344" i="5"/>
  <c r="N1483" i="5"/>
  <c r="N1601" i="5"/>
  <c r="N1717" i="5"/>
  <c r="N1863" i="5"/>
  <c r="N2023" i="5"/>
  <c r="N2178" i="5"/>
  <c r="N2289" i="5"/>
  <c r="N81" i="5"/>
  <c r="N374" i="5"/>
  <c r="N755" i="5"/>
  <c r="N972" i="5"/>
  <c r="N1051" i="5"/>
  <c r="N1160" i="5"/>
  <c r="N1317" i="5"/>
  <c r="N1451" i="5"/>
  <c r="N1686" i="5"/>
  <c r="N1992" i="5"/>
  <c r="N2497" i="5"/>
  <c r="N2741" i="5"/>
  <c r="N2893" i="5"/>
  <c r="N3242" i="5"/>
  <c r="N3460" i="5"/>
  <c r="N286" i="5"/>
  <c r="N463" i="5"/>
  <c r="N808" i="5"/>
  <c r="N902" i="5"/>
  <c r="N1018" i="5"/>
  <c r="N1123" i="5"/>
  <c r="N1245" i="5"/>
  <c r="N1397" i="5"/>
  <c r="N1525" i="5"/>
  <c r="N1762" i="5"/>
  <c r="N1917" i="5"/>
  <c r="N2072" i="5"/>
  <c r="N2229" i="5"/>
  <c r="N2344" i="5"/>
  <c r="N2460" i="5"/>
  <c r="N2557" i="5"/>
  <c r="N2657" i="5"/>
  <c r="N2829" i="5"/>
  <c r="N2960" i="5"/>
  <c r="N3071" i="5"/>
  <c r="N3190" i="5"/>
  <c r="N3602" i="5"/>
  <c r="N83" i="5"/>
  <c r="N199" i="5"/>
  <c r="N376" i="5"/>
  <c r="N545" i="5"/>
  <c r="N757" i="5"/>
  <c r="N974" i="5"/>
  <c r="N1053" i="5"/>
  <c r="N1162" i="5"/>
  <c r="N1319" i="5"/>
  <c r="N1453" i="5"/>
  <c r="N1994" i="5"/>
  <c r="N2499" i="5"/>
  <c r="N2743" i="5"/>
  <c r="N2895" i="5"/>
  <c r="N3022" i="5"/>
  <c r="N3244" i="5"/>
  <c r="N3462" i="5"/>
  <c r="N431" i="5"/>
  <c r="N579" i="5"/>
  <c r="N1000" i="5"/>
  <c r="N1101" i="5"/>
  <c r="N1211" i="5"/>
  <c r="N1362" i="5"/>
  <c r="N1496" i="5"/>
  <c r="N1882" i="5"/>
  <c r="N2042" i="5"/>
  <c r="N2194" i="5"/>
  <c r="N2308" i="5"/>
  <c r="N99" i="5"/>
  <c r="N216" i="5"/>
  <c r="N392" i="5"/>
  <c r="N656" i="5"/>
  <c r="N979" i="5"/>
  <c r="N1070" i="5"/>
  <c r="N1178" i="5"/>
  <c r="N1331" i="5"/>
  <c r="N1468" i="5"/>
  <c r="N1578" i="5"/>
  <c r="N1698" i="5"/>
  <c r="N2006" i="5"/>
  <c r="N2163" i="5"/>
  <c r="N2415" i="5"/>
  <c r="N2583" i="5"/>
  <c r="N2760" i="5"/>
  <c r="N3149" i="5"/>
  <c r="N3261" i="5"/>
  <c r="N3476" i="5"/>
  <c r="N3587" i="5"/>
  <c r="N153" i="5"/>
  <c r="N304" i="5"/>
  <c r="N481" i="5"/>
  <c r="N914" i="5"/>
  <c r="N1139" i="5"/>
  <c r="N1258" i="5"/>
  <c r="N1541" i="5"/>
  <c r="N1781" i="5"/>
  <c r="N2362" i="5"/>
  <c r="N2571" i="5"/>
  <c r="N2677" i="5"/>
  <c r="N3090" i="5"/>
  <c r="N3210" i="5"/>
  <c r="N3302" i="5"/>
  <c r="N3401" i="5"/>
  <c r="N3553" i="5"/>
  <c r="N3734" i="5"/>
  <c r="N101" i="5"/>
  <c r="N218" i="5"/>
  <c r="N394" i="5"/>
  <c r="N658" i="5"/>
  <c r="N776" i="5"/>
  <c r="N1072" i="5"/>
  <c r="N1180" i="5"/>
  <c r="N1333" i="5"/>
  <c r="N1580" i="5"/>
  <c r="N1700" i="5"/>
  <c r="N1849" i="5"/>
  <c r="N2008" i="5"/>
  <c r="N2417" i="5"/>
  <c r="N2762" i="5"/>
  <c r="N3263" i="5"/>
  <c r="N3478" i="5"/>
  <c r="N112" i="5"/>
  <c r="N236" i="5"/>
  <c r="N409" i="5"/>
  <c r="N792" i="5"/>
  <c r="N1089" i="5"/>
  <c r="N1341" i="5"/>
  <c r="N1480" i="5"/>
  <c r="N1598" i="5"/>
  <c r="N1715" i="5"/>
  <c r="N1860" i="5"/>
  <c r="N2020" i="5"/>
  <c r="N2175" i="5"/>
  <c r="N2286" i="5"/>
  <c r="N2599" i="5"/>
  <c r="N2779" i="5"/>
  <c r="N2913" i="5"/>
  <c r="N3161" i="5"/>
  <c r="N3276" i="5"/>
  <c r="N3353" i="5"/>
  <c r="N3494" i="5"/>
  <c r="N321" i="5"/>
  <c r="N612" i="5"/>
  <c r="N703" i="5"/>
  <c r="N829" i="5"/>
  <c r="N929" i="5"/>
  <c r="N1026" i="5"/>
  <c r="N1274" i="5"/>
  <c r="N1409" i="5"/>
  <c r="N1554" i="5"/>
  <c r="N1641" i="5"/>
  <c r="N1945" i="5"/>
  <c r="N2101" i="5"/>
  <c r="N2255" i="5"/>
  <c r="N2382" i="5"/>
  <c r="N2695" i="5"/>
  <c r="N2860" i="5"/>
  <c r="N3109" i="5"/>
  <c r="N3571" i="5"/>
  <c r="N3752" i="5"/>
  <c r="N3874" i="5"/>
  <c r="N114" i="5"/>
  <c r="N238" i="5"/>
  <c r="N411" i="5"/>
  <c r="N794" i="5"/>
  <c r="N983" i="5"/>
  <c r="N1091" i="5"/>
  <c r="N1195" i="5"/>
  <c r="N1343" i="5"/>
  <c r="N1482" i="5"/>
  <c r="N1600" i="5"/>
  <c r="N1716" i="5"/>
  <c r="N1862" i="5"/>
  <c r="N2022" i="5"/>
  <c r="N2177" i="5"/>
  <c r="N2288" i="5"/>
  <c r="N2601" i="5"/>
  <c r="N2781" i="5"/>
  <c r="N2915" i="5"/>
  <c r="N3162" i="5"/>
  <c r="N3277" i="5"/>
  <c r="N3355" i="5"/>
  <c r="N3496" i="5"/>
  <c r="N127" i="5"/>
  <c r="N255" i="5"/>
  <c r="N428" i="5"/>
  <c r="N576" i="5"/>
  <c r="N867" i="5"/>
  <c r="N998" i="5"/>
  <c r="N1208" i="5"/>
  <c r="N1359" i="5"/>
  <c r="N1879" i="5"/>
  <c r="N2039" i="5"/>
  <c r="N2192" i="5"/>
  <c r="N2305" i="5"/>
  <c r="N2439" i="5"/>
  <c r="N2526" i="5"/>
  <c r="N2619" i="5"/>
  <c r="N2928" i="5"/>
  <c r="N3179" i="5"/>
  <c r="N3368" i="5"/>
  <c r="N3505" i="5"/>
  <c r="N340" i="5"/>
  <c r="N505" i="5"/>
  <c r="N631" i="5"/>
  <c r="N718" i="5"/>
  <c r="N941" i="5"/>
  <c r="N1284" i="5"/>
  <c r="N1658" i="5"/>
  <c r="N1962" i="5"/>
  <c r="N2117" i="5"/>
  <c r="N2402" i="5"/>
  <c r="N2996" i="5"/>
  <c r="N3121" i="5"/>
  <c r="N3213" i="5"/>
  <c r="N3326" i="5"/>
  <c r="N3423" i="5"/>
  <c r="N3626" i="5"/>
  <c r="N3762" i="5"/>
  <c r="N3890" i="5"/>
  <c r="N128" i="5"/>
  <c r="N257" i="5"/>
  <c r="N430" i="5"/>
  <c r="N578" i="5"/>
  <c r="N1210" i="5"/>
  <c r="N1361" i="5"/>
  <c r="N1495" i="5"/>
  <c r="N1881" i="5"/>
  <c r="N2041" i="5"/>
  <c r="N2307" i="5"/>
  <c r="N2441" i="5"/>
  <c r="N2621" i="5"/>
  <c r="N2793" i="5"/>
  <c r="N2929" i="5"/>
  <c r="N3181" i="5"/>
  <c r="N3282" i="5"/>
  <c r="N3370" i="5"/>
  <c r="N3507" i="5"/>
  <c r="N483" i="5"/>
  <c r="N596" i="5"/>
  <c r="N689" i="5"/>
  <c r="N916" i="5"/>
  <c r="N1141" i="5"/>
  <c r="N1260" i="5"/>
  <c r="N1543" i="5"/>
  <c r="N1783" i="5"/>
  <c r="N2083" i="5"/>
  <c r="N2364" i="5"/>
  <c r="N2679" i="5"/>
  <c r="N2977" i="5"/>
  <c r="N3092" i="5"/>
  <c r="N3304" i="5"/>
  <c r="N3403" i="5"/>
  <c r="N3555" i="5"/>
  <c r="N307" i="5"/>
  <c r="N484" i="5"/>
  <c r="N597" i="5"/>
  <c r="N690" i="5"/>
  <c r="N917" i="5"/>
  <c r="N1142" i="5"/>
  <c r="N1261" i="5"/>
  <c r="N1544" i="5"/>
  <c r="N1784" i="5"/>
  <c r="N1929" i="5"/>
  <c r="N2084" i="5"/>
  <c r="N2365" i="5"/>
  <c r="N647" i="5"/>
  <c r="N736" i="5"/>
  <c r="N854" i="5"/>
  <c r="N1433" i="5"/>
  <c r="N1670" i="5"/>
  <c r="N1975" i="5"/>
  <c r="N2134" i="5"/>
  <c r="N2723" i="5"/>
  <c r="N2881" i="5"/>
  <c r="N3008" i="5"/>
  <c r="N3133" i="5"/>
  <c r="N3443" i="5"/>
  <c r="N3782" i="5"/>
  <c r="N3907" i="5"/>
  <c r="N143" i="5"/>
  <c r="N883" i="5"/>
  <c r="N1229" i="5"/>
  <c r="N1378" i="5"/>
  <c r="N1511" i="5"/>
  <c r="N1617" i="5"/>
  <c r="N1744" i="5"/>
  <c r="N1898" i="5"/>
  <c r="N2211" i="5"/>
  <c r="N2327" i="5"/>
  <c r="N2452" i="5"/>
  <c r="N2540" i="5"/>
  <c r="N2639" i="5"/>
  <c r="N2810" i="5"/>
  <c r="N3052" i="5"/>
  <c r="N3380" i="5"/>
  <c r="N3523" i="5"/>
  <c r="N3594" i="5"/>
  <c r="N613" i="5"/>
  <c r="N705" i="5"/>
  <c r="N831" i="5"/>
  <c r="N931" i="5"/>
  <c r="N1028" i="5"/>
  <c r="N1411" i="5"/>
  <c r="N1556" i="5"/>
  <c r="N1643" i="5"/>
  <c r="N1800" i="5"/>
  <c r="N1947" i="5"/>
  <c r="N2103" i="5"/>
  <c r="N2384" i="5"/>
  <c r="N2697" i="5"/>
  <c r="N2862" i="5"/>
  <c r="N3111" i="5"/>
  <c r="N3407" i="5"/>
  <c r="N3573" i="5"/>
  <c r="N614" i="5"/>
  <c r="N706" i="5"/>
  <c r="N832" i="5"/>
  <c r="N932" i="5"/>
  <c r="N1029" i="5"/>
  <c r="N1412" i="5"/>
  <c r="N1557" i="5"/>
  <c r="N1644" i="5"/>
  <c r="N1801" i="5"/>
  <c r="N1948" i="5"/>
  <c r="N2104" i="5"/>
  <c r="N2257" i="5"/>
  <c r="N2385" i="5"/>
  <c r="N2474" i="5"/>
  <c r="N2698" i="5"/>
  <c r="N2863" i="5"/>
  <c r="N3112" i="5"/>
  <c r="N359" i="5"/>
  <c r="N529" i="5"/>
  <c r="N740" i="5"/>
  <c r="N963" i="5"/>
  <c r="N1303" i="5"/>
  <c r="N1437" i="5"/>
  <c r="N1572" i="5"/>
  <c r="N1979" i="5"/>
  <c r="N2138" i="5"/>
  <c r="N2264" i="5"/>
  <c r="N2491" i="5"/>
  <c r="N325" i="5"/>
  <c r="N616" i="5"/>
  <c r="N708" i="5"/>
  <c r="N834" i="5"/>
  <c r="N1031" i="5"/>
  <c r="N1413" i="5"/>
  <c r="N1559" i="5"/>
  <c r="N1646" i="5"/>
  <c r="N1803" i="5"/>
  <c r="N1950" i="5"/>
  <c r="N2106" i="5"/>
  <c r="N2259" i="5"/>
  <c r="N2387" i="5"/>
  <c r="N416" i="5"/>
  <c r="N1347" i="5"/>
  <c r="N1866" i="5"/>
  <c r="N2027" i="5"/>
  <c r="N2293" i="5"/>
  <c r="N2606" i="5"/>
  <c r="N188" i="5"/>
  <c r="N362" i="5"/>
  <c r="N532" i="5"/>
  <c r="N743" i="5"/>
  <c r="N6" i="5"/>
  <c r="N152" i="5"/>
  <c r="N285" i="5"/>
  <c r="N462" i="5"/>
  <c r="N807" i="5"/>
  <c r="N901" i="5"/>
  <c r="N1017" i="5"/>
  <c r="N1244" i="5"/>
  <c r="N1396" i="5"/>
  <c r="N1524" i="5"/>
  <c r="N1761" i="5"/>
  <c r="N1916" i="5"/>
  <c r="N2071" i="5"/>
  <c r="N2228" i="5"/>
  <c r="N2343" i="5"/>
  <c r="N2459" i="5"/>
  <c r="N2556" i="5"/>
  <c r="N2656" i="5"/>
  <c r="N2828" i="5"/>
  <c r="N3070" i="5"/>
  <c r="N3189" i="5"/>
  <c r="N3283" i="5"/>
  <c r="N82" i="5"/>
  <c r="N198" i="5"/>
  <c r="N375" i="5"/>
  <c r="N544" i="5"/>
  <c r="N756" i="5"/>
  <c r="N973" i="5"/>
  <c r="N1052" i="5"/>
  <c r="N1161" i="5"/>
  <c r="N1318" i="5"/>
  <c r="N1452" i="5"/>
  <c r="N1687" i="5"/>
  <c r="N1993" i="5"/>
  <c r="N2148" i="5"/>
  <c r="N2498" i="5"/>
  <c r="N2742" i="5"/>
  <c r="N2894" i="5"/>
  <c r="N3021" i="5"/>
  <c r="N3139" i="5"/>
  <c r="N3243" i="5"/>
  <c r="N3461" i="5"/>
  <c r="N3656" i="5"/>
  <c r="N3801" i="5"/>
  <c r="N464" i="5"/>
  <c r="N591" i="5"/>
  <c r="N809" i="5"/>
  <c r="N903" i="5"/>
  <c r="N1124" i="5"/>
  <c r="N1246" i="5"/>
  <c r="N1398" i="5"/>
  <c r="N1526" i="5"/>
  <c r="N1634" i="5"/>
  <c r="N1763" i="5"/>
  <c r="N1918" i="5"/>
  <c r="N2230" i="5"/>
  <c r="N2345" i="5"/>
  <c r="N2461" i="5"/>
  <c r="N2558" i="5"/>
  <c r="N2658" i="5"/>
  <c r="N2830" i="5"/>
  <c r="N3072" i="5"/>
  <c r="N3191" i="5"/>
  <c r="N303" i="5"/>
  <c r="N480" i="5"/>
  <c r="N594" i="5"/>
  <c r="N687" i="5"/>
  <c r="N1540" i="5"/>
  <c r="N1780" i="5"/>
  <c r="N2248" i="5"/>
  <c r="N2361" i="5"/>
  <c r="N2570" i="5"/>
  <c r="N2676" i="5"/>
  <c r="N2847" i="5"/>
  <c r="N2975" i="5"/>
  <c r="N3089" i="5"/>
  <c r="N3209" i="5"/>
  <c r="N3301" i="5"/>
  <c r="N3400" i="5"/>
  <c r="N3552" i="5"/>
  <c r="N100" i="5"/>
  <c r="N217" i="5"/>
  <c r="N393" i="5"/>
  <c r="N558" i="5"/>
  <c r="N657" i="5"/>
  <c r="N775" i="5"/>
  <c r="N980" i="5"/>
  <c r="N1071" i="5"/>
  <c r="N1179" i="5"/>
  <c r="N1332" i="5"/>
  <c r="N1579" i="5"/>
  <c r="N1699" i="5"/>
  <c r="N1848" i="5"/>
  <c r="N2007" i="5"/>
  <c r="N2416" i="5"/>
  <c r="N2584" i="5"/>
  <c r="N2761" i="5"/>
  <c r="N3150" i="5"/>
  <c r="N3262" i="5"/>
  <c r="N3477" i="5"/>
  <c r="N3671" i="5"/>
  <c r="N3918" i="5"/>
  <c r="N154" i="5"/>
  <c r="N305" i="5"/>
  <c r="N482" i="5"/>
  <c r="N595" i="5"/>
  <c r="N688" i="5"/>
  <c r="N817" i="5"/>
  <c r="N915" i="5"/>
  <c r="N1140" i="5"/>
  <c r="N1259" i="5"/>
  <c r="N1542" i="5"/>
  <c r="N1782" i="5"/>
  <c r="N1928" i="5"/>
  <c r="N2082" i="5"/>
  <c r="N2363" i="5"/>
  <c r="N320" i="5"/>
  <c r="N494" i="5"/>
  <c r="N611" i="5"/>
  <c r="N702" i="5"/>
  <c r="N828" i="5"/>
  <c r="N928" i="5"/>
  <c r="N1025" i="5"/>
  <c r="N1273" i="5"/>
  <c r="N1408" i="5"/>
  <c r="N1553" i="5"/>
  <c r="N1640" i="5"/>
  <c r="N1798" i="5"/>
  <c r="N1944" i="5"/>
  <c r="N2100" i="5"/>
  <c r="N2254" i="5"/>
  <c r="N2381" i="5"/>
  <c r="N2694" i="5"/>
  <c r="N2859" i="5"/>
  <c r="N3108" i="5"/>
  <c r="N3570" i="5"/>
  <c r="N113" i="5"/>
  <c r="N237" i="5"/>
  <c r="N410" i="5"/>
  <c r="N793" i="5"/>
  <c r="N982" i="5"/>
  <c r="N1090" i="5"/>
  <c r="N1194" i="5"/>
  <c r="N1342" i="5"/>
  <c r="N1481" i="5"/>
  <c r="N1599" i="5"/>
  <c r="N1861" i="5"/>
  <c r="N2021" i="5"/>
  <c r="N2176" i="5"/>
  <c r="N2287" i="5"/>
  <c r="N2600" i="5"/>
  <c r="N2780" i="5"/>
  <c r="N2914" i="5"/>
  <c r="N3354" i="5"/>
  <c r="N3495" i="5"/>
  <c r="N3825" i="5"/>
  <c r="N3937" i="5"/>
  <c r="N322" i="5"/>
  <c r="N495" i="5"/>
  <c r="N704" i="5"/>
  <c r="N830" i="5"/>
  <c r="N930" i="5"/>
  <c r="N2585" i="5"/>
  <c r="N3151" i="5"/>
  <c r="N3264" i="5"/>
  <c r="N3479" i="5"/>
  <c r="N396" i="5"/>
  <c r="N559" i="5"/>
  <c r="N660" i="5"/>
  <c r="N778" i="5"/>
  <c r="N1074" i="5"/>
  <c r="N1182" i="5"/>
  <c r="N1335" i="5"/>
  <c r="N1582" i="5"/>
  <c r="N1702" i="5"/>
  <c r="N1851" i="5"/>
  <c r="N2009" i="5"/>
  <c r="N2419" i="5"/>
  <c r="N2586" i="5"/>
  <c r="N2763" i="5"/>
  <c r="N3265" i="5"/>
  <c r="N433" i="5"/>
  <c r="N581" i="5"/>
  <c r="N1213" i="5"/>
  <c r="N1364" i="5"/>
  <c r="N1498" i="5"/>
  <c r="N1730" i="5"/>
  <c r="N1884" i="5"/>
  <c r="N2195" i="5"/>
  <c r="N2310" i="5"/>
  <c r="N2444" i="5"/>
  <c r="N398" i="5"/>
  <c r="N561" i="5"/>
  <c r="N662" i="5"/>
  <c r="N780" i="5"/>
  <c r="N1076" i="5"/>
  <c r="N1470" i="5"/>
  <c r="N1584" i="5"/>
  <c r="N1704" i="5"/>
  <c r="N1853" i="5"/>
  <c r="N2011" i="5"/>
  <c r="N2165" i="5"/>
  <c r="N693" i="5"/>
  <c r="N820" i="5"/>
  <c r="N1145" i="5"/>
  <c r="N1264" i="5"/>
  <c r="N1547" i="5"/>
  <c r="N1787" i="5"/>
  <c r="N1931" i="5"/>
  <c r="N2087" i="5"/>
  <c r="N2602" i="5"/>
  <c r="N2782" i="5"/>
  <c r="N2916" i="5"/>
  <c r="N3163" i="5"/>
  <c r="N3356" i="5"/>
  <c r="N3497" i="5"/>
  <c r="N413" i="5"/>
  <c r="N796" i="5"/>
  <c r="N860" i="5"/>
  <c r="N1093" i="5"/>
  <c r="N1197" i="5"/>
  <c r="N1484" i="5"/>
  <c r="N1602" i="5"/>
  <c r="N1718" i="5"/>
  <c r="N1864" i="5"/>
  <c r="N2024" i="5"/>
  <c r="N2179" i="5"/>
  <c r="N2290" i="5"/>
  <c r="N2603" i="5"/>
  <c r="N2783" i="5"/>
  <c r="N2917" i="5"/>
  <c r="N3164" i="5"/>
  <c r="N448" i="5"/>
  <c r="N886" i="5"/>
  <c r="N1112" i="5"/>
  <c r="N1232" i="5"/>
  <c r="N1381" i="5"/>
  <c r="N1620" i="5"/>
  <c r="N1746" i="5"/>
  <c r="N1901" i="5"/>
  <c r="N2056" i="5"/>
  <c r="N2214" i="5"/>
  <c r="N2330" i="5"/>
  <c r="N2455" i="5"/>
  <c r="N415" i="5"/>
  <c r="N798" i="5"/>
  <c r="N1095" i="5"/>
  <c r="N1199" i="5"/>
  <c r="N1346" i="5"/>
  <c r="N1486" i="5"/>
  <c r="N1604" i="5"/>
  <c r="N1865" i="5"/>
  <c r="N2026" i="5"/>
  <c r="N2181" i="5"/>
  <c r="N2292" i="5"/>
  <c r="N326" i="5"/>
  <c r="N617" i="5"/>
  <c r="N709" i="5"/>
  <c r="N1032" i="5"/>
  <c r="N1275" i="5"/>
  <c r="N1414" i="5"/>
  <c r="N1804" i="5"/>
  <c r="N1951" i="5"/>
  <c r="N2442" i="5"/>
  <c r="N2528" i="5"/>
  <c r="N2622" i="5"/>
  <c r="N3182" i="5"/>
  <c r="N3371" i="5"/>
  <c r="N3508" i="5"/>
  <c r="N432" i="5"/>
  <c r="N580" i="5"/>
  <c r="N1001" i="5"/>
  <c r="N1212" i="5"/>
  <c r="N1363" i="5"/>
  <c r="N1497" i="5"/>
  <c r="N1883" i="5"/>
  <c r="N2043" i="5"/>
  <c r="N2309" i="5"/>
  <c r="N2443" i="5"/>
  <c r="N2529" i="5"/>
  <c r="N2623" i="5"/>
  <c r="N2794" i="5"/>
  <c r="N2930" i="5"/>
  <c r="N1127" i="5"/>
  <c r="N1249" i="5"/>
  <c r="N1529" i="5"/>
  <c r="N1766" i="5"/>
  <c r="N1921" i="5"/>
  <c r="N2073" i="5"/>
  <c r="N2233" i="5"/>
  <c r="N2348" i="5"/>
  <c r="N2464" i="5"/>
  <c r="N2561" i="5"/>
  <c r="N434" i="5"/>
  <c r="N582" i="5"/>
  <c r="N868" i="5"/>
  <c r="N1214" i="5"/>
  <c r="N1365" i="5"/>
  <c r="N1499" i="5"/>
  <c r="N1731" i="5"/>
  <c r="N1885" i="5"/>
  <c r="N2044" i="5"/>
  <c r="N2196" i="5"/>
  <c r="N2311" i="5"/>
  <c r="N2445" i="5"/>
  <c r="N343" i="5"/>
  <c r="N511" i="5"/>
  <c r="N636" i="5"/>
  <c r="N723" i="5"/>
  <c r="N840" i="5"/>
  <c r="N947" i="5"/>
  <c r="N1290" i="5"/>
  <c r="N1662" i="5"/>
  <c r="N1817" i="5"/>
  <c r="N2123" i="5"/>
  <c r="N884" i="5"/>
  <c r="N1010" i="5"/>
  <c r="N1110" i="5"/>
  <c r="N1230" i="5"/>
  <c r="N1379" i="5"/>
  <c r="N1618" i="5"/>
  <c r="N1899" i="5"/>
  <c r="N2212" i="5"/>
  <c r="N2328" i="5"/>
  <c r="N2453" i="5"/>
  <c r="N2541" i="5"/>
  <c r="N2640" i="5"/>
  <c r="N2811" i="5"/>
  <c r="N3053" i="5"/>
  <c r="N3381" i="5"/>
  <c r="N3595" i="5"/>
  <c r="N885" i="5"/>
  <c r="N1111" i="5"/>
  <c r="N1231" i="5"/>
  <c r="N1380" i="5"/>
  <c r="N1619" i="5"/>
  <c r="N1745" i="5"/>
  <c r="N1900" i="5"/>
  <c r="N2055" i="5"/>
  <c r="N2213" i="5"/>
  <c r="N2329" i="5"/>
  <c r="N2454" i="5"/>
  <c r="N2542" i="5"/>
  <c r="N2641" i="5"/>
  <c r="N2812" i="5"/>
  <c r="N2948" i="5"/>
  <c r="N3054" i="5"/>
  <c r="N598" i="5"/>
  <c r="N691" i="5"/>
  <c r="N818" i="5"/>
  <c r="N918" i="5"/>
  <c r="N1143" i="5"/>
  <c r="N1262" i="5"/>
  <c r="N1545" i="5"/>
  <c r="N1785" i="5"/>
  <c r="N2085" i="5"/>
  <c r="N2366" i="5"/>
  <c r="N449" i="5"/>
  <c r="N887" i="5"/>
  <c r="N1011" i="5"/>
  <c r="N1113" i="5"/>
  <c r="N1382" i="5"/>
  <c r="N1621" i="5"/>
  <c r="N1747" i="5"/>
  <c r="N1902" i="5"/>
  <c r="N2057" i="5"/>
  <c r="N2215" i="5"/>
  <c r="N2331" i="5"/>
  <c r="N2543" i="5"/>
  <c r="N361" i="5"/>
  <c r="N531" i="5"/>
  <c r="N810" i="5"/>
  <c r="N904" i="5"/>
  <c r="N1125" i="5"/>
  <c r="N1247" i="5"/>
  <c r="N1527" i="5"/>
  <c r="N1635" i="5"/>
  <c r="N1764" i="5"/>
  <c r="N1919" i="5"/>
  <c r="N2231" i="5"/>
  <c r="N2346" i="5"/>
  <c r="N2462" i="5"/>
  <c r="N2559" i="5"/>
  <c r="N2659" i="5"/>
  <c r="N2961" i="5"/>
  <c r="N3073" i="5"/>
  <c r="N3192" i="5"/>
  <c r="N3285" i="5"/>
  <c r="N3388" i="5"/>
  <c r="N3536" i="5"/>
  <c r="N288" i="5"/>
  <c r="N465" i="5"/>
  <c r="N811" i="5"/>
  <c r="N905" i="5"/>
  <c r="N1126" i="5"/>
  <c r="N1248" i="5"/>
  <c r="N1528" i="5"/>
  <c r="N1765" i="5"/>
  <c r="N1920" i="5"/>
  <c r="N2232" i="5"/>
  <c r="N2347" i="5"/>
  <c r="N2463" i="5"/>
  <c r="N2560" i="5"/>
  <c r="N2660" i="5"/>
  <c r="N2831" i="5"/>
  <c r="N3074" i="5"/>
  <c r="N3193" i="5"/>
  <c r="N615" i="5"/>
  <c r="N707" i="5"/>
  <c r="N833" i="5"/>
  <c r="N1030" i="5"/>
  <c r="N1558" i="5"/>
  <c r="N1645" i="5"/>
  <c r="N1802" i="5"/>
  <c r="N1949" i="5"/>
  <c r="N2105" i="5"/>
  <c r="N2258" i="5"/>
  <c r="N2386" i="5"/>
  <c r="N2475" i="5"/>
  <c r="N466" i="5"/>
  <c r="N906" i="5"/>
  <c r="N1128" i="5"/>
  <c r="N1399" i="5"/>
  <c r="N1530" i="5"/>
  <c r="N1767" i="5"/>
  <c r="N1922" i="5"/>
  <c r="N2074" i="5"/>
  <c r="N2234" i="5"/>
  <c r="N2349" i="5"/>
  <c r="N2562" i="5"/>
  <c r="N381" i="5"/>
  <c r="N548" i="5"/>
  <c r="N762" i="5"/>
  <c r="N2680" i="5"/>
  <c r="N2848" i="5"/>
  <c r="N2978" i="5"/>
  <c r="N3093" i="5"/>
  <c r="N509" i="5"/>
  <c r="N722" i="5"/>
  <c r="N945" i="5"/>
  <c r="N1288" i="5"/>
  <c r="N1419" i="5"/>
  <c r="N1660" i="5"/>
  <c r="N1815" i="5"/>
  <c r="N2121" i="5"/>
  <c r="N2406" i="5"/>
  <c r="N692" i="5"/>
  <c r="N819" i="5"/>
  <c r="N919" i="5"/>
  <c r="N1144" i="5"/>
  <c r="N1263" i="5"/>
  <c r="N1546" i="5"/>
  <c r="N1786" i="5"/>
  <c r="N1930" i="5"/>
  <c r="N2086" i="5"/>
  <c r="N2367" i="5"/>
  <c r="N399" i="5"/>
  <c r="N562" i="5"/>
  <c r="N663" i="5"/>
  <c r="N781" i="5"/>
  <c r="N1077" i="5"/>
  <c r="N1184" i="5"/>
  <c r="N1585" i="5"/>
  <c r="N1705" i="5"/>
  <c r="N1854" i="5"/>
  <c r="N2166" i="5"/>
  <c r="N2588" i="5"/>
  <c r="N170" i="5"/>
  <c r="N344" i="5"/>
  <c r="N512" i="5"/>
  <c r="N724" i="5"/>
  <c r="N841" i="5"/>
  <c r="N948" i="5"/>
  <c r="N1291" i="5"/>
  <c r="N1421" i="5"/>
  <c r="N1663" i="5"/>
  <c r="N1818" i="5"/>
  <c r="N2124" i="5"/>
  <c r="N2483" i="5"/>
  <c r="N1042" i="5"/>
  <c r="N1306" i="5"/>
  <c r="N1440" i="5"/>
  <c r="N1675" i="5"/>
  <c r="N1982" i="5"/>
  <c r="N2140" i="5"/>
  <c r="N2267" i="5"/>
  <c r="N2494" i="5"/>
  <c r="N619" i="5"/>
  <c r="N711" i="5"/>
  <c r="N1034" i="5"/>
  <c r="N1277" i="5"/>
  <c r="N1806" i="5"/>
  <c r="N2107" i="5"/>
  <c r="N2390" i="5"/>
  <c r="N2477" i="5"/>
  <c r="N2868" i="5"/>
  <c r="N3116" i="5"/>
  <c r="N3413" i="5"/>
  <c r="N402" i="5"/>
  <c r="N564" i="5"/>
  <c r="N666" i="5"/>
  <c r="N1080" i="5"/>
  <c r="N1187" i="5"/>
  <c r="N1472" i="5"/>
  <c r="N1588" i="5"/>
  <c r="N1708" i="5"/>
  <c r="N1857" i="5"/>
  <c r="N2014" i="5"/>
  <c r="N2169" i="5"/>
  <c r="N2423" i="5"/>
  <c r="N2591" i="5"/>
  <c r="N2769" i="5"/>
  <c r="N2903" i="5"/>
  <c r="N3153" i="5"/>
  <c r="N3271" i="5"/>
  <c r="N3343" i="5"/>
  <c r="N3485" i="5"/>
  <c r="N330" i="5"/>
  <c r="N621" i="5"/>
  <c r="N3284" i="5"/>
  <c r="N3535" i="5"/>
  <c r="N342" i="5"/>
  <c r="N507" i="5"/>
  <c r="N633" i="5"/>
  <c r="N720" i="5"/>
  <c r="N943" i="5"/>
  <c r="N1286" i="5"/>
  <c r="N1417" i="5"/>
  <c r="N1964" i="5"/>
  <c r="N2119" i="5"/>
  <c r="N2404" i="5"/>
  <c r="N2709" i="5"/>
  <c r="N2997" i="5"/>
  <c r="N3123" i="5"/>
  <c r="N3215" i="5"/>
  <c r="N3425" i="5"/>
  <c r="N508" i="5"/>
  <c r="N634" i="5"/>
  <c r="N721" i="5"/>
  <c r="N838" i="5"/>
  <c r="N944" i="5"/>
  <c r="N1287" i="5"/>
  <c r="N1418" i="5"/>
  <c r="N1814" i="5"/>
  <c r="N1965" i="5"/>
  <c r="N2120" i="5"/>
  <c r="N2405" i="5"/>
  <c r="N2710" i="5"/>
  <c r="N2998" i="5"/>
  <c r="N3216" i="5"/>
  <c r="N379" i="5"/>
  <c r="N546" i="5"/>
  <c r="N760" i="5"/>
  <c r="N1056" i="5"/>
  <c r="N1165" i="5"/>
  <c r="N1456" i="5"/>
  <c r="N1690" i="5"/>
  <c r="N1834" i="5"/>
  <c r="N2150" i="5"/>
  <c r="N2501" i="5"/>
  <c r="N510" i="5"/>
  <c r="N635" i="5"/>
  <c r="N839" i="5"/>
  <c r="N946" i="5"/>
  <c r="N1289" i="5"/>
  <c r="N1420" i="5"/>
  <c r="N1661" i="5"/>
  <c r="N1816" i="5"/>
  <c r="N2122" i="5"/>
  <c r="N2481" i="5"/>
  <c r="N2572" i="5"/>
  <c r="N2678" i="5"/>
  <c r="N2976" i="5"/>
  <c r="N3091" i="5"/>
  <c r="N3303" i="5"/>
  <c r="N3402" i="5"/>
  <c r="N3554" i="5"/>
  <c r="N527" i="5"/>
  <c r="N738" i="5"/>
  <c r="N856" i="5"/>
  <c r="N961" i="5"/>
  <c r="N1435" i="5"/>
  <c r="N1570" i="5"/>
  <c r="N1977" i="5"/>
  <c r="N2136" i="5"/>
  <c r="N2262" i="5"/>
  <c r="N2725" i="5"/>
  <c r="N2883" i="5"/>
  <c r="N3010" i="5"/>
  <c r="N3445" i="5"/>
  <c r="N528" i="5"/>
  <c r="N739" i="5"/>
  <c r="N962" i="5"/>
  <c r="N1436" i="5"/>
  <c r="N1571" i="5"/>
  <c r="N1672" i="5"/>
  <c r="N1978" i="5"/>
  <c r="N2137" i="5"/>
  <c r="N2263" i="5"/>
  <c r="N2490" i="5"/>
  <c r="N2726" i="5"/>
  <c r="N2884" i="5"/>
  <c r="N3011" i="5"/>
  <c r="N3134" i="5"/>
  <c r="N397" i="5"/>
  <c r="N560" i="5"/>
  <c r="N661" i="5"/>
  <c r="N779" i="5"/>
  <c r="N1075" i="5"/>
  <c r="N1183" i="5"/>
  <c r="N1469" i="5"/>
  <c r="N1583" i="5"/>
  <c r="N1703" i="5"/>
  <c r="N1852" i="5"/>
  <c r="N2010" i="5"/>
  <c r="N2164" i="5"/>
  <c r="N2420" i="5"/>
  <c r="N360" i="5"/>
  <c r="N530" i="5"/>
  <c r="N741" i="5"/>
  <c r="N964" i="5"/>
  <c r="N1304" i="5"/>
  <c r="N1438" i="5"/>
  <c r="N1573" i="5"/>
  <c r="N1673" i="5"/>
  <c r="N1980" i="5"/>
  <c r="N2139" i="5"/>
  <c r="N2265" i="5"/>
  <c r="N2492" i="5"/>
  <c r="N1027" i="5"/>
  <c r="N1410" i="5"/>
  <c r="N1555" i="5"/>
  <c r="N1642" i="5"/>
  <c r="N1799" i="5"/>
  <c r="N1946" i="5"/>
  <c r="N2102" i="5"/>
  <c r="N2256" i="5"/>
  <c r="N2383" i="5"/>
  <c r="N2696" i="5"/>
  <c r="N2861" i="5"/>
  <c r="N3110" i="5"/>
  <c r="N3406" i="5"/>
  <c r="N3572" i="5"/>
  <c r="N377" i="5"/>
  <c r="N758" i="5"/>
  <c r="N1054" i="5"/>
  <c r="N1163" i="5"/>
  <c r="N1320" i="5"/>
  <c r="N1454" i="5"/>
  <c r="N1688" i="5"/>
  <c r="N1995" i="5"/>
  <c r="N2744" i="5"/>
  <c r="N3023" i="5"/>
  <c r="N3140" i="5"/>
  <c r="N3245" i="5"/>
  <c r="N3463" i="5"/>
  <c r="N3577" i="5"/>
  <c r="N378" i="5"/>
  <c r="N759" i="5"/>
  <c r="N1055" i="5"/>
  <c r="N1164" i="5"/>
  <c r="N1455" i="5"/>
  <c r="N1575" i="5"/>
  <c r="N1689" i="5"/>
  <c r="N1833" i="5"/>
  <c r="N2149" i="5"/>
  <c r="N2500" i="5"/>
  <c r="N2745" i="5"/>
  <c r="N3024" i="5"/>
  <c r="N3141" i="5"/>
  <c r="N3246" i="5"/>
  <c r="N414" i="5"/>
  <c r="N797" i="5"/>
  <c r="N861" i="5"/>
  <c r="N985" i="5"/>
  <c r="N1094" i="5"/>
  <c r="N1198" i="5"/>
  <c r="N1345" i="5"/>
  <c r="N1485" i="5"/>
  <c r="N1603" i="5"/>
  <c r="N1719" i="5"/>
  <c r="N2025" i="5"/>
  <c r="N2180" i="5"/>
  <c r="N2291" i="5"/>
  <c r="N380" i="5"/>
  <c r="N547" i="5"/>
  <c r="N761" i="5"/>
  <c r="N1057" i="5"/>
  <c r="N2249" i="5"/>
  <c r="N2368" i="5"/>
  <c r="N2468" i="5"/>
  <c r="N2683" i="5"/>
  <c r="N263" i="5"/>
  <c r="N436" i="5"/>
  <c r="N584" i="5"/>
  <c r="N870" i="5"/>
  <c r="N1003" i="5"/>
  <c r="N1216" i="5"/>
  <c r="N1732" i="5"/>
  <c r="N1887" i="5"/>
  <c r="N2198" i="5"/>
  <c r="N2313" i="5"/>
  <c r="N2447" i="5"/>
  <c r="N401" i="5"/>
  <c r="N563" i="5"/>
  <c r="N665" i="5"/>
  <c r="N783" i="5"/>
  <c r="N1079" i="5"/>
  <c r="N1186" i="5"/>
  <c r="N1471" i="5"/>
  <c r="N1587" i="5"/>
  <c r="N1707" i="5"/>
  <c r="N1856" i="5"/>
  <c r="N2013" i="5"/>
  <c r="N2168" i="5"/>
  <c r="N2282" i="5"/>
  <c r="N2422" i="5"/>
  <c r="N2590" i="5"/>
  <c r="N2768" i="5"/>
  <c r="N2902" i="5"/>
  <c r="N3270" i="5"/>
  <c r="N3342" i="5"/>
  <c r="N3484" i="5"/>
  <c r="N470" i="5"/>
  <c r="N677" i="5"/>
  <c r="N910" i="5"/>
  <c r="N1131" i="5"/>
  <c r="N1250" i="5"/>
  <c r="N1534" i="5"/>
  <c r="N1771" i="5"/>
  <c r="N1924" i="5"/>
  <c r="N2238" i="5"/>
  <c r="N2353" i="5"/>
  <c r="N2565" i="5"/>
  <c r="N2666" i="5"/>
  <c r="N2837" i="5"/>
  <c r="N2966" i="5"/>
  <c r="N3080" i="5"/>
  <c r="N3199" i="5"/>
  <c r="N3291" i="5"/>
  <c r="N3543" i="5"/>
  <c r="N227" i="5"/>
  <c r="N565" i="5"/>
  <c r="N667" i="5"/>
  <c r="N784" i="5"/>
  <c r="N2260" i="5"/>
  <c r="N2388" i="5"/>
  <c r="N2476" i="5"/>
  <c r="N273" i="5"/>
  <c r="N451" i="5"/>
  <c r="N889" i="5"/>
  <c r="N1115" i="5"/>
  <c r="N1234" i="5"/>
  <c r="N1384" i="5"/>
  <c r="N1513" i="5"/>
  <c r="N1623" i="5"/>
  <c r="N1749" i="5"/>
  <c r="N1904" i="5"/>
  <c r="N2059" i="5"/>
  <c r="N2217" i="5"/>
  <c r="N418" i="5"/>
  <c r="N987" i="5"/>
  <c r="N1096" i="5"/>
  <c r="N1200" i="5"/>
  <c r="N1349" i="5"/>
  <c r="N1720" i="5"/>
  <c r="N1868" i="5"/>
  <c r="N2029" i="5"/>
  <c r="N2183" i="5"/>
  <c r="N2294" i="5"/>
  <c r="N2429" i="5"/>
  <c r="N2516" i="5"/>
  <c r="N2608" i="5"/>
  <c r="N2787" i="5"/>
  <c r="N3169" i="5"/>
  <c r="N601" i="5"/>
  <c r="N1265" i="5"/>
  <c r="N1790" i="5"/>
  <c r="N1934" i="5"/>
  <c r="N2090" i="5"/>
  <c r="N2371" i="5"/>
  <c r="N2470" i="5"/>
  <c r="N2685" i="5"/>
  <c r="N2849" i="5"/>
  <c r="N3099" i="5"/>
  <c r="N247" i="5"/>
  <c r="N420" i="5"/>
  <c r="N989" i="5"/>
  <c r="N1098" i="5"/>
  <c r="N2407" i="5"/>
  <c r="N2482" i="5"/>
  <c r="N291" i="5"/>
  <c r="N468" i="5"/>
  <c r="N908" i="5"/>
  <c r="N1129" i="5"/>
  <c r="N1401" i="5"/>
  <c r="N1532" i="5"/>
  <c r="N1769" i="5"/>
  <c r="N2236" i="5"/>
  <c r="N2351" i="5"/>
  <c r="N2465" i="5"/>
  <c r="N437" i="5"/>
  <c r="N585" i="5"/>
  <c r="N871" i="5"/>
  <c r="N1004" i="5"/>
  <c r="N1217" i="5"/>
  <c r="N1366" i="5"/>
  <c r="N1501" i="5"/>
  <c r="N1733" i="5"/>
  <c r="N1888" i="5"/>
  <c r="N2199" i="5"/>
  <c r="N2314" i="5"/>
  <c r="N2531" i="5"/>
  <c r="N2628" i="5"/>
  <c r="N2799" i="5"/>
  <c r="N2935" i="5"/>
  <c r="N3041" i="5"/>
  <c r="N620" i="5"/>
  <c r="N712" i="5"/>
  <c r="N1035" i="5"/>
  <c r="N1278" i="5"/>
  <c r="N1561" i="5"/>
  <c r="N1647" i="5"/>
  <c r="N1807" i="5"/>
  <c r="N2108" i="5"/>
  <c r="N2391" i="5"/>
  <c r="N2478" i="5"/>
  <c r="N2699" i="5"/>
  <c r="N2869" i="5"/>
  <c r="N3117" i="5"/>
  <c r="N3318" i="5"/>
  <c r="N3414" i="5"/>
  <c r="N266" i="5"/>
  <c r="N439" i="5"/>
  <c r="N587" i="5"/>
  <c r="N801" i="5"/>
  <c r="N873" i="5"/>
  <c r="N1006" i="5"/>
  <c r="N742" i="5"/>
  <c r="N965" i="5"/>
  <c r="N1041" i="5"/>
  <c r="N1305" i="5"/>
  <c r="N1439" i="5"/>
  <c r="N1674" i="5"/>
  <c r="N1981" i="5"/>
  <c r="N2266" i="5"/>
  <c r="N2493" i="5"/>
  <c r="N311" i="5"/>
  <c r="N599" i="5"/>
  <c r="N1788" i="5"/>
  <c r="N1932" i="5"/>
  <c r="N2088" i="5"/>
  <c r="N2369" i="5"/>
  <c r="N452" i="5"/>
  <c r="N890" i="5"/>
  <c r="N1116" i="5"/>
  <c r="N1235" i="5"/>
  <c r="N1385" i="5"/>
  <c r="N1514" i="5"/>
  <c r="N1624" i="5"/>
  <c r="N1750" i="5"/>
  <c r="N1905" i="5"/>
  <c r="N2060" i="5"/>
  <c r="N2218" i="5"/>
  <c r="N2333" i="5"/>
  <c r="N2546" i="5"/>
  <c r="N2646" i="5"/>
  <c r="N2817" i="5"/>
  <c r="N2953" i="5"/>
  <c r="N3059" i="5"/>
  <c r="N3382" i="5"/>
  <c r="N3524" i="5"/>
  <c r="N346" i="5"/>
  <c r="N514" i="5"/>
  <c r="N637" i="5"/>
  <c r="N726" i="5"/>
  <c r="N843" i="5"/>
  <c r="N1293" i="5"/>
  <c r="N1422" i="5"/>
  <c r="N1820" i="5"/>
  <c r="N2126" i="5"/>
  <c r="N2716" i="5"/>
  <c r="N3222" i="5"/>
  <c r="N3330" i="5"/>
  <c r="N1058" i="5"/>
  <c r="N1167" i="5"/>
  <c r="N1322" i="5"/>
  <c r="N1691" i="5"/>
  <c r="N1836" i="5"/>
  <c r="N2152" i="5"/>
  <c r="N2503" i="5"/>
  <c r="N2576" i="5"/>
  <c r="N327" i="5"/>
  <c r="N618" i="5"/>
  <c r="N710" i="5"/>
  <c r="N1033" i="5"/>
  <c r="N1276" i="5"/>
  <c r="N1415" i="5"/>
  <c r="N1560" i="5"/>
  <c r="N1805" i="5"/>
  <c r="N1952" i="5"/>
  <c r="N2261" i="5"/>
  <c r="N2389" i="5"/>
  <c r="N469" i="5"/>
  <c r="N909" i="5"/>
  <c r="N1130" i="5"/>
  <c r="N1533" i="5"/>
  <c r="N1770" i="5"/>
  <c r="N2237" i="5"/>
  <c r="N2352" i="5"/>
  <c r="N2466" i="5"/>
  <c r="N2564" i="5"/>
  <c r="N2665" i="5"/>
  <c r="N2836" i="5"/>
  <c r="N3079" i="5"/>
  <c r="N3198" i="5"/>
  <c r="N3290" i="5"/>
  <c r="N3542" i="5"/>
  <c r="N364" i="5"/>
  <c r="N534" i="5"/>
  <c r="N745" i="5"/>
  <c r="N1044" i="5"/>
  <c r="N1308" i="5"/>
  <c r="N1442" i="5"/>
  <c r="N1828" i="5"/>
  <c r="N1984" i="5"/>
  <c r="N2269" i="5"/>
  <c r="N2496" i="5"/>
  <c r="N2731" i="5"/>
  <c r="N3232" i="5"/>
  <c r="N294" i="5"/>
  <c r="N471" i="5"/>
  <c r="N678" i="5"/>
  <c r="N600" i="5"/>
  <c r="N694" i="5"/>
  <c r="N1789" i="5"/>
  <c r="N1933" i="5"/>
  <c r="N2089" i="5"/>
  <c r="N2370" i="5"/>
  <c r="N2469" i="5"/>
  <c r="N2684" i="5"/>
  <c r="N3098" i="5"/>
  <c r="N3561" i="5"/>
  <c r="N384" i="5"/>
  <c r="N551" i="5"/>
  <c r="N650" i="5"/>
  <c r="N765" i="5"/>
  <c r="N1061" i="5"/>
  <c r="N1170" i="5"/>
  <c r="N1458" i="5"/>
  <c r="N1279" i="5"/>
  <c r="N1416" i="5"/>
  <c r="N1562" i="5"/>
  <c r="N1648" i="5"/>
  <c r="N1808" i="5"/>
  <c r="N1953" i="5"/>
  <c r="N2392" i="5"/>
  <c r="N2479" i="5"/>
  <c r="N228" i="5"/>
  <c r="N403" i="5"/>
  <c r="N566" i="5"/>
  <c r="N668" i="5"/>
  <c r="N785" i="5"/>
  <c r="N1082" i="5"/>
  <c r="N1189" i="5"/>
  <c r="N1474" i="5"/>
  <c r="N1590" i="5"/>
  <c r="N2425" i="5"/>
  <c r="N2593" i="5"/>
  <c r="N2771" i="5"/>
  <c r="N2905" i="5"/>
  <c r="N3155" i="5"/>
  <c r="N567" i="5"/>
  <c r="N669" i="5"/>
  <c r="N786" i="5"/>
  <c r="N1083" i="5"/>
  <c r="N1190" i="5"/>
  <c r="N1336" i="5"/>
  <c r="N1475" i="5"/>
  <c r="N1591" i="5"/>
  <c r="N1858" i="5"/>
  <c r="N335" i="5"/>
  <c r="N500" i="5"/>
  <c r="N626" i="5"/>
  <c r="N936" i="5"/>
  <c r="N1038" i="5"/>
  <c r="N1563" i="5"/>
  <c r="N1653" i="5"/>
  <c r="N1813" i="5"/>
  <c r="N1957" i="5"/>
  <c r="N435" i="5"/>
  <c r="N583" i="5"/>
  <c r="N869" i="5"/>
  <c r="N1002" i="5"/>
  <c r="N1215" i="5"/>
  <c r="N1500" i="5"/>
  <c r="N1886" i="5"/>
  <c r="N2197" i="5"/>
  <c r="N2312" i="5"/>
  <c r="N2446" i="5"/>
  <c r="N2626" i="5"/>
  <c r="N204" i="5"/>
  <c r="N382" i="5"/>
  <c r="N549" i="5"/>
  <c r="N763" i="5"/>
  <c r="N975" i="5"/>
  <c r="N1059" i="5"/>
  <c r="N1168" i="5"/>
  <c r="N1323" i="5"/>
  <c r="N1692" i="5"/>
  <c r="N1837" i="5"/>
  <c r="N345" i="5"/>
  <c r="N513" i="5"/>
  <c r="N725" i="5"/>
  <c r="N842" i="5"/>
  <c r="N949" i="5"/>
  <c r="N1292" i="5"/>
  <c r="N1664" i="5"/>
  <c r="N1819" i="5"/>
  <c r="N1966" i="5"/>
  <c r="N2125" i="5"/>
  <c r="N2484" i="5"/>
  <c r="N2715" i="5"/>
  <c r="N2999" i="5"/>
  <c r="N3221" i="5"/>
  <c r="N3329" i="5"/>
  <c r="N3431" i="5"/>
  <c r="N419" i="5"/>
  <c r="N988" i="5"/>
  <c r="N1097" i="5"/>
  <c r="N1201" i="5"/>
  <c r="N1350" i="5"/>
  <c r="N1487" i="5"/>
  <c r="N1605" i="5"/>
  <c r="N1721" i="5"/>
  <c r="N1869" i="5"/>
  <c r="N2030" i="5"/>
  <c r="N2184" i="5"/>
  <c r="N2295" i="5"/>
  <c r="N2517" i="5"/>
  <c r="N2609" i="5"/>
  <c r="N2788" i="5"/>
  <c r="N3170" i="5"/>
  <c r="N3278" i="5"/>
  <c r="N3360" i="5"/>
  <c r="N173" i="5"/>
  <c r="N450" i="5"/>
  <c r="N888" i="5"/>
  <c r="N1012" i="5"/>
  <c r="N1114" i="5"/>
  <c r="N1233" i="5"/>
  <c r="N1383" i="5"/>
  <c r="N1512" i="5"/>
  <c r="N1622" i="5"/>
  <c r="N1748" i="5"/>
  <c r="N1903" i="5"/>
  <c r="N2058" i="5"/>
  <c r="N2216" i="5"/>
  <c r="N2332" i="5"/>
  <c r="N2544" i="5"/>
  <c r="N2644" i="5"/>
  <c r="N224" i="5"/>
  <c r="N400" i="5"/>
  <c r="N664" i="5"/>
  <c r="N782" i="5"/>
  <c r="N1078" i="5"/>
  <c r="N1185" i="5"/>
  <c r="N1586" i="5"/>
  <c r="N1706" i="5"/>
  <c r="N1855" i="5"/>
  <c r="N2012" i="5"/>
  <c r="N2167" i="5"/>
  <c r="N2281" i="5"/>
  <c r="N2421" i="5"/>
  <c r="N363" i="5"/>
  <c r="N533" i="5"/>
  <c r="N744" i="5"/>
  <c r="N1043" i="5"/>
  <c r="N1152" i="5"/>
  <c r="N1307" i="5"/>
  <c r="N1441" i="5"/>
  <c r="N1574" i="5"/>
  <c r="N1676" i="5"/>
  <c r="N1983" i="5"/>
  <c r="N2141" i="5"/>
  <c r="N2268" i="5"/>
  <c r="N2495" i="5"/>
  <c r="N3137" i="5"/>
  <c r="N3231" i="5"/>
  <c r="N438" i="5"/>
  <c r="N586" i="5"/>
  <c r="N872" i="5"/>
  <c r="N1005" i="5"/>
  <c r="N1102" i="5"/>
  <c r="N1218" i="5"/>
  <c r="N1367" i="5"/>
  <c r="N1734" i="5"/>
  <c r="N2200" i="5"/>
  <c r="N2315" i="5"/>
  <c r="N2629" i="5"/>
  <c r="N2800" i="5"/>
  <c r="N2936" i="5"/>
  <c r="N3042" i="5"/>
  <c r="N365" i="5"/>
  <c r="N535" i="5"/>
  <c r="N746" i="5"/>
  <c r="N966" i="5"/>
  <c r="N1045" i="5"/>
  <c r="N1166" i="5"/>
  <c r="N1321" i="5"/>
  <c r="N1457" i="5"/>
  <c r="N1576" i="5"/>
  <c r="N1835" i="5"/>
  <c r="N1996" i="5"/>
  <c r="N2151" i="5"/>
  <c r="N2502" i="5"/>
  <c r="N467" i="5"/>
  <c r="N907" i="5"/>
  <c r="N1400" i="5"/>
  <c r="N1531" i="5"/>
  <c r="N1768" i="5"/>
  <c r="N1923" i="5"/>
  <c r="N2075" i="5"/>
  <c r="N2235" i="5"/>
  <c r="N2350" i="5"/>
  <c r="N2563" i="5"/>
  <c r="N2663" i="5"/>
  <c r="N244" i="5"/>
  <c r="N417" i="5"/>
  <c r="N676" i="5"/>
  <c r="N986" i="5"/>
  <c r="N1348" i="5"/>
  <c r="N1867" i="5"/>
  <c r="N2028" i="5"/>
  <c r="N2182" i="5"/>
  <c r="N2428" i="5"/>
  <c r="N383" i="5"/>
  <c r="N550" i="5"/>
  <c r="N764" i="5"/>
  <c r="N1060" i="5"/>
  <c r="N1169" i="5"/>
  <c r="N1693" i="5"/>
  <c r="N1838" i="5"/>
  <c r="N1997" i="5"/>
  <c r="N2153" i="5"/>
  <c r="N2276" i="5"/>
  <c r="N2505" i="5"/>
  <c r="N2750" i="5"/>
  <c r="N3028" i="5"/>
  <c r="N3251" i="5"/>
  <c r="N3468" i="5"/>
  <c r="N453" i="5"/>
  <c r="N891" i="5"/>
  <c r="N1236" i="5"/>
  <c r="N1386" i="5"/>
  <c r="N1625" i="5"/>
  <c r="N1751" i="5"/>
  <c r="N1906" i="5"/>
  <c r="N1081" i="5"/>
  <c r="N1188" i="5"/>
  <c r="N1473" i="5"/>
  <c r="N1589" i="5"/>
  <c r="N2015" i="5"/>
  <c r="N2170" i="5"/>
  <c r="N2424" i="5"/>
  <c r="N2592" i="5"/>
  <c r="N295" i="5"/>
  <c r="N472" i="5"/>
  <c r="N679" i="5"/>
  <c r="N1133" i="5"/>
  <c r="N1252" i="5"/>
  <c r="N1403" i="5"/>
  <c r="N1772" i="5"/>
  <c r="N1926" i="5"/>
  <c r="N2240" i="5"/>
  <c r="N2668" i="5"/>
  <c r="N2839" i="5"/>
  <c r="N2968" i="5"/>
  <c r="N3082" i="5"/>
  <c r="N3201" i="5"/>
  <c r="N473" i="5"/>
  <c r="N680" i="5"/>
  <c r="N813" i="5"/>
  <c r="N1134" i="5"/>
  <c r="N1253" i="5"/>
  <c r="N1404" i="5"/>
  <c r="N1536" i="5"/>
  <c r="N1773" i="5"/>
  <c r="N1927" i="5"/>
  <c r="N2076" i="5"/>
  <c r="N2241" i="5"/>
  <c r="N2355" i="5"/>
  <c r="N405" i="5"/>
  <c r="N570" i="5"/>
  <c r="N672" i="5"/>
  <c r="N789" i="5"/>
  <c r="N1086" i="5"/>
  <c r="N1193" i="5"/>
  <c r="N1477" i="5"/>
  <c r="N1594" i="5"/>
  <c r="N1711" i="5"/>
  <c r="N1859" i="5"/>
  <c r="N2017" i="5"/>
  <c r="N2171" i="5"/>
  <c r="N2775" i="5"/>
  <c r="N2909" i="5"/>
  <c r="N179" i="5"/>
  <c r="N353" i="5"/>
  <c r="N521" i="5"/>
  <c r="N643" i="5"/>
  <c r="N733" i="5"/>
  <c r="N1351" i="5"/>
  <c r="N1488" i="5"/>
  <c r="N1606" i="5"/>
  <c r="N1722" i="5"/>
  <c r="N1870" i="5"/>
  <c r="N2031" i="5"/>
  <c r="N2185" i="5"/>
  <c r="N2296" i="5"/>
  <c r="N2430" i="5"/>
  <c r="N2518" i="5"/>
  <c r="N163" i="5"/>
  <c r="N486" i="5"/>
  <c r="N603" i="5"/>
  <c r="N696" i="5"/>
  <c r="N921" i="5"/>
  <c r="N1267" i="5"/>
  <c r="N1549" i="5"/>
  <c r="N1936" i="5"/>
  <c r="N2092" i="5"/>
  <c r="N2251" i="5"/>
  <c r="N2373" i="5"/>
  <c r="N2472" i="5"/>
  <c r="N2687" i="5"/>
  <c r="N2851" i="5"/>
  <c r="N2982" i="5"/>
  <c r="N3100" i="5"/>
  <c r="N487" i="5"/>
  <c r="N604" i="5"/>
  <c r="N821" i="5"/>
  <c r="N922" i="5"/>
  <c r="N1268" i="5"/>
  <c r="N1405" i="5"/>
  <c r="N1550" i="5"/>
  <c r="N1792" i="5"/>
  <c r="N1937" i="5"/>
  <c r="N2093" i="5"/>
  <c r="N2374" i="5"/>
  <c r="N2473" i="5"/>
  <c r="N2573" i="5"/>
  <c r="N424" i="5"/>
  <c r="N863" i="5"/>
  <c r="N994" i="5"/>
  <c r="N1204" i="5"/>
  <c r="N1493" i="5"/>
  <c r="N1611" i="5"/>
  <c r="N1726" i="5"/>
  <c r="N1875" i="5"/>
  <c r="N2035" i="5"/>
  <c r="N2301" i="5"/>
  <c r="N2435" i="5"/>
  <c r="N2522" i="5"/>
  <c r="N2615" i="5"/>
  <c r="N2924" i="5"/>
  <c r="N195" i="5"/>
  <c r="N371" i="5"/>
  <c r="N541" i="5"/>
  <c r="N752" i="5"/>
  <c r="N1219" i="5"/>
  <c r="N1368" i="5"/>
  <c r="N1502" i="5"/>
  <c r="N1735" i="5"/>
  <c r="N1889" i="5"/>
  <c r="N2045" i="5"/>
  <c r="N2201" i="5"/>
  <c r="N2316" i="5"/>
  <c r="N2532" i="5"/>
  <c r="N331" i="5"/>
  <c r="N496" i="5"/>
  <c r="N622" i="5"/>
  <c r="N835" i="5"/>
  <c r="N1280" i="5"/>
  <c r="N1649" i="5"/>
  <c r="N1809" i="5"/>
  <c r="N1954" i="5"/>
  <c r="N2109" i="5"/>
  <c r="N2393" i="5"/>
  <c r="N2480" i="5"/>
  <c r="N2700" i="5"/>
  <c r="N2871" i="5"/>
  <c r="N2987" i="5"/>
  <c r="N497" i="5"/>
  <c r="N623" i="5"/>
  <c r="N933" i="5"/>
  <c r="N1281" i="5"/>
  <c r="N1650" i="5"/>
  <c r="N1810" i="5"/>
  <c r="N1955" i="5"/>
  <c r="N2110" i="5"/>
  <c r="N2394" i="5"/>
  <c r="N442" i="5"/>
  <c r="N590" i="5"/>
  <c r="N878" i="5"/>
  <c r="N1009" i="5"/>
  <c r="N1105" i="5"/>
  <c r="N1224" i="5"/>
  <c r="N1373" i="5"/>
  <c r="N1506" i="5"/>
  <c r="N1892" i="5"/>
  <c r="N2050" i="5"/>
  <c r="N2205" i="5"/>
  <c r="N2321" i="5"/>
  <c r="N2535" i="5"/>
  <c r="N2635" i="5"/>
  <c r="N2804" i="5"/>
  <c r="N2942" i="5"/>
  <c r="N3047" i="5"/>
  <c r="N213" i="5"/>
  <c r="N389" i="5"/>
  <c r="N556" i="5"/>
  <c r="N653" i="5"/>
  <c r="N772" i="5"/>
  <c r="N858" i="5"/>
  <c r="N977" i="5"/>
  <c r="N1068" i="5"/>
  <c r="N3432" i="5"/>
  <c r="N276" i="5"/>
  <c r="N454" i="5"/>
  <c r="N892" i="5"/>
  <c r="N1013" i="5"/>
  <c r="N1237" i="5"/>
  <c r="N1387" i="5"/>
  <c r="N1515" i="5"/>
  <c r="N1626" i="5"/>
  <c r="N1752" i="5"/>
  <c r="N1907" i="5"/>
  <c r="N2062" i="5"/>
  <c r="N2219" i="5"/>
  <c r="N2335" i="5"/>
  <c r="N2548" i="5"/>
  <c r="N174" i="5"/>
  <c r="N348" i="5"/>
  <c r="N516" i="5"/>
  <c r="N639" i="5"/>
  <c r="N728" i="5"/>
  <c r="N845" i="5"/>
  <c r="N951" i="5"/>
  <c r="N1295" i="5"/>
  <c r="N1424" i="5"/>
  <c r="N1665" i="5"/>
  <c r="N1822" i="5"/>
  <c r="N2128" i="5"/>
  <c r="N2718" i="5"/>
  <c r="N3000" i="5"/>
  <c r="N349" i="5"/>
  <c r="N517" i="5"/>
  <c r="N640" i="5"/>
  <c r="N729" i="5"/>
  <c r="N846" i="5"/>
  <c r="N952" i="5"/>
  <c r="N1150" i="5"/>
  <c r="N1296" i="5"/>
  <c r="N1425" i="5"/>
  <c r="N1666" i="5"/>
  <c r="N1823" i="5"/>
  <c r="N1968" i="5"/>
  <c r="N2129" i="5"/>
  <c r="N2485" i="5"/>
  <c r="N459" i="5"/>
  <c r="N803" i="5"/>
  <c r="N897" i="5"/>
  <c r="N1120" i="5"/>
  <c r="N1392" i="5"/>
  <c r="N1520" i="5"/>
  <c r="N1630" i="5"/>
  <c r="N1757" i="5"/>
  <c r="N1912" i="5"/>
  <c r="N2067" i="5"/>
  <c r="N2224" i="5"/>
  <c r="N2339" i="5"/>
  <c r="N2457" i="5"/>
  <c r="N2552" i="5"/>
  <c r="N2652" i="5"/>
  <c r="N2824" i="5"/>
  <c r="N3066" i="5"/>
  <c r="N812" i="5"/>
  <c r="N1132" i="5"/>
  <c r="N1251" i="5"/>
  <c r="N1402" i="5"/>
  <c r="N1535" i="5"/>
  <c r="N1636" i="5"/>
  <c r="N1925" i="5"/>
  <c r="N2239" i="5"/>
  <c r="N2354" i="5"/>
  <c r="N190" i="5"/>
  <c r="N366" i="5"/>
  <c r="N536" i="5"/>
  <c r="N747" i="5"/>
  <c r="N967" i="5"/>
  <c r="N1153" i="5"/>
  <c r="N1309" i="5"/>
  <c r="N1443" i="5"/>
  <c r="N1678" i="5"/>
  <c r="N1830" i="5"/>
  <c r="N2142" i="5"/>
  <c r="N2270" i="5"/>
  <c r="N2733" i="5"/>
  <c r="N367" i="5"/>
  <c r="N537" i="5"/>
  <c r="N748" i="5"/>
  <c r="N1046" i="5"/>
  <c r="N1310" i="5"/>
  <c r="N1444" i="5"/>
  <c r="N1679" i="5"/>
  <c r="N1831" i="5"/>
  <c r="N1986" i="5"/>
  <c r="N2143" i="5"/>
  <c r="N476" i="5"/>
  <c r="N683" i="5"/>
  <c r="N815" i="5"/>
  <c r="N1137" i="5"/>
  <c r="N1254" i="5"/>
  <c r="N1538" i="5"/>
  <c r="N1776" i="5"/>
  <c r="N2079" i="5"/>
  <c r="N2244" i="5"/>
  <c r="N2357" i="5"/>
  <c r="N2567" i="5"/>
  <c r="N2672" i="5"/>
  <c r="N2843" i="5"/>
  <c r="N2971" i="5"/>
  <c r="N3086" i="5"/>
  <c r="N425" i="5"/>
  <c r="N573" i="5"/>
  <c r="N2154" i="5"/>
  <c r="N2506" i="5"/>
  <c r="N2578" i="5"/>
  <c r="N2751" i="5"/>
  <c r="N3029" i="5"/>
  <c r="N3252" i="5"/>
  <c r="N3469" i="5"/>
  <c r="N3581" i="5"/>
  <c r="N314" i="5"/>
  <c r="N485" i="5"/>
  <c r="N602" i="5"/>
  <c r="N695" i="5"/>
  <c r="N920" i="5"/>
  <c r="N1266" i="5"/>
  <c r="N1548" i="5"/>
  <c r="N1791" i="5"/>
  <c r="N1935" i="5"/>
  <c r="N2091" i="5"/>
  <c r="N2250" i="5"/>
  <c r="N2372" i="5"/>
  <c r="N2471" i="5"/>
  <c r="N208" i="5"/>
  <c r="N386" i="5"/>
  <c r="N652" i="5"/>
  <c r="N767" i="5"/>
  <c r="N1063" i="5"/>
  <c r="N1172" i="5"/>
  <c r="N1460" i="5"/>
  <c r="N1840" i="5"/>
  <c r="N1999" i="5"/>
  <c r="N2155" i="5"/>
  <c r="N2278" i="5"/>
  <c r="N2508" i="5"/>
  <c r="N2753" i="5"/>
  <c r="N3031" i="5"/>
  <c r="N768" i="5"/>
  <c r="N857" i="5"/>
  <c r="N1064" i="5"/>
  <c r="N1173" i="5"/>
  <c r="N1324" i="5"/>
  <c r="N1461" i="5"/>
  <c r="N1841" i="5"/>
  <c r="N2000" i="5"/>
  <c r="N2156" i="5"/>
  <c r="N2509" i="5"/>
  <c r="N2579" i="5"/>
  <c r="N490" i="5"/>
  <c r="N607" i="5"/>
  <c r="N698" i="5"/>
  <c r="N824" i="5"/>
  <c r="N1021" i="5"/>
  <c r="N1271" i="5"/>
  <c r="N1794" i="5"/>
  <c r="N1940" i="5"/>
  <c r="N2096" i="5"/>
  <c r="N2377" i="5"/>
  <c r="N2397" i="5"/>
  <c r="N2874" i="5"/>
  <c r="N2991" i="5"/>
  <c r="N282" i="5"/>
  <c r="N460" i="5"/>
  <c r="N804" i="5"/>
  <c r="N898" i="5"/>
  <c r="N1015" i="5"/>
  <c r="N1121" i="5"/>
  <c r="N1241" i="5"/>
  <c r="N1393" i="5"/>
  <c r="N1521" i="5"/>
  <c r="N1631" i="5"/>
  <c r="N1758" i="5"/>
  <c r="N1913" i="5"/>
  <c r="N2068" i="5"/>
  <c r="N2225" i="5"/>
  <c r="N2340" i="5"/>
  <c r="N2458" i="5"/>
  <c r="N2553" i="5"/>
  <c r="N3790" i="5"/>
  <c r="N3898" i="5"/>
  <c r="N4032" i="5"/>
  <c r="N4185" i="5"/>
  <c r="N4285" i="5"/>
  <c r="N4380" i="5"/>
  <c r="N4652" i="5"/>
  <c r="N4807" i="5"/>
  <c r="N4979" i="5"/>
  <c r="N5122" i="5"/>
  <c r="N347" i="5"/>
  <c r="N515" i="5"/>
  <c r="N638" i="5"/>
  <c r="N727" i="5"/>
  <c r="N844" i="5"/>
  <c r="N950" i="5"/>
  <c r="N1149" i="5"/>
  <c r="N1294" i="5"/>
  <c r="N1423" i="5"/>
  <c r="N1821" i="5"/>
  <c r="N1967" i="5"/>
  <c r="N2127" i="5"/>
  <c r="N248" i="5"/>
  <c r="N421" i="5"/>
  <c r="N990" i="5"/>
  <c r="N1099" i="5"/>
  <c r="N1352" i="5"/>
  <c r="N1489" i="5"/>
  <c r="N1607" i="5"/>
  <c r="N1871" i="5"/>
  <c r="N2032" i="5"/>
  <c r="N2186" i="5"/>
  <c r="N2297" i="5"/>
  <c r="N2431" i="5"/>
  <c r="N2519" i="5"/>
  <c r="N2611" i="5"/>
  <c r="N2790" i="5"/>
  <c r="N2920" i="5"/>
  <c r="N3172" i="5"/>
  <c r="N422" i="5"/>
  <c r="N799" i="5"/>
  <c r="N991" i="5"/>
  <c r="N1100" i="5"/>
  <c r="N1202" i="5"/>
  <c r="N1353" i="5"/>
  <c r="N1490" i="5"/>
  <c r="N1608" i="5"/>
  <c r="N1723" i="5"/>
  <c r="N1872" i="5"/>
  <c r="N2187" i="5"/>
  <c r="N2298" i="5"/>
  <c r="N2432" i="5"/>
  <c r="N2520" i="5"/>
  <c r="N352" i="5"/>
  <c r="N520" i="5"/>
  <c r="N642" i="5"/>
  <c r="N732" i="5"/>
  <c r="N849" i="5"/>
  <c r="N955" i="5"/>
  <c r="N1298" i="5"/>
  <c r="N1428" i="5"/>
  <c r="N1567" i="5"/>
  <c r="N1669" i="5"/>
  <c r="N1826" i="5"/>
  <c r="N1970" i="5"/>
  <c r="N2132" i="5"/>
  <c r="N2488" i="5"/>
  <c r="N2721" i="5"/>
  <c r="N3004" i="5"/>
  <c r="N300" i="5"/>
  <c r="N477" i="5"/>
  <c r="N684" i="5"/>
  <c r="N911" i="5"/>
  <c r="N1677" i="5"/>
  <c r="N1829" i="5"/>
  <c r="N1985" i="5"/>
  <c r="N267" i="5"/>
  <c r="N440" i="5"/>
  <c r="N588" i="5"/>
  <c r="N874" i="5"/>
  <c r="N1007" i="5"/>
  <c r="N1220" i="5"/>
  <c r="N1369" i="5"/>
  <c r="N1503" i="5"/>
  <c r="N1736" i="5"/>
  <c r="N1890" i="5"/>
  <c r="N2046" i="5"/>
  <c r="N2202" i="5"/>
  <c r="N2317" i="5"/>
  <c r="N2533" i="5"/>
  <c r="N2631" i="5"/>
  <c r="N2802" i="5"/>
  <c r="N2938" i="5"/>
  <c r="N3044" i="5"/>
  <c r="N441" i="5"/>
  <c r="N589" i="5"/>
  <c r="N875" i="5"/>
  <c r="N1103" i="5"/>
  <c r="N1221" i="5"/>
  <c r="N1370" i="5"/>
  <c r="N1737" i="5"/>
  <c r="N2047" i="5"/>
  <c r="N2318" i="5"/>
  <c r="N370" i="5"/>
  <c r="N540" i="5"/>
  <c r="N648" i="5"/>
  <c r="N751" i="5"/>
  <c r="N970" i="5"/>
  <c r="N1047" i="5"/>
  <c r="N1156" i="5"/>
  <c r="N1313" i="5"/>
  <c r="N1447" i="5"/>
  <c r="N1682" i="5"/>
  <c r="N1989" i="5"/>
  <c r="N2146" i="5"/>
  <c r="N2272" i="5"/>
  <c r="N2737" i="5"/>
  <c r="N2889" i="5"/>
  <c r="N2061" i="5"/>
  <c r="N2334" i="5"/>
  <c r="N2547" i="5"/>
  <c r="N2647" i="5"/>
  <c r="N2818" i="5"/>
  <c r="N2954" i="5"/>
  <c r="N3060" i="5"/>
  <c r="N3525" i="5"/>
  <c r="N207" i="5"/>
  <c r="N385" i="5"/>
  <c r="N552" i="5"/>
  <c r="N651" i="5"/>
  <c r="N766" i="5"/>
  <c r="N1062" i="5"/>
  <c r="N1171" i="5"/>
  <c r="N1459" i="5"/>
  <c r="N1694" i="5"/>
  <c r="N1839" i="5"/>
  <c r="N1998" i="5"/>
  <c r="N2277" i="5"/>
  <c r="N2507" i="5"/>
  <c r="N277" i="5"/>
  <c r="N455" i="5"/>
  <c r="N893" i="5"/>
  <c r="N1117" i="5"/>
  <c r="N1238" i="5"/>
  <c r="N1388" i="5"/>
  <c r="N1516" i="5"/>
  <c r="N1753" i="5"/>
  <c r="N1908" i="5"/>
  <c r="N2063" i="5"/>
  <c r="N2220" i="5"/>
  <c r="N2336" i="5"/>
  <c r="N2549" i="5"/>
  <c r="N2649" i="5"/>
  <c r="N2820" i="5"/>
  <c r="N2955" i="5"/>
  <c r="N3062" i="5"/>
  <c r="N456" i="5"/>
  <c r="N894" i="5"/>
  <c r="N1118" i="5"/>
  <c r="N1239" i="5"/>
  <c r="N1389" i="5"/>
  <c r="N1517" i="5"/>
  <c r="N1627" i="5"/>
  <c r="N1754" i="5"/>
  <c r="N1909" i="5"/>
  <c r="N2064" i="5"/>
  <c r="N2221" i="5"/>
  <c r="N2337" i="5"/>
  <c r="N388" i="5"/>
  <c r="N555" i="5"/>
  <c r="N771" i="5"/>
  <c r="N1067" i="5"/>
  <c r="N1175" i="5"/>
  <c r="N1327" i="5"/>
  <c r="N1464" i="5"/>
  <c r="N1696" i="5"/>
  <c r="N1844" i="5"/>
  <c r="N2159" i="5"/>
  <c r="N2411" i="5"/>
  <c r="N2512" i="5"/>
  <c r="N2580" i="5"/>
  <c r="N2757" i="5"/>
  <c r="N2897" i="5"/>
  <c r="N850" i="5"/>
  <c r="N956" i="5"/>
  <c r="N1299" i="5"/>
  <c r="N1429" i="5"/>
  <c r="N1568" i="5"/>
  <c r="N1827" i="5"/>
  <c r="N1971" i="5"/>
  <c r="N2408" i="5"/>
  <c r="N2489" i="5"/>
  <c r="N3702" i="5"/>
  <c r="N3945" i="5"/>
  <c r="N4096" i="5"/>
  <c r="N4319" i="5"/>
  <c r="N4443" i="5"/>
  <c r="N4580" i="5"/>
  <c r="N4875" i="5"/>
  <c r="N5033" i="5"/>
  <c r="N5188" i="5"/>
  <c r="N5566" i="5"/>
  <c r="N2770" i="5"/>
  <c r="N2904" i="5"/>
  <c r="N3154" i="5"/>
  <c r="N3344" i="5"/>
  <c r="N3486" i="5"/>
  <c r="N3818" i="5"/>
  <c r="N4067" i="5"/>
  <c r="N4220" i="5"/>
  <c r="N4546" i="5"/>
  <c r="N4683" i="5"/>
  <c r="N4847" i="5"/>
  <c r="N5016" i="5"/>
  <c r="N5305" i="5"/>
  <c r="N5386" i="5"/>
  <c r="N2669" i="5"/>
  <c r="N2840" i="5"/>
  <c r="N2969" i="5"/>
  <c r="N3083" i="5"/>
  <c r="N3202" i="5"/>
  <c r="N3294" i="5"/>
  <c r="N3393" i="5"/>
  <c r="N3545" i="5"/>
  <c r="N3609" i="5"/>
  <c r="N3852" i="5"/>
  <c r="N3982" i="5"/>
  <c r="N4128" i="5"/>
  <c r="N4250" i="5"/>
  <c r="N4766" i="5"/>
  <c r="N4930" i="5"/>
  <c r="N5074" i="5"/>
  <c r="N5457" i="5"/>
  <c r="N5609" i="5"/>
  <c r="N971" i="5"/>
  <c r="N1048" i="5"/>
  <c r="N1157" i="5"/>
  <c r="N1314" i="5"/>
  <c r="N1448" i="5"/>
  <c r="N1683" i="5"/>
  <c r="N1990" i="5"/>
  <c r="N2147" i="5"/>
  <c r="N2273" i="5"/>
  <c r="N2575" i="5"/>
  <c r="N3959" i="5"/>
  <c r="N4107" i="5"/>
  <c r="N4228" i="5"/>
  <c r="N4460" i="5"/>
  <c r="N4593" i="5"/>
  <c r="N4729" i="5"/>
  <c r="N4892" i="5"/>
  <c r="N5047" i="5"/>
  <c r="N5208" i="5"/>
  <c r="N5579" i="5"/>
  <c r="N2610" i="5"/>
  <c r="N2789" i="5"/>
  <c r="N2919" i="5"/>
  <c r="N3171" i="5"/>
  <c r="N3361" i="5"/>
  <c r="N3691" i="5"/>
  <c r="N3928" i="5"/>
  <c r="N4081" i="5"/>
  <c r="N4425" i="5"/>
  <c r="N4565" i="5"/>
  <c r="N4703" i="5"/>
  <c r="N4858" i="5"/>
  <c r="N5023" i="5"/>
  <c r="N5171" i="5"/>
  <c r="N5323" i="5"/>
  <c r="N5405" i="5"/>
  <c r="N2688" i="5"/>
  <c r="N2852" i="5"/>
  <c r="N3101" i="5"/>
  <c r="N3311" i="5"/>
  <c r="N3564" i="5"/>
  <c r="N3744" i="5"/>
  <c r="N3865" i="5"/>
  <c r="N4001" i="5"/>
  <c r="N4344" i="5"/>
  <c r="N4605" i="5"/>
  <c r="N4949" i="5"/>
  <c r="N5091" i="5"/>
  <c r="N5255" i="5"/>
  <c r="N5476" i="5"/>
  <c r="N1328" i="5"/>
  <c r="N1465" i="5"/>
  <c r="N1697" i="5"/>
  <c r="N1845" i="5"/>
  <c r="N2003" i="5"/>
  <c r="N2160" i="5"/>
  <c r="N2280" i="5"/>
  <c r="N2412" i="5"/>
  <c r="N2513" i="5"/>
  <c r="N3608" i="5"/>
  <c r="N3728" i="5"/>
  <c r="N3978" i="5"/>
  <c r="N4125" i="5"/>
  <c r="N4246" i="5"/>
  <c r="N4746" i="5"/>
  <c r="N4906" i="5"/>
  <c r="N5066" i="5"/>
  <c r="N5228" i="5"/>
  <c r="N5356" i="5"/>
  <c r="N5434" i="5"/>
  <c r="N5588" i="5"/>
  <c r="N2630" i="5"/>
  <c r="N2801" i="5"/>
  <c r="N2937" i="5"/>
  <c r="N3043" i="5"/>
  <c r="N3376" i="5"/>
  <c r="N3512" i="5"/>
  <c r="N3704" i="5"/>
  <c r="N3947" i="5"/>
  <c r="N4098" i="5"/>
  <c r="N4321" i="5"/>
  <c r="N4445" i="5"/>
  <c r="N4582" i="5"/>
  <c r="N4716" i="5"/>
  <c r="N4877" i="5"/>
  <c r="N5190" i="5"/>
  <c r="N5568" i="5"/>
  <c r="N2701" i="5"/>
  <c r="N2872" i="5"/>
  <c r="N2988" i="5"/>
  <c r="N3321" i="5"/>
  <c r="N3417" i="5"/>
  <c r="N3618" i="5"/>
  <c r="N4012" i="5"/>
  <c r="N4157" i="5"/>
  <c r="N4354" i="5"/>
  <c r="N4495" i="5"/>
  <c r="N4625" i="5"/>
  <c r="N4791" i="5"/>
  <c r="N4965" i="5"/>
  <c r="N5110" i="5"/>
  <c r="N5266" i="5"/>
  <c r="N5494" i="5"/>
  <c r="N233" i="5"/>
  <c r="N406" i="5"/>
  <c r="N571" i="5"/>
  <c r="N673" i="5"/>
  <c r="N790" i="5"/>
  <c r="N859" i="5"/>
  <c r="N1087" i="5"/>
  <c r="N1339" i="5"/>
  <c r="N1478" i="5"/>
  <c r="N1595" i="5"/>
  <c r="N1712" i="5"/>
  <c r="N2172" i="5"/>
  <c r="N2283" i="5"/>
  <c r="N3740" i="5"/>
  <c r="N3997" i="5"/>
  <c r="N4141" i="5"/>
  <c r="N4484" i="5"/>
  <c r="N4603" i="5"/>
  <c r="N4762" i="5"/>
  <c r="N4926" i="5"/>
  <c r="N5071" i="5"/>
  <c r="N5242" i="5"/>
  <c r="N5453" i="5"/>
  <c r="N5605" i="5"/>
  <c r="N2648" i="5"/>
  <c r="N2819" i="5"/>
  <c r="N3061" i="5"/>
  <c r="N3183" i="5"/>
  <c r="N3383" i="5"/>
  <c r="N3526" i="5"/>
  <c r="N3961" i="5"/>
  <c r="N4109" i="5"/>
  <c r="N4462" i="5"/>
  <c r="N4595" i="5"/>
  <c r="N4731" i="5"/>
  <c r="N4894" i="5"/>
  <c r="N5049" i="5"/>
  <c r="N5210" i="5"/>
  <c r="N5339" i="5"/>
  <c r="N5426" i="5"/>
  <c r="N3001" i="5"/>
  <c r="N3129" i="5"/>
  <c r="N3225" i="5"/>
  <c r="N3333" i="5"/>
  <c r="N3435" i="5"/>
  <c r="N3638" i="5"/>
  <c r="N3774" i="5"/>
  <c r="N3882" i="5"/>
  <c r="N4022" i="5"/>
  <c r="N4173" i="5"/>
  <c r="N4273" i="5"/>
  <c r="N4510" i="5"/>
  <c r="N4656" i="5"/>
  <c r="N4811" i="5"/>
  <c r="N5126" i="5"/>
  <c r="N5367" i="5"/>
  <c r="N5512" i="5"/>
  <c r="N1270" i="5"/>
  <c r="N1407" i="5"/>
  <c r="N1552" i="5"/>
  <c r="N1939" i="5"/>
  <c r="N2095" i="5"/>
  <c r="N2376" i="5"/>
  <c r="N2854" i="5"/>
  <c r="N2984" i="5"/>
  <c r="N3103" i="5"/>
  <c r="N3313" i="5"/>
  <c r="N3566" i="5"/>
  <c r="N3746" i="5"/>
  <c r="N3867" i="5"/>
  <c r="N4003" i="5"/>
  <c r="N4607" i="5"/>
  <c r="N4932" i="5"/>
  <c r="N5076" i="5"/>
  <c r="N5459" i="5"/>
  <c r="N3621" i="5"/>
  <c r="N4014" i="5"/>
  <c r="N4160" i="5"/>
  <c r="N4356" i="5"/>
  <c r="N4498" i="5"/>
  <c r="N4628" i="5"/>
  <c r="N4780" i="5"/>
  <c r="N4952" i="5"/>
  <c r="N5094" i="5"/>
  <c r="N5479" i="5"/>
  <c r="N2616" i="5"/>
  <c r="N2792" i="5"/>
  <c r="N2925" i="5"/>
  <c r="N3037" i="5"/>
  <c r="N3177" i="5"/>
  <c r="N3366" i="5"/>
  <c r="N3502" i="5"/>
  <c r="N3830" i="5"/>
  <c r="N3934" i="5"/>
  <c r="N4086" i="5"/>
  <c r="N4431" i="5"/>
  <c r="N4570" i="5"/>
  <c r="N4707" i="5"/>
  <c r="N4864" i="5"/>
  <c r="N5026" i="5"/>
  <c r="N5177" i="5"/>
  <c r="N5328" i="5"/>
  <c r="N5411" i="5"/>
  <c r="N3808" i="5"/>
  <c r="N4059" i="5"/>
  <c r="N4211" i="5"/>
  <c r="N4290" i="5"/>
  <c r="N4406" i="5"/>
  <c r="N4538" i="5"/>
  <c r="N4670" i="5"/>
  <c r="N4834" i="5"/>
  <c r="N5006" i="5"/>
  <c r="N5142" i="5"/>
  <c r="N5293" i="5"/>
  <c r="N864" i="5"/>
  <c r="N995" i="5"/>
  <c r="N1205" i="5"/>
  <c r="N1356" i="5"/>
  <c r="N1876" i="5"/>
  <c r="N2036" i="5"/>
  <c r="N2189" i="5"/>
  <c r="N2302" i="5"/>
  <c r="N2436" i="5"/>
  <c r="N2523" i="5"/>
  <c r="N3759" i="5"/>
  <c r="N4153" i="5"/>
  <c r="N4350" i="5"/>
  <c r="N4491" i="5"/>
  <c r="N4621" i="5"/>
  <c r="N4778" i="5"/>
  <c r="N4945" i="5"/>
  <c r="N5087" i="5"/>
  <c r="N5251" i="5"/>
  <c r="N5472" i="5"/>
  <c r="N2667" i="5"/>
  <c r="N2838" i="5"/>
  <c r="N2967" i="5"/>
  <c r="N3081" i="5"/>
  <c r="N3200" i="5"/>
  <c r="N3292" i="5"/>
  <c r="N3391" i="5"/>
  <c r="N3544" i="5"/>
  <c r="N3980" i="5"/>
  <c r="N4248" i="5"/>
  <c r="N4748" i="5"/>
  <c r="N4908" i="5"/>
  <c r="N5230" i="5"/>
  <c r="N5358" i="5"/>
  <c r="N5436" i="5"/>
  <c r="N2734" i="5"/>
  <c r="N3014" i="5"/>
  <c r="N3235" i="5"/>
  <c r="N3453" i="5"/>
  <c r="N3793" i="5"/>
  <c r="N4036" i="5"/>
  <c r="N4189" i="5"/>
  <c r="N4384" i="5"/>
  <c r="N4527" i="5"/>
  <c r="N4829" i="5"/>
  <c r="N5001" i="5"/>
  <c r="N5288" i="5"/>
  <c r="N5377" i="5"/>
  <c r="N5529" i="5"/>
  <c r="N2690" i="5"/>
  <c r="N2855" i="5"/>
  <c r="N3104" i="5"/>
  <c r="N443" i="5"/>
  <c r="N879" i="5"/>
  <c r="N1106" i="5"/>
  <c r="N1225" i="5"/>
  <c r="N1507" i="5"/>
  <c r="N1740" i="5"/>
  <c r="N1893" i="5"/>
  <c r="N2051" i="5"/>
  <c r="N2206" i="5"/>
  <c r="N2322" i="5"/>
  <c r="N2536" i="5"/>
  <c r="N3634" i="5"/>
  <c r="N3770" i="5"/>
  <c r="N3879" i="5"/>
  <c r="N4270" i="5"/>
  <c r="N4508" i="5"/>
  <c r="N4637" i="5"/>
  <c r="N4961" i="5"/>
  <c r="N5107" i="5"/>
  <c r="N5262" i="5"/>
  <c r="N5491" i="5"/>
  <c r="N2686" i="5"/>
  <c r="N2850" i="5"/>
  <c r="N2981" i="5"/>
  <c r="N3309" i="5"/>
  <c r="N3562" i="5"/>
  <c r="N3742" i="5"/>
  <c r="N3864" i="5"/>
  <c r="N3999" i="5"/>
  <c r="N4343" i="5"/>
  <c r="N4764" i="5"/>
  <c r="N4928" i="5"/>
  <c r="N5244" i="5"/>
  <c r="N5455" i="5"/>
  <c r="N5607" i="5"/>
  <c r="N2754" i="5"/>
  <c r="N3032" i="5"/>
  <c r="N3254" i="5"/>
  <c r="N3471" i="5"/>
  <c r="N3583" i="5"/>
  <c r="N3668" i="5"/>
  <c r="N3803" i="5"/>
  <c r="N4054" i="5"/>
  <c r="N4206" i="5"/>
  <c r="N4403" i="5"/>
  <c r="N4685" i="5"/>
  <c r="N4848" i="5"/>
  <c r="N5154" i="5"/>
  <c r="N5307" i="5"/>
  <c r="N5546" i="5"/>
  <c r="N5277" i="5"/>
  <c r="N5509" i="5"/>
  <c r="N2870" i="5"/>
  <c r="N2986" i="5"/>
  <c r="N3319" i="5"/>
  <c r="N3415" i="5"/>
  <c r="N3761" i="5"/>
  <c r="N4155" i="5"/>
  <c r="N4352" i="5"/>
  <c r="N4493" i="5"/>
  <c r="N4623" i="5"/>
  <c r="N4779" i="5"/>
  <c r="N4947" i="5"/>
  <c r="N5089" i="5"/>
  <c r="N5253" i="5"/>
  <c r="N5474" i="5"/>
  <c r="N2594" i="5"/>
  <c r="N2772" i="5"/>
  <c r="N2906" i="5"/>
  <c r="N3156" i="5"/>
  <c r="N3273" i="5"/>
  <c r="N3346" i="5"/>
  <c r="N3487" i="5"/>
  <c r="N3681" i="5"/>
  <c r="N4222" i="5"/>
  <c r="N4548" i="5"/>
  <c r="N4705" i="5"/>
  <c r="N4860" i="5"/>
  <c r="N5024" i="5"/>
  <c r="N5173" i="5"/>
  <c r="N5324" i="5"/>
  <c r="N5407" i="5"/>
  <c r="N1255" i="5"/>
  <c r="N1777" i="5"/>
  <c r="N2080" i="5"/>
  <c r="N2245" i="5"/>
  <c r="N2358" i="5"/>
  <c r="N3664" i="5"/>
  <c r="N4050" i="5"/>
  <c r="N4202" i="5"/>
  <c r="N4400" i="5"/>
  <c r="N4667" i="5"/>
  <c r="N4997" i="5"/>
  <c r="N5285" i="5"/>
  <c r="N2717" i="5"/>
  <c r="N3128" i="5"/>
  <c r="N3223" i="5"/>
  <c r="N3331" i="5"/>
  <c r="N3433" i="5"/>
  <c r="N3636" i="5"/>
  <c r="N3772" i="5"/>
  <c r="N4364" i="5"/>
  <c r="N4639" i="5"/>
  <c r="N4789" i="5"/>
  <c r="N4963" i="5"/>
  <c r="N5109" i="5"/>
  <c r="N5264" i="5"/>
  <c r="N2612" i="5"/>
  <c r="N2921" i="5"/>
  <c r="N3173" i="5"/>
  <c r="N3363" i="5"/>
  <c r="N3693" i="5"/>
  <c r="N3930" i="5"/>
  <c r="N4083" i="5"/>
  <c r="N4313" i="5"/>
  <c r="N4427" i="5"/>
  <c r="N4566" i="5"/>
  <c r="N4718" i="5"/>
  <c r="N4879" i="5"/>
  <c r="N5192" i="5"/>
  <c r="N3017" i="5"/>
  <c r="N491" i="5"/>
  <c r="N608" i="5"/>
  <c r="N699" i="5"/>
  <c r="N825" i="5"/>
  <c r="N925" i="5"/>
  <c r="N1022" i="5"/>
  <c r="N1795" i="5"/>
  <c r="N1941" i="5"/>
  <c r="N2097" i="5"/>
  <c r="N2378" i="5"/>
  <c r="N3679" i="5"/>
  <c r="N3816" i="5"/>
  <c r="N4065" i="5"/>
  <c r="N4218" i="5"/>
  <c r="N4300" i="5"/>
  <c r="N4681" i="5"/>
  <c r="N4845" i="5"/>
  <c r="N5014" i="5"/>
  <c r="N5153" i="5"/>
  <c r="N5303" i="5"/>
  <c r="N5384" i="5"/>
  <c r="N5544" i="5"/>
  <c r="N2732" i="5"/>
  <c r="N3233" i="5"/>
  <c r="N3451" i="5"/>
  <c r="N3648" i="5"/>
  <c r="N3791" i="5"/>
  <c r="N3900" i="5"/>
  <c r="N4034" i="5"/>
  <c r="N4187" i="5"/>
  <c r="N4287" i="5"/>
  <c r="N4382" i="5"/>
  <c r="N4525" i="5"/>
  <c r="N4654" i="5"/>
  <c r="N4809" i="5"/>
  <c r="N4981" i="5"/>
  <c r="N5124" i="5"/>
  <c r="N5365" i="5"/>
  <c r="N5510" i="5"/>
  <c r="N2632" i="5"/>
  <c r="N2939" i="5"/>
  <c r="N3045" i="5"/>
  <c r="N3378" i="5"/>
  <c r="N3514" i="5"/>
  <c r="N3705" i="5"/>
  <c r="N3949" i="5"/>
  <c r="N4323" i="5"/>
  <c r="N4447" i="5"/>
  <c r="N4733" i="5"/>
  <c r="N5051" i="5"/>
  <c r="N5212" i="5"/>
  <c r="N5341" i="5"/>
  <c r="N3035" i="5"/>
  <c r="N336" i="5"/>
  <c r="N501" i="5"/>
  <c r="N627" i="5"/>
  <c r="N715" i="5"/>
  <c r="N836" i="5"/>
  <c r="N937" i="5"/>
  <c r="N1039" i="5"/>
  <c r="N1654" i="5"/>
  <c r="N1958" i="5"/>
  <c r="N2113" i="5"/>
  <c r="N2398" i="5"/>
  <c r="N3690" i="5"/>
  <c r="N3926" i="5"/>
  <c r="N4079" i="5"/>
  <c r="N4310" i="5"/>
  <c r="N4423" i="5"/>
  <c r="N4563" i="5"/>
  <c r="N4701" i="5"/>
  <c r="N4856" i="5"/>
  <c r="N5021" i="5"/>
  <c r="N5169" i="5"/>
  <c r="N5321" i="5"/>
  <c r="N5403" i="5"/>
  <c r="N5555" i="5"/>
  <c r="N2752" i="5"/>
  <c r="N3030" i="5"/>
  <c r="N3253" i="5"/>
  <c r="N3666" i="5"/>
  <c r="N4052" i="5"/>
  <c r="N4204" i="5"/>
  <c r="N4401" i="5"/>
  <c r="N4827" i="5"/>
  <c r="N4999" i="5"/>
  <c r="N5527" i="5"/>
  <c r="N2821" i="5"/>
  <c r="N2956" i="5"/>
  <c r="N3063" i="5"/>
  <c r="N3385" i="5"/>
  <c r="N3528" i="5"/>
  <c r="N3600" i="5"/>
  <c r="N3715" i="5"/>
  <c r="N3963" i="5"/>
  <c r="N4110" i="5"/>
  <c r="N4231" i="5"/>
  <c r="N4463" i="5"/>
  <c r="N4910" i="5"/>
  <c r="N5438" i="5"/>
  <c r="N5590" i="5"/>
  <c r="N5534" i="5"/>
  <c r="N2675" i="5"/>
  <c r="N2846" i="5"/>
  <c r="N2974" i="5"/>
  <c r="N3208" i="5"/>
  <c r="N3300" i="5"/>
  <c r="N3399" i="5"/>
  <c r="N3551" i="5"/>
  <c r="N3732" i="5"/>
  <c r="N3856" i="5"/>
  <c r="N3987" i="5"/>
  <c r="N4133" i="5"/>
  <c r="N4474" i="5"/>
  <c r="N4755" i="5"/>
  <c r="N4916" i="5"/>
  <c r="N5070" i="5"/>
  <c r="N5234" i="5"/>
  <c r="N5444" i="5"/>
  <c r="N5596" i="5"/>
  <c r="N3707" i="5"/>
  <c r="N4451" i="5"/>
  <c r="N4584" i="5"/>
  <c r="N4725" i="5"/>
  <c r="N5039" i="5"/>
  <c r="N5199" i="5"/>
  <c r="N5571" i="5"/>
  <c r="N4090" i="5"/>
  <c r="N4435" i="5"/>
  <c r="N4574" i="5"/>
  <c r="N5220" i="5"/>
  <c r="N5349" i="5"/>
  <c r="N5580" i="5"/>
  <c r="N3697" i="5"/>
  <c r="N3938" i="5"/>
  <c r="N4436" i="5"/>
  <c r="N4575" i="5"/>
  <c r="N4712" i="5"/>
  <c r="N4868" i="5"/>
  <c r="N5028" i="5"/>
  <c r="N5182" i="5"/>
  <c r="N5333" i="5"/>
  <c r="N5416" i="5"/>
  <c r="N5559" i="5"/>
  <c r="N3673" i="5"/>
  <c r="N4295" i="5"/>
  <c r="N4675" i="5"/>
  <c r="N4839" i="5"/>
  <c r="N5011" i="5"/>
  <c r="N5147" i="5"/>
  <c r="N5298" i="5"/>
  <c r="N5539" i="5"/>
  <c r="N3464" i="5"/>
  <c r="N3578" i="5"/>
  <c r="N3659" i="5"/>
  <c r="N4045" i="5"/>
  <c r="N4395" i="5"/>
  <c r="N4663" i="5"/>
  <c r="N4822" i="5"/>
  <c r="N4992" i="5"/>
  <c r="N5148" i="5"/>
  <c r="N5299" i="5"/>
  <c r="N5540" i="5"/>
  <c r="N2624" i="5"/>
  <c r="N2795" i="5"/>
  <c r="N2931" i="5"/>
  <c r="N3373" i="5"/>
  <c r="N3510" i="5"/>
  <c r="N3699" i="5"/>
  <c r="N3835" i="5"/>
  <c r="N3941" i="5"/>
  <c r="N4093" i="5"/>
  <c r="N4439" i="5"/>
  <c r="N4871" i="5"/>
  <c r="N5031" i="5"/>
  <c r="N5184" i="5"/>
  <c r="N5419" i="5"/>
  <c r="N5562" i="5"/>
  <c r="N2712" i="5"/>
  <c r="N3125" i="5"/>
  <c r="N3218" i="5"/>
  <c r="N3428" i="5"/>
  <c r="N3631" i="5"/>
  <c r="N3767" i="5"/>
  <c r="N3876" i="5"/>
  <c r="N4170" i="5"/>
  <c r="N4267" i="5"/>
  <c r="N4506" i="5"/>
  <c r="N4634" i="5"/>
  <c r="N4788" i="5"/>
  <c r="N4958" i="5"/>
  <c r="N5104" i="5"/>
  <c r="N5259" i="5"/>
  <c r="N5506" i="5"/>
  <c r="N2748" i="5"/>
  <c r="N3026" i="5"/>
  <c r="N3144" i="5"/>
  <c r="N3249" i="5"/>
  <c r="N3467" i="5"/>
  <c r="N3662" i="5"/>
  <c r="N3909" i="5"/>
  <c r="N4048" i="5"/>
  <c r="N4398" i="5"/>
  <c r="N4666" i="5"/>
  <c r="N4825" i="5"/>
  <c r="N4995" i="5"/>
  <c r="N5136" i="5"/>
  <c r="N5283" i="5"/>
  <c r="N5382" i="5"/>
  <c r="N554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Mins273</author>
  </authors>
  <commentList>
    <comment ref="H1" authorId="0" shapeId="0" xr:uid="{792CED15-3C62-4E36-B235-645C42802DAB}">
      <text>
        <r>
          <rPr>
            <b/>
            <sz val="9"/>
            <color indexed="81"/>
            <rFont val="Tahoma"/>
            <family val="2"/>
          </rPr>
          <t>Mins273:</t>
        </r>
        <r>
          <rPr>
            <sz val="9"/>
            <color indexed="81"/>
            <rFont val="Tahoma"/>
            <family val="2"/>
          </rPr>
          <t xml:space="preserve">
this column is left here to illustrate that if for some reason the dates format is different meaning in MDY, and I want it to be DMY, then I can always apply the =TEXT() function to convert it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282EDB-DA8E-49D7-848A-C37F4305E9E1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0DDE3321-6126-40EF-A482-D5AA3492338A}" keepAlive="1" name="Query - Table 1" description="Connection to the 'Table 1' query in the workbook." type="5" refreshedVersion="0" background="1">
    <dbPr connection="Provider=Microsoft.Mashup.OleDb.1;Data Source=$Workbook$;Location=&quot;Table 1&quot;;Extended Properties=&quot;&quot;" command="SELECT * FROM [Table 1]"/>
  </connection>
</connections>
</file>

<file path=xl/sharedStrings.xml><?xml version="1.0" encoding="utf-8"?>
<sst xmlns="http://schemas.openxmlformats.org/spreadsheetml/2006/main" count="86213" uniqueCount="6254">
  <si>
    <t>Column1</t>
  </si>
  <si>
    <t>Table 1.Issuer</t>
  </si>
  <si>
    <t>Table 1.Currency</t>
  </si>
  <si>
    <t>Table 1.Coupon</t>
  </si>
  <si>
    <t>Table 1.Yield</t>
  </si>
  <si>
    <t>Table 1.Moody's Rating</t>
  </si>
  <si>
    <t>Table 1.Maturity Date</t>
  </si>
  <si>
    <t>Table 1.Bid</t>
  </si>
  <si>
    <t>Table 1.Ask</t>
  </si>
  <si>
    <t>1</t>
  </si>
  <si>
    <t>000000</t>
  </si>
  <si>
    <t>USD</t>
  </si>
  <si>
    <t>4.89%</t>
  </si>
  <si>
    <t/>
  </si>
  <si>
    <t>118.00</t>
  </si>
  <si>
    <t>-</t>
  </si>
  <si>
    <t>4.81%</t>
  </si>
  <si>
    <t>A2</t>
  </si>
  <si>
    <t>108.16</t>
  </si>
  <si>
    <t>113.38</t>
  </si>
  <si>
    <t>5.70%</t>
  </si>
  <si>
    <t>Baa2</t>
  </si>
  <si>
    <t>126.00</t>
  </si>
  <si>
    <t>4.66%</t>
  </si>
  <si>
    <t>Aa2</t>
  </si>
  <si>
    <t>93.95</t>
  </si>
  <si>
    <t>94.32</t>
  </si>
  <si>
    <t>4.91%</t>
  </si>
  <si>
    <t>Baa3</t>
  </si>
  <si>
    <t>98.53</t>
  </si>
  <si>
    <t>98.88</t>
  </si>
  <si>
    <t>6.39%</t>
  </si>
  <si>
    <t>86.68</t>
  </si>
  <si>
    <t>88.34</t>
  </si>
  <si>
    <t>3M Co.</t>
  </si>
  <si>
    <t>4.83%</t>
  </si>
  <si>
    <t>A3</t>
  </si>
  <si>
    <t>105.48</t>
  </si>
  <si>
    <t>106.35</t>
  </si>
  <si>
    <t>110.24</t>
  </si>
  <si>
    <t>111.22</t>
  </si>
  <si>
    <t>84.23</t>
  </si>
  <si>
    <t>85.92</t>
  </si>
  <si>
    <t>4.82%</t>
  </si>
  <si>
    <t>98.15</t>
  </si>
  <si>
    <t>99.39</t>
  </si>
  <si>
    <t>4.52%</t>
  </si>
  <si>
    <t>95.80</t>
  </si>
  <si>
    <t>96.45</t>
  </si>
  <si>
    <t>5.13%</t>
  </si>
  <si>
    <t>73.59</t>
  </si>
  <si>
    <t>74.79</t>
  </si>
  <si>
    <t>4.40%</t>
  </si>
  <si>
    <t>95.73</t>
  </si>
  <si>
    <t>96.38</t>
  </si>
  <si>
    <t>5.28%</t>
  </si>
  <si>
    <t>77.22</t>
  </si>
  <si>
    <t>79.12</t>
  </si>
  <si>
    <t>4.42%</t>
  </si>
  <si>
    <t>96.83</t>
  </si>
  <si>
    <t>97.79</t>
  </si>
  <si>
    <t>4.88%</t>
  </si>
  <si>
    <t>85.91</t>
  </si>
  <si>
    <t>87.98</t>
  </si>
  <si>
    <t>4.43%</t>
  </si>
  <si>
    <t>95.47</t>
  </si>
  <si>
    <t>96.56</t>
  </si>
  <si>
    <t>5.21%</t>
  </si>
  <si>
    <t>99.27</t>
  </si>
  <si>
    <t>4.34%</t>
  </si>
  <si>
    <t>93.28</t>
  </si>
  <si>
    <t>94.97</t>
  </si>
  <si>
    <t>2</t>
  </si>
  <si>
    <t>7-Eleven Inc.</t>
  </si>
  <si>
    <t>83.80</t>
  </si>
  <si>
    <t>84.70</t>
  </si>
  <si>
    <t>63.73</t>
  </si>
  <si>
    <t>65.86</t>
  </si>
  <si>
    <t>69.46</t>
  </si>
  <si>
    <t>71.25</t>
  </si>
  <si>
    <t>95.10</t>
  </si>
  <si>
    <t>95.36</t>
  </si>
  <si>
    <t>90.10</t>
  </si>
  <si>
    <t>90.56</t>
  </si>
  <si>
    <t>5.57%</t>
  </si>
  <si>
    <t>60.92</t>
  </si>
  <si>
    <t>62.92</t>
  </si>
  <si>
    <t>5.00%</t>
  </si>
  <si>
    <t>82.59</t>
  </si>
  <si>
    <t>84.06</t>
  </si>
  <si>
    <t>5.49%</t>
  </si>
  <si>
    <t>67.05</t>
  </si>
  <si>
    <t>69.31</t>
  </si>
  <si>
    <t>95.00</t>
  </si>
  <si>
    <t>95.72</t>
  </si>
  <si>
    <t>4.78%</t>
  </si>
  <si>
    <t>89.16</t>
  </si>
  <si>
    <t>90.61</t>
  </si>
  <si>
    <t>ABB Finance USA Inc.</t>
  </si>
  <si>
    <t>5.07%</t>
  </si>
  <si>
    <t>90.34</t>
  </si>
  <si>
    <t>94.00</t>
  </si>
  <si>
    <t>4.13%</t>
  </si>
  <si>
    <t>98.35</t>
  </si>
  <si>
    <t>99.72</t>
  </si>
  <si>
    <t>ACI Worldwide Inc.</t>
  </si>
  <si>
    <t>7.74%</t>
  </si>
  <si>
    <t>AECOM</t>
  </si>
  <si>
    <t>Ba2</t>
  </si>
  <si>
    <t>AEP Texas Inc.</t>
  </si>
  <si>
    <t>5.66%</t>
  </si>
  <si>
    <t>68.66</t>
  </si>
  <si>
    <t>71.15</t>
  </si>
  <si>
    <t>102.64</t>
  </si>
  <si>
    <t>104.95</t>
  </si>
  <si>
    <t>4.67%</t>
  </si>
  <si>
    <t>102.41</t>
  </si>
  <si>
    <t>104.24</t>
  </si>
  <si>
    <t>4.79%</t>
  </si>
  <si>
    <t>86.34</t>
  </si>
  <si>
    <t>88.51</t>
  </si>
  <si>
    <t>3</t>
  </si>
  <si>
    <t>AEP Transmission Company LLC</t>
  </si>
  <si>
    <t>5.31%</t>
  </si>
  <si>
    <t>101.07</t>
  </si>
  <si>
    <t>102.09</t>
  </si>
  <si>
    <t>5.34%</t>
  </si>
  <si>
    <t>76.15</t>
  </si>
  <si>
    <t>78.09</t>
  </si>
  <si>
    <t>5.75%</t>
  </si>
  <si>
    <t>5.32%</t>
  </si>
  <si>
    <t>78.14</t>
  </si>
  <si>
    <t>79.89</t>
  </si>
  <si>
    <t>AFLAC Inc.</t>
  </si>
  <si>
    <t>4.86%</t>
  </si>
  <si>
    <t>94.58</t>
  </si>
  <si>
    <t>96.48</t>
  </si>
  <si>
    <t>5.43%</t>
  </si>
  <si>
    <t>78.97</t>
  </si>
  <si>
    <t>81.19</t>
  </si>
  <si>
    <t>118.23</t>
  </si>
  <si>
    <t>120.67</t>
  </si>
  <si>
    <t>113.04</t>
  </si>
  <si>
    <t>115.48</t>
  </si>
  <si>
    <t>94.48</t>
  </si>
  <si>
    <t>97.21</t>
  </si>
  <si>
    <t>4.53%</t>
  </si>
  <si>
    <t>95.17</t>
  </si>
  <si>
    <t>96.34</t>
  </si>
  <si>
    <t>4.41%</t>
  </si>
  <si>
    <t>97.30</t>
  </si>
  <si>
    <t>97.70</t>
  </si>
  <si>
    <t>AGCO Corp.</t>
  </si>
  <si>
    <t>5.41%</t>
  </si>
  <si>
    <t>4.93%</t>
  </si>
  <si>
    <t>100.67</t>
  </si>
  <si>
    <t>102.67</t>
  </si>
  <si>
    <t>ALLTEL Corp.</t>
  </si>
  <si>
    <t>5.47%</t>
  </si>
  <si>
    <t>AMC Entertainment Holdings Inc.</t>
  </si>
  <si>
    <t>13.14%</t>
  </si>
  <si>
    <t>Caa3</t>
  </si>
  <si>
    <t>70.63</t>
  </si>
  <si>
    <t>71.00</t>
  </si>
  <si>
    <t>15.47%</t>
  </si>
  <si>
    <t>Ca</t>
  </si>
  <si>
    <t>64.00</t>
  </si>
  <si>
    <t>65.00</t>
  </si>
  <si>
    <t>78.25</t>
  </si>
  <si>
    <t>79.25</t>
  </si>
  <si>
    <t>85.13</t>
  </si>
  <si>
    <t>86.13</t>
  </si>
  <si>
    <t>13.28%</t>
  </si>
  <si>
    <t>57.63</t>
  </si>
  <si>
    <t>57.75</t>
  </si>
  <si>
    <t>4</t>
  </si>
  <si>
    <t>12.23%</t>
  </si>
  <si>
    <t>AMC Entertainment Inc.</t>
  </si>
  <si>
    <t>12.12%</t>
  </si>
  <si>
    <t>77.95</t>
  </si>
  <si>
    <t>AMC Networks Inc.</t>
  </si>
  <si>
    <t>13.26%</t>
  </si>
  <si>
    <t>Caa1</t>
  </si>
  <si>
    <t>70.38</t>
  </si>
  <si>
    <t>72.98</t>
  </si>
  <si>
    <t>9.76%</t>
  </si>
  <si>
    <t>AON Corp.</t>
  </si>
  <si>
    <t>4.55%</t>
  </si>
  <si>
    <t>96.42</t>
  </si>
  <si>
    <t>97.22</t>
  </si>
  <si>
    <t>4.68%</t>
  </si>
  <si>
    <t>98.90</t>
  </si>
  <si>
    <t>100.84</t>
  </si>
  <si>
    <t>AON Corp./Aon Global Holdings PLC</t>
  </si>
  <si>
    <t>4.38%</t>
  </si>
  <si>
    <t>96.10</t>
  </si>
  <si>
    <t>96.79</t>
  </si>
  <si>
    <t>4.99%</t>
  </si>
  <si>
    <t>101.99</t>
  </si>
  <si>
    <t>104.12</t>
  </si>
  <si>
    <t>5.45%</t>
  </si>
  <si>
    <t>66.78</t>
  </si>
  <si>
    <t>67.91</t>
  </si>
  <si>
    <t>77.07</t>
  </si>
  <si>
    <t>78.81</t>
  </si>
  <si>
    <t>88.02</t>
  </si>
  <si>
    <t>88.65</t>
  </si>
  <si>
    <t>4.77%</t>
  </si>
  <si>
    <t>83.82</t>
  </si>
  <si>
    <t>85.30</t>
  </si>
  <si>
    <t>102.44</t>
  </si>
  <si>
    <t>103.16</t>
  </si>
  <si>
    <t>AT &amp; T Inc.</t>
  </si>
  <si>
    <t>5.65%</t>
  </si>
  <si>
    <t>98.67</t>
  </si>
  <si>
    <t>101.86</t>
  </si>
  <si>
    <t>94.20</t>
  </si>
  <si>
    <t>96.33</t>
  </si>
  <si>
    <t>95.21</t>
  </si>
  <si>
    <t>96.29</t>
  </si>
  <si>
    <t>98.33</t>
  </si>
  <si>
    <t>100.92</t>
  </si>
  <si>
    <t>100.35</t>
  </si>
  <si>
    <t>5.78%</t>
  </si>
  <si>
    <t>98.25</t>
  </si>
  <si>
    <t>103.00</t>
  </si>
  <si>
    <t>5.39%</t>
  </si>
  <si>
    <t>96.16</t>
  </si>
  <si>
    <t>98.02</t>
  </si>
  <si>
    <t>5</t>
  </si>
  <si>
    <t>85.84</t>
  </si>
  <si>
    <t>87.49</t>
  </si>
  <si>
    <t>5.89%</t>
  </si>
  <si>
    <t>104.89</t>
  </si>
  <si>
    <t>74.27</t>
  </si>
  <si>
    <t>76.08</t>
  </si>
  <si>
    <t>5.48%</t>
  </si>
  <si>
    <t>70.47</t>
  </si>
  <si>
    <t>71.78</t>
  </si>
  <si>
    <t>5.27%</t>
  </si>
  <si>
    <t>112.93</t>
  </si>
  <si>
    <t>115.03</t>
  </si>
  <si>
    <t>5.36%</t>
  </si>
  <si>
    <t>86.65</t>
  </si>
  <si>
    <t>88.26</t>
  </si>
  <si>
    <t>5.44%</t>
  </si>
  <si>
    <t>104.53</t>
  </si>
  <si>
    <t>106.89</t>
  </si>
  <si>
    <t>5.18%</t>
  </si>
  <si>
    <t>95.60</t>
  </si>
  <si>
    <t>96.96</t>
  </si>
  <si>
    <t>5.46%</t>
  </si>
  <si>
    <t>70.94</t>
  </si>
  <si>
    <t>72.14</t>
  </si>
  <si>
    <t>90.38</t>
  </si>
  <si>
    <t>92.10</t>
  </si>
  <si>
    <t>5.53%</t>
  </si>
  <si>
    <t>108.43</t>
  </si>
  <si>
    <t>110.47</t>
  </si>
  <si>
    <t>4.45%</t>
  </si>
  <si>
    <t>91.25</t>
  </si>
  <si>
    <t>92.02</t>
  </si>
  <si>
    <t>103.09</t>
  </si>
  <si>
    <t>104.03</t>
  </si>
  <si>
    <t>86.76</t>
  </si>
  <si>
    <t>88.71</t>
  </si>
  <si>
    <t>98.20</t>
  </si>
  <si>
    <t>99.37</t>
  </si>
  <si>
    <t>101.58</t>
  </si>
  <si>
    <t>102.61</t>
  </si>
  <si>
    <t>110.34</t>
  </si>
  <si>
    <t>113.88</t>
  </si>
  <si>
    <t>99.40</t>
  </si>
  <si>
    <t>100.01</t>
  </si>
  <si>
    <t>6</t>
  </si>
  <si>
    <t>4.75%</t>
  </si>
  <si>
    <t>84.55</t>
  </si>
  <si>
    <t>85.28</t>
  </si>
  <si>
    <t>5.09%</t>
  </si>
  <si>
    <t>100.54</t>
  </si>
  <si>
    <t>101.93</t>
  </si>
  <si>
    <t>98.47</t>
  </si>
  <si>
    <t>99.30</t>
  </si>
  <si>
    <t>5.61%</t>
  </si>
  <si>
    <t>105.29</t>
  </si>
  <si>
    <t>110.75</t>
  </si>
  <si>
    <t>5.30%</t>
  </si>
  <si>
    <t>79.31</t>
  </si>
  <si>
    <t>81.69</t>
  </si>
  <si>
    <t>72.90</t>
  </si>
  <si>
    <t>74.68</t>
  </si>
  <si>
    <t>67.81</t>
  </si>
  <si>
    <t>70.43</t>
  </si>
  <si>
    <t>4.98%</t>
  </si>
  <si>
    <t>5.40%</t>
  </si>
  <si>
    <t>85.77</t>
  </si>
  <si>
    <t>87.41</t>
  </si>
  <si>
    <t>98.85</t>
  </si>
  <si>
    <t>98.79</t>
  </si>
  <si>
    <t>106.09</t>
  </si>
  <si>
    <t>100.30</t>
  </si>
  <si>
    <t>102.12</t>
  </si>
  <si>
    <t>90.77</t>
  </si>
  <si>
    <t>93.17</t>
  </si>
  <si>
    <t>5.35%</t>
  </si>
  <si>
    <t>71.48</t>
  </si>
  <si>
    <t>5.51%</t>
  </si>
  <si>
    <t>73.02</t>
  </si>
  <si>
    <t>74.48</t>
  </si>
  <si>
    <t>95.61</t>
  </si>
  <si>
    <t>97.76</t>
  </si>
  <si>
    <t>103.08</t>
  </si>
  <si>
    <t>95.92</t>
  </si>
  <si>
    <t>96.54</t>
  </si>
  <si>
    <t>5.71%</t>
  </si>
  <si>
    <t>99.56</t>
  </si>
  <si>
    <t>100.46</t>
  </si>
  <si>
    <t>7</t>
  </si>
  <si>
    <t>101.83</t>
  </si>
  <si>
    <t>105.45</t>
  </si>
  <si>
    <t>4.31%</t>
  </si>
  <si>
    <t>99.60</t>
  </si>
  <si>
    <t>100.17</t>
  </si>
  <si>
    <t>5.15%</t>
  </si>
  <si>
    <t>97.09</t>
  </si>
  <si>
    <t>98.56</t>
  </si>
  <si>
    <t>5.69%</t>
  </si>
  <si>
    <t>89.77</t>
  </si>
  <si>
    <t>69.90</t>
  </si>
  <si>
    <t>71.51</t>
  </si>
  <si>
    <t>73.60</t>
  </si>
  <si>
    <t>77.60</t>
  </si>
  <si>
    <t>99.16</t>
  </si>
  <si>
    <t>100.96</t>
  </si>
  <si>
    <t>5.59%</t>
  </si>
  <si>
    <t>105.78</t>
  </si>
  <si>
    <t>107.66</t>
  </si>
  <si>
    <t>100.09</t>
  </si>
  <si>
    <t>101.14</t>
  </si>
  <si>
    <t>3.41%</t>
  </si>
  <si>
    <t>102.89</t>
  </si>
  <si>
    <t>66.65</t>
  </si>
  <si>
    <t>69.44</t>
  </si>
  <si>
    <t>6.68%</t>
  </si>
  <si>
    <t>78.82</t>
  </si>
  <si>
    <t>89.53</t>
  </si>
  <si>
    <t>5.85%</t>
  </si>
  <si>
    <t>83.99</t>
  </si>
  <si>
    <t>85.24</t>
  </si>
  <si>
    <t>5.96%</t>
  </si>
  <si>
    <t>80.48</t>
  </si>
  <si>
    <t>5.84%</t>
  </si>
  <si>
    <t>77.91</t>
  </si>
  <si>
    <t>ATP Tower Holdings LLC/Andean Tower Partners Colombia SAS/Andean Telecom Partner</t>
  </si>
  <si>
    <t>7.47%</t>
  </si>
  <si>
    <t>8</t>
  </si>
  <si>
    <t>AXA Financial Inc.</t>
  </si>
  <si>
    <t>4.80%</t>
  </si>
  <si>
    <t>Baa1</t>
  </si>
  <si>
    <t>AXIS Specialty Finance LLC</t>
  </si>
  <si>
    <t>100.13</t>
  </si>
  <si>
    <t>102.13</t>
  </si>
  <si>
    <t>AbbVie Inc.</t>
  </si>
  <si>
    <t>91.28</t>
  </si>
  <si>
    <t>92.70</t>
  </si>
  <si>
    <t>99.08</t>
  </si>
  <si>
    <t>99.70</t>
  </si>
  <si>
    <t>4.74%</t>
  </si>
  <si>
    <t>97.41</t>
  </si>
  <si>
    <t>98.42</t>
  </si>
  <si>
    <t>5.11%</t>
  </si>
  <si>
    <t>93.69</t>
  </si>
  <si>
    <t>96.21</t>
  </si>
  <si>
    <t>90.20</t>
  </si>
  <si>
    <t>91.93</t>
  </si>
  <si>
    <t>4.10%</t>
  </si>
  <si>
    <t>98.27</t>
  </si>
  <si>
    <t>98.66</t>
  </si>
  <si>
    <t>95.13</t>
  </si>
  <si>
    <t>96.64</t>
  </si>
  <si>
    <t>4.21%</t>
  </si>
  <si>
    <t>99.91</t>
  </si>
  <si>
    <t>100.62</t>
  </si>
  <si>
    <t>4.30%</t>
  </si>
  <si>
    <t>97.62</t>
  </si>
  <si>
    <t>97.84</t>
  </si>
  <si>
    <t>4.35%</t>
  </si>
  <si>
    <t>95.58</t>
  </si>
  <si>
    <t>95.96</t>
  </si>
  <si>
    <t>5.92%</t>
  </si>
  <si>
    <t>99.62</t>
  </si>
  <si>
    <t>99.96</t>
  </si>
  <si>
    <t>4.90%</t>
  </si>
  <si>
    <t>92.27</t>
  </si>
  <si>
    <t>93.15</t>
  </si>
  <si>
    <t>5.19%</t>
  </si>
  <si>
    <t>86.29</t>
  </si>
  <si>
    <t>87.70</t>
  </si>
  <si>
    <t>4.87%</t>
  </si>
  <si>
    <t>99.29</t>
  </si>
  <si>
    <t>99.90</t>
  </si>
  <si>
    <t>99.95</t>
  </si>
  <si>
    <t>99.82</t>
  </si>
  <si>
    <t>96.69</t>
  </si>
  <si>
    <t>98.26</t>
  </si>
  <si>
    <t>9</t>
  </si>
  <si>
    <t>5.06%</t>
  </si>
  <si>
    <t>101.94</t>
  </si>
  <si>
    <t>104.11</t>
  </si>
  <si>
    <t>5.24%</t>
  </si>
  <si>
    <t>102.10</t>
  </si>
  <si>
    <t>104.99</t>
  </si>
  <si>
    <t>88.74</t>
  </si>
  <si>
    <t>Abbott Laboratories</t>
  </si>
  <si>
    <t>Aa3</t>
  </si>
  <si>
    <t>90.64</t>
  </si>
  <si>
    <t>91.88</t>
  </si>
  <si>
    <t>115.02</t>
  </si>
  <si>
    <t>116.92</t>
  </si>
  <si>
    <t>4.92%</t>
  </si>
  <si>
    <t>98.93</t>
  </si>
  <si>
    <t>99.63</t>
  </si>
  <si>
    <t>4.18%</t>
  </si>
  <si>
    <t>85.41</t>
  </si>
  <si>
    <t>87.07</t>
  </si>
  <si>
    <t>4.85%</t>
  </si>
  <si>
    <t>107.25</t>
  </si>
  <si>
    <t>108.44</t>
  </si>
  <si>
    <t>115.15</t>
  </si>
  <si>
    <t>116.40</t>
  </si>
  <si>
    <t>4.76%</t>
  </si>
  <si>
    <t>100.47</t>
  </si>
  <si>
    <t>101.72</t>
  </si>
  <si>
    <t>Activision Blizzard Inc.</t>
  </si>
  <si>
    <t>5.56%</t>
  </si>
  <si>
    <t>WR</t>
  </si>
  <si>
    <t>5.67%</t>
  </si>
  <si>
    <t>10</t>
  </si>
  <si>
    <t>5.97%</t>
  </si>
  <si>
    <t>Adobe Inc.</t>
  </si>
  <si>
    <t>4.22%</t>
  </si>
  <si>
    <t>A1</t>
  </si>
  <si>
    <t>101.81</t>
  </si>
  <si>
    <t>103.03</t>
  </si>
  <si>
    <t>98.87</t>
  </si>
  <si>
    <t>99.52</t>
  </si>
  <si>
    <t>100.89</t>
  </si>
  <si>
    <t>102.49</t>
  </si>
  <si>
    <t>4.27%</t>
  </si>
  <si>
    <t>90.36</t>
  </si>
  <si>
    <t>91.34</t>
  </si>
  <si>
    <t>4.63%</t>
  </si>
  <si>
    <t>104.40</t>
  </si>
  <si>
    <t>105.08</t>
  </si>
  <si>
    <t>4.12%</t>
  </si>
  <si>
    <t>95.57</t>
  </si>
  <si>
    <t>96.19</t>
  </si>
  <si>
    <t>98.96</t>
  </si>
  <si>
    <t>102.96</t>
  </si>
  <si>
    <t>Advance Auto Parts Inc.</t>
  </si>
  <si>
    <t>5.62%</t>
  </si>
  <si>
    <t>102.34</t>
  </si>
  <si>
    <t>100.08</t>
  </si>
  <si>
    <t>101.96</t>
  </si>
  <si>
    <t>6.20%</t>
  </si>
  <si>
    <t>87.95</t>
  </si>
  <si>
    <t>90.03</t>
  </si>
  <si>
    <t>Advanced Micro Devices Inc.</t>
  </si>
  <si>
    <t>4.51%</t>
  </si>
  <si>
    <t>95.49</t>
  </si>
  <si>
    <t>96.77</t>
  </si>
  <si>
    <t>92.48</t>
  </si>
  <si>
    <t>92.72</t>
  </si>
  <si>
    <t>89.24</t>
  </si>
  <si>
    <t>91.32</t>
  </si>
  <si>
    <t>Adventist Health System/West</t>
  </si>
  <si>
    <t>6.02%</t>
  </si>
  <si>
    <t>Aetna Inc.</t>
  </si>
  <si>
    <t>89.45</t>
  </si>
  <si>
    <t>92.07</t>
  </si>
  <si>
    <t>5.60%</t>
  </si>
  <si>
    <t>113.08</t>
  </si>
  <si>
    <t>114.99</t>
  </si>
  <si>
    <t>5.38%</t>
  </si>
  <si>
    <t>112.16</t>
  </si>
  <si>
    <t>113.65</t>
  </si>
  <si>
    <t>98.72</t>
  </si>
  <si>
    <t>11</t>
  </si>
  <si>
    <t>83.47</t>
  </si>
  <si>
    <t>85.22</t>
  </si>
  <si>
    <t>Affiliated Managers Group Inc.</t>
  </si>
  <si>
    <t>5.42%</t>
  </si>
  <si>
    <t>Agilent Technologies Inc.</t>
  </si>
  <si>
    <t>4.95%</t>
  </si>
  <si>
    <t>100.37</t>
  </si>
  <si>
    <t>88.31</t>
  </si>
  <si>
    <t>89.03</t>
  </si>
  <si>
    <t>4.71%</t>
  </si>
  <si>
    <t>91.26</t>
  </si>
  <si>
    <t>92.92</t>
  </si>
  <si>
    <t>100.06</t>
  </si>
  <si>
    <t>100.28</t>
  </si>
  <si>
    <t>4.72%</t>
  </si>
  <si>
    <t>86.46</t>
  </si>
  <si>
    <t>87.81</t>
  </si>
  <si>
    <t>Air Lease Corp.</t>
  </si>
  <si>
    <t>97.49</t>
  </si>
  <si>
    <t>98.64</t>
  </si>
  <si>
    <t>96.37</t>
  </si>
  <si>
    <t>98.17</t>
  </si>
  <si>
    <t>97.48</t>
  </si>
  <si>
    <t>97.57</t>
  </si>
  <si>
    <t>4.70%</t>
  </si>
  <si>
    <t>95.01</t>
  </si>
  <si>
    <t>95.55</t>
  </si>
  <si>
    <t>100.68</t>
  </si>
  <si>
    <t>101.66</t>
  </si>
  <si>
    <t>98.68</t>
  </si>
  <si>
    <t>98.74</t>
  </si>
  <si>
    <t>4.69%</t>
  </si>
  <si>
    <t>94.64</t>
  </si>
  <si>
    <t>95.31</t>
  </si>
  <si>
    <t>90.01</t>
  </si>
  <si>
    <t>91.84</t>
  </si>
  <si>
    <t>101.00</t>
  </si>
  <si>
    <t>102.31</t>
  </si>
  <si>
    <t>97.86</t>
  </si>
  <si>
    <t>5.03%</t>
  </si>
  <si>
    <t>87.58</t>
  </si>
  <si>
    <t>4.56%</t>
  </si>
  <si>
    <t>100.38</t>
  </si>
  <si>
    <t>102.14</t>
  </si>
  <si>
    <t>12</t>
  </si>
  <si>
    <t>4.62%</t>
  </si>
  <si>
    <t>103.32</t>
  </si>
  <si>
    <t>103.99</t>
  </si>
  <si>
    <t>Air Products &amp; Chemicals Inc.</t>
  </si>
  <si>
    <t>66.37</t>
  </si>
  <si>
    <t>68.51</t>
  </si>
  <si>
    <t>4.54%</t>
  </si>
  <si>
    <t>101.19</t>
  </si>
  <si>
    <t>102.43</t>
  </si>
  <si>
    <t>101.75</t>
  </si>
  <si>
    <t>101.38</t>
  </si>
  <si>
    <t>102.46</t>
  </si>
  <si>
    <t>4.61%</t>
  </si>
  <si>
    <t>101.04</t>
  </si>
  <si>
    <t>Alabama Power Co.</t>
  </si>
  <si>
    <t>5.25%</t>
  </si>
  <si>
    <t>80.56</t>
  </si>
  <si>
    <t>82.60</t>
  </si>
  <si>
    <t>5.29%</t>
  </si>
  <si>
    <t>73.54</t>
  </si>
  <si>
    <t>75.97</t>
  </si>
  <si>
    <t>71.23</t>
  </si>
  <si>
    <t>13</t>
  </si>
  <si>
    <t>4.73%</t>
  </si>
  <si>
    <t>94.22</t>
  </si>
  <si>
    <t>96.32</t>
  </si>
  <si>
    <t>Albemarle Corp.</t>
  </si>
  <si>
    <t>Albertson's Inc.</t>
  </si>
  <si>
    <t>6.96%</t>
  </si>
  <si>
    <t>7.22%</t>
  </si>
  <si>
    <t>7.05%</t>
  </si>
  <si>
    <t>Albertsons Companies Inc./Safeway Inc./New Albertsons L.P./Albertsons LLC</t>
  </si>
  <si>
    <t>88.75</t>
  </si>
  <si>
    <t>89.75</t>
  </si>
  <si>
    <t>94.63</t>
  </si>
  <si>
    <t>95.75</t>
  </si>
  <si>
    <t>96.63</t>
  </si>
  <si>
    <t>97.63</t>
  </si>
  <si>
    <t>101.50</t>
  </si>
  <si>
    <t>101.88</t>
  </si>
  <si>
    <t>98.75</t>
  </si>
  <si>
    <t>99.75</t>
  </si>
  <si>
    <t>94.50</t>
  </si>
  <si>
    <t>95.50</t>
  </si>
  <si>
    <t>14</t>
  </si>
  <si>
    <t>89.38</t>
  </si>
  <si>
    <t>Alcon Finance Corp.</t>
  </si>
  <si>
    <t>90.53</t>
  </si>
  <si>
    <t>91.73</t>
  </si>
  <si>
    <t>96.67</t>
  </si>
  <si>
    <t>97.06</t>
  </si>
  <si>
    <t>93.37</t>
  </si>
  <si>
    <t>94.46</t>
  </si>
  <si>
    <t>80.04</t>
  </si>
  <si>
    <t>82.50</t>
  </si>
  <si>
    <t>104.18</t>
  </si>
  <si>
    <t>105.03</t>
  </si>
  <si>
    <t>107.24</t>
  </si>
  <si>
    <t>109.14</t>
  </si>
  <si>
    <t>104.08</t>
  </si>
  <si>
    <t>105.13</t>
  </si>
  <si>
    <t>Alexandria Real Estate Equities Inc.</t>
  </si>
  <si>
    <t>100.24</t>
  </si>
  <si>
    <t>5.14%</t>
  </si>
  <si>
    <t>99.38</t>
  </si>
  <si>
    <t>101.43</t>
  </si>
  <si>
    <t>6.73%</t>
  </si>
  <si>
    <t>15</t>
  </si>
  <si>
    <t>78.58</t>
  </si>
  <si>
    <t>79.87</t>
  </si>
  <si>
    <t>4.97%</t>
  </si>
  <si>
    <t>5.63%</t>
  </si>
  <si>
    <t>92.78</t>
  </si>
  <si>
    <t>95.16</t>
  </si>
  <si>
    <t>5.02%</t>
  </si>
  <si>
    <t>2.01%</t>
  </si>
  <si>
    <t>99.51</t>
  </si>
  <si>
    <t>101.82</t>
  </si>
  <si>
    <t>Alleghany Corp.</t>
  </si>
  <si>
    <t>5.54%</t>
  </si>
  <si>
    <t>68.14</t>
  </si>
  <si>
    <t>77.14</t>
  </si>
  <si>
    <t>Allegheny Ludlum Corp.</t>
  </si>
  <si>
    <t>B1</t>
  </si>
  <si>
    <t>106.50</t>
  </si>
  <si>
    <t>Allegion U.S. Holding Company Inc.</t>
  </si>
  <si>
    <t>Ally Financial Inc.</t>
  </si>
  <si>
    <t>106.79</t>
  </si>
  <si>
    <t>107.47</t>
  </si>
  <si>
    <t>100.78</t>
  </si>
  <si>
    <t>102.11</t>
  </si>
  <si>
    <t>6.27%</t>
  </si>
  <si>
    <t>88.33</t>
  </si>
  <si>
    <t>91.05</t>
  </si>
  <si>
    <t>100.50</t>
  </si>
  <si>
    <t>5.74%</t>
  </si>
  <si>
    <t>104.57</t>
  </si>
  <si>
    <t>103.60</t>
  </si>
  <si>
    <t>16</t>
  </si>
  <si>
    <t>101.20</t>
  </si>
  <si>
    <t>102.51</t>
  </si>
  <si>
    <t>104.32</t>
  </si>
  <si>
    <t>106.30</t>
  </si>
  <si>
    <t>5.77%</t>
  </si>
  <si>
    <t>112.22</t>
  </si>
  <si>
    <t>113.45</t>
  </si>
  <si>
    <t>114.98</t>
  </si>
  <si>
    <t>115.77</t>
  </si>
  <si>
    <t>Alphabet Inc.</t>
  </si>
  <si>
    <t>4.09%</t>
  </si>
  <si>
    <t>84.27</t>
  </si>
  <si>
    <t>85.14</t>
  </si>
  <si>
    <t>68.32</t>
  </si>
  <si>
    <t>69.62</t>
  </si>
  <si>
    <t>59.53</t>
  </si>
  <si>
    <t>60.96</t>
  </si>
  <si>
    <t>4.58%</t>
  </si>
  <si>
    <t>58.24</t>
  </si>
  <si>
    <t>59.86</t>
  </si>
  <si>
    <t>97.20</t>
  </si>
  <si>
    <t>3.87%</t>
  </si>
  <si>
    <t>91.68</t>
  </si>
  <si>
    <t>92.32</t>
  </si>
  <si>
    <t>Alteryx Inc.</t>
  </si>
  <si>
    <t>1.59%</t>
  </si>
  <si>
    <t>Altria Group Inc.</t>
  </si>
  <si>
    <t>7.28%</t>
  </si>
  <si>
    <t>168.00</t>
  </si>
  <si>
    <t>155.00</t>
  </si>
  <si>
    <t>82.91</t>
  </si>
  <si>
    <t>84.45</t>
  </si>
  <si>
    <t>85.47</t>
  </si>
  <si>
    <t>86.02</t>
  </si>
  <si>
    <t>5.55%</t>
  </si>
  <si>
    <t>97.80</t>
  </si>
  <si>
    <t>96.30</t>
  </si>
  <si>
    <t>97.02</t>
  </si>
  <si>
    <t>17</t>
  </si>
  <si>
    <t>75.58</t>
  </si>
  <si>
    <t>76.88</t>
  </si>
  <si>
    <t>99.43</t>
  </si>
  <si>
    <t>99.99</t>
  </si>
  <si>
    <t>99.89</t>
  </si>
  <si>
    <t>100.73</t>
  </si>
  <si>
    <t>103.91</t>
  </si>
  <si>
    <t>101.54</t>
  </si>
  <si>
    <t>103.15</t>
  </si>
  <si>
    <t>5.99%</t>
  </si>
  <si>
    <t>100.03</t>
  </si>
  <si>
    <t>5.08%</t>
  </si>
  <si>
    <t>83.60</t>
  </si>
  <si>
    <t>75.15</t>
  </si>
  <si>
    <t>76.67</t>
  </si>
  <si>
    <t>5.79%</t>
  </si>
  <si>
    <t>70.89</t>
  </si>
  <si>
    <t>72.47</t>
  </si>
  <si>
    <t>5.64%</t>
  </si>
  <si>
    <t>73.21</t>
  </si>
  <si>
    <t>75.34</t>
  </si>
  <si>
    <t>105.19</t>
  </si>
  <si>
    <t>106.00</t>
  </si>
  <si>
    <t>110.72</t>
  </si>
  <si>
    <t>111.96</t>
  </si>
  <si>
    <t>Amazon.com Inc.</t>
  </si>
  <si>
    <t>99.77</t>
  </si>
  <si>
    <t>102.17</t>
  </si>
  <si>
    <t>103.33</t>
  </si>
  <si>
    <t>102.06</t>
  </si>
  <si>
    <t>4.11%</t>
  </si>
  <si>
    <t>97.28</t>
  </si>
  <si>
    <t>91.45</t>
  </si>
  <si>
    <t>86.75</t>
  </si>
  <si>
    <t>88.28</t>
  </si>
  <si>
    <t>86.73</t>
  </si>
  <si>
    <t>88.56</t>
  </si>
  <si>
    <t>100.72</t>
  </si>
  <si>
    <t>100.93</t>
  </si>
  <si>
    <t>18</t>
  </si>
  <si>
    <t>97.51</t>
  </si>
  <si>
    <t>98.08</t>
  </si>
  <si>
    <t>4.15%</t>
  </si>
  <si>
    <t>92.60</t>
  </si>
  <si>
    <t>93.31</t>
  </si>
  <si>
    <t>4.25%</t>
  </si>
  <si>
    <t>86.06</t>
  </si>
  <si>
    <t>87.00</t>
  </si>
  <si>
    <t>63.47</t>
  </si>
  <si>
    <t>64.83</t>
  </si>
  <si>
    <t>4.96%</t>
  </si>
  <si>
    <t>61.31</t>
  </si>
  <si>
    <t>62.71</t>
  </si>
  <si>
    <t>95.20</t>
  </si>
  <si>
    <t>95.64</t>
  </si>
  <si>
    <t>4.17%</t>
  </si>
  <si>
    <t>91.58</t>
  </si>
  <si>
    <t>4.36%</t>
  </si>
  <si>
    <t>87.75</t>
  </si>
  <si>
    <t>76.92</t>
  </si>
  <si>
    <t>78.30</t>
  </si>
  <si>
    <t>5.01%</t>
  </si>
  <si>
    <t>71.61</t>
  </si>
  <si>
    <t>72.81</t>
  </si>
  <si>
    <t>5.04%</t>
  </si>
  <si>
    <t>69.26</t>
  </si>
  <si>
    <t>70.91</t>
  </si>
  <si>
    <t>99.11</t>
  </si>
  <si>
    <t>99.45</t>
  </si>
  <si>
    <t>97.89</t>
  </si>
  <si>
    <t>98.54</t>
  </si>
  <si>
    <t>97.10</t>
  </si>
  <si>
    <t>97.83</t>
  </si>
  <si>
    <t>94.66</t>
  </si>
  <si>
    <t>83.65</t>
  </si>
  <si>
    <t>85.05</t>
  </si>
  <si>
    <t>83.00</t>
  </si>
  <si>
    <t>84.88</t>
  </si>
  <si>
    <t>99.85</t>
  </si>
  <si>
    <t>100.70</t>
  </si>
  <si>
    <t>101.05</t>
  </si>
  <si>
    <t>19</t>
  </si>
  <si>
    <t>Amcor Finance USA Inc.</t>
  </si>
  <si>
    <t>102.80</t>
  </si>
  <si>
    <t>105.10</t>
  </si>
  <si>
    <t>5.50%</t>
  </si>
  <si>
    <t>Amcor Flexibles North America Inc.</t>
  </si>
  <si>
    <t>86.49</t>
  </si>
  <si>
    <t>88.25</t>
  </si>
  <si>
    <t>Ameren Corp.</t>
  </si>
  <si>
    <t>4.84%</t>
  </si>
  <si>
    <t>102.92</t>
  </si>
  <si>
    <t>4.64%</t>
  </si>
  <si>
    <t>94.95</t>
  </si>
  <si>
    <t>Ameren Illinois Co.</t>
  </si>
  <si>
    <t>100.12</t>
  </si>
  <si>
    <t>102.62</t>
  </si>
  <si>
    <t>5.20%</t>
  </si>
  <si>
    <t>78.53</t>
  </si>
  <si>
    <t>80.74</t>
  </si>
  <si>
    <t>5.26%</t>
  </si>
  <si>
    <t>5.22%</t>
  </si>
  <si>
    <t>130.00</t>
  </si>
  <si>
    <t>20</t>
  </si>
  <si>
    <t>American Airlines 2015-1 Pass Through Trust</t>
  </si>
  <si>
    <t>93.25</t>
  </si>
  <si>
    <t>94.25</t>
  </si>
  <si>
    <t>American Airlines Group Inc.</t>
  </si>
  <si>
    <t>B3</t>
  </si>
  <si>
    <t>0.83%</t>
  </si>
  <si>
    <t>7.38%</t>
  </si>
  <si>
    <t>American Airlines Inc.</t>
  </si>
  <si>
    <t>108.63</t>
  </si>
  <si>
    <t>110.63</t>
  </si>
  <si>
    <t>102.88</t>
  </si>
  <si>
    <t>104.88</t>
  </si>
  <si>
    <t>6.66%</t>
  </si>
  <si>
    <t>101.29</t>
  </si>
  <si>
    <t>102.95</t>
  </si>
  <si>
    <t>7.15%</t>
  </si>
  <si>
    <t>104.28</t>
  </si>
  <si>
    <t>106.38</t>
  </si>
  <si>
    <t>American Airlines Inc. Pass Through Trust 2021-1A</t>
  </si>
  <si>
    <t>83.75</t>
  </si>
  <si>
    <t>84.75</t>
  </si>
  <si>
    <t>American Axle &amp; Manufacturing Inc.</t>
  </si>
  <si>
    <t>7.78%</t>
  </si>
  <si>
    <t>B2</t>
  </si>
  <si>
    <t>7.51%</t>
  </si>
  <si>
    <t>97.99</t>
  </si>
  <si>
    <t>American Electric Power Co. Inc.</t>
  </si>
  <si>
    <t>87.86</t>
  </si>
  <si>
    <t>89.86</t>
  </si>
  <si>
    <t>67.55</t>
  </si>
  <si>
    <t>69.71</t>
  </si>
  <si>
    <t>93.84</t>
  </si>
  <si>
    <t>21</t>
  </si>
  <si>
    <t>103.11</t>
  </si>
  <si>
    <t>104.60</t>
  </si>
  <si>
    <t>American Express Co.</t>
  </si>
  <si>
    <t>98.77</t>
  </si>
  <si>
    <t>99.50</t>
  </si>
  <si>
    <t>103.50</t>
  </si>
  <si>
    <t>104.02</t>
  </si>
  <si>
    <t>104.74</t>
  </si>
  <si>
    <t>101.24</t>
  </si>
  <si>
    <t>101.52</t>
  </si>
  <si>
    <t>97.98</t>
  </si>
  <si>
    <t>99.84</t>
  </si>
  <si>
    <t>100.31</t>
  </si>
  <si>
    <t>4.65%</t>
  </si>
  <si>
    <t>102.42</t>
  </si>
  <si>
    <t>103.10</t>
  </si>
  <si>
    <t>5.17%</t>
  </si>
  <si>
    <t>104.20</t>
  </si>
  <si>
    <t>99.33</t>
  </si>
  <si>
    <t>4.39%</t>
  </si>
  <si>
    <t>95.77</t>
  </si>
  <si>
    <t>96.51</t>
  </si>
  <si>
    <t>108.92</t>
  </si>
  <si>
    <t>109.98</t>
  </si>
  <si>
    <t>101.33</t>
  </si>
  <si>
    <t>101.89</t>
  </si>
  <si>
    <t>100.14</t>
  </si>
  <si>
    <t>94.49</t>
  </si>
  <si>
    <t>100.29</t>
  </si>
  <si>
    <t>101.42</t>
  </si>
  <si>
    <t>22</t>
  </si>
  <si>
    <t>101.90</t>
  </si>
  <si>
    <t>101.27</t>
  </si>
  <si>
    <t>4.33%</t>
  </si>
  <si>
    <t>99.88</t>
  </si>
  <si>
    <t>97.45</t>
  </si>
  <si>
    <t>98.57</t>
  </si>
  <si>
    <t>102.93</t>
  </si>
  <si>
    <t>4.94%</t>
  </si>
  <si>
    <t>88.32</t>
  </si>
  <si>
    <t>89.78</t>
  </si>
  <si>
    <t>99.78</t>
  </si>
  <si>
    <t>101.06</t>
  </si>
  <si>
    <t>99.34</t>
  </si>
  <si>
    <t>99.69</t>
  </si>
  <si>
    <t>97.94</t>
  </si>
  <si>
    <t>98.51</t>
  </si>
  <si>
    <t>6.12%</t>
  </si>
  <si>
    <t>7.93%</t>
  </si>
  <si>
    <t>95.19</t>
  </si>
  <si>
    <t>110.00</t>
  </si>
  <si>
    <t>6.36%</t>
  </si>
  <si>
    <t>102.63</t>
  </si>
  <si>
    <t>102.30</t>
  </si>
  <si>
    <t>101.40</t>
  </si>
  <si>
    <t>100.64</t>
  </si>
  <si>
    <t>104.80</t>
  </si>
  <si>
    <t>106.14</t>
  </si>
  <si>
    <t>97.16</t>
  </si>
  <si>
    <t>97.55</t>
  </si>
  <si>
    <t>American Express Credit Corp.</t>
  </si>
  <si>
    <t>23</t>
  </si>
  <si>
    <t>American Financial Group Inc.</t>
  </si>
  <si>
    <t>102.40</t>
  </si>
  <si>
    <t>104.72</t>
  </si>
  <si>
    <t>American Homes 4 Rent L.P.</t>
  </si>
  <si>
    <t>American Honda Finance Corp.</t>
  </si>
  <si>
    <t>96.22</t>
  </si>
  <si>
    <t>96.84</t>
  </si>
  <si>
    <t>96.86</t>
  </si>
  <si>
    <t>101.12</t>
  </si>
  <si>
    <t>102.03</t>
  </si>
  <si>
    <t>101.44</t>
  </si>
  <si>
    <t>102.53</t>
  </si>
  <si>
    <t>4.29%</t>
  </si>
  <si>
    <t>100.05</t>
  </si>
  <si>
    <t>100.56</t>
  </si>
  <si>
    <t>93.16</t>
  </si>
  <si>
    <t>94.36</t>
  </si>
  <si>
    <t>84.36</t>
  </si>
  <si>
    <t>85.58</t>
  </si>
  <si>
    <t>100.90</t>
  </si>
  <si>
    <t>101.55</t>
  </si>
  <si>
    <t>4.57%</t>
  </si>
  <si>
    <t>106.01</t>
  </si>
  <si>
    <t>107.15</t>
  </si>
  <si>
    <t>101.13</t>
  </si>
  <si>
    <t>101.61</t>
  </si>
  <si>
    <t>96.97</t>
  </si>
  <si>
    <t>98.32</t>
  </si>
  <si>
    <t>4.49%</t>
  </si>
  <si>
    <t>100.34</t>
  </si>
  <si>
    <t>100.86</t>
  </si>
  <si>
    <t>99.65</t>
  </si>
  <si>
    <t>24</t>
  </si>
  <si>
    <t>7.58%</t>
  </si>
  <si>
    <t>99.94</t>
  </si>
  <si>
    <t>103.94</t>
  </si>
  <si>
    <t>104.97</t>
  </si>
  <si>
    <t>99.83</t>
  </si>
  <si>
    <t>101.09</t>
  </si>
  <si>
    <t>4.32%</t>
  </si>
  <si>
    <t>101.17</t>
  </si>
  <si>
    <t>4.48%</t>
  </si>
  <si>
    <t>99.41</t>
  </si>
  <si>
    <t>99.93</t>
  </si>
  <si>
    <t>American International Group Inc.</t>
  </si>
  <si>
    <t>111.31</t>
  </si>
  <si>
    <t>112.35</t>
  </si>
  <si>
    <t>6.78%</t>
  </si>
  <si>
    <t>7.36%</t>
  </si>
  <si>
    <t>87.72</t>
  </si>
  <si>
    <t>90.29</t>
  </si>
  <si>
    <t>5.73%</t>
  </si>
  <si>
    <t>83.20</t>
  </si>
  <si>
    <t>84.53</t>
  </si>
  <si>
    <t>93.55</t>
  </si>
  <si>
    <t>94.38</t>
  </si>
  <si>
    <t>94.86</t>
  </si>
  <si>
    <t>98.86</t>
  </si>
  <si>
    <t>91.76</t>
  </si>
  <si>
    <t>95.76</t>
  </si>
  <si>
    <t>25</t>
  </si>
  <si>
    <t>5.76%</t>
  </si>
  <si>
    <t>101.35</t>
  </si>
  <si>
    <t>99.19</t>
  </si>
  <si>
    <t>91.51</t>
  </si>
  <si>
    <t>93.04</t>
  </si>
  <si>
    <t>94.55</t>
  </si>
  <si>
    <t>99.22</t>
  </si>
  <si>
    <t>American National Group Inc.</t>
  </si>
  <si>
    <t>100.98</t>
  </si>
  <si>
    <t>American Tower Corp.</t>
  </si>
  <si>
    <t>4.60%</t>
  </si>
  <si>
    <t>97.97</t>
  </si>
  <si>
    <t>98.22</t>
  </si>
  <si>
    <t>96.15</t>
  </si>
  <si>
    <t>97.73</t>
  </si>
  <si>
    <t>86.52</t>
  </si>
  <si>
    <t>87.89</t>
  </si>
  <si>
    <t>99.28</t>
  </si>
  <si>
    <t>84.83</t>
  </si>
  <si>
    <t>85.80</t>
  </si>
  <si>
    <t>104.04</t>
  </si>
  <si>
    <t>91.39</t>
  </si>
  <si>
    <t>92.24</t>
  </si>
  <si>
    <t>94.11</t>
  </si>
  <si>
    <t>4.59%</t>
  </si>
  <si>
    <t>96.62</t>
  </si>
  <si>
    <t>98.43</t>
  </si>
  <si>
    <t>26</t>
  </si>
  <si>
    <t>99.15</t>
  </si>
  <si>
    <t>99.81</t>
  </si>
  <si>
    <t>96.01</t>
  </si>
  <si>
    <t>96.82</t>
  </si>
  <si>
    <t>67.60</t>
  </si>
  <si>
    <t>69.14</t>
  </si>
  <si>
    <t>103.83</t>
  </si>
  <si>
    <t>104.61</t>
  </si>
  <si>
    <t>96.24</t>
  </si>
  <si>
    <t>103.19</t>
  </si>
  <si>
    <t>84.80</t>
  </si>
  <si>
    <t>85.70</t>
  </si>
  <si>
    <t>96.74</t>
  </si>
  <si>
    <t>96.14</t>
  </si>
  <si>
    <t>98.45</t>
  </si>
  <si>
    <t>94.60</t>
  </si>
  <si>
    <t>95.68</t>
  </si>
  <si>
    <t>98.37</t>
  </si>
  <si>
    <t>65.60</t>
  </si>
  <si>
    <t>66.98</t>
  </si>
  <si>
    <t>95.46</t>
  </si>
  <si>
    <t>103.54</t>
  </si>
  <si>
    <t>98.78</t>
  </si>
  <si>
    <t>100.07</t>
  </si>
  <si>
    <t>102.65</t>
  </si>
  <si>
    <t>102.57</t>
  </si>
  <si>
    <t>99.76</t>
  </si>
  <si>
    <t>77.46</t>
  </si>
  <si>
    <t>78.08</t>
  </si>
  <si>
    <t>27</t>
  </si>
  <si>
    <t>105.63</t>
  </si>
  <si>
    <t>106.82</t>
  </si>
  <si>
    <t>90.43</t>
  </si>
  <si>
    <t>88.89</t>
  </si>
  <si>
    <t>American Water Capital Corp.</t>
  </si>
  <si>
    <t>6.76%</t>
  </si>
  <si>
    <t>4.47%</t>
  </si>
  <si>
    <t>97.14</t>
  </si>
  <si>
    <t>103.18</t>
  </si>
  <si>
    <t>75.13</t>
  </si>
  <si>
    <t>101.22</t>
  </si>
  <si>
    <t>84.57</t>
  </si>
  <si>
    <t>91.21</t>
  </si>
  <si>
    <t>92.15</t>
  </si>
  <si>
    <t>84.04</t>
  </si>
  <si>
    <t>86.63</t>
  </si>
  <si>
    <t>125.00</t>
  </si>
  <si>
    <t>Americold Realty Operating Partnership L.P.</t>
  </si>
  <si>
    <t>Amerigas Partners L.P./Amerigas Finance Corp.</t>
  </si>
  <si>
    <t>6.64%</t>
  </si>
  <si>
    <t>8.18%</t>
  </si>
  <si>
    <t>28</t>
  </si>
  <si>
    <t>Ameriprise Financial Inc.</t>
  </si>
  <si>
    <t>103.85</t>
  </si>
  <si>
    <t>Amgen Inc.</t>
  </si>
  <si>
    <t>115.62</t>
  </si>
  <si>
    <t>98.69</t>
  </si>
  <si>
    <t>102.22</t>
  </si>
  <si>
    <t>103.25</t>
  </si>
  <si>
    <t>103.49</t>
  </si>
  <si>
    <t>94.90</t>
  </si>
  <si>
    <t>96.65</t>
  </si>
  <si>
    <t>86.99</t>
  </si>
  <si>
    <t>87.91</t>
  </si>
  <si>
    <t>73.40</t>
  </si>
  <si>
    <t>74.87</t>
  </si>
  <si>
    <t>90.11</t>
  </si>
  <si>
    <t>90.94</t>
  </si>
  <si>
    <t>95.06</t>
  </si>
  <si>
    <t>96.27</t>
  </si>
  <si>
    <t>5.52%</t>
  </si>
  <si>
    <t>99.80</t>
  </si>
  <si>
    <t>109.67</t>
  </si>
  <si>
    <t>112.68</t>
  </si>
  <si>
    <t>101.37</t>
  </si>
  <si>
    <t>104.65</t>
  </si>
  <si>
    <t>91.20</t>
  </si>
  <si>
    <t>92.28</t>
  </si>
  <si>
    <t>5.58%</t>
  </si>
  <si>
    <t>29</t>
  </si>
  <si>
    <t>83.12</t>
  </si>
  <si>
    <t>84.29</t>
  </si>
  <si>
    <t>64.78</t>
  </si>
  <si>
    <t>66.30</t>
  </si>
  <si>
    <t>69.41</t>
  </si>
  <si>
    <t>82.04</t>
  </si>
  <si>
    <t>109.29</t>
  </si>
  <si>
    <t>112.08</t>
  </si>
  <si>
    <t>81.64</t>
  </si>
  <si>
    <t>83.98</t>
  </si>
  <si>
    <t>4.50%</t>
  </si>
  <si>
    <t>96.72</t>
  </si>
  <si>
    <t>97.34</t>
  </si>
  <si>
    <t>103.67</t>
  </si>
  <si>
    <t>77.48</t>
  </si>
  <si>
    <t>78.83</t>
  </si>
  <si>
    <t>89.97</t>
  </si>
  <si>
    <t>5.37%</t>
  </si>
  <si>
    <t>101.10</t>
  </si>
  <si>
    <t>101.92</t>
  </si>
  <si>
    <t>102.68</t>
  </si>
  <si>
    <t>98.82</t>
  </si>
  <si>
    <t>5.10%</t>
  </si>
  <si>
    <t>73.36</t>
  </si>
  <si>
    <t>74.83</t>
  </si>
  <si>
    <t>90.75</t>
  </si>
  <si>
    <t>92.66</t>
  </si>
  <si>
    <t>88.57</t>
  </si>
  <si>
    <t>101.98</t>
  </si>
  <si>
    <t>103.55</t>
  </si>
  <si>
    <t>30</t>
  </si>
  <si>
    <t>Amkor Technology Inc.</t>
  </si>
  <si>
    <t>Ba3</t>
  </si>
  <si>
    <t>100.00</t>
  </si>
  <si>
    <t>100.75</t>
  </si>
  <si>
    <t>6.71%</t>
  </si>
  <si>
    <t>Amphenol Corp.</t>
  </si>
  <si>
    <t>98.71</t>
  </si>
  <si>
    <t>100.60</t>
  </si>
  <si>
    <t>91.38</t>
  </si>
  <si>
    <t>92.18</t>
  </si>
  <si>
    <t>102.38</t>
  </si>
  <si>
    <t>104.06</t>
  </si>
  <si>
    <t>100.87</t>
  </si>
  <si>
    <t>102.69</t>
  </si>
  <si>
    <t>101.47</t>
  </si>
  <si>
    <t>103.04</t>
  </si>
  <si>
    <t>Anadarko Petroleum Corp.</t>
  </si>
  <si>
    <t>112.21</t>
  </si>
  <si>
    <t>112.69</t>
  </si>
  <si>
    <t>115.00</t>
  </si>
  <si>
    <t>111.00</t>
  </si>
  <si>
    <t>Analog Devices Inc.</t>
  </si>
  <si>
    <t>73.28</t>
  </si>
  <si>
    <t>74.85</t>
  </si>
  <si>
    <t>90.37</t>
  </si>
  <si>
    <t>102.97</t>
  </si>
  <si>
    <t>100.02</t>
  </si>
  <si>
    <t>85.51</t>
  </si>
  <si>
    <t>86.59</t>
  </si>
  <si>
    <t>4.23%</t>
  </si>
  <si>
    <t>97.53</t>
  </si>
  <si>
    <t>31</t>
  </si>
  <si>
    <t>Anheuser-Busch Cos. LLC</t>
  </si>
  <si>
    <t>Anheuser-Busch Cos. LLC/Anheuser-Busch InBev Worldwide Inc.</t>
  </si>
  <si>
    <t>97.85</t>
  </si>
  <si>
    <t>99.18</t>
  </si>
  <si>
    <t>99.02</t>
  </si>
  <si>
    <t>99.54</t>
  </si>
  <si>
    <t>5.23%</t>
  </si>
  <si>
    <t>98.11</t>
  </si>
  <si>
    <t>99.49</t>
  </si>
  <si>
    <t>Anheuser-Busch InBev Finance Inc.</t>
  </si>
  <si>
    <t>92.35</t>
  </si>
  <si>
    <t>94.85</t>
  </si>
  <si>
    <t>96.31</t>
  </si>
  <si>
    <t>85.86</t>
  </si>
  <si>
    <t>88.30</t>
  </si>
  <si>
    <t>97.90</t>
  </si>
  <si>
    <t>99.07</t>
  </si>
  <si>
    <t>Anheuser-Busch InBev Worldwide Inc.</t>
  </si>
  <si>
    <t>89.09</t>
  </si>
  <si>
    <t>90.55</t>
  </si>
  <si>
    <t>83.36</t>
  </si>
  <si>
    <t>87.47</t>
  </si>
  <si>
    <t>90.22</t>
  </si>
  <si>
    <t>101.28</t>
  </si>
  <si>
    <t>101.95</t>
  </si>
  <si>
    <t>4.16%</t>
  </si>
  <si>
    <t>99.92</t>
  </si>
  <si>
    <t>103.97</t>
  </si>
  <si>
    <t>105.34</t>
  </si>
  <si>
    <t>108.25</t>
  </si>
  <si>
    <t>110.09</t>
  </si>
  <si>
    <t>129.47</t>
  </si>
  <si>
    <t>131.31</t>
  </si>
  <si>
    <t>32</t>
  </si>
  <si>
    <t>101.80</t>
  </si>
  <si>
    <t>103.06</t>
  </si>
  <si>
    <t>93.64</t>
  </si>
  <si>
    <t>95.05</t>
  </si>
  <si>
    <t>91.86</t>
  </si>
  <si>
    <t>93.48</t>
  </si>
  <si>
    <t>91.97</t>
  </si>
  <si>
    <t>93.80</t>
  </si>
  <si>
    <t>102.00</t>
  </si>
  <si>
    <t>91.87</t>
  </si>
  <si>
    <t>93.11</t>
  </si>
  <si>
    <t>91.74</t>
  </si>
  <si>
    <t>93.77</t>
  </si>
  <si>
    <t>95.41</t>
  </si>
  <si>
    <t>96.26</t>
  </si>
  <si>
    <t>Antero Resources Corp.</t>
  </si>
  <si>
    <t>Aon North America Inc.</t>
  </si>
  <si>
    <t>102.29</t>
  </si>
  <si>
    <t>102.47</t>
  </si>
  <si>
    <t>103.48</t>
  </si>
  <si>
    <t>104.26</t>
  </si>
  <si>
    <t>104.64</t>
  </si>
  <si>
    <t>104.69</t>
  </si>
  <si>
    <t>105.12</t>
  </si>
  <si>
    <t>105.83</t>
  </si>
  <si>
    <t>106.63</t>
  </si>
  <si>
    <t>Apache Corp.</t>
  </si>
  <si>
    <t>5.80%</t>
  </si>
  <si>
    <t>104.01</t>
  </si>
  <si>
    <t>104.96</t>
  </si>
  <si>
    <t>6.32%</t>
  </si>
  <si>
    <t>88.78</t>
  </si>
  <si>
    <t>6.40%</t>
  </si>
  <si>
    <t>88.83</t>
  </si>
  <si>
    <t>89.89</t>
  </si>
  <si>
    <t>33</t>
  </si>
  <si>
    <t>97.07</t>
  </si>
  <si>
    <t>98.34</t>
  </si>
  <si>
    <t>75.02</t>
  </si>
  <si>
    <t>98.50</t>
  </si>
  <si>
    <t>102.50</t>
  </si>
  <si>
    <t>6.42%</t>
  </si>
  <si>
    <t>81.28</t>
  </si>
  <si>
    <t>82.95</t>
  </si>
  <si>
    <t>85.93</t>
  </si>
  <si>
    <t>86.55</t>
  </si>
  <si>
    <t>Apollo Global Management Inc. [New]</t>
  </si>
  <si>
    <t>105.28</t>
  </si>
  <si>
    <t>106.83</t>
  </si>
  <si>
    <t>111.28</t>
  </si>
  <si>
    <t>111.71</t>
  </si>
  <si>
    <t>Apollo Management Holdings L.P.</t>
  </si>
  <si>
    <t>100.15</t>
  </si>
  <si>
    <t>91.07</t>
  </si>
  <si>
    <t>91.56</t>
  </si>
  <si>
    <t>101.65</t>
  </si>
  <si>
    <t>99.00</t>
  </si>
  <si>
    <t>5.87%</t>
  </si>
  <si>
    <t>Apple Inc.</t>
  </si>
  <si>
    <t>Aaa</t>
  </si>
  <si>
    <t>99.24</t>
  </si>
  <si>
    <t>65.89</t>
  </si>
  <si>
    <t>67.18</t>
  </si>
  <si>
    <t>34</t>
  </si>
  <si>
    <t>67.63</t>
  </si>
  <si>
    <t>90.58</t>
  </si>
  <si>
    <t>92.11</t>
  </si>
  <si>
    <t>70.88</t>
  </si>
  <si>
    <t>72.39</t>
  </si>
  <si>
    <t>96.52</t>
  </si>
  <si>
    <t>4.07%</t>
  </si>
  <si>
    <t>91.01</t>
  </si>
  <si>
    <t>91.78</t>
  </si>
  <si>
    <t>72.10</t>
  </si>
  <si>
    <t>73.53</t>
  </si>
  <si>
    <t>96.91</t>
  </si>
  <si>
    <t>100.94</t>
  </si>
  <si>
    <t>93.59</t>
  </si>
  <si>
    <t>94.57</t>
  </si>
  <si>
    <t>84.81</t>
  </si>
  <si>
    <t>86.53</t>
  </si>
  <si>
    <t>62.39</t>
  </si>
  <si>
    <t>64.28</t>
  </si>
  <si>
    <t>84.34</t>
  </si>
  <si>
    <t>86.03</t>
  </si>
  <si>
    <t>3.99%</t>
  </si>
  <si>
    <t>4.24%</t>
  </si>
  <si>
    <t>95.48</t>
  </si>
  <si>
    <t>95.86</t>
  </si>
  <si>
    <t>4.08%</t>
  </si>
  <si>
    <t>90.51</t>
  </si>
  <si>
    <t>91.29</t>
  </si>
  <si>
    <t>63.82</t>
  </si>
  <si>
    <t>65.36</t>
  </si>
  <si>
    <t>3.98%</t>
  </si>
  <si>
    <t>100.41</t>
  </si>
  <si>
    <t>86.61</t>
  </si>
  <si>
    <t>4.05%</t>
  </si>
  <si>
    <t>97.32</t>
  </si>
  <si>
    <t>35</t>
  </si>
  <si>
    <t>85.89</t>
  </si>
  <si>
    <t>63.10</t>
  </si>
  <si>
    <t>64.66</t>
  </si>
  <si>
    <t>86.66</t>
  </si>
  <si>
    <t>4.20%</t>
  </si>
  <si>
    <t>85.01</t>
  </si>
  <si>
    <t>64.50</t>
  </si>
  <si>
    <t>66.16</t>
  </si>
  <si>
    <t>36</t>
  </si>
  <si>
    <t>98.44</t>
  </si>
  <si>
    <t>3.88%</t>
  </si>
  <si>
    <t>100.63</t>
  </si>
  <si>
    <t>Applied Materials Inc.</t>
  </si>
  <si>
    <t>69.08</t>
  </si>
  <si>
    <t>71.19</t>
  </si>
  <si>
    <t>87.74</t>
  </si>
  <si>
    <t>111.54</t>
  </si>
  <si>
    <t>113.84</t>
  </si>
  <si>
    <t>Aramark Services Inc.</t>
  </si>
  <si>
    <t>5.93%</t>
  </si>
  <si>
    <t>6.06%</t>
  </si>
  <si>
    <t>Archer Daniels Midland Company</t>
  </si>
  <si>
    <t>93.27</t>
  </si>
  <si>
    <t>95.15</t>
  </si>
  <si>
    <t>90.32</t>
  </si>
  <si>
    <t>92.84</t>
  </si>
  <si>
    <t>63.61</t>
  </si>
  <si>
    <t>65.49</t>
  </si>
  <si>
    <t>97.95</t>
  </si>
  <si>
    <t>88.93</t>
  </si>
  <si>
    <t>89.99</t>
  </si>
  <si>
    <t>Arcosa Inc.</t>
  </si>
  <si>
    <t>6.26%</t>
  </si>
  <si>
    <t>Ares Capital Corp.</t>
  </si>
  <si>
    <t>94.89</t>
  </si>
  <si>
    <t>37</t>
  </si>
  <si>
    <t>102.71</t>
  </si>
  <si>
    <t>103.13</t>
  </si>
  <si>
    <t>98.28</t>
  </si>
  <si>
    <t>98.81</t>
  </si>
  <si>
    <t>95.28</t>
  </si>
  <si>
    <t>99.36</t>
  </si>
  <si>
    <t>99.46</t>
  </si>
  <si>
    <t>94.87</t>
  </si>
  <si>
    <t>87.28</t>
  </si>
  <si>
    <t>87.96</t>
  </si>
  <si>
    <t>Ares Management Corp.</t>
  </si>
  <si>
    <t>Arizona Public Service Co.</t>
  </si>
  <si>
    <t>94.80</t>
  </si>
  <si>
    <t>5.90%</t>
  </si>
  <si>
    <t>102.01</t>
  </si>
  <si>
    <t>Arrow Electronics Inc.</t>
  </si>
  <si>
    <t>102.07</t>
  </si>
  <si>
    <t>104.38</t>
  </si>
  <si>
    <t>6.22%</t>
  </si>
  <si>
    <t>Arthur J. Gallagher &amp; Co.</t>
  </si>
  <si>
    <t>109.22</t>
  </si>
  <si>
    <t>111.43</t>
  </si>
  <si>
    <t>38</t>
  </si>
  <si>
    <t>103.76</t>
  </si>
  <si>
    <t>63.66</t>
  </si>
  <si>
    <t>65.93</t>
  </si>
  <si>
    <t>5.68%</t>
  </si>
  <si>
    <t>116.63</t>
  </si>
  <si>
    <t>101.91</t>
  </si>
  <si>
    <t>Ashtead Capital Inc.</t>
  </si>
  <si>
    <t>113.63</t>
  </si>
  <si>
    <t>103.90</t>
  </si>
  <si>
    <t>98.98</t>
  </si>
  <si>
    <t>96.89</t>
  </si>
  <si>
    <t>93.97</t>
  </si>
  <si>
    <t>84.25</t>
  </si>
  <si>
    <t>104.44</t>
  </si>
  <si>
    <t>105.94</t>
  </si>
  <si>
    <t>97.01</t>
  </si>
  <si>
    <t>97.43</t>
  </si>
  <si>
    <t>101.56</t>
  </si>
  <si>
    <t>102.83</t>
  </si>
  <si>
    <t>39</t>
  </si>
  <si>
    <t>Assurant Inc.</t>
  </si>
  <si>
    <t>6.87%</t>
  </si>
  <si>
    <t>5.33%</t>
  </si>
  <si>
    <t>83.92</t>
  </si>
  <si>
    <t>86.12</t>
  </si>
  <si>
    <t>Assured Guaranty US Holdings Inc.</t>
  </si>
  <si>
    <t>7.72%</t>
  </si>
  <si>
    <t>AstraZeneca Finance LLC</t>
  </si>
  <si>
    <t>4.26%</t>
  </si>
  <si>
    <t>95.22</t>
  </si>
  <si>
    <t>95.78</t>
  </si>
  <si>
    <t>86.88</t>
  </si>
  <si>
    <t>88.01</t>
  </si>
  <si>
    <t>91.27</t>
  </si>
  <si>
    <t>92.09</t>
  </si>
  <si>
    <t>101.49</t>
  </si>
  <si>
    <t>102.26</t>
  </si>
  <si>
    <t>102.21</t>
  </si>
  <si>
    <t>101.69</t>
  </si>
  <si>
    <t>101.15</t>
  </si>
  <si>
    <t>102.52</t>
  </si>
  <si>
    <t>102.04</t>
  </si>
  <si>
    <t>40</t>
  </si>
  <si>
    <t>At Home Group Inc.</t>
  </si>
  <si>
    <t>28.73%</t>
  </si>
  <si>
    <t>35.17%</t>
  </si>
  <si>
    <t>Athene Global Funding</t>
  </si>
  <si>
    <t>88.09</t>
  </si>
  <si>
    <t>102.28</t>
  </si>
  <si>
    <t>102.56</t>
  </si>
  <si>
    <t>92.97</t>
  </si>
  <si>
    <t>103.30</t>
  </si>
  <si>
    <t>86.19</t>
  </si>
  <si>
    <t>100.44</t>
  </si>
  <si>
    <t>94.26</t>
  </si>
  <si>
    <t>94.56</t>
  </si>
  <si>
    <t>90.42</t>
  </si>
  <si>
    <t>90.79</t>
  </si>
  <si>
    <t>103.56</t>
  </si>
  <si>
    <t>103.95</t>
  </si>
  <si>
    <t>94.78</t>
  </si>
  <si>
    <t>95.89</t>
  </si>
  <si>
    <t>95.97</t>
  </si>
  <si>
    <t>41</t>
  </si>
  <si>
    <t>101.63</t>
  </si>
  <si>
    <t>93.99</t>
  </si>
  <si>
    <t>94.99</t>
  </si>
  <si>
    <t>96.07</t>
  </si>
  <si>
    <t>42</t>
  </si>
  <si>
    <t>101.45</t>
  </si>
  <si>
    <t>101.60</t>
  </si>
  <si>
    <t>Athene Holding Ltd.</t>
  </si>
  <si>
    <t>105.47</t>
  </si>
  <si>
    <t>106.52</t>
  </si>
  <si>
    <t>66.64</t>
  </si>
  <si>
    <t>68.53</t>
  </si>
  <si>
    <t>99.03</t>
  </si>
  <si>
    <t>6.63%</t>
  </si>
  <si>
    <t>5.81%</t>
  </si>
  <si>
    <t>76.28</t>
  </si>
  <si>
    <t>77.45</t>
  </si>
  <si>
    <t>104.76</t>
  </si>
  <si>
    <t>5.05%</t>
  </si>
  <si>
    <t>91.10</t>
  </si>
  <si>
    <t>93.07</t>
  </si>
  <si>
    <t>104.34</t>
  </si>
  <si>
    <t>Atlassian Corp.</t>
  </si>
  <si>
    <t>Atmos Energy Corp.</t>
  </si>
  <si>
    <t>86.82</t>
  </si>
  <si>
    <t>73.00</t>
  </si>
  <si>
    <t>75.87</t>
  </si>
  <si>
    <t>43</t>
  </si>
  <si>
    <t>85.98</t>
  </si>
  <si>
    <t>89.73</t>
  </si>
  <si>
    <t>83.16</t>
  </si>
  <si>
    <t>84.91</t>
  </si>
  <si>
    <t>106.61</t>
  </si>
  <si>
    <t>105.81</t>
  </si>
  <si>
    <t>108.36</t>
  </si>
  <si>
    <t>AuguStar Life Insurance Co.</t>
  </si>
  <si>
    <t>AutoZone Inc.</t>
  </si>
  <si>
    <t>99.21</t>
  </si>
  <si>
    <t>100.45</t>
  </si>
  <si>
    <t>102.48</t>
  </si>
  <si>
    <t>101.79</t>
  </si>
  <si>
    <t>102.58</t>
  </si>
  <si>
    <t>99.06</t>
  </si>
  <si>
    <t>100.99</t>
  </si>
  <si>
    <t>44</t>
  </si>
  <si>
    <t>Autodesk Inc.</t>
  </si>
  <si>
    <t>91.49</t>
  </si>
  <si>
    <t>Automatic Data Processing Inc.</t>
  </si>
  <si>
    <t>85.53</t>
  </si>
  <si>
    <t>Autonation Inc.</t>
  </si>
  <si>
    <t>105.00</t>
  </si>
  <si>
    <t>Avalonbay Communities Inc.</t>
  </si>
  <si>
    <t>84.05</t>
  </si>
  <si>
    <t>99.05</t>
  </si>
  <si>
    <t>93.93</t>
  </si>
  <si>
    <t>96.02</t>
  </si>
  <si>
    <t>45</t>
  </si>
  <si>
    <t>Avangrid Inc.</t>
  </si>
  <si>
    <t>97.65</t>
  </si>
  <si>
    <t>98.63</t>
  </si>
  <si>
    <t>99.61</t>
  </si>
  <si>
    <t>98.83</t>
  </si>
  <si>
    <t>100.69</t>
  </si>
  <si>
    <t>Avery Dennison Corp.</t>
  </si>
  <si>
    <t>89.27</t>
  </si>
  <si>
    <t>Aviation Capital Group LLC</t>
  </si>
  <si>
    <t>96.40</t>
  </si>
  <si>
    <t>97.04</t>
  </si>
  <si>
    <t>95.91</t>
  </si>
  <si>
    <t>106.91</t>
  </si>
  <si>
    <t>107.44</t>
  </si>
  <si>
    <t>99.42</t>
  </si>
  <si>
    <t>94.53</t>
  </si>
  <si>
    <t>94.94</t>
  </si>
  <si>
    <t>106.76</t>
  </si>
  <si>
    <t>107.10</t>
  </si>
  <si>
    <t>107.01</t>
  </si>
  <si>
    <t>107.54</t>
  </si>
  <si>
    <t>104.78</t>
  </si>
  <si>
    <t>5.12%</t>
  </si>
  <si>
    <t>106.73</t>
  </si>
  <si>
    <t>107.12</t>
  </si>
  <si>
    <t>46</t>
  </si>
  <si>
    <t>Avient Corp.</t>
  </si>
  <si>
    <t>6.44%</t>
  </si>
  <si>
    <t>Avis Budget Car Rental LLC/Avis Budget Finance Inc.</t>
  </si>
  <si>
    <t>7.45%</t>
  </si>
  <si>
    <t>92.38</t>
  </si>
  <si>
    <t>95.63</t>
  </si>
  <si>
    <t>96.50</t>
  </si>
  <si>
    <t>97.50</t>
  </si>
  <si>
    <t>118.63</t>
  </si>
  <si>
    <t>118.75</t>
  </si>
  <si>
    <t>92.00</t>
  </si>
  <si>
    <t>93.00</t>
  </si>
  <si>
    <t>7.75%</t>
  </si>
  <si>
    <t>126.63</t>
  </si>
  <si>
    <t>126.75</t>
  </si>
  <si>
    <t>7.84%</t>
  </si>
  <si>
    <t>7.69%</t>
  </si>
  <si>
    <t>90.60</t>
  </si>
  <si>
    <t>6.60%</t>
  </si>
  <si>
    <t>Avnet Inc.</t>
  </si>
  <si>
    <t>85.52</t>
  </si>
  <si>
    <t>Avon Products Inc.</t>
  </si>
  <si>
    <t>84.51%</t>
  </si>
  <si>
    <t>47</t>
  </si>
  <si>
    <t>Azul Investments LLP</t>
  </si>
  <si>
    <t>64.53%</t>
  </si>
  <si>
    <t>B &amp; G Foods Inc.[New]</t>
  </si>
  <si>
    <t>100.26</t>
  </si>
  <si>
    <t>6.52%</t>
  </si>
  <si>
    <t>Caa2</t>
  </si>
  <si>
    <t>B.A.T. Capital Corp.</t>
  </si>
  <si>
    <t>106.27</t>
  </si>
  <si>
    <t>99.26</t>
  </si>
  <si>
    <t>104.58</t>
  </si>
  <si>
    <t>105.82</t>
  </si>
  <si>
    <t>97.93</t>
  </si>
  <si>
    <t>97.92</t>
  </si>
  <si>
    <t>110.85</t>
  </si>
  <si>
    <t>112.81</t>
  </si>
  <si>
    <t>94.31</t>
  </si>
  <si>
    <t>6.08%</t>
  </si>
  <si>
    <t>112.37</t>
  </si>
  <si>
    <t>114.19</t>
  </si>
  <si>
    <t>75.81</t>
  </si>
  <si>
    <t>95.03</t>
  </si>
  <si>
    <t>88.86</t>
  </si>
  <si>
    <t>5.95%</t>
  </si>
  <si>
    <t>82.96</t>
  </si>
  <si>
    <t>85.21</t>
  </si>
  <si>
    <t>115.46</t>
  </si>
  <si>
    <t>116.98</t>
  </si>
  <si>
    <t>104.16</t>
  </si>
  <si>
    <t>5.94%</t>
  </si>
  <si>
    <t>81.16</t>
  </si>
  <si>
    <t>83.15</t>
  </si>
  <si>
    <t>48</t>
  </si>
  <si>
    <t>107.43</t>
  </si>
  <si>
    <t>108.86</t>
  </si>
  <si>
    <t>99.86</t>
  </si>
  <si>
    <t>5.91%</t>
  </si>
  <si>
    <t>92.75</t>
  </si>
  <si>
    <t>77.15</t>
  </si>
  <si>
    <t>79.13</t>
  </si>
  <si>
    <t>100.76</t>
  </si>
  <si>
    <t>90.12</t>
  </si>
  <si>
    <t>BAC Capital Trust XIV</t>
  </si>
  <si>
    <t>8.10%</t>
  </si>
  <si>
    <t>BAE Systems Finance Inc.</t>
  </si>
  <si>
    <t>108.70</t>
  </si>
  <si>
    <t>109.56</t>
  </si>
  <si>
    <t>BAE Systems Holdings Inc.</t>
  </si>
  <si>
    <t>97.87</t>
  </si>
  <si>
    <t>97.91</t>
  </si>
  <si>
    <t>93.89</t>
  </si>
  <si>
    <t>94.07</t>
  </si>
  <si>
    <t>97.88</t>
  </si>
  <si>
    <t>98.92</t>
  </si>
  <si>
    <t>98.95</t>
  </si>
  <si>
    <t>BANKUNITED Inc.</t>
  </si>
  <si>
    <t>6.13%</t>
  </si>
  <si>
    <t>108.00</t>
  </si>
  <si>
    <t>BGC Group Inc.</t>
  </si>
  <si>
    <t>103.89</t>
  </si>
  <si>
    <t>BMW US Capital LLC</t>
  </si>
  <si>
    <t>99.53</t>
  </si>
  <si>
    <t>103.26</t>
  </si>
  <si>
    <t>104.75</t>
  </si>
  <si>
    <t>49</t>
  </si>
  <si>
    <t>98.70</t>
  </si>
  <si>
    <t>97.13</t>
  </si>
  <si>
    <t>97.64</t>
  </si>
  <si>
    <t>89.94</t>
  </si>
  <si>
    <t>94.54</t>
  </si>
  <si>
    <t>94.93</t>
  </si>
  <si>
    <t>84.58</t>
  </si>
  <si>
    <t>85.36</t>
  </si>
  <si>
    <t>98.60</t>
  </si>
  <si>
    <t>94.35</t>
  </si>
  <si>
    <t>95.08</t>
  </si>
  <si>
    <t>100.83</t>
  </si>
  <si>
    <t>101.64</t>
  </si>
  <si>
    <t>103.75</t>
  </si>
  <si>
    <t>101.01</t>
  </si>
  <si>
    <t>101.32</t>
  </si>
  <si>
    <t>50</t>
  </si>
  <si>
    <t>101.23</t>
  </si>
  <si>
    <t>101.68</t>
  </si>
  <si>
    <t>100.91</t>
  </si>
  <si>
    <t>97.42</t>
  </si>
  <si>
    <t>98.16</t>
  </si>
  <si>
    <t>98.06</t>
  </si>
  <si>
    <t>97.15</t>
  </si>
  <si>
    <t>98.40</t>
  </si>
  <si>
    <t>87.02</t>
  </si>
  <si>
    <t>88.54</t>
  </si>
  <si>
    <t>4.46%</t>
  </si>
  <si>
    <t>94.23</t>
  </si>
  <si>
    <t>82.62</t>
  </si>
  <si>
    <t>84.48</t>
  </si>
  <si>
    <t>98.94</t>
  </si>
  <si>
    <t>99.67</t>
  </si>
  <si>
    <t>91.80</t>
  </si>
  <si>
    <t>102.18</t>
  </si>
  <si>
    <t>102.70</t>
  </si>
  <si>
    <t>100.43</t>
  </si>
  <si>
    <t>101.41</t>
  </si>
  <si>
    <t>51</t>
  </si>
  <si>
    <t>100.66</t>
  </si>
  <si>
    <t>101.76</t>
  </si>
  <si>
    <t>100.48</t>
  </si>
  <si>
    <t>101.70</t>
  </si>
  <si>
    <t>100.19</t>
  </si>
  <si>
    <t>99.35</t>
  </si>
  <si>
    <t>BOC Aviation [USA] Corp.</t>
  </si>
  <si>
    <t>100.95</t>
  </si>
  <si>
    <t>105.06</t>
  </si>
  <si>
    <t>99.01</t>
  </si>
  <si>
    <t>108.47</t>
  </si>
  <si>
    <t>100.97</t>
  </si>
  <si>
    <t>101.71</t>
  </si>
  <si>
    <t>105.07</t>
  </si>
  <si>
    <t>101.87</t>
  </si>
  <si>
    <t>BP Capital Markets America Inc.</t>
  </si>
  <si>
    <t>98.19</t>
  </si>
  <si>
    <t>98.09</t>
  </si>
  <si>
    <t>52</t>
  </si>
  <si>
    <t>100.82</t>
  </si>
  <si>
    <t>99.17</t>
  </si>
  <si>
    <t>67.21</t>
  </si>
  <si>
    <t>68.71</t>
  </si>
  <si>
    <t>66.48</t>
  </si>
  <si>
    <t>67.72</t>
  </si>
  <si>
    <t>102.35</t>
  </si>
  <si>
    <t>103.37</t>
  </si>
  <si>
    <t>4.44%</t>
  </si>
  <si>
    <t>86.14</t>
  </si>
  <si>
    <t>86.80</t>
  </si>
  <si>
    <t>87.94</t>
  </si>
  <si>
    <t>88.72</t>
  </si>
  <si>
    <t>63.84</t>
  </si>
  <si>
    <t>65.24</t>
  </si>
  <si>
    <t>100.61</t>
  </si>
  <si>
    <t>102.60</t>
  </si>
  <si>
    <t>76.66</t>
  </si>
  <si>
    <t>101.59</t>
  </si>
  <si>
    <t>97.60</t>
  </si>
  <si>
    <t>Bain Capital Specialty Finance Inc.</t>
  </si>
  <si>
    <t>101.74</t>
  </si>
  <si>
    <t>53</t>
  </si>
  <si>
    <t>Baker Hughes Holdings LLC</t>
  </si>
  <si>
    <t>Baker Hughes Holdings LLC/Baker Hughes Co-Obligor Inc.</t>
  </si>
  <si>
    <t>4.37%</t>
  </si>
  <si>
    <t>93.33</t>
  </si>
  <si>
    <t>94.59</t>
  </si>
  <si>
    <t>Ball Corp.</t>
  </si>
  <si>
    <t>5.83%</t>
  </si>
  <si>
    <t>Ba1</t>
  </si>
  <si>
    <t>99.13</t>
  </si>
  <si>
    <t>101.85</t>
  </si>
  <si>
    <t>87.36</t>
  </si>
  <si>
    <t>89.00</t>
  </si>
  <si>
    <t>86.50</t>
  </si>
  <si>
    <t>87.63</t>
  </si>
  <si>
    <t>104.36</t>
  </si>
  <si>
    <t>103.47</t>
  </si>
  <si>
    <t>Baltimore Gas &amp; Electric Co.</t>
  </si>
  <si>
    <t>5.72%</t>
  </si>
  <si>
    <t>69.63</t>
  </si>
  <si>
    <t>71.56</t>
  </si>
  <si>
    <t>Bank of America Corp.</t>
  </si>
  <si>
    <t>134.28</t>
  </si>
  <si>
    <t>98.24</t>
  </si>
  <si>
    <t>102.05</t>
  </si>
  <si>
    <t>54</t>
  </si>
  <si>
    <t>6.57%</t>
  </si>
  <si>
    <t>121.60</t>
  </si>
  <si>
    <t>91.96</t>
  </si>
  <si>
    <t>93.38</t>
  </si>
  <si>
    <t>3.23%</t>
  </si>
  <si>
    <t>5.16%</t>
  </si>
  <si>
    <t>83.31</t>
  </si>
  <si>
    <t>85.10</t>
  </si>
  <si>
    <t>2.86%</t>
  </si>
  <si>
    <t>3.63%</t>
  </si>
  <si>
    <t>94.92</t>
  </si>
  <si>
    <t>6.18%</t>
  </si>
  <si>
    <t>104.62</t>
  </si>
  <si>
    <t>97.72</t>
  </si>
  <si>
    <t>93.32</t>
  </si>
  <si>
    <t>94.08</t>
  </si>
  <si>
    <t>2.84%</t>
  </si>
  <si>
    <t>68.12</t>
  </si>
  <si>
    <t>69.78</t>
  </si>
  <si>
    <t>98.97</t>
  </si>
  <si>
    <t>55</t>
  </si>
  <si>
    <t>91.15</t>
  </si>
  <si>
    <t>92.25</t>
  </si>
  <si>
    <t>104.54</t>
  </si>
  <si>
    <t>105.11</t>
  </si>
  <si>
    <t>101.78</t>
  </si>
  <si>
    <t>102.72</t>
  </si>
  <si>
    <t>96.04</t>
  </si>
  <si>
    <t>99.58</t>
  </si>
  <si>
    <t>98.62</t>
  </si>
  <si>
    <t>99.47</t>
  </si>
  <si>
    <t>86.90</t>
  </si>
  <si>
    <t>88.84</t>
  </si>
  <si>
    <t>91.62</t>
  </si>
  <si>
    <t>92.34</t>
  </si>
  <si>
    <t>102.25</t>
  </si>
  <si>
    <t>98.55</t>
  </si>
  <si>
    <t>99.25</t>
  </si>
  <si>
    <t>67.76</t>
  </si>
  <si>
    <t>83.06</t>
  </si>
  <si>
    <t>84.17</t>
  </si>
  <si>
    <t>6.16%</t>
  </si>
  <si>
    <t>99.64</t>
  </si>
  <si>
    <t>88.61</t>
  </si>
  <si>
    <t>89.98</t>
  </si>
  <si>
    <t>102.87</t>
  </si>
  <si>
    <t>103.98</t>
  </si>
  <si>
    <t>96.09</t>
  </si>
  <si>
    <t>97.23</t>
  </si>
  <si>
    <t>56</t>
  </si>
  <si>
    <t>89.40</t>
  </si>
  <si>
    <t>90.14</t>
  </si>
  <si>
    <t>3.07%</t>
  </si>
  <si>
    <t>96.75</t>
  </si>
  <si>
    <t>85.06</t>
  </si>
  <si>
    <t>85.99</t>
  </si>
  <si>
    <t>2.65%</t>
  </si>
  <si>
    <t>99.74</t>
  </si>
  <si>
    <t>100.16</t>
  </si>
  <si>
    <t>89.22</t>
  </si>
  <si>
    <t>72.74</t>
  </si>
  <si>
    <t>74.02</t>
  </si>
  <si>
    <t>4.00%</t>
  </si>
  <si>
    <t>108.79</t>
  </si>
  <si>
    <t>110.79</t>
  </si>
  <si>
    <t>98.59</t>
  </si>
  <si>
    <t>99.79</t>
  </si>
  <si>
    <t>82.31</t>
  </si>
  <si>
    <t>57</t>
  </si>
  <si>
    <t>3.51%</t>
  </si>
  <si>
    <t>87.90</t>
  </si>
  <si>
    <t>88.91</t>
  </si>
  <si>
    <t>91.66</t>
  </si>
  <si>
    <t>93.98</t>
  </si>
  <si>
    <t>87.56</t>
  </si>
  <si>
    <t>88.66</t>
  </si>
  <si>
    <t>Bank of America N.A.</t>
  </si>
  <si>
    <t>Aa1</t>
  </si>
  <si>
    <t>101.02</t>
  </si>
  <si>
    <t>58</t>
  </si>
  <si>
    <t>Barings BDC Inc.</t>
  </si>
  <si>
    <t>Barrick North America Finance LLC</t>
  </si>
  <si>
    <t>104.67</t>
  </si>
  <si>
    <t>105.32</t>
  </si>
  <si>
    <t>105.21</t>
  </si>
  <si>
    <t>Basin Electric Power Cooperative</t>
  </si>
  <si>
    <t>8.52%</t>
  </si>
  <si>
    <t>Bath &amp; Body Works Inc.</t>
  </si>
  <si>
    <t>6.59%</t>
  </si>
  <si>
    <t>97.82</t>
  </si>
  <si>
    <t>99.97</t>
  </si>
  <si>
    <t>103.86</t>
  </si>
  <si>
    <t>7.02%</t>
  </si>
  <si>
    <t>101.57</t>
  </si>
  <si>
    <t>7.77%</t>
  </si>
  <si>
    <t>6.34%</t>
  </si>
  <si>
    <t>Bausch Health Americas Inc.</t>
  </si>
  <si>
    <t>91.75</t>
  </si>
  <si>
    <t>69.88</t>
  </si>
  <si>
    <t>74.88</t>
  </si>
  <si>
    <t>15.77%</t>
  </si>
  <si>
    <t>21.73%</t>
  </si>
  <si>
    <t>Baxalta Inc.</t>
  </si>
  <si>
    <t>107.96</t>
  </si>
  <si>
    <t>59</t>
  </si>
  <si>
    <t>Baxter International Inc.</t>
  </si>
  <si>
    <t>99.10</t>
  </si>
  <si>
    <t>94.34</t>
  </si>
  <si>
    <t>90.90</t>
  </si>
  <si>
    <t>86.20</t>
  </si>
  <si>
    <t>86.69</t>
  </si>
  <si>
    <t>83.70</t>
  </si>
  <si>
    <t>84.40</t>
  </si>
  <si>
    <t>67.78</t>
  </si>
  <si>
    <t>69.21</t>
  </si>
  <si>
    <t>92.14</t>
  </si>
  <si>
    <t>64.32</t>
  </si>
  <si>
    <t>65.18</t>
  </si>
  <si>
    <t>96.13</t>
  </si>
  <si>
    <t>82.78</t>
  </si>
  <si>
    <t>83.25</t>
  </si>
  <si>
    <t>87.77</t>
  </si>
  <si>
    <t>87.83</t>
  </si>
  <si>
    <t>151.96%</t>
  </si>
  <si>
    <t>95.98</t>
  </si>
  <si>
    <t>59.69</t>
  </si>
  <si>
    <t>60.19</t>
  </si>
  <si>
    <t>6.25%</t>
  </si>
  <si>
    <t>90.97</t>
  </si>
  <si>
    <t>91.03</t>
  </si>
  <si>
    <t>81.74</t>
  </si>
  <si>
    <t>82.06</t>
  </si>
  <si>
    <t>Bayer US Finance II LLC</t>
  </si>
  <si>
    <t>6.17%</t>
  </si>
  <si>
    <t>86.25</t>
  </si>
  <si>
    <t>79.01</t>
  </si>
  <si>
    <t>80.27</t>
  </si>
  <si>
    <t>82.11</t>
  </si>
  <si>
    <t>83.69</t>
  </si>
  <si>
    <t>60</t>
  </si>
  <si>
    <t>98.73</t>
  </si>
  <si>
    <t>99.57</t>
  </si>
  <si>
    <t>97.12</t>
  </si>
  <si>
    <t>87.79</t>
  </si>
  <si>
    <t>90.35</t>
  </si>
  <si>
    <t>6.15%</t>
  </si>
  <si>
    <t>85.40</t>
  </si>
  <si>
    <t>78.46</t>
  </si>
  <si>
    <t>79.99</t>
  </si>
  <si>
    <t>6.23%</t>
  </si>
  <si>
    <t>75.48</t>
  </si>
  <si>
    <t>79.86</t>
  </si>
  <si>
    <t>Bayer US Finance LLC</t>
  </si>
  <si>
    <t>102.98</t>
  </si>
  <si>
    <t>103.44</t>
  </si>
  <si>
    <t>105.39</t>
  </si>
  <si>
    <t>105.89</t>
  </si>
  <si>
    <t>106.78</t>
  </si>
  <si>
    <t>107.31</t>
  </si>
  <si>
    <t>107.74</t>
  </si>
  <si>
    <t>108.52</t>
  </si>
  <si>
    <t>110.74</t>
  </si>
  <si>
    <t>112.25</t>
  </si>
  <si>
    <t>99.20</t>
  </si>
  <si>
    <t>100.80</t>
  </si>
  <si>
    <t>105.43</t>
  </si>
  <si>
    <t>61</t>
  </si>
  <si>
    <t>105.96</t>
  </si>
  <si>
    <t>108.07</t>
  </si>
  <si>
    <t>Becton, Dickinson &amp; Co.</t>
  </si>
  <si>
    <t>85.75</t>
  </si>
  <si>
    <t>100.74</t>
  </si>
  <si>
    <t>89.76</t>
  </si>
  <si>
    <t>92.20</t>
  </si>
  <si>
    <t>98.00</t>
  </si>
  <si>
    <t>99.48</t>
  </si>
  <si>
    <t>92.44</t>
  </si>
  <si>
    <t>94.05</t>
  </si>
  <si>
    <t>Bed Bath &amp; Beyond Inc.</t>
  </si>
  <si>
    <t>296.11%</t>
  </si>
  <si>
    <t>1.37</t>
  </si>
  <si>
    <t>9.99</t>
  </si>
  <si>
    <t>0.73</t>
  </si>
  <si>
    <t>4.50</t>
  </si>
  <si>
    <t>478.24%</t>
  </si>
  <si>
    <t>1.01</t>
  </si>
  <si>
    <t>4.52</t>
  </si>
  <si>
    <t>BellSouth Telecommunications Inc.</t>
  </si>
  <si>
    <t>129.00</t>
  </si>
  <si>
    <t>120.00</t>
  </si>
  <si>
    <t>Bellsouth Capital Funding Corp.</t>
  </si>
  <si>
    <t>162.12</t>
  </si>
  <si>
    <t>Belo Corp.</t>
  </si>
  <si>
    <t>6.81%</t>
  </si>
  <si>
    <t>Berkshire Hathaway Energy Co.</t>
  </si>
  <si>
    <t>65.76</t>
  </si>
  <si>
    <t>68.07</t>
  </si>
  <si>
    <t>96.08</t>
  </si>
  <si>
    <t>62</t>
  </si>
  <si>
    <t>80.13</t>
  </si>
  <si>
    <t>89.54</t>
  </si>
  <si>
    <t>92.31</t>
  </si>
  <si>
    <t>86.05</t>
  </si>
  <si>
    <t>87.42</t>
  </si>
  <si>
    <t>99.12</t>
  </si>
  <si>
    <t>99.32</t>
  </si>
  <si>
    <t>84.79</t>
  </si>
  <si>
    <t>86.11</t>
  </si>
  <si>
    <t>93.39</t>
  </si>
  <si>
    <t>65.26</t>
  </si>
  <si>
    <t>66.63</t>
  </si>
  <si>
    <t>83.88</t>
  </si>
  <si>
    <t>84.42</t>
  </si>
  <si>
    <t>87.33</t>
  </si>
  <si>
    <t>90.40</t>
  </si>
  <si>
    <t>108.17</t>
  </si>
  <si>
    <t>109.44</t>
  </si>
  <si>
    <t>107.05</t>
  </si>
  <si>
    <t>108.73</t>
  </si>
  <si>
    <t>98.65</t>
  </si>
  <si>
    <t>78.33</t>
  </si>
  <si>
    <t>78.99</t>
  </si>
  <si>
    <t>Berkshire Hathaway Finance Corp.</t>
  </si>
  <si>
    <t>112.62</t>
  </si>
  <si>
    <t>113.29</t>
  </si>
  <si>
    <t>63</t>
  </si>
  <si>
    <t>88.22</t>
  </si>
  <si>
    <t>94.01</t>
  </si>
  <si>
    <t>96.41</t>
  </si>
  <si>
    <t>4.04%</t>
  </si>
  <si>
    <t>95.87</t>
  </si>
  <si>
    <t>96.76</t>
  </si>
  <si>
    <t>67.16</t>
  </si>
  <si>
    <t>68.68</t>
  </si>
  <si>
    <t>90.23</t>
  </si>
  <si>
    <t>90.69</t>
  </si>
  <si>
    <t>62.95</t>
  </si>
  <si>
    <t>64.59</t>
  </si>
  <si>
    <t>91.36</t>
  </si>
  <si>
    <t>93.02</t>
  </si>
  <si>
    <t>80.90</t>
  </si>
  <si>
    <t>82.57</t>
  </si>
  <si>
    <t>98.18</t>
  </si>
  <si>
    <t>Berkshire Hathaway Inc.</t>
  </si>
  <si>
    <t>Berry Global Escrow Corp.</t>
  </si>
  <si>
    <t>99.31</t>
  </si>
  <si>
    <t>Berry Global Inc.</t>
  </si>
  <si>
    <t>102.02</t>
  </si>
  <si>
    <t>102.73</t>
  </si>
  <si>
    <t>103.35</t>
  </si>
  <si>
    <t>103.92</t>
  </si>
  <si>
    <t>95.88</t>
  </si>
  <si>
    <t>64</t>
  </si>
  <si>
    <t>Best Buy Co. Inc.</t>
  </si>
  <si>
    <t>85.29</t>
  </si>
  <si>
    <t>87.38</t>
  </si>
  <si>
    <t>100.49</t>
  </si>
  <si>
    <t>Beyond Meat Inc.</t>
  </si>
  <si>
    <t>Bimbo Bakeries USA Inc.</t>
  </si>
  <si>
    <t>Bio-Rad Laboratories Inc.</t>
  </si>
  <si>
    <t>90.28</t>
  </si>
  <si>
    <t>92.61</t>
  </si>
  <si>
    <t>Biogen Inc.</t>
  </si>
  <si>
    <t>70.44</t>
  </si>
  <si>
    <t>71.82</t>
  </si>
  <si>
    <t>93.81</t>
  </si>
  <si>
    <t>96.11</t>
  </si>
  <si>
    <t>99.04</t>
  </si>
  <si>
    <t>Black Hills Corp.</t>
  </si>
  <si>
    <t>105.70</t>
  </si>
  <si>
    <t>107.79</t>
  </si>
  <si>
    <t>BlackRock Funding Inc.</t>
  </si>
  <si>
    <t>102.24</t>
  </si>
  <si>
    <t>65</t>
  </si>
  <si>
    <t>103.07</t>
  </si>
  <si>
    <t>102.15</t>
  </si>
  <si>
    <t>BlackRock TCP Capital Corp.</t>
  </si>
  <si>
    <t>Blackrock Inc.</t>
  </si>
  <si>
    <t>95.82</t>
  </si>
  <si>
    <t>96.47</t>
  </si>
  <si>
    <t>90.30</t>
  </si>
  <si>
    <t>91.17</t>
  </si>
  <si>
    <t>84.77</t>
  </si>
  <si>
    <t>102.76</t>
  </si>
  <si>
    <t>Blackstone Holdings Finance Co. LLC</t>
  </si>
  <si>
    <t>109.83</t>
  </si>
  <si>
    <t>111.16</t>
  </si>
  <si>
    <t>97.44</t>
  </si>
  <si>
    <t>89.08</t>
  </si>
  <si>
    <t>91.46</t>
  </si>
  <si>
    <t>96.58</t>
  </si>
  <si>
    <t>83.19</t>
  </si>
  <si>
    <t>84.39</t>
  </si>
  <si>
    <t>91.43</t>
  </si>
  <si>
    <t>76.39</t>
  </si>
  <si>
    <t>77.65</t>
  </si>
  <si>
    <t>77.62</t>
  </si>
  <si>
    <t>78.90</t>
  </si>
  <si>
    <t>65.45</t>
  </si>
  <si>
    <t>66.55</t>
  </si>
  <si>
    <t>86.81</t>
  </si>
  <si>
    <t>87.39</t>
  </si>
  <si>
    <t>66</t>
  </si>
  <si>
    <t>71.79</t>
  </si>
  <si>
    <t>72.99</t>
  </si>
  <si>
    <t>104.47</t>
  </si>
  <si>
    <t>104.79</t>
  </si>
  <si>
    <t>6.29%</t>
  </si>
  <si>
    <t>68.58</t>
  </si>
  <si>
    <t>70.24</t>
  </si>
  <si>
    <t>82.19</t>
  </si>
  <si>
    <t>82.70</t>
  </si>
  <si>
    <t>85.65</t>
  </si>
  <si>
    <t>86.83</t>
  </si>
  <si>
    <t>6.01%</t>
  </si>
  <si>
    <t>110.03</t>
  </si>
  <si>
    <t>111.51</t>
  </si>
  <si>
    <t>Blackstone Private Credit Fund</t>
  </si>
  <si>
    <t>100.88</t>
  </si>
  <si>
    <t>92.42</t>
  </si>
  <si>
    <t>94.15</t>
  </si>
  <si>
    <t>96.12</t>
  </si>
  <si>
    <t>67</t>
  </si>
  <si>
    <t>98.61</t>
  </si>
  <si>
    <t>84.22</t>
  </si>
  <si>
    <t>101.97</t>
  </si>
  <si>
    <t>106.85</t>
  </si>
  <si>
    <t>107.63</t>
  </si>
  <si>
    <t>103.84</t>
  </si>
  <si>
    <t>10.17%</t>
  </si>
  <si>
    <t>86.00</t>
  </si>
  <si>
    <t>86.10</t>
  </si>
  <si>
    <t>171.25%</t>
  </si>
  <si>
    <t>91.00</t>
  </si>
  <si>
    <t>9.87%</t>
  </si>
  <si>
    <t>84.00</t>
  </si>
  <si>
    <t>87.66</t>
  </si>
  <si>
    <t>6.79%</t>
  </si>
  <si>
    <t>5.88%</t>
  </si>
  <si>
    <t>104.51</t>
  </si>
  <si>
    <t>107.35</t>
  </si>
  <si>
    <t>68</t>
  </si>
  <si>
    <t>Blackstone Secured Lending Fund</t>
  </si>
  <si>
    <t>100.81</t>
  </si>
  <si>
    <t>93.12</t>
  </si>
  <si>
    <t>93.58</t>
  </si>
  <si>
    <t>91.60</t>
  </si>
  <si>
    <t>106.46</t>
  </si>
  <si>
    <t>Block Financial LLC</t>
  </si>
  <si>
    <t>3.66%</t>
  </si>
  <si>
    <t>Block Inc.</t>
  </si>
  <si>
    <t>90.25</t>
  </si>
  <si>
    <t>91.50</t>
  </si>
  <si>
    <t>92.50</t>
  </si>
  <si>
    <t>104.25</t>
  </si>
  <si>
    <t>27.61%</t>
  </si>
  <si>
    <t>25.99%</t>
  </si>
  <si>
    <t>69</t>
  </si>
  <si>
    <t>Blue Owl Capital Corp.</t>
  </si>
  <si>
    <t>108.40</t>
  </si>
  <si>
    <t>7.49%</t>
  </si>
  <si>
    <t>90.05</t>
  </si>
  <si>
    <t>91.91</t>
  </si>
  <si>
    <t>98.99</t>
  </si>
  <si>
    <t>Blue Owl Credit Income Corp.</t>
  </si>
  <si>
    <t>6.24%</t>
  </si>
  <si>
    <t>Blue Owl Finance LLC</t>
  </si>
  <si>
    <t>87.57</t>
  </si>
  <si>
    <t>88.07</t>
  </si>
  <si>
    <t>92.59</t>
  </si>
  <si>
    <t>93.20</t>
  </si>
  <si>
    <t>105.51</t>
  </si>
  <si>
    <t>76.73</t>
  </si>
  <si>
    <t>77.90</t>
  </si>
  <si>
    <t>Boardwalk Pipelines LP</t>
  </si>
  <si>
    <t>102.78</t>
  </si>
  <si>
    <t>100.58</t>
  </si>
  <si>
    <t>Boeing Co.</t>
  </si>
  <si>
    <t>6.38%</t>
  </si>
  <si>
    <t>68.97</t>
  </si>
  <si>
    <t>72.97</t>
  </si>
  <si>
    <t>6.11%</t>
  </si>
  <si>
    <t>70</t>
  </si>
  <si>
    <t>6.33%</t>
  </si>
  <si>
    <t>105.69</t>
  </si>
  <si>
    <t>109.34</t>
  </si>
  <si>
    <t>6.07%</t>
  </si>
  <si>
    <t>101.30</t>
  </si>
  <si>
    <t>100.42</t>
  </si>
  <si>
    <t>6.19%</t>
  </si>
  <si>
    <t>6.56%</t>
  </si>
  <si>
    <t>68.72</t>
  </si>
  <si>
    <t>96.73</t>
  </si>
  <si>
    <t>98.14</t>
  </si>
  <si>
    <t>65.72</t>
  </si>
  <si>
    <t>93.91</t>
  </si>
  <si>
    <t>6.41%</t>
  </si>
  <si>
    <t>67.30</t>
  </si>
  <si>
    <t>70.39</t>
  </si>
  <si>
    <t>92.91</t>
  </si>
  <si>
    <t>75.62</t>
  </si>
  <si>
    <t>70.98</t>
  </si>
  <si>
    <t>92.45</t>
  </si>
  <si>
    <t>93.75</t>
  </si>
  <si>
    <t>92.22</t>
  </si>
  <si>
    <t>73.76</t>
  </si>
  <si>
    <t>76.49</t>
  </si>
  <si>
    <t>71</t>
  </si>
  <si>
    <t>96.18</t>
  </si>
  <si>
    <t>97.81</t>
  </si>
  <si>
    <t>96.57</t>
  </si>
  <si>
    <t>105.25</t>
  </si>
  <si>
    <t>6.30%</t>
  </si>
  <si>
    <t>70.31</t>
  </si>
  <si>
    <t>72.44</t>
  </si>
  <si>
    <t>103.39</t>
  </si>
  <si>
    <t>103.52</t>
  </si>
  <si>
    <t>116.00</t>
  </si>
  <si>
    <t>100.10</t>
  </si>
  <si>
    <t>107.37</t>
  </si>
  <si>
    <t>107.77</t>
  </si>
  <si>
    <t>96.49</t>
  </si>
  <si>
    <t>106.10</t>
  </si>
  <si>
    <t>107.71</t>
  </si>
  <si>
    <t>104.00</t>
  </si>
  <si>
    <t>102.36</t>
  </si>
  <si>
    <t>103.17</t>
  </si>
  <si>
    <t>72</t>
  </si>
  <si>
    <t>104.43</t>
  </si>
  <si>
    <t>6.48%</t>
  </si>
  <si>
    <t>109.97</t>
  </si>
  <si>
    <t>Booking Holdings Inc.</t>
  </si>
  <si>
    <t>100.18</t>
  </si>
  <si>
    <t>Boomerang Systems Inc.</t>
  </si>
  <si>
    <t>102.74</t>
  </si>
  <si>
    <t>BorgWarner Inc.</t>
  </si>
  <si>
    <t>100.20</t>
  </si>
  <si>
    <t>5.86%</t>
  </si>
  <si>
    <t>82.28</t>
  </si>
  <si>
    <t>Boston Gas Co.</t>
  </si>
  <si>
    <t>Boston Properties L.P.</t>
  </si>
  <si>
    <t>106.86</t>
  </si>
  <si>
    <t>82.45</t>
  </si>
  <si>
    <t>82.85</t>
  </si>
  <si>
    <t>78.15</t>
  </si>
  <si>
    <t>80.28</t>
  </si>
  <si>
    <t>98.29</t>
  </si>
  <si>
    <t>73</t>
  </si>
  <si>
    <t>106.49</t>
  </si>
  <si>
    <t>108.59</t>
  </si>
  <si>
    <t>Boston Scientific Corp.</t>
  </si>
  <si>
    <t>94.76</t>
  </si>
  <si>
    <t>96.53</t>
  </si>
  <si>
    <t>Brandywine Operating Partnership L.P.</t>
  </si>
  <si>
    <t>Braskem America Finance Co.</t>
  </si>
  <si>
    <t>95.38</t>
  </si>
  <si>
    <t>7.83%</t>
  </si>
  <si>
    <t>Brighthouse Financial Global Funding</t>
  </si>
  <si>
    <t>102.19</t>
  </si>
  <si>
    <t>Brighthouse Financial Inc.</t>
  </si>
  <si>
    <t>97.25</t>
  </si>
  <si>
    <t>80.36</t>
  </si>
  <si>
    <t>80.94</t>
  </si>
  <si>
    <t>103.43</t>
  </si>
  <si>
    <t>Brinker International Inc.</t>
  </si>
  <si>
    <t>7.19%</t>
  </si>
  <si>
    <t>Bristol-Myers Squibb Co.</t>
  </si>
  <si>
    <t>74</t>
  </si>
  <si>
    <t>89.61</t>
  </si>
  <si>
    <t>90.99</t>
  </si>
  <si>
    <t>70.90</t>
  </si>
  <si>
    <t>102.86</t>
  </si>
  <si>
    <t>103.82</t>
  </si>
  <si>
    <t>106.21</t>
  </si>
  <si>
    <t>107.21</t>
  </si>
  <si>
    <t>89.83</t>
  </si>
  <si>
    <t>92.17</t>
  </si>
  <si>
    <t>83.90</t>
  </si>
  <si>
    <t>95.99</t>
  </si>
  <si>
    <t>92.40</t>
  </si>
  <si>
    <t>93.88</t>
  </si>
  <si>
    <t>4.19%</t>
  </si>
  <si>
    <t>97.74</t>
  </si>
  <si>
    <t>113.78</t>
  </si>
  <si>
    <t>103.88</t>
  </si>
  <si>
    <t>45.31</t>
  </si>
  <si>
    <t>45.68</t>
  </si>
  <si>
    <t>86.39</t>
  </si>
  <si>
    <t>95.90</t>
  </si>
  <si>
    <t>96.59</t>
  </si>
  <si>
    <t>75</t>
  </si>
  <si>
    <t>91.09</t>
  </si>
  <si>
    <t>91.81</t>
  </si>
  <si>
    <t>111.99</t>
  </si>
  <si>
    <t>113.69</t>
  </si>
  <si>
    <t>76.18</t>
  </si>
  <si>
    <t>78.26</t>
  </si>
  <si>
    <t>99.23</t>
  </si>
  <si>
    <t>108.27</t>
  </si>
  <si>
    <t>109.47</t>
  </si>
  <si>
    <t>102.82</t>
  </si>
  <si>
    <t>104.48</t>
  </si>
  <si>
    <t>40.02</t>
  </si>
  <si>
    <t>40.30</t>
  </si>
  <si>
    <t>61.14</t>
  </si>
  <si>
    <t>62.69</t>
  </si>
  <si>
    <t>90.06</t>
  </si>
  <si>
    <t>86.92</t>
  </si>
  <si>
    <t>104.07</t>
  </si>
  <si>
    <t>4.28%</t>
  </si>
  <si>
    <t>101.21</t>
  </si>
  <si>
    <t>71.18</t>
  </si>
  <si>
    <t>71.85</t>
  </si>
  <si>
    <t>75.22</t>
  </si>
  <si>
    <t>75.94</t>
  </si>
  <si>
    <t>Brixmor Operating Partnership L.P.</t>
  </si>
  <si>
    <t>96.87</t>
  </si>
  <si>
    <t>76</t>
  </si>
  <si>
    <t>Broadcom Corp./Broadcom Cayman Finance Ltd.</t>
  </si>
  <si>
    <t>97.35</t>
  </si>
  <si>
    <t>97.67</t>
  </si>
  <si>
    <t>Broadcom Inc.</t>
  </si>
  <si>
    <t>98.31</t>
  </si>
  <si>
    <t>98.36</t>
  </si>
  <si>
    <t>99.14</t>
  </si>
  <si>
    <t>88.49</t>
  </si>
  <si>
    <t>84.50</t>
  </si>
  <si>
    <t>85.18</t>
  </si>
  <si>
    <t>96.90</t>
  </si>
  <si>
    <t>98.38</t>
  </si>
  <si>
    <t>92.47</t>
  </si>
  <si>
    <t>92.94</t>
  </si>
  <si>
    <t>85.42</t>
  </si>
  <si>
    <t>80.84</t>
  </si>
  <si>
    <t>81.75</t>
  </si>
  <si>
    <t>77</t>
  </si>
  <si>
    <t>83.81</t>
  </si>
  <si>
    <t>100.53</t>
  </si>
  <si>
    <t>78.95</t>
  </si>
  <si>
    <t>79.95</t>
  </si>
  <si>
    <t>89.28</t>
  </si>
  <si>
    <t>90.04</t>
  </si>
  <si>
    <t>93.03</t>
  </si>
  <si>
    <t>76.58</t>
  </si>
  <si>
    <t>86.71</t>
  </si>
  <si>
    <t>83.62</t>
  </si>
  <si>
    <t>84.51</t>
  </si>
  <si>
    <t>85.17</t>
  </si>
  <si>
    <t>78</t>
  </si>
  <si>
    <t>89.90</t>
  </si>
  <si>
    <t>Broadridge Financial Solutions Inc.</t>
  </si>
  <si>
    <t>Brookfield Capital Finance LLC</t>
  </si>
  <si>
    <t>108.15</t>
  </si>
  <si>
    <t>109.04</t>
  </si>
  <si>
    <t>Brookfield Finance LLC</t>
  </si>
  <si>
    <t>71.41</t>
  </si>
  <si>
    <t>73.69</t>
  </si>
  <si>
    <t>Brooklyn Union Gas Co., The</t>
  </si>
  <si>
    <t>89.70</t>
  </si>
  <si>
    <t>90.15</t>
  </si>
  <si>
    <t>Brown &amp; Brown Inc.</t>
  </si>
  <si>
    <t>98.41</t>
  </si>
  <si>
    <t>Brown-Forman Corp.</t>
  </si>
  <si>
    <t>6.54%</t>
  </si>
  <si>
    <t>79</t>
  </si>
  <si>
    <t>Brunswick Corp.</t>
  </si>
  <si>
    <t>82.18</t>
  </si>
  <si>
    <t>83.58</t>
  </si>
  <si>
    <t>Buckeye Partners L.P.</t>
  </si>
  <si>
    <t>7.14%</t>
  </si>
  <si>
    <t>86.70</t>
  </si>
  <si>
    <t>87.78</t>
  </si>
  <si>
    <t>88.73</t>
  </si>
  <si>
    <t>6.99%</t>
  </si>
  <si>
    <t>86.72</t>
  </si>
  <si>
    <t>Builders Firstsource Inc.</t>
  </si>
  <si>
    <t>Bunge Ltd. Finance Corp.</t>
  </si>
  <si>
    <t>88.00</t>
  </si>
  <si>
    <t>Burford Capital Finance LLC</t>
  </si>
  <si>
    <t>7.04%</t>
  </si>
  <si>
    <t>Burlington Northern Santa Fe LLC</t>
  </si>
  <si>
    <t>80</t>
  </si>
  <si>
    <t>92.55</t>
  </si>
  <si>
    <t>88.53</t>
  </si>
  <si>
    <t>89.80</t>
  </si>
  <si>
    <t>93.78</t>
  </si>
  <si>
    <t>79.39</t>
  </si>
  <si>
    <t>80.65</t>
  </si>
  <si>
    <t>69.50</t>
  </si>
  <si>
    <t>114.76</t>
  </si>
  <si>
    <t>71.68</t>
  </si>
  <si>
    <t>72.88</t>
  </si>
  <si>
    <t>93.13</t>
  </si>
  <si>
    <t>86.51</t>
  </si>
  <si>
    <t>87.80</t>
  </si>
  <si>
    <t>91.82</t>
  </si>
  <si>
    <t>96.81</t>
  </si>
  <si>
    <t>75.10</t>
  </si>
  <si>
    <t>76.36</t>
  </si>
  <si>
    <t>105.62</t>
  </si>
  <si>
    <t>109.36</t>
  </si>
  <si>
    <t>94.21</t>
  </si>
  <si>
    <t>81</t>
  </si>
  <si>
    <t>C.H. Robinson Worldwide Inc.</t>
  </si>
  <si>
    <t>CA Inc.</t>
  </si>
  <si>
    <t>CBRE Services Inc.</t>
  </si>
  <si>
    <t>CCO Holdings LLC/CCO Holdings Capital Corp.</t>
  </si>
  <si>
    <t>94.29</t>
  </si>
  <si>
    <t>95.25</t>
  </si>
  <si>
    <t>90.63</t>
  </si>
  <si>
    <t>87.25</t>
  </si>
  <si>
    <t>82.88</t>
  </si>
  <si>
    <t>85.50</t>
  </si>
  <si>
    <t>80.38</t>
  </si>
  <si>
    <t>81.50</t>
  </si>
  <si>
    <t>82</t>
  </si>
  <si>
    <t>100.25</t>
  </si>
  <si>
    <t>6.45%</t>
  </si>
  <si>
    <t>85.88</t>
  </si>
  <si>
    <t>87.13</t>
  </si>
  <si>
    <t>82.75</t>
  </si>
  <si>
    <t>CDW LLC/CDW Finance Corp.</t>
  </si>
  <si>
    <t>CEMEX Materials LLC</t>
  </si>
  <si>
    <t>83</t>
  </si>
  <si>
    <t>CF Industries Inc.</t>
  </si>
  <si>
    <t>CIT Group Inc. [New]</t>
  </si>
  <si>
    <t>103.73</t>
  </si>
  <si>
    <t>104.66</t>
  </si>
  <si>
    <t>CME Group Inc.</t>
  </si>
  <si>
    <t>89.34</t>
  </si>
  <si>
    <t>98.30</t>
  </si>
  <si>
    <t>86.23</t>
  </si>
  <si>
    <t>89.01</t>
  </si>
  <si>
    <t>105.77</t>
  </si>
  <si>
    <t>CMS Energy Corp.</t>
  </si>
  <si>
    <t>CNA Financial Corp.</t>
  </si>
  <si>
    <t>96.85</t>
  </si>
  <si>
    <t>97.58</t>
  </si>
  <si>
    <t>104.50</t>
  </si>
  <si>
    <t>107.36</t>
  </si>
  <si>
    <t>108.09</t>
  </si>
  <si>
    <t>CNH Industrial Capital LLC</t>
  </si>
  <si>
    <t>94.67</t>
  </si>
  <si>
    <t>95.07</t>
  </si>
  <si>
    <t>102.77</t>
  </si>
  <si>
    <t>97.08</t>
  </si>
  <si>
    <t>101.11</t>
  </si>
  <si>
    <t>102.91</t>
  </si>
  <si>
    <t>103.80</t>
  </si>
  <si>
    <t>84</t>
  </si>
  <si>
    <t>CNO Financial Group Inc.</t>
  </si>
  <si>
    <t>CNOOC Finance [2015] USA LLC</t>
  </si>
  <si>
    <t>CNX Resources Corp.</t>
  </si>
  <si>
    <t>6.65%</t>
  </si>
  <si>
    <t>CRH America Inc.</t>
  </si>
  <si>
    <t>6.46%</t>
  </si>
  <si>
    <t>CROWN Americas LLC</t>
  </si>
  <si>
    <t>CSC Holdings LLC</t>
  </si>
  <si>
    <t>81.63</t>
  </si>
  <si>
    <t>82.63</t>
  </si>
  <si>
    <t>76.50</t>
  </si>
  <si>
    <t>77.50</t>
  </si>
  <si>
    <t>51.25</t>
  </si>
  <si>
    <t>52.50</t>
  </si>
  <si>
    <t>73.88</t>
  </si>
  <si>
    <t>74.38</t>
  </si>
  <si>
    <t>37.75</t>
  </si>
  <si>
    <t>39.25</t>
  </si>
  <si>
    <t>66.13</t>
  </si>
  <si>
    <t>66.25</t>
  </si>
  <si>
    <t>37.13</t>
  </si>
  <si>
    <t>37.88</t>
  </si>
  <si>
    <t>63.75</t>
  </si>
  <si>
    <t>63.88</t>
  </si>
  <si>
    <t>65.25</t>
  </si>
  <si>
    <t>35.25</t>
  </si>
  <si>
    <t>37.25</t>
  </si>
  <si>
    <t>85</t>
  </si>
  <si>
    <t>12.64%</t>
  </si>
  <si>
    <t>CSX Corp.</t>
  </si>
  <si>
    <t>106.84</t>
  </si>
  <si>
    <t>72.67</t>
  </si>
  <si>
    <t>75.18</t>
  </si>
  <si>
    <t>84.31</t>
  </si>
  <si>
    <t>86.95</t>
  </si>
  <si>
    <t>78.56</t>
  </si>
  <si>
    <t>80.79</t>
  </si>
  <si>
    <t>86.38</t>
  </si>
  <si>
    <t>90.33</t>
  </si>
  <si>
    <t>109.25</t>
  </si>
  <si>
    <t>109.85</t>
  </si>
  <si>
    <t>79.76</t>
  </si>
  <si>
    <t>86</t>
  </si>
  <si>
    <t>104.68</t>
  </si>
  <si>
    <t>112.45</t>
  </si>
  <si>
    <t>114.02</t>
  </si>
  <si>
    <t>96.78</t>
  </si>
  <si>
    <t>90.73</t>
  </si>
  <si>
    <t>97.61</t>
  </si>
  <si>
    <t>94.16</t>
  </si>
  <si>
    <t>95.93</t>
  </si>
  <si>
    <t>110.50</t>
  </si>
  <si>
    <t>113.00</t>
  </si>
  <si>
    <t>83.79</t>
  </si>
  <si>
    <t>88.76</t>
  </si>
  <si>
    <t>90.88</t>
  </si>
  <si>
    <t>88.15</t>
  </si>
  <si>
    <t>85.68</t>
  </si>
  <si>
    <t>87.62</t>
  </si>
  <si>
    <t>91.06</t>
  </si>
  <si>
    <t>CVS Health Corp.</t>
  </si>
  <si>
    <t>101.67</t>
  </si>
  <si>
    <t>87</t>
  </si>
  <si>
    <t>89.04</t>
  </si>
  <si>
    <t>90.80</t>
  </si>
  <si>
    <t>81.77</t>
  </si>
  <si>
    <t>102.79</t>
  </si>
  <si>
    <t>98.84</t>
  </si>
  <si>
    <t>99.55</t>
  </si>
  <si>
    <t>93.79</t>
  </si>
  <si>
    <t>94.70</t>
  </si>
  <si>
    <t>6.03%</t>
  </si>
  <si>
    <t>97.47</t>
  </si>
  <si>
    <t>77.29</t>
  </si>
  <si>
    <t>79.02</t>
  </si>
  <si>
    <t>100.39</t>
  </si>
  <si>
    <t>94.03</t>
  </si>
  <si>
    <t>82.17</t>
  </si>
  <si>
    <t>83.57</t>
  </si>
  <si>
    <t>87.45</t>
  </si>
  <si>
    <t>90.95</t>
  </si>
  <si>
    <t>96.95</t>
  </si>
  <si>
    <t>88</t>
  </si>
  <si>
    <t>100.59</t>
  </si>
  <si>
    <t>97.59</t>
  </si>
  <si>
    <t>83.40</t>
  </si>
  <si>
    <t>67.75</t>
  </si>
  <si>
    <t>69.23</t>
  </si>
  <si>
    <t>82.25</t>
  </si>
  <si>
    <t>83.30</t>
  </si>
  <si>
    <t>92.83</t>
  </si>
  <si>
    <t>101.51</t>
  </si>
  <si>
    <t>Cable One Inc.</t>
  </si>
  <si>
    <t>8.77%</t>
  </si>
  <si>
    <t>Cabot Corp.</t>
  </si>
  <si>
    <t>Cadence Design Systems Inc.</t>
  </si>
  <si>
    <t>89</t>
  </si>
  <si>
    <t>Caesars Entertainment Inc.</t>
  </si>
  <si>
    <t>103.40</t>
  </si>
  <si>
    <t>Calpine Corp.</t>
  </si>
  <si>
    <t>94.75</t>
  </si>
  <si>
    <t>92.63</t>
  </si>
  <si>
    <t>97.00</t>
  </si>
  <si>
    <t>97.75</t>
  </si>
  <si>
    <t>Camden Property Trust</t>
  </si>
  <si>
    <t>90</t>
  </si>
  <si>
    <t>91.95</t>
  </si>
  <si>
    <t>Campbell Soup Co.</t>
  </si>
  <si>
    <t>88.40</t>
  </si>
  <si>
    <t>89.95</t>
  </si>
  <si>
    <t>91.12</t>
  </si>
  <si>
    <t>92.67</t>
  </si>
  <si>
    <t>103.53</t>
  </si>
  <si>
    <t>68.19</t>
  </si>
  <si>
    <t>70.18</t>
  </si>
  <si>
    <t>101.73</t>
  </si>
  <si>
    <t>Cantor Fitzgerald L.P.</t>
  </si>
  <si>
    <t>Capital One Bank [USA] N.A.</t>
  </si>
  <si>
    <t>Capital One Financial Corp.</t>
  </si>
  <si>
    <t>101.62</t>
  </si>
  <si>
    <t>3.40%</t>
  </si>
  <si>
    <t>91</t>
  </si>
  <si>
    <t>97.96</t>
  </si>
  <si>
    <t>98.89</t>
  </si>
  <si>
    <t>81.18</t>
  </si>
  <si>
    <t>81.80</t>
  </si>
  <si>
    <t>3.78%</t>
  </si>
  <si>
    <t>94.47</t>
  </si>
  <si>
    <t>84.15</t>
  </si>
  <si>
    <t>100.55</t>
  </si>
  <si>
    <t>100.85</t>
  </si>
  <si>
    <t>100.04</t>
  </si>
  <si>
    <t>102.45</t>
  </si>
  <si>
    <t>106.51</t>
  </si>
  <si>
    <t>107.57</t>
  </si>
  <si>
    <t>105.26</t>
  </si>
  <si>
    <t>92</t>
  </si>
  <si>
    <t>112.86</t>
  </si>
  <si>
    <t>105.65</t>
  </si>
  <si>
    <t>Cardinal Health Inc.</t>
  </si>
  <si>
    <t>93.30</t>
  </si>
  <si>
    <t>97.77</t>
  </si>
  <si>
    <t>98.04</t>
  </si>
  <si>
    <t>85.82</t>
  </si>
  <si>
    <t>87.53</t>
  </si>
  <si>
    <t>102.84</t>
  </si>
  <si>
    <t>Cargill Inc.</t>
  </si>
  <si>
    <t>89.57</t>
  </si>
  <si>
    <t>90.44</t>
  </si>
  <si>
    <t>95.34</t>
  </si>
  <si>
    <t>95.67</t>
  </si>
  <si>
    <t>85.31</t>
  </si>
  <si>
    <t>71.77</t>
  </si>
  <si>
    <t>74.17</t>
  </si>
  <si>
    <t>93</t>
  </si>
  <si>
    <t>98.58</t>
  </si>
  <si>
    <t>97.46</t>
  </si>
  <si>
    <t>104.71</t>
  </si>
  <si>
    <t>83.46</t>
  </si>
  <si>
    <t>85.74</t>
  </si>
  <si>
    <t>96.80</t>
  </si>
  <si>
    <t>101.25</t>
  </si>
  <si>
    <t>103.71</t>
  </si>
  <si>
    <t>89.64</t>
  </si>
  <si>
    <t>94</t>
  </si>
  <si>
    <t>Carlisle Cos. Inc.</t>
  </si>
  <si>
    <t>8.72%</t>
  </si>
  <si>
    <t>100.57</t>
  </si>
  <si>
    <t>84.49</t>
  </si>
  <si>
    <t>84.94</t>
  </si>
  <si>
    <t>Carlyle Secured Lending Inc.</t>
  </si>
  <si>
    <t>6.61%</t>
  </si>
  <si>
    <t>Carpenter Technology Corp.</t>
  </si>
  <si>
    <t>Carrier Global Corp.</t>
  </si>
  <si>
    <t>92.04</t>
  </si>
  <si>
    <t>92.82</t>
  </si>
  <si>
    <t>81.99</t>
  </si>
  <si>
    <t>83.49</t>
  </si>
  <si>
    <t>77.80</t>
  </si>
  <si>
    <t>79.65</t>
  </si>
  <si>
    <t>96.05</t>
  </si>
  <si>
    <t>96.70</t>
  </si>
  <si>
    <t>96.43</t>
  </si>
  <si>
    <t>79.70</t>
  </si>
  <si>
    <t>81.40</t>
  </si>
  <si>
    <t>75.63</t>
  </si>
  <si>
    <t>77.25</t>
  </si>
  <si>
    <t>95</t>
  </si>
  <si>
    <t>108.94</t>
  </si>
  <si>
    <t>109.77</t>
  </si>
  <si>
    <t>114.82</t>
  </si>
  <si>
    <t>116.53</t>
  </si>
  <si>
    <t>78.41</t>
  </si>
  <si>
    <t>80.29</t>
  </si>
  <si>
    <t>81.98</t>
  </si>
  <si>
    <t>83.48</t>
  </si>
  <si>
    <t>111.34</t>
  </si>
  <si>
    <t>113.18</t>
  </si>
  <si>
    <t>Carvana Co.</t>
  </si>
  <si>
    <t>10.01%</t>
  </si>
  <si>
    <t>22.96%</t>
  </si>
  <si>
    <t>6.86%</t>
  </si>
  <si>
    <t>19.32%</t>
  </si>
  <si>
    <t>Catalent Pharma Solutions Inc.</t>
  </si>
  <si>
    <t>3.89%</t>
  </si>
  <si>
    <t>Caterpillar Financial Services Corp.</t>
  </si>
  <si>
    <t>99.66</t>
  </si>
  <si>
    <t>96</t>
  </si>
  <si>
    <t>98.10</t>
  </si>
  <si>
    <t>98.52</t>
  </si>
  <si>
    <t>92.52</t>
  </si>
  <si>
    <t>96.03</t>
  </si>
  <si>
    <t>95.29</t>
  </si>
  <si>
    <t>100.33</t>
  </si>
  <si>
    <t>3.94%</t>
  </si>
  <si>
    <t>4.14%</t>
  </si>
  <si>
    <t>101.84</t>
  </si>
  <si>
    <t>97</t>
  </si>
  <si>
    <t>Caterpillar Inc.</t>
  </si>
  <si>
    <t>73.80</t>
  </si>
  <si>
    <t>113.58</t>
  </si>
  <si>
    <t>115.67</t>
  </si>
  <si>
    <t>84.71</t>
  </si>
  <si>
    <t>92.49</t>
  </si>
  <si>
    <t>73.92</t>
  </si>
  <si>
    <t>75.21</t>
  </si>
  <si>
    <t>87.87</t>
  </si>
  <si>
    <t>91.57</t>
  </si>
  <si>
    <t>89.59</t>
  </si>
  <si>
    <t>92.36</t>
  </si>
  <si>
    <t>93.24</t>
  </si>
  <si>
    <t>83.72</t>
  </si>
  <si>
    <t>85.85</t>
  </si>
  <si>
    <t>Cboe Global Markets Inc.</t>
  </si>
  <si>
    <t>85.79</t>
  </si>
  <si>
    <t>Celanese US Holdings LLC</t>
  </si>
  <si>
    <t>106.13</t>
  </si>
  <si>
    <t>107.33</t>
  </si>
  <si>
    <t>106.47</t>
  </si>
  <si>
    <t>103.42</t>
  </si>
  <si>
    <t>93.76</t>
  </si>
  <si>
    <t>98</t>
  </si>
  <si>
    <t>Celgene Corp.</t>
  </si>
  <si>
    <t>6.49%</t>
  </si>
  <si>
    <t>Cencora Inc.</t>
  </si>
  <si>
    <t>87.32</t>
  </si>
  <si>
    <t>85.00</t>
  </si>
  <si>
    <t>Centene Corp.</t>
  </si>
  <si>
    <t>91.14</t>
  </si>
  <si>
    <t>88.97</t>
  </si>
  <si>
    <t>99</t>
  </si>
  <si>
    <t>CenterPoint Energy Inc.</t>
  </si>
  <si>
    <t>90.81</t>
  </si>
  <si>
    <t>92.05</t>
  </si>
  <si>
    <t>6.58%</t>
  </si>
  <si>
    <t>102.66</t>
  </si>
  <si>
    <t>6.72%</t>
  </si>
  <si>
    <t>CenterPoint Energy Resources Corp.</t>
  </si>
  <si>
    <t>Centerpoint Energy Houston Electric LLC</t>
  </si>
  <si>
    <t>100.79</t>
  </si>
  <si>
    <t>79.47</t>
  </si>
  <si>
    <t>86.45</t>
  </si>
  <si>
    <t>99.73</t>
  </si>
  <si>
    <t>71.36</t>
  </si>
  <si>
    <t>73.96</t>
  </si>
  <si>
    <t>100</t>
  </si>
  <si>
    <t>Central Garden &amp; Pet Co.</t>
  </si>
  <si>
    <t>98.03</t>
  </si>
  <si>
    <t>99.71</t>
  </si>
  <si>
    <t>Charles Schwab Corp.</t>
  </si>
  <si>
    <t>5.98%</t>
  </si>
  <si>
    <t>82.97</t>
  </si>
  <si>
    <t>84.99</t>
  </si>
  <si>
    <t>95.69</t>
  </si>
  <si>
    <t>84.93</t>
  </si>
  <si>
    <t>105.64</t>
  </si>
  <si>
    <t>106.55</t>
  </si>
  <si>
    <t>101</t>
  </si>
  <si>
    <t>107.02</t>
  </si>
  <si>
    <t>89.49</t>
  </si>
  <si>
    <t>108.64</t>
  </si>
  <si>
    <t>94.72</t>
  </si>
  <si>
    <t>96.20</t>
  </si>
  <si>
    <t>101.03</t>
  </si>
  <si>
    <t>87.73</t>
  </si>
  <si>
    <t>Chart Industries Inc.</t>
  </si>
  <si>
    <t>109.88</t>
  </si>
  <si>
    <t>Charter Communications Operating LLC/Charter Communications Operating Capital Co</t>
  </si>
  <si>
    <t>61.16</t>
  </si>
  <si>
    <t>62.09</t>
  </si>
  <si>
    <t>6.88%</t>
  </si>
  <si>
    <t>78.74</t>
  </si>
  <si>
    <t>81.13</t>
  </si>
  <si>
    <t>102</t>
  </si>
  <si>
    <t>83.87</t>
  </si>
  <si>
    <t>84.97</t>
  </si>
  <si>
    <t>6.67%</t>
  </si>
  <si>
    <t>64.12</t>
  </si>
  <si>
    <t>65.04</t>
  </si>
  <si>
    <t>61.42</t>
  </si>
  <si>
    <t>62.85</t>
  </si>
  <si>
    <t>95.53</t>
  </si>
  <si>
    <t>96.28</t>
  </si>
  <si>
    <t>75.16</t>
  </si>
  <si>
    <t>77.20</t>
  </si>
  <si>
    <t>6.98%</t>
  </si>
  <si>
    <t>79.49</t>
  </si>
  <si>
    <t>6.75%</t>
  </si>
  <si>
    <t>67.09</t>
  </si>
  <si>
    <t>68.89</t>
  </si>
  <si>
    <t>104.39</t>
  </si>
  <si>
    <t>96.88</t>
  </si>
  <si>
    <t>85.63</t>
  </si>
  <si>
    <t>87.68</t>
  </si>
  <si>
    <t>80.44</t>
  </si>
  <si>
    <t>81.01</t>
  </si>
  <si>
    <t>6.50%</t>
  </si>
  <si>
    <t>68.40</t>
  </si>
  <si>
    <t>70.32</t>
  </si>
  <si>
    <t>71.21</t>
  </si>
  <si>
    <t>103</t>
  </si>
  <si>
    <t>Cheever Escrow Issuer LLC</t>
  </si>
  <si>
    <t>Chevron Corp.</t>
  </si>
  <si>
    <t>70.53</t>
  </si>
  <si>
    <t>71.99</t>
  </si>
  <si>
    <t>76.42</t>
  </si>
  <si>
    <t>79.08</t>
  </si>
  <si>
    <t>94.77</t>
  </si>
  <si>
    <t>89.47</t>
  </si>
  <si>
    <t>104</t>
  </si>
  <si>
    <t>Chevron Phillips Chemical Co. LLC/Chevron Phillips Chemical Co. L.P.</t>
  </si>
  <si>
    <t>97.68</t>
  </si>
  <si>
    <t>Chevron USA Inc.</t>
  </si>
  <si>
    <t>97.18</t>
  </si>
  <si>
    <t>97.36</t>
  </si>
  <si>
    <t>111.36</t>
  </si>
  <si>
    <t>95.04</t>
  </si>
  <si>
    <t>59.81</t>
  </si>
  <si>
    <t>61.39</t>
  </si>
  <si>
    <t>103.45</t>
  </si>
  <si>
    <t>Choice Hotels International Inc.</t>
  </si>
  <si>
    <t>Chubb INA Holdings LLC</t>
  </si>
  <si>
    <t>90.74</t>
  </si>
  <si>
    <t>105</t>
  </si>
  <si>
    <t>68.44</t>
  </si>
  <si>
    <t>70.84</t>
  </si>
  <si>
    <t>66.91</t>
  </si>
  <si>
    <t>68.21</t>
  </si>
  <si>
    <t>85.04</t>
  </si>
  <si>
    <t>Church &amp; Dwight Co. Inc.</t>
  </si>
  <si>
    <t>85.19</t>
  </si>
  <si>
    <t>87.31</t>
  </si>
  <si>
    <t>Churchill Downs Inc.</t>
  </si>
  <si>
    <t>Cigna Group, The</t>
  </si>
  <si>
    <t>97.29</t>
  </si>
  <si>
    <t>92.69</t>
  </si>
  <si>
    <t>69.68</t>
  </si>
  <si>
    <t>73.68</t>
  </si>
  <si>
    <t>81.30</t>
  </si>
  <si>
    <t>95.59</t>
  </si>
  <si>
    <t>106</t>
  </si>
  <si>
    <t>86.32</t>
  </si>
  <si>
    <t>69.47</t>
  </si>
  <si>
    <t>71.22</t>
  </si>
  <si>
    <t>101.46</t>
  </si>
  <si>
    <t>102.32</t>
  </si>
  <si>
    <t>79.05</t>
  </si>
  <si>
    <t>74.84</t>
  </si>
  <si>
    <t>75.85</t>
  </si>
  <si>
    <t>Cigna Holding Co.</t>
  </si>
  <si>
    <t>86.85</t>
  </si>
  <si>
    <t>87.48</t>
  </si>
  <si>
    <t>Cimarex Energy Co.</t>
  </si>
  <si>
    <t>1.71%</t>
  </si>
  <si>
    <t>Cinemark USA Inc.</t>
  </si>
  <si>
    <t>Cisco Systems Inc.</t>
  </si>
  <si>
    <t>112.27</t>
  </si>
  <si>
    <t>113.24</t>
  </si>
  <si>
    <t>107</t>
  </si>
  <si>
    <t>105.23</t>
  </si>
  <si>
    <t>106.69</t>
  </si>
  <si>
    <t>99.87</t>
  </si>
  <si>
    <t>4.03%</t>
  </si>
  <si>
    <t>96.99</t>
  </si>
  <si>
    <t>101.18</t>
  </si>
  <si>
    <t>103.58</t>
  </si>
  <si>
    <t>Citadel Finance LLC</t>
  </si>
  <si>
    <t>Citadel L.P.</t>
  </si>
  <si>
    <t>Citgo Petroleum Corp.</t>
  </si>
  <si>
    <t>Citibank N.A.</t>
  </si>
  <si>
    <t>105.84</t>
  </si>
  <si>
    <t>106.23</t>
  </si>
  <si>
    <t>108</t>
  </si>
  <si>
    <t>Citigroup Global Markets Holdings Inc.</t>
  </si>
  <si>
    <t>6.37%</t>
  </si>
  <si>
    <t>NR</t>
  </si>
  <si>
    <t>Citigroup Inc.</t>
  </si>
  <si>
    <t>145.00</t>
  </si>
  <si>
    <t>109.11</t>
  </si>
  <si>
    <t>110.60</t>
  </si>
  <si>
    <t>103.96</t>
  </si>
  <si>
    <t>107.13</t>
  </si>
  <si>
    <t>105.52</t>
  </si>
  <si>
    <t>107.22</t>
  </si>
  <si>
    <t>128.00</t>
  </si>
  <si>
    <t>129.48</t>
  </si>
  <si>
    <t>131.20</t>
  </si>
  <si>
    <t>106.71</t>
  </si>
  <si>
    <t>108.67</t>
  </si>
  <si>
    <t>114.44</t>
  </si>
  <si>
    <t>116.48</t>
  </si>
  <si>
    <t>109</t>
  </si>
  <si>
    <t>105.04</t>
  </si>
  <si>
    <t>89.39</t>
  </si>
  <si>
    <t>90.76</t>
  </si>
  <si>
    <t>73.24</t>
  </si>
  <si>
    <t>74.78</t>
  </si>
  <si>
    <t>92.03</t>
  </si>
  <si>
    <t>93.05</t>
  </si>
  <si>
    <t>100.23</t>
  </si>
  <si>
    <t>1.53%</t>
  </si>
  <si>
    <t>3.80%</t>
  </si>
  <si>
    <t>89.43</t>
  </si>
  <si>
    <t>86.37</t>
  </si>
  <si>
    <t>87.44</t>
  </si>
  <si>
    <t>110</t>
  </si>
  <si>
    <t>3.50%</t>
  </si>
  <si>
    <t>101.39</t>
  </si>
  <si>
    <t>91.04</t>
  </si>
  <si>
    <t>97.78</t>
  </si>
  <si>
    <t>107.38</t>
  </si>
  <si>
    <t>88.85</t>
  </si>
  <si>
    <t>98.13</t>
  </si>
  <si>
    <t>96.44</t>
  </si>
  <si>
    <t>91.65</t>
  </si>
  <si>
    <t>111</t>
  </si>
  <si>
    <t>3.21%</t>
  </si>
  <si>
    <t>95.83</t>
  </si>
  <si>
    <t>2.78%</t>
  </si>
  <si>
    <t>Citizens Bank N.A.</t>
  </si>
  <si>
    <t>Citizens Financial Group Inc.</t>
  </si>
  <si>
    <t>88.14</t>
  </si>
  <si>
    <t>92.56</t>
  </si>
  <si>
    <t>81.81</t>
  </si>
  <si>
    <t>82.52</t>
  </si>
  <si>
    <t>103.46</t>
  </si>
  <si>
    <t>112</t>
  </si>
  <si>
    <t>Citrix Systems Inc.</t>
  </si>
  <si>
    <t>15.87%</t>
  </si>
  <si>
    <t>85.39</t>
  </si>
  <si>
    <t>City of Hope</t>
  </si>
  <si>
    <t>Civitas Resources Inc.</t>
  </si>
  <si>
    <t>7.61%</t>
  </si>
  <si>
    <t>Clean Harbors Inc.</t>
  </si>
  <si>
    <t>Cleveland-Cliffs Inc.</t>
  </si>
  <si>
    <t>91.13</t>
  </si>
  <si>
    <t>7.29%</t>
  </si>
  <si>
    <t>6.70%</t>
  </si>
  <si>
    <t>6.91%</t>
  </si>
  <si>
    <t>Coca-Cola Consolidated Inc.</t>
  </si>
  <si>
    <t>113</t>
  </si>
  <si>
    <t>104.30</t>
  </si>
  <si>
    <t>Coinbase Global Inc.</t>
  </si>
  <si>
    <t>88.88</t>
  </si>
  <si>
    <t>81.38</t>
  </si>
  <si>
    <t>91.47</t>
  </si>
  <si>
    <t>83.91</t>
  </si>
  <si>
    <t>Colgate-Palmolive Co.</t>
  </si>
  <si>
    <t>91.63</t>
  </si>
  <si>
    <t>101.36</t>
  </si>
  <si>
    <t>87.06</t>
  </si>
  <si>
    <t>93.61</t>
  </si>
  <si>
    <t>3.91%</t>
  </si>
  <si>
    <t>Colorado Interstate Gas Co.</t>
  </si>
  <si>
    <t>Columbia Pipeline Group Inc.</t>
  </si>
  <si>
    <t>Columbia Pipelines Holding Company LLC</t>
  </si>
  <si>
    <t>104.93</t>
  </si>
  <si>
    <t>Columbia Pipelines Operating Company LLC</t>
  </si>
  <si>
    <t>114.33</t>
  </si>
  <si>
    <t>116.11</t>
  </si>
  <si>
    <t>114</t>
  </si>
  <si>
    <t>113.22</t>
  </si>
  <si>
    <t>115.31</t>
  </si>
  <si>
    <t>106.22</t>
  </si>
  <si>
    <t>106.75</t>
  </si>
  <si>
    <t>110.46</t>
  </si>
  <si>
    <t>111.76</t>
  </si>
  <si>
    <t>114.83</t>
  </si>
  <si>
    <t>107.52</t>
  </si>
  <si>
    <t>111.78</t>
  </si>
  <si>
    <t>Columbus Southern Power Co.</t>
  </si>
  <si>
    <t>Comcast Corp.</t>
  </si>
  <si>
    <t>94.84</t>
  </si>
  <si>
    <t>67.01</t>
  </si>
  <si>
    <t>68.15</t>
  </si>
  <si>
    <t>103.64</t>
  </si>
  <si>
    <t>90.83</t>
  </si>
  <si>
    <t>94.02</t>
  </si>
  <si>
    <t>97.40</t>
  </si>
  <si>
    <t>83.77</t>
  </si>
  <si>
    <t>115</t>
  </si>
  <si>
    <t>83.21</t>
  </si>
  <si>
    <t>83.85</t>
  </si>
  <si>
    <t>58.31</t>
  </si>
  <si>
    <t>60.16</t>
  </si>
  <si>
    <t>114.80</t>
  </si>
  <si>
    <t>116.29</t>
  </si>
  <si>
    <t>105.16</t>
  </si>
  <si>
    <t>91.19</t>
  </si>
  <si>
    <t>97.38</t>
  </si>
  <si>
    <t>56.36</t>
  </si>
  <si>
    <t>58.62</t>
  </si>
  <si>
    <t>94.27</t>
  </si>
  <si>
    <t>84.21</t>
  </si>
  <si>
    <t>85.62</t>
  </si>
  <si>
    <t>66.18</t>
  </si>
  <si>
    <t>103.41</t>
  </si>
  <si>
    <t>116</t>
  </si>
  <si>
    <t>79.52</t>
  </si>
  <si>
    <t>81.03</t>
  </si>
  <si>
    <t>73.18</t>
  </si>
  <si>
    <t>74.33</t>
  </si>
  <si>
    <t>63.44</t>
  </si>
  <si>
    <t>106.18</t>
  </si>
  <si>
    <t>117</t>
  </si>
  <si>
    <t>103.29</t>
  </si>
  <si>
    <t>104.42</t>
  </si>
  <si>
    <t>6.21%</t>
  </si>
  <si>
    <t>57.00</t>
  </si>
  <si>
    <t>55.00</t>
  </si>
  <si>
    <t>60.00</t>
  </si>
  <si>
    <t>Comerica Bank</t>
  </si>
  <si>
    <t>93.65</t>
  </si>
  <si>
    <t>94.39</t>
  </si>
  <si>
    <t>Comerica Inc.</t>
  </si>
  <si>
    <t>103.05</t>
  </si>
  <si>
    <t>Commercial Metals Co.</t>
  </si>
  <si>
    <t>Commonwealth Edison Co.</t>
  </si>
  <si>
    <t>106.72</t>
  </si>
  <si>
    <t>110.26</t>
  </si>
  <si>
    <t>118</t>
  </si>
  <si>
    <t>103.93</t>
  </si>
  <si>
    <t>81.49</t>
  </si>
  <si>
    <t>83.39</t>
  </si>
  <si>
    <t>Comstock Resources Inc.</t>
  </si>
  <si>
    <t>7.67%</t>
  </si>
  <si>
    <t>Con-Way Inc.</t>
  </si>
  <si>
    <t>105.50</t>
  </si>
  <si>
    <t>ConAgra Brands Inc.</t>
  </si>
  <si>
    <t>97.56</t>
  </si>
  <si>
    <t>119</t>
  </si>
  <si>
    <t>90.57</t>
  </si>
  <si>
    <t>Concentrix Corp.</t>
  </si>
  <si>
    <t>105.38</t>
  </si>
  <si>
    <t>105.98</t>
  </si>
  <si>
    <t>Concho Resources Inc.</t>
  </si>
  <si>
    <t>Connecticut Light &amp; Power Co.</t>
  </si>
  <si>
    <t>102.16</t>
  </si>
  <si>
    <t>ConocoPhillips</t>
  </si>
  <si>
    <t>116.37</t>
  </si>
  <si>
    <t>117.00</t>
  </si>
  <si>
    <t>84.73</t>
  </si>
  <si>
    <t>107.76</t>
  </si>
  <si>
    <t>80.82</t>
  </si>
  <si>
    <t>82.23</t>
  </si>
  <si>
    <t>ConocoPhillips Company</t>
  </si>
  <si>
    <t>96.68</t>
  </si>
  <si>
    <t>120</t>
  </si>
  <si>
    <t>99.44</t>
  </si>
  <si>
    <t>106.53</t>
  </si>
  <si>
    <t>108.91</t>
  </si>
  <si>
    <t>103.01</t>
  </si>
  <si>
    <t>89.62</t>
  </si>
  <si>
    <t>90.84</t>
  </si>
  <si>
    <t>79.29</t>
  </si>
  <si>
    <t>103.02</t>
  </si>
  <si>
    <t>Consolidated Communications Inc.</t>
  </si>
  <si>
    <t>8.03%</t>
  </si>
  <si>
    <t>Consolidated Edison Co. of New York Inc.</t>
  </si>
  <si>
    <t>88.62</t>
  </si>
  <si>
    <t>110.83</t>
  </si>
  <si>
    <t>113.89</t>
  </si>
  <si>
    <t>109.33</t>
  </si>
  <si>
    <t>105.35</t>
  </si>
  <si>
    <t>91.22</t>
  </si>
  <si>
    <t>94.09</t>
  </si>
  <si>
    <t>121</t>
  </si>
  <si>
    <t>79.64</t>
  </si>
  <si>
    <t>90.02</t>
  </si>
  <si>
    <t>83.35</t>
  </si>
  <si>
    <t>73.61</t>
  </si>
  <si>
    <t>75.30</t>
  </si>
  <si>
    <t>84.54</t>
  </si>
  <si>
    <t>72.46</t>
  </si>
  <si>
    <t>74.28</t>
  </si>
  <si>
    <t>70.61</t>
  </si>
  <si>
    <t>100.71</t>
  </si>
  <si>
    <t>103.69</t>
  </si>
  <si>
    <t>105.95</t>
  </si>
  <si>
    <t>122</t>
  </si>
  <si>
    <t>Constellation Brands Inc.</t>
  </si>
  <si>
    <t>99.59</t>
  </si>
  <si>
    <t>91.61</t>
  </si>
  <si>
    <t>79.20</t>
  </si>
  <si>
    <t>86.18</t>
  </si>
  <si>
    <t>86.91</t>
  </si>
  <si>
    <t>100.65</t>
  </si>
  <si>
    <t>81.60</t>
  </si>
  <si>
    <t>83.76</t>
  </si>
  <si>
    <t>92.80</t>
  </si>
  <si>
    <t>Constellation Energy Generation LLC</t>
  </si>
  <si>
    <t>108.26</t>
  </si>
  <si>
    <t>112.49</t>
  </si>
  <si>
    <t>114.10</t>
  </si>
  <si>
    <t>123</t>
  </si>
  <si>
    <t>110.38</t>
  </si>
  <si>
    <t>Constellation Insurance Inc.</t>
  </si>
  <si>
    <t>100.11</t>
  </si>
  <si>
    <t>105.61</t>
  </si>
  <si>
    <t>104.83</t>
  </si>
  <si>
    <t>Consumers Energy Co.</t>
  </si>
  <si>
    <t>87.60</t>
  </si>
  <si>
    <t>89.56</t>
  </si>
  <si>
    <t>58.12</t>
  </si>
  <si>
    <t>60.58</t>
  </si>
  <si>
    <t>Continental Resources Inc. [Oklahoma]</t>
  </si>
  <si>
    <t>82.35</t>
  </si>
  <si>
    <t>88.47</t>
  </si>
  <si>
    <t>124</t>
  </si>
  <si>
    <t>CoreCivic Inc.</t>
  </si>
  <si>
    <t>6.84%</t>
  </si>
  <si>
    <t>106.65</t>
  </si>
  <si>
    <t>Corebridge Financial Inc.</t>
  </si>
  <si>
    <t>14.71%</t>
  </si>
  <si>
    <t>6.05%</t>
  </si>
  <si>
    <t>Corebridge Global Funding</t>
  </si>
  <si>
    <t>Corelogic Inc.</t>
  </si>
  <si>
    <t>125</t>
  </si>
  <si>
    <t>Corning Inc.</t>
  </si>
  <si>
    <t>105.92</t>
  </si>
  <si>
    <t>107.17</t>
  </si>
  <si>
    <t>96.61</t>
  </si>
  <si>
    <t>84.52</t>
  </si>
  <si>
    <t>104.10</t>
  </si>
  <si>
    <t>75.55</t>
  </si>
  <si>
    <t>77.57</t>
  </si>
  <si>
    <t>Costco Wholesale Corp.</t>
  </si>
  <si>
    <t>92.99</t>
  </si>
  <si>
    <t>93.60</t>
  </si>
  <si>
    <t>86.60</t>
  </si>
  <si>
    <t>Coterra Energy Inc.</t>
  </si>
  <si>
    <t>Coty Inc.</t>
  </si>
  <si>
    <t>Cousins Properties L.P.</t>
  </si>
  <si>
    <t>Cox Communications Inc.</t>
  </si>
  <si>
    <t>126</t>
  </si>
  <si>
    <t>Crane NXT Co.</t>
  </si>
  <si>
    <t>Credit Acceptance Corp. [Mich.]</t>
  </si>
  <si>
    <t>Credit Suisse [USA] Inc.</t>
  </si>
  <si>
    <t>115.93</t>
  </si>
  <si>
    <t>Crestwood Midstream Partners L.P./Crestwood Midstream Finance Corp.</t>
  </si>
  <si>
    <t>102.27</t>
  </si>
  <si>
    <t>107.09</t>
  </si>
  <si>
    <t>127</t>
  </si>
  <si>
    <t>Crocs Inc.</t>
  </si>
  <si>
    <t>Crowdstrike Holdings Inc.</t>
  </si>
  <si>
    <t>Crown Americas LLC/Crown Americas Capital Corp. V</t>
  </si>
  <si>
    <t>Crown Americas LLC/Crown Americas Capital Corp. VI</t>
  </si>
  <si>
    <t>Crown Castle Inc.</t>
  </si>
  <si>
    <t>85.81</t>
  </si>
  <si>
    <t>82.67</t>
  </si>
  <si>
    <t>93.85</t>
  </si>
  <si>
    <t>72.72</t>
  </si>
  <si>
    <t>74.04</t>
  </si>
  <si>
    <t>128</t>
  </si>
  <si>
    <t>84.19</t>
  </si>
  <si>
    <t>105.36</t>
  </si>
  <si>
    <t>Crown Castle International Corp. [new]</t>
  </si>
  <si>
    <t>Crown Holdings Inc.</t>
  </si>
  <si>
    <t>104.63</t>
  </si>
  <si>
    <t>106.25</t>
  </si>
  <si>
    <t>Crownrock L.P./Crownrock Finance Inc.</t>
  </si>
  <si>
    <t>Cummins Inc.</t>
  </si>
  <si>
    <t>64.93</t>
  </si>
  <si>
    <t>66.84</t>
  </si>
  <si>
    <t>101.77</t>
  </si>
  <si>
    <t>129</t>
  </si>
  <si>
    <t>D.R.Horton Inc.</t>
  </si>
  <si>
    <t>DAE Funding LLC</t>
  </si>
  <si>
    <t>DCP Midstream Operating L.P.</t>
  </si>
  <si>
    <t>86.27</t>
  </si>
  <si>
    <t>DIRECTV Financing LLC</t>
  </si>
  <si>
    <t>DIRECTV Financing LLC/DIRECTV Financing Co-Obligor Inc.</t>
  </si>
  <si>
    <t>DIRECTV Holdings LLC/DIRECTV Financing Co. Inc.</t>
  </si>
  <si>
    <t>106.31</t>
  </si>
  <si>
    <t>DISH DBS Corp.</t>
  </si>
  <si>
    <t>43.63</t>
  </si>
  <si>
    <t>44.63</t>
  </si>
  <si>
    <t>39.75</t>
  </si>
  <si>
    <t>40.50</t>
  </si>
  <si>
    <t>40.00</t>
  </si>
  <si>
    <t>40.75</t>
  </si>
  <si>
    <t>43.75</t>
  </si>
  <si>
    <t>44.75</t>
  </si>
  <si>
    <t>61.13</t>
  </si>
  <si>
    <t>61.63</t>
  </si>
  <si>
    <t>130</t>
  </si>
  <si>
    <t>80.50</t>
  </si>
  <si>
    <t>DTE Electric Co.</t>
  </si>
  <si>
    <t>83.59</t>
  </si>
  <si>
    <t>85.55</t>
  </si>
  <si>
    <t>90.18</t>
  </si>
  <si>
    <t>67.69</t>
  </si>
  <si>
    <t>69.65</t>
  </si>
  <si>
    <t>89.10</t>
  </si>
  <si>
    <t>71.31</t>
  </si>
  <si>
    <t>73.84</t>
  </si>
  <si>
    <t>104.13</t>
  </si>
  <si>
    <t>DTE Energy Co.</t>
  </si>
  <si>
    <t>131</t>
  </si>
  <si>
    <t>DXC Technology Co.</t>
  </si>
  <si>
    <t>89.51</t>
  </si>
  <si>
    <t>90.41</t>
  </si>
  <si>
    <t>93.71</t>
  </si>
  <si>
    <t>Daimler Trucks Finance North America LLC</t>
  </si>
  <si>
    <t>103.51</t>
  </si>
  <si>
    <t>104.27</t>
  </si>
  <si>
    <t>86.48</t>
  </si>
  <si>
    <t>87.34</t>
  </si>
  <si>
    <t>104.70</t>
  </si>
  <si>
    <t>92.58</t>
  </si>
  <si>
    <t>93.21</t>
  </si>
  <si>
    <t>132</t>
  </si>
  <si>
    <t>105.74</t>
  </si>
  <si>
    <t>102.08</t>
  </si>
  <si>
    <t>95.40</t>
  </si>
  <si>
    <t>92.33</t>
  </si>
  <si>
    <t>84.74</t>
  </si>
  <si>
    <t>100.22</t>
  </si>
  <si>
    <t>102.23</t>
  </si>
  <si>
    <t>133</t>
  </si>
  <si>
    <t>103.22</t>
  </si>
  <si>
    <t>103.28</t>
  </si>
  <si>
    <t>Danaher Corp.</t>
  </si>
  <si>
    <t>91.53</t>
  </si>
  <si>
    <t>63.20</t>
  </si>
  <si>
    <t>65.21</t>
  </si>
  <si>
    <t>67.36</t>
  </si>
  <si>
    <t>Darden Restaurants Inc.</t>
  </si>
  <si>
    <t>7.87%</t>
  </si>
  <si>
    <t>94.30</t>
  </si>
  <si>
    <t>96.00</t>
  </si>
  <si>
    <t>Darling Ingredients Inc.</t>
  </si>
  <si>
    <t>Dean Foods Co.</t>
  </si>
  <si>
    <t>Deere &amp; Co.</t>
  </si>
  <si>
    <t>113.98</t>
  </si>
  <si>
    <t>115.96</t>
  </si>
  <si>
    <t>104.86</t>
  </si>
  <si>
    <t>86.79</t>
  </si>
  <si>
    <t>69.42</t>
  </si>
  <si>
    <t>71.35</t>
  </si>
  <si>
    <t>134</t>
  </si>
  <si>
    <t>83.61</t>
  </si>
  <si>
    <t>Dell Inc.</t>
  </si>
  <si>
    <t>107.39</t>
  </si>
  <si>
    <t>108.78</t>
  </si>
  <si>
    <t>107.82</t>
  </si>
  <si>
    <t>109.74</t>
  </si>
  <si>
    <t>Dell International LLC/EMC Corp.</t>
  </si>
  <si>
    <t>97.39</t>
  </si>
  <si>
    <t>102.39</t>
  </si>
  <si>
    <t>103.57</t>
  </si>
  <si>
    <t>98.12</t>
  </si>
  <si>
    <t>105.31</t>
  </si>
  <si>
    <t>105.33</t>
  </si>
  <si>
    <t>106.39</t>
  </si>
  <si>
    <t>109.41</t>
  </si>
  <si>
    <t>134.24</t>
  </si>
  <si>
    <t>135.86</t>
  </si>
  <si>
    <t>72.62</t>
  </si>
  <si>
    <t>68.08</t>
  </si>
  <si>
    <t>69.80</t>
  </si>
  <si>
    <t>123.96</t>
  </si>
  <si>
    <t>124.77</t>
  </si>
  <si>
    <t>135</t>
  </si>
  <si>
    <t>Delta Air Lines Inc.</t>
  </si>
  <si>
    <t>Devon Energy Corp.</t>
  </si>
  <si>
    <t>Devon OEI Operating Inc.</t>
  </si>
  <si>
    <t>119.00</t>
  </si>
  <si>
    <t>Diageo Investment Corp.</t>
  </si>
  <si>
    <t>88.36</t>
  </si>
  <si>
    <t>Diamondback Energy Inc.</t>
  </si>
  <si>
    <t>136</t>
  </si>
  <si>
    <t>108.34</t>
  </si>
  <si>
    <t>109.05</t>
  </si>
  <si>
    <t>91.48</t>
  </si>
  <si>
    <t>81.95</t>
  </si>
  <si>
    <t>107.90</t>
  </si>
  <si>
    <t>109.42</t>
  </si>
  <si>
    <t>Dick's Sporting Goods Inc.</t>
  </si>
  <si>
    <t>Diebold Nixdorf Inc.</t>
  </si>
  <si>
    <t>164.66%</t>
  </si>
  <si>
    <t>Digital Realty Trust L.P.</t>
  </si>
  <si>
    <t>Dillards Inc.</t>
  </si>
  <si>
    <t>2.41%</t>
  </si>
  <si>
    <t>127.00</t>
  </si>
  <si>
    <t>108.10</t>
  </si>
  <si>
    <t>Discover Bank</t>
  </si>
  <si>
    <t>97.66</t>
  </si>
  <si>
    <t>137</t>
  </si>
  <si>
    <t>99.09</t>
  </si>
  <si>
    <t>Discover Financial Services</t>
  </si>
  <si>
    <t>109.78</t>
  </si>
  <si>
    <t>110.28</t>
  </si>
  <si>
    <t>117.07</t>
  </si>
  <si>
    <t>118.05</t>
  </si>
  <si>
    <t>Discovery Communications LLC</t>
  </si>
  <si>
    <t>93.51</t>
  </si>
  <si>
    <t>7.27%</t>
  </si>
  <si>
    <t>79.63</t>
  </si>
  <si>
    <t>81.45</t>
  </si>
  <si>
    <t>7.01%</t>
  </si>
  <si>
    <t>77.97</t>
  </si>
  <si>
    <t>79.79</t>
  </si>
  <si>
    <t>95.42</t>
  </si>
  <si>
    <t>84.62</t>
  </si>
  <si>
    <t>78.64</t>
  </si>
  <si>
    <t>80.66</t>
  </si>
  <si>
    <t>6.89%</t>
  </si>
  <si>
    <t>72.04</t>
  </si>
  <si>
    <t>74.98</t>
  </si>
  <si>
    <t>66.88</t>
  </si>
  <si>
    <t>68.90</t>
  </si>
  <si>
    <t>Dish Network Corp.</t>
  </si>
  <si>
    <t>10.11%</t>
  </si>
  <si>
    <t>105.87</t>
  </si>
  <si>
    <t>138</t>
  </si>
  <si>
    <t>Dollar General Corp. [New]</t>
  </si>
  <si>
    <t>75.93</t>
  </si>
  <si>
    <t>78.70</t>
  </si>
  <si>
    <t>92.96</t>
  </si>
  <si>
    <t>100.21</t>
  </si>
  <si>
    <t>Dollar Tree Inc.</t>
  </si>
  <si>
    <t>98.46</t>
  </si>
  <si>
    <t>64.65</t>
  </si>
  <si>
    <t>66.40</t>
  </si>
  <si>
    <t>Dominion Energy Inc.</t>
  </si>
  <si>
    <t>106.88</t>
  </si>
  <si>
    <t>100.52</t>
  </si>
  <si>
    <t>88.12</t>
  </si>
  <si>
    <t>108.20</t>
  </si>
  <si>
    <t>109.59</t>
  </si>
  <si>
    <t>139</t>
  </si>
  <si>
    <t>94.14</t>
  </si>
  <si>
    <t>95.81</t>
  </si>
  <si>
    <t>104.31</t>
  </si>
  <si>
    <t>86.08</t>
  </si>
  <si>
    <t>89.41</t>
  </si>
  <si>
    <t>91.71</t>
  </si>
  <si>
    <t>Dominion Energy South Carolina Inc.</t>
  </si>
  <si>
    <t>115.76</t>
  </si>
  <si>
    <t>118.33</t>
  </si>
  <si>
    <t>110.92</t>
  </si>
  <si>
    <t>112.00</t>
  </si>
  <si>
    <t>96.98</t>
  </si>
  <si>
    <t>Domtar Corp.</t>
  </si>
  <si>
    <t>11.74%</t>
  </si>
  <si>
    <t>Dover Corp.</t>
  </si>
  <si>
    <t>Dresdner Funding Trust I</t>
  </si>
  <si>
    <t>6.09%</t>
  </si>
  <si>
    <t>DuPont de Nemours Inc.</t>
  </si>
  <si>
    <t>105.40</t>
  </si>
  <si>
    <t>106.92</t>
  </si>
  <si>
    <t>106.68</t>
  </si>
  <si>
    <t>108.50</t>
  </si>
  <si>
    <t>Duke Energy Carolinas LLC</t>
  </si>
  <si>
    <t>88.11</t>
  </si>
  <si>
    <t>89.67</t>
  </si>
  <si>
    <t>74.14</t>
  </si>
  <si>
    <t>75.75</t>
  </si>
  <si>
    <t>140</t>
  </si>
  <si>
    <t>79.30</t>
  </si>
  <si>
    <t>72.49</t>
  </si>
  <si>
    <t>74.86</t>
  </si>
  <si>
    <t>77.77</t>
  </si>
  <si>
    <t>89.96</t>
  </si>
  <si>
    <t>90.16</t>
  </si>
  <si>
    <t>91.33</t>
  </si>
  <si>
    <t>111.06</t>
  </si>
  <si>
    <t>86.84</t>
  </si>
  <si>
    <t>Duke Energy Corp.</t>
  </si>
  <si>
    <t>96.35</t>
  </si>
  <si>
    <t>141</t>
  </si>
  <si>
    <t>97.17</t>
  </si>
  <si>
    <t>3.56%</t>
  </si>
  <si>
    <t>91.79</t>
  </si>
  <si>
    <t>103.61</t>
  </si>
  <si>
    <t>76.35</t>
  </si>
  <si>
    <t>77.64</t>
  </si>
  <si>
    <t>105.44</t>
  </si>
  <si>
    <t>106.57</t>
  </si>
  <si>
    <t>106.29</t>
  </si>
  <si>
    <t>107.83</t>
  </si>
  <si>
    <t>83.08</t>
  </si>
  <si>
    <t>84.30</t>
  </si>
  <si>
    <t>142</t>
  </si>
  <si>
    <t>70.76</t>
  </si>
  <si>
    <t>73.67</t>
  </si>
  <si>
    <t>98.48</t>
  </si>
  <si>
    <t>Duke Energy Florida LLC</t>
  </si>
  <si>
    <t>92.54</t>
  </si>
  <si>
    <t>85.76</t>
  </si>
  <si>
    <t>82.99</t>
  </si>
  <si>
    <t>107.30</t>
  </si>
  <si>
    <t>73.78</t>
  </si>
  <si>
    <t>76.22</t>
  </si>
  <si>
    <t>65.77</t>
  </si>
  <si>
    <t>69.77</t>
  </si>
  <si>
    <t>112.91</t>
  </si>
  <si>
    <t>85.66</t>
  </si>
  <si>
    <t>108.72</t>
  </si>
  <si>
    <t>98.07</t>
  </si>
  <si>
    <t>114.03</t>
  </si>
  <si>
    <t>Duke Energy Florida Project Finance LLC</t>
  </si>
  <si>
    <t>3.71%</t>
  </si>
  <si>
    <t>Duke Energy Indiana LLC</t>
  </si>
  <si>
    <t>81.32</t>
  </si>
  <si>
    <t>83.73</t>
  </si>
  <si>
    <t>70.00</t>
  </si>
  <si>
    <t>71.50</t>
  </si>
  <si>
    <t>104.85</t>
  </si>
  <si>
    <t>62.66</t>
  </si>
  <si>
    <t>65.55</t>
  </si>
  <si>
    <t>143</t>
  </si>
  <si>
    <t>Duke Energy Ohio Inc.</t>
  </si>
  <si>
    <t>104.46</t>
  </si>
  <si>
    <t>105.41</t>
  </si>
  <si>
    <t>Duke Energy Progress LLC</t>
  </si>
  <si>
    <t>84.47</t>
  </si>
  <si>
    <t>85.49</t>
  </si>
  <si>
    <t>74.39</t>
  </si>
  <si>
    <t>78.39</t>
  </si>
  <si>
    <t>84.90</t>
  </si>
  <si>
    <t>88.90</t>
  </si>
  <si>
    <t>97.19</t>
  </si>
  <si>
    <t>64.47</t>
  </si>
  <si>
    <t>66.86</t>
  </si>
  <si>
    <t>83.67</t>
  </si>
  <si>
    <t>144</t>
  </si>
  <si>
    <t>62.52</t>
  </si>
  <si>
    <t>63.59</t>
  </si>
  <si>
    <t>Duke Realty L.P.</t>
  </si>
  <si>
    <t>61.76</t>
  </si>
  <si>
    <t>81.08</t>
  </si>
  <si>
    <t>Dycom Industries Inc.</t>
  </si>
  <si>
    <t>E.I. Du Pont de Nemours &amp; Co.</t>
  </si>
  <si>
    <t>EOG Resources Inc.</t>
  </si>
  <si>
    <t>EPR Properties</t>
  </si>
  <si>
    <t>92.08</t>
  </si>
  <si>
    <t>87.46</t>
  </si>
  <si>
    <t>145</t>
  </si>
  <si>
    <t>EQM Midstream Partners L.P.</t>
  </si>
  <si>
    <t>94.88</t>
  </si>
  <si>
    <t>6.35%</t>
  </si>
  <si>
    <t>103.87</t>
  </si>
  <si>
    <t>96.25</t>
  </si>
  <si>
    <t>110.25</t>
  </si>
  <si>
    <t>103.38</t>
  </si>
  <si>
    <t>6.51%</t>
  </si>
  <si>
    <t>EQT Corp.</t>
  </si>
  <si>
    <t>107.51</t>
  </si>
  <si>
    <t>146</t>
  </si>
  <si>
    <t>ERAC USA Finance LLC</t>
  </si>
  <si>
    <t>ERP Operating L.P.</t>
  </si>
  <si>
    <t>Eagle Materials Inc.</t>
  </si>
  <si>
    <t>Eastern Energy Gas Holdings LLC</t>
  </si>
  <si>
    <t>Eastman Chemical Co.</t>
  </si>
  <si>
    <t>7.17%</t>
  </si>
  <si>
    <t>98.21</t>
  </si>
  <si>
    <t>103.77</t>
  </si>
  <si>
    <t>147</t>
  </si>
  <si>
    <t>Eaton Corp.</t>
  </si>
  <si>
    <t>Eaton Vance Corp.</t>
  </si>
  <si>
    <t>97.05</t>
  </si>
  <si>
    <t>Ecolab Inc.</t>
  </si>
  <si>
    <t>84.14</t>
  </si>
  <si>
    <t>56.65</t>
  </si>
  <si>
    <t>59.00</t>
  </si>
  <si>
    <t>94.33</t>
  </si>
  <si>
    <t>85.09</t>
  </si>
  <si>
    <t>86.30</t>
  </si>
  <si>
    <t>64.22</t>
  </si>
  <si>
    <t>65.79</t>
  </si>
  <si>
    <t>Edgewell Personal Care Co.</t>
  </si>
  <si>
    <t>Edison International</t>
  </si>
  <si>
    <t>148</t>
  </si>
  <si>
    <t>96.93</t>
  </si>
  <si>
    <t>110.18</t>
  </si>
  <si>
    <t>110.76</t>
  </si>
  <si>
    <t>7.71%</t>
  </si>
  <si>
    <t>104.23</t>
  </si>
  <si>
    <t>106.67</t>
  </si>
  <si>
    <t>7.44%</t>
  </si>
  <si>
    <t>Edwards Lifesciences Corp.</t>
  </si>
  <si>
    <t>El Paso Corp.</t>
  </si>
  <si>
    <t>139.70</t>
  </si>
  <si>
    <t>El Paso Energy Corp.</t>
  </si>
  <si>
    <t>117.17</t>
  </si>
  <si>
    <t>116.78</t>
  </si>
  <si>
    <t>117.44</t>
  </si>
  <si>
    <t>Electronic Arts Inc.</t>
  </si>
  <si>
    <t>85.48</t>
  </si>
  <si>
    <t>66.42</t>
  </si>
  <si>
    <t>68.10</t>
  </si>
  <si>
    <t>Elevance Health Inc.</t>
  </si>
  <si>
    <t>96.23</t>
  </si>
  <si>
    <t>84.08</t>
  </si>
  <si>
    <t>86.40</t>
  </si>
  <si>
    <t>149</t>
  </si>
  <si>
    <t>105.60</t>
  </si>
  <si>
    <t>108.29</t>
  </si>
  <si>
    <t>103.23</t>
  </si>
  <si>
    <t>108.23</t>
  </si>
  <si>
    <t>109.64</t>
  </si>
  <si>
    <t>150</t>
  </si>
  <si>
    <t>92.29</t>
  </si>
  <si>
    <t>94.68</t>
  </si>
  <si>
    <t>112.56</t>
  </si>
  <si>
    <t>113.82</t>
  </si>
  <si>
    <t>Eli Lilly and Company</t>
  </si>
  <si>
    <t>57.53</t>
  </si>
  <si>
    <t>59.44</t>
  </si>
  <si>
    <t>83.86</t>
  </si>
  <si>
    <t>4.02%</t>
  </si>
  <si>
    <t>59.58</t>
  </si>
  <si>
    <t>61.40</t>
  </si>
  <si>
    <t>98.05</t>
  </si>
  <si>
    <t>87.40</t>
  </si>
  <si>
    <t>90.78</t>
  </si>
  <si>
    <t>151</t>
  </si>
  <si>
    <t>85.43</t>
  </si>
  <si>
    <t>101.26</t>
  </si>
  <si>
    <t>113.74</t>
  </si>
  <si>
    <t>Embarq Corp.</t>
  </si>
  <si>
    <t>22.56%</t>
  </si>
  <si>
    <t>40.34</t>
  </si>
  <si>
    <t>47.13</t>
  </si>
  <si>
    <t>Emerson Electric Co.</t>
  </si>
  <si>
    <t>3.92%</t>
  </si>
  <si>
    <t>93.34</t>
  </si>
  <si>
    <t>EnLink Midstream Partners L.P.</t>
  </si>
  <si>
    <t>6.00%</t>
  </si>
  <si>
    <t>Enable Midstream Partners LP</t>
  </si>
  <si>
    <t>Enact Holdings Inc.</t>
  </si>
  <si>
    <t>152</t>
  </si>
  <si>
    <t>Enbridge Energy Partners L.P.</t>
  </si>
  <si>
    <t>121.19</t>
  </si>
  <si>
    <t>122.37</t>
  </si>
  <si>
    <t>121.29</t>
  </si>
  <si>
    <t>122.79</t>
  </si>
  <si>
    <t>Enel Finance America LLC</t>
  </si>
  <si>
    <t>107.68</t>
  </si>
  <si>
    <t>71.12</t>
  </si>
  <si>
    <t>72.06</t>
  </si>
  <si>
    <t>Energy Transfer L.P.</t>
  </si>
  <si>
    <t>102.81</t>
  </si>
  <si>
    <t>103.36</t>
  </si>
  <si>
    <t>99.98</t>
  </si>
  <si>
    <t>102.90</t>
  </si>
  <si>
    <t>100.27</t>
  </si>
  <si>
    <t>105.88</t>
  </si>
  <si>
    <t>101.53</t>
  </si>
  <si>
    <t>153</t>
  </si>
  <si>
    <t>88.04</t>
  </si>
  <si>
    <t>89.74</t>
  </si>
  <si>
    <t>104.90</t>
  </si>
  <si>
    <t>109.08</t>
  </si>
  <si>
    <t>109.92</t>
  </si>
  <si>
    <t>94.51</t>
  </si>
  <si>
    <t>106.26</t>
  </si>
  <si>
    <t>95.39</t>
  </si>
  <si>
    <t>Energy Transfer Partners L.P.</t>
  </si>
  <si>
    <t>119.02</t>
  </si>
  <si>
    <t>120.16</t>
  </si>
  <si>
    <t>98.39</t>
  </si>
  <si>
    <t>109.15</t>
  </si>
  <si>
    <t>110.42</t>
  </si>
  <si>
    <t>154</t>
  </si>
  <si>
    <t>94.40</t>
  </si>
  <si>
    <t>8.87%</t>
  </si>
  <si>
    <t>90.72</t>
  </si>
  <si>
    <t>Enlink Midstream LLC</t>
  </si>
  <si>
    <t>Enova International Inc.</t>
  </si>
  <si>
    <t>8.97%</t>
  </si>
  <si>
    <t>Entegris Inc.</t>
  </si>
  <si>
    <t>Entergy Arkansas LLC</t>
  </si>
  <si>
    <t>103.81</t>
  </si>
  <si>
    <t>Entergy Corp.</t>
  </si>
  <si>
    <t>155</t>
  </si>
  <si>
    <t>Entergy Louisiana LLC</t>
  </si>
  <si>
    <t>93.96</t>
  </si>
  <si>
    <t>81.52</t>
  </si>
  <si>
    <t>84.13</t>
  </si>
  <si>
    <t>63.80</t>
  </si>
  <si>
    <t>65.59</t>
  </si>
  <si>
    <t>Entergy Mississippi LLC</t>
  </si>
  <si>
    <t>Entergy Texas Inc.</t>
  </si>
  <si>
    <t>156</t>
  </si>
  <si>
    <t>Enterprise Products Operating LLC</t>
  </si>
  <si>
    <t>76.94</t>
  </si>
  <si>
    <t>83.97</t>
  </si>
  <si>
    <t>115.26</t>
  </si>
  <si>
    <t>117.02</t>
  </si>
  <si>
    <t>98.49</t>
  </si>
  <si>
    <t>104.87</t>
  </si>
  <si>
    <t>100.51</t>
  </si>
  <si>
    <t>71.80</t>
  </si>
  <si>
    <t>82.73</t>
  </si>
  <si>
    <t>84.85</t>
  </si>
  <si>
    <t>110.98</t>
  </si>
  <si>
    <t>114.04</t>
  </si>
  <si>
    <t>115.06</t>
  </si>
  <si>
    <t>84.63</t>
  </si>
  <si>
    <t>76.12</t>
  </si>
  <si>
    <t>157</t>
  </si>
  <si>
    <t>71.04</t>
  </si>
  <si>
    <t>72.22</t>
  </si>
  <si>
    <t>103.14</t>
  </si>
  <si>
    <t>105.80</t>
  </si>
  <si>
    <t>96.17</t>
  </si>
  <si>
    <t>Enterprise TE Partners L.P.</t>
  </si>
  <si>
    <t>124.58</t>
  </si>
  <si>
    <t>127.47</t>
  </si>
  <si>
    <t>Equifax Inc.</t>
  </si>
  <si>
    <t>102.85</t>
  </si>
  <si>
    <t>13.47%</t>
  </si>
  <si>
    <t>91.59</t>
  </si>
  <si>
    <t>116.02</t>
  </si>
  <si>
    <t>117.60</t>
  </si>
  <si>
    <t>158</t>
  </si>
  <si>
    <t>84.66</t>
  </si>
  <si>
    <t>Equinix Europe 2 Financing Co. LLC</t>
  </si>
  <si>
    <t>104.33</t>
  </si>
  <si>
    <t>Equinix Inc.</t>
  </si>
  <si>
    <t>93.01</t>
  </si>
  <si>
    <t>93.68</t>
  </si>
  <si>
    <t>91.16</t>
  </si>
  <si>
    <t>95.27</t>
  </si>
  <si>
    <t>86.86</t>
  </si>
  <si>
    <t>92.93</t>
  </si>
  <si>
    <t>94.17</t>
  </si>
  <si>
    <t>65.23</t>
  </si>
  <si>
    <t>67.12</t>
  </si>
  <si>
    <t>70.57</t>
  </si>
  <si>
    <t>72.12</t>
  </si>
  <si>
    <t>65.87</t>
  </si>
  <si>
    <t>87.11</t>
  </si>
  <si>
    <t>87.99</t>
  </si>
  <si>
    <t>Equitable Financial Life Global Funding</t>
  </si>
  <si>
    <t>159</t>
  </si>
  <si>
    <t>Equitable Holdings Inc.</t>
  </si>
  <si>
    <t>Essential Utilities Inc.</t>
  </si>
  <si>
    <t>69.85</t>
  </si>
  <si>
    <t>71.98</t>
  </si>
  <si>
    <t>Essex Portfolio L.P.</t>
  </si>
  <si>
    <t>11.70%</t>
  </si>
  <si>
    <t>85.69</t>
  </si>
  <si>
    <t>Etsy Inc.</t>
  </si>
  <si>
    <t>2.18%</t>
  </si>
  <si>
    <t>Euronet Worldwide Inc.</t>
  </si>
  <si>
    <t>0.89%</t>
  </si>
  <si>
    <t>EuropaXi Mercantile Corp.</t>
  </si>
  <si>
    <t>Evergy Inc.</t>
  </si>
  <si>
    <t>91.37</t>
  </si>
  <si>
    <t>Evergy Kansas Central Inc.</t>
  </si>
  <si>
    <t>72.21</t>
  </si>
  <si>
    <t>73.89</t>
  </si>
  <si>
    <t>105.02</t>
  </si>
  <si>
    <t>160</t>
  </si>
  <si>
    <t>Evergy Metro Inc.</t>
  </si>
  <si>
    <t>Eversource Energy</t>
  </si>
  <si>
    <t>89.79</t>
  </si>
  <si>
    <t>161</t>
  </si>
  <si>
    <t>Exelon Corp.</t>
  </si>
  <si>
    <t>86.44</t>
  </si>
  <si>
    <t>90.86</t>
  </si>
  <si>
    <t>7.25%</t>
  </si>
  <si>
    <t>91.99</t>
  </si>
  <si>
    <t>92.85</t>
  </si>
  <si>
    <t>84.76</t>
  </si>
  <si>
    <t>88.41</t>
  </si>
  <si>
    <t>Expand Energy Corp.</t>
  </si>
  <si>
    <t>Expedia Group Inc.</t>
  </si>
  <si>
    <t>162</t>
  </si>
  <si>
    <t>93.87</t>
  </si>
  <si>
    <t>106.97</t>
  </si>
  <si>
    <t>Express Scripts Holding Co.</t>
  </si>
  <si>
    <t>Extra Space Storage L.P.</t>
  </si>
  <si>
    <t>Exxon Mobil Corp.</t>
  </si>
  <si>
    <t>98.91</t>
  </si>
  <si>
    <t>86.47</t>
  </si>
  <si>
    <t>79.75</t>
  </si>
  <si>
    <t>81.06</t>
  </si>
  <si>
    <t>70.99</t>
  </si>
  <si>
    <t>97.24</t>
  </si>
  <si>
    <t>92.12</t>
  </si>
  <si>
    <t>163</t>
  </si>
  <si>
    <t>92.51</t>
  </si>
  <si>
    <t>87.61</t>
  </si>
  <si>
    <t>89.12</t>
  </si>
  <si>
    <t>95.71</t>
  </si>
  <si>
    <t>FMC Corp.</t>
  </si>
  <si>
    <t>80.51</t>
  </si>
  <si>
    <t>FMR LLC</t>
  </si>
  <si>
    <t>110.67</t>
  </si>
  <si>
    <t>FS KKR Capital Corp.</t>
  </si>
  <si>
    <t>96.94</t>
  </si>
  <si>
    <t>164</t>
  </si>
  <si>
    <t>Federal Express Corp.</t>
  </si>
  <si>
    <t>185.00</t>
  </si>
  <si>
    <t>Federal Realty Investment Trust LP</t>
  </si>
  <si>
    <t>Fedex Corp.</t>
  </si>
  <si>
    <t>80.86</t>
  </si>
  <si>
    <t>82.42</t>
  </si>
  <si>
    <t>92.37</t>
  </si>
  <si>
    <t>81.82</t>
  </si>
  <si>
    <t>83.23</t>
  </si>
  <si>
    <t>80.45</t>
  </si>
  <si>
    <t>83.28</t>
  </si>
  <si>
    <t>88.60</t>
  </si>
  <si>
    <t>88.19</t>
  </si>
  <si>
    <t>85.64</t>
  </si>
  <si>
    <t>97.52</t>
  </si>
  <si>
    <t>80.49</t>
  </si>
  <si>
    <t>81.93</t>
  </si>
  <si>
    <t>165</t>
  </si>
  <si>
    <t>93.74</t>
  </si>
  <si>
    <t>87.03</t>
  </si>
  <si>
    <t>75.79</t>
  </si>
  <si>
    <t>Fells Point Funding Trust</t>
  </si>
  <si>
    <t>Ferguson Enterprises Inc.</t>
  </si>
  <si>
    <t>Fidelity National Financial Inc.</t>
  </si>
  <si>
    <t>Fidelity National Information Services Inc.</t>
  </si>
  <si>
    <t>86.33</t>
  </si>
  <si>
    <t>95.95</t>
  </si>
  <si>
    <t>Fifth Third Bancorp</t>
  </si>
  <si>
    <t>125.50</t>
  </si>
  <si>
    <t>126.31</t>
  </si>
  <si>
    <t>8.61%</t>
  </si>
  <si>
    <t>166</t>
  </si>
  <si>
    <t>Fifth Third Bank</t>
  </si>
  <si>
    <t>First American Financial Corp.</t>
  </si>
  <si>
    <t>First Citizens BancShares Inc.</t>
  </si>
  <si>
    <t>First Republic Bank</t>
  </si>
  <si>
    <t>168.27%</t>
  </si>
  <si>
    <t>FirstEnergy Corp.</t>
  </si>
  <si>
    <t>89.32</t>
  </si>
  <si>
    <t>91.18</t>
  </si>
  <si>
    <t>89.48</t>
  </si>
  <si>
    <t>71.13</t>
  </si>
  <si>
    <t>FirstEnergy Transmission LLC</t>
  </si>
  <si>
    <t>Fiserv Inc.</t>
  </si>
  <si>
    <t>96.06</t>
  </si>
  <si>
    <t>98.23</t>
  </si>
  <si>
    <t>87.05</t>
  </si>
  <si>
    <t>167</t>
  </si>
  <si>
    <t>104.41</t>
  </si>
  <si>
    <t>Five Corners Funding Trust III</t>
  </si>
  <si>
    <t>107.04</t>
  </si>
  <si>
    <t>Five Corners Funding Trust IV</t>
  </si>
  <si>
    <t>109.18</t>
  </si>
  <si>
    <t>Five Point Operating Co. L.P./Five Point Capital Corp.</t>
  </si>
  <si>
    <t>8.53%</t>
  </si>
  <si>
    <t>Florida Power &amp; Light Co.</t>
  </si>
  <si>
    <t>77.78</t>
  </si>
  <si>
    <t>80.67</t>
  </si>
  <si>
    <t>106.45</t>
  </si>
  <si>
    <t>87.24</t>
  </si>
  <si>
    <t>82.33</t>
  </si>
  <si>
    <t>70.07</t>
  </si>
  <si>
    <t>72.34</t>
  </si>
  <si>
    <t>99.68</t>
  </si>
  <si>
    <t>90.52</t>
  </si>
  <si>
    <t>107.28</t>
  </si>
  <si>
    <t>168</t>
  </si>
  <si>
    <t>80.83</t>
  </si>
  <si>
    <t>88.06</t>
  </si>
  <si>
    <t>82.47</t>
  </si>
  <si>
    <t>81.85</t>
  </si>
  <si>
    <t>84.02</t>
  </si>
  <si>
    <t>68.92</t>
  </si>
  <si>
    <t>70.12</t>
  </si>
  <si>
    <t>86.74</t>
  </si>
  <si>
    <t>105.46</t>
  </si>
  <si>
    <t>105.01</t>
  </si>
  <si>
    <t>169</t>
  </si>
  <si>
    <t>108.39</t>
  </si>
  <si>
    <t>Flowers Foods Inc.</t>
  </si>
  <si>
    <t>85.08</t>
  </si>
  <si>
    <t>87.19</t>
  </si>
  <si>
    <t>Flowserve Corp.</t>
  </si>
  <si>
    <t>Fluor Corp. [New]</t>
  </si>
  <si>
    <t>8.04%</t>
  </si>
  <si>
    <t>Foot Locker Inc.</t>
  </si>
  <si>
    <t>Ford Holdings Inc.</t>
  </si>
  <si>
    <t>Ford Motor Co.</t>
  </si>
  <si>
    <t>81.88</t>
  </si>
  <si>
    <t>88.55</t>
  </si>
  <si>
    <t>105.22</t>
  </si>
  <si>
    <t>109.62</t>
  </si>
  <si>
    <t>103.27</t>
  </si>
  <si>
    <t>137.70</t>
  </si>
  <si>
    <t>170</t>
  </si>
  <si>
    <t>84.37</t>
  </si>
  <si>
    <t>6.80%</t>
  </si>
  <si>
    <t>133.64</t>
  </si>
  <si>
    <t>138.15</t>
  </si>
  <si>
    <t>112.10</t>
  </si>
  <si>
    <t>115.40</t>
  </si>
  <si>
    <t>119.48</t>
  </si>
  <si>
    <t>106.15</t>
  </si>
  <si>
    <t>109.09</t>
  </si>
  <si>
    <t>116.79</t>
  </si>
  <si>
    <t>118.06</t>
  </si>
  <si>
    <t>Ford Motor Credit Co. LLC</t>
  </si>
  <si>
    <t>107.27</t>
  </si>
  <si>
    <t>171</t>
  </si>
  <si>
    <t>92.71</t>
  </si>
  <si>
    <t>6.93%</t>
  </si>
  <si>
    <t>107.91</t>
  </si>
  <si>
    <t>89.71</t>
  </si>
  <si>
    <t>103.79</t>
  </si>
  <si>
    <t>Fortinet Inc.</t>
  </si>
  <si>
    <t>172</t>
  </si>
  <si>
    <t>85.34</t>
  </si>
  <si>
    <t>Fortive Corp.</t>
  </si>
  <si>
    <t>83.74</t>
  </si>
  <si>
    <t>Fortune Brands Innovations Inc.</t>
  </si>
  <si>
    <t>94.45</t>
  </si>
  <si>
    <t>95.45</t>
  </si>
  <si>
    <t>81.92</t>
  </si>
  <si>
    <t>105.30</t>
  </si>
  <si>
    <t>107.20</t>
  </si>
  <si>
    <t>Foundry JV Holdco LLC</t>
  </si>
  <si>
    <t>103.66</t>
  </si>
  <si>
    <t>101.16</t>
  </si>
  <si>
    <t>Fox Corp.</t>
  </si>
  <si>
    <t>93.70</t>
  </si>
  <si>
    <t>95.02</t>
  </si>
  <si>
    <t>108.82</t>
  </si>
  <si>
    <t>173</t>
  </si>
  <si>
    <t>98.76</t>
  </si>
  <si>
    <t>Franklin Resources Inc.</t>
  </si>
  <si>
    <t>85.20</t>
  </si>
  <si>
    <t>Freeport-McMoRan Inc.</t>
  </si>
  <si>
    <t>97.71</t>
  </si>
  <si>
    <t>Fresenius Medical Care US Finance II Inc.</t>
  </si>
  <si>
    <t>Fresenius Medical Care US Finance III Inc.</t>
  </si>
  <si>
    <t>93.18</t>
  </si>
  <si>
    <t>84.89</t>
  </si>
  <si>
    <t>83.27</t>
  </si>
  <si>
    <t>84.01</t>
  </si>
  <si>
    <t>174</t>
  </si>
  <si>
    <t>82.30</t>
  </si>
  <si>
    <t>Frontier Communications Corp.</t>
  </si>
  <si>
    <t>92.13</t>
  </si>
  <si>
    <t>Frontier Communications Holdings LLC</t>
  </si>
  <si>
    <t>88.13</t>
  </si>
  <si>
    <t>83.13</t>
  </si>
  <si>
    <t>Frontier Florida LLC</t>
  </si>
  <si>
    <t>175</t>
  </si>
  <si>
    <t>Frontier North Inc.</t>
  </si>
  <si>
    <t>GA Global Funding Trust</t>
  </si>
  <si>
    <t>86.97</t>
  </si>
  <si>
    <t>96.36</t>
  </si>
  <si>
    <t>GATX Corp.</t>
  </si>
  <si>
    <t>95.35</t>
  </si>
  <si>
    <t>GCI LLC</t>
  </si>
  <si>
    <t>GE Aerospace</t>
  </si>
  <si>
    <t>176</t>
  </si>
  <si>
    <t>89.50</t>
  </si>
  <si>
    <t>87.35</t>
  </si>
  <si>
    <t>89.82</t>
  </si>
  <si>
    <t>78.00</t>
  </si>
  <si>
    <t>GE Capital Funding LLC</t>
  </si>
  <si>
    <t>116.73</t>
  </si>
  <si>
    <t>117.55</t>
  </si>
  <si>
    <t>60.73%</t>
  </si>
  <si>
    <t>27.78%</t>
  </si>
  <si>
    <t>23.20%</t>
  </si>
  <si>
    <t>359.50%</t>
  </si>
  <si>
    <t>105.18</t>
  </si>
  <si>
    <t>117.13</t>
  </si>
  <si>
    <t>GE Healthcare Technologies Inc.</t>
  </si>
  <si>
    <t>115.99</t>
  </si>
  <si>
    <t>117.63</t>
  </si>
  <si>
    <t>116.83</t>
  </si>
  <si>
    <t>177</t>
  </si>
  <si>
    <t>101.34</t>
  </si>
  <si>
    <t>107.70</t>
  </si>
  <si>
    <t>100.36</t>
  </si>
  <si>
    <t>109.72</t>
  </si>
  <si>
    <t>110.54</t>
  </si>
  <si>
    <t>GUSAP III L.P.</t>
  </si>
  <si>
    <t>GXO Logistics Inc.</t>
  </si>
  <si>
    <t>Gap Inc.</t>
  </si>
  <si>
    <t>87.88</t>
  </si>
  <si>
    <t>83.63</t>
  </si>
  <si>
    <t>88.50</t>
  </si>
  <si>
    <t>91.44</t>
  </si>
  <si>
    <t>3.79%</t>
  </si>
  <si>
    <t>178</t>
  </si>
  <si>
    <t>Gartner Inc.</t>
  </si>
  <si>
    <t>General Dynamics Corp.</t>
  </si>
  <si>
    <t>81.27</t>
  </si>
  <si>
    <t>95.12</t>
  </si>
  <si>
    <t>98.80</t>
  </si>
  <si>
    <t>88.98</t>
  </si>
  <si>
    <t>88.87</t>
  </si>
  <si>
    <t>74.57</t>
  </si>
  <si>
    <t>General Electric Capital Corp.</t>
  </si>
  <si>
    <t>117.05</t>
  </si>
  <si>
    <t>118.81</t>
  </si>
  <si>
    <t>107.06</t>
  </si>
  <si>
    <t>179</t>
  </si>
  <si>
    <t>112.44</t>
  </si>
  <si>
    <t>General Electric Capital Services Inc.</t>
  </si>
  <si>
    <t>General Mills Inc.</t>
  </si>
  <si>
    <t>89.85</t>
  </si>
  <si>
    <t>91.02</t>
  </si>
  <si>
    <t>General Motors Co.</t>
  </si>
  <si>
    <t>101.31</t>
  </si>
  <si>
    <t>102.33</t>
  </si>
  <si>
    <t>108.31</t>
  </si>
  <si>
    <t>180</t>
  </si>
  <si>
    <t>91.54</t>
  </si>
  <si>
    <t>93.36</t>
  </si>
  <si>
    <t>General Motors Financial Co. Inc.</t>
  </si>
  <si>
    <t>181</t>
  </si>
  <si>
    <t>103.20</t>
  </si>
  <si>
    <t>106.77</t>
  </si>
  <si>
    <t>182</t>
  </si>
  <si>
    <t>85.25</t>
  </si>
  <si>
    <t>86.21</t>
  </si>
  <si>
    <t>Genesis Energy L.P./Genesis Energy Finance Corp.</t>
  </si>
  <si>
    <t>7.37%</t>
  </si>
  <si>
    <t>103.34</t>
  </si>
  <si>
    <t>Genuine Parts Co.</t>
  </si>
  <si>
    <t>183</t>
  </si>
  <si>
    <t>Genworth Financial Inc.</t>
  </si>
  <si>
    <t>9.70%</t>
  </si>
  <si>
    <t>Georgia Power Co.</t>
  </si>
  <si>
    <t>104.09</t>
  </si>
  <si>
    <t>91.52</t>
  </si>
  <si>
    <t>93.42</t>
  </si>
  <si>
    <t>77.13</t>
  </si>
  <si>
    <t>79.09</t>
  </si>
  <si>
    <t>Gilead Sciences Inc.</t>
  </si>
  <si>
    <t>72.60</t>
  </si>
  <si>
    <t>73.85</t>
  </si>
  <si>
    <t>84.84</t>
  </si>
  <si>
    <t>107.87</t>
  </si>
  <si>
    <t>184</t>
  </si>
  <si>
    <t>84.82</t>
  </si>
  <si>
    <t>92.89</t>
  </si>
  <si>
    <t>GlaxoSmithkline Capital Inc.</t>
  </si>
  <si>
    <t>90.00</t>
  </si>
  <si>
    <t>108.87</t>
  </si>
  <si>
    <t>Glencore Funding LLC</t>
  </si>
  <si>
    <t>88.79</t>
  </si>
  <si>
    <t>95.62</t>
  </si>
  <si>
    <t>103.31</t>
  </si>
  <si>
    <t>185</t>
  </si>
  <si>
    <t>105.79</t>
  </si>
  <si>
    <t>88.81</t>
  </si>
  <si>
    <t>75.57</t>
  </si>
  <si>
    <t>97.69</t>
  </si>
  <si>
    <t>86.24</t>
  </si>
  <si>
    <t>109.31</t>
  </si>
  <si>
    <t>110.08</t>
  </si>
  <si>
    <t>106.02</t>
  </si>
  <si>
    <t>105.97</t>
  </si>
  <si>
    <t>88.08</t>
  </si>
  <si>
    <t>87.82</t>
  </si>
  <si>
    <t>104.52</t>
  </si>
  <si>
    <t>186</t>
  </si>
  <si>
    <t>104.21</t>
  </si>
  <si>
    <t>105.59</t>
  </si>
  <si>
    <t>106.81</t>
  </si>
  <si>
    <t>108.76</t>
  </si>
  <si>
    <t>108.24</t>
  </si>
  <si>
    <t>Global Atlantic (Fin) Co.</t>
  </si>
  <si>
    <t>87.15</t>
  </si>
  <si>
    <t>114.00</t>
  </si>
  <si>
    <t>114.72</t>
  </si>
  <si>
    <t>104.05</t>
  </si>
  <si>
    <t>187</t>
  </si>
  <si>
    <t>Global Marine Inc.</t>
  </si>
  <si>
    <t>9.03%</t>
  </si>
  <si>
    <t>94.13</t>
  </si>
  <si>
    <t>Global Payments Inc.</t>
  </si>
  <si>
    <t>6.85%</t>
  </si>
  <si>
    <t>78.65</t>
  </si>
  <si>
    <t>95.84</t>
  </si>
  <si>
    <t>Globe Life Inc.</t>
  </si>
  <si>
    <t>Goldman Sachs BDC Inc.</t>
  </si>
  <si>
    <t>103.21</t>
  </si>
  <si>
    <t>Goldman Sachs Capital I</t>
  </si>
  <si>
    <t>188</t>
  </si>
  <si>
    <t>Golub Capital BDC Inc.</t>
  </si>
  <si>
    <t>Goodman US Finance Four LLC</t>
  </si>
  <si>
    <t>Goodman US Finance Three LLC</t>
  </si>
  <si>
    <t>Gran Tierra Energy Inc.</t>
  </si>
  <si>
    <t>72.00</t>
  </si>
  <si>
    <t>75.00</t>
  </si>
  <si>
    <t>Graphic Packaging International LLC</t>
  </si>
  <si>
    <t>Gray Television Inc.</t>
  </si>
  <si>
    <t>12.63%</t>
  </si>
  <si>
    <t>9.68%</t>
  </si>
  <si>
    <t>Group 1 Automotive Inc.</t>
  </si>
  <si>
    <t>Guardian Life Global Funding</t>
  </si>
  <si>
    <t>Gulf Power Co.</t>
  </si>
  <si>
    <t>H &amp; E Equipment Services Inc.</t>
  </si>
  <si>
    <t>H.B. Fuller Co.</t>
  </si>
  <si>
    <t>H.J. Heinz Finance Co.</t>
  </si>
  <si>
    <t>111.24</t>
  </si>
  <si>
    <t>113.12</t>
  </si>
  <si>
    <t>119.15</t>
  </si>
  <si>
    <t>120.58</t>
  </si>
  <si>
    <t>HCA Inc.</t>
  </si>
  <si>
    <t>6.74%</t>
  </si>
  <si>
    <t>114.43</t>
  </si>
  <si>
    <t>126.23</t>
  </si>
  <si>
    <t>189</t>
  </si>
  <si>
    <t>112.05</t>
  </si>
  <si>
    <t>115.18</t>
  </si>
  <si>
    <t>69.30</t>
  </si>
  <si>
    <t>70.72</t>
  </si>
  <si>
    <t>92.86</t>
  </si>
  <si>
    <t>76.96</t>
  </si>
  <si>
    <t>97.11</t>
  </si>
  <si>
    <t>91.83</t>
  </si>
  <si>
    <t>190</t>
  </si>
  <si>
    <t>87.27</t>
  </si>
  <si>
    <t>7.60%</t>
  </si>
  <si>
    <t>87.84</t>
  </si>
  <si>
    <t>89.07</t>
  </si>
  <si>
    <t>85.67</t>
  </si>
  <si>
    <t>79.22</t>
  </si>
  <si>
    <t>82.00</t>
  </si>
  <si>
    <t>HEICO Corp.</t>
  </si>
  <si>
    <t>HF Sinclair Corp.</t>
  </si>
  <si>
    <t>191</t>
  </si>
  <si>
    <t>HP Inc.</t>
  </si>
  <si>
    <t>94.18</t>
  </si>
  <si>
    <t>96.71</t>
  </si>
  <si>
    <t>104.49</t>
  </si>
  <si>
    <t>106.64</t>
  </si>
  <si>
    <t>11.11%</t>
  </si>
  <si>
    <t>86.28</t>
  </si>
  <si>
    <t>HSBC Bank USA N.A.</t>
  </si>
  <si>
    <t>117.41</t>
  </si>
  <si>
    <t>119.68</t>
  </si>
  <si>
    <t>HSBC Finance Corp.</t>
  </si>
  <si>
    <t>130.09</t>
  </si>
  <si>
    <t>124.12</t>
  </si>
  <si>
    <t>HSBC USA Inc.</t>
  </si>
  <si>
    <t>192</t>
  </si>
  <si>
    <t>Haleon US Capital LLC</t>
  </si>
  <si>
    <t>68.65</t>
  </si>
  <si>
    <t>69.98</t>
  </si>
  <si>
    <t>82.71</t>
  </si>
  <si>
    <t>83.38</t>
  </si>
  <si>
    <t>69.97</t>
  </si>
  <si>
    <t>83.37</t>
  </si>
  <si>
    <t>Halliburton Co.</t>
  </si>
  <si>
    <t>115.33</t>
  </si>
  <si>
    <t>117.64</t>
  </si>
  <si>
    <t>123.75</t>
  </si>
  <si>
    <t>124.45</t>
  </si>
  <si>
    <t>95.44</t>
  </si>
  <si>
    <t>90.54</t>
  </si>
  <si>
    <t>91.70</t>
  </si>
  <si>
    <t>193</t>
  </si>
  <si>
    <t>91.90</t>
  </si>
  <si>
    <t>Hanwha Q CELLS Americas Holdings Corp.</t>
  </si>
  <si>
    <t>Harley Davidson Financial Services Inc.</t>
  </si>
  <si>
    <t>105.09</t>
  </si>
  <si>
    <t>Harley-Davidson Inc.</t>
  </si>
  <si>
    <t>82.32</t>
  </si>
  <si>
    <t>Harman International Industries Inc.</t>
  </si>
  <si>
    <t>Hasbro Inc.</t>
  </si>
  <si>
    <t>106.41</t>
  </si>
  <si>
    <t>93.62</t>
  </si>
  <si>
    <t>102.94</t>
  </si>
  <si>
    <t>194</t>
  </si>
  <si>
    <t>Health Care Service Corp.</t>
  </si>
  <si>
    <t>69.32</t>
  </si>
  <si>
    <t>89.44</t>
  </si>
  <si>
    <t>HealthEquity Inc.</t>
  </si>
  <si>
    <t>Healthcare Realty Holdings L.P.</t>
  </si>
  <si>
    <t>97.03</t>
  </si>
  <si>
    <t>81.87</t>
  </si>
  <si>
    <t>Healthcare Realty Trust Inc.</t>
  </si>
  <si>
    <t>6.62%</t>
  </si>
  <si>
    <t>7.11%</t>
  </si>
  <si>
    <t>Healthpeak Properties Inc.</t>
  </si>
  <si>
    <t>195</t>
  </si>
  <si>
    <t>Helios Software Holdings Inc./ION Corporate Solutions Finance Sarl</t>
  </si>
  <si>
    <t>8.50%</t>
  </si>
  <si>
    <t>Helmerich &amp; Payne Inc.</t>
  </si>
  <si>
    <t>Hercules Inc.</t>
  </si>
  <si>
    <t>Hess Corp.</t>
  </si>
  <si>
    <t>2.09%</t>
  </si>
  <si>
    <t>7.21%</t>
  </si>
  <si>
    <t>111.82</t>
  </si>
  <si>
    <t>104.22</t>
  </si>
  <si>
    <t>Hess Midstream Operations L.P.</t>
  </si>
  <si>
    <t>196</t>
  </si>
  <si>
    <t>102.75</t>
  </si>
  <si>
    <t>Hewlett Packard Enterprise Co.</t>
  </si>
  <si>
    <t>108.83</t>
  </si>
  <si>
    <t>107.89</t>
  </si>
  <si>
    <t>109.81</t>
  </si>
  <si>
    <t>Hexcel Corp.</t>
  </si>
  <si>
    <t>108.80</t>
  </si>
  <si>
    <t>197</t>
  </si>
  <si>
    <t>Highwoods Realty L.P.</t>
  </si>
  <si>
    <t>113.20</t>
  </si>
  <si>
    <t>115.37</t>
  </si>
  <si>
    <t>Hillenbrand Inc.</t>
  </si>
  <si>
    <t>Hilton Domestic Operating Company Inc.</t>
  </si>
  <si>
    <t>89.88</t>
  </si>
  <si>
    <t>100.77</t>
  </si>
  <si>
    <t>90.87</t>
  </si>
  <si>
    <t>89.63</t>
  </si>
  <si>
    <t>90.13</t>
  </si>
  <si>
    <t>103.74</t>
  </si>
  <si>
    <t>Hilton Grand Vacations Borrower Escrow LLC/Hilton Grand Vacations Borrower Inc.</t>
  </si>
  <si>
    <t>198</t>
  </si>
  <si>
    <t>Hilton Grand Vacations Borrower LLC/Hilton Grand Vacations Borrower Inc.</t>
  </si>
  <si>
    <t>Hilton Worldwide Finance LLC/Hilton Worldwide Finance Corp.</t>
  </si>
  <si>
    <t>Holcim Finance US LLC</t>
  </si>
  <si>
    <t>90.70</t>
  </si>
  <si>
    <t>93.14</t>
  </si>
  <si>
    <t>90.67</t>
  </si>
  <si>
    <t>Hologic Inc.</t>
  </si>
  <si>
    <t>Honeywell International Inc.</t>
  </si>
  <si>
    <t>109.46</t>
  </si>
  <si>
    <t>111.57</t>
  </si>
  <si>
    <t>199</t>
  </si>
  <si>
    <t>84.24</t>
  </si>
  <si>
    <t>Horace Mann Educators Corp.</t>
  </si>
  <si>
    <t>Hormel Foods Corp.</t>
  </si>
  <si>
    <t>88.05</t>
  </si>
  <si>
    <t>200</t>
  </si>
  <si>
    <t>Host Hotels &amp; Resorts L.P.</t>
  </si>
  <si>
    <t>87.04</t>
  </si>
  <si>
    <t>88.43</t>
  </si>
  <si>
    <t>Howmet Aerospace Inc.</t>
  </si>
  <si>
    <t>108.38</t>
  </si>
  <si>
    <t>105.85</t>
  </si>
  <si>
    <t>107.23</t>
  </si>
  <si>
    <t>Hubbell Inc.</t>
  </si>
  <si>
    <t>Hudson Pacific Properties L.P.</t>
  </si>
  <si>
    <t>10.20%</t>
  </si>
  <si>
    <t>Humana Inc.</t>
  </si>
  <si>
    <t>94.96</t>
  </si>
  <si>
    <t>201</t>
  </si>
  <si>
    <t>78.87</t>
  </si>
  <si>
    <t>93.73</t>
  </si>
  <si>
    <t>95.52</t>
  </si>
  <si>
    <t>104.35</t>
  </si>
  <si>
    <t>Hunt [J.B.] Transport Services Inc.</t>
  </si>
  <si>
    <t>Huntington Bancshares Inc.</t>
  </si>
  <si>
    <t>8.47%</t>
  </si>
  <si>
    <t>88.63</t>
  </si>
  <si>
    <t>80.43</t>
  </si>
  <si>
    <t>80.80</t>
  </si>
  <si>
    <t>202</t>
  </si>
  <si>
    <t>103.70</t>
  </si>
  <si>
    <t>Huntsman International LLC</t>
  </si>
  <si>
    <t>Hyatt Hotels Corp.</t>
  </si>
  <si>
    <t>Hyundai Capital America</t>
  </si>
  <si>
    <t>96.46</t>
  </si>
  <si>
    <t>96.55</t>
  </si>
  <si>
    <t>107.88</t>
  </si>
  <si>
    <t>108.49</t>
  </si>
  <si>
    <t>95.74</t>
  </si>
  <si>
    <t>91.94</t>
  </si>
  <si>
    <t>203</t>
  </si>
  <si>
    <t>94.91</t>
  </si>
  <si>
    <t>95.65</t>
  </si>
  <si>
    <t>103.12</t>
  </si>
  <si>
    <t>105.56</t>
  </si>
  <si>
    <t>91.64</t>
  </si>
  <si>
    <t>204</t>
  </si>
  <si>
    <t>102.37</t>
  </si>
  <si>
    <t>94.12</t>
  </si>
  <si>
    <t>105.72</t>
  </si>
  <si>
    <t>107.07</t>
  </si>
  <si>
    <t>106.40</t>
  </si>
  <si>
    <t>205</t>
  </si>
  <si>
    <t>91.77</t>
  </si>
  <si>
    <t>206</t>
  </si>
  <si>
    <t>IDEX Corp.</t>
  </si>
  <si>
    <t>IQVIA Inc.</t>
  </si>
  <si>
    <t>106.48</t>
  </si>
  <si>
    <t>15.93%</t>
  </si>
  <si>
    <t>8.58%</t>
  </si>
  <si>
    <t>ITC Holdings Corp.</t>
  </si>
  <si>
    <t>Icahn Enterprises L.P./Icahn Enterprises Finance Corp.</t>
  </si>
  <si>
    <t>207</t>
  </si>
  <si>
    <t>Idaho Power Co.</t>
  </si>
  <si>
    <t>Illinois Tool Works Inc.</t>
  </si>
  <si>
    <t>Illumina Inc.</t>
  </si>
  <si>
    <t>87.43</t>
  </si>
  <si>
    <t>Indiana Michigan Power Co.</t>
  </si>
  <si>
    <t>81.83</t>
  </si>
  <si>
    <t>Ingersoll-Rand Global Holding Co. Ltd.</t>
  </si>
  <si>
    <t>Ingersoll-Rand Inc.</t>
  </si>
  <si>
    <t>105.05</t>
  </si>
  <si>
    <t>208</t>
  </si>
  <si>
    <t>Ingram Micro Inc.</t>
  </si>
  <si>
    <t>Ingredion Inc.</t>
  </si>
  <si>
    <t>Insight Enterprises Inc.</t>
  </si>
  <si>
    <t>Intel Corp.</t>
  </si>
  <si>
    <t>63.25</t>
  </si>
  <si>
    <t>64.58</t>
  </si>
  <si>
    <t>66.28</t>
  </si>
  <si>
    <t>58.02</t>
  </si>
  <si>
    <t>60.02</t>
  </si>
  <si>
    <t>75.65</t>
  </si>
  <si>
    <t>77.59</t>
  </si>
  <si>
    <t>82.22</t>
  </si>
  <si>
    <t>83.64</t>
  </si>
  <si>
    <t>71.81</t>
  </si>
  <si>
    <t>72.85</t>
  </si>
  <si>
    <t>85.32</t>
  </si>
  <si>
    <t>209</t>
  </si>
  <si>
    <t>58.46</t>
  </si>
  <si>
    <t>60.62</t>
  </si>
  <si>
    <t>84.68</t>
  </si>
  <si>
    <t>88.69</t>
  </si>
  <si>
    <t>89.58</t>
  </si>
  <si>
    <t>86.42</t>
  </si>
  <si>
    <t>94.62</t>
  </si>
  <si>
    <t>210</t>
  </si>
  <si>
    <t>79.98</t>
  </si>
  <si>
    <t>81.34</t>
  </si>
  <si>
    <t>Intercept Pharmaceuticals Inc.</t>
  </si>
  <si>
    <t>2.45%</t>
  </si>
  <si>
    <t>Intercontinental Exchange Inc.</t>
  </si>
  <si>
    <t>63.38</t>
  </si>
  <si>
    <t>80.95</t>
  </si>
  <si>
    <t>87.65</t>
  </si>
  <si>
    <t>72.80</t>
  </si>
  <si>
    <t>74.36</t>
  </si>
  <si>
    <t>International Business Machines Corp.</t>
  </si>
  <si>
    <t>154.47</t>
  </si>
  <si>
    <t>211</t>
  </si>
  <si>
    <t>95.09</t>
  </si>
  <si>
    <t>85.37</t>
  </si>
  <si>
    <t>87.17</t>
  </si>
  <si>
    <t>95.94</t>
  </si>
  <si>
    <t>93.54</t>
  </si>
  <si>
    <t>93.52</t>
  </si>
  <si>
    <t>108.54</t>
  </si>
  <si>
    <t>91.23</t>
  </si>
  <si>
    <t>89.31</t>
  </si>
  <si>
    <t>66.62</t>
  </si>
  <si>
    <t>212</t>
  </si>
  <si>
    <t>100.40</t>
  </si>
  <si>
    <t>International Flavors &amp; Fragrances Inc.</t>
  </si>
  <si>
    <t>91.31</t>
  </si>
  <si>
    <t>International Paper Co.</t>
  </si>
  <si>
    <t>115.07</t>
  </si>
  <si>
    <t>122.53</t>
  </si>
  <si>
    <t>85.87</t>
  </si>
  <si>
    <t>Interstate Power &amp; Light Co.</t>
  </si>
  <si>
    <t>213</t>
  </si>
  <si>
    <t>Intuit Inc.</t>
  </si>
  <si>
    <t>105.54</t>
  </si>
  <si>
    <t>87.16</t>
  </si>
  <si>
    <t>93.86</t>
  </si>
  <si>
    <t>Invitation Homes Operating Partnership L.P.</t>
  </si>
  <si>
    <t>Iron Mountain Inc.</t>
  </si>
  <si>
    <t>J.C. Penney Corp. Inc.</t>
  </si>
  <si>
    <t>J.M. Smucker Co.</t>
  </si>
  <si>
    <t>109.28</t>
  </si>
  <si>
    <t>112.11</t>
  </si>
  <si>
    <t>113.90</t>
  </si>
  <si>
    <t>88.70</t>
  </si>
  <si>
    <t>214</t>
  </si>
  <si>
    <t>89.20</t>
  </si>
  <si>
    <t>90.17</t>
  </si>
  <si>
    <t>93.41</t>
  </si>
  <si>
    <t>83.95</t>
  </si>
  <si>
    <t>85.12</t>
  </si>
  <si>
    <t>JELD-WEN Inc.</t>
  </si>
  <si>
    <t>JPMorgan Chase &amp; Co.</t>
  </si>
  <si>
    <t>105.57</t>
  </si>
  <si>
    <t>108.98</t>
  </si>
  <si>
    <t>105.93</t>
  </si>
  <si>
    <t>92.26</t>
  </si>
  <si>
    <t>3.13%</t>
  </si>
  <si>
    <t>215</t>
  </si>
  <si>
    <t>71.26</t>
  </si>
  <si>
    <t>72.75</t>
  </si>
  <si>
    <t>84.44</t>
  </si>
  <si>
    <t>73.52</t>
  </si>
  <si>
    <t>75.19</t>
  </si>
  <si>
    <t>82.93</t>
  </si>
  <si>
    <t>2.91%</t>
  </si>
  <si>
    <t>77.40</t>
  </si>
  <si>
    <t>78.84</t>
  </si>
  <si>
    <t>216</t>
  </si>
  <si>
    <t>78.05</t>
  </si>
  <si>
    <t>79.34</t>
  </si>
  <si>
    <t>70.86</t>
  </si>
  <si>
    <t>94.04</t>
  </si>
  <si>
    <t>3.04%</t>
  </si>
  <si>
    <t>85.33</t>
  </si>
  <si>
    <t>3.17%</t>
  </si>
  <si>
    <t>3.46%</t>
  </si>
  <si>
    <t>88.35</t>
  </si>
  <si>
    <t>6.10%</t>
  </si>
  <si>
    <t>3.58%</t>
  </si>
  <si>
    <t>94.61</t>
  </si>
  <si>
    <t>89.19</t>
  </si>
  <si>
    <t>217</t>
  </si>
  <si>
    <t>96.66</t>
  </si>
  <si>
    <t>103.24</t>
  </si>
  <si>
    <t>97.33</t>
  </si>
  <si>
    <t>218</t>
  </si>
  <si>
    <t>114.28</t>
  </si>
  <si>
    <t>115.92</t>
  </si>
  <si>
    <t>107.34</t>
  </si>
  <si>
    <t>3.31%</t>
  </si>
  <si>
    <t>Jabil Inc.</t>
  </si>
  <si>
    <t>92.76</t>
  </si>
  <si>
    <t>94.79</t>
  </si>
  <si>
    <t>219</t>
  </si>
  <si>
    <t>Jackson National Life Global Funding</t>
  </si>
  <si>
    <t>Jacobs Engineering Group Inc.</t>
  </si>
  <si>
    <t>Jane Street Group LLC/JSG Finance Inc.</t>
  </si>
  <si>
    <t>Janus Henderson US [Holdings] Inc.</t>
  </si>
  <si>
    <t>Jefferies Financial Group Inc.</t>
  </si>
  <si>
    <t>108.01</t>
  </si>
  <si>
    <t>Jefferies Group LLC/Jefferies Group Capital Finance Inc.</t>
  </si>
  <si>
    <t>11.76%</t>
  </si>
  <si>
    <t>85.46</t>
  </si>
  <si>
    <t>86.56</t>
  </si>
  <si>
    <t>Jersey Central Power &amp; Light Co.</t>
  </si>
  <si>
    <t>133.90</t>
  </si>
  <si>
    <t>220</t>
  </si>
  <si>
    <t>Jervois Mining USA Ltd.</t>
  </si>
  <si>
    <t>21.41%</t>
  </si>
  <si>
    <t>Jetblue Airways Corp.</t>
  </si>
  <si>
    <t>John Deere Capital Corp.</t>
  </si>
  <si>
    <t>93.50</t>
  </si>
  <si>
    <t>96.92</t>
  </si>
  <si>
    <t>94.43</t>
  </si>
  <si>
    <t>95.37</t>
  </si>
  <si>
    <t>221</t>
  </si>
  <si>
    <t>8.01%</t>
  </si>
  <si>
    <t>96.60</t>
  </si>
  <si>
    <t>222</t>
  </si>
  <si>
    <t>4.06%</t>
  </si>
  <si>
    <t>Johnson &amp; Johnson</t>
  </si>
  <si>
    <t>3.82%</t>
  </si>
  <si>
    <t>111.93</t>
  </si>
  <si>
    <t>114.23</t>
  </si>
  <si>
    <t>112.12</t>
  </si>
  <si>
    <t>113.25</t>
  </si>
  <si>
    <t>223</t>
  </si>
  <si>
    <t>61.79</t>
  </si>
  <si>
    <t>63.51</t>
  </si>
  <si>
    <t>79.91</t>
  </si>
  <si>
    <t>81.68</t>
  </si>
  <si>
    <t>69.96</t>
  </si>
  <si>
    <t>3.96%</t>
  </si>
  <si>
    <t>92.43</t>
  </si>
  <si>
    <t>106.11</t>
  </si>
  <si>
    <t>224</t>
  </si>
  <si>
    <t>Johnson Controls Inc.</t>
  </si>
  <si>
    <t>116.97</t>
  </si>
  <si>
    <t>Jones Lang Lasalle Inc.</t>
  </si>
  <si>
    <t>Juniper Networks Inc.</t>
  </si>
  <si>
    <t>KB Home</t>
  </si>
  <si>
    <t>KBR Inc.</t>
  </si>
  <si>
    <t>5.82%</t>
  </si>
  <si>
    <t>KFC Holding Co./Pizza Hut Holdings LLC/Taco Bell America LLC</t>
  </si>
  <si>
    <t>KKR Group Finance Co. II LLC</t>
  </si>
  <si>
    <t>104.82</t>
  </si>
  <si>
    <t>KKR Group Finance Co. III LLC</t>
  </si>
  <si>
    <t>KKR Group Finance Co. VI LLC</t>
  </si>
  <si>
    <t>KKR Group Finance Co. VII LLC</t>
  </si>
  <si>
    <t>76.05</t>
  </si>
  <si>
    <t>77.24</t>
  </si>
  <si>
    <t>KKR Group Finance Co. VIII LLC</t>
  </si>
  <si>
    <t>74.10</t>
  </si>
  <si>
    <t>75.27</t>
  </si>
  <si>
    <t>225</t>
  </si>
  <si>
    <t>KKR Group Finance Co. X LLC</t>
  </si>
  <si>
    <t>71.11</t>
  </si>
  <si>
    <t>72.29</t>
  </si>
  <si>
    <t>KKR Group Finance Co. XII LLC</t>
  </si>
  <si>
    <t>KLA Corp.</t>
  </si>
  <si>
    <t>72.42</t>
  </si>
  <si>
    <t>Kansas City Southern</t>
  </si>
  <si>
    <t>70.09</t>
  </si>
  <si>
    <t>71.86</t>
  </si>
  <si>
    <t>107.00</t>
  </si>
  <si>
    <t>Karyopharm Therapeutics Inc.</t>
  </si>
  <si>
    <t>32.73%</t>
  </si>
  <si>
    <t>226</t>
  </si>
  <si>
    <t>Kellanova Co.</t>
  </si>
  <si>
    <t>115.66</t>
  </si>
  <si>
    <t>116.42</t>
  </si>
  <si>
    <t>104.94</t>
  </si>
  <si>
    <t>Kennametal Inc.</t>
  </si>
  <si>
    <t>Kenvue Inc.</t>
  </si>
  <si>
    <t>104.19</t>
  </si>
  <si>
    <t>91.98</t>
  </si>
  <si>
    <t>227</t>
  </si>
  <si>
    <t>3.45%</t>
  </si>
  <si>
    <t>89.93</t>
  </si>
  <si>
    <t>102.20</t>
  </si>
  <si>
    <t>10.80%</t>
  </si>
  <si>
    <t>102.59</t>
  </si>
  <si>
    <t>Keurig Dr Pepper Inc.</t>
  </si>
  <si>
    <t>86.98</t>
  </si>
  <si>
    <t>88.64</t>
  </si>
  <si>
    <t>90.39</t>
  </si>
  <si>
    <t>87.52</t>
  </si>
  <si>
    <t>89.05</t>
  </si>
  <si>
    <t>228</t>
  </si>
  <si>
    <t>71.66</t>
  </si>
  <si>
    <t>73.08</t>
  </si>
  <si>
    <t>103.78</t>
  </si>
  <si>
    <t>79.69</t>
  </si>
  <si>
    <t>87.37</t>
  </si>
  <si>
    <t>46.76</t>
  </si>
  <si>
    <t>47.12</t>
  </si>
  <si>
    <t>78.42</t>
  </si>
  <si>
    <t>KeyBank N.A.</t>
  </si>
  <si>
    <t>229</t>
  </si>
  <si>
    <t>Keycorp</t>
  </si>
  <si>
    <t>94.19</t>
  </si>
  <si>
    <t>Keysight Technologies Inc.</t>
  </si>
  <si>
    <t>Kilroy Realty L.P.</t>
  </si>
  <si>
    <t>11.92%</t>
  </si>
  <si>
    <t>Kimberly-Clark Corp.</t>
  </si>
  <si>
    <t>119.41</t>
  </si>
  <si>
    <t>120.52</t>
  </si>
  <si>
    <t>91.40</t>
  </si>
  <si>
    <t>68.39</t>
  </si>
  <si>
    <t>230</t>
  </si>
  <si>
    <t>87.18</t>
  </si>
  <si>
    <t>75.84</t>
  </si>
  <si>
    <t>Kimco Realty Corp.</t>
  </si>
  <si>
    <t>9.18%</t>
  </si>
  <si>
    <t>Kinder Morgan Energy Partners L.P.</t>
  </si>
  <si>
    <t>148.00</t>
  </si>
  <si>
    <t>231</t>
  </si>
  <si>
    <t>93.10</t>
  </si>
  <si>
    <t>116.54</t>
  </si>
  <si>
    <t>113.95</t>
  </si>
  <si>
    <t>115.08</t>
  </si>
  <si>
    <t>110.56</t>
  </si>
  <si>
    <t>Kinder Morgan Inc.</t>
  </si>
  <si>
    <t>95.18</t>
  </si>
  <si>
    <t>68.31</t>
  </si>
  <si>
    <t>69.38</t>
  </si>
  <si>
    <t>70.59</t>
  </si>
  <si>
    <t>71.93</t>
  </si>
  <si>
    <t>232</t>
  </si>
  <si>
    <t>Kirby Corp.</t>
  </si>
  <si>
    <t>Kite Realty Group L.P.</t>
  </si>
  <si>
    <t>Kohl's Corp.</t>
  </si>
  <si>
    <t>75.46</t>
  </si>
  <si>
    <t>8.94%</t>
  </si>
  <si>
    <t>67.41</t>
  </si>
  <si>
    <t>69.67</t>
  </si>
  <si>
    <t>10.27%</t>
  </si>
  <si>
    <t>7.94%</t>
  </si>
  <si>
    <t>9.49%</t>
  </si>
  <si>
    <t>Kosmos Energy Ltd.</t>
  </si>
  <si>
    <t>8.40%</t>
  </si>
  <si>
    <t>Kraft Heinz Foods Co.</t>
  </si>
  <si>
    <t>107.14</t>
  </si>
  <si>
    <t>233</t>
  </si>
  <si>
    <t>Kraton Corp.</t>
  </si>
  <si>
    <t>Kubota Credit Corporation U.S.A.</t>
  </si>
  <si>
    <t>Kyndryl Holdings Inc.</t>
  </si>
  <si>
    <t>L3 Technologies Inc.</t>
  </si>
  <si>
    <t>105.14</t>
  </si>
  <si>
    <t>L3Harris Technologies Inc.</t>
  </si>
  <si>
    <t>234</t>
  </si>
  <si>
    <t>104.17</t>
  </si>
  <si>
    <t>LGI Homes Inc.</t>
  </si>
  <si>
    <t>LKQ Corp.</t>
  </si>
  <si>
    <t>LSEG US Fin Corp.</t>
  </si>
  <si>
    <t>LXP Industrial Trust</t>
  </si>
  <si>
    <t>LYB International Finance III LLC</t>
  </si>
  <si>
    <t>110.15</t>
  </si>
  <si>
    <t>Labcorp Holdings Inc.</t>
  </si>
  <si>
    <t>235</t>
  </si>
  <si>
    <t>Ladder Capital Finance Holdings LLC/Ladder Capital Finance Corp.</t>
  </si>
  <si>
    <t>7.48%</t>
  </si>
  <si>
    <t>Lam Research Corp.</t>
  </si>
  <si>
    <t>65.50</t>
  </si>
  <si>
    <t>68.04</t>
  </si>
  <si>
    <t>87.97</t>
  </si>
  <si>
    <t>67.31</t>
  </si>
  <si>
    <t>Lamar Media Corp.</t>
  </si>
  <si>
    <t>Lamb Weston Holdings Inc.</t>
  </si>
  <si>
    <t>Las Vegas Sands Corp.</t>
  </si>
  <si>
    <t>236</t>
  </si>
  <si>
    <t>Lazard Group LLC</t>
  </si>
  <si>
    <t>Lear Corp.</t>
  </si>
  <si>
    <t>90.21</t>
  </si>
  <si>
    <t>97.31</t>
  </si>
  <si>
    <t>92.30</t>
  </si>
  <si>
    <t>68.22</t>
  </si>
  <si>
    <t>70.82</t>
  </si>
  <si>
    <t>Legg Mason Inc.</t>
  </si>
  <si>
    <t>Leggett &amp; Platt Inc.</t>
  </si>
  <si>
    <t>3.68%</t>
  </si>
  <si>
    <t>Leidos Holdings Inc.</t>
  </si>
  <si>
    <t>125.59</t>
  </si>
  <si>
    <t>237</t>
  </si>
  <si>
    <t>Leidos Inc.</t>
  </si>
  <si>
    <t>Lennar Corp.</t>
  </si>
  <si>
    <t>Lennox International Inc.</t>
  </si>
  <si>
    <t>Level 3 Financing Inc.</t>
  </si>
  <si>
    <t>72.50</t>
  </si>
  <si>
    <t>74.50</t>
  </si>
  <si>
    <t>43.00</t>
  </si>
  <si>
    <t>45.00</t>
  </si>
  <si>
    <t>76.25</t>
  </si>
  <si>
    <t>67.13</t>
  </si>
  <si>
    <t>69.13</t>
  </si>
  <si>
    <t>67.50</t>
  </si>
  <si>
    <t>109.13</t>
  </si>
  <si>
    <t>111.25</t>
  </si>
  <si>
    <t>109.63</t>
  </si>
  <si>
    <t>238</t>
  </si>
  <si>
    <t>109.50</t>
  </si>
  <si>
    <t>Levi Strauss &amp; Co.</t>
  </si>
  <si>
    <t>90.47</t>
  </si>
  <si>
    <t>Liberty Mutual Group Inc.</t>
  </si>
  <si>
    <t>108.75</t>
  </si>
  <si>
    <t>78.72</t>
  </si>
  <si>
    <t>64.88</t>
  </si>
  <si>
    <t>93.26</t>
  </si>
  <si>
    <t>73.01</t>
  </si>
  <si>
    <t>74.25</t>
  </si>
  <si>
    <t>61.38</t>
  </si>
  <si>
    <t>62.38</t>
  </si>
  <si>
    <t>239</t>
  </si>
  <si>
    <t>78.78</t>
  </si>
  <si>
    <t>Life Storage L.P.</t>
  </si>
  <si>
    <t>Light &amp; Wonder Inc.</t>
  </si>
  <si>
    <t>Lincoln National Corp.</t>
  </si>
  <si>
    <t>10.44%</t>
  </si>
  <si>
    <t>10.24%</t>
  </si>
  <si>
    <t>6.14%</t>
  </si>
  <si>
    <t>Linde Inc.</t>
  </si>
  <si>
    <t>240</t>
  </si>
  <si>
    <t>55.33</t>
  </si>
  <si>
    <t>57.96</t>
  </si>
  <si>
    <t>84.64</t>
  </si>
  <si>
    <t>Lithia Motors Inc.</t>
  </si>
  <si>
    <t>Lockheed Martin Corp.</t>
  </si>
  <si>
    <t>111.29</t>
  </si>
  <si>
    <t>112.90</t>
  </si>
  <si>
    <t>110.29</t>
  </si>
  <si>
    <t>88.10</t>
  </si>
  <si>
    <t>89.11</t>
  </si>
  <si>
    <t>90.91</t>
  </si>
  <si>
    <t>241</t>
  </si>
  <si>
    <t>108.03</t>
  </si>
  <si>
    <t>109.66</t>
  </si>
  <si>
    <t>Loews Corp.</t>
  </si>
  <si>
    <t>Lowe's Companies Inc.</t>
  </si>
  <si>
    <t>77.11</t>
  </si>
  <si>
    <t>78.51</t>
  </si>
  <si>
    <t>90.82</t>
  </si>
  <si>
    <t>87.59</t>
  </si>
  <si>
    <t>242</t>
  </si>
  <si>
    <t>82.76</t>
  </si>
  <si>
    <t>83.68</t>
  </si>
  <si>
    <t>110.96</t>
  </si>
  <si>
    <t>82.01</t>
  </si>
  <si>
    <t>243</t>
  </si>
  <si>
    <t>71.60</t>
  </si>
  <si>
    <t>73.45</t>
  </si>
  <si>
    <t>97.27</t>
  </si>
  <si>
    <t>71.71</t>
  </si>
  <si>
    <t>73.09</t>
  </si>
  <si>
    <t>81.57</t>
  </si>
  <si>
    <t>83.50</t>
  </si>
  <si>
    <t>67.19</t>
  </si>
  <si>
    <t>Lumen Technologies Inc.</t>
  </si>
  <si>
    <t>14.16%</t>
  </si>
  <si>
    <t>81.46</t>
  </si>
  <si>
    <t>7.92%</t>
  </si>
  <si>
    <t>12.45%</t>
  </si>
  <si>
    <t>68.37</t>
  </si>
  <si>
    <t>69.92</t>
  </si>
  <si>
    <t>12.27%</t>
  </si>
  <si>
    <t>67.45</t>
  </si>
  <si>
    <t>17.52%</t>
  </si>
  <si>
    <t>64.38</t>
  </si>
  <si>
    <t>93.63</t>
  </si>
  <si>
    <t>82.79</t>
  </si>
  <si>
    <t>244</t>
  </si>
  <si>
    <t>10.48%</t>
  </si>
  <si>
    <t>12.81%</t>
  </si>
  <si>
    <t>69.61</t>
  </si>
  <si>
    <t>74.15</t>
  </si>
  <si>
    <t>14.91%</t>
  </si>
  <si>
    <t>70.25</t>
  </si>
  <si>
    <t>M&amp;T Bank Corp.</t>
  </si>
  <si>
    <t>109.35</t>
  </si>
  <si>
    <t>109.76</t>
  </si>
  <si>
    <t>M.D.C. Holdings Inc.</t>
  </si>
  <si>
    <t>MBIA Inc.</t>
  </si>
  <si>
    <t>8.00%</t>
  </si>
  <si>
    <t>7.95%</t>
  </si>
  <si>
    <t>MGIC Investment Corp.</t>
  </si>
  <si>
    <t>MGM Resorts International</t>
  </si>
  <si>
    <t>6.28%</t>
  </si>
  <si>
    <t>MPLX L.P.</t>
  </si>
  <si>
    <t>85.45</t>
  </si>
  <si>
    <t>245</t>
  </si>
  <si>
    <t>87.69</t>
  </si>
  <si>
    <t>MPT Operating Partnership L.P./MPT Finance Corp.</t>
  </si>
  <si>
    <t>10.45%</t>
  </si>
  <si>
    <t>69.75</t>
  </si>
  <si>
    <t>71.75</t>
  </si>
  <si>
    <t>87.20</t>
  </si>
  <si>
    <t>89.69</t>
  </si>
  <si>
    <t>9.73%</t>
  </si>
  <si>
    <t>63.00</t>
  </si>
  <si>
    <t>MSCI Inc.</t>
  </si>
  <si>
    <t>94.41</t>
  </si>
  <si>
    <t>92.53</t>
  </si>
  <si>
    <t>88.24</t>
  </si>
  <si>
    <t>246</t>
  </si>
  <si>
    <t>33.50%</t>
  </si>
  <si>
    <t>Macy's Inc.</t>
  </si>
  <si>
    <t>9.90%</t>
  </si>
  <si>
    <t>Macy's Retail Holdings LLC</t>
  </si>
  <si>
    <t>8.09%</t>
  </si>
  <si>
    <t>106.36</t>
  </si>
  <si>
    <t>7.68%</t>
  </si>
  <si>
    <t>71.49</t>
  </si>
  <si>
    <t>247</t>
  </si>
  <si>
    <t>Madison IAQ LLC</t>
  </si>
  <si>
    <t>7.10%</t>
  </si>
  <si>
    <t>Magellan Midstream Partners L.P.</t>
  </si>
  <si>
    <t>38.91%</t>
  </si>
  <si>
    <t>76.87</t>
  </si>
  <si>
    <t>81.20</t>
  </si>
  <si>
    <t>63.93</t>
  </si>
  <si>
    <t>80.70</t>
  </si>
  <si>
    <t>89.87</t>
  </si>
  <si>
    <t>11.94%</t>
  </si>
  <si>
    <t>Main Street Capital Corp.</t>
  </si>
  <si>
    <t>Manufacturers &amp; Traders Trust Co.</t>
  </si>
  <si>
    <t>8.63%</t>
  </si>
  <si>
    <t>Marathon Oil Corp.</t>
  </si>
  <si>
    <t>106.56</t>
  </si>
  <si>
    <t>112.50</t>
  </si>
  <si>
    <t>112.19</t>
  </si>
  <si>
    <t>113.71</t>
  </si>
  <si>
    <t>248</t>
  </si>
  <si>
    <t>Marathon Petroleum Corp.</t>
  </si>
  <si>
    <t>108.12</t>
  </si>
  <si>
    <t>Markel Group Inc.</t>
  </si>
  <si>
    <t>6.04%</t>
  </si>
  <si>
    <t>Marriott International Inc.</t>
  </si>
  <si>
    <t>103.62</t>
  </si>
  <si>
    <t>249</t>
  </si>
  <si>
    <t>84.07</t>
  </si>
  <si>
    <t>Marriott Vacations Worldwide Corp.</t>
  </si>
  <si>
    <t>Mars Inc.</t>
  </si>
  <si>
    <t>250</t>
  </si>
  <si>
    <t>72.27</t>
  </si>
  <si>
    <t>82.94</t>
  </si>
  <si>
    <t>79.46</t>
  </si>
  <si>
    <t>83.94</t>
  </si>
  <si>
    <t>80.37</t>
  </si>
  <si>
    <t>81.70</t>
  </si>
  <si>
    <t>68.26</t>
  </si>
  <si>
    <t>82.38</t>
  </si>
  <si>
    <t>58.07</t>
  </si>
  <si>
    <t>86.36</t>
  </si>
  <si>
    <t>93.06</t>
  </si>
  <si>
    <t>251</t>
  </si>
  <si>
    <t>Marsh &amp; McLennan Cos. Inc.</t>
  </si>
  <si>
    <t>85.97</t>
  </si>
  <si>
    <t>106.96</t>
  </si>
  <si>
    <t>114.65</t>
  </si>
  <si>
    <t>Martin Marietta Materials Inc.</t>
  </si>
  <si>
    <t>69.11</t>
  </si>
  <si>
    <t>71.33</t>
  </si>
  <si>
    <t>252</t>
  </si>
  <si>
    <t>MasTec Inc.</t>
  </si>
  <si>
    <t>Masco Corp.</t>
  </si>
  <si>
    <t>MassMutual Global Funding II</t>
  </si>
  <si>
    <t>253</t>
  </si>
  <si>
    <t>Massachusetts Institute of Technology</t>
  </si>
  <si>
    <t>91.55</t>
  </si>
  <si>
    <t>75.51</t>
  </si>
  <si>
    <t>77.61</t>
  </si>
  <si>
    <t>72.94</t>
  </si>
  <si>
    <t>Massachusetts Mutual Life Insurance Co.</t>
  </si>
  <si>
    <t>73.37</t>
  </si>
  <si>
    <t>254</t>
  </si>
  <si>
    <t>MasterBrand Inc.</t>
  </si>
  <si>
    <t>Mastercard Inc.</t>
  </si>
  <si>
    <t>86.31</t>
  </si>
  <si>
    <t>87.51</t>
  </si>
  <si>
    <t>68.57</t>
  </si>
  <si>
    <t>98.01</t>
  </si>
  <si>
    <t>86.15</t>
  </si>
  <si>
    <t>79.10</t>
  </si>
  <si>
    <t>81.79</t>
  </si>
  <si>
    <t>83.42</t>
  </si>
  <si>
    <t>255</t>
  </si>
  <si>
    <t>Match Group Holdings II LLC</t>
  </si>
  <si>
    <t>Mattel Inc.</t>
  </si>
  <si>
    <t>Mauser Packaging Solutions Holding Co.</t>
  </si>
  <si>
    <t>22.18%</t>
  </si>
  <si>
    <t>93.47</t>
  </si>
  <si>
    <t>McAfee Corp.</t>
  </si>
  <si>
    <t>8.16%</t>
  </si>
  <si>
    <t>McCormick &amp; Co. Inc.</t>
  </si>
  <si>
    <t>256</t>
  </si>
  <si>
    <t>McDonald's Corp.</t>
  </si>
  <si>
    <t>102.99</t>
  </si>
  <si>
    <t>79.42</t>
  </si>
  <si>
    <t>82.61</t>
  </si>
  <si>
    <t>90.48</t>
  </si>
  <si>
    <t>92.19</t>
  </si>
  <si>
    <t>111.09</t>
  </si>
  <si>
    <t>112.61</t>
  </si>
  <si>
    <t>95.54</t>
  </si>
  <si>
    <t>257</t>
  </si>
  <si>
    <t>75.91</t>
  </si>
  <si>
    <t>77.56</t>
  </si>
  <si>
    <t>112.85</t>
  </si>
  <si>
    <t>106.12</t>
  </si>
  <si>
    <t>McKesson Corp.</t>
  </si>
  <si>
    <t>Mead Johnson Nutrition Co.</t>
  </si>
  <si>
    <t>Medtronic Inc.</t>
  </si>
  <si>
    <t>85.07</t>
  </si>
  <si>
    <t>87.64</t>
  </si>
  <si>
    <t>84.20</t>
  </si>
  <si>
    <t>86.94</t>
  </si>
  <si>
    <t>258</t>
  </si>
  <si>
    <t>Medtronic PLC</t>
  </si>
  <si>
    <t>92.68</t>
  </si>
  <si>
    <t>Mellon Capital IV</t>
  </si>
  <si>
    <t>8.80%</t>
  </si>
  <si>
    <t>Mercadolibre Inc.</t>
  </si>
  <si>
    <t>Mercedes-Benz Finance North America LLC</t>
  </si>
  <si>
    <t>119.32</t>
  </si>
  <si>
    <t>120.50</t>
  </si>
  <si>
    <t>259</t>
  </si>
  <si>
    <t>8.75%</t>
  </si>
  <si>
    <t>260</t>
  </si>
  <si>
    <t>92.74</t>
  </si>
  <si>
    <t>100.32</t>
  </si>
  <si>
    <t>102.55</t>
  </si>
  <si>
    <t>261</t>
  </si>
  <si>
    <t>Mercer International Inc.</t>
  </si>
  <si>
    <t>80.25</t>
  </si>
  <si>
    <t>81.25</t>
  </si>
  <si>
    <t>9.52%</t>
  </si>
  <si>
    <t>Merck &amp; Co. Inc.</t>
  </si>
  <si>
    <t>116.50</t>
  </si>
  <si>
    <t>61.53</t>
  </si>
  <si>
    <t>63.06</t>
  </si>
  <si>
    <t>86.22</t>
  </si>
  <si>
    <t>85.03</t>
  </si>
  <si>
    <t>262</t>
  </si>
  <si>
    <t>70.64</t>
  </si>
  <si>
    <t>72.20</t>
  </si>
  <si>
    <t>94.65</t>
  </si>
  <si>
    <t>86.01</t>
  </si>
  <si>
    <t>64.86</t>
  </si>
  <si>
    <t>66.14</t>
  </si>
  <si>
    <t>61.71</t>
  </si>
  <si>
    <t>63.27</t>
  </si>
  <si>
    <t>115.42</t>
  </si>
  <si>
    <t>116.44</t>
  </si>
  <si>
    <t>Meritage Homes Corp.</t>
  </si>
  <si>
    <t>Merlin Entertainments Group U.S. Holdings Inc.</t>
  </si>
  <si>
    <t>Merrill Lynch &amp; Co. Inc.</t>
  </si>
  <si>
    <t>3.73%</t>
  </si>
  <si>
    <t>263</t>
  </si>
  <si>
    <t>107.60</t>
  </si>
  <si>
    <t>110.19</t>
  </si>
  <si>
    <t>123.44</t>
  </si>
  <si>
    <t>125.07</t>
  </si>
  <si>
    <t>Met Tower Global Funding</t>
  </si>
  <si>
    <t>MetLife Capital Trust IV</t>
  </si>
  <si>
    <t>109.75</t>
  </si>
  <si>
    <t>MetLife Inc.</t>
  </si>
  <si>
    <t>114.15</t>
  </si>
  <si>
    <t>113.42</t>
  </si>
  <si>
    <t>113.86</t>
  </si>
  <si>
    <t>108.69</t>
  </si>
  <si>
    <t>109.12</t>
  </si>
  <si>
    <t>106.33</t>
  </si>
  <si>
    <t>7.50%</t>
  </si>
  <si>
    <t>137.25</t>
  </si>
  <si>
    <t>138.25</t>
  </si>
  <si>
    <t>109.10</t>
  </si>
  <si>
    <t>264</t>
  </si>
  <si>
    <t>Meta Platforms Inc.</t>
  </si>
  <si>
    <t>93.94</t>
  </si>
  <si>
    <t>7.96%</t>
  </si>
  <si>
    <t>83.55</t>
  </si>
  <si>
    <t>93.09</t>
  </si>
  <si>
    <t>92.73</t>
  </si>
  <si>
    <t>265</t>
  </si>
  <si>
    <t>107.62</t>
  </si>
  <si>
    <t>78.79</t>
  </si>
  <si>
    <t>83.96</t>
  </si>
  <si>
    <t>Metropolitan Life Global Funding I</t>
  </si>
  <si>
    <t>93.66</t>
  </si>
  <si>
    <t>87.14</t>
  </si>
  <si>
    <t>266</t>
  </si>
  <si>
    <t>104.45</t>
  </si>
  <si>
    <t>267</t>
  </si>
  <si>
    <t>Michael Kors [USA] Inc.</t>
  </si>
  <si>
    <t>Microchip Technology Inc.</t>
  </si>
  <si>
    <t>199.50</t>
  </si>
  <si>
    <t>300.50</t>
  </si>
  <si>
    <t>Micron Technology Inc.</t>
  </si>
  <si>
    <t>85.72</t>
  </si>
  <si>
    <t>75.31</t>
  </si>
  <si>
    <t>268</t>
  </si>
  <si>
    <t>71.05</t>
  </si>
  <si>
    <t>72.66</t>
  </si>
  <si>
    <t>106.20</t>
  </si>
  <si>
    <t>Microsoft Corp.</t>
  </si>
  <si>
    <t>62.81</t>
  </si>
  <si>
    <t>64.46</t>
  </si>
  <si>
    <t>107.72</t>
  </si>
  <si>
    <t>109.30</t>
  </si>
  <si>
    <t>86.77</t>
  </si>
  <si>
    <t>70.51</t>
  </si>
  <si>
    <t>71.96</t>
  </si>
  <si>
    <t>95.33</t>
  </si>
  <si>
    <t>87.92</t>
  </si>
  <si>
    <t>86.57</t>
  </si>
  <si>
    <t>269</t>
  </si>
  <si>
    <t>85.16</t>
  </si>
  <si>
    <t>65.56</t>
  </si>
  <si>
    <t>66.90</t>
  </si>
  <si>
    <t>85.56</t>
  </si>
  <si>
    <t>84.60</t>
  </si>
  <si>
    <t>80.57</t>
  </si>
  <si>
    <t>81.54</t>
  </si>
  <si>
    <t>65.90</t>
  </si>
  <si>
    <t>112.83</t>
  </si>
  <si>
    <t>114.69</t>
  </si>
  <si>
    <t>270</t>
  </si>
  <si>
    <t>61.67</t>
  </si>
  <si>
    <t>Mid-America Apartments L.P.</t>
  </si>
  <si>
    <t>MidAmerican Funding LLC</t>
  </si>
  <si>
    <t>125.33</t>
  </si>
  <si>
    <t>Midamerican Energy Co.</t>
  </si>
  <si>
    <t>131.00</t>
  </si>
  <si>
    <t>106.44</t>
  </si>
  <si>
    <t>127.42</t>
  </si>
  <si>
    <t>79.60</t>
  </si>
  <si>
    <t>89.30</t>
  </si>
  <si>
    <t>271</t>
  </si>
  <si>
    <t>70.50</t>
  </si>
  <si>
    <t>72.52</t>
  </si>
  <si>
    <t>107.32</t>
  </si>
  <si>
    <t>109.90</t>
  </si>
  <si>
    <t>Midwest Connector Capital Company LLC</t>
  </si>
  <si>
    <t>Mileage Plus Holdings LLC/Mileage Plus Intellectual PPTY Assets Ltd.</t>
  </si>
  <si>
    <t>Mississippi Power Co.</t>
  </si>
  <si>
    <t>Mitsubishi HC Finance America LLC</t>
  </si>
  <si>
    <t>Mohawk Industries Inc.</t>
  </si>
  <si>
    <t>Mohegan Tribal Gaming Authority</t>
  </si>
  <si>
    <t>8.76%</t>
  </si>
  <si>
    <t>Molina Healthcare Inc.</t>
  </si>
  <si>
    <t>Molson Coors Beverage Co.</t>
  </si>
  <si>
    <t>272</t>
  </si>
  <si>
    <t>Mondelez International Inc.</t>
  </si>
  <si>
    <t>87.26</t>
  </si>
  <si>
    <t>83.07</t>
  </si>
  <si>
    <t>91.08</t>
  </si>
  <si>
    <t>92.41</t>
  </si>
  <si>
    <t>62.56</t>
  </si>
  <si>
    <t>63.77</t>
  </si>
  <si>
    <t>89.52</t>
  </si>
  <si>
    <t>83.05</t>
  </si>
  <si>
    <t>Monsanto Co.</t>
  </si>
  <si>
    <t>12.51%</t>
  </si>
  <si>
    <t>7.03%</t>
  </si>
  <si>
    <t>Moody's Corp.</t>
  </si>
  <si>
    <t>77.31</t>
  </si>
  <si>
    <t>79.66</t>
  </si>
  <si>
    <t>53.76</t>
  </si>
  <si>
    <t>55.39</t>
  </si>
  <si>
    <t>273</t>
  </si>
  <si>
    <t>73.86</t>
  </si>
  <si>
    <t>62.70</t>
  </si>
  <si>
    <t>65.27</t>
  </si>
  <si>
    <t>Morgan Stanley</t>
  </si>
  <si>
    <t>0.93%</t>
  </si>
  <si>
    <t>3.00%</t>
  </si>
  <si>
    <t>95.85</t>
  </si>
  <si>
    <t>83.45</t>
  </si>
  <si>
    <t>274</t>
  </si>
  <si>
    <t>88.95</t>
  </si>
  <si>
    <t>3.49%</t>
  </si>
  <si>
    <t>1.21%</t>
  </si>
  <si>
    <t>275</t>
  </si>
  <si>
    <t>3.34%</t>
  </si>
  <si>
    <t>105.27</t>
  </si>
  <si>
    <t>106.05</t>
  </si>
  <si>
    <t>105.42</t>
  </si>
  <si>
    <t>78.18</t>
  </si>
  <si>
    <t>79.68</t>
  </si>
  <si>
    <t>85.71</t>
  </si>
  <si>
    <t>109.00</t>
  </si>
  <si>
    <t>110.12</t>
  </si>
  <si>
    <t>276</t>
  </si>
  <si>
    <t>116.26</t>
  </si>
  <si>
    <t>103.63</t>
  </si>
  <si>
    <t>104.37</t>
  </si>
  <si>
    <t>66.04</t>
  </si>
  <si>
    <t>67.90</t>
  </si>
  <si>
    <t>112.07</t>
  </si>
  <si>
    <t>Morgan Stanley Bank N.A.</t>
  </si>
  <si>
    <t>277</t>
  </si>
  <si>
    <t>Morgan Stanley Direct Lending Fund</t>
  </si>
  <si>
    <t>Mosaic Co., The</t>
  </si>
  <si>
    <t>89.66</t>
  </si>
  <si>
    <t>Motorola Solutions Inc.</t>
  </si>
  <si>
    <t>103.65</t>
  </si>
  <si>
    <t>104.29</t>
  </si>
  <si>
    <t>105.17</t>
  </si>
  <si>
    <t>144.46</t>
  </si>
  <si>
    <t>144.47</t>
  </si>
  <si>
    <t>Mueller Water Products Inc.</t>
  </si>
  <si>
    <t>Murphy Oil Corp.</t>
  </si>
  <si>
    <t>278</t>
  </si>
  <si>
    <t>Murphy Oil USA Inc.</t>
  </si>
  <si>
    <t>Mylan Inc.</t>
  </si>
  <si>
    <t>85.94</t>
  </si>
  <si>
    <t>88.21</t>
  </si>
  <si>
    <t>85.26</t>
  </si>
  <si>
    <t>NBCUniversal Media LLC</t>
  </si>
  <si>
    <t>115.34</t>
  </si>
  <si>
    <t>NBM US Holdings Inc.</t>
  </si>
  <si>
    <t>6.83%</t>
  </si>
  <si>
    <t>NCR Voyix Corp.</t>
  </si>
  <si>
    <t>NGL Energy Operating LLC/NGL Energy Finance Corp.</t>
  </si>
  <si>
    <t>NGPL PipeCo LLC</t>
  </si>
  <si>
    <t>279</t>
  </si>
  <si>
    <t>NIKE Inc.</t>
  </si>
  <si>
    <t>82.12</t>
  </si>
  <si>
    <t>78.55</t>
  </si>
  <si>
    <t>92.46</t>
  </si>
  <si>
    <t>75.64</t>
  </si>
  <si>
    <t>77.16</t>
  </si>
  <si>
    <t>NISOURCE Inc.</t>
  </si>
  <si>
    <t>95.26</t>
  </si>
  <si>
    <t>145.65</t>
  </si>
  <si>
    <t>79.55</t>
  </si>
  <si>
    <t>280</t>
  </si>
  <si>
    <t>NNN REIT Inc.</t>
  </si>
  <si>
    <t>NOV Inc.</t>
  </si>
  <si>
    <t>NRG Energy Inc.</t>
  </si>
  <si>
    <t>NSTAR Electric Co.</t>
  </si>
  <si>
    <t>NVIDIA Corp.</t>
  </si>
  <si>
    <t>281</t>
  </si>
  <si>
    <t>80.40</t>
  </si>
  <si>
    <t>79.21</t>
  </si>
  <si>
    <t>80.96</t>
  </si>
  <si>
    <t>85.83</t>
  </si>
  <si>
    <t>87.29</t>
  </si>
  <si>
    <t>94.10</t>
  </si>
  <si>
    <t>Nabors Industries Inc.</t>
  </si>
  <si>
    <t>8.31%</t>
  </si>
  <si>
    <t>9.79%</t>
  </si>
  <si>
    <t>Nasdaq Inc.</t>
  </si>
  <si>
    <t>69.22</t>
  </si>
  <si>
    <t>70.83</t>
  </si>
  <si>
    <t>81.00</t>
  </si>
  <si>
    <t>81.66</t>
  </si>
  <si>
    <t>69.00</t>
  </si>
  <si>
    <t>71.53</t>
  </si>
  <si>
    <t>105.71</t>
  </si>
  <si>
    <t>84.87</t>
  </si>
  <si>
    <t>National Fuel Gas Co.</t>
  </si>
  <si>
    <t>88.27</t>
  </si>
  <si>
    <t>282</t>
  </si>
  <si>
    <t>National Health Investors Inc.</t>
  </si>
  <si>
    <t>National Rural Utilities Cooperative Finance Corp.</t>
  </si>
  <si>
    <t>84.78</t>
  </si>
  <si>
    <t>81.61</t>
  </si>
  <si>
    <t>6.77%</t>
  </si>
  <si>
    <t>283</t>
  </si>
  <si>
    <t>Navient Corp.</t>
  </si>
  <si>
    <t>6.43%</t>
  </si>
  <si>
    <t>7.13%</t>
  </si>
  <si>
    <t>109.32</t>
  </si>
  <si>
    <t>8.79%</t>
  </si>
  <si>
    <t>109.38</t>
  </si>
  <si>
    <t>111.38</t>
  </si>
  <si>
    <t>Nestlé Capital Corp.</t>
  </si>
  <si>
    <t>284</t>
  </si>
  <si>
    <t>Nestlé Holdings Inc.</t>
  </si>
  <si>
    <t>91.42</t>
  </si>
  <si>
    <t>90.71</t>
  </si>
  <si>
    <t>86.07</t>
  </si>
  <si>
    <t>73.65</t>
  </si>
  <si>
    <t>74.65</t>
  </si>
  <si>
    <t>66.58</t>
  </si>
  <si>
    <t>68.94</t>
  </si>
  <si>
    <t>104.73</t>
  </si>
  <si>
    <t>285</t>
  </si>
  <si>
    <t>93.72</t>
  </si>
  <si>
    <t>90.96</t>
  </si>
  <si>
    <t>286</t>
  </si>
  <si>
    <t>62.98</t>
  </si>
  <si>
    <t>66.09</t>
  </si>
  <si>
    <t>Netflix Inc.</t>
  </si>
  <si>
    <t>105.66</t>
  </si>
  <si>
    <t>287</t>
  </si>
  <si>
    <t>Nevada Power Co.</t>
  </si>
  <si>
    <t>113.35</t>
  </si>
  <si>
    <t>116.21</t>
  </si>
  <si>
    <t>90.50</t>
  </si>
  <si>
    <t>107.65</t>
  </si>
  <si>
    <t>New Fortress Energy Inc.</t>
  </si>
  <si>
    <t>14.35%</t>
  </si>
  <si>
    <t>New Mountain Finance Corp.</t>
  </si>
  <si>
    <t>New York Community Bancorp Inc.</t>
  </si>
  <si>
    <t>10.84%</t>
  </si>
  <si>
    <t>New York Life Global Funding</t>
  </si>
  <si>
    <t>84.41</t>
  </si>
  <si>
    <t>288</t>
  </si>
  <si>
    <t>289</t>
  </si>
  <si>
    <t>New York Life Insurance Co.</t>
  </si>
  <si>
    <t>107.64</t>
  </si>
  <si>
    <t>118.25</t>
  </si>
  <si>
    <t>118.91</t>
  </si>
  <si>
    <t>290</t>
  </si>
  <si>
    <t>Newell Brands Inc.</t>
  </si>
  <si>
    <t>89.02</t>
  </si>
  <si>
    <t>8.43%</t>
  </si>
  <si>
    <t>Newmont Corp.</t>
  </si>
  <si>
    <t>89.37</t>
  </si>
  <si>
    <t>93.44</t>
  </si>
  <si>
    <t>124.56</t>
  </si>
  <si>
    <t>112.75</t>
  </si>
  <si>
    <t>113.39</t>
  </si>
  <si>
    <t>109.79</t>
  </si>
  <si>
    <t>88.20</t>
  </si>
  <si>
    <t>NextEra Energy Operating Partners L.P.</t>
  </si>
  <si>
    <t>105.73</t>
  </si>
  <si>
    <t>Nextera Energy Capital Holdings Inc.</t>
  </si>
  <si>
    <t>94.73</t>
  </si>
  <si>
    <t>291</t>
  </si>
  <si>
    <t>119.87</t>
  </si>
  <si>
    <t>126.02</t>
  </si>
  <si>
    <t>105.99</t>
  </si>
  <si>
    <t>107.55</t>
  </si>
  <si>
    <t>292</t>
  </si>
  <si>
    <t>Niagara Mohawk Power Corp.</t>
  </si>
  <si>
    <t>62.00</t>
  </si>
  <si>
    <t>Nielsen Finance LLC/Nielsen Finance Co.</t>
  </si>
  <si>
    <t>Nine Energy Service Inc.</t>
  </si>
  <si>
    <t>25.23%</t>
  </si>
  <si>
    <t>Nissan Motor Acceptance Company LLC</t>
  </si>
  <si>
    <t>107.11</t>
  </si>
  <si>
    <t>293</t>
  </si>
  <si>
    <t>94.98</t>
  </si>
  <si>
    <t>95.79</t>
  </si>
  <si>
    <t>Noble Energy Inc.</t>
  </si>
  <si>
    <t>2.83%</t>
  </si>
  <si>
    <t>Nokia of America Corp.</t>
  </si>
  <si>
    <t>10.28%</t>
  </si>
  <si>
    <t>Nordson Corp.</t>
  </si>
  <si>
    <t>104.81</t>
  </si>
  <si>
    <t>Nordstrom Inc.</t>
  </si>
  <si>
    <t>6.31%</t>
  </si>
  <si>
    <t>93.08</t>
  </si>
  <si>
    <t>7.34%</t>
  </si>
  <si>
    <t>75.50</t>
  </si>
  <si>
    <t>7.55%</t>
  </si>
  <si>
    <t>107.45</t>
  </si>
  <si>
    <t>Norfolk Southern Corp.</t>
  </si>
  <si>
    <t>294</t>
  </si>
  <si>
    <t>72.09</t>
  </si>
  <si>
    <t>74.90</t>
  </si>
  <si>
    <t>88.68</t>
  </si>
  <si>
    <t>85.90</t>
  </si>
  <si>
    <t>72.57</t>
  </si>
  <si>
    <t>75.24</t>
  </si>
  <si>
    <t>295</t>
  </si>
  <si>
    <t>Northern Natural Gas Co.</t>
  </si>
  <si>
    <t>84.32</t>
  </si>
  <si>
    <t>71.14</t>
  </si>
  <si>
    <t>72.30</t>
  </si>
  <si>
    <t>Northern Oil and Gas Inc.</t>
  </si>
  <si>
    <t>7.82%</t>
  </si>
  <si>
    <t>Northern States Power Co. [Minn.]</t>
  </si>
  <si>
    <t>78.77</t>
  </si>
  <si>
    <t>81.35</t>
  </si>
  <si>
    <t>77.06</t>
  </si>
  <si>
    <t>65.73</t>
  </si>
  <si>
    <t>70.81</t>
  </si>
  <si>
    <t>72.78</t>
  </si>
  <si>
    <t>92.23</t>
  </si>
  <si>
    <t>Northern States Power Co. [Wis.]</t>
  </si>
  <si>
    <t>107.48</t>
  </si>
  <si>
    <t>296</t>
  </si>
  <si>
    <t>Northern Trust Corp.</t>
  </si>
  <si>
    <t>110.01</t>
  </si>
  <si>
    <t>Northrop Grumman Corp.</t>
  </si>
  <si>
    <t>297</t>
  </si>
  <si>
    <t>Northwestern Mutual Global Funding</t>
  </si>
  <si>
    <t>Northwestern Mutual Life Insurance Co.</t>
  </si>
  <si>
    <t>Novartis Capital Corp.</t>
  </si>
  <si>
    <t>88.44</t>
  </si>
  <si>
    <t>67.38</t>
  </si>
  <si>
    <t>93.53</t>
  </si>
  <si>
    <t>95.30</t>
  </si>
  <si>
    <t>89.06</t>
  </si>
  <si>
    <t>Novelis Corp.</t>
  </si>
  <si>
    <t>NuStar Logistics L.P.</t>
  </si>
  <si>
    <t>298</t>
  </si>
  <si>
    <t>Nucor Corp.</t>
  </si>
  <si>
    <t>86.64</t>
  </si>
  <si>
    <t>Nuveen LLC</t>
  </si>
  <si>
    <t>105.24</t>
  </si>
  <si>
    <t>O'Reilly Automotive Inc.[New]</t>
  </si>
  <si>
    <t>299</t>
  </si>
  <si>
    <t>ONEOK Partners L.P.</t>
  </si>
  <si>
    <t>112.92</t>
  </si>
  <si>
    <t>111.68</t>
  </si>
  <si>
    <t>112.71</t>
  </si>
  <si>
    <t>Oaktree Specialty Lending Corp.</t>
  </si>
  <si>
    <t>Oaktree Strategic Credit Fund</t>
  </si>
  <si>
    <t>Occidental Petroleum Corp.</t>
  </si>
  <si>
    <t>74.40</t>
  </si>
  <si>
    <t>80.46</t>
  </si>
  <si>
    <t>119.86</t>
  </si>
  <si>
    <t>106.99</t>
  </si>
  <si>
    <t>108.99</t>
  </si>
  <si>
    <t>79.32</t>
  </si>
  <si>
    <t>82.14</t>
  </si>
  <si>
    <t>108.89</t>
  </si>
  <si>
    <t>74.72</t>
  </si>
  <si>
    <t>300</t>
  </si>
  <si>
    <t>114.79</t>
  </si>
  <si>
    <t>110.22</t>
  </si>
  <si>
    <t>116.04</t>
  </si>
  <si>
    <t>117.47</t>
  </si>
  <si>
    <t>107.85</t>
  </si>
  <si>
    <t>Oceaneering International Inc.</t>
  </si>
  <si>
    <t>101.08</t>
  </si>
  <si>
    <t>301</t>
  </si>
  <si>
    <t>Office Properties Income Trust</t>
  </si>
  <si>
    <t>19.69%</t>
  </si>
  <si>
    <t>48.14</t>
  </si>
  <si>
    <t>59.50%</t>
  </si>
  <si>
    <t>Oglethorpe Power Corp.</t>
  </si>
  <si>
    <t>Ohio Power Co.</t>
  </si>
  <si>
    <t>63.37</t>
  </si>
  <si>
    <t>Oklahoma Gas &amp; Electric Co.</t>
  </si>
  <si>
    <t>Old Republic International Corp.</t>
  </si>
  <si>
    <t>Olin Corp.</t>
  </si>
  <si>
    <t>Olympus Water US Holding Corp.</t>
  </si>
  <si>
    <t>108.13</t>
  </si>
  <si>
    <t>302</t>
  </si>
  <si>
    <t>Omega Healthcare Investors Inc.</t>
  </si>
  <si>
    <t>93.90</t>
  </si>
  <si>
    <t>90.93</t>
  </si>
  <si>
    <t>Omnicom Group Inc.</t>
  </si>
  <si>
    <t>Omnicom Group Inc./Omnicom Capital Inc.</t>
  </si>
  <si>
    <t>105.37</t>
  </si>
  <si>
    <t>105.58</t>
  </si>
  <si>
    <t>Oncor Electric Delivery Co. LLC</t>
  </si>
  <si>
    <t>One Gas Inc.</t>
  </si>
  <si>
    <t>OneAmerica Financial Partners Inc.</t>
  </si>
  <si>
    <t>OneMain Finance Corp.</t>
  </si>
  <si>
    <t>7.33%</t>
  </si>
  <si>
    <t>303</t>
  </si>
  <si>
    <t>Oneok Inc. [New]</t>
  </si>
  <si>
    <t>80.52</t>
  </si>
  <si>
    <t>83.44</t>
  </si>
  <si>
    <t>107.61</t>
  </si>
  <si>
    <t>93.29</t>
  </si>
  <si>
    <t>93.19</t>
  </si>
  <si>
    <t>111.60</t>
  </si>
  <si>
    <t>113.17</t>
  </si>
  <si>
    <t>304</t>
  </si>
  <si>
    <t>77.18</t>
  </si>
  <si>
    <t>Openlane Inc.</t>
  </si>
  <si>
    <t>8.07%</t>
  </si>
  <si>
    <t>Oracle Corp.</t>
  </si>
  <si>
    <t>73.39</t>
  </si>
  <si>
    <t>74.71</t>
  </si>
  <si>
    <t>82.20</t>
  </si>
  <si>
    <t>83.66</t>
  </si>
  <si>
    <t>94.83</t>
  </si>
  <si>
    <t>83.83</t>
  </si>
  <si>
    <t>111.52</t>
  </si>
  <si>
    <t>305</t>
  </si>
  <si>
    <t>77.70</t>
  </si>
  <si>
    <t>79.07</t>
  </si>
  <si>
    <t>101.48</t>
  </si>
  <si>
    <t>87.54</t>
  </si>
  <si>
    <t>93.67</t>
  </si>
  <si>
    <t>117.08</t>
  </si>
  <si>
    <t>118.74</t>
  </si>
  <si>
    <t>80.35</t>
  </si>
  <si>
    <t>108.32</t>
  </si>
  <si>
    <t>89.55</t>
  </si>
  <si>
    <t>109.84</t>
  </si>
  <si>
    <t>90.45</t>
  </si>
  <si>
    <t>306</t>
  </si>
  <si>
    <t>125.40</t>
  </si>
  <si>
    <t>126.69</t>
  </si>
  <si>
    <t>Organon &amp; Co./ Organon Foreign Debt Co-Issuer B.V.</t>
  </si>
  <si>
    <t>130.44</t>
  </si>
  <si>
    <t>130.45</t>
  </si>
  <si>
    <t>Otis Worldwide Corp.</t>
  </si>
  <si>
    <t>95.14</t>
  </si>
  <si>
    <t>79.82</t>
  </si>
  <si>
    <t>76.21</t>
  </si>
  <si>
    <t>Ovintiv Inc.</t>
  </si>
  <si>
    <t>Owens Corning [New]</t>
  </si>
  <si>
    <t>307</t>
  </si>
  <si>
    <t>106.43</t>
  </si>
  <si>
    <t>103.59</t>
  </si>
  <si>
    <t>106.60</t>
  </si>
  <si>
    <t>82.37</t>
  </si>
  <si>
    <t>16.41%</t>
  </si>
  <si>
    <t>Owens-Brockway Glass Container Inc.</t>
  </si>
  <si>
    <t>7.23%</t>
  </si>
  <si>
    <t>7.00%</t>
  </si>
  <si>
    <t>PBF Holding Co. LLC/PBF Finance Corp.</t>
  </si>
  <si>
    <t>PECO Energy Co.</t>
  </si>
  <si>
    <t>89.36</t>
  </si>
  <si>
    <t>PG &amp; E Corp.</t>
  </si>
  <si>
    <t>82.55</t>
  </si>
  <si>
    <t>85.54</t>
  </si>
  <si>
    <t>308</t>
  </si>
  <si>
    <t>78.21</t>
  </si>
  <si>
    <t>79.23</t>
  </si>
  <si>
    <t>81.36</t>
  </si>
  <si>
    <t>82.51</t>
  </si>
  <si>
    <t>97.54</t>
  </si>
  <si>
    <t>77.71</t>
  </si>
  <si>
    <t>78.88</t>
  </si>
  <si>
    <t>PG&amp;E Wildfire Recovery Funding LLC</t>
  </si>
  <si>
    <t>PNC Bank N.A.</t>
  </si>
  <si>
    <t>309</t>
  </si>
  <si>
    <t>PPG Industries Inc.</t>
  </si>
  <si>
    <t>118.43</t>
  </si>
  <si>
    <t>120.63</t>
  </si>
  <si>
    <t>97.26</t>
  </si>
  <si>
    <t>PPL Capital Funding Inc.</t>
  </si>
  <si>
    <t>PPL Electric Utilities Corp.</t>
  </si>
  <si>
    <t>PRA Group Inc.</t>
  </si>
  <si>
    <t>310</t>
  </si>
  <si>
    <t>PRICOA Global Funding I</t>
  </si>
  <si>
    <t>PVH Corp.</t>
  </si>
  <si>
    <t>Paccar Financial Corp.</t>
  </si>
  <si>
    <t>311</t>
  </si>
  <si>
    <t>PacifiCorp</t>
  </si>
  <si>
    <t>109.37</t>
  </si>
  <si>
    <t>110.41</t>
  </si>
  <si>
    <t>104.92</t>
  </si>
  <si>
    <t>69.35</t>
  </si>
  <si>
    <t>107.67</t>
  </si>
  <si>
    <t>108.71</t>
  </si>
  <si>
    <t>90.68</t>
  </si>
  <si>
    <t>64.57</t>
  </si>
  <si>
    <t>65.66</t>
  </si>
  <si>
    <t>Pacific Gas &amp; Electric Company</t>
  </si>
  <si>
    <t>77.55</t>
  </si>
  <si>
    <t>78.71</t>
  </si>
  <si>
    <t>312</t>
  </si>
  <si>
    <t>77.68</t>
  </si>
  <si>
    <t>70.58</t>
  </si>
  <si>
    <t>72.64</t>
  </si>
  <si>
    <t>88.96</t>
  </si>
  <si>
    <t>90.49</t>
  </si>
  <si>
    <t>84.35</t>
  </si>
  <si>
    <t>313</t>
  </si>
  <si>
    <t>111.14</t>
  </si>
  <si>
    <t>113.57</t>
  </si>
  <si>
    <t>112.24</t>
  </si>
  <si>
    <t>113.44</t>
  </si>
  <si>
    <t>Pacific Life Corp.</t>
  </si>
  <si>
    <t>112.33</t>
  </si>
  <si>
    <t>73.17</t>
  </si>
  <si>
    <t>75.52</t>
  </si>
  <si>
    <t>Pacific Life Global Funding II</t>
  </si>
  <si>
    <t>314</t>
  </si>
  <si>
    <t>Pacific Life Insurance Co.</t>
  </si>
  <si>
    <t>Packaging Corp. of America</t>
  </si>
  <si>
    <t>66.53</t>
  </si>
  <si>
    <t>69.05</t>
  </si>
  <si>
    <t>Palomino Funding Trust I</t>
  </si>
  <si>
    <t>Par Pharmaceutical Inc.</t>
  </si>
  <si>
    <t>29.65%</t>
  </si>
  <si>
    <t>64.82</t>
  </si>
  <si>
    <t>65.54</t>
  </si>
  <si>
    <t>Paramount Global</t>
  </si>
  <si>
    <t>7.20%</t>
  </si>
  <si>
    <t>78.02</t>
  </si>
  <si>
    <t>71.90</t>
  </si>
  <si>
    <t>74.06</t>
  </si>
  <si>
    <t>110.07</t>
  </si>
  <si>
    <t>315</t>
  </si>
  <si>
    <t>7.16%</t>
  </si>
  <si>
    <t>89.13</t>
  </si>
  <si>
    <t>77.21</t>
  </si>
  <si>
    <t>7.26%</t>
  </si>
  <si>
    <t>6.55%</t>
  </si>
  <si>
    <t>93.35</t>
  </si>
  <si>
    <t>8.59%</t>
  </si>
  <si>
    <t>8.73%</t>
  </si>
  <si>
    <t>Parker-Hannifin Corp.</t>
  </si>
  <si>
    <t>81.90</t>
  </si>
  <si>
    <t>PartnerRe Finance B LLC</t>
  </si>
  <si>
    <t>Partners Healthcare Systems Inc.</t>
  </si>
  <si>
    <t>Patterson-UTI Energy Inc.</t>
  </si>
  <si>
    <t>109.16</t>
  </si>
  <si>
    <t>316</t>
  </si>
  <si>
    <t>PayPal Holdings Inc.</t>
  </si>
  <si>
    <t>Peloton Interactive Inc.</t>
  </si>
  <si>
    <t>PennyMac Financial Services Inc.</t>
  </si>
  <si>
    <t>Penske Automotive Group Inc.</t>
  </si>
  <si>
    <t>Penske Truck Leasing Co. L.P./PTL Finance Corp.</t>
  </si>
  <si>
    <t>317</t>
  </si>
  <si>
    <t>105.91</t>
  </si>
  <si>
    <t>104.14</t>
  </si>
  <si>
    <t>318</t>
  </si>
  <si>
    <t>PepsiCo Inc.</t>
  </si>
  <si>
    <t>79.56</t>
  </si>
  <si>
    <t>82.64</t>
  </si>
  <si>
    <t>92.81</t>
  </si>
  <si>
    <t>74.43</t>
  </si>
  <si>
    <t>76.65</t>
  </si>
  <si>
    <t>72.11</t>
  </si>
  <si>
    <t>73.71</t>
  </si>
  <si>
    <t>83.17</t>
  </si>
  <si>
    <t>319</t>
  </si>
  <si>
    <t>90.85</t>
  </si>
  <si>
    <t>94.81</t>
  </si>
  <si>
    <t>65.68</t>
  </si>
  <si>
    <t>67.29</t>
  </si>
  <si>
    <t>92.90</t>
  </si>
  <si>
    <t>320</t>
  </si>
  <si>
    <t>Periama Holdings LLC</t>
  </si>
  <si>
    <t>Pernod Ricard International Finance LLC</t>
  </si>
  <si>
    <t>83.78</t>
  </si>
  <si>
    <t>67.67</t>
  </si>
  <si>
    <t>Pfizer Inc.</t>
  </si>
  <si>
    <t>121.40</t>
  </si>
  <si>
    <t>123.26</t>
  </si>
  <si>
    <t>91.85</t>
  </si>
  <si>
    <t>92.64</t>
  </si>
  <si>
    <t>321</t>
  </si>
  <si>
    <t>Philip Morris International Inc.</t>
  </si>
  <si>
    <t>89.65</t>
  </si>
  <si>
    <t>103.72</t>
  </si>
  <si>
    <t>102.54</t>
  </si>
  <si>
    <t>111.45</t>
  </si>
  <si>
    <t>113.37</t>
  </si>
  <si>
    <t>322</t>
  </si>
  <si>
    <t>82.34</t>
  </si>
  <si>
    <t>94.74</t>
  </si>
  <si>
    <t>Phillips 66</t>
  </si>
  <si>
    <t>323</t>
  </si>
  <si>
    <t>68.79</t>
  </si>
  <si>
    <t>Phillips 66 Co.</t>
  </si>
  <si>
    <t>103.68</t>
  </si>
  <si>
    <t>94.28</t>
  </si>
  <si>
    <t>Phillips 66 Partners LP</t>
  </si>
  <si>
    <t>8.46%</t>
  </si>
  <si>
    <t>Phinia Inc.</t>
  </si>
  <si>
    <t>Physicians Realty L.P.</t>
  </si>
  <si>
    <t>Piedmont Natural Gas Co. Inc.</t>
  </si>
  <si>
    <t>324</t>
  </si>
  <si>
    <t>Piedmont Operating Partnership L.P.</t>
  </si>
  <si>
    <t>Pilgrim's Pride Corp.</t>
  </si>
  <si>
    <t>7.41%</t>
  </si>
  <si>
    <t>Pinnacle West Capital Corp.</t>
  </si>
  <si>
    <t>Pioneer Natural Resources Co.</t>
  </si>
  <si>
    <t>87.71</t>
  </si>
  <si>
    <t>Pitney-Bowes Inc.</t>
  </si>
  <si>
    <t>8.35%</t>
  </si>
  <si>
    <t>29.25</t>
  </si>
  <si>
    <t>31.25</t>
  </si>
  <si>
    <t>Plains All American Pipeline L.P./Plains All American Finance Corp.</t>
  </si>
  <si>
    <t>89.18</t>
  </si>
  <si>
    <t>95.24</t>
  </si>
  <si>
    <t>325</t>
  </si>
  <si>
    <t>Polaris Inc.</t>
  </si>
  <si>
    <t>Post Holdings Inc.</t>
  </si>
  <si>
    <t>Potomac Electric Power Co.</t>
  </si>
  <si>
    <t>Precision Castparts Corp.</t>
  </si>
  <si>
    <t>Primo Water Holdings Inc.</t>
  </si>
  <si>
    <t>Principal Financial Group Inc.</t>
  </si>
  <si>
    <t>326</t>
  </si>
  <si>
    <t>Progress Energy Inc.</t>
  </si>
  <si>
    <t>118.28</t>
  </si>
  <si>
    <t>Progressive Corp. [Ohio]</t>
  </si>
  <si>
    <t>80.85</t>
  </si>
  <si>
    <t>Prologis L.P.</t>
  </si>
  <si>
    <t>85.57</t>
  </si>
  <si>
    <t>88.59</t>
  </si>
  <si>
    <t>54.82</t>
  </si>
  <si>
    <t>57.06</t>
  </si>
  <si>
    <t>82.54</t>
  </si>
  <si>
    <t>84.67</t>
  </si>
  <si>
    <t>327</t>
  </si>
  <si>
    <t>Prologis Targeted US Logistics Fund L.P.</t>
  </si>
  <si>
    <t>116.13</t>
  </si>
  <si>
    <t>Prospect Capital Corp.</t>
  </si>
  <si>
    <t>8.98%</t>
  </si>
  <si>
    <t>Protective Life Corp.</t>
  </si>
  <si>
    <t>Prudential Financial Inc.</t>
  </si>
  <si>
    <t>12.82%</t>
  </si>
  <si>
    <t>82.46</t>
  </si>
  <si>
    <t>92.87</t>
  </si>
  <si>
    <t>104.55</t>
  </si>
  <si>
    <t>328</t>
  </si>
  <si>
    <t>106.24</t>
  </si>
  <si>
    <t>108.08</t>
  </si>
  <si>
    <t>115.52</t>
  </si>
  <si>
    <t>116.15</t>
  </si>
  <si>
    <t>84.92</t>
  </si>
  <si>
    <t>110.11</t>
  </si>
  <si>
    <t>117.30</t>
  </si>
  <si>
    <t>118.48</t>
  </si>
  <si>
    <t>Public Service Co. of Colorado</t>
  </si>
  <si>
    <t>69.36</t>
  </si>
  <si>
    <t>81.17</t>
  </si>
  <si>
    <t>329</t>
  </si>
  <si>
    <t>108.66</t>
  </si>
  <si>
    <t>Public Service Co. of New Hampshire</t>
  </si>
  <si>
    <t>Public Service Electric &amp; Gas Co.</t>
  </si>
  <si>
    <t>71.32</t>
  </si>
  <si>
    <t>74.26</t>
  </si>
  <si>
    <t>83.22</t>
  </si>
  <si>
    <t>64.74</t>
  </si>
  <si>
    <t>66.33</t>
  </si>
  <si>
    <t>330</t>
  </si>
  <si>
    <t>Public Service Enterprise Group Inc.</t>
  </si>
  <si>
    <t>Public Storage</t>
  </si>
  <si>
    <t>Puget Sound Energy Inc.</t>
  </si>
  <si>
    <t>Pulte Group Inc.</t>
  </si>
  <si>
    <t>331</t>
  </si>
  <si>
    <t>QEP Resources Inc.</t>
  </si>
  <si>
    <t>QUALCOMM Inc.</t>
  </si>
  <si>
    <t>87.55</t>
  </si>
  <si>
    <t>111.90</t>
  </si>
  <si>
    <t>QVC Inc.</t>
  </si>
  <si>
    <t>34.86%</t>
  </si>
  <si>
    <t>11.53%</t>
  </si>
  <si>
    <t>332</t>
  </si>
  <si>
    <t>Quanta Services Inc.</t>
  </si>
  <si>
    <t>Quest Diagnostics Inc.</t>
  </si>
  <si>
    <t>110.90</t>
  </si>
  <si>
    <t>Qwest Capital Funding Inc.</t>
  </si>
  <si>
    <t>107.50</t>
  </si>
  <si>
    <t>115.90</t>
  </si>
  <si>
    <t>Qwest Corp.</t>
  </si>
  <si>
    <t>8.71%</t>
  </si>
  <si>
    <t>R.R. Donnelley &amp; Sons Co.</t>
  </si>
  <si>
    <t>17.08%</t>
  </si>
  <si>
    <t>RELX Capital Inc.</t>
  </si>
  <si>
    <t>RGA Global Funding</t>
  </si>
  <si>
    <t>333</t>
  </si>
  <si>
    <t>105.15</t>
  </si>
  <si>
    <t>RPM International Inc.</t>
  </si>
  <si>
    <t>RTX Corp.</t>
  </si>
  <si>
    <t>64.70</t>
  </si>
  <si>
    <t>66.12</t>
  </si>
  <si>
    <t>86.17</t>
  </si>
  <si>
    <t>67.53</t>
  </si>
  <si>
    <t>68.84</t>
  </si>
  <si>
    <t>108.19</t>
  </si>
  <si>
    <t>108.57</t>
  </si>
  <si>
    <t>334</t>
  </si>
  <si>
    <t>114.59</t>
  </si>
  <si>
    <t>113.36</t>
  </si>
  <si>
    <t>111.33</t>
  </si>
  <si>
    <t>107.19</t>
  </si>
  <si>
    <t>88.17</t>
  </si>
  <si>
    <t>80.93</t>
  </si>
  <si>
    <t>94.24</t>
  </si>
  <si>
    <t>RWE Finance US LLC</t>
  </si>
  <si>
    <t>104.91</t>
  </si>
  <si>
    <t>Radian Group Inc.</t>
  </si>
  <si>
    <t>335</t>
  </si>
  <si>
    <t>Radiate Holdco LLC/Radiate Finance Inc.</t>
  </si>
  <si>
    <t>78.38</t>
  </si>
  <si>
    <t>79.38</t>
  </si>
  <si>
    <t>53.50</t>
  </si>
  <si>
    <t>54.63</t>
  </si>
  <si>
    <t>Ralph Lauren Corp.</t>
  </si>
  <si>
    <t>Range Resources Corp.</t>
  </si>
  <si>
    <t>Raymond James Financial Inc.</t>
  </si>
  <si>
    <t>Rayonier L.P.</t>
  </si>
  <si>
    <t>Raytheon Co.</t>
  </si>
  <si>
    <t>Realty Income Corp.</t>
  </si>
  <si>
    <t>336</t>
  </si>
  <si>
    <t>Regency Centers L.P.</t>
  </si>
  <si>
    <t>Regeneron Pharmaceuticals Inc.</t>
  </si>
  <si>
    <t>63.05</t>
  </si>
  <si>
    <t>64.69</t>
  </si>
  <si>
    <t>Regions Financial Corp.</t>
  </si>
  <si>
    <t>Reinsurance Group of America Inc.</t>
  </si>
  <si>
    <t>107.08</t>
  </si>
  <si>
    <t>Reliance Inc.</t>
  </si>
  <si>
    <t>Republic Services Inc.</t>
  </si>
  <si>
    <t>142.22</t>
  </si>
  <si>
    <t>337</t>
  </si>
  <si>
    <t>84.33</t>
  </si>
  <si>
    <t>Resorts World Las Vegas LLC/RWLV Capital Inc.</t>
  </si>
  <si>
    <t>82.13</t>
  </si>
  <si>
    <t>Revvity Inc.</t>
  </si>
  <si>
    <t>Reynolds American Inc.</t>
  </si>
  <si>
    <t>338</t>
  </si>
  <si>
    <t>Rio Oil Finance Trust</t>
  </si>
  <si>
    <t>9.12%</t>
  </si>
  <si>
    <t>111.75</t>
  </si>
  <si>
    <t>113.75</t>
  </si>
  <si>
    <t>Rite Aid Corp.</t>
  </si>
  <si>
    <t>13.37%</t>
  </si>
  <si>
    <t>Rithm Capital Corp.</t>
  </si>
  <si>
    <t>7.42%</t>
  </si>
  <si>
    <t>Roche Holdings Inc.</t>
  </si>
  <si>
    <t>108.35</t>
  </si>
  <si>
    <t>86.67</t>
  </si>
  <si>
    <t>124.76</t>
  </si>
  <si>
    <t>126.29</t>
  </si>
  <si>
    <t>66.45</t>
  </si>
  <si>
    <t>339</t>
  </si>
  <si>
    <t>95.70</t>
  </si>
  <si>
    <t>66.44</t>
  </si>
  <si>
    <t>67.64</t>
  </si>
  <si>
    <t>340</t>
  </si>
  <si>
    <t>Rockwell Automation Inc.</t>
  </si>
  <si>
    <t>Rohm &amp; Haas Co.</t>
  </si>
  <si>
    <t>113.91</t>
  </si>
  <si>
    <t>114.39</t>
  </si>
  <si>
    <t>Roper Technologies Inc.</t>
  </si>
  <si>
    <t>341</t>
  </si>
  <si>
    <t>91.30</t>
  </si>
  <si>
    <t>Ross Stores Inc.</t>
  </si>
  <si>
    <t>Ryder System Inc.</t>
  </si>
  <si>
    <t>342</t>
  </si>
  <si>
    <t>S&amp;P Global Inc.</t>
  </si>
  <si>
    <t>106.54</t>
  </si>
  <si>
    <t>72.32</t>
  </si>
  <si>
    <t>74.73</t>
  </si>
  <si>
    <t>81.55</t>
  </si>
  <si>
    <t>83.29</t>
  </si>
  <si>
    <t>53.65</t>
  </si>
  <si>
    <t>57.65</t>
  </si>
  <si>
    <t>90.46</t>
  </si>
  <si>
    <t>9.06%</t>
  </si>
  <si>
    <t>79.62</t>
  </si>
  <si>
    <t>81.41</t>
  </si>
  <si>
    <t>79.96</t>
  </si>
  <si>
    <t>343</t>
  </si>
  <si>
    <t>SBL Holdings Inc.</t>
  </si>
  <si>
    <t>61.50</t>
  </si>
  <si>
    <t>63.50</t>
  </si>
  <si>
    <t>SBL Holdings LLC</t>
  </si>
  <si>
    <t>89.25</t>
  </si>
  <si>
    <t>SES Global Americas Holdings GP</t>
  </si>
  <si>
    <t>SK Battery America Inc.</t>
  </si>
  <si>
    <t>SLM Corp.</t>
  </si>
  <si>
    <t>7.76%</t>
  </si>
  <si>
    <t>SM Energy Co.</t>
  </si>
  <si>
    <t>112.80</t>
  </si>
  <si>
    <t>SVB Financial Group</t>
  </si>
  <si>
    <t>8,000.00%</t>
  </si>
  <si>
    <t>47.37</t>
  </si>
  <si>
    <t>54.79</t>
  </si>
  <si>
    <t>212,500.00%</t>
  </si>
  <si>
    <t>344</t>
  </si>
  <si>
    <t>13.19%</t>
  </si>
  <si>
    <t>24.24%</t>
  </si>
  <si>
    <t>15.54%</t>
  </si>
  <si>
    <t>675.29%</t>
  </si>
  <si>
    <t>43.83%</t>
  </si>
  <si>
    <t>Sabine Pass Liquefaction LLC</t>
  </si>
  <si>
    <t>Safehold Operating Partnership L.P.</t>
  </si>
  <si>
    <t>106.28</t>
  </si>
  <si>
    <t>Safeway Inc.</t>
  </si>
  <si>
    <t>106.19</t>
  </si>
  <si>
    <t>Salesforce Inc.</t>
  </si>
  <si>
    <t>85.44</t>
  </si>
  <si>
    <t>67.08</t>
  </si>
  <si>
    <t>68.62</t>
  </si>
  <si>
    <t>73.49</t>
  </si>
  <si>
    <t>64.60</t>
  </si>
  <si>
    <t>66.50</t>
  </si>
  <si>
    <t>San Diego Gas &amp; Electric Co.</t>
  </si>
  <si>
    <t>70.73</t>
  </si>
  <si>
    <t>345</t>
  </si>
  <si>
    <t>Santander Holdings USA Inc.</t>
  </si>
  <si>
    <t>Sasol Financing USA LLC</t>
  </si>
  <si>
    <t>7.86%</t>
  </si>
  <si>
    <t>8.26%</t>
  </si>
  <si>
    <t>346</t>
  </si>
  <si>
    <t>Schlumberger Holdings Corp.</t>
  </si>
  <si>
    <t>Scientific Games International Inc.</t>
  </si>
  <si>
    <t>Scripps Networks Interactive Inc.</t>
  </si>
  <si>
    <t>Sealed Air Corp.</t>
  </si>
  <si>
    <t>92.88</t>
  </si>
  <si>
    <t>347</t>
  </si>
  <si>
    <t>Sealed Air Corp./ Sealed Air Corp. US</t>
  </si>
  <si>
    <t>Selective Insurance Group Inc.</t>
  </si>
  <si>
    <t>Sempra</t>
  </si>
  <si>
    <t>Service Corp. International</t>
  </si>
  <si>
    <t>Service Properties Trust</t>
  </si>
  <si>
    <t>348</t>
  </si>
  <si>
    <t>77.88</t>
  </si>
  <si>
    <t>ServiceNow Inc.</t>
  </si>
  <si>
    <t>Sharp HealthCare</t>
  </si>
  <si>
    <t>Sherwin-Williams Co.</t>
  </si>
  <si>
    <t>70.66</t>
  </si>
  <si>
    <t>89.68</t>
  </si>
  <si>
    <t>66.06</t>
  </si>
  <si>
    <t>349</t>
  </si>
  <si>
    <t>Sierra Pacific Power Co.</t>
  </si>
  <si>
    <t>Sierracol Energy Andina LLC</t>
  </si>
  <si>
    <t>77.75</t>
  </si>
  <si>
    <t>Silgan Holdings Inc.</t>
  </si>
  <si>
    <t>Simon Property Group L.P.</t>
  </si>
  <si>
    <t>117.04</t>
  </si>
  <si>
    <t>87.50</t>
  </si>
  <si>
    <t>91.69</t>
  </si>
  <si>
    <t>72.68</t>
  </si>
  <si>
    <t>76.61</t>
  </si>
  <si>
    <t>79.03</t>
  </si>
  <si>
    <t>350</t>
  </si>
  <si>
    <t>120.82</t>
  </si>
  <si>
    <t>88.52</t>
  </si>
  <si>
    <t>Sinclair Television Group Inc.</t>
  </si>
  <si>
    <t>67.00</t>
  </si>
  <si>
    <t>Sirius XM Radio Inc.</t>
  </si>
  <si>
    <t>Six Flags Entertainment Corp.</t>
  </si>
  <si>
    <t>351</t>
  </si>
  <si>
    <t>Six Flags Entertainment Corp./Six Flags Theme Parks Inc.</t>
  </si>
  <si>
    <t>Six Flags Theme Parks Inc.</t>
  </si>
  <si>
    <t>Sixth Street Speciality Lending Inc.</t>
  </si>
  <si>
    <t>Skyworks Solutions Inc.</t>
  </si>
  <si>
    <t>88.23</t>
  </si>
  <si>
    <t>Smithfield Foods Inc.</t>
  </si>
  <si>
    <t>Snap Inc.</t>
  </si>
  <si>
    <t>3.16%</t>
  </si>
  <si>
    <t>Snap-on Inc.</t>
  </si>
  <si>
    <t>Solar Star Funding LLC</t>
  </si>
  <si>
    <t>Solventum Corp.</t>
  </si>
  <si>
    <t>352</t>
  </si>
  <si>
    <t>Sonoco Products Co.</t>
  </si>
  <si>
    <t>Sotheby's Inc.</t>
  </si>
  <si>
    <t>15.42%</t>
  </si>
  <si>
    <t>Southern California Edison Co.</t>
  </si>
  <si>
    <t>353</t>
  </si>
  <si>
    <t>106.07</t>
  </si>
  <si>
    <t>83.03</t>
  </si>
  <si>
    <t>84.10</t>
  </si>
  <si>
    <t>79.18</t>
  </si>
  <si>
    <t>80.33</t>
  </si>
  <si>
    <t>75.45</t>
  </si>
  <si>
    <t>77.38</t>
  </si>
  <si>
    <t>354</t>
  </si>
  <si>
    <t>69.52</t>
  </si>
  <si>
    <t>76.97</t>
  </si>
  <si>
    <t>73.62</t>
  </si>
  <si>
    <t>104.59</t>
  </si>
  <si>
    <t>109.24</t>
  </si>
  <si>
    <t>109.53</t>
  </si>
  <si>
    <t>355</t>
  </si>
  <si>
    <t>Southern California Gas Co.</t>
  </si>
  <si>
    <t>81.21</t>
  </si>
  <si>
    <t>Southern Company Gas Capital Corp.</t>
  </si>
  <si>
    <t>86.89</t>
  </si>
  <si>
    <t>106.98</t>
  </si>
  <si>
    <t>Southern Copper Corp.</t>
  </si>
  <si>
    <t>111.98</t>
  </si>
  <si>
    <t>114.48</t>
  </si>
  <si>
    <t>Southern Power Co.</t>
  </si>
  <si>
    <t>109.21</t>
  </si>
  <si>
    <t>356</t>
  </si>
  <si>
    <t>Southwest Airlines Co.</t>
  </si>
  <si>
    <t>8.27%</t>
  </si>
  <si>
    <t>108.11</t>
  </si>
  <si>
    <t>Southwest Gas Corp.</t>
  </si>
  <si>
    <t>67.92</t>
  </si>
  <si>
    <t>Southwest Gas Holdings Inc.</t>
  </si>
  <si>
    <t>Southwestern Electric Power Co.</t>
  </si>
  <si>
    <t>Southwestern Energy Co.</t>
  </si>
  <si>
    <t>Spectra Energy Partners L.P.</t>
  </si>
  <si>
    <t>357</t>
  </si>
  <si>
    <t>86.58</t>
  </si>
  <si>
    <t>Spire Missouri Inc.</t>
  </si>
  <si>
    <t>Spirit Aerosystems Inc.</t>
  </si>
  <si>
    <t>93.83</t>
  </si>
  <si>
    <t>Spirit Airlines Inc.</t>
  </si>
  <si>
    <t>133.46%</t>
  </si>
  <si>
    <t>186.67%</t>
  </si>
  <si>
    <t>Spirit Realty L.P.</t>
  </si>
  <si>
    <t>Sprint Capital Corp.</t>
  </si>
  <si>
    <t>108.85</t>
  </si>
  <si>
    <t>122.41</t>
  </si>
  <si>
    <t>123.36</t>
  </si>
  <si>
    <t>Sprint Spectrum Co. LLC/Sprint Spectrum Co. II LLC/Sprint Spectrum Co. III LLC</t>
  </si>
  <si>
    <t>St. Jude Medical LLC</t>
  </si>
  <si>
    <t>2.38%</t>
  </si>
  <si>
    <t>Standard Building Solutions Inc.</t>
  </si>
  <si>
    <t>358</t>
  </si>
  <si>
    <t>Stanley Black &amp; Decker Inc.</t>
  </si>
  <si>
    <t>Staples Inc.</t>
  </si>
  <si>
    <t>13.76%</t>
  </si>
  <si>
    <t>11.87%</t>
  </si>
  <si>
    <t>Starbucks Corp.</t>
  </si>
  <si>
    <t>89.21</t>
  </si>
  <si>
    <t>359</t>
  </si>
  <si>
    <t>76.40</t>
  </si>
  <si>
    <t>72.63</t>
  </si>
  <si>
    <t>Starwood Property Trust, Inc.</t>
  </si>
  <si>
    <t>11.17%</t>
  </si>
  <si>
    <t>State Street Corp.</t>
  </si>
  <si>
    <t>2.51%</t>
  </si>
  <si>
    <t>7.30%</t>
  </si>
  <si>
    <t>360</t>
  </si>
  <si>
    <t>3.97%</t>
  </si>
  <si>
    <t>3.77%</t>
  </si>
  <si>
    <t>108.33</t>
  </si>
  <si>
    <t>361</t>
  </si>
  <si>
    <t>94.42</t>
  </si>
  <si>
    <t>Steel Dynamics Inc.</t>
  </si>
  <si>
    <t>10.82%</t>
  </si>
  <si>
    <t>68.28</t>
  </si>
  <si>
    <t>70.49</t>
  </si>
  <si>
    <t>Stellantis Finance US Inc.</t>
  </si>
  <si>
    <t>107.75</t>
  </si>
  <si>
    <t>108.77</t>
  </si>
  <si>
    <t>Stericycle Inc.</t>
  </si>
  <si>
    <t>362</t>
  </si>
  <si>
    <t>Stillwater Mining Co.</t>
  </si>
  <si>
    <t>8.95%</t>
  </si>
  <si>
    <t>Store Capital Corporation</t>
  </si>
  <si>
    <t>Stryker Corp.</t>
  </si>
  <si>
    <t>87.76</t>
  </si>
  <si>
    <t>67.14</t>
  </si>
  <si>
    <t>Sun Communities Operating L.P.</t>
  </si>
  <si>
    <t>Suncoke Energy Inc.</t>
  </si>
  <si>
    <t>7.52%</t>
  </si>
  <si>
    <t>Sutter Health</t>
  </si>
  <si>
    <t>Swiss Re Solutions Holding Corp.</t>
  </si>
  <si>
    <t>Swiss Re Treasury [US] Corp.</t>
  </si>
  <si>
    <t>363</t>
  </si>
  <si>
    <t>Synchrony Bank</t>
  </si>
  <si>
    <t>Synchrony Financial</t>
  </si>
  <si>
    <t>83.09</t>
  </si>
  <si>
    <t>Sysco Corp.</t>
  </si>
  <si>
    <t>95.51</t>
  </si>
  <si>
    <t>73.35</t>
  </si>
  <si>
    <t>88.82</t>
  </si>
  <si>
    <t>115.68</t>
  </si>
  <si>
    <t>364</t>
  </si>
  <si>
    <t>108.90</t>
  </si>
  <si>
    <t>System Energy Resources Inc.</t>
  </si>
  <si>
    <t>T-Mobile US Inc.</t>
  </si>
  <si>
    <t>7.40%</t>
  </si>
  <si>
    <t>T-Mobile USA Inc.</t>
  </si>
  <si>
    <t>93.46</t>
  </si>
  <si>
    <t>86.09</t>
  </si>
  <si>
    <t>106.66</t>
  </si>
  <si>
    <t>61.32</t>
  </si>
  <si>
    <t>62.43</t>
  </si>
  <si>
    <t>77.34</t>
  </si>
  <si>
    <t>365</t>
  </si>
  <si>
    <t>92.01</t>
  </si>
  <si>
    <t>96.39</t>
  </si>
  <si>
    <t>74.53</t>
  </si>
  <si>
    <t>75.82</t>
  </si>
  <si>
    <t>70.03</t>
  </si>
  <si>
    <t>71.28</t>
  </si>
  <si>
    <t>70.06</t>
  </si>
  <si>
    <t>71.57</t>
  </si>
  <si>
    <t>59.74</t>
  </si>
  <si>
    <t>60.84</t>
  </si>
  <si>
    <t>86.35</t>
  </si>
  <si>
    <t>366</t>
  </si>
  <si>
    <t>105.81%</t>
  </si>
  <si>
    <t>83.33%</t>
  </si>
  <si>
    <t>19.93%</t>
  </si>
  <si>
    <t>1.40%</t>
  </si>
  <si>
    <t>2.04%</t>
  </si>
  <si>
    <t>26.84%</t>
  </si>
  <si>
    <t>64.26</t>
  </si>
  <si>
    <t>367</t>
  </si>
  <si>
    <t>81.59</t>
  </si>
  <si>
    <t>84.59</t>
  </si>
  <si>
    <t>TC Pipelines L.P.</t>
  </si>
  <si>
    <t>TD Ameritrade Holding Corp.</t>
  </si>
  <si>
    <t>TD SYNNEX Corp.</t>
  </si>
  <si>
    <t>TEGNA Inc.</t>
  </si>
  <si>
    <t>TFCF America Inc.</t>
  </si>
  <si>
    <t>1.94%</t>
  </si>
  <si>
    <t>TJX Companies Inc.</t>
  </si>
  <si>
    <t>TK Elevator U.S. Newco Inc.</t>
  </si>
  <si>
    <t>TSMC Arizona Corp.</t>
  </si>
  <si>
    <t>70.29</t>
  </si>
  <si>
    <t>78.43</t>
  </si>
  <si>
    <t>368</t>
  </si>
  <si>
    <t>TWDC Enterprises 18 Corp.</t>
  </si>
  <si>
    <t>114.49</t>
  </si>
  <si>
    <t>116.01</t>
  </si>
  <si>
    <t>80.87</t>
  </si>
  <si>
    <t>83.54</t>
  </si>
  <si>
    <t>69.45</t>
  </si>
  <si>
    <t>95.66</t>
  </si>
  <si>
    <t>Take-Two Interactive Software Inc.</t>
  </si>
  <si>
    <t>Talen Energy Supply LLC</t>
  </si>
  <si>
    <t>8.99%</t>
  </si>
  <si>
    <t>Tampa Electric Co.</t>
  </si>
  <si>
    <t>369</t>
  </si>
  <si>
    <t>Tapestry Inc.</t>
  </si>
  <si>
    <t>110.06</t>
  </si>
  <si>
    <t>108.56</t>
  </si>
  <si>
    <t>Targa Resources Corp.</t>
  </si>
  <si>
    <t>110.40</t>
  </si>
  <si>
    <t>111.26</t>
  </si>
  <si>
    <t>90.98</t>
  </si>
  <si>
    <t>108.48</t>
  </si>
  <si>
    <t>Targa Resources Partners L.P./Targa Resources Partners Finance</t>
  </si>
  <si>
    <t>370</t>
  </si>
  <si>
    <t>Target Corp.</t>
  </si>
  <si>
    <t>122.55</t>
  </si>
  <si>
    <t>124.88</t>
  </si>
  <si>
    <t>78.52</t>
  </si>
  <si>
    <t>111.19</t>
  </si>
  <si>
    <t>69.82</t>
  </si>
  <si>
    <t>89.42</t>
  </si>
  <si>
    <t>90.92</t>
  </si>
  <si>
    <t>Teachers Insurance &amp; Annuity Association America</t>
  </si>
  <si>
    <t>371</t>
  </si>
  <si>
    <t>119.34</t>
  </si>
  <si>
    <t>Teladoc Health Inc.</t>
  </si>
  <si>
    <t>7.32%</t>
  </si>
  <si>
    <t>Teledyne Technologies Inc.</t>
  </si>
  <si>
    <t>90.31</t>
  </si>
  <si>
    <t>Teleflex Inc.</t>
  </si>
  <si>
    <t>Tenet Healthcare Corp.</t>
  </si>
  <si>
    <t>10.58%</t>
  </si>
  <si>
    <t>372</t>
  </si>
  <si>
    <t>43.64%</t>
  </si>
  <si>
    <t>9.25%</t>
  </si>
  <si>
    <t>8.62%</t>
  </si>
  <si>
    <t>20.91%</t>
  </si>
  <si>
    <t>59.25</t>
  </si>
  <si>
    <t>60.25</t>
  </si>
  <si>
    <t>29.44%</t>
  </si>
  <si>
    <t>Tenneco Inc.</t>
  </si>
  <si>
    <t>Tennessee Gas Pipeline Co.</t>
  </si>
  <si>
    <t>109.48</t>
  </si>
  <si>
    <t>138.20</t>
  </si>
  <si>
    <t>Tennessee Valley Authority</t>
  </si>
  <si>
    <t>111.64</t>
  </si>
  <si>
    <t>Terex Corp.</t>
  </si>
  <si>
    <t>TerraForm Global Operating LLC</t>
  </si>
  <si>
    <t>6.82%</t>
  </si>
  <si>
    <t>Teva Pharmaceutical Finance Co. LLC</t>
  </si>
  <si>
    <t>24.07%</t>
  </si>
  <si>
    <t>373</t>
  </si>
  <si>
    <t>Texas Instruments Inc.</t>
  </si>
  <si>
    <t>64.07</t>
  </si>
  <si>
    <t>66.59</t>
  </si>
  <si>
    <t>8.14%</t>
  </si>
  <si>
    <t>Textron Inc.</t>
  </si>
  <si>
    <t>374</t>
  </si>
  <si>
    <t>90.26</t>
  </si>
  <si>
    <t>The AES Corp.</t>
  </si>
  <si>
    <t>The Allstate Corp.</t>
  </si>
  <si>
    <t>106.70</t>
  </si>
  <si>
    <t>81.89</t>
  </si>
  <si>
    <t>82.82</t>
  </si>
  <si>
    <t>8.49%</t>
  </si>
  <si>
    <t>80.20</t>
  </si>
  <si>
    <t>81.76</t>
  </si>
  <si>
    <t>The Bank of New York Mellon Corp.</t>
  </si>
  <si>
    <t>375</t>
  </si>
  <si>
    <t>85.38</t>
  </si>
  <si>
    <t>376</t>
  </si>
  <si>
    <t>107.78</t>
  </si>
  <si>
    <t>112.54</t>
  </si>
  <si>
    <t>The Brink's Co.</t>
  </si>
  <si>
    <t>377</t>
  </si>
  <si>
    <t>The Chemours Co.</t>
  </si>
  <si>
    <t>The Chubb Corp.</t>
  </si>
  <si>
    <t>113.15</t>
  </si>
  <si>
    <t>117.39</t>
  </si>
  <si>
    <t>The Clorox Co.</t>
  </si>
  <si>
    <t>The Coca-Cola Co.</t>
  </si>
  <si>
    <t>74.63</t>
  </si>
  <si>
    <t>62.91</t>
  </si>
  <si>
    <t>64.52</t>
  </si>
  <si>
    <t>86.78</t>
  </si>
  <si>
    <t>64.43</t>
  </si>
  <si>
    <t>378</t>
  </si>
  <si>
    <t>66.32</t>
  </si>
  <si>
    <t>4.01%</t>
  </si>
  <si>
    <t>70.35</t>
  </si>
  <si>
    <t>87.10</t>
  </si>
  <si>
    <t>76.29</t>
  </si>
  <si>
    <t>77.79</t>
  </si>
  <si>
    <t>The Dow Chemical Co.</t>
  </si>
  <si>
    <t>111.85</t>
  </si>
  <si>
    <t>112.73</t>
  </si>
  <si>
    <t>139.60</t>
  </si>
  <si>
    <t>140.28</t>
  </si>
  <si>
    <t>379</t>
  </si>
  <si>
    <t>87.01</t>
  </si>
  <si>
    <t>110.35</t>
  </si>
  <si>
    <t>118.32</t>
  </si>
  <si>
    <t>The E.W. Scripps Co.</t>
  </si>
  <si>
    <t>18.27%</t>
  </si>
  <si>
    <t>The East Ohio Gas Co.</t>
  </si>
  <si>
    <t>66.11</t>
  </si>
  <si>
    <t>The Estée Lauder Companies Inc.</t>
  </si>
  <si>
    <t>111.94</t>
  </si>
  <si>
    <t>113.61</t>
  </si>
  <si>
    <t>69.04</t>
  </si>
  <si>
    <t>71.42</t>
  </si>
  <si>
    <t>380</t>
  </si>
  <si>
    <t>91.24</t>
  </si>
  <si>
    <t>91.72</t>
  </si>
  <si>
    <t>85.95</t>
  </si>
  <si>
    <t>The Goldman Sachs Group Inc.</t>
  </si>
  <si>
    <t>125.70</t>
  </si>
  <si>
    <t>115.38</t>
  </si>
  <si>
    <t>129.25</t>
  </si>
  <si>
    <t>139.00</t>
  </si>
  <si>
    <t>110.68</t>
  </si>
  <si>
    <t>109.40</t>
  </si>
  <si>
    <t>381</t>
  </si>
  <si>
    <t>85.23</t>
  </si>
  <si>
    <t>112.59</t>
  </si>
  <si>
    <t>112.53</t>
  </si>
  <si>
    <t>3.12%</t>
  </si>
  <si>
    <t>1.99%</t>
  </si>
  <si>
    <t>88.38</t>
  </si>
  <si>
    <t>382</t>
  </si>
  <si>
    <t>110.23</t>
  </si>
  <si>
    <t>112.14</t>
  </si>
  <si>
    <t>3.43%</t>
  </si>
  <si>
    <t>3.59%</t>
  </si>
  <si>
    <t>383</t>
  </si>
  <si>
    <t>The Goodyear Tire &amp; Rubber Co.</t>
  </si>
  <si>
    <t>9.29%</t>
  </si>
  <si>
    <t>7.70%</t>
  </si>
  <si>
    <t>89.72</t>
  </si>
  <si>
    <t>105.75</t>
  </si>
  <si>
    <t>384</t>
  </si>
  <si>
    <t>8.24%</t>
  </si>
  <si>
    <t>The Hanover Insurance Group Inc.</t>
  </si>
  <si>
    <t>The Hartford Financial Services Group Inc.</t>
  </si>
  <si>
    <t>75.05</t>
  </si>
  <si>
    <t>76.91</t>
  </si>
  <si>
    <t>The Hershey Co.</t>
  </si>
  <si>
    <t>72.28</t>
  </si>
  <si>
    <t>124.00</t>
  </si>
  <si>
    <t>The Hertz Corp.</t>
  </si>
  <si>
    <t>62.50</t>
  </si>
  <si>
    <t>15.48%</t>
  </si>
  <si>
    <t>68.91</t>
  </si>
  <si>
    <t>19.24%</t>
  </si>
  <si>
    <t>74.11</t>
  </si>
  <si>
    <t>79.83</t>
  </si>
  <si>
    <t>The Home Depot Inc.</t>
  </si>
  <si>
    <t>59.88</t>
  </si>
  <si>
    <t>77.32</t>
  </si>
  <si>
    <t>78.66</t>
  </si>
  <si>
    <t>385</t>
  </si>
  <si>
    <t>90.19</t>
  </si>
  <si>
    <t>94.06</t>
  </si>
  <si>
    <t>78.98</t>
  </si>
  <si>
    <t>70.92</t>
  </si>
  <si>
    <t>72.38</t>
  </si>
  <si>
    <t>82.65</t>
  </si>
  <si>
    <t>73.74</t>
  </si>
  <si>
    <t>75.40</t>
  </si>
  <si>
    <t>386</t>
  </si>
  <si>
    <t>111.56</t>
  </si>
  <si>
    <t>64.99</t>
  </si>
  <si>
    <t>66.47</t>
  </si>
  <si>
    <t>The Huntington National Bank</t>
  </si>
  <si>
    <t>The Interpublic Group of Companies Inc.</t>
  </si>
  <si>
    <t>387</t>
  </si>
  <si>
    <t>The Kroger Co.</t>
  </si>
  <si>
    <t>78.01</t>
  </si>
  <si>
    <t>80.08</t>
  </si>
  <si>
    <t>88.94</t>
  </si>
  <si>
    <t>The PNC Financial Services Group Inc.</t>
  </si>
  <si>
    <t>388</t>
  </si>
  <si>
    <t>87.09</t>
  </si>
  <si>
    <t>94.37</t>
  </si>
  <si>
    <t>107.84</t>
  </si>
  <si>
    <t>389</t>
  </si>
  <si>
    <t>The Procter &amp; Gamble Co.</t>
  </si>
  <si>
    <t>109.95</t>
  </si>
  <si>
    <t>112.43</t>
  </si>
  <si>
    <t>110.39</t>
  </si>
  <si>
    <t>79.93</t>
  </si>
  <si>
    <t>83.53</t>
  </si>
  <si>
    <t>85.02</t>
  </si>
  <si>
    <t>88.77</t>
  </si>
  <si>
    <t>390</t>
  </si>
  <si>
    <t>The Prudential Insurance Co. of America</t>
  </si>
  <si>
    <t>The Southern Co.</t>
  </si>
  <si>
    <t>The Toledo Hospital</t>
  </si>
  <si>
    <t>391</t>
  </si>
  <si>
    <t>The Travelers Companies Inc.</t>
  </si>
  <si>
    <t>118.30</t>
  </si>
  <si>
    <t>119.38</t>
  </si>
  <si>
    <t>114.13</t>
  </si>
  <si>
    <t>115.25</t>
  </si>
  <si>
    <t>90.65</t>
  </si>
  <si>
    <t>83.33</t>
  </si>
  <si>
    <t>61.78</t>
  </si>
  <si>
    <t>63.34</t>
  </si>
  <si>
    <t>The Walt Disney Co.</t>
  </si>
  <si>
    <t>111.42</t>
  </si>
  <si>
    <t>116.36</t>
  </si>
  <si>
    <t>392</t>
  </si>
  <si>
    <t>89.60</t>
  </si>
  <si>
    <t>65.57</t>
  </si>
  <si>
    <t>The Williams Companies Inc.</t>
  </si>
  <si>
    <t>393</t>
  </si>
  <si>
    <t>Thermo Fisher Scientific Inc.</t>
  </si>
  <si>
    <t>85.11</t>
  </si>
  <si>
    <t>92.95</t>
  </si>
  <si>
    <t>394</t>
  </si>
  <si>
    <t>Tiaa Asset Management Finance Co. LLC</t>
  </si>
  <si>
    <t>Tidewater Inc.</t>
  </si>
  <si>
    <t>Tiffany &amp; Co.</t>
  </si>
  <si>
    <t>Time Warner Cable LLC</t>
  </si>
  <si>
    <t>110.99</t>
  </si>
  <si>
    <t>114.97</t>
  </si>
  <si>
    <t>116.38</t>
  </si>
  <si>
    <t>6.95%</t>
  </si>
  <si>
    <t>75.20</t>
  </si>
  <si>
    <t>77.03</t>
  </si>
  <si>
    <t>6.97%</t>
  </si>
  <si>
    <t>90.89</t>
  </si>
  <si>
    <t>Time Warner Entertainment Co. L.P.</t>
  </si>
  <si>
    <t>115.83</t>
  </si>
  <si>
    <t>Timken Co.</t>
  </si>
  <si>
    <t>395</t>
  </si>
  <si>
    <t>Toll Brothers Finance Corp.</t>
  </si>
  <si>
    <t>Total System Services Inc.</t>
  </si>
  <si>
    <t>Toyota Motor Credit Corp.</t>
  </si>
  <si>
    <t>106.03</t>
  </si>
  <si>
    <t>95.43</t>
  </si>
  <si>
    <t>396</t>
  </si>
  <si>
    <t>83.84</t>
  </si>
  <si>
    <t>397</t>
  </si>
  <si>
    <t>Transatlantic Holdings Inc.</t>
  </si>
  <si>
    <t>Transdigm Inc.</t>
  </si>
  <si>
    <t>398</t>
  </si>
  <si>
    <t>Travel + Leisure Co.</t>
  </si>
  <si>
    <t>22.67%</t>
  </si>
  <si>
    <t>Travelers Property Casualty Corp.</t>
  </si>
  <si>
    <t>114.47</t>
  </si>
  <si>
    <t>TreeHouse Foods Inc.</t>
  </si>
  <si>
    <t>TriMas Corp.</t>
  </si>
  <si>
    <t>Trimble Inc.</t>
  </si>
  <si>
    <t>106.06</t>
  </si>
  <si>
    <t>Trinity Industries Inc.</t>
  </si>
  <si>
    <t>Triumph Group Inc.</t>
  </si>
  <si>
    <t>Truist Bank Inc.</t>
  </si>
  <si>
    <t>Truist Financial Corp.</t>
  </si>
  <si>
    <t>106.37</t>
  </si>
  <si>
    <t>399</t>
  </si>
  <si>
    <t>Tucson Electric Power Co.</t>
  </si>
  <si>
    <t>Tutor Perini Corp.</t>
  </si>
  <si>
    <t>9.09%</t>
  </si>
  <si>
    <t>Twilio Inc.</t>
  </si>
  <si>
    <t>Twitter Inc.</t>
  </si>
  <si>
    <t>400</t>
  </si>
  <si>
    <t>8.48%</t>
  </si>
  <si>
    <t>80.00</t>
  </si>
  <si>
    <t>Tyson Foods Inc.</t>
  </si>
  <si>
    <t>86.96</t>
  </si>
  <si>
    <t>88.16</t>
  </si>
  <si>
    <t>92.06</t>
  </si>
  <si>
    <t>U.S. Bancorp</t>
  </si>
  <si>
    <t>401</t>
  </si>
  <si>
    <t>97.37</t>
  </si>
  <si>
    <t>UDR Inc.</t>
  </si>
  <si>
    <t>US Foods Inc.</t>
  </si>
  <si>
    <t>402</t>
  </si>
  <si>
    <t>USA Waste Services Inc.</t>
  </si>
  <si>
    <t>USG Corp.</t>
  </si>
  <si>
    <t>14.11%</t>
  </si>
  <si>
    <t>Uber Technologies Inc.</t>
  </si>
  <si>
    <t>Under Armour Inc.</t>
  </si>
  <si>
    <t>Unilever Capital Corp.</t>
  </si>
  <si>
    <t>403</t>
  </si>
  <si>
    <t>89.92</t>
  </si>
  <si>
    <t>84.18</t>
  </si>
  <si>
    <t>64.94</t>
  </si>
  <si>
    <t>Union Carbide Corp.</t>
  </si>
  <si>
    <t>186.00</t>
  </si>
  <si>
    <t>Union Electric Co.</t>
  </si>
  <si>
    <t>61.75</t>
  </si>
  <si>
    <t>404</t>
  </si>
  <si>
    <t>Union Pacific Corp.</t>
  </si>
  <si>
    <t>72.54</t>
  </si>
  <si>
    <t>74.35</t>
  </si>
  <si>
    <t>80.30</t>
  </si>
  <si>
    <t>81.26</t>
  </si>
  <si>
    <t>88.03</t>
  </si>
  <si>
    <t>86.43</t>
  </si>
  <si>
    <t>405</t>
  </si>
  <si>
    <t>115.23</t>
  </si>
  <si>
    <t>80.91</t>
  </si>
  <si>
    <t>72.86</t>
  </si>
  <si>
    <t>76.48</t>
  </si>
  <si>
    <t>78.03</t>
  </si>
  <si>
    <t>67.35</t>
  </si>
  <si>
    <t>406</t>
  </si>
  <si>
    <t>Union Pacific Resources Group Inc.</t>
  </si>
  <si>
    <t>115.75</t>
  </si>
  <si>
    <t>United Air Lines Pass Through Trust 2016-2AA</t>
  </si>
  <si>
    <t>United Airlines 2020-1B Pass-Through Trust</t>
  </si>
  <si>
    <t>United Airlines 2024-1 Pass Through Trust</t>
  </si>
  <si>
    <t>United Airlines Holdings Inc.</t>
  </si>
  <si>
    <t>United Airlines Inc.</t>
  </si>
  <si>
    <t>United Parcel Service Inc.</t>
  </si>
  <si>
    <t>80.88</t>
  </si>
  <si>
    <t>407</t>
  </si>
  <si>
    <t>76.03</t>
  </si>
  <si>
    <t>74.03</t>
  </si>
  <si>
    <t>United Rentals North America Inc.</t>
  </si>
  <si>
    <t>408</t>
  </si>
  <si>
    <t>United States Steel Corp.</t>
  </si>
  <si>
    <t>United Wholesale Mortgage LLC</t>
  </si>
  <si>
    <t>7.46%</t>
  </si>
  <si>
    <t>UnitedHealth Group Inc.</t>
  </si>
  <si>
    <t>120.29</t>
  </si>
  <si>
    <t>121.47</t>
  </si>
  <si>
    <t>70.74</t>
  </si>
  <si>
    <t>72.43</t>
  </si>
  <si>
    <t>409</t>
  </si>
  <si>
    <t>114.35</t>
  </si>
  <si>
    <t>95.56</t>
  </si>
  <si>
    <t>77.49</t>
  </si>
  <si>
    <t>410</t>
  </si>
  <si>
    <t>75.38</t>
  </si>
  <si>
    <t>67.03</t>
  </si>
  <si>
    <t>411</t>
  </si>
  <si>
    <t>87.30</t>
  </si>
  <si>
    <t>110.58</t>
  </si>
  <si>
    <t>Universal Health Services Inc.</t>
  </si>
  <si>
    <t>University Notre Dame du Lac</t>
  </si>
  <si>
    <t>Univision Communications Inc.</t>
  </si>
  <si>
    <t>7.64%</t>
  </si>
  <si>
    <t>412</t>
  </si>
  <si>
    <t>Unum Group</t>
  </si>
  <si>
    <t>76.46</t>
  </si>
  <si>
    <t>V.F. Corp.</t>
  </si>
  <si>
    <t>6.92%</t>
  </si>
  <si>
    <t>8.39%</t>
  </si>
  <si>
    <t>VEREIT Operating Partnership L.P.</t>
  </si>
  <si>
    <t>VICI Properties L.P.</t>
  </si>
  <si>
    <t>413</t>
  </si>
  <si>
    <t>VICI Properties LP / VICI Inc.</t>
  </si>
  <si>
    <t>95.32</t>
  </si>
  <si>
    <t>VISA Inc.</t>
  </si>
  <si>
    <t>82.27</t>
  </si>
  <si>
    <t>3.93%</t>
  </si>
  <si>
    <t>83.26</t>
  </si>
  <si>
    <t>58.03</t>
  </si>
  <si>
    <t>59.27</t>
  </si>
  <si>
    <t>76.30</t>
  </si>
  <si>
    <t>77.44</t>
  </si>
  <si>
    <t>414</t>
  </si>
  <si>
    <t>VMware Inc.</t>
  </si>
  <si>
    <t>84.28</t>
  </si>
  <si>
    <t>Vail Resorts Inc.</t>
  </si>
  <si>
    <t>Valero Energy Corporation</t>
  </si>
  <si>
    <t>175.00</t>
  </si>
  <si>
    <t>114.55</t>
  </si>
  <si>
    <t>116.62</t>
  </si>
  <si>
    <t>111.95</t>
  </si>
  <si>
    <t>112.98</t>
  </si>
  <si>
    <t>415</t>
  </si>
  <si>
    <t>75.36</t>
  </si>
  <si>
    <t>77.02</t>
  </si>
  <si>
    <t>Valero Energy Partners L.P.</t>
  </si>
  <si>
    <t>Valmont Industries Inc.</t>
  </si>
  <si>
    <t>Valspar Corp.</t>
  </si>
  <si>
    <t>Vector Group Ltd.</t>
  </si>
  <si>
    <t>Ventas Realty L.P.</t>
  </si>
  <si>
    <t>9.46%</t>
  </si>
  <si>
    <t>Venture Global LNG Inc.</t>
  </si>
  <si>
    <t>111.13</t>
  </si>
  <si>
    <t>113.13</t>
  </si>
  <si>
    <t>416</t>
  </si>
  <si>
    <t>112.38</t>
  </si>
  <si>
    <t>114.38</t>
  </si>
  <si>
    <t>Veralto Corp.</t>
  </si>
  <si>
    <t>104.56</t>
  </si>
  <si>
    <t>Verisign Inc.</t>
  </si>
  <si>
    <t>Verisk Analytics Inc.</t>
  </si>
  <si>
    <t>Verizon Communications Inc.</t>
  </si>
  <si>
    <t>80.53</t>
  </si>
  <si>
    <t>75.83</t>
  </si>
  <si>
    <t>417</t>
  </si>
  <si>
    <t>78.48</t>
  </si>
  <si>
    <t>80.03</t>
  </si>
  <si>
    <t>84.26</t>
  </si>
  <si>
    <t>85.27</t>
  </si>
  <si>
    <t>64.63</t>
  </si>
  <si>
    <t>418</t>
  </si>
  <si>
    <t>84.38</t>
  </si>
  <si>
    <t>66.61</t>
  </si>
  <si>
    <t>136.20</t>
  </si>
  <si>
    <t>72.58</t>
  </si>
  <si>
    <t>74.51</t>
  </si>
  <si>
    <t>74.61</t>
  </si>
  <si>
    <t>61.72</t>
  </si>
  <si>
    <t>63.36</t>
  </si>
  <si>
    <t>419</t>
  </si>
  <si>
    <t>118.44</t>
  </si>
  <si>
    <t>119.11</t>
  </si>
  <si>
    <t>116.10</t>
  </si>
  <si>
    <t>80.06</t>
  </si>
  <si>
    <t>79.51</t>
  </si>
  <si>
    <t>75.26</t>
  </si>
  <si>
    <t>76.62</t>
  </si>
  <si>
    <t>Verizon Maryland Inc.</t>
  </si>
  <si>
    <t>Verizon New York Inc.</t>
  </si>
  <si>
    <t>Viasat Inc.</t>
  </si>
  <si>
    <t>69.25</t>
  </si>
  <si>
    <t>420</t>
  </si>
  <si>
    <t>78.50</t>
  </si>
  <si>
    <t>79.50</t>
  </si>
  <si>
    <t>Viatris Inc.</t>
  </si>
  <si>
    <t>77.00</t>
  </si>
  <si>
    <t>69.73</t>
  </si>
  <si>
    <t>71.16</t>
  </si>
  <si>
    <t>Victoria's Secret &amp; Co.</t>
  </si>
  <si>
    <t>Virginia Electric &amp; Power Co.</t>
  </si>
  <si>
    <t>80.17</t>
  </si>
  <si>
    <t>82.03</t>
  </si>
  <si>
    <t>109.49</t>
  </si>
  <si>
    <t>111.08</t>
  </si>
  <si>
    <t>93.45</t>
  </si>
  <si>
    <t>138.61</t>
  </si>
  <si>
    <t>139.89</t>
  </si>
  <si>
    <t>421</t>
  </si>
  <si>
    <t>68.06</t>
  </si>
  <si>
    <t>34.96%</t>
  </si>
  <si>
    <t>73.82</t>
  </si>
  <si>
    <t>110.82</t>
  </si>
  <si>
    <t>83.56</t>
  </si>
  <si>
    <t>Vista Outdoor Inc.</t>
  </si>
  <si>
    <t>422</t>
  </si>
  <si>
    <t>Vistra Corp.</t>
  </si>
  <si>
    <t>Vistra Operations Company LLC</t>
  </si>
  <si>
    <t>16.47%</t>
  </si>
  <si>
    <t>82.89</t>
  </si>
  <si>
    <t>423</t>
  </si>
  <si>
    <t>Vital Energy Inc.</t>
  </si>
  <si>
    <t>Volkswagen Group America Finance LLC</t>
  </si>
  <si>
    <t>91.67</t>
  </si>
  <si>
    <t>424</t>
  </si>
  <si>
    <t>109.03</t>
  </si>
  <si>
    <t>92.65</t>
  </si>
  <si>
    <t>425</t>
  </si>
  <si>
    <t>Vornado Realty L.P.</t>
  </si>
  <si>
    <t>9.67%</t>
  </si>
  <si>
    <t>Voya Financial Inc.</t>
  </si>
  <si>
    <t>Vulcan Materials Co.</t>
  </si>
  <si>
    <t>426</t>
  </si>
  <si>
    <t>W.P. Carey Inc.</t>
  </si>
  <si>
    <t>W.R. Berkley Corp.</t>
  </si>
  <si>
    <t>W.W. Grainger Inc.</t>
  </si>
  <si>
    <t>WEA Finance LLC</t>
  </si>
  <si>
    <t>116.12</t>
  </si>
  <si>
    <t>82.49</t>
  </si>
  <si>
    <t>WEA Finance LLC/Westfield UK &amp; Europe Finance PLC</t>
  </si>
  <si>
    <t>WEC Energy Group Inc.</t>
  </si>
  <si>
    <t>427</t>
  </si>
  <si>
    <t>WMG Acquisition Corp.</t>
  </si>
  <si>
    <t>WRKCo Inc.</t>
  </si>
  <si>
    <t>WW International Inc.</t>
  </si>
  <si>
    <t>46.58%</t>
  </si>
  <si>
    <t>Walgreen Co.</t>
  </si>
  <si>
    <t>7.85%</t>
  </si>
  <si>
    <t>65.63</t>
  </si>
  <si>
    <t>70.36</t>
  </si>
  <si>
    <t>Walgreens Boots Alliance Inc.</t>
  </si>
  <si>
    <t>7.08%</t>
  </si>
  <si>
    <t>77.47</t>
  </si>
  <si>
    <t>66.10</t>
  </si>
  <si>
    <t>68.78</t>
  </si>
  <si>
    <t>428</t>
  </si>
  <si>
    <t>Walmart Inc.</t>
  </si>
  <si>
    <t>117.62</t>
  </si>
  <si>
    <t>119.01</t>
  </si>
  <si>
    <t>115.88</t>
  </si>
  <si>
    <t>107.53</t>
  </si>
  <si>
    <t>110.88</t>
  </si>
  <si>
    <t>109.45</t>
  </si>
  <si>
    <t>107.49</t>
  </si>
  <si>
    <t>117.53</t>
  </si>
  <si>
    <t>70.41</t>
  </si>
  <si>
    <t>429</t>
  </si>
  <si>
    <t>72.31</t>
  </si>
  <si>
    <t>73.55</t>
  </si>
  <si>
    <t>65.84</t>
  </si>
  <si>
    <t>67.10</t>
  </si>
  <si>
    <t>Warner Media LLC</t>
  </si>
  <si>
    <t>8.23%</t>
  </si>
  <si>
    <t>114.50</t>
  </si>
  <si>
    <t>430</t>
  </si>
  <si>
    <t>WarnerMedia Holdings Inc.</t>
  </si>
  <si>
    <t>7.09%</t>
  </si>
  <si>
    <t>75.43</t>
  </si>
  <si>
    <t>76.93</t>
  </si>
  <si>
    <t>80.73</t>
  </si>
  <si>
    <t>7.24%</t>
  </si>
  <si>
    <t>431</t>
  </si>
  <si>
    <t>76.00</t>
  </si>
  <si>
    <t>Waste Connections US Inc.</t>
  </si>
  <si>
    <t>Waste Management Inc.</t>
  </si>
  <si>
    <t>75.35</t>
  </si>
  <si>
    <t>432</t>
  </si>
  <si>
    <t>82.72</t>
  </si>
  <si>
    <t>84.69</t>
  </si>
  <si>
    <t>62.24</t>
  </si>
  <si>
    <t>WeWork Companies Inc.</t>
  </si>
  <si>
    <t>4.66</t>
  </si>
  <si>
    <t>Webster Financial Corp.</t>
  </si>
  <si>
    <t>Wells Fargo &amp; Co.</t>
  </si>
  <si>
    <t>104.84</t>
  </si>
  <si>
    <t>110.84</t>
  </si>
  <si>
    <t>2.56%</t>
  </si>
  <si>
    <t>433</t>
  </si>
  <si>
    <t>2.98%</t>
  </si>
  <si>
    <t>434</t>
  </si>
  <si>
    <t>Wells Fargo Bank N.A.</t>
  </si>
  <si>
    <t>115.21</t>
  </si>
  <si>
    <t>435</t>
  </si>
  <si>
    <t>Welltower Inc.</t>
  </si>
  <si>
    <t>Welltower OP LLC</t>
  </si>
  <si>
    <t>134.49</t>
  </si>
  <si>
    <t>135.00</t>
  </si>
  <si>
    <t>Western Alliance Bancorp.</t>
  </si>
  <si>
    <t>Western Digital Corp.</t>
  </si>
  <si>
    <t>436</t>
  </si>
  <si>
    <t>Western Midstream Operating L.P.</t>
  </si>
  <si>
    <t>6.47%</t>
  </si>
  <si>
    <t>Western Union Co.</t>
  </si>
  <si>
    <t>129.30</t>
  </si>
  <si>
    <t>Westinghouse Air Brake Technologies Corp.</t>
  </si>
  <si>
    <t>Westlake Corp.</t>
  </si>
  <si>
    <t>437</t>
  </si>
  <si>
    <t>Weyerhaeuser Co.</t>
  </si>
  <si>
    <t>Whirlpool Corp.</t>
  </si>
  <si>
    <t>86.62</t>
  </si>
  <si>
    <t>Whistler Pipeline LLC</t>
  </si>
  <si>
    <t>Willis North America Inc.</t>
  </si>
  <si>
    <t>438</t>
  </si>
  <si>
    <t>Wintrust Financial Corporation</t>
  </si>
  <si>
    <t>Wipro IT Services LLC</t>
  </si>
  <si>
    <t>Wisconsin Electric Power Co.</t>
  </si>
  <si>
    <t>Wisconsin Power and Light Co.</t>
  </si>
  <si>
    <t>Wolverine World Wide Inc.</t>
  </si>
  <si>
    <t>7.62%</t>
  </si>
  <si>
    <t>Workday Inc.</t>
  </si>
  <si>
    <t>Wyeth LLC</t>
  </si>
  <si>
    <t>114.52</t>
  </si>
  <si>
    <t>110.73</t>
  </si>
  <si>
    <t>111.55</t>
  </si>
  <si>
    <t>Wynn Las Vegas LLC/Wynn Las Vegas Capital Corp.</t>
  </si>
  <si>
    <t>Wynn Resorts Finance LLC/Wynn Resorts Capital Corp.</t>
  </si>
  <si>
    <t>439</t>
  </si>
  <si>
    <t>XPO Inc.</t>
  </si>
  <si>
    <t>XTO Energy Inc.</t>
  </si>
  <si>
    <t>107.73</t>
  </si>
  <si>
    <t>Xcel Energy Inc.</t>
  </si>
  <si>
    <t>73.42</t>
  </si>
  <si>
    <t>Xerox Corp.</t>
  </si>
  <si>
    <t>9.80%</t>
  </si>
  <si>
    <t>75.70</t>
  </si>
  <si>
    <t>10.09%</t>
  </si>
  <si>
    <t>67.97</t>
  </si>
  <si>
    <t>Xerox Holdings Corp.</t>
  </si>
  <si>
    <t>440</t>
  </si>
  <si>
    <t>10.64%</t>
  </si>
  <si>
    <t>9.97%</t>
  </si>
  <si>
    <t>Xilinx Inc.</t>
  </si>
  <si>
    <t>Xylem Inc.</t>
  </si>
  <si>
    <t>Yum! Brands, Inc.</t>
  </si>
  <si>
    <t>111.02</t>
  </si>
  <si>
    <t>10.55%</t>
  </si>
  <si>
    <t>ZF North America Capital Inc.</t>
  </si>
  <si>
    <t>441</t>
  </si>
  <si>
    <t>7.31%</t>
  </si>
  <si>
    <t>Zebra Technologies Corp.</t>
  </si>
  <si>
    <t>Zillow Group Inc.</t>
  </si>
  <si>
    <t>Zimmer Biomet Holdings Inc.</t>
  </si>
  <si>
    <t>Zions Bancorporation N.A.</t>
  </si>
  <si>
    <t>ZipRecruiter Inc.</t>
  </si>
  <si>
    <t>Zoetis Inc.</t>
  </si>
  <si>
    <t>442</t>
  </si>
  <si>
    <t>80.64</t>
  </si>
  <si>
    <t>87.08</t>
  </si>
  <si>
    <t>67.48</t>
  </si>
  <si>
    <t>69.76</t>
  </si>
  <si>
    <t>Zoominfo Technologies LLC/Zoominfo Finance Corp.</t>
  </si>
  <si>
    <t>eBay Inc.</t>
  </si>
  <si>
    <t>76.41</t>
  </si>
  <si>
    <t>104.15</t>
  </si>
  <si>
    <t>109.23</t>
  </si>
  <si>
    <t>iHeartCommunications Inc.</t>
  </si>
  <si>
    <t>18.88%</t>
  </si>
  <si>
    <t>41.61%</t>
  </si>
  <si>
    <t>Table 1.Maturity Date (MDY)</t>
  </si>
  <si>
    <t>maturity date (DMY)</t>
  </si>
  <si>
    <t>reference date (DMY)</t>
  </si>
  <si>
    <t>days to maturity</t>
  </si>
  <si>
    <t>/365</t>
  </si>
  <si>
    <t>years</t>
  </si>
  <si>
    <t>month</t>
  </si>
  <si>
    <t>years and months</t>
  </si>
  <si>
    <t>Column Labels</t>
  </si>
  <si>
    <t>Grand Total</t>
  </si>
  <si>
    <t>Average of Table 1.Yield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</si>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</sst>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s273" refreshedDate="45584.955102662039" createdVersion="8" refreshedVersion="8" minRefreshableVersion="3" recordCount="5608" xr:uid="{706B8CF5-EA8F-4E8E-B308-0200D2803F51}">
  <cacheSource type="worksheet">
    <worksheetSource name="Table6"/>
  </cacheSource>
  <cacheFields count="16">
    <cacheField name="Column1" numFmtId="0">
      <sharedItems/>
    </cacheField>
    <cacheField name="Table 1.Issuer" numFmtId="0">
      <sharedItems/>
    </cacheField>
    <cacheField name="Table 1.Currency" numFmtId="0">
      <sharedItems/>
    </cacheField>
    <cacheField name="Table 1.Coupon" numFmtId="0">
      <sharedItems containsSemiMixedTypes="0" containsString="0" containsNumber="1" minValue="2.5000000000000001E-3" maxValue="0.13"/>
    </cacheField>
    <cacheField name="Table 1.Yield" numFmtId="10">
      <sharedItems containsSemiMixedTypes="0" containsString="0" containsNumber="1" minValue="9.2999999999999992E-3" maxValue="0.59499999999999997"/>
    </cacheField>
    <cacheField name="Table 1.Moody's Rating" numFmtId="0">
      <sharedItems count="20">
        <s v="A2"/>
        <s v="Baa2"/>
        <s v="Aa2"/>
        <s v="Baa3"/>
        <s v="A3"/>
        <s v="Ba2"/>
        <s v="Caa3"/>
        <s v="Ca"/>
        <s v="Caa1"/>
        <s v="Baa1"/>
        <s v="Aa3"/>
        <s v="A1"/>
        <s v="B2"/>
        <s v="Aaa"/>
        <s v="B1"/>
        <s v="Caa2"/>
        <s v="Ba1"/>
        <s v="Aa1"/>
        <s v="Ba3"/>
        <s v="B3"/>
      </sharedItems>
    </cacheField>
    <cacheField name="Table 1.Maturity Date (MDY)" numFmtId="0">
      <sharedItems containsSemiMixedTypes="0" containsDate="1" containsString="0" containsMixedTypes="1" minDate="2024-11-21T00:00:00" maxDate="1900-01-08T01:04:04"/>
    </cacheField>
    <cacheField name="maturity date (DMY)" numFmtId="0">
      <sharedItems/>
    </cacheField>
    <cacheField name="reference date (DMY)" numFmtId="14">
      <sharedItems containsSemiMixedTypes="0" containsNonDate="0" containsDate="1" containsString="0" minDate="2024-10-19T00:00:00" maxDate="2024-10-20T00:00:00"/>
    </cacheField>
    <cacheField name="days to maturity" numFmtId="0">
      <sharedItems containsSemiMixedTypes="0" containsString="0" containsNumber="1" containsInteger="1" minValue="30" maxValue="35271"/>
    </cacheField>
    <cacheField name="/365" numFmtId="0">
      <sharedItems containsSemiMixedTypes="0" containsString="0" containsNumber="1" minValue="8.2191780821917804E-2" maxValue="96.632876712328766"/>
    </cacheField>
    <cacheField name="years" numFmtId="0">
      <sharedItems containsMixedTypes="1" containsNumber="1" containsInteger="1" minValue="0" maxValue="96" count="58">
        <n v="4"/>
        <n v="9"/>
        <n v="1"/>
        <n v="21"/>
        <n v="3"/>
        <n v="0"/>
        <n v="2"/>
        <n v="23"/>
        <n v="5"/>
        <n v="17"/>
        <n v="26"/>
        <n v="8"/>
        <n v="28"/>
        <n v="25"/>
        <n v="22"/>
        <n v="27"/>
        <n v="7"/>
        <n v="6"/>
        <n v="32"/>
        <n v="10"/>
        <n v="12"/>
        <n v="33"/>
        <n v="18"/>
        <n v="30"/>
        <n v="13"/>
        <n v="15"/>
        <n v="14"/>
        <n v="16"/>
        <n v="24"/>
        <n v="35"/>
        <n v="36"/>
        <n v="20"/>
        <n v="19"/>
        <e v="#N/A"/>
        <n v="34"/>
        <n v="11"/>
        <n v="39"/>
        <n v="29"/>
        <n v="37"/>
        <n v="62"/>
        <n v="43"/>
        <n v="38"/>
        <n v="42"/>
        <n v="44"/>
        <n v="55"/>
        <n v="57"/>
        <n v="53"/>
        <n v="40"/>
        <n v="72"/>
        <n v="71"/>
        <n v="41"/>
        <n v="31"/>
        <n v="93"/>
        <n v="96"/>
        <n v="45"/>
        <n v="73" u="1"/>
        <n v="46" u="1"/>
        <n v="54" u="1"/>
      </sharedItems>
    </cacheField>
    <cacheField name="month" numFmtId="0">
      <sharedItems containsMixedTypes="1" containsNumber="1" containsInteger="1" minValue="0" maxValue="12"/>
    </cacheField>
    <cacheField name="years and months" numFmtId="0">
      <sharedItems/>
    </cacheField>
    <cacheField name="Table 1.Bid" numFmtId="0">
      <sharedItems containsMixedTypes="1" containsNumber="1" minValue="40.340000000000003" maxValue="155"/>
    </cacheField>
    <cacheField name="Table 1.Ask" numFmtId="0">
      <sharedItems containsMixedTypes="1" containsNumber="1" minValue="47.13" maxValue="1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08">
  <r>
    <s v="1"/>
    <s v="000000"/>
    <s v="USD"/>
    <n v="6.9500000000000006E-2"/>
    <n v="4.8099999999999997E-2"/>
    <x v="0"/>
    <d v="2029-04-15T00:00:00"/>
    <s v="15/4/2029"/>
    <d v="2024-10-19T00:00:00"/>
    <n v="1639"/>
    <n v="4.4904109589041097"/>
    <x v="0"/>
    <n v="6"/>
    <s v="4 Yrs 6 Mths"/>
    <n v="108.16"/>
    <n v="113.38"/>
  </r>
  <r>
    <s v="1"/>
    <s v="000000"/>
    <s v="USD"/>
    <n v="7.4499999999999997E-2"/>
    <n v="5.7000000000000002E-2"/>
    <x v="1"/>
    <d v="2029-10-15T00:00:00"/>
    <s v="15/10/2029"/>
    <d v="2024-10-19T00:00:00"/>
    <n v="1822"/>
    <n v="4.9917808219178079"/>
    <x v="0"/>
    <n v="12"/>
    <s v="4 Yrs 12 Mths"/>
    <n v="126"/>
    <s v="-"/>
  </r>
  <r>
    <s v="1"/>
    <s v="000000"/>
    <s v="USD"/>
    <n v="6.5000000000000002E-2"/>
    <n v="4.6600000000000003E-2"/>
    <x v="2"/>
    <d v="2034-10-01T00:00:00"/>
    <s v="1/10/2034"/>
    <d v="2024-10-19T00:00:00"/>
    <n v="3634"/>
    <n v="9.956164383561644"/>
    <x v="1"/>
    <n v="11"/>
    <s v="9 Yrs 11 Mths"/>
    <s v="-"/>
    <s v="-"/>
  </r>
  <r>
    <s v="1"/>
    <s v="000000"/>
    <s v="USD"/>
    <n v="3.95E-2"/>
    <n v="4.9099999999999998E-2"/>
    <x v="3"/>
    <d v="2026-06-15T00:00:00"/>
    <s v="15/6/2026"/>
    <d v="2024-10-19T00:00:00"/>
    <n v="604"/>
    <n v="1.6547945205479453"/>
    <x v="2"/>
    <n v="8"/>
    <s v="1 Yrs 8 Mths"/>
    <n v="98.53"/>
    <n v="98.88"/>
  </r>
  <r>
    <s v="1"/>
    <s v="000000"/>
    <s v="USD"/>
    <n v="5.2499999999999998E-2"/>
    <n v="6.3899999999999998E-2"/>
    <x v="3"/>
    <d v="2046-06-15T00:00:00"/>
    <s v="15/6/2046"/>
    <d v="2024-10-19T00:00:00"/>
    <n v="7909"/>
    <n v="21.668493150684931"/>
    <x v="3"/>
    <n v="8"/>
    <s v="21 Yrs 8 Mths"/>
    <n v="86.68"/>
    <n v="88.34"/>
  </r>
  <r>
    <s v="1"/>
    <s v="3M Co."/>
    <s v="USD"/>
    <n v="6.3750000000000001E-2"/>
    <n v="4.8300000000000003E-2"/>
    <x v="4"/>
    <d v="2028-02-15T00:00:00"/>
    <s v="15/2/2028"/>
    <d v="2024-10-19T00:00:00"/>
    <n v="1214"/>
    <n v="3.3260273972602739"/>
    <x v="4"/>
    <n v="4"/>
    <s v="3 Yrs 4 Mths"/>
    <n v="105.48"/>
    <n v="106.35"/>
  </r>
  <r>
    <s v="1"/>
    <s v="3M Co."/>
    <s v="USD"/>
    <n v="0.03"/>
    <n v="4.82E-2"/>
    <x v="4"/>
    <d v="2025-08-07T00:00:00"/>
    <s v="7/8/2025"/>
    <d v="2024-10-19T00:00:00"/>
    <n v="292"/>
    <n v="0.8"/>
    <x v="5"/>
    <n v="1"/>
    <s v="0 Yrs 1 Mths"/>
    <n v="98.15"/>
    <n v="99.39"/>
  </r>
  <r>
    <s v="1"/>
    <s v="3M Co."/>
    <s v="USD"/>
    <n v="2.2499999999999999E-2"/>
    <n v="4.5199999999999997E-2"/>
    <x v="4"/>
    <d v="2026-09-19T00:00:00"/>
    <s v="19/9/2026"/>
    <d v="2024-10-19T00:00:00"/>
    <n v="700"/>
    <n v="1.9178082191780821"/>
    <x v="2"/>
    <n v="11"/>
    <s v="1 Yrs 11 Mths"/>
    <n v="95.8"/>
    <n v="96.45"/>
  </r>
  <r>
    <s v="1"/>
    <s v="3M Co."/>
    <s v="USD"/>
    <n v="3.125E-2"/>
    <n v="5.1299999999999998E-2"/>
    <x v="4"/>
    <d v="2046-09-19T00:00:00"/>
    <s v="19/9/2046"/>
    <d v="2024-10-19T00:00:00"/>
    <n v="8005"/>
    <n v="21.931506849315067"/>
    <x v="3"/>
    <n v="11"/>
    <s v="21 Yrs 11 Mths"/>
    <n v="73.59"/>
    <n v="74.790000000000006"/>
  </r>
  <r>
    <s v="1"/>
    <s v="3M Co."/>
    <s v="USD"/>
    <n v="2.8750000000000001E-2"/>
    <n v="4.3999999999999997E-2"/>
    <x v="4"/>
    <d v="2027-10-15T00:00:00"/>
    <s v="15/10/2027"/>
    <d v="2024-10-19T00:00:00"/>
    <n v="1091"/>
    <n v="2.989041095890411"/>
    <x v="6"/>
    <n v="12"/>
    <s v="2 Yrs 12 Mths"/>
    <n v="95.73"/>
    <n v="96.38"/>
  </r>
  <r>
    <s v="1"/>
    <s v="3M Co."/>
    <s v="USD"/>
    <n v="3.6249999999999998E-2"/>
    <n v="5.28E-2"/>
    <x v="4"/>
    <d v="2047-10-15T00:00:00"/>
    <s v="15/10/2047"/>
    <d v="2024-10-19T00:00:00"/>
    <n v="8396"/>
    <n v="23.002739726027396"/>
    <x v="7"/>
    <n v="0"/>
    <s v="23 Yrs 0 Mths"/>
    <n v="77.22"/>
    <n v="79.12"/>
  </r>
  <r>
    <s v="1"/>
    <s v="3M Co."/>
    <s v="USD"/>
    <n v="3.6249999999999998E-2"/>
    <n v="4.4200000000000003E-2"/>
    <x v="4"/>
    <d v="2028-09-14T00:00:00"/>
    <s v="14/9/2028"/>
    <d v="2024-10-19T00:00:00"/>
    <n v="1426"/>
    <n v="3.9068493150684933"/>
    <x v="4"/>
    <n v="11"/>
    <s v="3 Yrs 11 Mths"/>
    <n v="96.83"/>
    <n v="97.79"/>
  </r>
  <r>
    <s v="1"/>
    <s v="3M Co."/>
    <s v="USD"/>
    <n v="0.04"/>
    <n v="4.8800000000000003E-2"/>
    <x v="4"/>
    <d v="2048-09-14T00:00:00"/>
    <s v="14/9/2048"/>
    <d v="2024-10-19T00:00:00"/>
    <n v="8731"/>
    <n v="23.920547945205481"/>
    <x v="7"/>
    <n v="11"/>
    <s v="23 Yrs 11 Mths"/>
    <n v="85.91"/>
    <n v="87.98"/>
  </r>
  <r>
    <s v="1"/>
    <s v="3M Co."/>
    <s v="USD"/>
    <n v="3.3750000000000002E-2"/>
    <n v="4.4299999999999999E-2"/>
    <x v="4"/>
    <d v="2029-03-01T00:00:00"/>
    <s v="1/3/2029"/>
    <d v="2024-10-19T00:00:00"/>
    <n v="1594"/>
    <n v="4.3671232876712329"/>
    <x v="0"/>
    <n v="4"/>
    <s v="4 Yrs 4 Mths"/>
    <n v="95.47"/>
    <n v="96.56"/>
  </r>
  <r>
    <s v="1"/>
    <s v="3M Co."/>
    <s v="USD"/>
    <n v="2.6499999999999999E-2"/>
    <n v="5.21E-2"/>
    <x v="4"/>
    <d v="2025-04-15T00:00:00"/>
    <s v="15/4/2025"/>
    <d v="2024-10-19T00:00:00"/>
    <n v="178"/>
    <n v="0.48767123287671232"/>
    <x v="5"/>
    <n v="6"/>
    <s v="0 Yrs 6 Mths"/>
    <n v="98.53"/>
    <n v="99.27"/>
  </r>
  <r>
    <s v="1"/>
    <s v="3M Co."/>
    <s v="USD"/>
    <n v="3.0499999999999999E-2"/>
    <n v="4.3400000000000001E-2"/>
    <x v="4"/>
    <d v="2030-04-15T00:00:00"/>
    <s v="15/4/2030"/>
    <d v="2024-10-19T00:00:00"/>
    <n v="2004"/>
    <n v="5.4904109589041097"/>
    <x v="8"/>
    <n v="6"/>
    <s v="5 Yrs 6 Mths"/>
    <n v="93.28"/>
    <n v="94.97"/>
  </r>
  <r>
    <s v="2"/>
    <s v="3M Co."/>
    <s v="USD"/>
    <n v="3.3750000000000002E-2"/>
    <n v="4.4299999999999999E-2"/>
    <x v="4"/>
    <d v="2029-03-01T00:00:00"/>
    <s v="1/3/2029"/>
    <d v="2024-10-19T00:00:00"/>
    <n v="1594"/>
    <n v="4.3671232876712329"/>
    <x v="0"/>
    <n v="4"/>
    <s v="4 Yrs 4 Mths"/>
    <n v="95.47"/>
    <n v="96.56"/>
  </r>
  <r>
    <s v="2"/>
    <s v="ABB Finance USA Inc."/>
    <s v="USD"/>
    <n v="4.3749999999999997E-2"/>
    <n v="5.0700000000000002E-2"/>
    <x v="0"/>
    <d v="2042-05-08T00:00:00"/>
    <s v="8/5/2042"/>
    <d v="2024-10-19T00:00:00"/>
    <n v="6410"/>
    <n v="17.561643835616437"/>
    <x v="9"/>
    <n v="7"/>
    <s v="17 Yrs 7 Mths"/>
    <n v="90.34"/>
    <n v="94"/>
  </r>
  <r>
    <s v="2"/>
    <s v="ABB Finance USA Inc."/>
    <s v="USD"/>
    <n v="3.7999999999999999E-2"/>
    <n v="4.1300000000000003E-2"/>
    <x v="0"/>
    <d v="2028-04-03T00:00:00"/>
    <s v="3/4/2028"/>
    <d v="2024-10-19T00:00:00"/>
    <n v="1262"/>
    <n v="3.4575342465753423"/>
    <x v="4"/>
    <n v="5"/>
    <s v="3 Yrs 5 Mths"/>
    <n v="98.35"/>
    <n v="99.72"/>
  </r>
  <r>
    <s v="2"/>
    <s v="AECOM"/>
    <s v="USD"/>
    <n v="5.1249999999999997E-2"/>
    <n v="5.28E-2"/>
    <x v="5"/>
    <d v="2027-03-15T00:00:00"/>
    <s v="15/3/2027"/>
    <d v="2024-10-19T00:00:00"/>
    <n v="877"/>
    <n v="2.4027397260273973"/>
    <x v="6"/>
    <n v="5"/>
    <s v="2 Yrs 5 Mths"/>
    <s v="-"/>
    <s v="-"/>
  </r>
  <r>
    <s v="2"/>
    <s v="AEP Texas Inc."/>
    <s v="USD"/>
    <n v="3.4500000000000003E-2"/>
    <n v="5.6599999999999998E-2"/>
    <x v="1"/>
    <d v="2051-05-15T00:00:00"/>
    <s v="15/5/2051"/>
    <d v="2024-10-19T00:00:00"/>
    <n v="9704"/>
    <n v="26.586301369863012"/>
    <x v="10"/>
    <n v="7"/>
    <s v="26 Yrs 7 Mths"/>
    <n v="68.66"/>
    <n v="71.150000000000006"/>
  </r>
  <r>
    <s v="2"/>
    <s v="AEP Texas Inc."/>
    <s v="USD"/>
    <n v="5.3999999999999999E-2"/>
    <n v="5.1299999999999998E-2"/>
    <x v="1"/>
    <d v="2033-06-01T00:00:00"/>
    <s v="1/6/2033"/>
    <d v="2024-10-19T00:00:00"/>
    <n v="3147"/>
    <n v="8.6219178082191785"/>
    <x v="11"/>
    <n v="7"/>
    <s v="8 Yrs 7 Mths"/>
    <s v="-"/>
    <s v="-"/>
  </r>
  <r>
    <s v="2"/>
    <s v="AEP Texas Inc."/>
    <s v="USD"/>
    <n v="5.7000000000000002E-2"/>
    <n v="5.21E-2"/>
    <x v="1"/>
    <d v="2034-05-15T00:00:00"/>
    <s v="15/5/2034"/>
    <d v="2024-10-19T00:00:00"/>
    <n v="3495"/>
    <n v="9.5753424657534243"/>
    <x v="1"/>
    <n v="7"/>
    <s v="9 Yrs 7 Mths"/>
    <n v="102.64"/>
    <n v="104.95"/>
  </r>
  <r>
    <s v="2"/>
    <s v="AEP Texas Inc."/>
    <s v="USD"/>
    <n v="5.45E-2"/>
    <n v="4.6699999999999998E-2"/>
    <x v="1"/>
    <d v="2029-05-15T00:00:00"/>
    <s v="15/5/2029"/>
    <d v="2024-10-19T00:00:00"/>
    <n v="1669"/>
    <n v="4.5726027397260278"/>
    <x v="0"/>
    <n v="7"/>
    <s v="4 Yrs 7 Mths"/>
    <n v="102.41"/>
    <n v="104.24"/>
  </r>
  <r>
    <s v="2"/>
    <s v="AEP Texas Inc."/>
    <s v="USD"/>
    <n v="2.1000000000000001E-2"/>
    <n v="4.7899999999999998E-2"/>
    <x v="1"/>
    <d v="2030-07-01T00:00:00"/>
    <s v="1/7/2030"/>
    <d v="2024-10-19T00:00:00"/>
    <n v="2081"/>
    <n v="5.7013698630136984"/>
    <x v="8"/>
    <n v="8"/>
    <s v="5 Yrs 8 Mths"/>
    <n v="86.34"/>
    <n v="88.51"/>
  </r>
  <r>
    <s v="3"/>
    <s v="AEP Transmission Company LLC"/>
    <s v="USD"/>
    <n v="5.3999999999999999E-2"/>
    <n v="5.3100000000000001E-2"/>
    <x v="0"/>
    <d v="2053-03-15T00:00:00"/>
    <s v="15/3/2053"/>
    <d v="2024-10-19T00:00:00"/>
    <n v="10374"/>
    <n v="28.421917808219177"/>
    <x v="12"/>
    <n v="5"/>
    <s v="28 Yrs 5 Mths"/>
    <n v="101.07"/>
    <n v="102.09"/>
  </r>
  <r>
    <s v="3"/>
    <s v="AEP Transmission Company LLC"/>
    <s v="USD"/>
    <n v="3.6499999999999998E-2"/>
    <n v="5.3400000000000003E-2"/>
    <x v="0"/>
    <d v="2050-04-01T00:00:00"/>
    <s v="1/4/2050"/>
    <d v="2024-10-19T00:00:00"/>
    <n v="9295"/>
    <n v="25.465753424657535"/>
    <x v="13"/>
    <n v="6"/>
    <s v="25 Yrs 6 Mths"/>
    <n v="76.150000000000006"/>
    <n v="78.09"/>
  </r>
  <r>
    <s v="3"/>
    <s v="AEP Transmission Company LLC"/>
    <s v="USD"/>
    <n v="4.2500000000000003E-2"/>
    <n v="5.7500000000000002E-2"/>
    <x v="0"/>
    <d v="2048-09-15T00:00:00"/>
    <s v="15/9/2048"/>
    <d v="2024-10-19T00:00:00"/>
    <n v="8732"/>
    <n v="23.923287671232877"/>
    <x v="7"/>
    <n v="11"/>
    <s v="23 Yrs 11 Mths"/>
    <s v="-"/>
    <s v="-"/>
  </r>
  <r>
    <s v="3"/>
    <s v="AFLAC Inc."/>
    <s v="USD"/>
    <n v="1.125E-2"/>
    <n v="4.8599999999999997E-2"/>
    <x v="4"/>
    <d v="2026-03-15T00:00:00"/>
    <s v="15/3/2026"/>
    <d v="2024-10-19T00:00:00"/>
    <n v="512"/>
    <n v="1.4027397260273973"/>
    <x v="2"/>
    <n v="5"/>
    <s v="1 Yrs 5 Mths"/>
    <n v="94.58"/>
    <n v="96.48"/>
  </r>
  <r>
    <s v="3"/>
    <s v="AFLAC Inc."/>
    <s v="USD"/>
    <n v="0.04"/>
    <n v="5.4300000000000001E-2"/>
    <x v="4"/>
    <d v="2046-10-15T00:00:00"/>
    <s v="15/10/2046"/>
    <d v="2024-10-19T00:00:00"/>
    <n v="8031"/>
    <n v="22.002739726027396"/>
    <x v="14"/>
    <n v="0"/>
    <s v="22 Yrs 0 Mths"/>
    <n v="78.97"/>
    <n v="81.19"/>
  </r>
  <r>
    <s v="3"/>
    <s v="AFLAC Inc."/>
    <s v="USD"/>
    <n v="3.5999999999999997E-2"/>
    <n v="4.53E-2"/>
    <x v="4"/>
    <d v="2030-04-01T00:00:00"/>
    <s v="1/4/2030"/>
    <d v="2024-10-19T00:00:00"/>
    <n v="1990"/>
    <n v="5.4520547945205475"/>
    <x v="8"/>
    <n v="5"/>
    <s v="5 Yrs 5 Mths"/>
    <n v="95.17"/>
    <n v="96.34"/>
  </r>
  <r>
    <s v="3"/>
    <s v="AFLAC Inc."/>
    <s v="USD"/>
    <n v="2.8750000000000001E-2"/>
    <n v="4.41E-2"/>
    <x v="4"/>
    <d v="2026-10-15T00:00:00"/>
    <s v="15/10/2026"/>
    <d v="2024-10-19T00:00:00"/>
    <n v="726"/>
    <n v="1.989041095890411"/>
    <x v="2"/>
    <n v="12"/>
    <s v="1 Yrs 12 Mths"/>
    <n v="97.3"/>
    <n v="97.7"/>
  </r>
  <r>
    <s v="3"/>
    <s v="AGCO Corp."/>
    <s v="USD"/>
    <n v="5.8000000000000003E-2"/>
    <n v="5.4100000000000002E-2"/>
    <x v="1"/>
    <d v="2034-03-21T00:00:00"/>
    <s v="21/3/2034"/>
    <d v="2024-10-19T00:00:00"/>
    <n v="3440"/>
    <n v="9.4246575342465757"/>
    <x v="1"/>
    <n v="5"/>
    <s v="9 Yrs 5 Mths"/>
    <s v="-"/>
    <s v="-"/>
  </r>
  <r>
    <s v="3"/>
    <s v="AGCO Corp."/>
    <s v="USD"/>
    <n v="5.45E-2"/>
    <n v="4.9299999999999997E-2"/>
    <x v="1"/>
    <d v="2027-03-21T00:00:00"/>
    <s v="21/3/2027"/>
    <d v="2024-10-19T00:00:00"/>
    <n v="883"/>
    <n v="2.419178082191781"/>
    <x v="6"/>
    <n v="5"/>
    <s v="2 Yrs 5 Mths"/>
    <n v="100.67"/>
    <n v="102.67"/>
  </r>
  <r>
    <s v="3"/>
    <s v="AMC Entertainment Holdings Inc."/>
    <s v="USD"/>
    <n v="7.4999999999999997E-2"/>
    <n v="0.13139999999999999"/>
    <x v="6"/>
    <d v="2029-02-15T00:00:00"/>
    <s v="15/2/2029"/>
    <d v="2024-10-19T00:00:00"/>
    <n v="1580"/>
    <n v="4.3287671232876717"/>
    <x v="0"/>
    <n v="4"/>
    <s v="4 Yrs 4 Mths"/>
    <n v="70.63"/>
    <n v="71"/>
  </r>
  <r>
    <s v="3"/>
    <s v="AMC Entertainment Holdings Inc."/>
    <s v="USD"/>
    <n v="5.8749999999999997E-2"/>
    <n v="0.1547"/>
    <x v="7"/>
    <d v="2026-11-15T00:00:00"/>
    <s v="15/11/2026"/>
    <d v="2024-10-19T00:00:00"/>
    <n v="757"/>
    <n v="2.0739726027397261"/>
    <x v="6"/>
    <n v="1"/>
    <s v="2 Yrs 1 Mths"/>
    <n v="64"/>
    <n v="65"/>
  </r>
  <r>
    <s v="3"/>
    <s v="AMC Entertainment Holdings Inc."/>
    <s v="USD"/>
    <n v="6.1249999999999999E-2"/>
    <n v="0.1328"/>
    <x v="7"/>
    <d v="2027-05-15T00:00:00"/>
    <s v="15/5/2027"/>
    <d v="2024-10-19T00:00:00"/>
    <n v="938"/>
    <n v="2.56986301369863"/>
    <x v="6"/>
    <n v="7"/>
    <s v="2 Yrs 7 Mths"/>
    <n v="57.63"/>
    <n v="57.75"/>
  </r>
  <r>
    <s v="4"/>
    <s v="AMC Entertainment Inc."/>
    <s v="USD"/>
    <n v="5.7500000000000002E-2"/>
    <n v="0.1212"/>
    <x v="7"/>
    <d v="2025-06-15T00:00:00"/>
    <s v="15/6/2025"/>
    <d v="2024-10-19T00:00:00"/>
    <n v="239"/>
    <n v="0.65479452054794518"/>
    <x v="5"/>
    <n v="8"/>
    <s v="0 Yrs 8 Mths"/>
    <s v="-"/>
    <n v="77.95"/>
  </r>
  <r>
    <s v="4"/>
    <s v="AMC Networks Inc."/>
    <s v="USD"/>
    <n v="4.2500000000000003E-2"/>
    <n v="0.1326"/>
    <x v="8"/>
    <d v="2029-02-15T00:00:00"/>
    <s v="15/2/2029"/>
    <d v="2024-10-19T00:00:00"/>
    <n v="1580"/>
    <n v="4.3287671232876717"/>
    <x v="0"/>
    <n v="4"/>
    <s v="4 Yrs 4 Mths"/>
    <n v="70.38"/>
    <n v="72.98"/>
  </r>
  <r>
    <s v="4"/>
    <s v="AON Corp."/>
    <s v="USD"/>
    <n v="3.7499999999999999E-2"/>
    <n v="4.5499999999999999E-2"/>
    <x v="1"/>
    <d v="2029-05-02T00:00:00"/>
    <s v="2/5/2029"/>
    <d v="2024-10-19T00:00:00"/>
    <n v="1656"/>
    <n v="4.536986301369863"/>
    <x v="0"/>
    <n v="6"/>
    <s v="4 Yrs 6 Mths"/>
    <n v="96.42"/>
    <n v="97.22"/>
  </r>
  <r>
    <s v="4"/>
    <s v="AON Corp."/>
    <s v="USD"/>
    <n v="4.4999999999999998E-2"/>
    <n v="4.6800000000000001E-2"/>
    <x v="1"/>
    <d v="2028-12-15T00:00:00"/>
    <s v="15/12/2028"/>
    <d v="2024-10-19T00:00:00"/>
    <n v="1518"/>
    <n v="4.1589041095890407"/>
    <x v="0"/>
    <n v="2"/>
    <s v="4 Yrs 2 Mths"/>
    <n v="98.9"/>
    <n v="100.84"/>
  </r>
  <r>
    <s v="4"/>
    <s v="AON Corp./Aon Global Holdings PLC"/>
    <s v="USD"/>
    <n v="2.8500000000000001E-2"/>
    <n v="4.3799999999999999E-2"/>
    <x v="1"/>
    <d v="2027-05-28T00:00:00"/>
    <s v="28/5/2027"/>
    <d v="2024-10-19T00:00:00"/>
    <n v="951"/>
    <n v="2.6054794520547944"/>
    <x v="6"/>
    <n v="7"/>
    <s v="2 Yrs 7 Mths"/>
    <n v="96.1"/>
    <n v="96.79"/>
  </r>
  <r>
    <s v="4"/>
    <s v="AON Corp./Aon Global Holdings PLC"/>
    <s v="USD"/>
    <n v="5.3499999999999999E-2"/>
    <n v="4.99E-2"/>
    <x v="1"/>
    <d v="2033-02-28T00:00:00"/>
    <s v="28/2/2033"/>
    <d v="2024-10-19T00:00:00"/>
    <n v="3054"/>
    <n v="8.367123287671232"/>
    <x v="11"/>
    <n v="4"/>
    <s v="8 Yrs 4 Mths"/>
    <n v="101.99"/>
    <n v="104.12"/>
  </r>
  <r>
    <s v="4"/>
    <s v="AON Corp./Aon Global Holdings PLC"/>
    <s v="USD"/>
    <n v="2.9000000000000001E-2"/>
    <n v="5.45E-2"/>
    <x v="1"/>
    <d v="2051-08-23T00:00:00"/>
    <s v="23/8/2051"/>
    <d v="2024-10-19T00:00:00"/>
    <n v="9804"/>
    <n v="26.860273972602741"/>
    <x v="10"/>
    <n v="10"/>
    <s v="26 Yrs 10 Mths"/>
    <n v="66.78"/>
    <n v="67.91"/>
  </r>
  <r>
    <s v="4"/>
    <s v="AON Corp./Aon Global Holdings PLC"/>
    <s v="USD"/>
    <n v="3.9E-2"/>
    <n v="5.45E-2"/>
    <x v="1"/>
    <d v="2052-02-28T00:00:00"/>
    <s v="28/2/2052"/>
    <d v="2024-10-19T00:00:00"/>
    <n v="9993"/>
    <n v="27.378082191780823"/>
    <x v="15"/>
    <n v="4"/>
    <s v="27 Yrs 4 Mths"/>
    <n v="77.069999999999993"/>
    <n v="78.81"/>
  </r>
  <r>
    <s v="4"/>
    <s v="AON Corp./Aon Global Holdings PLC"/>
    <s v="USD"/>
    <n v="2.5999999999999999E-2"/>
    <n v="4.8099999999999997E-2"/>
    <x v="1"/>
    <d v="2031-12-02T00:00:00"/>
    <s v="2/12/2031"/>
    <d v="2024-10-19T00:00:00"/>
    <n v="2600"/>
    <n v="7.1232876712328768"/>
    <x v="16"/>
    <n v="1"/>
    <s v="7 Yrs 1 Mths"/>
    <n v="88.02"/>
    <n v="88.65"/>
  </r>
  <r>
    <s v="4"/>
    <s v="AON Corp./Aon Global Holdings PLC"/>
    <s v="USD"/>
    <n v="2.0500000000000001E-2"/>
    <n v="4.7699999999999999E-2"/>
    <x v="1"/>
    <d v="2031-08-23T00:00:00"/>
    <s v="23/8/2031"/>
    <d v="2024-10-19T00:00:00"/>
    <n v="2499"/>
    <n v="6.8465753424657532"/>
    <x v="17"/>
    <n v="10"/>
    <s v="6 Yrs 10 Mths"/>
    <n v="83.82"/>
    <n v="85.3"/>
  </r>
  <r>
    <s v="4"/>
    <s v="AON Corp./Aon Global Holdings PLC"/>
    <s v="USD"/>
    <n v="0.05"/>
    <n v="4.8300000000000003E-2"/>
    <x v="1"/>
    <d v="2032-09-12T00:00:00"/>
    <s v="12/9/2032"/>
    <d v="2024-10-19T00:00:00"/>
    <n v="2885"/>
    <n v="7.904109589041096"/>
    <x v="16"/>
    <n v="11"/>
    <s v="7 Yrs 11 Mths"/>
    <n v="102.44"/>
    <n v="103.16"/>
  </r>
  <r>
    <s v="4"/>
    <s v="AT &amp; T Inc."/>
    <s v="USD"/>
    <n v="5.7000000000000002E-2"/>
    <n v="5.6500000000000002E-2"/>
    <x v="1"/>
    <d v="2057-03-01T00:00:00"/>
    <s v="1/3/2057"/>
    <d v="2024-10-19T00:00:00"/>
    <n v="11821"/>
    <n v="32.386301369863013"/>
    <x v="18"/>
    <n v="5"/>
    <s v="32 Yrs 5 Mths"/>
    <n v="98.67"/>
    <n v="101.86"/>
  </r>
  <r>
    <s v="4"/>
    <s v="AT &amp; T Inc."/>
    <s v="USD"/>
    <n v="5.1499999999999997E-2"/>
    <n v="5.45E-2"/>
    <x v="1"/>
    <d v="2050-02-15T00:00:00"/>
    <s v="15/2/2050"/>
    <d v="2024-10-19T00:00:00"/>
    <n v="9250"/>
    <n v="25.342465753424658"/>
    <x v="13"/>
    <n v="4"/>
    <s v="25 Yrs 4 Mths"/>
    <n v="94.2"/>
    <n v="96.33"/>
  </r>
  <r>
    <s v="4"/>
    <s v="AT &amp; T Inc."/>
    <s v="USD"/>
    <n v="4.4999999999999998E-2"/>
    <n v="0.05"/>
    <x v="1"/>
    <d v="2035-05-15T00:00:00"/>
    <s v="15/5/2035"/>
    <d v="2024-10-19T00:00:00"/>
    <n v="3860"/>
    <n v="10.575342465753424"/>
    <x v="19"/>
    <n v="7"/>
    <s v="10 Yrs 7 Mths"/>
    <n v="95.21"/>
    <n v="96.29"/>
  </r>
  <r>
    <s v="4"/>
    <s v="AT &amp; T Inc."/>
    <s v="USD"/>
    <n v="5.45E-2"/>
    <n v="5.45E-2"/>
    <x v="1"/>
    <d v="2047-03-01T00:00:00"/>
    <s v="1/3/2047"/>
    <d v="2024-10-19T00:00:00"/>
    <n v="8168"/>
    <n v="22.378082191780823"/>
    <x v="14"/>
    <n v="4"/>
    <s v="22 Yrs 4 Mths"/>
    <n v="98.33"/>
    <n v="100.92"/>
  </r>
  <r>
    <s v="4"/>
    <s v="AT &amp; T Inc."/>
    <s v="USD"/>
    <n v="6.5000000000000002E-2"/>
    <n v="5.7799999999999997E-2"/>
    <x v="1"/>
    <d v="2037-09-01T00:00:00"/>
    <s v="1/9/2037"/>
    <d v="2024-10-19T00:00:00"/>
    <n v="4700"/>
    <n v="12.876712328767123"/>
    <x v="20"/>
    <n v="10"/>
    <s v="12 Yrs 10 Mths"/>
    <n v="98.25"/>
    <n v="103"/>
  </r>
  <r>
    <s v="4"/>
    <s v="AT &amp; T Inc."/>
    <s v="USD"/>
    <n v="5.1499999999999997E-2"/>
    <n v="5.3900000000000003E-2"/>
    <x v="1"/>
    <d v="2042-03-15T00:00:00"/>
    <s v="15/3/2042"/>
    <d v="2024-10-19T00:00:00"/>
    <n v="6356"/>
    <n v="17.413698630136988"/>
    <x v="9"/>
    <n v="5"/>
    <s v="17 Yrs 5 Mths"/>
    <n v="96.16"/>
    <n v="98.02"/>
  </r>
  <r>
    <s v="5"/>
    <s v="AT &amp; T Inc."/>
    <s v="USD"/>
    <n v="5.1499999999999997E-2"/>
    <n v="5.3900000000000003E-2"/>
    <x v="1"/>
    <d v="2042-03-15T00:00:00"/>
    <s v="15/3/2042"/>
    <d v="2024-10-19T00:00:00"/>
    <n v="6356"/>
    <n v="17.413698630136988"/>
    <x v="9"/>
    <n v="5"/>
    <s v="17 Yrs 5 Mths"/>
    <n v="96.16"/>
    <n v="98.02"/>
  </r>
  <r>
    <s v="5"/>
    <s v="AT &amp; T Inc."/>
    <s v="USD"/>
    <n v="4.4999999999999998E-2"/>
    <n v="5.4899999999999997E-2"/>
    <x v="1"/>
    <d v="2048-03-09T00:00:00"/>
    <s v="9/3/2048"/>
    <d v="2024-10-19T00:00:00"/>
    <n v="8542"/>
    <n v="23.402739726027399"/>
    <x v="7"/>
    <n v="5"/>
    <s v="23 Yrs 5 Mths"/>
    <n v="85.84"/>
    <n v="87.49"/>
  </r>
  <r>
    <s v="5"/>
    <s v="AT &amp; T Inc."/>
    <s v="USD"/>
    <n v="5.2999999999999999E-2"/>
    <n v="5.8900000000000001E-2"/>
    <x v="1"/>
    <d v="2058-08-15T00:00:00"/>
    <s v="15/8/2058"/>
    <d v="2024-10-19T00:00:00"/>
    <n v="12353"/>
    <n v="33.843835616438355"/>
    <x v="21"/>
    <n v="10"/>
    <s v="33 Yrs 10 Mths"/>
    <s v="-"/>
    <n v="104.89"/>
  </r>
  <r>
    <s v="5"/>
    <s v="AT &amp; T Inc."/>
    <s v="USD"/>
    <n v="3.1E-2"/>
    <n v="5.21E-2"/>
    <x v="1"/>
    <d v="2043-02-01T00:00:00"/>
    <s v="1/2/2043"/>
    <d v="2024-10-19T00:00:00"/>
    <n v="6679"/>
    <n v="18.298630136986301"/>
    <x v="22"/>
    <n v="3"/>
    <s v="18 Yrs 3 Mths"/>
    <n v="74.27"/>
    <n v="76.08"/>
  </r>
  <r>
    <s v="5"/>
    <s v="AT &amp; T Inc."/>
    <s v="USD"/>
    <n v="3.5499999999999997E-2"/>
    <n v="5.4800000000000001E-2"/>
    <x v="1"/>
    <d v="2055-09-15T00:00:00"/>
    <s v="15/9/2055"/>
    <d v="2024-10-19T00:00:00"/>
    <n v="11288"/>
    <n v="30.926027397260274"/>
    <x v="23"/>
    <n v="11"/>
    <s v="30 Yrs 11 Mths"/>
    <n v="70.47"/>
    <n v="71.78"/>
  </r>
  <r>
    <s v="5"/>
    <s v="AT &amp; T Inc."/>
    <s v="USD"/>
    <n v="6.3E-2"/>
    <n v="5.2699999999999997E-2"/>
    <x v="1"/>
    <d v="2038-01-15T00:00:00"/>
    <s v="15/1/2038"/>
    <d v="2024-10-19T00:00:00"/>
    <n v="4836"/>
    <n v="13.24931506849315"/>
    <x v="24"/>
    <n v="3"/>
    <s v="13 Yrs 3 Mths"/>
    <n v="112.93"/>
    <n v="115.03"/>
  </r>
  <r>
    <s v="5"/>
    <s v="AT &amp; T Inc."/>
    <s v="USD"/>
    <n v="4.2999999999999997E-2"/>
    <n v="5.3600000000000002E-2"/>
    <x v="1"/>
    <d v="2042-12-15T00:00:00"/>
    <s v="15/12/2042"/>
    <d v="2024-10-19T00:00:00"/>
    <n v="6631"/>
    <n v="18.167123287671235"/>
    <x v="22"/>
    <n v="2"/>
    <s v="18 Yrs 2 Mths"/>
    <n v="86.65"/>
    <n v="88.26"/>
  </r>
  <r>
    <s v="5"/>
    <s v="AT &amp; T Inc."/>
    <s v="USD"/>
    <n v="0.06"/>
    <n v="5.4399999999999997E-2"/>
    <x v="1"/>
    <d v="2040-08-15T00:00:00"/>
    <s v="15/8/2040"/>
    <d v="2024-10-19T00:00:00"/>
    <n v="5779"/>
    <n v="15.832876712328767"/>
    <x v="25"/>
    <n v="10"/>
    <s v="15 Yrs 10 Mths"/>
    <n v="104.53"/>
    <n v="106.89"/>
  </r>
  <r>
    <s v="5"/>
    <s v="AT &amp; T Inc."/>
    <s v="USD"/>
    <n v="4.8500000000000001E-2"/>
    <n v="5.1799999999999999E-2"/>
    <x v="1"/>
    <d v="2039-03-01T00:00:00"/>
    <s v="1/3/2039"/>
    <d v="2024-10-19T00:00:00"/>
    <n v="5246"/>
    <n v="14.372602739726027"/>
    <x v="26"/>
    <n v="4"/>
    <s v="14 Yrs 4 Mths"/>
    <n v="95.6"/>
    <n v="96.96"/>
  </r>
  <r>
    <s v="5"/>
    <s v="AT &amp; T Inc."/>
    <s v="USD"/>
    <n v="2.9499999999999998E-2"/>
    <n v="4.8099999999999997E-2"/>
    <x v="1"/>
    <d v="2026-07-15T00:00:00"/>
    <s v="15/7/2026"/>
    <d v="2024-10-19T00:00:00"/>
    <n v="634"/>
    <n v="1.736986301369863"/>
    <x v="2"/>
    <n v="9"/>
    <s v="1 Yrs 9 Mths"/>
    <n v="96.45"/>
    <n v="98.67"/>
  </r>
  <r>
    <s v="5"/>
    <s v="AT &amp; T Inc."/>
    <s v="USD"/>
    <n v="3.5000000000000003E-2"/>
    <n v="5.4600000000000003E-2"/>
    <x v="1"/>
    <d v="2053-09-15T00:00:00"/>
    <s v="15/9/2053"/>
    <d v="2024-10-19T00:00:00"/>
    <n v="10558"/>
    <n v="28.926027397260274"/>
    <x v="12"/>
    <n v="11"/>
    <s v="28 Yrs 11 Mths"/>
    <n v="70.94"/>
    <n v="72.14"/>
  </r>
  <r>
    <s v="5"/>
    <s v="AT &amp; T Inc."/>
    <s v="USD"/>
    <n v="4.7500000000000001E-2"/>
    <n v="5.3900000000000003E-2"/>
    <x v="1"/>
    <d v="2046-05-15T00:00:00"/>
    <s v="15/5/2046"/>
    <d v="2024-10-19T00:00:00"/>
    <n v="7878"/>
    <n v="21.583561643835615"/>
    <x v="3"/>
    <n v="7"/>
    <s v="21 Yrs 7 Mths"/>
    <n v="90.38"/>
    <n v="92.1"/>
  </r>
  <r>
    <s v="5"/>
    <s v="AT &amp; T Inc."/>
    <s v="USD"/>
    <n v="6.3750000000000001E-2"/>
    <n v="5.5300000000000002E-2"/>
    <x v="1"/>
    <d v="2041-03-01T00:00:00"/>
    <s v="1/3/2041"/>
    <d v="2024-10-19T00:00:00"/>
    <n v="5977"/>
    <n v="16.375342465753423"/>
    <x v="27"/>
    <n v="4"/>
    <s v="16 Yrs 4 Mths"/>
    <n v="108.43"/>
    <n v="110.47"/>
  </r>
  <r>
    <s v="5"/>
    <s v="AT &amp; T Inc."/>
    <s v="USD"/>
    <n v="1.6500000000000001E-2"/>
    <n v="4.4499999999999998E-2"/>
    <x v="1"/>
    <d v="2028-02-01T00:00:00"/>
    <s v="1/2/2028"/>
    <d v="2024-10-19T00:00:00"/>
    <n v="1200"/>
    <n v="3.2876712328767121"/>
    <x v="4"/>
    <n v="3"/>
    <s v="3 Yrs 3 Mths"/>
    <n v="91.25"/>
    <n v="92.02"/>
  </r>
  <r>
    <s v="5"/>
    <s v="AT &amp; T Inc."/>
    <s v="USD"/>
    <n v="5.3999999999999999E-2"/>
    <n v="4.8899999999999999E-2"/>
    <x v="1"/>
    <d v="2034-02-15T00:00:00"/>
    <s v="15/2/2034"/>
    <d v="2024-10-19T00:00:00"/>
    <n v="3406"/>
    <n v="9.331506849315069"/>
    <x v="1"/>
    <n v="4"/>
    <s v="9 Yrs 4 Mths"/>
    <n v="103.09"/>
    <n v="104.03"/>
  </r>
  <r>
    <s v="5"/>
    <s v="AT &amp; T Inc."/>
    <s v="USD"/>
    <n v="4.5499999999999999E-2"/>
    <n v="5.4100000000000002E-2"/>
    <x v="1"/>
    <d v="2049-03-09T00:00:00"/>
    <s v="9/3/2049"/>
    <d v="2024-10-19T00:00:00"/>
    <n v="8907"/>
    <n v="24.402739726027399"/>
    <x v="28"/>
    <n v="5"/>
    <s v="24 Yrs 5 Mths"/>
    <n v="86.76"/>
    <n v="88.71"/>
  </r>
  <r>
    <s v="5"/>
    <s v="AT &amp; T Inc."/>
    <s v="USD"/>
    <n v="3.7999999999999999E-2"/>
    <n v="4.41E-2"/>
    <x v="1"/>
    <d v="2027-02-15T00:00:00"/>
    <s v="15/2/2027"/>
    <d v="2024-10-19T00:00:00"/>
    <n v="849"/>
    <n v="2.3260273972602739"/>
    <x v="6"/>
    <n v="4"/>
    <s v="2 Yrs 4 Mths"/>
    <n v="98.2"/>
    <n v="99.37"/>
  </r>
  <r>
    <s v="5"/>
    <s v="AT &amp; T Inc."/>
    <s v="USD"/>
    <n v="6.5500000000000003E-2"/>
    <n v="5.3900000000000003E-2"/>
    <x v="1"/>
    <d v="2039-02-15T00:00:00"/>
    <s v="15/2/2039"/>
    <d v="2024-10-19T00:00:00"/>
    <n v="5232"/>
    <n v="14.334246575342465"/>
    <x v="26"/>
    <n v="4"/>
    <s v="14 Yrs 4 Mths"/>
    <n v="110.34"/>
    <n v="113.88"/>
  </r>
  <r>
    <s v="5"/>
    <s v="AT &amp; T Inc."/>
    <s v="USD"/>
    <n v="4.3499999999999997E-2"/>
    <n v="4.4299999999999999E-2"/>
    <x v="1"/>
    <d v="2029-03-01T00:00:00"/>
    <s v="1/3/2029"/>
    <d v="2024-10-19T00:00:00"/>
    <n v="1594"/>
    <n v="4.3671232876712329"/>
    <x v="0"/>
    <n v="4"/>
    <s v="4 Yrs 4 Mths"/>
    <n v="99.4"/>
    <n v="100.01"/>
  </r>
  <r>
    <s v="6"/>
    <s v="AT &amp; T Inc."/>
    <s v="USD"/>
    <n v="2.2499999999999999E-2"/>
    <n v="4.7500000000000001E-2"/>
    <x v="1"/>
    <d v="2032-02-01T00:00:00"/>
    <s v="1/2/2032"/>
    <d v="2024-10-19T00:00:00"/>
    <n v="2661"/>
    <n v="7.2904109589041095"/>
    <x v="16"/>
    <n v="3"/>
    <s v="7 Yrs 3 Mths"/>
    <n v="84.55"/>
    <n v="85.28"/>
  </r>
  <r>
    <s v="6"/>
    <s v="AT &amp; T Inc."/>
    <s v="USD"/>
    <n v="5.2499999999999998E-2"/>
    <n v="5.0900000000000001E-2"/>
    <x v="1"/>
    <d v="2037-03-01T00:00:00"/>
    <s v="1/3/2037"/>
    <d v="2024-10-19T00:00:00"/>
    <n v="4516"/>
    <n v="12.372602739726027"/>
    <x v="20"/>
    <n v="4"/>
    <s v="12 Yrs 4 Mths"/>
    <n v="100.54"/>
    <n v="101.93"/>
  </r>
  <r>
    <s v="6"/>
    <s v="AT &amp; T Inc."/>
    <s v="USD"/>
    <n v="4.2999999999999997E-2"/>
    <n v="4.5499999999999999E-2"/>
    <x v="1"/>
    <d v="2030-02-15T00:00:00"/>
    <s v="15/2/2030"/>
    <d v="2024-10-19T00:00:00"/>
    <n v="1945"/>
    <n v="5.3287671232876717"/>
    <x v="8"/>
    <n v="4"/>
    <s v="5 Yrs 4 Mths"/>
    <n v="98.47"/>
    <n v="99.3"/>
  </r>
  <r>
    <s v="6"/>
    <s v="AT &amp; T Inc."/>
    <s v="USD"/>
    <n v="6.25E-2"/>
    <n v="5.6099999999999997E-2"/>
    <x v="1"/>
    <d v="2041-03-29T00:00:00"/>
    <s v="29/3/2041"/>
    <d v="2024-10-19T00:00:00"/>
    <n v="6005"/>
    <n v="16.452054794520549"/>
    <x v="27"/>
    <n v="5"/>
    <s v="16 Yrs 5 Mths"/>
    <n v="105.29"/>
    <n v="110.75"/>
  </r>
  <r>
    <s v="6"/>
    <s v="AT &amp; T Inc."/>
    <s v="USD"/>
    <n v="3.5000000000000003E-2"/>
    <n v="5.2999999999999999E-2"/>
    <x v="1"/>
    <d v="2041-06-01T00:00:00"/>
    <s v="1/6/2041"/>
    <d v="2024-10-19T00:00:00"/>
    <n v="6069"/>
    <n v="16.627397260273973"/>
    <x v="27"/>
    <n v="7"/>
    <s v="16 Yrs 7 Mths"/>
    <n v="79.31"/>
    <n v="81.69"/>
  </r>
  <r>
    <s v="6"/>
    <s v="AT &amp; T Inc."/>
    <s v="USD"/>
    <n v="3.85E-2"/>
    <n v="5.4800000000000001E-2"/>
    <x v="1"/>
    <d v="2060-06-01T00:00:00"/>
    <s v="1/6/2060"/>
    <d v="2024-10-19T00:00:00"/>
    <n v="13009"/>
    <n v="35.641095890410959"/>
    <x v="29"/>
    <n v="8"/>
    <s v="35 Yrs 8 Mths"/>
    <n v="72.900000000000006"/>
    <n v="74.680000000000007"/>
  </r>
  <r>
    <s v="6"/>
    <s v="AT &amp; T Inc."/>
    <s v="USD"/>
    <n v="3.5000000000000003E-2"/>
    <n v="5.4600000000000003E-2"/>
    <x v="1"/>
    <d v="2061-02-01T00:00:00"/>
    <s v="1/2/2061"/>
    <d v="2024-10-19T00:00:00"/>
    <n v="13254"/>
    <n v="36.31232876712329"/>
    <x v="30"/>
    <n v="4"/>
    <s v="36 Yrs 4 Mths"/>
    <n v="67.81"/>
    <n v="70.430000000000007"/>
  </r>
  <r>
    <s v="6"/>
    <s v="AT &amp; T Inc."/>
    <s v="USD"/>
    <n v="6.5500000000000003E-2"/>
    <n v="4.9799999999999997E-2"/>
    <x v="1"/>
    <d v="2028-01-15T00:00:00"/>
    <s v="15/1/2028"/>
    <d v="2024-10-19T00:00:00"/>
    <n v="1183"/>
    <n v="3.2410958904109588"/>
    <x v="4"/>
    <n v="3"/>
    <s v="3 Yrs 3 Mths"/>
    <s v="-"/>
    <s v="-"/>
  </r>
  <r>
    <s v="6"/>
    <s v="AT &amp; T Inc."/>
    <s v="USD"/>
    <n v="4.3499999999999997E-2"/>
    <n v="5.3999999999999999E-2"/>
    <x v="1"/>
    <d v="2045-06-15T00:00:00"/>
    <s v="15/6/2045"/>
    <d v="2024-10-19T00:00:00"/>
    <n v="7544"/>
    <n v="20.668493150684931"/>
    <x v="31"/>
    <n v="8"/>
    <s v="20 Yrs 8 Mths"/>
    <n v="85.77"/>
    <n v="87.41"/>
  </r>
  <r>
    <s v="6"/>
    <s v="AT &amp; T Inc."/>
    <s v="USD"/>
    <n v="4.1000000000000002E-2"/>
    <n v="4.3999999999999997E-2"/>
    <x v="1"/>
    <d v="2028-02-15T00:00:00"/>
    <s v="15/2/2028"/>
    <d v="2024-10-19T00:00:00"/>
    <n v="1214"/>
    <n v="3.3260273972602739"/>
    <x v="4"/>
    <n v="4"/>
    <s v="3 Yrs 4 Mths"/>
    <n v="98.85"/>
    <n v="99.37"/>
  </r>
  <r>
    <s v="6"/>
    <s v="AT &amp; T Inc."/>
    <s v="USD"/>
    <n v="3.875E-2"/>
    <n v="4.6699999999999998E-2"/>
    <x v="1"/>
    <d v="2026-01-15T00:00:00"/>
    <s v="15/1/2026"/>
    <d v="2024-10-19T00:00:00"/>
    <n v="453"/>
    <n v="1.2410958904109588"/>
    <x v="2"/>
    <n v="3"/>
    <s v="1 Yrs 3 Mths"/>
    <n v="98.79"/>
    <n v="99.72"/>
  </r>
  <r>
    <s v="6"/>
    <s v="AT &amp; T Inc."/>
    <s v="USD"/>
    <n v="5.5500000000000001E-2"/>
    <n v="5.3900000000000003E-2"/>
    <x v="1"/>
    <d v="2041-08-15T00:00:00"/>
    <s v="15/8/2041"/>
    <d v="2024-10-19T00:00:00"/>
    <n v="6144"/>
    <n v="16.832876712328765"/>
    <x v="27"/>
    <n v="10"/>
    <s v="16 Yrs 10 Mths"/>
    <n v="100.3"/>
    <n v="102.12"/>
  </r>
  <r>
    <s v="6"/>
    <s v="AT &amp; T Inc."/>
    <s v="USD"/>
    <n v="4.8000000000000001E-2"/>
    <n v="5.4300000000000001E-2"/>
    <x v="1"/>
    <d v="2044-06-15T00:00:00"/>
    <s v="15/6/2044"/>
    <d v="2024-10-19T00:00:00"/>
    <n v="7179"/>
    <n v="19.668493150684931"/>
    <x v="32"/>
    <n v="8"/>
    <s v="19 Yrs 8 Mths"/>
    <n v="90.77"/>
    <n v="93.17"/>
  </r>
  <r>
    <s v="6"/>
    <s v="AT &amp; T Inc."/>
    <s v="USD"/>
    <n v="3.3000000000000002E-2"/>
    <n v="5.3499999999999999E-2"/>
    <x v="1"/>
    <d v="2052-02-01T00:00:00"/>
    <s v="1/2/2052"/>
    <d v="2024-10-19T00:00:00"/>
    <n v="9966"/>
    <n v="27.304109589041097"/>
    <x v="15"/>
    <n v="4"/>
    <s v="27 Yrs 4 Mths"/>
    <n v="69.31"/>
    <n v="71.48"/>
  </r>
  <r>
    <s v="6"/>
    <s v="AT &amp; T Inc."/>
    <s v="USD"/>
    <n v="3.7999999999999999E-2"/>
    <n v="5.5100000000000003E-2"/>
    <x v="1"/>
    <d v="2057-12-01T00:00:00"/>
    <s v="1/12/2057"/>
    <d v="2024-10-19T00:00:00"/>
    <n v="12096"/>
    <n v="33.139726027397259"/>
    <x v="21"/>
    <n v="2"/>
    <s v="33 Yrs 2 Mths"/>
    <n v="73.02"/>
    <n v="74.48"/>
  </r>
  <r>
    <s v="6"/>
    <s v="AT &amp; T Inc."/>
    <s v="USD"/>
    <n v="5.1499999999999997E-2"/>
    <n v="5.3600000000000002E-2"/>
    <x v="1"/>
    <d v="2046-11-15T00:00:00"/>
    <s v="15/11/2046"/>
    <d v="2024-10-19T00:00:00"/>
    <n v="8062"/>
    <n v="22.087671232876712"/>
    <x v="14"/>
    <n v="1"/>
    <s v="22 Yrs 1 Mths"/>
    <n v="95.61"/>
    <n v="97.76"/>
  </r>
  <r>
    <s v="6"/>
    <s v="AT &amp; T Inc."/>
    <s v="USD"/>
    <n v="1.7000000000000001E-2"/>
    <n v="4.5499999999999999E-2"/>
    <x v="1"/>
    <d v="2026-03-25T00:00:00"/>
    <s v="25/3/2026"/>
    <d v="2024-10-19T00:00:00"/>
    <n v="522"/>
    <n v="1.4301369863013698"/>
    <x v="2"/>
    <n v="5"/>
    <s v="1 Yrs 5 Mths"/>
    <n v="95.92"/>
    <n v="96.54"/>
  </r>
  <r>
    <s v="6"/>
    <s v="AT &amp; T Inc."/>
    <s v="USD"/>
    <n v="5.5390000000000002E-2"/>
    <n v="5.7099999999999998E-2"/>
    <x v="1"/>
    <d v="2026-02-20T00:00:00"/>
    <s v="20/2/2026"/>
    <d v="2024-10-19T00:00:00"/>
    <n v="489"/>
    <n v="1.3397260273972602"/>
    <x v="2"/>
    <n v="4"/>
    <s v="1 Yrs 4 Mths"/>
    <n v="99.56"/>
    <n v="100.46"/>
  </r>
  <r>
    <s v="7"/>
    <s v="AT &amp; T Inc."/>
    <s v="USD"/>
    <n v="5.5390000000000002E-2"/>
    <n v="5.7099999999999998E-2"/>
    <x v="1"/>
    <d v="2026-02-20T00:00:00"/>
    <s v="20/2/2026"/>
    <d v="2024-10-19T00:00:00"/>
    <n v="489"/>
    <n v="1.3397260273972602"/>
    <x v="2"/>
    <n v="4"/>
    <s v="1 Yrs 4 Mths"/>
    <n v="99.56"/>
    <n v="100.46"/>
  </r>
  <r>
    <s v="7"/>
    <s v="AT &amp; T Inc."/>
    <s v="USD"/>
    <n v="5.6500000000000002E-2"/>
    <n v="5.3600000000000002E-2"/>
    <x v="1"/>
    <d v="2047-02-15T00:00:00"/>
    <s v="15/2/2047"/>
    <d v="2024-10-19T00:00:00"/>
    <n v="8154"/>
    <n v="22.339726027397262"/>
    <x v="14"/>
    <n v="4"/>
    <s v="22 Yrs 4 Mths"/>
    <n v="101.83"/>
    <n v="105.45"/>
  </r>
  <r>
    <s v="7"/>
    <s v="AT &amp; T Inc."/>
    <s v="USD"/>
    <n v="4.2500000000000003E-2"/>
    <n v="4.3099999999999999E-2"/>
    <x v="1"/>
    <d v="2027-03-01T00:00:00"/>
    <s v="1/3/2027"/>
    <d v="2024-10-19T00:00:00"/>
    <n v="863"/>
    <n v="2.3643835616438356"/>
    <x v="6"/>
    <n v="4"/>
    <s v="2 Yrs 4 Mths"/>
    <n v="99.6"/>
    <n v="100.17"/>
  </r>
  <r>
    <s v="7"/>
    <s v="AT &amp; T Inc."/>
    <s v="USD"/>
    <n v="4.9000000000000002E-2"/>
    <n v="5.1499999999999997E-2"/>
    <x v="1"/>
    <d v="2037-08-15T00:00:00"/>
    <s v="15/8/2037"/>
    <d v="2024-10-19T00:00:00"/>
    <n v="4683"/>
    <n v="12.830136986301369"/>
    <x v="20"/>
    <n v="10"/>
    <s v="12 Yrs 10 Mths"/>
    <n v="97.09"/>
    <n v="98.56"/>
  </r>
  <r>
    <s v="7"/>
    <s v="AT &amp; T Inc."/>
    <s v="USD"/>
    <n v="5.3749999999999999E-2"/>
    <n v="5.6899999999999999E-2"/>
    <x v="1"/>
    <d v="2041-10-15T00:00:00"/>
    <s v="15/10/2041"/>
    <d v="2024-10-19T00:00:00"/>
    <n v="6205"/>
    <n v="17"/>
    <x v="33"/>
    <e v="#N/A"/>
    <e v="#N/A"/>
    <s v="-"/>
    <s v="-"/>
  </r>
  <r>
    <s v="7"/>
    <s v="AT &amp; T Inc."/>
    <s v="USD"/>
    <n v="2.75E-2"/>
    <n v="4.6699999999999998E-2"/>
    <x v="1"/>
    <d v="2031-06-01T00:00:00"/>
    <s v="1/6/2031"/>
    <d v="2024-10-19T00:00:00"/>
    <n v="2416"/>
    <n v="6.6191780821917812"/>
    <x v="17"/>
    <n v="7"/>
    <s v="6 Yrs 7 Mths"/>
    <n v="88.71"/>
    <n v="89.77"/>
  </r>
  <r>
    <s v="7"/>
    <s v="AT &amp; T Inc."/>
    <s v="USD"/>
    <n v="3.6499999999999998E-2"/>
    <n v="5.5300000000000002E-2"/>
    <x v="1"/>
    <d v="2059-09-15T00:00:00"/>
    <s v="15/9/2059"/>
    <d v="2024-10-19T00:00:00"/>
    <n v="12749"/>
    <n v="34.92876712328767"/>
    <x v="34"/>
    <n v="11"/>
    <s v="34 Yrs 11 Mths"/>
    <n v="69.900000000000006"/>
    <n v="71.510000000000005"/>
  </r>
  <r>
    <s v="7"/>
    <s v="AT &amp; T Inc."/>
    <s v="USD"/>
    <n v="6.4000000000000001E-2"/>
    <n v="5.57E-2"/>
    <x v="1"/>
    <d v="2038-05-15T00:00:00"/>
    <s v="15/5/2038"/>
    <d v="2024-10-19T00:00:00"/>
    <n v="4956"/>
    <n v="13.578082191780823"/>
    <x v="24"/>
    <n v="7"/>
    <s v="13 Yrs 7 Mths"/>
    <s v="-"/>
    <s v="-"/>
  </r>
  <r>
    <s v="7"/>
    <s v="AT &amp; T Inc."/>
    <s v="USD"/>
    <n v="3.6499999999999998E-2"/>
    <n v="5.4800000000000001E-2"/>
    <x v="1"/>
    <d v="2051-06-01T00:00:00"/>
    <s v="1/6/2051"/>
    <d v="2024-10-19T00:00:00"/>
    <n v="9721"/>
    <n v="26.632876712328766"/>
    <x v="10"/>
    <n v="8"/>
    <s v="26 Yrs 8 Mths"/>
    <n v="73.599999999999994"/>
    <n v="77.599999999999994"/>
  </r>
  <r>
    <s v="7"/>
    <s v="AT &amp; T Inc."/>
    <s v="USD"/>
    <n v="5.3499999999999999E-2"/>
    <n v="5.2999999999999999E-2"/>
    <x v="1"/>
    <d v="2040-09-01T00:00:00"/>
    <s v="1/9/2040"/>
    <d v="2024-10-19T00:00:00"/>
    <n v="5796"/>
    <n v="15.87945205479452"/>
    <x v="25"/>
    <n v="10"/>
    <s v="15 Yrs 10 Mths"/>
    <n v="99.16"/>
    <n v="100.96"/>
  </r>
  <r>
    <s v="7"/>
    <s v="AT &amp; T Inc."/>
    <s v="USD"/>
    <n v="6.4500000000000002E-2"/>
    <n v="5.5899999999999998E-2"/>
    <x v="1"/>
    <d v="2034-06-15T00:00:00"/>
    <s v="15/6/2034"/>
    <d v="2024-10-19T00:00:00"/>
    <n v="3526"/>
    <n v="9.6602739726027398"/>
    <x v="1"/>
    <n v="8"/>
    <s v="9 Yrs 8 Mths"/>
    <s v="-"/>
    <s v="-"/>
  </r>
  <r>
    <s v="7"/>
    <s v="AT &amp; T Inc."/>
    <s v="USD"/>
    <n v="4.2500000000000003E-2"/>
    <n v="5.8500000000000003E-2"/>
    <x v="1"/>
    <d v="2050-03-01T00:00:00"/>
    <s v="1/3/2050"/>
    <d v="2024-10-19T00:00:00"/>
    <n v="9264"/>
    <n v="25.38082191780822"/>
    <x v="13"/>
    <n v="5"/>
    <s v="25 Yrs 5 Mths"/>
    <n v="83.99"/>
    <n v="85.24"/>
  </r>
  <r>
    <s v="7"/>
    <s v="AT &amp; T Inc."/>
    <s v="USD"/>
    <n v="0.04"/>
    <n v="5.96E-2"/>
    <x v="1"/>
    <d v="2049-06-01T00:00:00"/>
    <s v="1/6/2049"/>
    <d v="2024-10-19T00:00:00"/>
    <n v="8991"/>
    <n v="24.632876712328766"/>
    <x v="28"/>
    <n v="8"/>
    <s v="24 Yrs 8 Mths"/>
    <n v="79.31"/>
    <n v="80.48"/>
  </r>
  <r>
    <s v="7"/>
    <s v="AT &amp; T Inc."/>
    <s v="USD"/>
    <n v="3.7499999999999999E-2"/>
    <n v="5.8400000000000001E-2"/>
    <x v="1"/>
    <d v="2050-09-01T00:00:00"/>
    <s v="1/9/2050"/>
    <d v="2024-10-19T00:00:00"/>
    <n v="9448"/>
    <n v="25.884931506849316"/>
    <x v="13"/>
    <n v="11"/>
    <s v="25 Yrs 11 Mths"/>
    <n v="77.91"/>
    <n v="79.12"/>
  </r>
  <r>
    <s v="8"/>
    <s v="AXA Financial Inc."/>
    <s v="USD"/>
    <n v="7.0000000000000007E-2"/>
    <n v="4.8000000000000001E-2"/>
    <x v="9"/>
    <d v="2028-04-01T00:00:00"/>
    <s v="1/4/2028"/>
    <d v="2024-10-19T00:00:00"/>
    <n v="1260"/>
    <n v="3.452054794520548"/>
    <x v="4"/>
    <n v="5"/>
    <s v="3 Yrs 5 Mths"/>
    <s v="-"/>
    <s v="-"/>
  </r>
  <r>
    <s v="8"/>
    <s v="AbbVie Inc."/>
    <s v="USD"/>
    <n v="4.3999999999999997E-2"/>
    <n v="5.0900000000000001E-2"/>
    <x v="4"/>
    <d v="2042-11-06T00:00:00"/>
    <s v="6/11/2042"/>
    <d v="2024-10-19T00:00:00"/>
    <n v="6592"/>
    <n v="18.06027397260274"/>
    <x v="22"/>
    <n v="1"/>
    <s v="18 Yrs 1 Mths"/>
    <n v="91.28"/>
    <n v="92.7"/>
  </r>
  <r>
    <s v="8"/>
    <s v="AbbVie Inc."/>
    <s v="USD"/>
    <n v="3.5999999999999997E-2"/>
    <n v="4.9299999999999997E-2"/>
    <x v="4"/>
    <d v="2025-05-14T00:00:00"/>
    <s v="14/5/2025"/>
    <d v="2024-10-19T00:00:00"/>
    <n v="207"/>
    <n v="0.56712328767123288"/>
    <x v="5"/>
    <n v="7"/>
    <s v="0 Yrs 7 Mths"/>
    <n v="99.08"/>
    <n v="99.7"/>
  </r>
  <r>
    <s v="8"/>
    <s v="AbbVie Inc."/>
    <s v="USD"/>
    <n v="4.4999999999999998E-2"/>
    <n v="4.7399999999999998E-2"/>
    <x v="4"/>
    <d v="2035-05-14T00:00:00"/>
    <s v="14/5/2035"/>
    <d v="2024-10-19T00:00:00"/>
    <n v="3859"/>
    <n v="10.572602739726028"/>
    <x v="19"/>
    <n v="7"/>
    <s v="10 Yrs 7 Mths"/>
    <n v="97.41"/>
    <n v="98.42"/>
  </r>
  <r>
    <s v="8"/>
    <s v="AbbVie Inc."/>
    <s v="USD"/>
    <n v="4.7E-2"/>
    <n v="5.11E-2"/>
    <x v="4"/>
    <d v="2045-05-15T00:00:00"/>
    <s v="15/5/2045"/>
    <d v="2024-10-19T00:00:00"/>
    <n v="7513"/>
    <n v="20.583561643835615"/>
    <x v="31"/>
    <n v="7"/>
    <s v="20 Yrs 7 Mths"/>
    <n v="93.69"/>
    <n v="95.21"/>
  </r>
  <r>
    <s v="8"/>
    <s v="AbbVie Inc."/>
    <s v="USD"/>
    <n v="4.2999999999999997E-2"/>
    <n v="4.7800000000000002E-2"/>
    <x v="4"/>
    <d v="2036-05-14T00:00:00"/>
    <s v="14/5/2036"/>
    <d v="2024-10-19T00:00:00"/>
    <n v="4225"/>
    <n v="11.575342465753424"/>
    <x v="35"/>
    <n v="7"/>
    <s v="11 Yrs 7 Mths"/>
    <n v="94.97"/>
    <n v="96.21"/>
  </r>
  <r>
    <s v="8"/>
    <s v="AbbVie Inc."/>
    <s v="USD"/>
    <n v="4.4499999999999998E-2"/>
    <n v="5.11E-2"/>
    <x v="4"/>
    <d v="2046-05-14T00:00:00"/>
    <s v="14/5/2046"/>
    <d v="2024-10-19T00:00:00"/>
    <n v="7877"/>
    <n v="21.580821917808219"/>
    <x v="3"/>
    <n v="7"/>
    <s v="21 Yrs 7 Mths"/>
    <n v="90.2"/>
    <n v="91.93"/>
  </r>
  <r>
    <s v="8"/>
    <s v="AbbVie Inc."/>
    <s v="USD"/>
    <n v="3.2000000000000001E-2"/>
    <n v="4.1000000000000002E-2"/>
    <x v="4"/>
    <d v="2026-05-14T00:00:00"/>
    <s v="14/5/2026"/>
    <d v="2024-10-19T00:00:00"/>
    <n v="572"/>
    <n v="1.5671232876712329"/>
    <x v="2"/>
    <n v="7"/>
    <s v="1 Yrs 7 Mths"/>
    <n v="98.27"/>
    <n v="98.66"/>
  </r>
  <r>
    <s v="8"/>
    <s v="AbbVie Inc."/>
    <s v="USD"/>
    <n v="4.8750000000000002E-2"/>
    <n v="5.1499999999999997E-2"/>
    <x v="4"/>
    <d v="2048-11-14T00:00:00"/>
    <s v="14/11/2048"/>
    <d v="2024-10-19T00:00:00"/>
    <n v="8792"/>
    <n v="24.087671232876712"/>
    <x v="28"/>
    <n v="1"/>
    <s v="24 Yrs 1 Mths"/>
    <n v="95.13"/>
    <n v="96.64"/>
  </r>
  <r>
    <s v="8"/>
    <s v="AbbVie Inc."/>
    <s v="USD"/>
    <n v="4.2500000000000003E-2"/>
    <n v="4.2099999999999999E-2"/>
    <x v="4"/>
    <d v="2028-11-14T00:00:00"/>
    <s v="14/11/2028"/>
    <d v="2024-10-19T00:00:00"/>
    <n v="1487"/>
    <n v="4.0739726027397261"/>
    <x v="0"/>
    <n v="1"/>
    <s v="4 Yrs 1 Mths"/>
    <n v="99.91"/>
    <n v="100.62"/>
  </r>
  <r>
    <s v="8"/>
    <s v="AbbVie Inc."/>
    <s v="USD"/>
    <n v="2.9499999999999998E-2"/>
    <n v="4.2999999999999997E-2"/>
    <x v="4"/>
    <d v="2026-11-21T00:00:00"/>
    <s v="21/11/2026"/>
    <d v="2024-10-19T00:00:00"/>
    <n v="763"/>
    <n v="2.0904109589041098"/>
    <x v="6"/>
    <n v="1"/>
    <s v="2 Yrs 1 Mths"/>
    <n v="97.62"/>
    <n v="97.84"/>
  </r>
  <r>
    <s v="8"/>
    <s v="AbbVie Inc."/>
    <s v="USD"/>
    <n v="3.2000000000000001E-2"/>
    <n v="4.3499999999999997E-2"/>
    <x v="4"/>
    <d v="2029-11-21T00:00:00"/>
    <s v="21/11/2029"/>
    <d v="2024-10-19T00:00:00"/>
    <n v="1859"/>
    <n v="5.0931506849315067"/>
    <x v="8"/>
    <n v="1"/>
    <s v="5 Yrs 1 Mths"/>
    <n v="95.58"/>
    <n v="95.96"/>
  </r>
  <r>
    <s v="8"/>
    <s v="AbbVie Inc."/>
    <s v="USD"/>
    <n v="2.5999999999999999E-2"/>
    <n v="5.9200000000000003E-2"/>
    <x v="4"/>
    <d v="2024-11-21T00:00:00"/>
    <s v="21/11/2024"/>
    <d v="2024-10-19T00:00:00"/>
    <n v="33"/>
    <n v="9.0410958904109592E-2"/>
    <x v="5"/>
    <n v="1"/>
    <s v="0 Yrs 1 Mths"/>
    <n v="99.62"/>
    <n v="99.96"/>
  </r>
  <r>
    <s v="8"/>
    <s v="AbbVie Inc."/>
    <s v="USD"/>
    <n v="4.0500000000000001E-2"/>
    <n v="4.9000000000000002E-2"/>
    <x v="4"/>
    <d v="2039-11-21T00:00:00"/>
    <s v="21/11/2039"/>
    <d v="2024-10-19T00:00:00"/>
    <n v="5511"/>
    <n v="15.098630136986301"/>
    <x v="25"/>
    <n v="1"/>
    <s v="15 Yrs 1 Mths"/>
    <n v="92.27"/>
    <n v="93.15"/>
  </r>
  <r>
    <s v="8"/>
    <s v="AbbVie Inc."/>
    <s v="USD"/>
    <n v="4.2500000000000003E-2"/>
    <n v="5.1900000000000002E-2"/>
    <x v="4"/>
    <d v="2049-11-21T00:00:00"/>
    <s v="21/11/2049"/>
    <d v="2024-10-19T00:00:00"/>
    <n v="9164"/>
    <n v="25.106849315068494"/>
    <x v="13"/>
    <n v="1"/>
    <s v="25 Yrs 1 Mths"/>
    <n v="86.29"/>
    <n v="87.7"/>
  </r>
  <r>
    <s v="9"/>
    <s v="AbbVie Inc."/>
    <s v="USD"/>
    <n v="5.3499999999999999E-2"/>
    <n v="5.0599999999999999E-2"/>
    <x v="4"/>
    <d v="2044-03-15T00:00:00"/>
    <s v="15/3/2044"/>
    <d v="2024-10-19T00:00:00"/>
    <n v="7087"/>
    <n v="19.416438356164385"/>
    <x v="32"/>
    <n v="5"/>
    <s v="19 Yrs 5 Mths"/>
    <n v="101.94"/>
    <n v="104.11"/>
  </r>
  <r>
    <s v="9"/>
    <s v="AbbVie Inc."/>
    <s v="USD"/>
    <n v="5.5E-2"/>
    <n v="5.2400000000000002E-2"/>
    <x v="4"/>
    <d v="2064-03-15T00:00:00"/>
    <s v="15/3/2064"/>
    <d v="2024-10-19T00:00:00"/>
    <n v="14392"/>
    <n v="39.43013698630137"/>
    <x v="36"/>
    <n v="5"/>
    <s v="39 Yrs 5 Mths"/>
    <n v="102.1"/>
    <n v="104.99"/>
  </r>
  <r>
    <s v="9"/>
    <s v="AbbVie Inc."/>
    <s v="USD"/>
    <n v="4.3999999999999997E-2"/>
    <n v="5.0900000000000001E-2"/>
    <x v="4"/>
    <d v="2042-11-06T00:00:00"/>
    <s v="6/11/2042"/>
    <d v="2024-10-19T00:00:00"/>
    <n v="6592"/>
    <n v="18.06027397260274"/>
    <x v="22"/>
    <n v="1"/>
    <s v="18 Yrs 1 Mths"/>
    <n v="91.28"/>
    <n v="92.7"/>
  </r>
  <r>
    <s v="9"/>
    <s v="AbbVie Inc."/>
    <s v="USD"/>
    <n v="4.0500000000000001E-2"/>
    <n v="4.9000000000000002E-2"/>
    <x v="4"/>
    <d v="2039-11-21T00:00:00"/>
    <s v="21/11/2039"/>
    <d v="2024-10-19T00:00:00"/>
    <n v="5511"/>
    <n v="15.098630136986301"/>
    <x v="25"/>
    <n v="1"/>
    <s v="15 Yrs 1 Mths"/>
    <n v="92.27"/>
    <n v="93.15"/>
  </r>
  <r>
    <s v="9"/>
    <s v="AbbVie Inc."/>
    <s v="USD"/>
    <n v="4.4999999999999998E-2"/>
    <n v="4.7399999999999998E-2"/>
    <x v="4"/>
    <d v="2035-05-14T00:00:00"/>
    <s v="14/5/2035"/>
    <d v="2024-10-19T00:00:00"/>
    <n v="3859"/>
    <n v="10.572602739726028"/>
    <x v="19"/>
    <n v="7"/>
    <s v="10 Yrs 7 Mths"/>
    <n v="97.41"/>
    <n v="98.42"/>
  </r>
  <r>
    <s v="9"/>
    <s v="AbbVie Inc."/>
    <s v="USD"/>
    <n v="4.7E-2"/>
    <n v="5.11E-2"/>
    <x v="4"/>
    <d v="2045-05-15T00:00:00"/>
    <s v="15/5/2045"/>
    <d v="2024-10-19T00:00:00"/>
    <n v="7513"/>
    <n v="20.583561643835615"/>
    <x v="31"/>
    <n v="7"/>
    <s v="20 Yrs 7 Mths"/>
    <n v="93.69"/>
    <n v="95.21"/>
  </r>
  <r>
    <s v="9"/>
    <s v="Abbott Laboratories"/>
    <s v="USD"/>
    <n v="1.15E-2"/>
    <n v="4.1300000000000003E-2"/>
    <x v="10"/>
    <d v="2028-01-30T00:00:00"/>
    <s v="30/1/2028"/>
    <d v="2024-10-19T00:00:00"/>
    <n v="1198"/>
    <n v="3.2821917808219179"/>
    <x v="4"/>
    <n v="3"/>
    <s v="3 Yrs 3 Mths"/>
    <n v="90.64"/>
    <n v="91.88"/>
  </r>
  <r>
    <s v="9"/>
    <s v="Abbott Laboratories"/>
    <s v="USD"/>
    <n v="6.1499999999999999E-2"/>
    <n v="4.8099999999999997E-2"/>
    <x v="10"/>
    <d v="2037-11-30T00:00:00"/>
    <s v="30/11/2037"/>
    <d v="2024-10-19T00:00:00"/>
    <n v="4790"/>
    <n v="13.123287671232877"/>
    <x v="24"/>
    <n v="1"/>
    <s v="13 Yrs 1 Mths"/>
    <n v="115.02"/>
    <n v="116.92"/>
  </r>
  <r>
    <s v="9"/>
    <s v="Abbott Laboratories"/>
    <s v="USD"/>
    <n v="3.875E-2"/>
    <n v="4.9200000000000001E-2"/>
    <x v="10"/>
    <d v="2025-09-15T00:00:00"/>
    <s v="15/9/2025"/>
    <d v="2024-10-19T00:00:00"/>
    <n v="331"/>
    <n v="0.9068493150684932"/>
    <x v="5"/>
    <n v="11"/>
    <s v="0 Yrs 11 Mths"/>
    <s v="-"/>
    <s v="-"/>
  </r>
  <r>
    <s v="9"/>
    <s v="Abbott Laboratories"/>
    <s v="USD"/>
    <n v="2.9499999999999998E-2"/>
    <n v="5.1499999999999997E-2"/>
    <x v="10"/>
    <d v="2025-03-15T00:00:00"/>
    <s v="15/3/2025"/>
    <d v="2024-10-19T00:00:00"/>
    <n v="147"/>
    <n v="0.40273972602739727"/>
    <x v="5"/>
    <n v="5"/>
    <s v="0 Yrs 5 Mths"/>
    <n v="98.93"/>
    <n v="99.63"/>
  </r>
  <r>
    <s v="9"/>
    <s v="Abbott Laboratories"/>
    <s v="USD"/>
    <n v="1.4E-2"/>
    <n v="4.1799999999999997E-2"/>
    <x v="10"/>
    <d v="2030-06-30T00:00:00"/>
    <s v="30/6/2030"/>
    <d v="2024-10-19T00:00:00"/>
    <n v="2080"/>
    <n v="5.6986301369863011"/>
    <x v="8"/>
    <n v="8"/>
    <s v="5 Yrs 8 Mths"/>
    <n v="85.41"/>
    <n v="87.07"/>
  </r>
  <r>
    <s v="9"/>
    <s v="Abbott Laboratories"/>
    <s v="USD"/>
    <n v="5.2999999999999999E-2"/>
    <n v="4.8500000000000001E-2"/>
    <x v="10"/>
    <d v="2040-05-27T00:00:00"/>
    <s v="27/5/2040"/>
    <d v="2024-10-19T00:00:00"/>
    <n v="5699"/>
    <n v="15.613698630136986"/>
    <x v="25"/>
    <n v="7"/>
    <s v="15 Yrs 7 Mths"/>
    <n v="107.25"/>
    <n v="108.44"/>
  </r>
  <r>
    <s v="9"/>
    <s v="Abbott Laboratories"/>
    <s v="USD"/>
    <n v="0.06"/>
    <n v="4.7399999999999998E-2"/>
    <x v="10"/>
    <d v="2039-04-01T00:00:00"/>
    <s v="1/4/2039"/>
    <d v="2024-10-19T00:00:00"/>
    <n v="5277"/>
    <n v="14.457534246575342"/>
    <x v="26"/>
    <n v="5"/>
    <s v="14 Yrs 5 Mths"/>
    <n v="115.15"/>
    <n v="116.4"/>
  </r>
  <r>
    <s v="9"/>
    <s v="Abbott Laboratories"/>
    <s v="USD"/>
    <n v="4.7500000000000001E-2"/>
    <n v="4.7600000000000003E-2"/>
    <x v="10"/>
    <d v="2043-04-15T00:00:00"/>
    <s v="15/4/2043"/>
    <d v="2024-10-19T00:00:00"/>
    <n v="6752"/>
    <n v="18.4986301369863"/>
    <x v="22"/>
    <n v="6"/>
    <s v="18 Yrs 6 Mths"/>
    <n v="100.47"/>
    <n v="101.72"/>
  </r>
  <r>
    <s v="10"/>
    <s v="Adobe Inc."/>
    <s v="USD"/>
    <n v="4.8000000000000001E-2"/>
    <n v="4.2200000000000001E-2"/>
    <x v="11"/>
    <d v="2029-04-04T00:00:00"/>
    <s v="4/4/2029"/>
    <d v="2024-10-19T00:00:00"/>
    <n v="1628"/>
    <n v="4.4602739726027396"/>
    <x v="0"/>
    <n v="6"/>
    <s v="4 Yrs 6 Mths"/>
    <n v="101.81"/>
    <n v="103.03"/>
  </r>
  <r>
    <s v="10"/>
    <s v="Adobe Inc."/>
    <s v="USD"/>
    <n v="1.9E-2"/>
    <n v="5.28E-2"/>
    <x v="11"/>
    <d v="2025-02-01T00:00:00"/>
    <s v="1/2/2025"/>
    <d v="2024-10-19T00:00:00"/>
    <n v="105"/>
    <n v="0.28767123287671231"/>
    <x v="5"/>
    <n v="3"/>
    <s v="0 Yrs 3 Mths"/>
    <n v="98.87"/>
    <n v="99.52"/>
  </r>
  <r>
    <s v="10"/>
    <s v="Adobe Inc."/>
    <s v="USD"/>
    <n v="4.8500000000000001E-2"/>
    <n v="4.1300000000000003E-2"/>
    <x v="11"/>
    <d v="2027-04-04T00:00:00"/>
    <s v="4/4/2027"/>
    <d v="2024-10-19T00:00:00"/>
    <n v="897"/>
    <n v="2.4575342465753423"/>
    <x v="6"/>
    <n v="5"/>
    <s v="2 Yrs 5 Mths"/>
    <n v="100.89"/>
    <n v="102.49"/>
  </r>
  <r>
    <s v="10"/>
    <s v="Adobe Inc."/>
    <s v="USD"/>
    <n v="2.3E-2"/>
    <n v="4.2700000000000002E-2"/>
    <x v="11"/>
    <d v="2030-02-01T00:00:00"/>
    <s v="1/2/2030"/>
    <d v="2024-10-19T00:00:00"/>
    <n v="1931"/>
    <n v="5.2904109589041095"/>
    <x v="8"/>
    <n v="3"/>
    <s v="5 Yrs 3 Mths"/>
    <n v="90.36"/>
    <n v="91.34"/>
  </r>
  <r>
    <s v="10"/>
    <s v="Adobe Inc."/>
    <s v="USD"/>
    <n v="4.9500000000000002E-2"/>
    <n v="4.6300000000000001E-2"/>
    <x v="11"/>
    <d v="2034-04-04T00:00:00"/>
    <s v="4/4/2034"/>
    <d v="2024-10-19T00:00:00"/>
    <n v="3454"/>
    <n v="9.463013698630137"/>
    <x v="1"/>
    <n v="6"/>
    <s v="9 Yrs 6 Mths"/>
    <n v="104.4"/>
    <n v="105.08"/>
  </r>
  <r>
    <s v="10"/>
    <s v="Adobe Inc."/>
    <s v="USD"/>
    <n v="2.1499999999999998E-2"/>
    <n v="4.1200000000000001E-2"/>
    <x v="11"/>
    <d v="2027-02-01T00:00:00"/>
    <s v="1/2/2027"/>
    <d v="2024-10-19T00:00:00"/>
    <n v="835"/>
    <n v="2.2876712328767121"/>
    <x v="6"/>
    <n v="3"/>
    <s v="2 Yrs 3 Mths"/>
    <n v="95.57"/>
    <n v="96.19"/>
  </r>
  <r>
    <s v="10"/>
    <s v="Adobe Inc."/>
    <s v="USD"/>
    <n v="3.2500000000000001E-2"/>
    <n v="5.0599999999999999E-2"/>
    <x v="11"/>
    <d v="2025-02-01T00:00:00"/>
    <s v="1/2/2025"/>
    <d v="2024-10-19T00:00:00"/>
    <n v="105"/>
    <n v="0.28767123287671231"/>
    <x v="5"/>
    <n v="3"/>
    <s v="0 Yrs 3 Mths"/>
    <n v="98.96"/>
    <n v="102.96"/>
  </r>
  <r>
    <s v="10"/>
    <s v="Advance Auto Parts Inc."/>
    <s v="USD"/>
    <n v="5.9499999999999997E-2"/>
    <n v="5.62E-2"/>
    <x v="3"/>
    <d v="2028-03-09T00:00:00"/>
    <s v="9/3/2028"/>
    <d v="2024-10-19T00:00:00"/>
    <n v="1237"/>
    <n v="3.3890410958904109"/>
    <x v="4"/>
    <n v="5"/>
    <s v="3 Yrs 5 Mths"/>
    <n v="99.6"/>
    <n v="102.34"/>
  </r>
  <r>
    <s v="10"/>
    <s v="Advance Auto Parts Inc."/>
    <s v="USD"/>
    <n v="5.8999999999999997E-2"/>
    <n v="5.2999999999999999E-2"/>
    <x v="3"/>
    <d v="2026-03-09T00:00:00"/>
    <s v="9/3/2026"/>
    <d v="2024-10-19T00:00:00"/>
    <n v="506"/>
    <n v="1.3863013698630138"/>
    <x v="2"/>
    <n v="5"/>
    <s v="1 Yrs 5 Mths"/>
    <n v="100.08"/>
    <n v="101.96"/>
  </r>
  <r>
    <s v="10"/>
    <s v="Advance Auto Parts Inc."/>
    <s v="USD"/>
    <n v="1.7500000000000002E-2"/>
    <n v="6.2E-2"/>
    <x v="3"/>
    <d v="2027-10-01T00:00:00"/>
    <s v="1/10/2027"/>
    <d v="2024-10-19T00:00:00"/>
    <n v="1077"/>
    <n v="2.9506849315068493"/>
    <x v="6"/>
    <n v="11"/>
    <s v="2 Yrs 11 Mths"/>
    <n v="87.95"/>
    <n v="90.03"/>
  </r>
  <r>
    <s v="10"/>
    <s v="Advanced Micro Devices Inc."/>
    <s v="USD"/>
    <n v="3.9239999999999997E-2"/>
    <n v="4.5100000000000001E-2"/>
    <x v="0"/>
    <d v="2032-06-01T00:00:00"/>
    <s v="1/6/2032"/>
    <d v="2024-10-19T00:00:00"/>
    <n v="2782"/>
    <n v="7.6219178082191785"/>
    <x v="16"/>
    <n v="7"/>
    <s v="7 Yrs 7 Mths"/>
    <n v="95.49"/>
    <n v="96.77"/>
  </r>
  <r>
    <s v="10"/>
    <s v="Advanced Micro Devices Inc."/>
    <s v="USD"/>
    <n v="4.3929999999999997E-2"/>
    <n v="0.05"/>
    <x v="0"/>
    <d v="2052-06-01T00:00:00"/>
    <s v="1/6/2052"/>
    <d v="2024-10-19T00:00:00"/>
    <n v="10087"/>
    <n v="27.635616438356163"/>
    <x v="15"/>
    <n v="8"/>
    <s v="27 Yrs 8 Mths"/>
    <n v="89.24"/>
    <n v="91.32"/>
  </r>
  <r>
    <s v="10"/>
    <s v="Aetna Inc."/>
    <s v="USD"/>
    <n v="6.7500000000000004E-2"/>
    <n v="5.6000000000000001E-2"/>
    <x v="1"/>
    <d v="2037-12-15T00:00:00"/>
    <s v="15/12/2037"/>
    <d v="2024-10-19T00:00:00"/>
    <n v="4805"/>
    <n v="13.164383561643836"/>
    <x v="24"/>
    <n v="2"/>
    <s v="13 Yrs 2 Mths"/>
    <n v="113.08"/>
    <n v="114.99"/>
  </r>
  <r>
    <s v="10"/>
    <s v="Aetna Inc."/>
    <s v="USD"/>
    <n v="6.6250000000000003E-2"/>
    <n v="5.3800000000000001E-2"/>
    <x v="1"/>
    <d v="2036-06-15T00:00:00"/>
    <s v="15/6/2036"/>
    <d v="2024-10-19T00:00:00"/>
    <n v="4257"/>
    <n v="11.663013698630136"/>
    <x v="35"/>
    <n v="8"/>
    <s v="11 Yrs 8 Mths"/>
    <n v="112.16"/>
    <n v="113.65"/>
  </r>
  <r>
    <s v="11"/>
    <s v="Affiliated Managers Group Inc."/>
    <s v="USD"/>
    <n v="3.5000000000000003E-2"/>
    <n v="5.4199999999999998E-2"/>
    <x v="4"/>
    <d v="2025-08-01T00:00:00"/>
    <s v="1/8/2025"/>
    <d v="2024-10-19T00:00:00"/>
    <n v="286"/>
    <n v="0.78356164383561644"/>
    <x v="5"/>
    <n v="9"/>
    <s v="0 Yrs 9 Mths"/>
    <s v="-"/>
    <s v="-"/>
  </r>
  <r>
    <s v="11"/>
    <s v="Agilent Technologies Inc."/>
    <s v="USD"/>
    <n v="2.75E-2"/>
    <n v="4.7100000000000003E-2"/>
    <x v="9"/>
    <d v="2029-09-15T00:00:00"/>
    <s v="15/9/2029"/>
    <d v="2024-10-19T00:00:00"/>
    <n v="1792"/>
    <n v="4.9095890410958907"/>
    <x v="0"/>
    <n v="11"/>
    <s v="4 Yrs 11 Mths"/>
    <n v="91.26"/>
    <n v="92.92"/>
  </r>
  <r>
    <s v="11"/>
    <s v="Agilent Technologies Inc."/>
    <s v="USD"/>
    <n v="2.3E-2"/>
    <n v="4.7199999999999999E-2"/>
    <x v="9"/>
    <d v="2031-03-12T00:00:00"/>
    <s v="12/3/2031"/>
    <d v="2024-10-19T00:00:00"/>
    <n v="2335"/>
    <n v="6.397260273972603"/>
    <x v="17"/>
    <n v="5"/>
    <s v="6 Yrs 5 Mths"/>
    <n v="86.46"/>
    <n v="87.81"/>
  </r>
  <r>
    <s v="12"/>
    <s v="Air Products &amp; Chemicals Inc."/>
    <s v="USD"/>
    <n v="2.8000000000000001E-2"/>
    <n v="5.0700000000000002E-2"/>
    <x v="0"/>
    <n v="54923"/>
    <s v="15/5/2050"/>
    <d v="2024-10-19T00:00:00"/>
    <n v="9339"/>
    <n v="25.586301369863012"/>
    <x v="13"/>
    <n v="7"/>
    <s v="25 Yrs 7 Mths"/>
    <n v="66.37"/>
    <n v="68.510000000000005"/>
  </r>
  <r>
    <s v="12"/>
    <s v="Air Products &amp; Chemicals Inc."/>
    <s v="USD"/>
    <n v="4.8000000000000001E-2"/>
    <n v="4.5400000000000003E-2"/>
    <x v="0"/>
    <n v="48641"/>
    <s v="3/3/2033"/>
    <d v="2024-10-19T00:00:00"/>
    <n v="3057"/>
    <n v="8.375342465753425"/>
    <x v="11"/>
    <n v="4"/>
    <s v="8 Yrs 4 Mths"/>
    <n v="101.19"/>
    <n v="102.43"/>
  </r>
  <r>
    <s v="12"/>
    <s v="Air Products &amp; Chemicals Inc."/>
    <s v="USD"/>
    <n v="4.5999999999999999E-2"/>
    <n v="4.2700000000000002E-2"/>
    <x v="0"/>
    <n v="47157"/>
    <s v="8/2/2029"/>
    <d v="2024-10-19T00:00:00"/>
    <n v="1573"/>
    <n v="4.3095890410958901"/>
    <x v="0"/>
    <n v="4"/>
    <s v="4 Yrs 4 Mths"/>
    <n v="100.89"/>
    <n v="101.75"/>
  </r>
  <r>
    <s v="12"/>
    <s v="Air Products &amp; Chemicals Inc."/>
    <s v="USD"/>
    <n v="4.7500000000000001E-2"/>
    <n v="4.3799999999999999E-2"/>
    <x v="0"/>
    <n v="47887"/>
    <s v="8/2/2031"/>
    <d v="2024-10-19T00:00:00"/>
    <n v="2303"/>
    <n v="6.3095890410958901"/>
    <x v="17"/>
    <n v="4"/>
    <s v="6 Yrs 4 Mths"/>
    <n v="101.38"/>
    <n v="102.46"/>
  </r>
  <r>
    <s v="12"/>
    <s v="Air Products &amp; Chemicals Inc."/>
    <s v="USD"/>
    <n v="4.8500000000000001E-2"/>
    <n v="4.6100000000000002E-2"/>
    <x v="0"/>
    <n v="48983"/>
    <s v="8/2/2034"/>
    <d v="2024-10-19T00:00:00"/>
    <n v="3399"/>
    <n v="9.3123287671232884"/>
    <x v="1"/>
    <n v="4"/>
    <s v="9 Yrs 4 Mths"/>
    <n v="101.04"/>
    <n v="102.09"/>
  </r>
  <r>
    <s v="12"/>
    <s v="Alabama Power Co."/>
    <s v="USD"/>
    <n v="6.1249999999999999E-2"/>
    <n v="5.21E-2"/>
    <x v="11"/>
    <n v="50540"/>
    <s v="15/5/2038"/>
    <d v="2024-10-19T00:00:00"/>
    <n v="4956"/>
    <n v="13.578082191780823"/>
    <x v="24"/>
    <n v="7"/>
    <s v="13 Yrs 7 Mths"/>
    <s v="-"/>
    <s v="-"/>
  </r>
  <r>
    <s v="12"/>
    <s v="Alabama Power Co."/>
    <s v="USD"/>
    <n v="3.7499999999999999E-2"/>
    <n v="5.2499999999999998E-2"/>
    <x v="11"/>
    <n v="53022"/>
    <s v="1/3/2045"/>
    <d v="2024-10-19T00:00:00"/>
    <n v="7438"/>
    <n v="20.378082191780823"/>
    <x v="31"/>
    <n v="4"/>
    <s v="20 Yrs 4 Mths"/>
    <n v="80.56"/>
    <n v="82.6"/>
  </r>
  <r>
    <s v="12"/>
    <s v="Alabama Power Co."/>
    <s v="USD"/>
    <n v="4.2999999999999997E-2"/>
    <n v="5.2900000000000003E-2"/>
    <x v="11"/>
    <n v="53329"/>
    <s v="2/1/2046"/>
    <d v="2024-10-19T00:00:00"/>
    <n v="7745"/>
    <n v="21.219178082191782"/>
    <x v="3"/>
    <n v="3"/>
    <s v="21 Yrs 3 Mths"/>
    <s v="-"/>
    <s v="-"/>
  </r>
  <r>
    <s v="12"/>
    <s v="Alabama Power Co."/>
    <s v="USD"/>
    <n v="3.6999999999999998E-2"/>
    <n v="5.3199999999999997E-2"/>
    <x v="11"/>
    <n v="54027"/>
    <s v="1/12/2047"/>
    <d v="2024-10-19T00:00:00"/>
    <n v="8443"/>
    <n v="23.13150684931507"/>
    <x v="7"/>
    <n v="2"/>
    <s v="23 Yrs 2 Mths"/>
    <s v="-"/>
    <s v="-"/>
  </r>
  <r>
    <s v="12"/>
    <s v="Alabama Power Co."/>
    <s v="USD"/>
    <n v="4.2999999999999997E-2"/>
    <n v="5.2499999999999998E-2"/>
    <x v="11"/>
    <n v="54254"/>
    <s v="15/7/2048"/>
    <d v="2024-10-19T00:00:00"/>
    <n v="8670"/>
    <n v="23.753424657534246"/>
    <x v="7"/>
    <n v="9"/>
    <s v="23 Yrs 9 Mths"/>
    <s v="-"/>
    <s v="-"/>
  </r>
  <r>
    <s v="12"/>
    <s v="Alabama Power Co."/>
    <s v="USD"/>
    <n v="3.4500000000000003E-2"/>
    <n v="5.3800000000000001E-2"/>
    <x v="11"/>
    <n v="54697"/>
    <s v="1/10/2049"/>
    <d v="2024-10-19T00:00:00"/>
    <n v="9113"/>
    <n v="24.967123287671232"/>
    <x v="28"/>
    <n v="12"/>
    <s v="24 Yrs 12 Mths"/>
    <n v="73.540000000000006"/>
    <n v="75.97"/>
  </r>
  <r>
    <s v="12"/>
    <s v="Alabama Power Co."/>
    <s v="USD"/>
    <n v="3.125E-2"/>
    <n v="5.2499999999999998E-2"/>
    <x v="11"/>
    <n v="55349"/>
    <s v="15/7/2051"/>
    <d v="2024-10-19T00:00:00"/>
    <n v="9765"/>
    <n v="26.753424657534246"/>
    <x v="10"/>
    <n v="9"/>
    <s v="26 Yrs 9 Mths"/>
    <n v="67.81"/>
    <n v="71.23"/>
  </r>
  <r>
    <s v="13"/>
    <s v="Alabama Power Co."/>
    <s v="USD"/>
    <n v="3.9399999999999998E-2"/>
    <n v="4.7300000000000002E-2"/>
    <x v="11"/>
    <n v="48458"/>
    <s v="1/9/2032"/>
    <d v="2024-10-19T00:00:00"/>
    <n v="2874"/>
    <n v="7.8739726027397259"/>
    <x v="16"/>
    <n v="10"/>
    <s v="7 Yrs 10 Mths"/>
    <n v="94.22"/>
    <n v="96.32"/>
  </r>
  <r>
    <s v="13"/>
    <s v="Alabama Power Co."/>
    <s v="USD"/>
    <n v="5.8500000000000003E-2"/>
    <n v="4.8000000000000001E-2"/>
    <x v="11"/>
    <n v="48898"/>
    <s v="15/11/2033"/>
    <d v="2024-10-19T00:00:00"/>
    <n v="3314"/>
    <n v="9.0794520547945208"/>
    <x v="1"/>
    <n v="1"/>
    <s v="9 Yrs 1 Mths"/>
    <s v="-"/>
    <s v="-"/>
  </r>
  <r>
    <s v="13"/>
    <s v="Alabama Power Co."/>
    <s v="USD"/>
    <n v="3.125E-2"/>
    <n v="5.2499999999999998E-2"/>
    <x v="11"/>
    <n v="55349"/>
    <s v="15/7/2051"/>
    <d v="2024-10-19T00:00:00"/>
    <n v="9765"/>
    <n v="26.753424657534246"/>
    <x v="10"/>
    <n v="9"/>
    <s v="26 Yrs 9 Mths"/>
    <n v="67.81"/>
    <n v="71.23"/>
  </r>
  <r>
    <s v="13"/>
    <s v="Alabama Power Co."/>
    <s v="USD"/>
    <n v="4.2999999999999997E-2"/>
    <n v="5.2499999999999998E-2"/>
    <x v="11"/>
    <n v="54254"/>
    <s v="15/7/2048"/>
    <d v="2024-10-19T00:00:00"/>
    <n v="8670"/>
    <n v="23.753424657534246"/>
    <x v="7"/>
    <n v="9"/>
    <s v="23 Yrs 9 Mths"/>
    <s v="-"/>
    <s v="-"/>
  </r>
  <r>
    <s v="13"/>
    <s v="Albemarle Corp."/>
    <s v="USD"/>
    <n v="5.45E-2"/>
    <n v="5.9200000000000003E-2"/>
    <x v="3"/>
    <n v="52932"/>
    <s v="1/12/2044"/>
    <d v="2024-10-19T00:00:00"/>
    <n v="7348"/>
    <n v="20.13150684931507"/>
    <x v="31"/>
    <n v="2"/>
    <s v="20 Yrs 2 Mths"/>
    <s v="-"/>
    <s v="-"/>
  </r>
  <r>
    <s v="14"/>
    <s v="Alexandria Real Estate Equities Inc."/>
    <s v="USD"/>
    <n v="4.9000000000000002E-2"/>
    <n v="4.7800000000000002E-2"/>
    <x v="9"/>
    <n v="47832"/>
    <s v="15/12/2030"/>
    <d v="2024-10-19T00:00:00"/>
    <n v="2248"/>
    <n v="6.1589041095890407"/>
    <x v="17"/>
    <n v="2"/>
    <s v="6 Yrs 2 Mths"/>
    <n v="100.24"/>
    <n v="101.58"/>
  </r>
  <r>
    <s v="14"/>
    <s v="Alexandria Real Estate Equities Inc."/>
    <s v="USD"/>
    <n v="3.5499999999999997E-2"/>
    <n v="5.6599999999999998E-2"/>
    <x v="9"/>
    <n v="55593"/>
    <s v="15/3/2052"/>
    <d v="2024-10-19T00:00:00"/>
    <n v="10009"/>
    <n v="27.421917808219177"/>
    <x v="15"/>
    <n v="5"/>
    <s v="27 Yrs 5 Mths"/>
    <s v="-"/>
    <s v="-"/>
  </r>
  <r>
    <s v="14"/>
    <s v="Alexandria Real Estate Equities Inc."/>
    <s v="USD"/>
    <n v="3.95E-2"/>
    <n v="4.8800000000000003E-2"/>
    <x v="9"/>
    <n v="46402"/>
    <s v="15/1/2027"/>
    <d v="2024-10-19T00:00:00"/>
    <n v="818"/>
    <n v="2.2410958904109588"/>
    <x v="6"/>
    <n v="3"/>
    <s v="2 Yrs 3 Mths"/>
    <s v="-"/>
    <s v="-"/>
  </r>
  <r>
    <s v="14"/>
    <s v="Alexandria Real Estate Equities Inc."/>
    <s v="USD"/>
    <n v="4.7500000000000001E-2"/>
    <n v="5.1400000000000001E-2"/>
    <x v="9"/>
    <n v="49414"/>
    <s v="15/4/2035"/>
    <d v="2024-10-19T00:00:00"/>
    <n v="3830"/>
    <n v="10.493150684931507"/>
    <x v="19"/>
    <n v="6"/>
    <s v="10 Yrs 6 Mths"/>
    <s v="-"/>
    <s v="-"/>
  </r>
  <r>
    <s v="14"/>
    <s v="Alexandria Real Estate Equities Inc."/>
    <s v="USD"/>
    <n v="5.2499999999999998E-2"/>
    <n v="5.28E-2"/>
    <x v="9"/>
    <n v="49810"/>
    <s v="15/5/2036"/>
    <d v="2024-10-19T00:00:00"/>
    <n v="4226"/>
    <n v="11.578082191780823"/>
    <x v="35"/>
    <n v="7"/>
    <s v="11 Yrs 7 Mths"/>
    <n v="99.38"/>
    <n v="101.43"/>
  </r>
  <r>
    <s v="14"/>
    <s v="Alexandria Real Estate Equities Inc."/>
    <s v="USD"/>
    <n v="3.4500000000000003E-2"/>
    <n v="6.7299999999999999E-2"/>
    <x v="9"/>
    <n v="45777"/>
    <s v="30/4/2025"/>
    <d v="2024-10-19T00:00:00"/>
    <n v="193"/>
    <n v="0.52876712328767128"/>
    <x v="5"/>
    <n v="6"/>
    <s v="0 Yrs 6 Mths"/>
    <s v="-"/>
    <s v="-"/>
  </r>
  <r>
    <s v="15"/>
    <s v="Alexandria Real Estate Equities Inc."/>
    <s v="USD"/>
    <n v="1.8749999999999999E-2"/>
    <n v="5.0299999999999997E-2"/>
    <x v="9"/>
    <n v="48611"/>
    <s v="1/2/2033"/>
    <d v="2024-10-19T00:00:00"/>
    <n v="3027"/>
    <n v="8.293150684931506"/>
    <x v="11"/>
    <n v="3"/>
    <s v="8 Yrs 3 Mths"/>
    <n v="78.58"/>
    <n v="79.87"/>
  </r>
  <r>
    <s v="15"/>
    <s v="Alexandria Real Estate Equities Inc."/>
    <s v="USD"/>
    <n v="2.9499999999999998E-2"/>
    <n v="4.9700000000000001E-2"/>
    <x v="9"/>
    <n v="49018"/>
    <s v="15/3/2034"/>
    <d v="2024-10-19T00:00:00"/>
    <n v="3434"/>
    <n v="9.4082191780821915"/>
    <x v="1"/>
    <n v="5"/>
    <s v="9 Yrs 5 Mths"/>
    <s v="-"/>
    <s v="-"/>
  </r>
  <r>
    <s v="15"/>
    <s v="Alexandria Real Estate Equities Inc."/>
    <s v="USD"/>
    <n v="0.04"/>
    <n v="5.6899999999999999E-2"/>
    <x v="9"/>
    <n v="54820"/>
    <s v="1/2/2050"/>
    <d v="2024-10-19T00:00:00"/>
    <n v="9236"/>
    <n v="25.304109589041097"/>
    <x v="13"/>
    <n v="4"/>
    <s v="25 Yrs 4 Mths"/>
    <s v="-"/>
    <s v="-"/>
  </r>
  <r>
    <s v="15"/>
    <s v="Alexandria Real Estate Equities Inc."/>
    <s v="USD"/>
    <n v="5.1499999999999997E-2"/>
    <n v="5.6300000000000003E-2"/>
    <x v="9"/>
    <n v="55989"/>
    <s v="15/4/2053"/>
    <d v="2024-10-19T00:00:00"/>
    <n v="10405"/>
    <n v="28.506849315068493"/>
    <x v="12"/>
    <n v="6"/>
    <s v="28 Yrs 6 Mths"/>
    <n v="92.78"/>
    <n v="95.16"/>
  </r>
  <r>
    <s v="15"/>
    <s v="Alexandria Real Estate Equities Inc."/>
    <s v="USD"/>
    <n v="3.3750000000000002E-2"/>
    <n v="5.0200000000000002E-2"/>
    <x v="9"/>
    <n v="48075"/>
    <s v="15/8/2031"/>
    <d v="2024-10-19T00:00:00"/>
    <n v="2491"/>
    <n v="6.8246575342465752"/>
    <x v="17"/>
    <n v="10"/>
    <s v="6 Yrs 10 Mths"/>
    <s v="-"/>
    <s v="-"/>
  </r>
  <r>
    <s v="15"/>
    <s v="Alexandria Real Estate Equities Inc."/>
    <s v="USD"/>
    <n v="3.4500000000000003E-2"/>
    <n v="6.7299999999999999E-2"/>
    <x v="9"/>
    <n v="45777"/>
    <s v="30/4/2025"/>
    <d v="2024-10-19T00:00:00"/>
    <n v="193"/>
    <n v="0.52876712328767128"/>
    <x v="5"/>
    <n v="6"/>
    <s v="0 Yrs 6 Mths"/>
    <s v="-"/>
    <s v="-"/>
  </r>
  <r>
    <s v="15"/>
    <s v="Alexandria Real Estate Equities Inc."/>
    <s v="USD"/>
    <n v="4.7E-2"/>
    <n v="5.2400000000000002E-2"/>
    <x v="9"/>
    <n v="47665"/>
    <s v="1/7/2030"/>
    <d v="2024-10-19T00:00:00"/>
    <n v="2081"/>
    <n v="5.7013698630136984"/>
    <x v="8"/>
    <n v="8"/>
    <s v="5 Yrs 8 Mths"/>
    <s v="-"/>
    <s v="-"/>
  </r>
  <r>
    <s v="15"/>
    <s v="Alexandria Real Estate Equities Inc."/>
    <s v="USD"/>
    <n v="0.02"/>
    <n v="2.01E-2"/>
    <x v="9"/>
    <n v="48352"/>
    <s v="18/5/2032"/>
    <d v="2024-10-19T00:00:00"/>
    <n v="2768"/>
    <n v="7.5835616438356164"/>
    <x v="16"/>
    <n v="7"/>
    <s v="7 Yrs 7 Mths"/>
    <s v="-"/>
    <s v="-"/>
  </r>
  <r>
    <s v="15"/>
    <s v="Alexandria Real Estate Equities Inc."/>
    <s v="USD"/>
    <n v="5.6250000000000001E-2"/>
    <n v="5.6300000000000003E-2"/>
    <x v="9"/>
    <n v="56384"/>
    <s v="15/5/2054"/>
    <d v="2024-10-19T00:00:00"/>
    <n v="10800"/>
    <n v="29.589041095890412"/>
    <x v="37"/>
    <n v="7"/>
    <s v="29 Yrs 7 Mths"/>
    <n v="99.51"/>
    <n v="101.82"/>
  </r>
  <r>
    <s v="15"/>
    <s v="Alleghany Corp."/>
    <s v="USD"/>
    <n v="3.2500000000000001E-2"/>
    <n v="5.5399999999999998E-2"/>
    <x v="11"/>
    <n v="55380"/>
    <s v="15/8/2051"/>
    <d v="2024-10-19T00:00:00"/>
    <n v="9796"/>
    <n v="26.838356164383562"/>
    <x v="10"/>
    <n v="10"/>
    <s v="26 Yrs 10 Mths"/>
    <n v="68.14"/>
    <n v="77.14"/>
  </r>
  <r>
    <s v="15"/>
    <s v="Allegion U.S. Holding Company Inc."/>
    <s v="USD"/>
    <n v="3.5499999999999997E-2"/>
    <n v="4.9200000000000001E-2"/>
    <x v="1"/>
    <n v="46661"/>
    <s v="1/10/2027"/>
    <d v="2024-10-19T00:00:00"/>
    <n v="1077"/>
    <n v="2.9506849315068493"/>
    <x v="6"/>
    <n v="11"/>
    <s v="2 Yrs 11 Mths"/>
    <s v="-"/>
    <s v="-"/>
  </r>
  <r>
    <s v="15"/>
    <s v="Ally Financial Inc."/>
    <s v="USD"/>
    <n v="4.6249999999999999E-2"/>
    <n v="5.3999999999999999E-2"/>
    <x v="3"/>
    <n v="45746"/>
    <s v="30/3/2025"/>
    <d v="2024-10-19T00:00:00"/>
    <n v="162"/>
    <n v="0.44383561643835617"/>
    <x v="5"/>
    <n v="5"/>
    <s v="0 Yrs 5 Mths"/>
    <s v="-"/>
    <s v="-"/>
  </r>
  <r>
    <s v="15"/>
    <s v="Ally Financial Inc."/>
    <s v="USD"/>
    <n v="7.0999999999999994E-2"/>
    <n v="5.1799999999999999E-2"/>
    <x v="3"/>
    <n v="46706"/>
    <s v="15/11/2027"/>
    <d v="2024-10-19T00:00:00"/>
    <n v="1122"/>
    <n v="3.0739726027397261"/>
    <x v="4"/>
    <n v="1"/>
    <s v="3 Yrs 1 Mths"/>
    <n v="106.79"/>
    <n v="107.47"/>
  </r>
  <r>
    <s v="15"/>
    <s v="Ally Financial Inc."/>
    <s v="USD"/>
    <n v="6.1839999999999999E-2"/>
    <n v="6.0199999999999997E-2"/>
    <x v="3"/>
    <n v="49516"/>
    <s v="26/7/2035"/>
    <d v="2024-10-19T00:00:00"/>
    <n v="3932"/>
    <n v="10.772602739726027"/>
    <x v="19"/>
    <n v="9"/>
    <s v="10 Yrs 9 Mths"/>
    <n v="100.78"/>
    <n v="102.11"/>
  </r>
  <r>
    <s v="15"/>
    <s v="Ally Financial Inc."/>
    <s v="USD"/>
    <n v="6.8479999999999999E-2"/>
    <n v="5.74E-2"/>
    <x v="3"/>
    <n v="47486"/>
    <s v="3/1/2030"/>
    <d v="2024-10-19T00:00:00"/>
    <n v="1902"/>
    <n v="5.2109589041095887"/>
    <x v="8"/>
    <n v="3"/>
    <s v="5 Yrs 3 Mths"/>
    <n v="104.57"/>
    <n v="105.45"/>
  </r>
  <r>
    <s v="15"/>
    <s v="Ally Financial Inc."/>
    <s v="USD"/>
    <n v="5.8000000000000003E-2"/>
    <n v="5.28E-2"/>
    <x v="3"/>
    <n v="45778"/>
    <s v="1/5/2025"/>
    <d v="2024-10-19T00:00:00"/>
    <n v="194"/>
    <n v="0.53150684931506853"/>
    <x v="5"/>
    <n v="6"/>
    <s v="0 Yrs 6 Mths"/>
    <n v="99.6"/>
    <n v="103.6"/>
  </r>
  <r>
    <s v="16"/>
    <s v="Ally Financial Inc."/>
    <s v="USD"/>
    <n v="7.0999999999999994E-2"/>
    <n v="5.1799999999999999E-2"/>
    <x v="3"/>
    <n v="46706"/>
    <s v="15/11/2027"/>
    <d v="2024-10-19T00:00:00"/>
    <n v="1122"/>
    <n v="3.0739726027397261"/>
    <x v="4"/>
    <n v="1"/>
    <s v="3 Yrs 1 Mths"/>
    <n v="106.79"/>
    <n v="107.47"/>
  </r>
  <r>
    <s v="16"/>
    <s v="Ally Financial Inc."/>
    <s v="USD"/>
    <n v="6.7000000000000004E-2"/>
    <n v="6.3899999999999998E-2"/>
    <x v="3"/>
    <n v="48624"/>
    <s v="14/2/2033"/>
    <d v="2024-10-19T00:00:00"/>
    <n v="3040"/>
    <n v="8.3287671232876708"/>
    <x v="11"/>
    <n v="4"/>
    <s v="8 Yrs 4 Mths"/>
    <n v="101.2"/>
    <n v="102.51"/>
  </r>
  <r>
    <s v="16"/>
    <s v="Ally Financial Inc."/>
    <s v="USD"/>
    <n v="6.9919999999999996E-2"/>
    <n v="5.67E-2"/>
    <x v="3"/>
    <n v="47282"/>
    <s v="13/6/2029"/>
    <d v="2024-10-19T00:00:00"/>
    <n v="1698"/>
    <n v="4.6520547945205477"/>
    <x v="0"/>
    <n v="8"/>
    <s v="4 Yrs 8 Mths"/>
    <n v="104.32"/>
    <n v="106.3"/>
  </r>
  <r>
    <s v="16"/>
    <s v="Ally Financial Inc."/>
    <s v="USD"/>
    <n v="6.8479999999999999E-2"/>
    <n v="5.74E-2"/>
    <x v="3"/>
    <n v="47486"/>
    <s v="3/1/2030"/>
    <d v="2024-10-19T00:00:00"/>
    <n v="1902"/>
    <n v="5.2109589041095887"/>
    <x v="8"/>
    <n v="3"/>
    <s v="5 Yrs 3 Mths"/>
    <n v="104.57"/>
    <n v="105.45"/>
  </r>
  <r>
    <s v="16"/>
    <s v="Ally Financial Inc."/>
    <s v="USD"/>
    <n v="6.1839999999999999E-2"/>
    <n v="6.0199999999999997E-2"/>
    <x v="3"/>
    <n v="49516"/>
    <s v="26/7/2035"/>
    <d v="2024-10-19T00:00:00"/>
    <n v="3932"/>
    <n v="10.772602739726027"/>
    <x v="19"/>
    <n v="9"/>
    <s v="10 Yrs 9 Mths"/>
    <n v="100.78"/>
    <n v="102.11"/>
  </r>
  <r>
    <s v="16"/>
    <s v="Ally Financial Inc."/>
    <s v="USD"/>
    <n v="0.08"/>
    <n v="5.7700000000000001E-2"/>
    <x v="3"/>
    <n v="48153"/>
    <s v="1/11/2031"/>
    <d v="2024-10-19T00:00:00"/>
    <n v="2569"/>
    <n v="7.0383561643835613"/>
    <x v="16"/>
    <n v="0"/>
    <s v="7 Yrs 0 Mths"/>
    <n v="112.22"/>
    <n v="113.45"/>
  </r>
  <r>
    <s v="16"/>
    <s v="Alphabet Inc."/>
    <s v="USD"/>
    <n v="1.0999999999999999E-2"/>
    <n v="4.0899999999999999E-2"/>
    <x v="2"/>
    <n v="47710"/>
    <s v="15/8/2030"/>
    <d v="2024-10-19T00:00:00"/>
    <n v="2126"/>
    <n v="5.8246575342465752"/>
    <x v="8"/>
    <n v="10"/>
    <s v="5 Yrs 10 Mths"/>
    <n v="84.27"/>
    <n v="85.14"/>
  </r>
  <r>
    <s v="16"/>
    <s v="Alphabet Inc."/>
    <s v="USD"/>
    <n v="1.9E-2"/>
    <n v="4.6800000000000001E-2"/>
    <x v="2"/>
    <n v="51363"/>
    <s v="15/8/2040"/>
    <d v="2024-10-19T00:00:00"/>
    <n v="5779"/>
    <n v="15.832876712328767"/>
    <x v="25"/>
    <n v="10"/>
    <s v="15 Yrs 10 Mths"/>
    <n v="68.319999999999993"/>
    <n v="69.62"/>
  </r>
  <r>
    <s v="16"/>
    <s v="Alphabet Inc."/>
    <s v="USD"/>
    <n v="2.0500000000000001E-2"/>
    <n v="4.7199999999999999E-2"/>
    <x v="2"/>
    <n v="55015"/>
    <s v="15/8/2050"/>
    <d v="2024-10-19T00:00:00"/>
    <n v="9431"/>
    <n v="25.838356164383562"/>
    <x v="13"/>
    <n v="10"/>
    <s v="25 Yrs 10 Mths"/>
    <n v="59.53"/>
    <n v="60.96"/>
  </r>
  <r>
    <s v="16"/>
    <s v="Alphabet Inc."/>
    <s v="USD"/>
    <n v="2.2499999999999999E-2"/>
    <n v="4.58E-2"/>
    <x v="2"/>
    <n v="58668"/>
    <s v="15/8/2060"/>
    <d v="2024-10-19T00:00:00"/>
    <n v="13084"/>
    <n v="35.846575342465755"/>
    <x v="29"/>
    <n v="10"/>
    <s v="35 Yrs 10 Mths"/>
    <n v="58.24"/>
    <n v="59.86"/>
  </r>
  <r>
    <s v="16"/>
    <s v="Alphabet Inc."/>
    <s v="USD"/>
    <n v="4.4999999999999997E-3"/>
    <n v="4.6300000000000001E-2"/>
    <x v="2"/>
    <n v="45884"/>
    <s v="15/8/2025"/>
    <d v="2024-10-19T00:00:00"/>
    <n v="300"/>
    <n v="0.82191780821917804"/>
    <x v="5"/>
    <n v="10"/>
    <s v="0 Yrs 10 Mths"/>
    <n v="96.54"/>
    <n v="97.2"/>
  </r>
  <r>
    <s v="16"/>
    <s v="Alphabet Inc."/>
    <s v="USD"/>
    <n v="8.0000000000000002E-3"/>
    <n v="3.8699999999999998E-2"/>
    <x v="2"/>
    <n v="46614"/>
    <s v="15/8/2027"/>
    <d v="2024-10-19T00:00:00"/>
    <n v="1030"/>
    <n v="2.8219178082191783"/>
    <x v="6"/>
    <n v="10"/>
    <s v="2 Yrs 10 Mths"/>
    <n v="91.68"/>
    <n v="92.32"/>
  </r>
  <r>
    <s v="16"/>
    <s v="Altria Group Inc."/>
    <s v="USD"/>
    <n v="9.9500000000000005E-2"/>
    <n v="7.2800000000000004E-2"/>
    <x v="4"/>
    <n v="50719"/>
    <s v="10/11/2038"/>
    <d v="2024-10-19T00:00:00"/>
    <n v="5135"/>
    <n v="14.068493150684931"/>
    <x v="26"/>
    <n v="1"/>
    <s v="14 Yrs 1 Mths"/>
    <s v="-"/>
    <n v="168"/>
  </r>
  <r>
    <s v="16"/>
    <s v="Altria Group Inc."/>
    <s v="USD"/>
    <n v="0.10199999999999999"/>
    <n v="6.2E-2"/>
    <x v="4"/>
    <n v="50807"/>
    <s v="6/2/2039"/>
    <d v="2024-10-19T00:00:00"/>
    <n v="5223"/>
    <n v="14.30958904109589"/>
    <x v="26"/>
    <n v="4"/>
    <s v="14 Yrs 4 Mths"/>
    <n v="155"/>
    <s v="-"/>
  </r>
  <r>
    <s v="16"/>
    <s v="Altria Group Inc."/>
    <s v="USD"/>
    <n v="4.2500000000000003E-2"/>
    <n v="5.7099999999999998E-2"/>
    <x v="4"/>
    <n v="52087"/>
    <s v="9/8/2042"/>
    <d v="2024-10-19T00:00:00"/>
    <n v="6503"/>
    <n v="17.816438356164383"/>
    <x v="9"/>
    <n v="10"/>
    <s v="17 Yrs 10 Mths"/>
    <n v="82.91"/>
    <n v="84.45"/>
  </r>
  <r>
    <s v="16"/>
    <s v="Altria Group Inc."/>
    <s v="USD"/>
    <n v="4.4999999999999998E-2"/>
    <n v="5.74E-2"/>
    <x v="4"/>
    <n v="52353"/>
    <s v="2/5/2043"/>
    <d v="2024-10-19T00:00:00"/>
    <n v="6769"/>
    <n v="18.545205479452054"/>
    <x v="22"/>
    <n v="6"/>
    <s v="18 Yrs 6 Mths"/>
    <n v="85.47"/>
    <n v="86.02"/>
  </r>
  <r>
    <s v="16"/>
    <s v="Altria Group Inc."/>
    <s v="USD"/>
    <n v="5.3749999999999999E-2"/>
    <n v="5.5500000000000001E-2"/>
    <x v="4"/>
    <n v="52627"/>
    <s v="31/1/2044"/>
    <d v="2024-10-19T00:00:00"/>
    <n v="7043"/>
    <n v="19.295890410958904"/>
    <x v="32"/>
    <n v="3"/>
    <s v="19 Yrs 3 Mths"/>
    <n v="97.8"/>
    <n v="99.39"/>
  </r>
  <r>
    <s v="16"/>
    <s v="Altria Group Inc."/>
    <s v="USD"/>
    <n v="2.6249999999999999E-2"/>
    <n v="4.5600000000000002E-2"/>
    <x v="4"/>
    <n v="46281"/>
    <s v="16/9/2026"/>
    <d v="2024-10-19T00:00:00"/>
    <n v="697"/>
    <n v="1.9095890410958904"/>
    <x v="2"/>
    <n v="11"/>
    <s v="1 Yrs 11 Mths"/>
    <n v="96.3"/>
    <n v="97.02"/>
  </r>
  <r>
    <s v="17"/>
    <s v="Altria Group Inc."/>
    <s v="USD"/>
    <n v="3.875E-2"/>
    <n v="5.7799999999999997E-2"/>
    <x v="4"/>
    <n v="53586"/>
    <s v="16/9/2046"/>
    <d v="2024-10-19T00:00:00"/>
    <n v="8002"/>
    <n v="21.923287671232877"/>
    <x v="3"/>
    <n v="11"/>
    <s v="21 Yrs 11 Mths"/>
    <n v="75.58"/>
    <n v="76.88"/>
  </r>
  <r>
    <s v="17"/>
    <s v="Altria Group Inc."/>
    <s v="USD"/>
    <n v="4.3999999999999997E-2"/>
    <n v="4.7100000000000003E-2"/>
    <x v="4"/>
    <n v="46067"/>
    <s v="14/2/2026"/>
    <d v="2024-10-19T00:00:00"/>
    <n v="483"/>
    <n v="1.3232876712328767"/>
    <x v="2"/>
    <n v="4"/>
    <s v="1 Yrs 4 Mths"/>
    <n v="99.43"/>
    <n v="99.99"/>
  </r>
  <r>
    <s v="17"/>
    <s v="Altria Group Inc."/>
    <s v="USD"/>
    <n v="4.8000000000000001E-2"/>
    <n v="4.7199999999999999E-2"/>
    <x v="4"/>
    <n v="47163"/>
    <s v="14/2/2029"/>
    <d v="2024-10-19T00:00:00"/>
    <n v="1579"/>
    <n v="4.3260273972602743"/>
    <x v="0"/>
    <n v="4"/>
    <s v="4 Yrs 4 Mths"/>
    <n v="99.89"/>
    <n v="100.73"/>
  </r>
  <r>
    <s v="17"/>
    <s v="Altria Group Inc."/>
    <s v="USD"/>
    <n v="5.8000000000000003E-2"/>
    <n v="5.4399999999999997E-2"/>
    <x v="4"/>
    <n v="50815"/>
    <s v="14/2/2039"/>
    <d v="2024-10-19T00:00:00"/>
    <n v="5231"/>
    <n v="14.331506849315069"/>
    <x v="26"/>
    <n v="4"/>
    <s v="14 Yrs 4 Mths"/>
    <n v="102.51"/>
    <n v="103.91"/>
  </r>
  <r>
    <s v="17"/>
    <s v="Altria Group Inc."/>
    <s v="USD"/>
    <n v="5.9499999999999997E-2"/>
    <n v="5.7500000000000002E-2"/>
    <x v="4"/>
    <n v="54468"/>
    <s v="14/2/2049"/>
    <d v="2024-10-19T00:00:00"/>
    <n v="8884"/>
    <n v="24.339726027397262"/>
    <x v="28"/>
    <n v="4"/>
    <s v="24 Yrs 4 Mths"/>
    <n v="101.54"/>
    <n v="103.15"/>
  </r>
  <r>
    <s v="17"/>
    <s v="Altria Group Inc."/>
    <s v="USD"/>
    <n v="6.2E-2"/>
    <n v="5.9900000000000002E-2"/>
    <x v="4"/>
    <n v="58120"/>
    <s v="14/2/2059"/>
    <d v="2024-10-19T00:00:00"/>
    <n v="12536"/>
    <n v="34.345205479452055"/>
    <x v="34"/>
    <n v="4"/>
    <s v="34 Yrs 4 Mths"/>
    <n v="100.03"/>
    <n v="104.18"/>
  </r>
  <r>
    <s v="17"/>
    <s v="Altria Group Inc."/>
    <s v="USD"/>
    <n v="2.4500000000000001E-2"/>
    <n v="5.0799999999999998E-2"/>
    <x v="4"/>
    <n v="48248"/>
    <s v="4/2/2032"/>
    <d v="2024-10-19T00:00:00"/>
    <n v="2664"/>
    <n v="7.2986301369863016"/>
    <x v="16"/>
    <n v="3"/>
    <s v="7 Yrs 3 Mths"/>
    <n v="83.6"/>
    <n v="84.7"/>
  </r>
  <r>
    <s v="17"/>
    <s v="Altria Group Inc."/>
    <s v="USD"/>
    <n v="3.4000000000000002E-2"/>
    <n v="5.6599999999999998E-2"/>
    <x v="4"/>
    <n v="51536"/>
    <s v="4/2/2041"/>
    <d v="2024-10-19T00:00:00"/>
    <n v="5952"/>
    <n v="16.306849315068494"/>
    <x v="27"/>
    <n v="4"/>
    <s v="16 Yrs 4 Mths"/>
    <n v="75.150000000000006"/>
    <n v="76.67"/>
  </r>
  <r>
    <s v="17"/>
    <s v="Altria Group Inc."/>
    <s v="USD"/>
    <n v="3.6999999999999998E-2"/>
    <n v="5.79E-2"/>
    <x v="4"/>
    <n v="55188"/>
    <s v="4/2/2051"/>
    <d v="2024-10-19T00:00:00"/>
    <n v="9604"/>
    <n v="26.312328767123287"/>
    <x v="10"/>
    <n v="4"/>
    <s v="26 Yrs 4 Mths"/>
    <n v="70.89"/>
    <n v="72.47"/>
  </r>
  <r>
    <s v="17"/>
    <s v="Altria Group Inc."/>
    <s v="USD"/>
    <n v="0.04"/>
    <n v="5.6399999999999999E-2"/>
    <x v="4"/>
    <n v="58841"/>
    <s v="4/2/2061"/>
    <d v="2024-10-19T00:00:00"/>
    <n v="13257"/>
    <n v="36.320547945205476"/>
    <x v="30"/>
    <n v="4"/>
    <s v="36 Yrs 4 Mths"/>
    <n v="73.209999999999994"/>
    <n v="75.34"/>
  </r>
  <r>
    <s v="17"/>
    <s v="Altria Group Inc."/>
    <s v="USD"/>
    <n v="6.2E-2"/>
    <n v="4.6699999999999998E-2"/>
    <x v="4"/>
    <n v="47058"/>
    <s v="1/11/2028"/>
    <d v="2024-10-19T00:00:00"/>
    <n v="1474"/>
    <n v="4.0383561643835613"/>
    <x v="0"/>
    <n v="0"/>
    <s v="4 Yrs 0 Mths"/>
    <n v="105.19"/>
    <n v="106"/>
  </r>
  <r>
    <s v="17"/>
    <s v="Altria Group Inc."/>
    <s v="USD"/>
    <n v="6.8750000000000006E-2"/>
    <n v="5.2499999999999998E-2"/>
    <x v="4"/>
    <n v="48884"/>
    <s v="1/11/2033"/>
    <d v="2024-10-19T00:00:00"/>
    <n v="3300"/>
    <n v="9.0410958904109595"/>
    <x v="1"/>
    <n v="0"/>
    <s v="9 Yrs 0 Mths"/>
    <n v="110.72"/>
    <n v="111.96"/>
  </r>
  <r>
    <s v="17"/>
    <s v="Amazon.com Inc."/>
    <s v="USD"/>
    <n v="3.7999999999999999E-2"/>
    <n v="5.6000000000000001E-2"/>
    <x v="11"/>
    <n v="45631"/>
    <s v="5/12/2024"/>
    <d v="2024-10-19T00:00:00"/>
    <n v="47"/>
    <n v="0.12876712328767123"/>
    <x v="5"/>
    <n v="1"/>
    <s v="0 Yrs 1 Mths"/>
    <n v="99.77"/>
    <n v="99.91"/>
  </r>
  <r>
    <s v="17"/>
    <s v="Amazon.com Inc."/>
    <s v="USD"/>
    <n v="4.8000000000000001E-2"/>
    <n v="4.4299999999999999E-2"/>
    <x v="11"/>
    <n v="49283"/>
    <s v="5/12/2034"/>
    <d v="2024-10-19T00:00:00"/>
    <n v="3699"/>
    <n v="10.134246575342466"/>
    <x v="19"/>
    <n v="2"/>
    <s v="10 Yrs 2 Mths"/>
    <n v="102.17"/>
    <n v="103.33"/>
  </r>
  <r>
    <s v="17"/>
    <s v="Amazon.com Inc."/>
    <s v="USD"/>
    <n v="4.9500000000000002E-2"/>
    <n v="4.82E-2"/>
    <x v="11"/>
    <n v="52936"/>
    <s v="5/12/2044"/>
    <d v="2024-10-19T00:00:00"/>
    <n v="7352"/>
    <n v="20.142465753424659"/>
    <x v="31"/>
    <n v="2"/>
    <s v="20 Yrs 2 Mths"/>
    <n v="100.54"/>
    <n v="102.06"/>
  </r>
  <r>
    <s v="17"/>
    <s v="Amazon.com Inc."/>
    <s v="USD"/>
    <n v="3.15E-2"/>
    <n v="4.1099999999999998E-2"/>
    <x v="11"/>
    <n v="46621"/>
    <s v="22/8/2027"/>
    <d v="2024-10-19T00:00:00"/>
    <n v="1037"/>
    <n v="2.8410958904109589"/>
    <x v="6"/>
    <n v="10"/>
    <s v="2 Yrs 10 Mths"/>
    <n v="97.28"/>
    <n v="97.8"/>
  </r>
  <r>
    <s v="17"/>
    <s v="Amazon.com Inc."/>
    <s v="USD"/>
    <n v="3.875E-2"/>
    <n v="4.6800000000000001E-2"/>
    <x v="11"/>
    <n v="50274"/>
    <s v="22/8/2037"/>
    <d v="2024-10-19T00:00:00"/>
    <n v="4690"/>
    <n v="12.849315068493151"/>
    <x v="20"/>
    <n v="10"/>
    <s v="12 Yrs 10 Mths"/>
    <n v="91.45"/>
    <n v="92.78"/>
  </r>
  <r>
    <s v="17"/>
    <s v="Amazon.com Inc."/>
    <s v="USD"/>
    <n v="4.0500000000000001E-2"/>
    <n v="4.9500000000000002E-2"/>
    <x v="11"/>
    <n v="53926"/>
    <s v="22/8/2047"/>
    <d v="2024-10-19T00:00:00"/>
    <n v="8342"/>
    <n v="22.854794520547944"/>
    <x v="14"/>
    <n v="10"/>
    <s v="22 Yrs 10 Mths"/>
    <n v="86.75"/>
    <n v="88.28"/>
  </r>
  <r>
    <s v="17"/>
    <s v="Amazon.com Inc."/>
    <s v="USD"/>
    <n v="4.2500000000000003E-2"/>
    <n v="4.9799999999999997E-2"/>
    <x v="11"/>
    <n v="57579"/>
    <s v="22/8/2057"/>
    <d v="2024-10-19T00:00:00"/>
    <n v="11995"/>
    <n v="32.863013698630134"/>
    <x v="18"/>
    <n v="10"/>
    <s v="32 Yrs 10 Mths"/>
    <n v="86.73"/>
    <n v="88.56"/>
  </r>
  <r>
    <s v="17"/>
    <s v="Amazon.com Inc."/>
    <s v="USD"/>
    <n v="5.1999999999999998E-2"/>
    <n v="4.3999999999999997E-2"/>
    <x v="11"/>
    <n v="45994"/>
    <s v="3/12/2025"/>
    <d v="2024-10-19T00:00:00"/>
    <n v="410"/>
    <n v="1.1232876712328768"/>
    <x v="2"/>
    <n v="1"/>
    <s v="1 Yrs 1 Mths"/>
    <n v="100.72"/>
    <n v="100.93"/>
  </r>
  <r>
    <s v="18"/>
    <s v="Amazon.com Inc."/>
    <s v="USD"/>
    <n v="8.0000000000000002E-3"/>
    <n v="4.7100000000000003E-2"/>
    <x v="11"/>
    <n v="45811"/>
    <s v="3/6/2025"/>
    <d v="2024-10-19T00:00:00"/>
    <n v="227"/>
    <n v="0.62191780821917808"/>
    <x v="5"/>
    <n v="7"/>
    <s v="0 Yrs 7 Mths"/>
    <n v="97.51"/>
    <n v="98.08"/>
  </r>
  <r>
    <s v="18"/>
    <s v="Amazon.com Inc."/>
    <s v="USD"/>
    <n v="1.2E-2"/>
    <n v="4.1500000000000002E-2"/>
    <x v="11"/>
    <n v="46541"/>
    <s v="3/6/2027"/>
    <d v="2024-10-19T00:00:00"/>
    <n v="957"/>
    <n v="2.6219178082191781"/>
    <x v="6"/>
    <n v="7"/>
    <s v="2 Yrs 7 Mths"/>
    <n v="92.6"/>
    <n v="93.31"/>
  </r>
  <r>
    <s v="18"/>
    <s v="Amazon.com Inc."/>
    <s v="USD"/>
    <n v="1.4999999999999999E-2"/>
    <n v="4.2500000000000003E-2"/>
    <x v="11"/>
    <n v="47637"/>
    <s v="3/6/2030"/>
    <d v="2024-10-19T00:00:00"/>
    <n v="2053"/>
    <n v="5.624657534246575"/>
    <x v="8"/>
    <n v="7"/>
    <s v="5 Yrs 7 Mths"/>
    <n v="86.06"/>
    <n v="87"/>
  </r>
  <r>
    <s v="18"/>
    <s v="Amazon.com Inc."/>
    <s v="USD"/>
    <n v="2.5000000000000001E-2"/>
    <n v="4.9700000000000001E-2"/>
    <x v="11"/>
    <n v="54942"/>
    <s v="3/6/2050"/>
    <d v="2024-10-19T00:00:00"/>
    <n v="9358"/>
    <n v="25.638356164383563"/>
    <x v="13"/>
    <n v="8"/>
    <s v="25 Yrs 8 Mths"/>
    <n v="63.47"/>
    <n v="64.83"/>
  </r>
  <r>
    <s v="18"/>
    <s v="Amazon.com Inc."/>
    <s v="USD"/>
    <n v="2.7E-2"/>
    <n v="4.9599999999999998E-2"/>
    <x v="11"/>
    <n v="58595"/>
    <s v="3/6/2060"/>
    <d v="2024-10-19T00:00:00"/>
    <n v="13011"/>
    <n v="35.646575342465752"/>
    <x v="29"/>
    <n v="8"/>
    <s v="35 Yrs 8 Mths"/>
    <n v="61.31"/>
    <n v="62.71"/>
  </r>
  <r>
    <s v="18"/>
    <s v="Amazon.com Inc."/>
    <s v="USD"/>
    <n v="0.01"/>
    <n v="4.1200000000000001E-2"/>
    <x v="11"/>
    <n v="46154"/>
    <s v="12/5/2026"/>
    <d v="2024-10-19T00:00:00"/>
    <n v="570"/>
    <n v="1.5616438356164384"/>
    <x v="2"/>
    <n v="7"/>
    <s v="1 Yrs 7 Mths"/>
    <n v="95.2"/>
    <n v="95.64"/>
  </r>
  <r>
    <s v="18"/>
    <s v="Amazon.com Inc."/>
    <s v="USD"/>
    <n v="1.6500000000000001E-2"/>
    <n v="4.1700000000000001E-2"/>
    <x v="11"/>
    <n v="46885"/>
    <s v="12/5/2028"/>
    <d v="2024-10-19T00:00:00"/>
    <n v="1301"/>
    <n v="3.5643835616438357"/>
    <x v="4"/>
    <n v="7"/>
    <s v="3 Yrs 7 Mths"/>
    <n v="91.58"/>
    <n v="92.32"/>
  </r>
  <r>
    <s v="18"/>
    <s v="Amazon.com Inc."/>
    <s v="USD"/>
    <n v="2.1000000000000001E-2"/>
    <n v="4.36E-2"/>
    <x v="11"/>
    <n v="47980"/>
    <s v="12/5/2031"/>
    <d v="2024-10-19T00:00:00"/>
    <n v="2396"/>
    <n v="6.5643835616438357"/>
    <x v="17"/>
    <n v="7"/>
    <s v="6 Yrs 7 Mths"/>
    <n v="86.73"/>
    <n v="87.75"/>
  </r>
  <r>
    <s v="18"/>
    <s v="Amazon.com Inc."/>
    <s v="USD"/>
    <n v="2.8750000000000001E-2"/>
    <n v="4.87E-2"/>
    <x v="11"/>
    <n v="51633"/>
    <s v="12/5/2041"/>
    <d v="2024-10-19T00:00:00"/>
    <n v="6049"/>
    <n v="16.572602739726026"/>
    <x v="27"/>
    <n v="7"/>
    <s v="16 Yrs 7 Mths"/>
    <n v="76.92"/>
    <n v="78.3"/>
  </r>
  <r>
    <s v="18"/>
    <s v="Amazon.com Inc."/>
    <s v="USD"/>
    <n v="3.1E-2"/>
    <n v="5.0099999999999999E-2"/>
    <x v="11"/>
    <n v="55285"/>
    <s v="12/5/2051"/>
    <d v="2024-10-19T00:00:00"/>
    <n v="9701"/>
    <n v="26.578082191780823"/>
    <x v="10"/>
    <n v="7"/>
    <s v="26 Yrs 7 Mths"/>
    <n v="71.61"/>
    <n v="72.81"/>
  </r>
  <r>
    <s v="18"/>
    <s v="Amazon.com Inc."/>
    <s v="USD"/>
    <n v="3.2500000000000001E-2"/>
    <n v="5.04E-2"/>
    <x v="11"/>
    <n v="58938"/>
    <s v="12/5/2061"/>
    <d v="2024-10-19T00:00:00"/>
    <n v="13354"/>
    <n v="36.586301369863016"/>
    <x v="30"/>
    <n v="7"/>
    <s v="36 Yrs 7 Mths"/>
    <n v="69.260000000000005"/>
    <n v="70.91"/>
  </r>
  <r>
    <s v="18"/>
    <s v="Amazon.com Inc."/>
    <s v="USD"/>
    <n v="0.03"/>
    <n v="4.8800000000000003E-2"/>
    <x v="11"/>
    <n v="45760"/>
    <s v="13/4/2025"/>
    <d v="2024-10-19T00:00:00"/>
    <n v="176"/>
    <n v="0.48219178082191783"/>
    <x v="5"/>
    <n v="6"/>
    <s v="0 Yrs 6 Mths"/>
    <n v="99.11"/>
    <n v="99.45"/>
  </r>
  <r>
    <s v="18"/>
    <s v="Amazon.com Inc."/>
    <s v="USD"/>
    <n v="3.3000000000000002E-2"/>
    <n v="4.0899999999999999E-2"/>
    <x v="11"/>
    <n v="46490"/>
    <s v="13/4/2027"/>
    <d v="2024-10-19T00:00:00"/>
    <n v="906"/>
    <n v="2.4821917808219176"/>
    <x v="6"/>
    <n v="6"/>
    <s v="2 Yrs 6 Mths"/>
    <n v="97.89"/>
    <n v="98.54"/>
  </r>
  <r>
    <s v="18"/>
    <s v="Amazon.com Inc."/>
    <s v="USD"/>
    <n v="3.4500000000000003E-2"/>
    <n v="4.0899999999999999E-2"/>
    <x v="11"/>
    <n v="47221"/>
    <s v="13/4/2029"/>
    <d v="2024-10-19T00:00:00"/>
    <n v="1637"/>
    <n v="4.484931506849315"/>
    <x v="0"/>
    <n v="6"/>
    <s v="4 Yrs 6 Mths"/>
    <n v="97.1"/>
    <n v="97.83"/>
  </r>
  <r>
    <s v="18"/>
    <s v="Amazon.com Inc."/>
    <s v="USD"/>
    <n v="3.5999999999999997E-2"/>
    <n v="4.3499999999999997E-2"/>
    <x v="11"/>
    <n v="48317"/>
    <s v="13/4/2032"/>
    <d v="2024-10-19T00:00:00"/>
    <n v="2733"/>
    <n v="7.4876712328767123"/>
    <x v="16"/>
    <n v="6"/>
    <s v="7 Yrs 6 Mths"/>
    <n v="94.66"/>
    <n v="95.64"/>
  </r>
  <r>
    <s v="18"/>
    <s v="Amazon.com Inc."/>
    <s v="USD"/>
    <n v="3.95E-2"/>
    <n v="4.9799999999999997E-2"/>
    <x v="11"/>
    <n v="55622"/>
    <s v="13/4/2052"/>
    <d v="2024-10-19T00:00:00"/>
    <n v="10038"/>
    <n v="27.5013698630137"/>
    <x v="15"/>
    <n v="6"/>
    <s v="27 Yrs 6 Mths"/>
    <n v="83.65"/>
    <n v="85.05"/>
  </r>
  <r>
    <s v="18"/>
    <s v="Amazon.com Inc."/>
    <s v="USD"/>
    <n v="4.1000000000000002E-2"/>
    <n v="5.0299999999999997E-2"/>
    <x v="11"/>
    <n v="59274"/>
    <s v="13/4/2062"/>
    <d v="2024-10-19T00:00:00"/>
    <n v="13690"/>
    <n v="37.506849315068493"/>
    <x v="38"/>
    <n v="6"/>
    <s v="37 Yrs 6 Mths"/>
    <n v="83"/>
    <n v="84.88"/>
  </r>
  <r>
    <s v="18"/>
    <s v="Amazon.com Inc."/>
    <s v="USD"/>
    <n v="4.7E-2"/>
    <n v="5.5100000000000003E-2"/>
    <x v="11"/>
    <n v="45625"/>
    <s v="29/11/2024"/>
    <d v="2024-10-19T00:00:00"/>
    <n v="41"/>
    <n v="0.11232876712328767"/>
    <x v="5"/>
    <n v="1"/>
    <s v="0 Yrs 1 Mths"/>
    <n v="99.85"/>
    <n v="100.13"/>
  </r>
  <r>
    <s v="18"/>
    <s v="Amazon.com Inc."/>
    <s v="USD"/>
    <n v="4.5999999999999999E-2"/>
    <n v="4.3400000000000001E-2"/>
    <x v="11"/>
    <n v="45992"/>
    <s v="1/12/2025"/>
    <d v="2024-10-19T00:00:00"/>
    <n v="408"/>
    <n v="1.1178082191780823"/>
    <x v="2"/>
    <n v="1"/>
    <s v="1 Yrs 1 Mths"/>
    <n v="100.09"/>
    <n v="100.7"/>
  </r>
  <r>
    <s v="18"/>
    <s v="Amazon.com Inc."/>
    <s v="USD"/>
    <n v="4.5499999999999999E-2"/>
    <n v="4.1000000000000002E-2"/>
    <x v="11"/>
    <n v="46722"/>
    <s v="1/12/2027"/>
    <d v="2024-10-19T00:00:00"/>
    <n v="1138"/>
    <n v="3.117808219178082"/>
    <x v="4"/>
    <n v="1"/>
    <s v="3 Yrs 1 Mths"/>
    <n v="101.05"/>
    <n v="101.75"/>
  </r>
  <r>
    <s v="19"/>
    <s v="Amazon.com Inc."/>
    <s v="USD"/>
    <n v="1.6500000000000001E-2"/>
    <n v="4.1700000000000001E-2"/>
    <x v="11"/>
    <n v="46885"/>
    <s v="12/5/2028"/>
    <d v="2024-10-19T00:00:00"/>
    <n v="1301"/>
    <n v="3.5643835616438357"/>
    <x v="4"/>
    <n v="7"/>
    <s v="3 Yrs 7 Mths"/>
    <n v="91.58"/>
    <n v="92.32"/>
  </r>
  <r>
    <s v="19"/>
    <s v="Amazon.com Inc."/>
    <s v="USD"/>
    <n v="3.2500000000000001E-2"/>
    <n v="5.04E-2"/>
    <x v="11"/>
    <n v="58938"/>
    <s v="12/5/2061"/>
    <d v="2024-10-19T00:00:00"/>
    <n v="13354"/>
    <n v="36.586301369863016"/>
    <x v="30"/>
    <n v="7"/>
    <s v="36 Yrs 7 Mths"/>
    <n v="69.260000000000005"/>
    <n v="70.91"/>
  </r>
  <r>
    <s v="19"/>
    <s v="Amcor Finance USA Inc."/>
    <s v="USD"/>
    <n v="5.6250000000000001E-2"/>
    <n v="5.1499999999999997E-2"/>
    <x v="1"/>
    <n v="48725"/>
    <s v="26/5/2033"/>
    <d v="2024-10-19T00:00:00"/>
    <n v="3141"/>
    <n v="8.6054794520547944"/>
    <x v="11"/>
    <n v="7"/>
    <s v="8 Yrs 7 Mths"/>
    <n v="102.8"/>
    <n v="105.1"/>
  </r>
  <r>
    <s v="19"/>
    <s v="Amcor Flexibles North America Inc."/>
    <s v="USD"/>
    <n v="2.69E-2"/>
    <n v="4.99E-2"/>
    <x v="1"/>
    <n v="47993"/>
    <s v="25/5/2031"/>
    <d v="2024-10-19T00:00:00"/>
    <n v="2409"/>
    <n v="6.6"/>
    <x v="17"/>
    <n v="1"/>
    <s v="6 Yrs 1 Mths"/>
    <n v="86.49"/>
    <n v="88.25"/>
  </r>
  <r>
    <s v="19"/>
    <s v="Amcor Flexibles North America Inc."/>
    <s v="USD"/>
    <n v="3.1E-2"/>
    <n v="5.6099999999999997E-2"/>
    <x v="1"/>
    <n v="46280"/>
    <s v="15/9/2026"/>
    <d v="2024-10-19T00:00:00"/>
    <n v="696"/>
    <n v="1.9068493150684931"/>
    <x v="2"/>
    <n v="11"/>
    <s v="1 Yrs 11 Mths"/>
    <s v="-"/>
    <s v="-"/>
  </r>
  <r>
    <s v="19"/>
    <s v="Amcor Flexibles North America Inc."/>
    <s v="USD"/>
    <n v="2.63E-2"/>
    <n v="4.9599999999999998E-2"/>
    <x v="1"/>
    <n v="47653"/>
    <s v="19/6/2030"/>
    <d v="2024-10-19T00:00:00"/>
    <n v="2069"/>
    <n v="5.6684931506849319"/>
    <x v="8"/>
    <n v="8"/>
    <s v="5 Yrs 8 Mths"/>
    <s v="-"/>
    <s v="-"/>
  </r>
  <r>
    <s v="19"/>
    <s v="Ameren Corp."/>
    <s v="USD"/>
    <n v="3.6499999999999998E-2"/>
    <n v="4.8399999999999999E-2"/>
    <x v="9"/>
    <n v="46068"/>
    <s v="15/2/2026"/>
    <d v="2024-10-19T00:00:00"/>
    <n v="484"/>
    <n v="1.3260273972602741"/>
    <x v="2"/>
    <n v="4"/>
    <s v="1 Yrs 4 Mths"/>
    <s v="-"/>
    <s v="-"/>
  </r>
  <r>
    <s v="19"/>
    <s v="Ameren Corp."/>
    <s v="USD"/>
    <n v="5.7000000000000002E-2"/>
    <n v="4.5600000000000002E-2"/>
    <x v="9"/>
    <n v="46357"/>
    <s v="1/12/2026"/>
    <d v="2024-10-19T00:00:00"/>
    <n v="773"/>
    <n v="2.117808219178082"/>
    <x v="6"/>
    <n v="1"/>
    <s v="2 Yrs 1 Mths"/>
    <n v="101.75"/>
    <n v="102.92"/>
  </r>
  <r>
    <s v="19"/>
    <s v="Ameren Corp."/>
    <s v="USD"/>
    <n v="3.5000000000000003E-2"/>
    <n v="4.6399999999999997E-2"/>
    <x v="9"/>
    <n v="47863"/>
    <s v="15/1/2031"/>
    <d v="2024-10-19T00:00:00"/>
    <n v="2279"/>
    <n v="6.2438356164383562"/>
    <x v="17"/>
    <n v="3"/>
    <s v="6 Yrs 3 Mths"/>
    <n v="93.15"/>
    <n v="94.95"/>
  </r>
  <r>
    <s v="19"/>
    <s v="Ameren Illinois Co."/>
    <s v="USD"/>
    <n v="4.2999999999999997E-2"/>
    <n v="5.3600000000000002E-2"/>
    <x v="11"/>
    <n v="52779"/>
    <s v="1/7/2044"/>
    <d v="2024-10-19T00:00:00"/>
    <n v="7195"/>
    <n v="19.712328767123289"/>
    <x v="32"/>
    <n v="9"/>
    <s v="19 Yrs 9 Mths"/>
    <s v="-"/>
    <s v="-"/>
  </r>
  <r>
    <s v="19"/>
    <s v="Ameren Illinois Co."/>
    <s v="USD"/>
    <n v="3.85E-2"/>
    <n v="4.7E-2"/>
    <x v="11"/>
    <n v="48458"/>
    <s v="1/9/2032"/>
    <d v="2024-10-19T00:00:00"/>
    <n v="2874"/>
    <n v="7.8739726027397259"/>
    <x v="16"/>
    <n v="10"/>
    <s v="7 Yrs 10 Mths"/>
    <s v="-"/>
    <s v="-"/>
  </r>
  <r>
    <s v="19"/>
    <s v="Ameren Illinois Co."/>
    <s v="USD"/>
    <n v="3.7999999999999999E-2"/>
    <n v="4.1099999999999998E-2"/>
    <x v="11"/>
    <n v="46888"/>
    <s v="15/5/2028"/>
    <d v="2024-10-19T00:00:00"/>
    <n v="1304"/>
    <n v="3.5726027397260274"/>
    <x v="4"/>
    <n v="7"/>
    <s v="3 Yrs 7 Mths"/>
    <s v="-"/>
    <s v="-"/>
  </r>
  <r>
    <s v="19"/>
    <s v="Ameren Illinois Co."/>
    <s v="USD"/>
    <n v="4.9500000000000002E-2"/>
    <n v="4.8599999999999997E-2"/>
    <x v="11"/>
    <n v="48731"/>
    <s v="1/6/2033"/>
    <d v="2024-10-19T00:00:00"/>
    <n v="3147"/>
    <n v="8.6219178082191785"/>
    <x v="11"/>
    <n v="7"/>
    <s v="8 Yrs 7 Mths"/>
    <n v="100.12"/>
    <n v="102.62"/>
  </r>
  <r>
    <s v="19"/>
    <s v="Ameren Illinois Co."/>
    <s v="USD"/>
    <n v="3.6999999999999998E-2"/>
    <n v="5.1999999999999998E-2"/>
    <x v="11"/>
    <n v="54027"/>
    <s v="1/12/2047"/>
    <d v="2024-10-19T00:00:00"/>
    <n v="8443"/>
    <n v="23.13150684931507"/>
    <x v="7"/>
    <n v="2"/>
    <s v="23 Yrs 2 Mths"/>
    <n v="78.53"/>
    <n v="80.739999999999995"/>
  </r>
  <r>
    <s v="19"/>
    <s v="Ameren Illinois Co."/>
    <s v="USD"/>
    <n v="3.2500000000000001E-2"/>
    <n v="5.2999999999999999E-2"/>
    <x v="11"/>
    <n v="54862"/>
    <s v="15/3/2050"/>
    <d v="2024-10-19T00:00:00"/>
    <n v="9278"/>
    <n v="25.419178082191781"/>
    <x v="13"/>
    <n v="5"/>
    <s v="25 Yrs 5 Mths"/>
    <s v="-"/>
    <s v="-"/>
  </r>
  <r>
    <s v="19"/>
    <s v="Ameren Illinois Co."/>
    <s v="USD"/>
    <n v="5.5500000000000001E-2"/>
    <n v="5.21E-2"/>
    <x v="11"/>
    <n v="56431"/>
    <s v="1/7/2054"/>
    <d v="2024-10-19T00:00:00"/>
    <n v="10847"/>
    <n v="29.717808219178082"/>
    <x v="37"/>
    <n v="9"/>
    <s v="29 Yrs 9 Mths"/>
    <s v="-"/>
    <s v="-"/>
  </r>
  <r>
    <s v="19"/>
    <s v="Ameren Illinois Co."/>
    <s v="USD"/>
    <n v="5.8999999999999997E-2"/>
    <n v="5.2600000000000001E-2"/>
    <x v="11"/>
    <n v="55854"/>
    <s v="1/12/2052"/>
    <d v="2024-10-19T00:00:00"/>
    <n v="10270"/>
    <n v="28.136986301369863"/>
    <x v="12"/>
    <n v="2"/>
    <s v="28 Yrs 2 Mths"/>
    <s v="-"/>
    <s v="-"/>
  </r>
  <r>
    <s v="19"/>
    <s v="Ameren Illinois Co."/>
    <s v="USD"/>
    <n v="4.1500000000000002E-2"/>
    <n v="5.2200000000000003E-2"/>
    <x v="11"/>
    <n v="53401"/>
    <s v="15/3/2046"/>
    <d v="2024-10-19T00:00:00"/>
    <n v="7817"/>
    <n v="21.416438356164385"/>
    <x v="3"/>
    <n v="5"/>
    <s v="21 Yrs 5 Mths"/>
    <s v="-"/>
    <s v="-"/>
  </r>
  <r>
    <s v="20"/>
    <s v="Ameren Illinois Co."/>
    <s v="USD"/>
    <n v="4.9500000000000002E-2"/>
    <n v="4.8599999999999997E-2"/>
    <x v="11"/>
    <n v="48731"/>
    <s v="1/6/2033"/>
    <d v="2024-10-19T00:00:00"/>
    <n v="3147"/>
    <n v="8.6219178082191785"/>
    <x v="11"/>
    <n v="7"/>
    <s v="8 Yrs 7 Mths"/>
    <n v="100.12"/>
    <n v="102.62"/>
  </r>
  <r>
    <s v="20"/>
    <s v="Ameren Illinois Co."/>
    <s v="USD"/>
    <n v="5.5500000000000001E-2"/>
    <n v="5.21E-2"/>
    <x v="11"/>
    <n v="56431"/>
    <s v="1/7/2054"/>
    <d v="2024-10-19T00:00:00"/>
    <n v="10847"/>
    <n v="29.717808219178082"/>
    <x v="37"/>
    <n v="9"/>
    <s v="29 Yrs 9 Mths"/>
    <s v="-"/>
    <s v="-"/>
  </r>
  <r>
    <s v="20"/>
    <s v="American Airlines Inc."/>
    <s v="USD"/>
    <n v="7.2499999999999995E-2"/>
    <n v="6.7299999999999999E-2"/>
    <x v="5"/>
    <n v="46798"/>
    <s v="15/2/2028"/>
    <d v="2024-10-19T00:00:00"/>
    <n v="1214"/>
    <n v="3.3260273972602739"/>
    <x v="4"/>
    <n v="4"/>
    <s v="3 Yrs 4 Mths"/>
    <n v="100.38"/>
    <n v="101.38"/>
  </r>
  <r>
    <s v="20"/>
    <s v="American Axle &amp; Manufacturing Inc."/>
    <s v="USD"/>
    <n v="6.25E-2"/>
    <n v="7.7799999999999994E-2"/>
    <x v="12"/>
    <n v="46096"/>
    <s v="15/3/2026"/>
    <d v="2024-10-19T00:00:00"/>
    <n v="512"/>
    <n v="1.4027397260273973"/>
    <x v="2"/>
    <n v="5"/>
    <s v="1 Yrs 5 Mths"/>
    <s v="-"/>
    <s v="-"/>
  </r>
  <r>
    <s v="20"/>
    <s v="American Axle &amp; Manufacturing Inc."/>
    <s v="USD"/>
    <n v="0.05"/>
    <n v="7.51E-2"/>
    <x v="12"/>
    <n v="47392"/>
    <s v="1/10/2029"/>
    <d v="2024-10-19T00:00:00"/>
    <n v="1808"/>
    <n v="4.9534246575342467"/>
    <x v="0"/>
    <n v="11"/>
    <s v="4 Yrs 11 Mths"/>
    <n v="97.99"/>
    <s v="-"/>
  </r>
  <r>
    <s v="20"/>
    <s v="American Electric Power Co. Inc."/>
    <s v="USD"/>
    <n v="3.2000000000000001E-2"/>
    <n v="4.53E-2"/>
    <x v="1"/>
    <n v="46704"/>
    <s v="13/11/2027"/>
    <d v="2024-10-19T00:00:00"/>
    <n v="1120"/>
    <n v="3.0684931506849313"/>
    <x v="4"/>
    <n v="1"/>
    <s v="3 Yrs 1 Mths"/>
    <s v="-"/>
    <s v="-"/>
  </r>
  <r>
    <s v="20"/>
    <s v="American Electric Power Co. Inc."/>
    <s v="USD"/>
    <n v="4.2999999999999997E-2"/>
    <n v="4.6800000000000001E-2"/>
    <x v="1"/>
    <n v="47088"/>
    <s v="1/12/2028"/>
    <d v="2024-10-19T00:00:00"/>
    <n v="1504"/>
    <n v="4.1205479452054794"/>
    <x v="0"/>
    <n v="1"/>
    <s v="4 Yrs 1 Mths"/>
    <s v="-"/>
    <s v="-"/>
  </r>
  <r>
    <s v="20"/>
    <s v="American Electric Power Co. Inc."/>
    <s v="USD"/>
    <n v="2.3E-2"/>
    <n v="4.8099999999999997E-2"/>
    <x v="1"/>
    <n v="47543"/>
    <s v="1/3/2030"/>
    <d v="2024-10-19T00:00:00"/>
    <n v="1959"/>
    <n v="5.3671232876712329"/>
    <x v="8"/>
    <n v="4"/>
    <s v="5 Yrs 4 Mths"/>
    <n v="87.86"/>
    <n v="89.86"/>
  </r>
  <r>
    <s v="20"/>
    <s v="American Electric Power Co. Inc."/>
    <s v="USD"/>
    <n v="3.2500000000000001E-2"/>
    <n v="5.6500000000000002E-2"/>
    <x v="1"/>
    <n v="54848"/>
    <s v="1/3/2050"/>
    <d v="2024-10-19T00:00:00"/>
    <n v="9264"/>
    <n v="25.38082191780822"/>
    <x v="13"/>
    <n v="5"/>
    <s v="25 Yrs 5 Mths"/>
    <n v="67.55"/>
    <n v="69.709999999999994"/>
  </r>
  <r>
    <s v="20"/>
    <s v="American Electric Power Co. Inc."/>
    <s v="USD"/>
    <n v="0.01"/>
    <n v="5.11E-2"/>
    <x v="1"/>
    <n v="45962"/>
    <s v="1/11/2025"/>
    <d v="2024-10-19T00:00:00"/>
    <n v="378"/>
    <n v="1.0356164383561643"/>
    <x v="2"/>
    <n v="0"/>
    <s v="1 Yrs 0 Mths"/>
    <n v="94"/>
    <s v="-"/>
  </r>
  <r>
    <s v="20"/>
    <s v="American Electric Power Co. Inc."/>
    <s v="USD"/>
    <n v="3.875E-2"/>
    <n v="4.1799999999999997E-2"/>
    <x v="3"/>
    <n v="59217"/>
    <s v="15/2/2062"/>
    <d v="2024-10-19T00:00:00"/>
    <n v="13633"/>
    <n v="37.350684931506848"/>
    <x v="38"/>
    <n v="4"/>
    <s v="37 Yrs 4 Mths"/>
    <n v="93.84"/>
    <n v="95.92"/>
  </r>
  <r>
    <s v="21"/>
    <s v="American Electric Power Co. Inc."/>
    <s v="USD"/>
    <n v="5.6250000000000001E-2"/>
    <n v="5.0099999999999999E-2"/>
    <x v="1"/>
    <n v="48639"/>
    <s v="1/3/2033"/>
    <d v="2024-10-19T00:00:00"/>
    <n v="3055"/>
    <n v="8.3698630136986303"/>
    <x v="11"/>
    <n v="4"/>
    <s v="8 Yrs 4 Mths"/>
    <n v="103.11"/>
    <n v="104.6"/>
  </r>
  <r>
    <s v="21"/>
    <s v="American Electric Power Co. Inc."/>
    <s v="USD"/>
    <n v="3.875E-2"/>
    <n v="4.1799999999999997E-2"/>
    <x v="3"/>
    <n v="59217"/>
    <s v="15/2/2062"/>
    <d v="2024-10-19T00:00:00"/>
    <n v="13633"/>
    <n v="37.350684931506848"/>
    <x v="38"/>
    <n v="4"/>
    <s v="37 Yrs 4 Mths"/>
    <n v="93.84"/>
    <n v="95.92"/>
  </r>
  <r>
    <s v="21"/>
    <s v="American Electric Power Co. Inc."/>
    <s v="USD"/>
    <n v="3.2500000000000001E-2"/>
    <n v="5.6500000000000002E-2"/>
    <x v="1"/>
    <n v="54848"/>
    <s v="1/3/2050"/>
    <d v="2024-10-19T00:00:00"/>
    <n v="9264"/>
    <n v="25.38082191780822"/>
    <x v="13"/>
    <n v="5"/>
    <s v="25 Yrs 5 Mths"/>
    <n v="67.55"/>
    <n v="69.709999999999994"/>
  </r>
  <r>
    <s v="21"/>
    <s v="American Electric Power Co. Inc."/>
    <s v="USD"/>
    <n v="2.3E-2"/>
    <n v="4.8099999999999997E-2"/>
    <x v="1"/>
    <n v="47543"/>
    <s v="1/3/2030"/>
    <d v="2024-10-19T00:00:00"/>
    <n v="1959"/>
    <n v="5.3671232876712329"/>
    <x v="8"/>
    <n v="4"/>
    <s v="5 Yrs 4 Mths"/>
    <n v="87.86"/>
    <n v="89.86"/>
  </r>
  <r>
    <s v="21"/>
    <s v="American Express Co."/>
    <s v="USD"/>
    <n v="4.0500000000000001E-2"/>
    <n v="4.2700000000000002E-2"/>
    <x v="0"/>
    <n v="47241"/>
    <s v="3/5/2029"/>
    <d v="2024-10-19T00:00:00"/>
    <n v="1657"/>
    <n v="4.5397260273972604"/>
    <x v="0"/>
    <n v="6"/>
    <s v="4 Yrs 6 Mths"/>
    <n v="98.77"/>
    <n v="99.5"/>
  </r>
  <r>
    <s v="21"/>
    <s v="American Express Co."/>
    <s v="USD"/>
    <n v="5.5320000000000001E-2"/>
    <n v="4.7300000000000002E-2"/>
    <x v="0"/>
    <n v="47598"/>
    <s v="25/4/2030"/>
    <d v="2024-10-19T00:00:00"/>
    <n v="2014"/>
    <n v="5.5178082191780824"/>
    <x v="8"/>
    <n v="6"/>
    <s v="5 Yrs 6 Mths"/>
    <n v="103.5"/>
    <n v="104.12"/>
  </r>
  <r>
    <s v="21"/>
    <s v="American Express Co."/>
    <s v="USD"/>
    <n v="5.8500000000000003E-2"/>
    <n v="4.2700000000000002E-2"/>
    <x v="0"/>
    <n v="46696"/>
    <s v="5/11/2027"/>
    <d v="2024-10-19T00:00:00"/>
    <n v="1112"/>
    <n v="3.0465753424657533"/>
    <x v="4"/>
    <n v="0"/>
    <s v="3 Yrs 0 Mths"/>
    <n v="104.02"/>
    <n v="104.74"/>
  </r>
  <r>
    <s v="21"/>
    <s v="American Express Co."/>
    <s v="USD"/>
    <n v="5.0979999999999998E-2"/>
    <n v="4.6600000000000003E-2"/>
    <x v="0"/>
    <n v="46799"/>
    <s v="16/2/2028"/>
    <d v="2024-10-19T00:00:00"/>
    <n v="1215"/>
    <n v="3.3287671232876712"/>
    <x v="4"/>
    <n v="4"/>
    <s v="3 Yrs 4 Mths"/>
    <n v="101.24"/>
    <n v="101.52"/>
  </r>
  <r>
    <s v="21"/>
    <s v="American Express Co."/>
    <s v="USD"/>
    <n v="4.99E-2"/>
    <n v="5.0200000000000002E-2"/>
    <x v="0"/>
    <n v="46143"/>
    <s v="1/5/2026"/>
    <d v="2024-10-19T00:00:00"/>
    <n v="559"/>
    <n v="1.5315068493150685"/>
    <x v="2"/>
    <n v="6"/>
    <s v="1 Yrs 6 Mths"/>
    <n v="99.84"/>
    <n v="100.31"/>
  </r>
  <r>
    <s v="21"/>
    <s v="American Express Co."/>
    <s v="USD"/>
    <n v="5.2819999999999999E-2"/>
    <n v="4.65E-2"/>
    <x v="0"/>
    <n v="47326"/>
    <s v="27/7/2029"/>
    <d v="2024-10-19T00:00:00"/>
    <n v="1742"/>
    <n v="4.7726027397260271"/>
    <x v="0"/>
    <n v="9"/>
    <s v="4 Yrs 9 Mths"/>
    <n v="102.42"/>
    <n v="103.1"/>
  </r>
  <r>
    <s v="21"/>
    <s v="American Express Co."/>
    <s v="USD"/>
    <n v="5.6250000000000001E-2"/>
    <n v="5.1700000000000003E-2"/>
    <x v="4"/>
    <n v="49153"/>
    <s v="28/7/2034"/>
    <d v="2024-10-19T00:00:00"/>
    <n v="3569"/>
    <n v="9.7780821917808218"/>
    <x v="1"/>
    <n v="9"/>
    <s v="9 Yrs 9 Mths"/>
    <n v="102.88"/>
    <n v="104.2"/>
  </r>
  <r>
    <s v="21"/>
    <s v="American Express Co."/>
    <s v="USD"/>
    <n v="2.2499999999999999E-2"/>
    <n v="5.1499999999999997E-2"/>
    <x v="0"/>
    <n v="45720"/>
    <s v="4/3/2025"/>
    <d v="2024-10-19T00:00:00"/>
    <n v="136"/>
    <n v="0.37260273972602742"/>
    <x v="5"/>
    <n v="4"/>
    <s v="0 Yrs 4 Mths"/>
    <n v="98.85"/>
    <n v="99.33"/>
  </r>
  <r>
    <s v="21"/>
    <s v="American Express Co."/>
    <s v="USD"/>
    <n v="2.5499999999999998E-2"/>
    <n v="4.3900000000000002E-2"/>
    <x v="0"/>
    <n v="46450"/>
    <s v="4/3/2027"/>
    <d v="2024-10-19T00:00:00"/>
    <n v="866"/>
    <n v="2.3726027397260272"/>
    <x v="6"/>
    <n v="4"/>
    <s v="2 Yrs 4 Mths"/>
    <n v="95.77"/>
    <n v="96.51"/>
  </r>
  <r>
    <s v="21"/>
    <s v="American Express Co."/>
    <s v="USD"/>
    <n v="6.4890000000000003E-2"/>
    <n v="4.9000000000000002E-2"/>
    <x v="0"/>
    <n v="48151"/>
    <s v="30/10/2031"/>
    <d v="2024-10-19T00:00:00"/>
    <n v="2567"/>
    <n v="7.0328767123287674"/>
    <x v="16"/>
    <n v="0"/>
    <s v="7 Yrs 0 Mths"/>
    <n v="108.92"/>
    <n v="109.98"/>
  </r>
  <r>
    <s v="21"/>
    <s v="American Express Co."/>
    <s v="USD"/>
    <n v="5.0430000000000003E-2"/>
    <n v="4.6100000000000002E-2"/>
    <x v="0"/>
    <n v="46960"/>
    <s v="26/7/2028"/>
    <d v="2024-10-19T00:00:00"/>
    <n v="1376"/>
    <n v="3.7698630136986302"/>
    <x v="4"/>
    <n v="9"/>
    <s v="3 Yrs 9 Mths"/>
    <n v="101.33"/>
    <n v="101.89"/>
  </r>
  <r>
    <s v="21"/>
    <s v="American Express Co."/>
    <s v="USD"/>
    <n v="4.2000000000000003E-2"/>
    <n v="4.41E-2"/>
    <x v="0"/>
    <n v="45967"/>
    <s v="6/11/2025"/>
    <d v="2024-10-19T00:00:00"/>
    <n v="383"/>
    <n v="1.0493150684931507"/>
    <x v="2"/>
    <n v="0"/>
    <s v="1 Yrs 0 Mths"/>
    <n v="99.4"/>
    <n v="100.14"/>
  </r>
  <r>
    <s v="21"/>
    <s v="American Express Co."/>
    <s v="USD"/>
    <n v="1.6500000000000001E-2"/>
    <n v="4.3999999999999997E-2"/>
    <x v="0"/>
    <n v="46330"/>
    <s v="4/11/2026"/>
    <d v="2024-10-19T00:00:00"/>
    <n v="746"/>
    <n v="2.043835616438356"/>
    <x v="6"/>
    <n v="0"/>
    <s v="2 Yrs 0 Mths"/>
    <n v="94.49"/>
    <n v="95.13"/>
  </r>
  <r>
    <s v="21"/>
    <s v="American Express Co."/>
    <s v="USD"/>
    <n v="6.2611E-2"/>
    <n v="5.5500000000000001E-2"/>
    <x v="0"/>
    <n v="46066"/>
    <s v="13/2/2026"/>
    <d v="2024-10-19T00:00:00"/>
    <n v="482"/>
    <n v="1.3205479452054794"/>
    <x v="2"/>
    <n v="4"/>
    <s v="1 Yrs 4 Mths"/>
    <n v="100.29"/>
    <n v="101.42"/>
  </r>
  <r>
    <s v="22"/>
    <s v="American Express Co."/>
    <s v="USD"/>
    <n v="6.3380000000000006E-2"/>
    <n v="5.5E-2"/>
    <x v="0"/>
    <n v="46325"/>
    <s v="30/10/2026"/>
    <d v="2024-10-19T00:00:00"/>
    <n v="741"/>
    <n v="2.0301369863013701"/>
    <x v="6"/>
    <n v="0"/>
    <s v="2 Yrs 0 Mths"/>
    <n v="101.38"/>
    <n v="101.9"/>
  </r>
  <r>
    <s v="22"/>
    <s v="American Express Co."/>
    <s v="USD"/>
    <n v="5.389E-2"/>
    <n v="4.82E-2"/>
    <x v="0"/>
    <n v="46596"/>
    <s v="28/7/2027"/>
    <d v="2024-10-19T00:00:00"/>
    <n v="1012"/>
    <n v="2.7726027397260276"/>
    <x v="6"/>
    <n v="9"/>
    <s v="2 Yrs 9 Mths"/>
    <n v="101.27"/>
    <n v="101.88"/>
  </r>
  <r>
    <s v="22"/>
    <s v="American Express Co."/>
    <s v="USD"/>
    <n v="3.6249999999999998E-2"/>
    <n v="4.3299999999999998E-2"/>
    <x v="4"/>
    <n v="45631"/>
    <s v="5/12/2024"/>
    <d v="2024-10-19T00:00:00"/>
    <n v="47"/>
    <n v="0.12876712328767123"/>
    <x v="5"/>
    <n v="1"/>
    <s v="0 Yrs 1 Mths"/>
    <n v="99.88"/>
    <n v="99.99"/>
  </r>
  <r>
    <s v="22"/>
    <s v="American Express Co."/>
    <s v="USD"/>
    <n v="4.4200000000000003E-2"/>
    <n v="4.6800000000000001E-2"/>
    <x v="0"/>
    <n v="48794"/>
    <s v="3/8/2033"/>
    <d v="2024-10-19T00:00:00"/>
    <n v="3210"/>
    <n v="8.794520547945206"/>
    <x v="11"/>
    <n v="9"/>
    <s v="8 Yrs 9 Mths"/>
    <n v="97.45"/>
    <n v="98.57"/>
  </r>
  <r>
    <s v="22"/>
    <s v="American Express Co."/>
    <s v="USD"/>
    <n v="8.1500000000000003E-2"/>
    <n v="5.4600000000000003E-2"/>
    <x v="0"/>
    <n v="50483"/>
    <s v="19/3/2038"/>
    <d v="2024-10-19T00:00:00"/>
    <n v="4899"/>
    <n v="13.421917808219177"/>
    <x v="24"/>
    <n v="5"/>
    <s v="13 Yrs 5 Mths"/>
    <s v="-"/>
    <s v="-"/>
  </r>
  <r>
    <s v="22"/>
    <s v="American Express Co."/>
    <s v="USD"/>
    <n v="5.2839999999999998E-2"/>
    <n v="4.9500000000000002E-2"/>
    <x v="0"/>
    <n v="49516"/>
    <s v="26/7/2035"/>
    <d v="2024-10-19T00:00:00"/>
    <n v="3932"/>
    <n v="10.772602739726027"/>
    <x v="19"/>
    <n v="9"/>
    <s v="10 Yrs 9 Mths"/>
    <n v="101.82"/>
    <n v="102.93"/>
  </r>
  <r>
    <s v="22"/>
    <s v="American Express Co."/>
    <s v="USD"/>
    <n v="4.0500000000000001E-2"/>
    <n v="4.9399999999999999E-2"/>
    <x v="0"/>
    <n v="52203"/>
    <s v="3/12/2042"/>
    <d v="2024-10-19T00:00:00"/>
    <n v="6619"/>
    <n v="18.134246575342466"/>
    <x v="22"/>
    <n v="2"/>
    <s v="18 Yrs 2 Mths"/>
    <n v="88.32"/>
    <n v="89.78"/>
  </r>
  <r>
    <s v="22"/>
    <s v="American Express Co."/>
    <s v="USD"/>
    <n v="4.9889999999999997E-2"/>
    <n v="4.9399999999999999E-2"/>
    <x v="4"/>
    <n v="48725"/>
    <s v="26/5/2033"/>
    <d v="2024-10-19T00:00:00"/>
    <n v="3141"/>
    <n v="8.6054794520547944"/>
    <x v="11"/>
    <n v="7"/>
    <s v="8 Yrs 7 Mths"/>
    <n v="99.78"/>
    <n v="101.06"/>
  </r>
  <r>
    <s v="22"/>
    <s v="American Express Co."/>
    <s v="USD"/>
    <n v="3.95E-2"/>
    <n v="4.7300000000000002E-2"/>
    <x v="0"/>
    <n v="45870"/>
    <s v="1/8/2025"/>
    <d v="2024-10-19T00:00:00"/>
    <n v="286"/>
    <n v="0.78356164383561644"/>
    <x v="5"/>
    <n v="9"/>
    <s v="0 Yrs 9 Mths"/>
    <n v="99.34"/>
    <n v="99.69"/>
  </r>
  <r>
    <s v="22"/>
    <s v="American Express Co."/>
    <s v="USD"/>
    <n v="3.125E-2"/>
    <n v="4.3099999999999999E-2"/>
    <x v="0"/>
    <n v="46162"/>
    <s v="20/5/2026"/>
    <d v="2024-10-19T00:00:00"/>
    <n v="578"/>
    <n v="1.5835616438356164"/>
    <x v="2"/>
    <n v="7"/>
    <s v="1 Yrs 7 Mths"/>
    <n v="97.94"/>
    <n v="98.51"/>
  </r>
  <r>
    <s v="22"/>
    <s v="American Express Co."/>
    <s v="USD"/>
    <n v="6.1072000000000001E-2"/>
    <n v="6.1199999999999997E-2"/>
    <x v="0"/>
    <n v="46500"/>
    <s v="23/4/2027"/>
    <d v="2024-10-19T00:00:00"/>
    <n v="916"/>
    <n v="2.5095890410958903"/>
    <x v="6"/>
    <n v="6"/>
    <s v="2 Yrs 6 Mths"/>
    <s v="-"/>
    <s v="-"/>
  </r>
  <r>
    <s v="22"/>
    <s v="American Express Co."/>
    <s v="USD"/>
    <n v="6.0122000000000002E-2"/>
    <n v="7.9299999999999995E-2"/>
    <x v="0"/>
    <n v="46330"/>
    <s v="4/11/2026"/>
    <d v="2024-10-19T00:00:00"/>
    <n v="746"/>
    <n v="2.043835616438356"/>
    <x v="6"/>
    <n v="0"/>
    <s v="2 Yrs 0 Mths"/>
    <n v="95.19"/>
    <n v="110"/>
  </r>
  <r>
    <s v="22"/>
    <s v="American Express Co."/>
    <s v="USD"/>
    <n v="6.3300999999999996E-2"/>
    <n v="6.3600000000000004E-2"/>
    <x v="0"/>
    <n v="46596"/>
    <s v="28/7/2027"/>
    <d v="2024-10-19T00:00:00"/>
    <n v="1012"/>
    <n v="2.7726027397260276"/>
    <x v="6"/>
    <n v="9"/>
    <s v="2 Yrs 9 Mths"/>
    <n v="99.45"/>
    <n v="102.63"/>
  </r>
  <r>
    <s v="22"/>
    <s v="American Express Co."/>
    <s v="USD"/>
    <n v="6.7104999999999998E-2"/>
    <n v="6.2700000000000006E-2"/>
    <x v="0"/>
    <n v="46325"/>
    <s v="30/10/2026"/>
    <d v="2024-10-19T00:00:00"/>
    <n v="741"/>
    <n v="2.0301369863013701"/>
    <x v="6"/>
    <n v="0"/>
    <s v="2 Yrs 0 Mths"/>
    <s v="-"/>
    <s v="-"/>
  </r>
  <r>
    <s v="22"/>
    <s v="American Express Co."/>
    <s v="USD"/>
    <n v="5.0430000000000003E-2"/>
    <n v="4.8099999999999997E-2"/>
    <x v="0"/>
    <n v="49065"/>
    <s v="1/5/2034"/>
    <d v="2024-10-19T00:00:00"/>
    <n v="3481"/>
    <n v="9.536986301369863"/>
    <x v="1"/>
    <n v="6"/>
    <s v="9 Yrs 6 Mths"/>
    <n v="101.04"/>
    <n v="102.3"/>
  </r>
  <r>
    <s v="22"/>
    <s v="American Express Co."/>
    <s v="USD"/>
    <n v="5.645E-2"/>
    <n v="4.9599999999999998E-2"/>
    <x v="0"/>
    <n v="46500"/>
    <s v="23/4/2027"/>
    <d v="2024-10-19T00:00:00"/>
    <n v="916"/>
    <n v="2.5095890410958903"/>
    <x v="6"/>
    <n v="6"/>
    <s v="2 Yrs 6 Mths"/>
    <n v="101.4"/>
    <n v="101.93"/>
  </r>
  <r>
    <s v="22"/>
    <s v="American Express Co."/>
    <s v="USD"/>
    <n v="4.9000000000000002E-2"/>
    <n v="4.3400000000000001E-2"/>
    <x v="0"/>
    <n v="46066"/>
    <s v="13/2/2026"/>
    <d v="2024-10-19T00:00:00"/>
    <n v="482"/>
    <n v="1.3205479452054794"/>
    <x v="2"/>
    <n v="4"/>
    <s v="1 Yrs 4 Mths"/>
    <n v="100.64"/>
    <n v="100.84"/>
  </r>
  <r>
    <s v="22"/>
    <s v="American Express Co."/>
    <s v="USD"/>
    <n v="5.9150000000000001E-2"/>
    <n v="5.2499999999999998E-2"/>
    <x v="4"/>
    <n v="49424"/>
    <s v="25/4/2035"/>
    <d v="2024-10-19T00:00:00"/>
    <n v="3840"/>
    <n v="10.520547945205479"/>
    <x v="19"/>
    <n v="6"/>
    <s v="10 Yrs 6 Mths"/>
    <n v="104.8"/>
    <n v="106.14"/>
  </r>
  <r>
    <s v="22"/>
    <s v="American Express Credit Corp."/>
    <s v="USD"/>
    <n v="3.3000000000000002E-2"/>
    <n v="4.1500000000000002E-2"/>
    <x v="0"/>
    <n v="46510"/>
    <s v="3/5/2027"/>
    <d v="2024-10-19T00:00:00"/>
    <n v="926"/>
    <n v="2.536986301369863"/>
    <x v="6"/>
    <n v="6"/>
    <s v="2 Yrs 6 Mths"/>
    <n v="97.48"/>
    <n v="98.56"/>
  </r>
  <r>
    <s v="23"/>
    <s v="American Financial Group Inc."/>
    <s v="USD"/>
    <n v="4.4999999999999998E-2"/>
    <n v="5.5899999999999998E-2"/>
    <x v="9"/>
    <n v="53858"/>
    <s v="15/6/2047"/>
    <d v="2024-10-19T00:00:00"/>
    <n v="8274"/>
    <n v="22.668493150684931"/>
    <x v="14"/>
    <n v="8"/>
    <s v="22 Yrs 8 Mths"/>
    <s v="-"/>
    <s v="-"/>
  </r>
  <r>
    <s v="23"/>
    <s v="American Financial Group Inc."/>
    <s v="USD"/>
    <n v="5.2499999999999998E-2"/>
    <n v="4.6600000000000003E-2"/>
    <x v="9"/>
    <n v="47575"/>
    <s v="2/4/2030"/>
    <d v="2024-10-19T00:00:00"/>
    <n v="1991"/>
    <n v="5.4547945205479449"/>
    <x v="8"/>
    <n v="5"/>
    <s v="5 Yrs 5 Mths"/>
    <n v="102.4"/>
    <n v="104.72"/>
  </r>
  <r>
    <s v="23"/>
    <s v="American Homes 4 Rent L.P."/>
    <s v="USD"/>
    <n v="3.6249999999999998E-2"/>
    <n v="5.0799999999999998E-2"/>
    <x v="1"/>
    <n v="48319"/>
    <s v="15/4/2032"/>
    <d v="2024-10-19T00:00:00"/>
    <n v="2735"/>
    <n v="7.493150684931507"/>
    <x v="16"/>
    <n v="6"/>
    <s v="7 Yrs 6 Mths"/>
    <s v="-"/>
    <s v="-"/>
  </r>
  <r>
    <s v="23"/>
    <s v="American Honda Finance Corp."/>
    <s v="USD"/>
    <n v="0.01"/>
    <n v="4.87E-2"/>
    <x v="4"/>
    <n v="45910"/>
    <s v="10/9/2025"/>
    <d v="2024-10-19T00:00:00"/>
    <n v="326"/>
    <n v="0.89315068493150684"/>
    <x v="5"/>
    <n v="11"/>
    <s v="0 Yrs 11 Mths"/>
    <n v="96.22"/>
    <n v="97.57"/>
  </r>
  <r>
    <s v="23"/>
    <s v="American Honda Finance Corp."/>
    <s v="USD"/>
    <n v="3.5000000000000003E-2"/>
    <n v="4.4299999999999999E-2"/>
    <x v="4"/>
    <n v="46798"/>
    <s v="15/2/2028"/>
    <d v="2024-10-19T00:00:00"/>
    <n v="1214"/>
    <n v="3.3260273972602739"/>
    <x v="4"/>
    <n v="4"/>
    <s v="3 Yrs 4 Mths"/>
    <n v="96.84"/>
    <n v="97.89"/>
  </r>
  <r>
    <s v="23"/>
    <s v="American Honda Finance Corp."/>
    <s v="USD"/>
    <n v="2.3E-2"/>
    <n v="4.3299999999999998E-2"/>
    <x v="4"/>
    <n v="46274"/>
    <s v="9/9/2026"/>
    <d v="2024-10-19T00:00:00"/>
    <n v="690"/>
    <n v="1.8904109589041096"/>
    <x v="2"/>
    <n v="11"/>
    <s v="1 Yrs 11 Mths"/>
    <n v="96.21"/>
    <n v="96.86"/>
  </r>
  <r>
    <s v="23"/>
    <s v="American Honda Finance Corp."/>
    <s v="USD"/>
    <n v="4.9000000000000002E-2"/>
    <n v="4.5100000000000001E-2"/>
    <x v="4"/>
    <n v="47190"/>
    <s v="13/3/2029"/>
    <d v="2024-10-19T00:00:00"/>
    <n v="1606"/>
    <n v="4.4000000000000004"/>
    <x v="0"/>
    <n v="0"/>
    <s v="4 Yrs 0 Mths"/>
    <n v="101.12"/>
    <n v="102.03"/>
  </r>
  <r>
    <s v="23"/>
    <s v="American Honda Finance Corp."/>
    <s v="USD"/>
    <n v="5.0500000000000003E-2"/>
    <n v="4.7E-2"/>
    <x v="4"/>
    <n v="48039"/>
    <s v="10/7/2031"/>
    <d v="2024-10-19T00:00:00"/>
    <n v="2455"/>
    <n v="6.7260273972602738"/>
    <x v="17"/>
    <n v="9"/>
    <s v="6 Yrs 9 Mths"/>
    <n v="101.44"/>
    <n v="102.53"/>
  </r>
  <r>
    <s v="23"/>
    <s v="American Honda Finance Corp."/>
    <s v="USD"/>
    <n v="0.02"/>
    <n v="4.4499999999999998E-2"/>
    <x v="4"/>
    <n v="46836"/>
    <s v="24/3/2028"/>
    <d v="2024-10-19T00:00:00"/>
    <n v="1252"/>
    <n v="3.43013698630137"/>
    <x v="4"/>
    <n v="5"/>
    <s v="3 Yrs 5 Mths"/>
    <n v="91.88"/>
    <n v="93.16"/>
  </r>
  <r>
    <s v="23"/>
    <s v="American Honda Finance Corp."/>
    <s v="USD"/>
    <n v="1.2999999999999999E-2"/>
    <n v="4.3900000000000002E-2"/>
    <x v="4"/>
    <n v="46274"/>
    <s v="9/9/2026"/>
    <d v="2024-10-19T00:00:00"/>
    <n v="690"/>
    <n v="1.8904109589041096"/>
    <x v="2"/>
    <n v="11"/>
    <s v="1 Yrs 11 Mths"/>
    <n v="94.36"/>
    <n v="95"/>
  </r>
  <r>
    <s v="23"/>
    <s v="American Honda Finance Corp."/>
    <s v="USD"/>
    <n v="1.7999999999999999E-2"/>
    <n v="4.65E-2"/>
    <x v="4"/>
    <n v="47861"/>
    <s v="13/1/2031"/>
    <d v="2024-10-19T00:00:00"/>
    <n v="2277"/>
    <n v="6.2383561643835614"/>
    <x v="17"/>
    <n v="3"/>
    <s v="6 Yrs 3 Mths"/>
    <n v="84.36"/>
    <n v="85.58"/>
  </r>
  <r>
    <s v="23"/>
    <s v="American Honda Finance Corp."/>
    <s v="USD"/>
    <n v="5.8000000000000003E-2"/>
    <n v="4.6300000000000001E-2"/>
    <x v="4"/>
    <n v="45933"/>
    <s v="3/10/2025"/>
    <d v="2024-10-19T00:00:00"/>
    <n v="349"/>
    <n v="0.95616438356164379"/>
    <x v="5"/>
    <n v="11"/>
    <s v="0 Yrs 11 Mths"/>
    <n v="100.9"/>
    <n v="101.55"/>
  </r>
  <r>
    <s v="23"/>
    <s v="American Honda Finance Corp."/>
    <s v="USD"/>
    <n v="5.8500000000000003E-2"/>
    <n v="4.5699999999999998E-2"/>
    <x v="4"/>
    <n v="47760"/>
    <s v="4/10/2030"/>
    <d v="2024-10-19T00:00:00"/>
    <n v="2176"/>
    <n v="5.9616438356164387"/>
    <x v="8"/>
    <n v="12"/>
    <s v="5 Yrs 12 Mths"/>
    <n v="106.01"/>
    <n v="107.15"/>
  </r>
  <r>
    <s v="23"/>
    <s v="American Honda Finance Corp."/>
    <s v="USD"/>
    <n v="4.9000000000000002E-2"/>
    <n v="4.2999999999999997E-2"/>
    <x v="4"/>
    <n v="46458"/>
    <s v="12/3/2027"/>
    <d v="2024-10-19T00:00:00"/>
    <n v="874"/>
    <n v="2.3945205479452056"/>
    <x v="6"/>
    <n v="5"/>
    <s v="2 Yrs 5 Mths"/>
    <n v="101.13"/>
    <n v="101.61"/>
  </r>
  <r>
    <s v="23"/>
    <s v="American Honda Finance Corp."/>
    <s v="USD"/>
    <n v="1.2E-2"/>
    <n v="4.7399999999999998E-2"/>
    <x v="4"/>
    <n v="45846"/>
    <s v="8/7/2025"/>
    <d v="2024-10-19T00:00:00"/>
    <n v="262"/>
    <n v="0.71780821917808224"/>
    <x v="5"/>
    <n v="9"/>
    <s v="0 Yrs 9 Mths"/>
    <n v="96.97"/>
    <n v="98.32"/>
  </r>
  <r>
    <s v="23"/>
    <s v="American Honda Finance Corp."/>
    <s v="USD"/>
    <n v="4.9500000000000002E-2"/>
    <n v="4.4900000000000002E-2"/>
    <x v="4"/>
    <n v="46031"/>
    <s v="9/1/2026"/>
    <d v="2024-10-19T00:00:00"/>
    <n v="447"/>
    <n v="1.2246575342465753"/>
    <x v="2"/>
    <n v="3"/>
    <s v="1 Yrs 3 Mths"/>
    <n v="100.34"/>
    <n v="100.86"/>
  </r>
  <r>
    <s v="23"/>
    <s v="American Honda Finance Corp."/>
    <s v="USD"/>
    <n v="4.5999999999999999E-2"/>
    <n v="4.9799999999999997E-2"/>
    <x v="4"/>
    <n v="45764"/>
    <s v="17/4/2025"/>
    <d v="2024-10-19T00:00:00"/>
    <n v="180"/>
    <n v="0.49315068493150682"/>
    <x v="5"/>
    <n v="6"/>
    <s v="0 Yrs 6 Mths"/>
    <n v="99.65"/>
    <n v="100.28"/>
  </r>
  <r>
    <s v="24"/>
    <s v="American Honda Finance Corp."/>
    <s v="USD"/>
    <n v="5.8000000000000003E-2"/>
    <n v="4.6300000000000001E-2"/>
    <x v="4"/>
    <n v="45933"/>
    <s v="3/10/2025"/>
    <d v="2024-10-19T00:00:00"/>
    <n v="349"/>
    <n v="0.95616438356164379"/>
    <x v="5"/>
    <n v="11"/>
    <s v="0 Yrs 11 Mths"/>
    <n v="100.9"/>
    <n v="101.55"/>
  </r>
  <r>
    <s v="24"/>
    <s v="American Honda Finance Corp."/>
    <s v="USD"/>
    <n v="5.8500000000000003E-2"/>
    <n v="4.5699999999999998E-2"/>
    <x v="4"/>
    <n v="47760"/>
    <s v="4/10/2030"/>
    <d v="2024-10-19T00:00:00"/>
    <n v="2176"/>
    <n v="5.9616438356164387"/>
    <x v="8"/>
    <n v="12"/>
    <s v="5 Yrs 12 Mths"/>
    <n v="106.01"/>
    <n v="107.15"/>
  </r>
  <r>
    <s v="24"/>
    <s v="American Honda Finance Corp."/>
    <s v="USD"/>
    <n v="6.0592E-2"/>
    <n v="7.5800000000000006E-2"/>
    <x v="4"/>
    <n v="45618"/>
    <s v="22/11/2024"/>
    <d v="2024-10-19T00:00:00"/>
    <n v="34"/>
    <n v="9.3150684931506855E-2"/>
    <x v="5"/>
    <n v="1"/>
    <s v="0 Yrs 1 Mths"/>
    <n v="99.94"/>
    <n v="100.17"/>
  </r>
  <r>
    <s v="24"/>
    <s v="American Honda Finance Corp."/>
    <s v="USD"/>
    <n v="5.6500000000000002E-2"/>
    <n v="4.4499999999999998E-2"/>
    <x v="4"/>
    <n v="47072"/>
    <s v="15/11/2028"/>
    <d v="2024-10-19T00:00:00"/>
    <n v="1488"/>
    <n v="4.0767123287671234"/>
    <x v="0"/>
    <n v="1"/>
    <s v="4 Yrs 1 Mths"/>
    <n v="103.94"/>
    <n v="104.97"/>
  </r>
  <r>
    <s v="24"/>
    <s v="American Honda Finance Corp."/>
    <s v="USD"/>
    <n v="4.9500000000000002E-2"/>
    <n v="4.4900000000000002E-2"/>
    <x v="4"/>
    <n v="46031"/>
    <s v="9/1/2026"/>
    <d v="2024-10-19T00:00:00"/>
    <n v="447"/>
    <n v="1.2246575342465753"/>
    <x v="2"/>
    <n v="3"/>
    <s v="1 Yrs 3 Mths"/>
    <n v="100.34"/>
    <n v="100.86"/>
  </r>
  <r>
    <s v="24"/>
    <s v="American Honda Finance Corp."/>
    <s v="USD"/>
    <n v="4.9000000000000002E-2"/>
    <n v="4.82E-2"/>
    <x v="4"/>
    <n v="48954"/>
    <s v="10/1/2034"/>
    <d v="2024-10-19T00:00:00"/>
    <n v="3370"/>
    <n v="9.2328767123287676"/>
    <x v="1"/>
    <n v="3"/>
    <s v="9 Yrs 3 Mths"/>
    <n v="99.83"/>
    <n v="101.09"/>
  </r>
  <r>
    <s v="24"/>
    <s v="American Honda Finance Corp."/>
    <s v="USD"/>
    <n v="4.9000000000000002E-2"/>
    <n v="4.2999999999999997E-2"/>
    <x v="4"/>
    <n v="46458"/>
    <s v="12/3/2027"/>
    <d v="2024-10-19T00:00:00"/>
    <n v="874"/>
    <n v="2.3945205479452056"/>
    <x v="6"/>
    <n v="5"/>
    <s v="2 Yrs 5 Mths"/>
    <n v="101.13"/>
    <n v="101.61"/>
  </r>
  <r>
    <s v="24"/>
    <s v="American Honda Finance Corp."/>
    <s v="USD"/>
    <n v="4.9000000000000002E-2"/>
    <n v="4.5100000000000001E-2"/>
    <x v="4"/>
    <n v="47190"/>
    <s v="13/3/2029"/>
    <d v="2024-10-19T00:00:00"/>
    <n v="1606"/>
    <n v="4.4000000000000004"/>
    <x v="0"/>
    <n v="0"/>
    <s v="4 Yrs 0 Mths"/>
    <n v="101.12"/>
    <n v="102.03"/>
  </r>
  <r>
    <s v="24"/>
    <s v="American Honda Finance Corp."/>
    <s v="USD"/>
    <n v="4.9000000000000002E-2"/>
    <n v="4.3200000000000002E-2"/>
    <x v="4"/>
    <n v="46577"/>
    <s v="9/7/2027"/>
    <d v="2024-10-19T00:00:00"/>
    <n v="993"/>
    <n v="2.7205479452054795"/>
    <x v="6"/>
    <n v="9"/>
    <s v="2 Yrs 9 Mths"/>
    <n v="101.17"/>
    <n v="101.94"/>
  </r>
  <r>
    <s v="24"/>
    <s v="American Honda Finance Corp."/>
    <s v="USD"/>
    <n v="5.0500000000000003E-2"/>
    <n v="4.7E-2"/>
    <x v="4"/>
    <n v="48039"/>
    <s v="10/7/2031"/>
    <d v="2024-10-19T00:00:00"/>
    <n v="2455"/>
    <n v="6.7260273972602738"/>
    <x v="17"/>
    <n v="9"/>
    <s v="6 Yrs 9 Mths"/>
    <n v="101.44"/>
    <n v="102.53"/>
  </r>
  <r>
    <s v="24"/>
    <s v="American International Group Inc."/>
    <s v="USD"/>
    <n v="6.25E-2"/>
    <n v="6.7799999999999999E-2"/>
    <x v="3"/>
    <n v="68376"/>
    <s v="15/3/2087"/>
    <d v="2024-10-19T00:00:00"/>
    <n v="22792"/>
    <n v="62.443835616438356"/>
    <x v="39"/>
    <n v="5"/>
    <s v="62 Yrs 5 Mths"/>
    <s v="-"/>
    <s v="-"/>
  </r>
  <r>
    <s v="24"/>
    <s v="American International Group Inc."/>
    <s v="USD"/>
    <n v="8.1750000000000003E-2"/>
    <n v="7.3599999999999999E-2"/>
    <x v="3"/>
    <n v="61498"/>
    <s v="15/5/2068"/>
    <d v="2024-10-19T00:00:00"/>
    <n v="15914"/>
    <n v="43.6"/>
    <x v="40"/>
    <n v="1"/>
    <s v="43 Yrs 1 Mths"/>
    <s v="-"/>
    <s v="-"/>
  </r>
  <r>
    <s v="24"/>
    <s v="American International Group Inc."/>
    <s v="USD"/>
    <n v="4.4999999999999998E-2"/>
    <n v="5.4300000000000001E-2"/>
    <x v="1"/>
    <n v="52794"/>
    <s v="16/7/2044"/>
    <d v="2024-10-19T00:00:00"/>
    <n v="7210"/>
    <n v="19.753424657534246"/>
    <x v="32"/>
    <n v="9"/>
    <s v="19 Yrs 9 Mths"/>
    <n v="87.72"/>
    <n v="90.29"/>
  </r>
  <r>
    <s v="24"/>
    <s v="American International Group Inc."/>
    <s v="USD"/>
    <n v="4.3749999999999997E-2"/>
    <n v="5.7299999999999997E-2"/>
    <x v="1"/>
    <n v="56629"/>
    <s v="15/1/2055"/>
    <d v="2024-10-19T00:00:00"/>
    <n v="11045"/>
    <n v="30.260273972602739"/>
    <x v="23"/>
    <n v="3"/>
    <s v="30 Yrs 3 Mths"/>
    <n v="83.2"/>
    <n v="84.53"/>
  </r>
  <r>
    <s v="24"/>
    <s v="American International Group Inc."/>
    <s v="USD"/>
    <n v="3.875E-2"/>
    <n v="4.99E-2"/>
    <x v="1"/>
    <n v="49324"/>
    <s v="15/1/2035"/>
    <d v="2024-10-19T00:00:00"/>
    <n v="3740"/>
    <n v="10.246575342465754"/>
    <x v="19"/>
    <n v="3"/>
    <s v="10 Yrs 3 Mths"/>
    <n v="93.55"/>
    <n v="94.38"/>
  </r>
  <r>
    <s v="24"/>
    <s v="American International Group Inc."/>
    <s v="USD"/>
    <n v="4.7E-2"/>
    <n v="5.2900000000000003E-2"/>
    <x v="1"/>
    <n v="49500"/>
    <s v="10/7/2035"/>
    <d v="2024-10-19T00:00:00"/>
    <n v="3916"/>
    <n v="10.728767123287671"/>
    <x v="19"/>
    <n v="9"/>
    <s v="10 Yrs 9 Mths"/>
    <n v="94.86"/>
    <n v="98.86"/>
  </r>
  <r>
    <s v="24"/>
    <s v="American International Group Inc."/>
    <s v="USD"/>
    <n v="4.8000000000000001E-2"/>
    <n v="5.4800000000000001E-2"/>
    <x v="1"/>
    <n v="53153"/>
    <s v="10/7/2045"/>
    <d v="2024-10-19T00:00:00"/>
    <n v="7569"/>
    <n v="20.736986301369864"/>
    <x v="31"/>
    <n v="9"/>
    <s v="20 Yrs 9 Mths"/>
    <n v="91.76"/>
    <n v="95.76"/>
  </r>
  <r>
    <s v="25"/>
    <s v="American International Group Inc."/>
    <s v="USD"/>
    <n v="4.3749999999999997E-2"/>
    <n v="5.7299999999999997E-2"/>
    <x v="1"/>
    <n v="56629"/>
    <s v="15/1/2055"/>
    <d v="2024-10-19T00:00:00"/>
    <n v="11045"/>
    <n v="30.260273972602739"/>
    <x v="23"/>
    <n v="3"/>
    <s v="30 Yrs 3 Mths"/>
    <n v="83.2"/>
    <n v="84.53"/>
  </r>
  <r>
    <s v="25"/>
    <s v="American International Group Inc."/>
    <s v="USD"/>
    <n v="5.7500000000000002E-2"/>
    <n v="5.7599999999999998E-2"/>
    <x v="3"/>
    <n v="54149"/>
    <s v="1/4/2048"/>
    <d v="2024-10-19T00:00:00"/>
    <n v="8565"/>
    <n v="23.465753424657535"/>
    <x v="7"/>
    <n v="6"/>
    <s v="23 Yrs 6 Mths"/>
    <n v="99.38"/>
    <n v="101.35"/>
  </r>
  <r>
    <s v="25"/>
    <s v="American International Group Inc."/>
    <s v="USD"/>
    <n v="6.25E-2"/>
    <n v="6.7799999999999999E-2"/>
    <x v="3"/>
    <n v="68376"/>
    <s v="15/3/2087"/>
    <d v="2024-10-19T00:00:00"/>
    <n v="22792"/>
    <n v="62.443835616438356"/>
    <x v="39"/>
    <n v="5"/>
    <s v="62 Yrs 5 Mths"/>
    <s v="-"/>
    <s v="-"/>
  </r>
  <r>
    <s v="25"/>
    <s v="American International Group Inc."/>
    <s v="USD"/>
    <n v="4.8000000000000001E-2"/>
    <n v="5.4800000000000001E-2"/>
    <x v="1"/>
    <n v="53153"/>
    <s v="10/7/2045"/>
    <d v="2024-10-19T00:00:00"/>
    <n v="7569"/>
    <n v="20.736986301369864"/>
    <x v="31"/>
    <n v="9"/>
    <s v="20 Yrs 9 Mths"/>
    <n v="91.76"/>
    <n v="95.76"/>
  </r>
  <r>
    <s v="25"/>
    <s v="American International Group Inc."/>
    <s v="USD"/>
    <n v="2.5000000000000001E-2"/>
    <n v="5.11E-2"/>
    <x v="1"/>
    <n v="45838"/>
    <s v="30/6/2025"/>
    <d v="2024-10-19T00:00:00"/>
    <n v="254"/>
    <n v="0.69589041095890414"/>
    <x v="5"/>
    <n v="8"/>
    <s v="0 Yrs 8 Mths"/>
    <n v="97.76"/>
    <n v="99.19"/>
  </r>
  <r>
    <s v="25"/>
    <s v="American International Group Inc."/>
    <s v="USD"/>
    <n v="4.7500000000000001E-2"/>
    <n v="5.2999999999999999E-2"/>
    <x v="1"/>
    <n v="54149"/>
    <s v="1/4/2048"/>
    <d v="2024-10-19T00:00:00"/>
    <n v="8565"/>
    <n v="23.465753424657535"/>
    <x v="7"/>
    <n v="6"/>
    <s v="23 Yrs 6 Mths"/>
    <n v="91.51"/>
    <n v="93.37"/>
  </r>
  <r>
    <s v="25"/>
    <s v="American International Group Inc."/>
    <s v="USD"/>
    <n v="8.1750000000000003E-2"/>
    <n v="7.3599999999999999E-2"/>
    <x v="3"/>
    <n v="61498"/>
    <s v="15/5/2068"/>
    <d v="2024-10-19T00:00:00"/>
    <n v="15914"/>
    <n v="43.6"/>
    <x v="40"/>
    <n v="1"/>
    <s v="43 Yrs 1 Mths"/>
    <s v="-"/>
    <s v="-"/>
  </r>
  <r>
    <s v="25"/>
    <s v="American International Group Inc."/>
    <s v="USD"/>
    <n v="3.4000000000000002E-2"/>
    <n v="4.7199999999999999E-2"/>
    <x v="1"/>
    <n v="47664"/>
    <s v="30/6/2030"/>
    <d v="2024-10-19T00:00:00"/>
    <n v="2080"/>
    <n v="5.6986301369863011"/>
    <x v="8"/>
    <n v="8"/>
    <s v="5 Yrs 8 Mths"/>
    <n v="93.04"/>
    <n v="94.55"/>
  </r>
  <r>
    <s v="25"/>
    <s v="American International Group Inc."/>
    <s v="USD"/>
    <n v="3.9E-2"/>
    <n v="4.9099999999999998E-2"/>
    <x v="1"/>
    <n v="46113"/>
    <s v="1/4/2026"/>
    <d v="2024-10-19T00:00:00"/>
    <n v="529"/>
    <n v="1.4493150684931506"/>
    <x v="2"/>
    <n v="5"/>
    <s v="1 Yrs 5 Mths"/>
    <n v="98.57"/>
    <n v="99.22"/>
  </r>
  <r>
    <s v="25"/>
    <s v="American Tower Corp."/>
    <s v="USD"/>
    <n v="3.3750000000000002E-2"/>
    <n v="4.5999999999999999E-2"/>
    <x v="3"/>
    <n v="46310"/>
    <s v="15/10/2026"/>
    <d v="2024-10-19T00:00:00"/>
    <n v="726"/>
    <n v="1.989041095890411"/>
    <x v="2"/>
    <n v="12"/>
    <s v="1 Yrs 12 Mths"/>
    <n v="97.97"/>
    <n v="98.22"/>
  </r>
  <r>
    <s v="25"/>
    <s v="American Tower Corp."/>
    <s v="USD"/>
    <n v="1.2999999999999999E-2"/>
    <n v="5.0700000000000002E-2"/>
    <x v="3"/>
    <n v="45915"/>
    <s v="15/9/2025"/>
    <d v="2024-10-19T00:00:00"/>
    <n v="331"/>
    <n v="0.9068493150684932"/>
    <x v="5"/>
    <n v="11"/>
    <s v="0 Yrs 11 Mths"/>
    <n v="96.15"/>
    <n v="97.73"/>
  </r>
  <r>
    <s v="25"/>
    <s v="American Tower Corp."/>
    <s v="USD"/>
    <n v="2.1000000000000001E-2"/>
    <n v="4.82E-2"/>
    <x v="3"/>
    <n v="47649"/>
    <s v="15/6/2030"/>
    <d v="2024-10-19T00:00:00"/>
    <n v="2065"/>
    <n v="5.6575342465753424"/>
    <x v="8"/>
    <n v="8"/>
    <s v="5 Yrs 8 Mths"/>
    <n v="86.52"/>
    <n v="87.89"/>
  </r>
  <r>
    <s v="25"/>
    <s v="American Tower Corp."/>
    <s v="USD"/>
    <n v="2.4E-2"/>
    <n v="5.45E-2"/>
    <x v="3"/>
    <n v="45731"/>
    <s v="15/3/2025"/>
    <d v="2024-10-19T00:00:00"/>
    <n v="147"/>
    <n v="0.40273972602739727"/>
    <x v="5"/>
    <n v="5"/>
    <s v="0 Yrs 5 Mths"/>
    <n v="98.68"/>
    <n v="99.28"/>
  </r>
  <r>
    <s v="25"/>
    <s v="American Tower Corp."/>
    <s v="USD"/>
    <n v="1.8749999999999999E-2"/>
    <n v="4.7600000000000003E-2"/>
    <x v="3"/>
    <n v="47771"/>
    <s v="15/10/2030"/>
    <d v="2024-10-19T00:00:00"/>
    <n v="2187"/>
    <n v="5.9917808219178079"/>
    <x v="8"/>
    <n v="12"/>
    <s v="5 Yrs 12 Mths"/>
    <n v="84.83"/>
    <n v="85.8"/>
  </r>
  <r>
    <s v="25"/>
    <s v="American Tower Corp."/>
    <s v="USD"/>
    <n v="5.5500000000000001E-2"/>
    <n v="5.0099999999999999E-2"/>
    <x v="3"/>
    <n v="48775"/>
    <s v="15/7/2033"/>
    <d v="2024-10-19T00:00:00"/>
    <n v="3191"/>
    <n v="8.742465753424657"/>
    <x v="11"/>
    <n v="9"/>
    <s v="8 Yrs 9 Mths"/>
    <n v="103.1"/>
    <n v="104.04"/>
  </r>
  <r>
    <s v="25"/>
    <s v="American Tower Corp."/>
    <s v="USD"/>
    <n v="2.9000000000000001E-2"/>
    <n v="4.7E-2"/>
    <x v="3"/>
    <n v="47498"/>
    <s v="15/1/2030"/>
    <d v="2024-10-19T00:00:00"/>
    <n v="1914"/>
    <n v="5.2438356164383562"/>
    <x v="8"/>
    <n v="3"/>
    <s v="5 Yrs 3 Mths"/>
    <n v="91.39"/>
    <n v="92.24"/>
  </r>
  <r>
    <s v="25"/>
    <s v="American Tower Corp."/>
    <s v="USD"/>
    <n v="1.4500000000000001E-2"/>
    <n v="4.6399999999999997E-2"/>
    <x v="3"/>
    <n v="46280"/>
    <s v="15/9/2026"/>
    <d v="2024-10-19T00:00:00"/>
    <n v="696"/>
    <n v="1.9068493150684931"/>
    <x v="2"/>
    <n v="11"/>
    <s v="1 Yrs 11 Mths"/>
    <n v="94.11"/>
    <n v="94.97"/>
  </r>
  <r>
    <s v="25"/>
    <s v="American Tower Corp."/>
    <s v="USD"/>
    <n v="3.5499999999999997E-2"/>
    <n v="4.5900000000000003E-2"/>
    <x v="3"/>
    <n v="46583"/>
    <s v="15/7/2027"/>
    <d v="2024-10-19T00:00:00"/>
    <n v="999"/>
    <n v="2.7369863013698632"/>
    <x v="6"/>
    <n v="9"/>
    <s v="2 Yrs 9 Mths"/>
    <n v="96.62"/>
    <n v="98.43"/>
  </r>
  <r>
    <s v="26"/>
    <s v="American Tower Corp."/>
    <s v="USD"/>
    <n v="2.9499999999999998E-2"/>
    <n v="5.8400000000000001E-2"/>
    <x v="3"/>
    <n v="45672"/>
    <s v="15/1/2025"/>
    <d v="2024-10-19T00:00:00"/>
    <n v="88"/>
    <n v="0.24109589041095891"/>
    <x v="5"/>
    <n v="3"/>
    <s v="0 Yrs 3 Mths"/>
    <n v="99.15"/>
    <n v="99.81"/>
  </r>
  <r>
    <s v="26"/>
    <s v="American Tower Corp."/>
    <s v="USD"/>
    <n v="3.7999999999999999E-2"/>
    <n v="4.6600000000000003E-2"/>
    <x v="3"/>
    <n v="47345"/>
    <s v="15/8/2029"/>
    <d v="2024-10-19T00:00:00"/>
    <n v="1761"/>
    <n v="4.8246575342465752"/>
    <x v="0"/>
    <n v="10"/>
    <s v="4 Yrs 10 Mths"/>
    <n v="96.01"/>
    <n v="96.82"/>
  </r>
  <r>
    <s v="26"/>
    <s v="American Tower Corp."/>
    <s v="USD"/>
    <n v="3.1E-2"/>
    <n v="5.3999999999999999E-2"/>
    <x v="3"/>
    <n v="54954"/>
    <s v="15/6/2050"/>
    <d v="2024-10-19T00:00:00"/>
    <n v="9370"/>
    <n v="25.671232876712327"/>
    <x v="13"/>
    <n v="8"/>
    <s v="25 Yrs 8 Mths"/>
    <n v="67.599999999999994"/>
    <n v="69.14"/>
  </r>
  <r>
    <s v="26"/>
    <s v="American Tower Corp."/>
    <s v="USD"/>
    <n v="5.8000000000000003E-2"/>
    <n v="4.65E-2"/>
    <x v="3"/>
    <n v="47072"/>
    <s v="15/11/2028"/>
    <d v="2024-10-19T00:00:00"/>
    <n v="1488"/>
    <n v="4.0767123287671234"/>
    <x v="0"/>
    <n v="1"/>
    <s v="4 Yrs 1 Mths"/>
    <n v="103.83"/>
    <n v="104.61"/>
  </r>
  <r>
    <s v="26"/>
    <s v="American Tower Corp."/>
    <s v="USD"/>
    <n v="3.5999999999999997E-2"/>
    <n v="4.5900000000000003E-2"/>
    <x v="3"/>
    <n v="46767"/>
    <s v="15/1/2028"/>
    <d v="2024-10-19T00:00:00"/>
    <n v="1183"/>
    <n v="3.2410958904109588"/>
    <x v="4"/>
    <n v="3"/>
    <s v="3 Yrs 3 Mths"/>
    <n v="96.24"/>
    <n v="98.08"/>
  </r>
  <r>
    <s v="26"/>
    <s v="American Tower Corp."/>
    <s v="USD"/>
    <n v="5.5E-2"/>
    <n v="4.6199999999999998E-2"/>
    <x v="3"/>
    <n v="46827"/>
    <s v="15/3/2028"/>
    <d v="2024-10-19T00:00:00"/>
    <n v="1243"/>
    <n v="3.4054794520547946"/>
    <x v="4"/>
    <n v="5"/>
    <s v="3 Yrs 5 Mths"/>
    <n v="102.41"/>
    <n v="103.19"/>
  </r>
  <r>
    <s v="26"/>
    <s v="American Tower Corp."/>
    <s v="USD"/>
    <n v="2.3E-2"/>
    <n v="4.8500000000000001E-2"/>
    <x v="3"/>
    <n v="48106"/>
    <s v="15/9/2031"/>
    <d v="2024-10-19T00:00:00"/>
    <n v="2522"/>
    <n v="6.9095890410958907"/>
    <x v="17"/>
    <n v="11"/>
    <s v="6 Yrs 11 Mths"/>
    <n v="84.8"/>
    <n v="85.7"/>
  </r>
  <r>
    <s v="26"/>
    <s v="American Tower Corp."/>
    <s v="USD"/>
    <n v="3.125E-2"/>
    <n v="4.5900000000000003E-2"/>
    <x v="3"/>
    <n v="46402"/>
    <s v="15/1/2027"/>
    <d v="2024-10-19T00:00:00"/>
    <n v="818"/>
    <n v="2.2410958904109588"/>
    <x v="6"/>
    <n v="3"/>
    <s v="2 Yrs 3 Mths"/>
    <n v="96.74"/>
    <n v="97.45"/>
  </r>
  <r>
    <s v="26"/>
    <s v="American Tower Corp."/>
    <s v="USD"/>
    <n v="3.95E-2"/>
    <n v="4.6699999999999998E-2"/>
    <x v="3"/>
    <n v="47192"/>
    <s v="15/3/2029"/>
    <d v="2024-10-19T00:00:00"/>
    <n v="1608"/>
    <n v="4.4054794520547942"/>
    <x v="0"/>
    <n v="5"/>
    <s v="4 Yrs 5 Mths"/>
    <n v="96.14"/>
    <n v="98.45"/>
  </r>
  <r>
    <s v="26"/>
    <s v="American Tower Corp."/>
    <s v="USD"/>
    <n v="4.0500000000000001E-2"/>
    <n v="4.82E-2"/>
    <x v="3"/>
    <n v="48288"/>
    <s v="15/3/2032"/>
    <d v="2024-10-19T00:00:00"/>
    <n v="2704"/>
    <n v="7.4082191780821915"/>
    <x v="16"/>
    <n v="5"/>
    <s v="7 Yrs 5 Mths"/>
    <n v="94.6"/>
    <n v="95.68"/>
  </r>
  <r>
    <s v="26"/>
    <s v="American Tower Corp."/>
    <s v="USD"/>
    <n v="4.3999999999999997E-2"/>
    <n v="4.9200000000000001E-2"/>
    <x v="3"/>
    <n v="46068"/>
    <s v="15/2/2026"/>
    <d v="2024-10-19T00:00:00"/>
    <n v="484"/>
    <n v="1.3260273972602741"/>
    <x v="2"/>
    <n v="4"/>
    <s v="1 Yrs 4 Mths"/>
    <n v="98.87"/>
    <n v="100.67"/>
  </r>
  <r>
    <s v="26"/>
    <s v="American Tower Corp."/>
    <s v="USD"/>
    <n v="3.6499999999999998E-2"/>
    <n v="4.58E-2"/>
    <x v="3"/>
    <n v="46461"/>
    <s v="15/3/2027"/>
    <d v="2024-10-19T00:00:00"/>
    <n v="877"/>
    <n v="2.4027397260273973"/>
    <x v="6"/>
    <n v="5"/>
    <s v="2 Yrs 5 Mths"/>
    <n v="97.76"/>
    <n v="98.37"/>
  </r>
  <r>
    <s v="26"/>
    <s v="American Tower Corp."/>
    <s v="USD"/>
    <n v="2.9499999999999998E-2"/>
    <n v="5.3499999999999999E-2"/>
    <x v="3"/>
    <n v="55168"/>
    <s v="15/1/2051"/>
    <d v="2024-10-19T00:00:00"/>
    <n v="9584"/>
    <n v="26.257534246575343"/>
    <x v="10"/>
    <n v="3"/>
    <s v="26 Yrs 3 Mths"/>
    <n v="65.599999999999994"/>
    <n v="66.98"/>
  </r>
  <r>
    <s v="26"/>
    <s v="American Tower Corp."/>
    <s v="USD"/>
    <n v="1.6E-2"/>
    <n v="4.7300000000000002E-2"/>
    <x v="3"/>
    <n v="46127"/>
    <s v="15/4/2026"/>
    <d v="2024-10-19T00:00:00"/>
    <n v="543"/>
    <n v="1.4876712328767123"/>
    <x v="2"/>
    <n v="6"/>
    <s v="1 Yrs 6 Mths"/>
    <n v="95.46"/>
    <n v="96.01"/>
  </r>
  <r>
    <s v="26"/>
    <s v="American Tower Corp."/>
    <s v="USD"/>
    <n v="5.45E-2"/>
    <n v="4.99E-2"/>
    <x v="3"/>
    <n v="48990"/>
    <s v="15/2/2034"/>
    <d v="2024-10-19T00:00:00"/>
    <n v="3406"/>
    <n v="9.331506849315069"/>
    <x v="1"/>
    <n v="4"/>
    <s v="9 Yrs 4 Mths"/>
    <n v="102.62"/>
    <n v="103.54"/>
  </r>
  <r>
    <s v="26"/>
    <s v="American Tower Corp."/>
    <s v="USD"/>
    <n v="0.04"/>
    <n v="5.1900000000000002E-2"/>
    <x v="3"/>
    <n v="45809"/>
    <s v="1/6/2025"/>
    <d v="2024-10-19T00:00:00"/>
    <n v="225"/>
    <n v="0.61643835616438358"/>
    <x v="5"/>
    <n v="7"/>
    <s v="0 Yrs 7 Mths"/>
    <n v="98.78"/>
    <n v="100.07"/>
  </r>
  <r>
    <s v="26"/>
    <s v="American Tower Corp."/>
    <s v="USD"/>
    <n v="5.1999999999999998E-2"/>
    <n v="4.65E-2"/>
    <x v="3"/>
    <n v="47164"/>
    <s v="15/2/2029"/>
    <d v="2024-10-19T00:00:00"/>
    <n v="1580"/>
    <n v="4.3287671232876717"/>
    <x v="0"/>
    <n v="4"/>
    <s v="4 Yrs 4 Mths"/>
    <n v="101.81"/>
    <n v="102.65"/>
  </r>
  <r>
    <s v="26"/>
    <s v="American Tower Corp."/>
    <s v="USD"/>
    <n v="5.2499999999999998E-2"/>
    <n v="4.6100000000000002E-2"/>
    <x v="3"/>
    <n v="46949"/>
    <s v="15/7/2028"/>
    <d v="2024-10-19T00:00:00"/>
    <n v="1365"/>
    <n v="3.7397260273972601"/>
    <x v="4"/>
    <n v="9"/>
    <s v="3 Yrs 9 Mths"/>
    <n v="101.88"/>
    <n v="102.57"/>
  </r>
  <r>
    <s v="26"/>
    <s v="American Tower Corp."/>
    <s v="USD"/>
    <n v="2.75E-2"/>
    <n v="4.5199999999999997E-2"/>
    <x v="3"/>
    <n v="46402"/>
    <s v="15/1/2027"/>
    <d v="2024-10-19T00:00:00"/>
    <n v="818"/>
    <n v="2.2410958904109588"/>
    <x v="6"/>
    <n v="3"/>
    <s v="2 Yrs 3 Mths"/>
    <n v="95.76"/>
    <n v="99.76"/>
  </r>
  <r>
    <s v="27"/>
    <s v="American Tower Corp."/>
    <s v="USD"/>
    <n v="5.8999999999999997E-2"/>
    <n v="4.99E-2"/>
    <x v="3"/>
    <n v="48898"/>
    <s v="15/11/2033"/>
    <d v="2024-10-19T00:00:00"/>
    <n v="3314"/>
    <n v="9.0794520547945208"/>
    <x v="1"/>
    <n v="1"/>
    <s v="9 Yrs 1 Mths"/>
    <n v="105.63"/>
    <n v="106.82"/>
  </r>
  <r>
    <s v="27"/>
    <s v="American Tower Corp."/>
    <s v="USD"/>
    <n v="1.4999999999999999E-2"/>
    <n v="4.6100000000000002E-2"/>
    <x v="3"/>
    <n v="46783"/>
    <s v="31/1/2028"/>
    <d v="2024-10-19T00:00:00"/>
    <n v="1199"/>
    <n v="3.2849315068493152"/>
    <x v="4"/>
    <n v="3"/>
    <s v="3 Yrs 3 Mths"/>
    <n v="90.43"/>
    <n v="91.26"/>
  </r>
  <r>
    <s v="27"/>
    <s v="American Tower Corp."/>
    <s v="USD"/>
    <n v="2.7E-2"/>
    <n v="4.8099999999999997E-2"/>
    <x v="3"/>
    <n v="47953"/>
    <s v="15/4/2031"/>
    <d v="2024-10-19T00:00:00"/>
    <n v="2369"/>
    <n v="6.4904109589041097"/>
    <x v="17"/>
    <n v="6"/>
    <s v="6 Yrs 6 Mths"/>
    <n v="87.89"/>
    <n v="88.89"/>
  </r>
  <r>
    <s v="27"/>
    <s v="American Water Capital Corp."/>
    <s v="USD"/>
    <n v="3.4000000000000002E-2"/>
    <n v="6.7599999999999993E-2"/>
    <x v="9"/>
    <n v="45717"/>
    <s v="1/3/2025"/>
    <d v="2024-10-19T00:00:00"/>
    <n v="133"/>
    <n v="0.36438356164383562"/>
    <x v="5"/>
    <n v="4"/>
    <s v="0 Yrs 4 Mths"/>
    <s v="-"/>
    <s v="-"/>
  </r>
  <r>
    <s v="27"/>
    <s v="American Water Capital Corp."/>
    <s v="USD"/>
    <n v="3.7499999999999999E-2"/>
    <n v="4.4699999999999997E-2"/>
    <x v="9"/>
    <n v="46997"/>
    <s v="1/9/2028"/>
    <d v="2024-10-19T00:00:00"/>
    <n v="1413"/>
    <n v="3.871232876712329"/>
    <x v="4"/>
    <n v="10"/>
    <s v="3 Yrs 10 Mths"/>
    <n v="97.14"/>
    <n v="97.99"/>
  </r>
  <r>
    <s v="27"/>
    <s v="American Water Capital Corp."/>
    <s v="USD"/>
    <n v="5.1499999999999997E-2"/>
    <n v="4.7600000000000003E-2"/>
    <x v="9"/>
    <n v="49004"/>
    <s v="1/3/2034"/>
    <d v="2024-10-19T00:00:00"/>
    <n v="3420"/>
    <n v="9.3698630136986303"/>
    <x v="1"/>
    <n v="4"/>
    <s v="9 Yrs 4 Mths"/>
    <n v="102.31"/>
    <n v="103.18"/>
  </r>
  <r>
    <s v="27"/>
    <s v="American Water Capital Corp."/>
    <s v="USD"/>
    <n v="4.4499999999999998E-2"/>
    <n v="4.65E-2"/>
    <x v="9"/>
    <n v="48366"/>
    <s v="1/6/2032"/>
    <d v="2024-10-19T00:00:00"/>
    <n v="2782"/>
    <n v="7.6219178082191785"/>
    <x v="16"/>
    <n v="7"/>
    <s v="7 Yrs 7 Mths"/>
    <s v="-"/>
    <s v="-"/>
  </r>
  <r>
    <s v="27"/>
    <s v="American Water Capital Corp."/>
    <s v="USD"/>
    <n v="3.4500000000000003E-2"/>
    <n v="5.2699999999999997E-2"/>
    <x v="9"/>
    <n v="54909"/>
    <s v="1/5/2050"/>
    <d v="2024-10-19T00:00:00"/>
    <n v="9325"/>
    <n v="25.547945205479451"/>
    <x v="13"/>
    <n v="6"/>
    <s v="25 Yrs 6 Mths"/>
    <n v="73.540000000000006"/>
    <n v="75.13"/>
  </r>
  <r>
    <s v="27"/>
    <s v="American Water Capital Corp."/>
    <s v="USD"/>
    <n v="5.45E-2"/>
    <n v="5.2699999999999997E-2"/>
    <x v="9"/>
    <n v="56309"/>
    <s v="1/3/2054"/>
    <d v="2024-10-19T00:00:00"/>
    <n v="10725"/>
    <n v="29.383561643835616"/>
    <x v="37"/>
    <n v="5"/>
    <s v="29 Yrs 5 Mths"/>
    <n v="101.22"/>
    <n v="102.89"/>
  </r>
  <r>
    <s v="27"/>
    <s v="American Water Capital Corp."/>
    <s v="USD"/>
    <n v="4.1500000000000002E-2"/>
    <n v="5.3600000000000002E-2"/>
    <x v="9"/>
    <n v="54575"/>
    <s v="1/6/2049"/>
    <d v="2024-10-19T00:00:00"/>
    <n v="8991"/>
    <n v="24.632876712328766"/>
    <x v="28"/>
    <n v="8"/>
    <s v="24 Yrs 8 Mths"/>
    <n v="82.6"/>
    <n v="84.57"/>
  </r>
  <r>
    <s v="27"/>
    <s v="American Water Capital Corp."/>
    <s v="USD"/>
    <n v="2.8000000000000001E-2"/>
    <n v="4.5400000000000003E-2"/>
    <x v="9"/>
    <n v="47604"/>
    <s v="1/5/2030"/>
    <d v="2024-10-19T00:00:00"/>
    <n v="2020"/>
    <n v="5.5342465753424657"/>
    <x v="8"/>
    <n v="6"/>
    <s v="5 Yrs 6 Mths"/>
    <n v="91.21"/>
    <n v="92.15"/>
  </r>
  <r>
    <s v="27"/>
    <s v="American Water Capital Corp."/>
    <s v="USD"/>
    <n v="3.4500000000000003E-2"/>
    <n v="4.5199999999999997E-2"/>
    <x v="9"/>
    <n v="47270"/>
    <s v="1/6/2029"/>
    <d v="2024-10-19T00:00:00"/>
    <n v="1686"/>
    <n v="4.6191780821917812"/>
    <x v="0"/>
    <n v="7"/>
    <s v="4 Yrs 7 Mths"/>
    <n v="95"/>
    <n v="96.51"/>
  </r>
  <r>
    <s v="27"/>
    <s v="American Water Capital Corp."/>
    <s v="USD"/>
    <n v="2.3E-2"/>
    <n v="4.6899999999999997E-2"/>
    <x v="9"/>
    <n v="48000"/>
    <s v="1/6/2031"/>
    <d v="2024-10-19T00:00:00"/>
    <n v="2416"/>
    <n v="6.6191780821917812"/>
    <x v="17"/>
    <n v="7"/>
    <s v="6 Yrs 7 Mths"/>
    <s v="-"/>
    <s v="-"/>
  </r>
  <r>
    <s v="27"/>
    <s v="American Water Capital Corp."/>
    <s v="USD"/>
    <n v="4.2000000000000003E-2"/>
    <n v="5.3499999999999999E-2"/>
    <x v="9"/>
    <n v="54302"/>
    <s v="1/9/2048"/>
    <d v="2024-10-19T00:00:00"/>
    <n v="8718"/>
    <n v="23.884931506849316"/>
    <x v="7"/>
    <n v="11"/>
    <s v="23 Yrs 11 Mths"/>
    <n v="84.04"/>
    <n v="86.63"/>
  </r>
  <r>
    <s v="27"/>
    <s v="American Water Capital Corp."/>
    <s v="USD"/>
    <n v="3.2500000000000001E-2"/>
    <n v="5.28E-2"/>
    <x v="9"/>
    <n v="55305"/>
    <s v="1/6/2051"/>
    <d v="2024-10-19T00:00:00"/>
    <n v="9721"/>
    <n v="26.632876712328766"/>
    <x v="10"/>
    <n v="8"/>
    <s v="26 Yrs 8 Mths"/>
    <s v="-"/>
    <s v="-"/>
  </r>
  <r>
    <s v="27"/>
    <s v="American Water Capital Corp."/>
    <s v="USD"/>
    <n v="4.2999999999999997E-2"/>
    <n v="5.1499999999999997E-2"/>
    <x v="9"/>
    <n v="52201"/>
    <s v="1/12/2042"/>
    <d v="2024-10-19T00:00:00"/>
    <n v="6617"/>
    <n v="18.12876712328767"/>
    <x v="22"/>
    <n v="1"/>
    <s v="18 Yrs 1 Mths"/>
    <s v="-"/>
    <n v="125"/>
  </r>
  <r>
    <s v="27"/>
    <s v="Amerigas Partners L.P./Amerigas Finance Corp."/>
    <s v="USD"/>
    <n v="5.8749999999999997E-2"/>
    <n v="6.6400000000000001E-2"/>
    <x v="12"/>
    <n v="46254"/>
    <s v="20/8/2026"/>
    <d v="2024-10-19T00:00:00"/>
    <n v="670"/>
    <n v="1.8356164383561644"/>
    <x v="2"/>
    <n v="10"/>
    <s v="1 Yrs 10 Mths"/>
    <s v="-"/>
    <s v="-"/>
  </r>
  <r>
    <s v="28"/>
    <s v="Ameriprise Financial Inc."/>
    <s v="USD"/>
    <n v="5.1499999999999997E-2"/>
    <n v="4.7600000000000003E-2"/>
    <x v="4"/>
    <n v="48714"/>
    <s v="15/5/2033"/>
    <d v="2024-10-19T00:00:00"/>
    <n v="3130"/>
    <n v="8.5753424657534243"/>
    <x v="11"/>
    <n v="7"/>
    <s v="8 Yrs 7 Mths"/>
    <n v="101.83"/>
    <n v="103.85"/>
  </r>
  <r>
    <s v="28"/>
    <s v="Ameriprise Financial Inc."/>
    <s v="USD"/>
    <n v="5.7000000000000002E-2"/>
    <n v="4.36E-2"/>
    <x v="4"/>
    <n v="47102"/>
    <s v="15/12/2028"/>
    <d v="2024-10-19T00:00:00"/>
    <n v="1518"/>
    <n v="4.1589041095890407"/>
    <x v="0"/>
    <n v="2"/>
    <s v="4 Yrs 2 Mths"/>
    <s v="-"/>
    <s v="-"/>
  </r>
  <r>
    <s v="28"/>
    <s v="Amgen Inc."/>
    <s v="USD"/>
    <n v="6.9000000000000006E-2"/>
    <n v="5.3600000000000002E-2"/>
    <x v="9"/>
    <n v="50557"/>
    <s v="1/6/2038"/>
    <d v="2024-10-19T00:00:00"/>
    <n v="4973"/>
    <n v="13.624657534246575"/>
    <x v="24"/>
    <n v="7"/>
    <s v="13 Yrs 7 Mths"/>
    <n v="113.08"/>
    <n v="115.62"/>
  </r>
  <r>
    <s v="28"/>
    <s v="Amgen Inc."/>
    <s v="USD"/>
    <n v="5.7500000000000002E-2"/>
    <n v="5.3499999999999999E-2"/>
    <x v="9"/>
    <n v="51210"/>
    <s v="15/3/2040"/>
    <d v="2024-10-19T00:00:00"/>
    <n v="5626"/>
    <n v="15.413698630136986"/>
    <x v="25"/>
    <n v="5"/>
    <s v="15 Yrs 5 Mths"/>
    <s v="-"/>
    <s v="-"/>
  </r>
  <r>
    <s v="28"/>
    <s v="Amgen Inc."/>
    <s v="USD"/>
    <n v="1.9E-2"/>
    <n v="5.4100000000000002E-2"/>
    <x v="9"/>
    <n v="45709"/>
    <s v="21/2/2025"/>
    <d v="2024-10-19T00:00:00"/>
    <n v="125"/>
    <n v="0.34246575342465752"/>
    <x v="5"/>
    <n v="4"/>
    <s v="0 Yrs 4 Mths"/>
    <n v="98.69"/>
    <n v="99.27"/>
  </r>
  <r>
    <s v="28"/>
    <s v="Amgen Inc."/>
    <s v="USD"/>
    <n v="5.2499999999999998E-2"/>
    <n v="4.82E-2"/>
    <x v="9"/>
    <n v="48640"/>
    <s v="2/3/2033"/>
    <d v="2024-10-19T00:00:00"/>
    <n v="3056"/>
    <n v="8.3726027397260268"/>
    <x v="11"/>
    <n v="4"/>
    <s v="8 Yrs 4 Mths"/>
    <n v="102.22"/>
    <n v="103.25"/>
  </r>
  <r>
    <s v="28"/>
    <s v="Amgen Inc."/>
    <s v="USD"/>
    <n v="5.7500000000000002E-2"/>
    <n v="5.5500000000000001E-2"/>
    <x v="9"/>
    <n v="59597"/>
    <s v="2/3/2063"/>
    <d v="2024-10-19T00:00:00"/>
    <n v="14013"/>
    <n v="38.391780821917806"/>
    <x v="41"/>
    <n v="5"/>
    <s v="38 Yrs 5 Mths"/>
    <n v="101.75"/>
    <n v="103.49"/>
  </r>
  <r>
    <s v="28"/>
    <s v="Amgen Inc."/>
    <s v="USD"/>
    <n v="4.9500000000000002E-2"/>
    <n v="5.28E-2"/>
    <x v="9"/>
    <n v="51775"/>
    <s v="1/10/2041"/>
    <d v="2024-10-19T00:00:00"/>
    <n v="6191"/>
    <n v="16.961643835616439"/>
    <x v="27"/>
    <n v="12"/>
    <s v="16 Yrs 12 Mths"/>
    <n v="94.9"/>
    <n v="96.65"/>
  </r>
  <r>
    <s v="28"/>
    <s v="Amgen Inc."/>
    <s v="USD"/>
    <n v="2.3E-2"/>
    <n v="4.6100000000000002E-2"/>
    <x v="9"/>
    <n v="47904"/>
    <s v="25/2/2031"/>
    <d v="2024-10-19T00:00:00"/>
    <n v="2320"/>
    <n v="6.3561643835616435"/>
    <x v="17"/>
    <n v="4"/>
    <s v="6 Yrs 4 Mths"/>
    <n v="86.99"/>
    <n v="87.91"/>
  </r>
  <r>
    <s v="28"/>
    <s v="Amgen Inc."/>
    <s v="USD"/>
    <n v="5.2499999999999998E-2"/>
    <n v="4.5499999999999999E-2"/>
    <x v="9"/>
    <n v="47544"/>
    <s v="2/3/2030"/>
    <d v="2024-10-19T00:00:00"/>
    <n v="1960"/>
    <n v="5.3698630136986303"/>
    <x v="8"/>
    <n v="4"/>
    <s v="5 Yrs 4 Mths"/>
    <n v="102.8"/>
    <n v="103.85"/>
  </r>
  <r>
    <s v="28"/>
    <s v="Amgen Inc."/>
    <s v="USD"/>
    <n v="3.3750000000000002E-2"/>
    <n v="5.1999999999999998E-2"/>
    <x v="9"/>
    <n v="54840"/>
    <s v="21/2/2050"/>
    <d v="2024-10-19T00:00:00"/>
    <n v="9256"/>
    <n v="25.358904109589041"/>
    <x v="13"/>
    <n v="4"/>
    <s v="25 Yrs 4 Mths"/>
    <n v="73.400000000000006"/>
    <n v="74.87"/>
  </r>
  <r>
    <s v="28"/>
    <s v="Amgen Inc."/>
    <s v="USD"/>
    <n v="1.6500000000000001E-2"/>
    <n v="4.4200000000000003E-2"/>
    <x v="9"/>
    <n v="46980"/>
    <s v="15/8/2028"/>
    <d v="2024-10-19T00:00:00"/>
    <n v="1396"/>
    <n v="3.8246575342465752"/>
    <x v="4"/>
    <n v="10"/>
    <s v="3 Yrs 10 Mths"/>
    <n v="90.11"/>
    <n v="90.94"/>
  </r>
  <r>
    <s v="28"/>
    <s v="Amgen Inc."/>
    <s v="USD"/>
    <n v="4.2000000000000003E-2"/>
    <n v="4.82E-2"/>
    <x v="9"/>
    <n v="48639"/>
    <s v="1/3/2033"/>
    <d v="2024-10-19T00:00:00"/>
    <n v="3055"/>
    <n v="8.3698630136986303"/>
    <x v="11"/>
    <n v="4"/>
    <s v="8 Yrs 4 Mths"/>
    <n v="95.06"/>
    <n v="96.27"/>
  </r>
  <r>
    <s v="28"/>
    <s v="Amgen Inc."/>
    <s v="USD"/>
    <n v="5.5070000000000001E-2"/>
    <n v="5.5199999999999999E-2"/>
    <x v="9"/>
    <n v="46083"/>
    <s v="2/3/2026"/>
    <d v="2024-10-19T00:00:00"/>
    <n v="499"/>
    <n v="1.3671232876712329"/>
    <x v="2"/>
    <n v="4"/>
    <s v="1 Yrs 4 Mths"/>
    <n v="99.8"/>
    <n v="100.46"/>
  </r>
  <r>
    <s v="28"/>
    <s v="Amgen Inc."/>
    <s v="USD"/>
    <n v="6.3750000000000001E-2"/>
    <n v="5.1400000000000001E-2"/>
    <x v="9"/>
    <n v="50192"/>
    <s v="1/6/2037"/>
    <d v="2024-10-19T00:00:00"/>
    <n v="4608"/>
    <n v="12.624657534246575"/>
    <x v="20"/>
    <n v="7"/>
    <s v="12 Yrs 7 Mths"/>
    <n v="109.67"/>
    <n v="112.68"/>
  </r>
  <r>
    <s v="28"/>
    <s v="Amgen Inc."/>
    <s v="USD"/>
    <n v="5.6500000000000002E-2"/>
    <n v="5.4399999999999997E-2"/>
    <x v="9"/>
    <n v="52032"/>
    <s v="15/6/2042"/>
    <d v="2024-10-19T00:00:00"/>
    <n v="6448"/>
    <n v="17.665753424657535"/>
    <x v="9"/>
    <n v="8"/>
    <s v="17 Yrs 8 Mths"/>
    <n v="101.37"/>
    <n v="104.65"/>
  </r>
  <r>
    <s v="28"/>
    <s v="Amgen Inc."/>
    <s v="USD"/>
    <n v="3.3500000000000002E-2"/>
    <n v="4.6800000000000001E-2"/>
    <x v="9"/>
    <n v="48266"/>
    <s v="22/2/2032"/>
    <d v="2024-10-19T00:00:00"/>
    <n v="2682"/>
    <n v="7.3479452054794523"/>
    <x v="16"/>
    <n v="4"/>
    <s v="7 Yrs 4 Mths"/>
    <n v="91.2"/>
    <n v="92.28"/>
  </r>
  <r>
    <s v="28"/>
    <s v="Amgen Inc."/>
    <s v="USD"/>
    <n v="5.2499999999999998E-2"/>
    <n v="4.7500000000000001E-2"/>
    <x v="9"/>
    <n v="45718"/>
    <s v="2/3/2025"/>
    <d v="2024-10-19T00:00:00"/>
    <n v="134"/>
    <n v="0.36712328767123287"/>
    <x v="5"/>
    <n v="4"/>
    <s v="0 Yrs 4 Mths"/>
    <n v="99.95"/>
    <n v="100.28"/>
  </r>
  <r>
    <s v="28"/>
    <s v="Amgen Inc."/>
    <s v="USD"/>
    <n v="5.3749999999999999E-2"/>
    <n v="5.5800000000000002E-2"/>
    <x v="9"/>
    <n v="52366"/>
    <s v="15/5/2043"/>
    <d v="2024-10-19T00:00:00"/>
    <n v="6782"/>
    <n v="18.580821917808219"/>
    <x v="22"/>
    <n v="7"/>
    <s v="18 Yrs 7 Mths"/>
    <s v="-"/>
    <s v="-"/>
  </r>
  <r>
    <s v="29"/>
    <s v="Amgen Inc."/>
    <s v="USD"/>
    <n v="0.02"/>
    <n v="4.7E-2"/>
    <x v="9"/>
    <n v="48228"/>
    <s v="15/1/2032"/>
    <d v="2024-10-19T00:00:00"/>
    <n v="2644"/>
    <n v="7.2438356164383562"/>
    <x v="16"/>
    <n v="3"/>
    <s v="7 Yrs 3 Mths"/>
    <n v="83.12"/>
    <n v="84.29"/>
  </r>
  <r>
    <s v="29"/>
    <s v="Amgen Inc."/>
    <s v="USD"/>
    <n v="0.03"/>
    <n v="5.1400000000000001E-2"/>
    <x v="9"/>
    <n v="55533"/>
    <s v="15/1/2052"/>
    <d v="2024-10-19T00:00:00"/>
    <n v="9949"/>
    <n v="27.257534246575343"/>
    <x v="15"/>
    <n v="3"/>
    <s v="27 Yrs 3 Mths"/>
    <n v="67.81"/>
    <n v="69.41"/>
  </r>
  <r>
    <s v="29"/>
    <s v="Amgen Inc."/>
    <s v="USD"/>
    <n v="0.03"/>
    <n v="4.3799999999999999E-2"/>
    <x v="9"/>
    <n v="47171"/>
    <s v="22/2/2029"/>
    <d v="2024-10-19T00:00:00"/>
    <n v="1587"/>
    <n v="4.3479452054794523"/>
    <x v="0"/>
    <n v="4"/>
    <s v="4 Yrs 4 Mths"/>
    <n v="94.2"/>
    <n v="95.19"/>
  </r>
  <r>
    <s v="29"/>
    <s v="Amgen Inc."/>
    <s v="USD"/>
    <n v="4.2000000000000003E-2"/>
    <n v="5.3600000000000002E-2"/>
    <x v="9"/>
    <n v="55571"/>
    <s v="22/2/2052"/>
    <d v="2024-10-19T00:00:00"/>
    <n v="9987"/>
    <n v="27.361643835616437"/>
    <x v="15"/>
    <n v="4"/>
    <s v="27 Yrs 4 Mths"/>
    <n v="82.04"/>
    <n v="83.75"/>
  </r>
  <r>
    <s v="29"/>
    <s v="Amgen Inc."/>
    <s v="USD"/>
    <n v="6.4000000000000001E-2"/>
    <n v="5.2999999999999999E-2"/>
    <x v="9"/>
    <n v="50802"/>
    <s v="1/2/2039"/>
    <d v="2024-10-19T00:00:00"/>
    <n v="5218"/>
    <n v="14.295890410958904"/>
    <x v="26"/>
    <n v="3"/>
    <s v="14 Yrs 3 Mths"/>
    <n v="109.29"/>
    <n v="112.08"/>
  </r>
  <r>
    <s v="29"/>
    <s v="Amgen Inc."/>
    <s v="USD"/>
    <n v="2.1999999999999999E-2"/>
    <n v="4.3299999999999998E-2"/>
    <x v="9"/>
    <n v="46439"/>
    <s v="21/2/2027"/>
    <d v="2024-10-19T00:00:00"/>
    <n v="855"/>
    <n v="2.3424657534246576"/>
    <x v="6"/>
    <n v="4"/>
    <s v="2 Yrs 4 Mths"/>
    <n v="95.1"/>
    <n v="95.77"/>
  </r>
  <r>
    <s v="29"/>
    <s v="Amgen Inc."/>
    <s v="USD"/>
    <n v="4.3999999999999997E-2"/>
    <n v="5.45E-2"/>
    <x v="9"/>
    <n v="59224"/>
    <s v="22/2/2062"/>
    <d v="2024-10-19T00:00:00"/>
    <n v="13640"/>
    <n v="37.369863013698627"/>
    <x v="38"/>
    <n v="4"/>
    <s v="37 Yrs 4 Mths"/>
    <n v="81.64"/>
    <n v="83.98"/>
  </r>
  <r>
    <s v="29"/>
    <s v="Amgen Inc."/>
    <s v="USD"/>
    <n v="4.0500000000000001E-2"/>
    <n v="4.4999999999999998E-2"/>
    <x v="9"/>
    <n v="47348"/>
    <s v="18/8/2029"/>
    <d v="2024-10-19T00:00:00"/>
    <n v="1764"/>
    <n v="4.8328767123287673"/>
    <x v="0"/>
    <n v="10"/>
    <s v="4 Yrs 10 Mths"/>
    <n v="97.8"/>
    <n v="98.56"/>
  </r>
  <r>
    <s v="29"/>
    <s v="Amgen Inc."/>
    <s v="USD"/>
    <n v="3.2000000000000001E-2"/>
    <n v="4.3099999999999999E-2"/>
    <x v="9"/>
    <n v="46693"/>
    <s v="2/11/2027"/>
    <d v="2024-10-19T00:00:00"/>
    <n v="1109"/>
    <n v="3.0383561643835617"/>
    <x v="4"/>
    <n v="0"/>
    <s v="3 Yrs 0 Mths"/>
    <n v="96.72"/>
    <n v="97.34"/>
  </r>
  <r>
    <s v="29"/>
    <s v="Amgen Inc."/>
    <s v="USD"/>
    <n v="5.6000000000000001E-2"/>
    <n v="5.3100000000000001E-2"/>
    <x v="9"/>
    <n v="52292"/>
    <s v="2/3/2043"/>
    <d v="2024-10-19T00:00:00"/>
    <n v="6708"/>
    <n v="18.378082191780823"/>
    <x v="22"/>
    <n v="4"/>
    <s v="18 Yrs 4 Mths"/>
    <n v="102.1"/>
    <n v="103.67"/>
  </r>
  <r>
    <s v="29"/>
    <s v="Amgen Inc."/>
    <s v="USD"/>
    <n v="3.15E-2"/>
    <n v="5.2499999999999998E-2"/>
    <x v="9"/>
    <n v="51187"/>
    <s v="21/2/2040"/>
    <d v="2024-10-19T00:00:00"/>
    <n v="5603"/>
    <n v="15.35068493150685"/>
    <x v="25"/>
    <n v="4"/>
    <s v="15 Yrs 4 Mths"/>
    <n v="77.48"/>
    <n v="78.83"/>
  </r>
  <r>
    <s v="29"/>
    <s v="Amgen Inc."/>
    <s v="USD"/>
    <n v="2.4500000000000001E-2"/>
    <n v="4.53E-2"/>
    <x v="9"/>
    <n v="47535"/>
    <s v="21/2/2030"/>
    <d v="2024-10-19T00:00:00"/>
    <n v="1951"/>
    <n v="5.3452054794520549"/>
    <x v="8"/>
    <n v="4"/>
    <s v="5 Yrs 4 Mths"/>
    <n v="89.97"/>
    <n v="90.77"/>
  </r>
  <r>
    <s v="29"/>
    <s v="Amgen Inc."/>
    <s v="USD"/>
    <n v="5.1499999999999997E-2"/>
    <n v="5.3699999999999998E-2"/>
    <x v="9"/>
    <n v="51820"/>
    <s v="15/11/2041"/>
    <d v="2024-10-19T00:00:00"/>
    <n v="6236"/>
    <n v="17.084931506849315"/>
    <x v="9"/>
    <n v="1"/>
    <s v="17 Yrs 1 Mths"/>
    <n v="99.6"/>
    <n v="101.1"/>
  </r>
  <r>
    <s v="29"/>
    <s v="Amgen Inc."/>
    <s v="USD"/>
    <n v="5.1499999999999997E-2"/>
    <n v="4.4299999999999999E-2"/>
    <x v="9"/>
    <n v="46814"/>
    <s v="2/3/2028"/>
    <d v="2024-10-19T00:00:00"/>
    <n v="1230"/>
    <n v="3.3698630136986303"/>
    <x v="4"/>
    <n v="4"/>
    <s v="3 Yrs 4 Mths"/>
    <n v="101.92"/>
    <n v="102.68"/>
  </r>
  <r>
    <s v="29"/>
    <s v="Amgen Inc."/>
    <s v="USD"/>
    <n v="3.125E-2"/>
    <n v="4.99E-2"/>
    <x v="9"/>
    <n v="45778"/>
    <s v="1/5/2025"/>
    <d v="2024-10-19T00:00:00"/>
    <n v="194"/>
    <n v="0.53150684931506853"/>
    <x v="5"/>
    <n v="6"/>
    <s v="0 Yrs 6 Mths"/>
    <n v="98.82"/>
    <n v="99.56"/>
  </r>
  <r>
    <s v="29"/>
    <s v="Amgen Inc."/>
    <s v="USD"/>
    <n v="2.8000000000000001E-2"/>
    <n v="5.0999999999999997E-2"/>
    <x v="9"/>
    <n v="51728"/>
    <s v="15/8/2041"/>
    <d v="2024-10-19T00:00:00"/>
    <n v="6144"/>
    <n v="16.832876712328765"/>
    <x v="27"/>
    <n v="10"/>
    <s v="16 Yrs 10 Mths"/>
    <n v="73.36"/>
    <n v="74.83"/>
  </r>
  <r>
    <s v="29"/>
    <s v="Amgen Inc."/>
    <s v="USD"/>
    <n v="4.8750000000000002E-2"/>
    <n v="5.4100000000000002E-2"/>
    <x v="9"/>
    <n v="55944"/>
    <s v="1/3/2053"/>
    <d v="2024-10-19T00:00:00"/>
    <n v="10360"/>
    <n v="28.383561643835616"/>
    <x v="12"/>
    <n v="5"/>
    <s v="28 Yrs 5 Mths"/>
    <n v="90.75"/>
    <n v="92.66"/>
  </r>
  <r>
    <s v="29"/>
    <s v="Amgen Inc."/>
    <s v="USD"/>
    <n v="4.3999999999999997E-2"/>
    <n v="5.3600000000000002E-2"/>
    <x v="9"/>
    <n v="53083"/>
    <s v="1/5/2045"/>
    <d v="2024-10-19T00:00:00"/>
    <n v="7499"/>
    <n v="20.545205479452054"/>
    <x v="31"/>
    <n v="6"/>
    <s v="20 Yrs 6 Mths"/>
    <n v="87"/>
    <n v="88.57"/>
  </r>
  <r>
    <s v="29"/>
    <s v="Amgen Inc."/>
    <s v="USD"/>
    <n v="5.6500000000000002E-2"/>
    <n v="5.4300000000000001E-2"/>
    <x v="9"/>
    <n v="55945"/>
    <s v="2/3/2053"/>
    <d v="2024-10-19T00:00:00"/>
    <n v="10361"/>
    <n v="28.386301369863013"/>
    <x v="12"/>
    <n v="5"/>
    <s v="28 Yrs 5 Mths"/>
    <n v="101.98"/>
    <n v="103.55"/>
  </r>
  <r>
    <s v="30"/>
    <s v="Amphenol Corp."/>
    <s v="USD"/>
    <n v="4.3499999999999997E-2"/>
    <n v="4.5499999999999999E-2"/>
    <x v="4"/>
    <n v="47270"/>
    <s v="1/6/2029"/>
    <d v="2024-10-19T00:00:00"/>
    <n v="1686"/>
    <n v="4.6191780821917812"/>
    <x v="0"/>
    <n v="7"/>
    <s v="4 Yrs 7 Mths"/>
    <n v="98.71"/>
    <n v="100.6"/>
  </r>
  <r>
    <s v="30"/>
    <s v="Amphenol Corp."/>
    <s v="USD"/>
    <n v="2.8000000000000001E-2"/>
    <n v="4.6199999999999998E-2"/>
    <x v="4"/>
    <n v="47529"/>
    <s v="15/2/2030"/>
    <d v="2024-10-19T00:00:00"/>
    <n v="1945"/>
    <n v="5.3287671232876717"/>
    <x v="8"/>
    <n v="4"/>
    <s v="5 Yrs 4 Mths"/>
    <n v="91.38"/>
    <n v="92.18"/>
  </r>
  <r>
    <s v="30"/>
    <s v="Amphenol Corp."/>
    <s v="USD"/>
    <n v="5.2499999999999998E-2"/>
    <n v="4.8500000000000001E-2"/>
    <x v="4"/>
    <n v="49039"/>
    <s v="5/4/2034"/>
    <d v="2024-10-19T00:00:00"/>
    <n v="3455"/>
    <n v="9.4657534246575334"/>
    <x v="1"/>
    <n v="6"/>
    <s v="9 Yrs 6 Mths"/>
    <n v="102.38"/>
    <n v="104.06"/>
  </r>
  <r>
    <s v="30"/>
    <s v="Amphenol Corp."/>
    <s v="USD"/>
    <n v="5.0500000000000003E-2"/>
    <n v="4.2999999999999997E-2"/>
    <x v="4"/>
    <n v="46482"/>
    <s v="5/4/2027"/>
    <d v="2024-10-19T00:00:00"/>
    <n v="898"/>
    <n v="2.4602739726027396"/>
    <x v="6"/>
    <n v="6"/>
    <s v="2 Yrs 6 Mths"/>
    <n v="100.87"/>
    <n v="102.69"/>
  </r>
  <r>
    <s v="30"/>
    <s v="Amphenol Corp."/>
    <s v="USD"/>
    <n v="5.0500000000000003E-2"/>
    <n v="4.53E-2"/>
    <x v="4"/>
    <n v="47213"/>
    <s v="5/4/2029"/>
    <d v="2024-10-19T00:00:00"/>
    <n v="1629"/>
    <n v="4.463013698630137"/>
    <x v="0"/>
    <n v="6"/>
    <s v="4 Yrs 6 Mths"/>
    <n v="101.47"/>
    <n v="103.04"/>
  </r>
  <r>
    <s v="30"/>
    <s v="Amphenol Corp."/>
    <s v="USD"/>
    <n v="4.7500000000000001E-2"/>
    <n v="4.6300000000000001E-2"/>
    <x v="4"/>
    <n v="46111"/>
    <s v="30/3/2026"/>
    <d v="2024-10-19T00:00:00"/>
    <n v="527"/>
    <n v="1.4438356164383561"/>
    <x v="2"/>
    <n v="5"/>
    <s v="1 Yrs 5 Mths"/>
    <s v="-"/>
    <s v="-"/>
  </r>
  <r>
    <s v="30"/>
    <s v="Analog Devices Inc."/>
    <s v="USD"/>
    <n v="5.0500000000000003E-2"/>
    <n v="4.6899999999999997E-2"/>
    <x v="0"/>
    <n v="49035"/>
    <s v="1/4/2034"/>
    <d v="2024-10-19T00:00:00"/>
    <n v="3451"/>
    <n v="9.4547945205479458"/>
    <x v="1"/>
    <n v="5"/>
    <s v="9 Yrs 5 Mths"/>
    <n v="102.31"/>
    <n v="103.67"/>
  </r>
  <r>
    <s v="30"/>
    <s v="Analog Devices Inc."/>
    <s v="USD"/>
    <n v="5.2999999999999999E-2"/>
    <n v="5.2699999999999997E-2"/>
    <x v="0"/>
    <n v="53311"/>
    <s v="15/12/2045"/>
    <d v="2024-10-19T00:00:00"/>
    <n v="7727"/>
    <n v="21.169863013698631"/>
    <x v="3"/>
    <n v="2"/>
    <s v="21 Yrs 2 Mths"/>
    <s v="-"/>
    <s v="-"/>
  </r>
  <r>
    <s v="30"/>
    <s v="Analog Devices Inc."/>
    <s v="USD"/>
    <n v="2.8000000000000001E-2"/>
    <n v="5.0900000000000001E-2"/>
    <x v="0"/>
    <n v="51775"/>
    <s v="1/10/2041"/>
    <d v="2024-10-19T00:00:00"/>
    <n v="6191"/>
    <n v="16.961643835616439"/>
    <x v="27"/>
    <n v="12"/>
    <s v="16 Yrs 12 Mths"/>
    <n v="73.28"/>
    <n v="74.849999999999994"/>
  </r>
  <r>
    <s v="30"/>
    <s v="Analog Devices Inc."/>
    <s v="USD"/>
    <n v="1.7000000000000001E-2"/>
    <n v="4.2700000000000002E-2"/>
    <x v="0"/>
    <n v="47027"/>
    <s v="1/10/2028"/>
    <d v="2024-10-19T00:00:00"/>
    <n v="1443"/>
    <n v="3.9534246575342467"/>
    <x v="4"/>
    <n v="11"/>
    <s v="3 Yrs 11 Mths"/>
    <n v="90.37"/>
    <n v="91.38"/>
  </r>
  <r>
    <s v="30"/>
    <s v="Analog Devices Inc."/>
    <s v="USD"/>
    <n v="5.2999999999999999E-2"/>
    <n v="5.1799999999999999E-2"/>
    <x v="0"/>
    <n v="56340"/>
    <s v="1/4/2054"/>
    <d v="2024-10-19T00:00:00"/>
    <n v="10756"/>
    <n v="29.468493150684932"/>
    <x v="37"/>
    <n v="6"/>
    <s v="29 Yrs 6 Mths"/>
    <n v="101.19"/>
    <n v="102.97"/>
  </r>
  <r>
    <s v="30"/>
    <s v="Analog Devices Inc."/>
    <s v="USD"/>
    <n v="2.9499999999999998E-2"/>
    <n v="5.67E-2"/>
    <x v="0"/>
    <n v="45748"/>
    <s v="1/4/2025"/>
    <d v="2024-10-19T00:00:00"/>
    <n v="164"/>
    <n v="0.44931506849315067"/>
    <x v="5"/>
    <n v="5"/>
    <s v="0 Yrs 5 Mths"/>
    <n v="98.35"/>
    <n v="100.02"/>
  </r>
  <r>
    <s v="30"/>
    <s v="Analog Devices Inc."/>
    <s v="USD"/>
    <n v="2.1000000000000001E-2"/>
    <n v="4.4699999999999997E-2"/>
    <x v="0"/>
    <n v="48122"/>
    <s v="1/10/2031"/>
    <d v="2024-10-19T00:00:00"/>
    <n v="2538"/>
    <n v="6.9534246575342467"/>
    <x v="17"/>
    <n v="11"/>
    <s v="6 Yrs 11 Mths"/>
    <n v="85.51"/>
    <n v="86.59"/>
  </r>
  <r>
    <s v="30"/>
    <s v="Analog Devices Inc."/>
    <s v="USD"/>
    <n v="3.5000000000000003E-2"/>
    <n v="4.2299999999999997E-2"/>
    <x v="0"/>
    <n v="46361"/>
    <s v="5/12/2026"/>
    <d v="2024-10-19T00:00:00"/>
    <n v="777"/>
    <n v="2.128767123287671"/>
    <x v="6"/>
    <n v="1"/>
    <s v="2 Yrs 1 Mths"/>
    <n v="97.53"/>
    <n v="99.63"/>
  </r>
  <r>
    <s v="30"/>
    <s v="Analog Devices Inc."/>
    <s v="USD"/>
    <n v="4.4999999999999998E-2"/>
    <n v="4.8599999999999997E-2"/>
    <x v="0"/>
    <n v="50014"/>
    <s v="5/12/2036"/>
    <d v="2024-10-19T00:00:00"/>
    <n v="4430"/>
    <n v="12.136986301369863"/>
    <x v="20"/>
    <n v="2"/>
    <s v="12 Yrs 2 Mths"/>
    <s v="-"/>
    <s v="-"/>
  </r>
  <r>
    <s v="31"/>
    <s v="Analog Devices Inc."/>
    <s v="USD"/>
    <n v="2.8000000000000001E-2"/>
    <n v="5.0900000000000001E-2"/>
    <x v="0"/>
    <n v="51775"/>
    <s v="1/10/2041"/>
    <d v="2024-10-19T00:00:00"/>
    <n v="6191"/>
    <n v="16.961643835616439"/>
    <x v="27"/>
    <n v="12"/>
    <s v="16 Yrs 12 Mths"/>
    <n v="73.28"/>
    <n v="74.849999999999994"/>
  </r>
  <r>
    <s v="31"/>
    <s v="Anheuser-Busch Cos. LLC"/>
    <s v="USD"/>
    <n v="6.5000000000000002E-2"/>
    <n v="5.6399999999999999E-2"/>
    <x v="4"/>
    <n v="51987"/>
    <s v="1/5/2042"/>
    <d v="2024-10-19T00:00:00"/>
    <n v="6403"/>
    <n v="17.542465753424658"/>
    <x v="9"/>
    <n v="6"/>
    <s v="17 Yrs 6 Mths"/>
    <s v="-"/>
    <s v="-"/>
  </r>
  <r>
    <s v="31"/>
    <s v="Anheuser-Busch Cos. LLC"/>
    <s v="USD"/>
    <n v="0.06"/>
    <n v="5.6300000000000003E-2"/>
    <x v="4"/>
    <n v="51806"/>
    <s v="1/11/2041"/>
    <d v="2024-10-19T00:00:00"/>
    <n v="6222"/>
    <n v="17.046575342465754"/>
    <x v="9"/>
    <n v="0"/>
    <s v="17 Yrs 0 Mths"/>
    <s v="-"/>
    <s v="-"/>
  </r>
  <r>
    <s v="31"/>
    <s v="Anheuser-Busch Cos. LLC"/>
    <s v="USD"/>
    <n v="6.4500000000000002E-2"/>
    <n v="5.2200000000000003E-2"/>
    <x v="4"/>
    <n v="50284"/>
    <s v="1/9/2037"/>
    <d v="2024-10-19T00:00:00"/>
    <n v="4700"/>
    <n v="12.876712328767123"/>
    <x v="20"/>
    <n v="10"/>
    <s v="12 Yrs 10 Mths"/>
    <s v="-"/>
    <s v="-"/>
  </r>
  <r>
    <s v="31"/>
    <s v="Anheuser-Busch Cos. LLC"/>
    <s v="USD"/>
    <n v="6.8000000000000005E-2"/>
    <n v="4.8399999999999999E-2"/>
    <x v="4"/>
    <n v="48446"/>
    <s v="20/8/2032"/>
    <d v="2024-10-19T00:00:00"/>
    <n v="2862"/>
    <n v="7.8410958904109593"/>
    <x v="16"/>
    <n v="10"/>
    <s v="7 Yrs 10 Mths"/>
    <s v="-"/>
    <s v="-"/>
  </r>
  <r>
    <s v="31"/>
    <s v="Anheuser-Busch Cos. LLC/Anheuser-Busch InBev Worldwide Inc."/>
    <s v="USD"/>
    <n v="3.6499999999999998E-2"/>
    <n v="4.3299999999999998E-2"/>
    <x v="4"/>
    <n v="46054"/>
    <s v="1/2/2026"/>
    <d v="2024-10-19T00:00:00"/>
    <n v="470"/>
    <n v="1.2876712328767124"/>
    <x v="2"/>
    <n v="3"/>
    <s v="1 Yrs 3 Mths"/>
    <n v="99.02"/>
    <n v="99.54"/>
  </r>
  <r>
    <s v="31"/>
    <s v="Anheuser-Busch Cos. LLC/Anheuser-Busch InBev Worldwide Inc."/>
    <s v="USD"/>
    <n v="4.9000000000000002E-2"/>
    <n v="5.2299999999999999E-2"/>
    <x v="4"/>
    <n v="53359"/>
    <s v="1/2/2046"/>
    <d v="2024-10-19T00:00:00"/>
    <n v="7775"/>
    <n v="21.301369863013697"/>
    <x v="3"/>
    <n v="4"/>
    <s v="21 Yrs 4 Mths"/>
    <n v="98.11"/>
    <n v="99.49"/>
  </r>
  <r>
    <s v="31"/>
    <s v="Anheuser-Busch InBev Finance Inc."/>
    <s v="USD"/>
    <n v="4.6249999999999999E-2"/>
    <n v="5.1499999999999997E-2"/>
    <x v="4"/>
    <n v="52628"/>
    <s v="1/2/2044"/>
    <d v="2024-10-19T00:00:00"/>
    <n v="7044"/>
    <n v="19.298630136986301"/>
    <x v="32"/>
    <n v="3"/>
    <s v="19 Yrs 3 Mths"/>
    <n v="92.35"/>
    <n v="94.64"/>
  </r>
  <r>
    <s v="31"/>
    <s v="Anheuser-Busch InBev Finance Inc."/>
    <s v="USD"/>
    <n v="0.04"/>
    <n v="5.0700000000000002E-2"/>
    <x v="4"/>
    <n v="52248"/>
    <s v="17/1/2043"/>
    <d v="2024-10-19T00:00:00"/>
    <n v="6664"/>
    <n v="18.257534246575343"/>
    <x v="22"/>
    <n v="3"/>
    <s v="18 Yrs 3 Mths"/>
    <n v="85.86"/>
    <n v="88.3"/>
  </r>
  <r>
    <s v="31"/>
    <s v="Anheuser-Busch InBev Worldwide Inc."/>
    <s v="USD"/>
    <n v="4.4389999999999999E-2"/>
    <n v="5.1900000000000002E-2"/>
    <x v="4"/>
    <n v="54337"/>
    <s v="6/10/2048"/>
    <d v="2024-10-19T00:00:00"/>
    <n v="8753"/>
    <n v="23.980821917808218"/>
    <x v="7"/>
    <n v="12"/>
    <s v="23 Yrs 12 Mths"/>
    <n v="89.09"/>
    <n v="90.55"/>
  </r>
  <r>
    <s v="31"/>
    <s v="Anheuser-Busch InBev Worldwide Inc."/>
    <s v="USD"/>
    <n v="3.7499999999999999E-2"/>
    <n v="5.0200000000000002E-2"/>
    <x v="4"/>
    <n v="52062"/>
    <s v="15/7/2042"/>
    <d v="2024-10-19T00:00:00"/>
    <n v="6478"/>
    <n v="17.747945205479454"/>
    <x v="9"/>
    <n v="9"/>
    <s v="17 Yrs 9 Mths"/>
    <n v="83.36"/>
    <n v="87.47"/>
  </r>
  <r>
    <s v="31"/>
    <s v="Anheuser-Busch InBev Worldwide Inc."/>
    <s v="USD"/>
    <n v="4.5999999999999999E-2"/>
    <n v="5.0700000000000002E-2"/>
    <x v="4"/>
    <n v="58593"/>
    <s v="1/6/2060"/>
    <d v="2024-10-19T00:00:00"/>
    <n v="13009"/>
    <n v="35.641095890410959"/>
    <x v="29"/>
    <n v="8"/>
    <s v="35 Yrs 8 Mths"/>
    <n v="90.22"/>
    <n v="93.16"/>
  </r>
  <r>
    <s v="31"/>
    <s v="Anheuser-Busch InBev Worldwide Inc."/>
    <s v="USD"/>
    <n v="4.7500000000000001E-2"/>
    <n v="4.3299999999999998E-2"/>
    <x v="4"/>
    <n v="47141"/>
    <s v="23/1/2029"/>
    <d v="2024-10-19T00:00:00"/>
    <n v="1557"/>
    <n v="4.2657534246575342"/>
    <x v="0"/>
    <n v="3"/>
    <s v="4 Yrs 3 Mths"/>
    <n v="101.28"/>
    <n v="101.95"/>
  </r>
  <r>
    <s v="31"/>
    <s v="Anheuser-Busch InBev Worldwide Inc."/>
    <s v="USD"/>
    <n v="0.04"/>
    <n v="4.1599999999999998E-2"/>
    <x v="4"/>
    <n v="46856"/>
    <s v="13/4/2028"/>
    <d v="2024-10-19T00:00:00"/>
    <n v="1272"/>
    <n v="3.484931506849315"/>
    <x v="4"/>
    <n v="6"/>
    <s v="3 Yrs 6 Mths"/>
    <n v="99.16"/>
    <n v="99.92"/>
  </r>
  <r>
    <s v="31"/>
    <s v="Anheuser-Busch InBev Worldwide Inc."/>
    <s v="USD"/>
    <n v="5.45E-2"/>
    <n v="4.9599999999999998E-2"/>
    <x v="4"/>
    <n v="50793"/>
    <s v="23/1/2039"/>
    <d v="2024-10-19T00:00:00"/>
    <n v="5209"/>
    <n v="14.271232876712329"/>
    <x v="26"/>
    <n v="3"/>
    <s v="14 Yrs 3 Mths"/>
    <n v="103.97"/>
    <n v="105.34"/>
  </r>
  <r>
    <s v="31"/>
    <s v="Anheuser-Busch InBev Worldwide Inc."/>
    <s v="USD"/>
    <n v="5.8000000000000003E-2"/>
    <n v="5.1900000000000002E-2"/>
    <x v="4"/>
    <n v="58098"/>
    <s v="23/1/2059"/>
    <d v="2024-10-19T00:00:00"/>
    <n v="12514"/>
    <n v="34.284931506849318"/>
    <x v="34"/>
    <n v="3"/>
    <s v="34 Yrs 3 Mths"/>
    <n v="108.25"/>
    <n v="110.09"/>
  </r>
  <r>
    <s v="31"/>
    <s v="Anheuser-Busch InBev Worldwide Inc."/>
    <s v="USD"/>
    <n v="0.08"/>
    <n v="5.1400000000000001E-2"/>
    <x v="4"/>
    <n v="51089"/>
    <s v="15/11/2039"/>
    <d v="2024-10-19T00:00:00"/>
    <n v="5505"/>
    <n v="15.082191780821917"/>
    <x v="25"/>
    <n v="1"/>
    <s v="15 Yrs 1 Mths"/>
    <n v="129.47"/>
    <n v="131.31"/>
  </r>
  <r>
    <s v="32"/>
    <s v="Anheuser-Busch InBev Worldwide Inc."/>
    <s v="USD"/>
    <n v="0.05"/>
    <n v="4.6600000000000003E-2"/>
    <x v="4"/>
    <n v="49110"/>
    <s v="15/6/2034"/>
    <d v="2024-10-19T00:00:00"/>
    <n v="3526"/>
    <n v="9.6602739726027398"/>
    <x v="1"/>
    <n v="8"/>
    <s v="9 Yrs 8 Mths"/>
    <n v="101.8"/>
    <n v="103.06"/>
  </r>
  <r>
    <s v="32"/>
    <s v="Anheuser-Busch InBev Worldwide Inc."/>
    <s v="USD"/>
    <n v="0.04"/>
    <n v="4.1599999999999998E-2"/>
    <x v="4"/>
    <n v="46856"/>
    <s v="13/4/2028"/>
    <d v="2024-10-19T00:00:00"/>
    <n v="1272"/>
    <n v="3.484931506849315"/>
    <x v="4"/>
    <n v="6"/>
    <s v="3 Yrs 6 Mths"/>
    <n v="99.16"/>
    <n v="99.92"/>
  </r>
  <r>
    <s v="32"/>
    <s v="Anheuser-Busch InBev Worldwide Inc."/>
    <s v="USD"/>
    <n v="4.3749999999999997E-2"/>
    <n v="4.9299999999999997E-2"/>
    <x v="4"/>
    <n v="50510"/>
    <s v="15/4/2038"/>
    <d v="2024-10-19T00:00:00"/>
    <n v="4926"/>
    <n v="13.495890410958904"/>
    <x v="24"/>
    <n v="6"/>
    <s v="13 Yrs 6 Mths"/>
    <n v="93.64"/>
    <n v="95.05"/>
  </r>
  <r>
    <s v="32"/>
    <s v="Anheuser-Busch InBev Worldwide Inc."/>
    <s v="USD"/>
    <n v="4.5999999999999999E-2"/>
    <n v="5.11E-2"/>
    <x v="4"/>
    <n v="54163"/>
    <s v="15/4/2048"/>
    <d v="2024-10-19T00:00:00"/>
    <n v="8579"/>
    <n v="23.504109589041096"/>
    <x v="7"/>
    <n v="6"/>
    <s v="23 Yrs 6 Mths"/>
    <n v="91.86"/>
    <n v="93.48"/>
  </r>
  <r>
    <s v="32"/>
    <s v="Anheuser-Busch InBev Worldwide Inc."/>
    <s v="USD"/>
    <n v="4.7500000000000001E-2"/>
    <n v="5.1700000000000003E-2"/>
    <x v="4"/>
    <n v="57815"/>
    <s v="15/4/2058"/>
    <d v="2024-10-19T00:00:00"/>
    <n v="12231"/>
    <n v="33.509589041095893"/>
    <x v="21"/>
    <n v="6"/>
    <s v="33 Yrs 6 Mths"/>
    <n v="91.97"/>
    <n v="93.8"/>
  </r>
  <r>
    <s v="32"/>
    <s v="Anheuser-Busch InBev Worldwide Inc."/>
    <s v="USD"/>
    <n v="4.7500000000000001E-2"/>
    <n v="4.3299999999999998E-2"/>
    <x v="4"/>
    <n v="47141"/>
    <s v="23/1/2029"/>
    <d v="2024-10-19T00:00:00"/>
    <n v="1557"/>
    <n v="4.2657534246575342"/>
    <x v="0"/>
    <n v="3"/>
    <s v="4 Yrs 3 Mths"/>
    <n v="101.28"/>
    <n v="101.95"/>
  </r>
  <r>
    <s v="32"/>
    <s v="Anheuser-Busch InBev Worldwide Inc."/>
    <s v="USD"/>
    <n v="4.9000000000000002E-2"/>
    <n v="4.3999999999999997E-2"/>
    <x v="4"/>
    <n v="47871"/>
    <s v="23/1/2031"/>
    <d v="2024-10-19T00:00:00"/>
    <n v="2287"/>
    <n v="6.2657534246575342"/>
    <x v="17"/>
    <n v="3"/>
    <s v="6 Yrs 3 Mths"/>
    <n v="102"/>
    <n v="103.16"/>
  </r>
  <r>
    <s v="32"/>
    <s v="Anheuser-Busch InBev Worldwide Inc."/>
    <s v="USD"/>
    <n v="4.3499999999999997E-2"/>
    <n v="5.0200000000000002E-2"/>
    <x v="4"/>
    <n v="51288"/>
    <s v="1/6/2040"/>
    <d v="2024-10-19T00:00:00"/>
    <n v="5704"/>
    <n v="15.627397260273973"/>
    <x v="25"/>
    <n v="7"/>
    <s v="15 Yrs 7 Mths"/>
    <n v="91.87"/>
    <n v="93.11"/>
  </r>
  <r>
    <s v="32"/>
    <s v="Anheuser-Busch InBev Worldwide Inc."/>
    <s v="USD"/>
    <n v="4.4999999999999998E-2"/>
    <n v="4.9700000000000001E-2"/>
    <x v="4"/>
    <n v="54940"/>
    <s v="1/6/2050"/>
    <d v="2024-10-19T00:00:00"/>
    <n v="9356"/>
    <n v="25.632876712328766"/>
    <x v="13"/>
    <n v="8"/>
    <s v="25 Yrs 8 Mths"/>
    <n v="91.74"/>
    <n v="93.77"/>
  </r>
  <r>
    <s v="32"/>
    <s v="Anheuser-Busch InBev Worldwide Inc."/>
    <s v="USD"/>
    <n v="4.5999999999999999E-2"/>
    <n v="5.0700000000000002E-2"/>
    <x v="4"/>
    <n v="58593"/>
    <s v="1/6/2060"/>
    <d v="2024-10-19T00:00:00"/>
    <n v="13009"/>
    <n v="35.641095890410959"/>
    <x v="29"/>
    <n v="8"/>
    <s v="35 Yrs 8 Mths"/>
    <n v="90.22"/>
    <n v="93.16"/>
  </r>
  <r>
    <s v="32"/>
    <s v="Anheuser-Busch InBev Worldwide Inc."/>
    <s v="USD"/>
    <n v="3.5000000000000003E-2"/>
    <n v="4.3299999999999998E-2"/>
    <x v="4"/>
    <n v="47635"/>
    <s v="1/6/2030"/>
    <d v="2024-10-19T00:00:00"/>
    <n v="2051"/>
    <n v="5.6191780821917812"/>
    <x v="8"/>
    <n v="7"/>
    <s v="5 Yrs 7 Mths"/>
    <n v="95.41"/>
    <n v="96.26"/>
  </r>
  <r>
    <s v="32"/>
    <s v="Apache Corp."/>
    <s v="USD"/>
    <n v="0.06"/>
    <n v="5.8000000000000003E-2"/>
    <x v="3"/>
    <n v="50055"/>
    <s v="15/1/2037"/>
    <d v="2024-10-19T00:00:00"/>
    <n v="4471"/>
    <n v="12.24931506849315"/>
    <x v="20"/>
    <n v="3"/>
    <s v="12 Yrs 3 Mths"/>
    <n v="104.01"/>
    <n v="104.96"/>
  </r>
  <r>
    <s v="32"/>
    <s v="Apache Corp."/>
    <s v="USD"/>
    <n v="5.0999999999999997E-2"/>
    <n v="6.3200000000000006E-2"/>
    <x v="3"/>
    <n v="51380"/>
    <s v="1/9/2040"/>
    <d v="2024-10-19T00:00:00"/>
    <n v="5796"/>
    <n v="15.87945205479452"/>
    <x v="25"/>
    <n v="10"/>
    <s v="15 Yrs 10 Mths"/>
    <n v="88.78"/>
    <n v="89.77"/>
  </r>
  <r>
    <s v="32"/>
    <s v="Apache Corp."/>
    <s v="USD"/>
    <n v="5.2499999999999998E-2"/>
    <n v="6.4000000000000001E-2"/>
    <x v="3"/>
    <n v="51898"/>
    <s v="1/2/2042"/>
    <d v="2024-10-19T00:00:00"/>
    <n v="6314"/>
    <n v="17.298630136986301"/>
    <x v="9"/>
    <n v="3"/>
    <s v="17 Yrs 3 Mths"/>
    <n v="88.83"/>
    <n v="89.89"/>
  </r>
  <r>
    <s v="33"/>
    <s v="Apache Corp."/>
    <s v="USD"/>
    <n v="4.3749999999999997E-2"/>
    <n v="5.0799999999999998E-2"/>
    <x v="3"/>
    <n v="47041"/>
    <s v="15/10/2028"/>
    <d v="2024-10-19T00:00:00"/>
    <n v="1457"/>
    <n v="3.9917808219178084"/>
    <x v="4"/>
    <n v="12"/>
    <s v="3 Yrs 12 Mths"/>
    <n v="97.07"/>
    <n v="98.34"/>
  </r>
  <r>
    <s v="33"/>
    <s v="Apache Corp."/>
    <s v="USD"/>
    <n v="4.2500000000000003E-2"/>
    <n v="6.6799999999999998E-2"/>
    <x v="3"/>
    <n v="52611"/>
    <s v="15/1/2044"/>
    <d v="2024-10-19T00:00:00"/>
    <n v="7027"/>
    <n v="19.252054794520546"/>
    <x v="32"/>
    <n v="3"/>
    <s v="19 Yrs 3 Mths"/>
    <n v="75.02"/>
    <n v="75.97"/>
  </r>
  <r>
    <s v="33"/>
    <s v="Apache Corp."/>
    <s v="USD"/>
    <n v="4.2500000000000003E-2"/>
    <n v="5.2499999999999998E-2"/>
    <x v="3"/>
    <n v="47498"/>
    <s v="15/1/2030"/>
    <d v="2024-10-19T00:00:00"/>
    <n v="1914"/>
    <n v="5.2438356164383562"/>
    <x v="8"/>
    <n v="3"/>
    <s v="5 Yrs 3 Mths"/>
    <n v="96.26"/>
    <n v="96.83"/>
  </r>
  <r>
    <s v="33"/>
    <s v="Apache Corp."/>
    <s v="USD"/>
    <n v="4.6249999999999999E-2"/>
    <n v="5.5199999999999999E-2"/>
    <x v="3"/>
    <n v="45976"/>
    <s v="15/11/2025"/>
    <d v="2024-10-19T00:00:00"/>
    <n v="392"/>
    <n v="1.0739726027397261"/>
    <x v="2"/>
    <n v="1"/>
    <s v="1 Yrs 1 Mths"/>
    <n v="98.5"/>
    <n v="102.5"/>
  </r>
  <r>
    <s v="33"/>
    <s v="Apache Corp."/>
    <s v="USD"/>
    <n v="4.7500000000000001E-2"/>
    <n v="6.4199999999999993E-2"/>
    <x v="3"/>
    <n v="52336"/>
    <s v="15/4/2043"/>
    <d v="2024-10-19T00:00:00"/>
    <n v="6752"/>
    <n v="18.4986301369863"/>
    <x v="22"/>
    <n v="6"/>
    <s v="18 Yrs 6 Mths"/>
    <n v="81.28"/>
    <n v="82.95"/>
  </r>
  <r>
    <s v="33"/>
    <s v="Apache Corp."/>
    <s v="USD"/>
    <n v="5.2499999999999998E-2"/>
    <n v="6.4000000000000001E-2"/>
    <x v="3"/>
    <n v="51898"/>
    <s v="1/2/2042"/>
    <d v="2024-10-19T00:00:00"/>
    <n v="6314"/>
    <n v="17.298630136986301"/>
    <x v="9"/>
    <n v="3"/>
    <s v="17 Yrs 3 Mths"/>
    <n v="88.83"/>
    <n v="89.89"/>
  </r>
  <r>
    <s v="33"/>
    <s v="Apache Corp."/>
    <s v="USD"/>
    <n v="5.3499999999999999E-2"/>
    <n v="6.6400000000000001E-2"/>
    <x v="3"/>
    <n v="54605"/>
    <s v="1/7/2049"/>
    <d v="2024-10-19T00:00:00"/>
    <n v="9021"/>
    <n v="24.715068493150685"/>
    <x v="28"/>
    <n v="9"/>
    <s v="24 Yrs 9 Mths"/>
    <n v="85.93"/>
    <n v="86.55"/>
  </r>
  <r>
    <s v="33"/>
    <s v="Apollo Global Management Inc. [New]"/>
    <s v="USD"/>
    <n v="6.3750000000000001E-2"/>
    <n v="4.9500000000000002E-2"/>
    <x v="0"/>
    <n v="48898"/>
    <s v="15/11/2033"/>
    <d v="2024-10-19T00:00:00"/>
    <n v="3314"/>
    <n v="9.0794520547945208"/>
    <x v="1"/>
    <n v="1"/>
    <s v="9 Yrs 1 Mths"/>
    <n v="111.28"/>
    <n v="111.71"/>
  </r>
  <r>
    <s v="33"/>
    <s v="Apple Inc."/>
    <s v="USD"/>
    <n v="2.75E-2"/>
    <n v="4.7399999999999998E-2"/>
    <x v="13"/>
    <n v="45670"/>
    <s v="13/1/2025"/>
    <d v="2024-10-19T00:00:00"/>
    <n v="86"/>
    <n v="0.23561643835616439"/>
    <x v="5"/>
    <n v="3"/>
    <s v="0 Yrs 3 Mths"/>
    <n v="99.24"/>
    <n v="99.84"/>
  </r>
  <r>
    <s v="33"/>
    <s v="Apple Inc."/>
    <s v="USD"/>
    <n v="2.6499999999999999E-2"/>
    <n v="4.9299999999999997E-2"/>
    <x v="13"/>
    <n v="55192"/>
    <s v="8/2/2051"/>
    <d v="2024-10-19T00:00:00"/>
    <n v="9608"/>
    <n v="26.323287671232876"/>
    <x v="10"/>
    <n v="4"/>
    <s v="26 Yrs 4 Mths"/>
    <n v="65.89"/>
    <n v="67.180000000000007"/>
  </r>
  <r>
    <s v="34"/>
    <s v="Apple Inc."/>
    <s v="USD"/>
    <n v="2.7E-2"/>
    <n v="4.9200000000000001E-2"/>
    <x v="13"/>
    <n v="55370"/>
    <s v="5/8/2051"/>
    <d v="2024-10-19T00:00:00"/>
    <n v="9786"/>
    <n v="26.81095890410959"/>
    <x v="10"/>
    <n v="10"/>
    <s v="26 Yrs 10 Mths"/>
    <n v="66.3"/>
    <n v="67.63"/>
  </r>
  <r>
    <s v="34"/>
    <s v="Apple Inc."/>
    <s v="USD"/>
    <n v="4.2500000000000003E-2"/>
    <n v="4.8899999999999999E-2"/>
    <x v="13"/>
    <n v="53732"/>
    <s v="9/2/2047"/>
    <d v="2024-10-19T00:00:00"/>
    <n v="8148"/>
    <n v="22.323287671232876"/>
    <x v="14"/>
    <n v="4"/>
    <s v="22 Yrs 4 Mths"/>
    <n v="90.58"/>
    <n v="92.11"/>
  </r>
  <r>
    <s v="34"/>
    <s v="Apple Inc."/>
    <s v="USD"/>
    <n v="2.9499999999999998E-2"/>
    <n v="4.9299999999999997E-2"/>
    <x v="13"/>
    <n v="54677"/>
    <s v="11/9/2049"/>
    <d v="2024-10-19T00:00:00"/>
    <n v="9093"/>
    <n v="24.912328767123288"/>
    <x v="28"/>
    <n v="11"/>
    <s v="24 Yrs 11 Mths"/>
    <n v="70.88"/>
    <n v="72.39"/>
  </r>
  <r>
    <s v="34"/>
    <s v="Apple Inc."/>
    <s v="USD"/>
    <n v="5.4999999999999997E-3"/>
    <n v="4.5600000000000002E-2"/>
    <x v="13"/>
    <n v="45889"/>
    <s v="20/8/2025"/>
    <d v="2024-10-19T00:00:00"/>
    <n v="305"/>
    <n v="0.83561643835616439"/>
    <x v="5"/>
    <n v="10"/>
    <s v="0 Yrs 10 Mths"/>
    <n v="96.52"/>
    <n v="97.21"/>
  </r>
  <r>
    <s v="34"/>
    <s v="Apple Inc."/>
    <s v="USD"/>
    <n v="1.2E-2"/>
    <n v="4.07E-2"/>
    <x v="13"/>
    <n v="46791"/>
    <s v="8/2/2028"/>
    <d v="2024-10-19T00:00:00"/>
    <n v="1207"/>
    <n v="3.3068493150684932"/>
    <x v="4"/>
    <n v="4"/>
    <s v="3 Yrs 4 Mths"/>
    <n v="91.01"/>
    <n v="91.78"/>
  </r>
  <r>
    <s v="34"/>
    <s v="Apple Inc."/>
    <s v="USD"/>
    <n v="2.375E-2"/>
    <n v="4.82E-2"/>
    <x v="13"/>
    <n v="51540"/>
    <s v="8/2/2041"/>
    <d v="2024-10-19T00:00:00"/>
    <n v="5956"/>
    <n v="16.317808219178083"/>
    <x v="27"/>
    <n v="4"/>
    <s v="16 Yrs 4 Mths"/>
    <n v="72.099999999999994"/>
    <n v="73.53"/>
  </r>
  <r>
    <s v="34"/>
    <s v="Apple Inc."/>
    <s v="USD"/>
    <n v="3.2500000000000001E-2"/>
    <n v="4.0899999999999999E-2"/>
    <x v="13"/>
    <n v="47338"/>
    <s v="8/8/2029"/>
    <d v="2024-10-19T00:00:00"/>
    <n v="1754"/>
    <n v="4.8054794520547945"/>
    <x v="0"/>
    <n v="10"/>
    <s v="4 Yrs 10 Mths"/>
    <n v="96.01"/>
    <n v="96.91"/>
  </r>
  <r>
    <s v="34"/>
    <s v="Apple Inc."/>
    <s v="USD"/>
    <n v="4.2999999999999997E-2"/>
    <n v="4.07E-2"/>
    <x v="13"/>
    <n v="48709"/>
    <s v="10/5/2033"/>
    <d v="2024-10-19T00:00:00"/>
    <n v="3125"/>
    <n v="8.5616438356164384"/>
    <x v="11"/>
    <n v="7"/>
    <s v="8 Yrs 7 Mths"/>
    <n v="100.94"/>
    <n v="102.03"/>
  </r>
  <r>
    <s v="34"/>
    <s v="Apple Inc."/>
    <s v="USD"/>
    <n v="3.3500000000000002E-2"/>
    <n v="4.2299999999999997E-2"/>
    <x v="13"/>
    <n v="48434"/>
    <s v="8/8/2032"/>
    <d v="2024-10-19T00:00:00"/>
    <n v="2850"/>
    <n v="7.8082191780821919"/>
    <x v="16"/>
    <n v="10"/>
    <s v="7 Yrs 10 Mths"/>
    <n v="93.59"/>
    <n v="94.57"/>
  </r>
  <r>
    <s v="34"/>
    <s v="Apple Inc."/>
    <s v="USD"/>
    <n v="4.1000000000000002E-2"/>
    <n v="4.9200000000000001E-2"/>
    <x v="13"/>
    <n v="59391"/>
    <s v="8/8/2062"/>
    <d v="2024-10-19T00:00:00"/>
    <n v="13807"/>
    <n v="37.827397260273976"/>
    <x v="38"/>
    <n v="10"/>
    <s v="37 Yrs 10 Mths"/>
    <n v="84.81"/>
    <n v="86.53"/>
  </r>
  <r>
    <s v="34"/>
    <s v="Apple Inc."/>
    <s v="USD"/>
    <n v="2.0500000000000001E-2"/>
    <n v="4.1500000000000002E-2"/>
    <x v="13"/>
    <n v="46276"/>
    <s v="11/9/2026"/>
    <d v="2024-10-19T00:00:00"/>
    <n v="692"/>
    <n v="1.8958904109589041"/>
    <x v="2"/>
    <n v="11"/>
    <s v="1 Yrs 11 Mths"/>
    <n v="95.96"/>
    <n v="96.72"/>
  </r>
  <r>
    <s v="34"/>
    <s v="Apple Inc."/>
    <s v="USD"/>
    <n v="2.5499999999999998E-2"/>
    <n v="4.6300000000000001E-2"/>
    <x v="13"/>
    <n v="58673"/>
    <s v="20/8/2060"/>
    <d v="2024-10-19T00:00:00"/>
    <n v="13089"/>
    <n v="35.860273972602741"/>
    <x v="29"/>
    <n v="10"/>
    <s v="35 Yrs 10 Mths"/>
    <n v="62.39"/>
    <n v="64.28"/>
  </r>
  <r>
    <s v="34"/>
    <s v="Apple Inc."/>
    <s v="USD"/>
    <n v="3.95E-2"/>
    <n v="4.9399999999999999E-2"/>
    <x v="13"/>
    <n v="55739"/>
    <s v="8/8/2052"/>
    <d v="2024-10-19T00:00:00"/>
    <n v="10155"/>
    <n v="27.82191780821918"/>
    <x v="15"/>
    <n v="10"/>
    <s v="27 Yrs 10 Mths"/>
    <n v="84.34"/>
    <n v="86.03"/>
  </r>
  <r>
    <s v="34"/>
    <s v="Apple Inc."/>
    <s v="USD"/>
    <n v="0.03"/>
    <n v="3.9899999999999998E-2"/>
    <x v="13"/>
    <n v="46558"/>
    <s v="20/6/2027"/>
    <d v="2024-10-19T00:00:00"/>
    <n v="974"/>
    <n v="2.6684931506849314"/>
    <x v="6"/>
    <n v="8"/>
    <s v="2 Yrs 8 Mths"/>
    <n v="97.2"/>
    <n v="97.94"/>
  </r>
  <r>
    <s v="34"/>
    <s v="Apple Inc."/>
    <s v="USD"/>
    <n v="7.0000000000000001E-3"/>
    <n v="4.24E-2"/>
    <x v="13"/>
    <n v="46061"/>
    <s v="8/2/2026"/>
    <d v="2024-10-19T00:00:00"/>
    <n v="477"/>
    <n v="1.3068493150684932"/>
    <x v="2"/>
    <n v="4"/>
    <s v="1 Yrs 4 Mths"/>
    <n v="95.48"/>
    <n v="95.86"/>
  </r>
  <r>
    <s v="34"/>
    <s v="Apple Inc."/>
    <s v="USD"/>
    <n v="1.4E-2"/>
    <n v="4.0800000000000003E-2"/>
    <x v="13"/>
    <n v="46970"/>
    <s v="5/8/2028"/>
    <d v="2024-10-19T00:00:00"/>
    <n v="1386"/>
    <n v="3.7972602739726029"/>
    <x v="4"/>
    <n v="9"/>
    <s v="3 Yrs 9 Mths"/>
    <n v="90.51"/>
    <n v="91.29"/>
  </r>
  <r>
    <s v="34"/>
    <s v="Apple Inc."/>
    <s v="USD"/>
    <n v="2.8000000000000001E-2"/>
    <n v="4.8899999999999999E-2"/>
    <x v="13"/>
    <n v="58845"/>
    <s v="8/2/2061"/>
    <d v="2024-10-19T00:00:00"/>
    <n v="13261"/>
    <n v="36.331506849315069"/>
    <x v="30"/>
    <n v="4"/>
    <s v="36 Yrs 4 Mths"/>
    <n v="63.82"/>
    <n v="65.36"/>
  </r>
  <r>
    <s v="34"/>
    <s v="Apple Inc."/>
    <s v="USD"/>
    <n v="0.04"/>
    <n v="3.9800000000000002E-2"/>
    <x v="13"/>
    <n v="46883"/>
    <s v="10/5/2028"/>
    <d v="2024-10-19T00:00:00"/>
    <n v="1299"/>
    <n v="3.558904109589041"/>
    <x v="4"/>
    <n v="7"/>
    <s v="3 Yrs 7 Mths"/>
    <n v="99.81"/>
    <n v="100.41"/>
  </r>
  <r>
    <s v="34"/>
    <s v="Apple Inc."/>
    <s v="USD"/>
    <n v="3.85E-2"/>
    <n v="4.8899999999999999E-2"/>
    <x v="13"/>
    <n v="53543"/>
    <s v="4/8/2046"/>
    <d v="2024-10-19T00:00:00"/>
    <n v="7959"/>
    <n v="21.805479452054794"/>
    <x v="3"/>
    <n v="10"/>
    <s v="21 Yrs 10 Mths"/>
    <n v="85.14"/>
    <n v="86.61"/>
  </r>
  <r>
    <s v="34"/>
    <s v="Apple Inc."/>
    <s v="USD"/>
    <n v="2.9000000000000001E-2"/>
    <n v="4.0500000000000001E-2"/>
    <x v="13"/>
    <n v="46642"/>
    <s v="12/9/2027"/>
    <d v="2024-10-19T00:00:00"/>
    <n v="1058"/>
    <n v="2.8986301369863012"/>
    <x v="6"/>
    <n v="11"/>
    <s v="2 Yrs 11 Mths"/>
    <n v="96.69"/>
    <n v="97.32"/>
  </r>
  <r>
    <s v="35"/>
    <s v="Apple Inc."/>
    <s v="USD"/>
    <n v="5.4999999999999997E-3"/>
    <n v="4.5600000000000002E-2"/>
    <x v="13"/>
    <n v="45889"/>
    <s v="20/8/2025"/>
    <d v="2024-10-19T00:00:00"/>
    <n v="305"/>
    <n v="0.83561643835616439"/>
    <x v="5"/>
    <n v="10"/>
    <s v="0 Yrs 10 Mths"/>
    <n v="96.52"/>
    <n v="97.21"/>
  </r>
  <r>
    <s v="35"/>
    <s v="Apple Inc."/>
    <s v="USD"/>
    <n v="1.2500000000000001E-2"/>
    <n v="4.1099999999999998E-2"/>
    <x v="13"/>
    <n v="47715"/>
    <s v="20/8/2030"/>
    <d v="2024-10-19T00:00:00"/>
    <n v="2131"/>
    <n v="5.838356164383562"/>
    <x v="8"/>
    <n v="10"/>
    <s v="5 Yrs 10 Mths"/>
    <n v="85.05"/>
    <n v="85.89"/>
  </r>
  <r>
    <s v="35"/>
    <s v="Apple Inc."/>
    <s v="USD"/>
    <n v="2.4E-2"/>
    <n v="4.8800000000000003E-2"/>
    <x v="13"/>
    <n v="55020"/>
    <s v="20/8/2050"/>
    <d v="2024-10-19T00:00:00"/>
    <n v="9436"/>
    <n v="25.852054794520548"/>
    <x v="13"/>
    <n v="10"/>
    <s v="25 Yrs 10 Mths"/>
    <n v="63.1"/>
    <n v="64.66"/>
  </r>
  <r>
    <s v="35"/>
    <s v="Apple Inc."/>
    <s v="USD"/>
    <n v="2.5499999999999998E-2"/>
    <n v="4.6300000000000001E-2"/>
    <x v="13"/>
    <n v="58673"/>
    <s v="20/8/2060"/>
    <d v="2024-10-19T00:00:00"/>
    <n v="13089"/>
    <n v="35.860273972602741"/>
    <x v="29"/>
    <n v="10"/>
    <s v="35 Yrs 10 Mths"/>
    <n v="62.39"/>
    <n v="64.28"/>
  </r>
  <r>
    <s v="35"/>
    <s v="Apple Inc."/>
    <s v="USD"/>
    <n v="7.0000000000000001E-3"/>
    <n v="4.24E-2"/>
    <x v="13"/>
    <n v="46061"/>
    <s v="8/2/2026"/>
    <d v="2024-10-19T00:00:00"/>
    <n v="477"/>
    <n v="1.3068493150684932"/>
    <x v="2"/>
    <n v="4"/>
    <s v="1 Yrs 4 Mths"/>
    <n v="95.48"/>
    <n v="95.86"/>
  </r>
  <r>
    <s v="35"/>
    <s v="Apple Inc."/>
    <s v="USD"/>
    <n v="1.2E-2"/>
    <n v="4.07E-2"/>
    <x v="13"/>
    <n v="46791"/>
    <s v="8/2/2028"/>
    <d v="2024-10-19T00:00:00"/>
    <n v="1207"/>
    <n v="3.3068493150684932"/>
    <x v="4"/>
    <n v="4"/>
    <s v="3 Yrs 4 Mths"/>
    <n v="91.01"/>
    <n v="91.78"/>
  </r>
  <r>
    <s v="35"/>
    <s v="Apple Inc."/>
    <s v="USD"/>
    <n v="1.6500000000000001E-2"/>
    <n v="4.1700000000000001E-2"/>
    <x v="13"/>
    <n v="47887"/>
    <s v="8/2/2031"/>
    <d v="2024-10-19T00:00:00"/>
    <n v="2303"/>
    <n v="6.3095890410958901"/>
    <x v="17"/>
    <n v="4"/>
    <s v="6 Yrs 4 Mths"/>
    <n v="85.7"/>
    <n v="86.66"/>
  </r>
  <r>
    <s v="35"/>
    <s v="Apple Inc."/>
    <s v="USD"/>
    <n v="2.375E-2"/>
    <n v="4.82E-2"/>
    <x v="13"/>
    <n v="51540"/>
    <s v="8/2/2041"/>
    <d v="2024-10-19T00:00:00"/>
    <n v="5956"/>
    <n v="16.317808219178083"/>
    <x v="27"/>
    <n v="4"/>
    <s v="16 Yrs 4 Mths"/>
    <n v="72.099999999999994"/>
    <n v="73.53"/>
  </r>
  <r>
    <s v="35"/>
    <s v="Apple Inc."/>
    <s v="USD"/>
    <n v="2.6499999999999999E-2"/>
    <n v="4.9299999999999997E-2"/>
    <x v="13"/>
    <n v="55192"/>
    <s v="8/2/2051"/>
    <d v="2024-10-19T00:00:00"/>
    <n v="9608"/>
    <n v="26.323287671232876"/>
    <x v="10"/>
    <n v="4"/>
    <s v="26 Yrs 4 Mths"/>
    <n v="65.89"/>
    <n v="67.180000000000007"/>
  </r>
  <r>
    <s v="35"/>
    <s v="Apple Inc."/>
    <s v="USD"/>
    <n v="2.8000000000000001E-2"/>
    <n v="4.8899999999999999E-2"/>
    <x v="13"/>
    <n v="58845"/>
    <s v="8/2/2061"/>
    <d v="2024-10-19T00:00:00"/>
    <n v="13261"/>
    <n v="36.331506849315069"/>
    <x v="30"/>
    <n v="4"/>
    <s v="36 Yrs 4 Mths"/>
    <n v="63.82"/>
    <n v="65.36"/>
  </r>
  <r>
    <s v="35"/>
    <s v="Apple Inc."/>
    <s v="USD"/>
    <n v="1.4E-2"/>
    <n v="4.0800000000000003E-2"/>
    <x v="13"/>
    <n v="46970"/>
    <s v="5/8/2028"/>
    <d v="2024-10-19T00:00:00"/>
    <n v="1386"/>
    <n v="3.7972602739726029"/>
    <x v="4"/>
    <n v="9"/>
    <s v="3 Yrs 9 Mths"/>
    <n v="90.51"/>
    <n v="91.29"/>
  </r>
  <r>
    <s v="35"/>
    <s v="Apple Inc."/>
    <s v="USD"/>
    <n v="1.7000000000000001E-2"/>
    <n v="4.2000000000000003E-2"/>
    <x v="13"/>
    <n v="48065"/>
    <s v="5/8/2031"/>
    <d v="2024-10-19T00:00:00"/>
    <n v="2481"/>
    <n v="6.7972602739726025"/>
    <x v="17"/>
    <n v="9"/>
    <s v="6 Yrs 9 Mths"/>
    <n v="85.01"/>
    <n v="86.03"/>
  </r>
  <r>
    <s v="35"/>
    <s v="Apple Inc."/>
    <s v="USD"/>
    <n v="2.7E-2"/>
    <n v="4.9200000000000001E-2"/>
    <x v="13"/>
    <n v="55370"/>
    <s v="5/8/2051"/>
    <d v="2024-10-19T00:00:00"/>
    <n v="9786"/>
    <n v="26.81095890410959"/>
    <x v="10"/>
    <n v="10"/>
    <s v="26 Yrs 10 Mths"/>
    <n v="66.3"/>
    <n v="67.63"/>
  </r>
  <r>
    <s v="35"/>
    <s v="Apple Inc."/>
    <s v="USD"/>
    <n v="2.8500000000000001E-2"/>
    <n v="4.8599999999999997E-2"/>
    <x v="13"/>
    <n v="59023"/>
    <s v="5/8/2061"/>
    <d v="2024-10-19T00:00:00"/>
    <n v="13439"/>
    <n v="36.819178082191783"/>
    <x v="30"/>
    <n v="10"/>
    <s v="36 Yrs 10 Mths"/>
    <n v="64.5"/>
    <n v="66.16"/>
  </r>
  <r>
    <s v="35"/>
    <s v="Apple Inc."/>
    <s v="USD"/>
    <n v="3.2500000000000001E-2"/>
    <n v="4.0899999999999999E-2"/>
    <x v="13"/>
    <n v="47338"/>
    <s v="8/8/2029"/>
    <d v="2024-10-19T00:00:00"/>
    <n v="1754"/>
    <n v="4.8054794520547945"/>
    <x v="0"/>
    <n v="10"/>
    <s v="4 Yrs 10 Mths"/>
    <n v="96.01"/>
    <n v="96.91"/>
  </r>
  <r>
    <s v="35"/>
    <s v="Apple Inc."/>
    <s v="USD"/>
    <n v="3.3500000000000002E-2"/>
    <n v="4.2299999999999997E-2"/>
    <x v="13"/>
    <n v="48434"/>
    <s v="8/8/2032"/>
    <d v="2024-10-19T00:00:00"/>
    <n v="2850"/>
    <n v="7.8082191780821919"/>
    <x v="16"/>
    <n v="10"/>
    <s v="7 Yrs 10 Mths"/>
    <n v="93.59"/>
    <n v="94.57"/>
  </r>
  <r>
    <s v="35"/>
    <s v="Apple Inc."/>
    <s v="USD"/>
    <n v="3.95E-2"/>
    <n v="4.9399999999999999E-2"/>
    <x v="13"/>
    <n v="55739"/>
    <s v="8/8/2052"/>
    <d v="2024-10-19T00:00:00"/>
    <n v="10155"/>
    <n v="27.82191780821918"/>
    <x v="15"/>
    <n v="10"/>
    <s v="27 Yrs 10 Mths"/>
    <n v="84.34"/>
    <n v="86.03"/>
  </r>
  <r>
    <s v="35"/>
    <s v="Apple Inc."/>
    <s v="USD"/>
    <n v="4.1000000000000002E-2"/>
    <n v="4.9200000000000001E-2"/>
    <x v="13"/>
    <n v="59391"/>
    <s v="8/8/2062"/>
    <d v="2024-10-19T00:00:00"/>
    <n v="13807"/>
    <n v="37.827397260273976"/>
    <x v="38"/>
    <n v="10"/>
    <s v="37 Yrs 10 Mths"/>
    <n v="84.81"/>
    <n v="86.53"/>
  </r>
  <r>
    <s v="35"/>
    <s v="Apple Inc."/>
    <s v="USD"/>
    <n v="4.4209999999999999E-2"/>
    <n v="4.4499999999999998E-2"/>
    <x v="13"/>
    <n v="46150"/>
    <s v="8/5/2026"/>
    <d v="2024-10-19T00:00:00"/>
    <n v="566"/>
    <n v="1.5506849315068494"/>
    <x v="2"/>
    <n v="7"/>
    <s v="1 Yrs 7 Mths"/>
    <n v="99.81"/>
    <n v="100.46"/>
  </r>
  <r>
    <s v="35"/>
    <s v="Apple Inc."/>
    <s v="USD"/>
    <n v="0.04"/>
    <n v="3.9800000000000002E-2"/>
    <x v="13"/>
    <n v="46883"/>
    <s v="10/5/2028"/>
    <d v="2024-10-19T00:00:00"/>
    <n v="1299"/>
    <n v="3.558904109589041"/>
    <x v="4"/>
    <n v="7"/>
    <s v="3 Yrs 7 Mths"/>
    <n v="99.81"/>
    <n v="100.41"/>
  </r>
  <r>
    <s v="36"/>
    <s v="Apple Inc."/>
    <s v="USD"/>
    <n v="3.2500000000000001E-2"/>
    <n v="4.2299999999999997E-2"/>
    <x v="13"/>
    <n v="46076"/>
    <s v="23/2/2026"/>
    <d v="2024-10-19T00:00:00"/>
    <n v="492"/>
    <n v="1.3479452054794521"/>
    <x v="2"/>
    <n v="4"/>
    <s v="1 Yrs 4 Mths"/>
    <n v="98.44"/>
    <n v="99.11"/>
  </r>
  <r>
    <s v="36"/>
    <s v="Apple Inc."/>
    <s v="USD"/>
    <n v="4.1500000000000002E-2"/>
    <n v="3.8800000000000001E-2"/>
    <x v="13"/>
    <n v="47613"/>
    <s v="10/5/2030"/>
    <d v="2024-10-19T00:00:00"/>
    <n v="2029"/>
    <n v="5.558904109589041"/>
    <x v="8"/>
    <n v="7"/>
    <s v="5 Yrs 7 Mths"/>
    <n v="100.63"/>
    <n v="101.82"/>
  </r>
  <r>
    <s v="36"/>
    <s v="Apple Inc."/>
    <s v="USD"/>
    <n v="4.8500000000000001E-2"/>
    <n v="4.8099999999999997E-2"/>
    <x v="13"/>
    <n v="56014"/>
    <s v="10/5/2053"/>
    <d v="2024-10-19T00:00:00"/>
    <n v="10430"/>
    <n v="28.575342465753426"/>
    <x v="12"/>
    <n v="7"/>
    <s v="28 Yrs 7 Mths"/>
    <n v="99.43"/>
    <n v="101.44"/>
  </r>
  <r>
    <s v="36"/>
    <s v="Applied Materials Inc."/>
    <s v="USD"/>
    <n v="2.75E-2"/>
    <n v="5.1700000000000003E-2"/>
    <x v="0"/>
    <n v="54940"/>
    <s v="1/6/2050"/>
    <d v="2024-10-19T00:00:00"/>
    <n v="9356"/>
    <n v="25.632876712328766"/>
    <x v="13"/>
    <n v="8"/>
    <s v="25 Yrs 8 Mths"/>
    <n v="69.08"/>
    <n v="71.19"/>
  </r>
  <r>
    <s v="36"/>
    <s v="Applied Materials Inc."/>
    <s v="USD"/>
    <n v="1.7500000000000002E-2"/>
    <n v="4.4699999999999997E-2"/>
    <x v="0"/>
    <n v="47635"/>
    <s v="1/6/2030"/>
    <d v="2024-10-19T00:00:00"/>
    <n v="2051"/>
    <n v="5.6191780821917812"/>
    <x v="8"/>
    <n v="7"/>
    <s v="5 Yrs 7 Mths"/>
    <n v="87.74"/>
    <n v="88.3"/>
  </r>
  <r>
    <s v="36"/>
    <s v="Applied Materials Inc."/>
    <s v="USD"/>
    <n v="3.9E-2"/>
    <n v="4.5499999999999999E-2"/>
    <x v="0"/>
    <n v="45931"/>
    <s v="1/10/2025"/>
    <d v="2024-10-19T00:00:00"/>
    <n v="347"/>
    <n v="0.9506849315068493"/>
    <x v="5"/>
    <n v="11"/>
    <s v="0 Yrs 11 Mths"/>
    <n v="99.19"/>
    <n v="99.94"/>
  </r>
  <r>
    <s v="36"/>
    <s v="Applied Materials Inc."/>
    <s v="USD"/>
    <n v="5.0999999999999997E-2"/>
    <n v="4.58E-2"/>
    <x v="0"/>
    <n v="49583"/>
    <s v="1/10/2035"/>
    <d v="2024-10-19T00:00:00"/>
    <n v="3999"/>
    <n v="10.956164383561644"/>
    <x v="19"/>
    <n v="11"/>
    <s v="10 Yrs 11 Mths"/>
    <n v="103.15"/>
    <n v="104.6"/>
  </r>
  <r>
    <s v="36"/>
    <s v="Applied Materials Inc."/>
    <s v="USD"/>
    <n v="4.8000000000000001E-2"/>
    <n v="4.2900000000000001E-2"/>
    <x v="0"/>
    <n v="47284"/>
    <s v="15/6/2029"/>
    <d v="2024-10-19T00:00:00"/>
    <n v="1700"/>
    <n v="4.6575342465753424"/>
    <x v="0"/>
    <n v="8"/>
    <s v="4 Yrs 8 Mths"/>
    <n v="101.75"/>
    <n v="102.64"/>
  </r>
  <r>
    <s v="36"/>
    <s v="Archer Daniels Midland Company"/>
    <s v="USD"/>
    <n v="3.2500000000000001E-2"/>
    <n v="4.5900000000000003E-2"/>
    <x v="0"/>
    <n v="47569"/>
    <s v="27/3/2030"/>
    <d v="2024-10-19T00:00:00"/>
    <n v="1985"/>
    <n v="5.4383561643835616"/>
    <x v="8"/>
    <n v="5"/>
    <s v="5 Yrs 5 Mths"/>
    <n v="93.27"/>
    <n v="95.15"/>
  </r>
  <r>
    <s v="36"/>
    <s v="Archer Daniels Midland Company"/>
    <s v="USD"/>
    <n v="4.4999999999999998E-2"/>
    <n v="5.2600000000000001E-2"/>
    <x v="0"/>
    <n v="54497"/>
    <s v="15/3/2049"/>
    <d v="2024-10-19T00:00:00"/>
    <n v="8913"/>
    <n v="24.419178082191781"/>
    <x v="28"/>
    <n v="5"/>
    <s v="24 Yrs 5 Mths"/>
    <n v="90.32"/>
    <n v="92.84"/>
  </r>
  <r>
    <s v="36"/>
    <s v="Archer Daniels Midland Company"/>
    <s v="USD"/>
    <n v="2.7E-2"/>
    <n v="5.1299999999999998E-2"/>
    <x v="0"/>
    <n v="55411"/>
    <s v="15/9/2051"/>
    <d v="2024-10-19T00:00:00"/>
    <n v="9827"/>
    <n v="26.923287671232877"/>
    <x v="10"/>
    <n v="11"/>
    <s v="26 Yrs 11 Mths"/>
    <n v="63.61"/>
    <n v="65.489999999999995"/>
  </r>
  <r>
    <s v="36"/>
    <s v="Archer Daniels Midland Company"/>
    <s v="USD"/>
    <n v="4.4999999999999998E-2"/>
    <n v="4.6600000000000003E-2"/>
    <x v="0"/>
    <n v="48806"/>
    <s v="15/8/2033"/>
    <d v="2024-10-19T00:00:00"/>
    <n v="3222"/>
    <n v="8.8273972602739725"/>
    <x v="11"/>
    <n v="10"/>
    <s v="8 Yrs 10 Mths"/>
    <n v="97.95"/>
    <n v="99.38"/>
  </r>
  <r>
    <s v="36"/>
    <s v="Archer Daniels Midland Company"/>
    <s v="USD"/>
    <n v="5.3749999999999999E-2"/>
    <n v="4.8099999999999997E-2"/>
    <x v="0"/>
    <n v="49567"/>
    <s v="15/9/2035"/>
    <d v="2024-10-19T00:00:00"/>
    <n v="3983"/>
    <n v="10.912328767123288"/>
    <x v="19"/>
    <n v="11"/>
    <s v="10 Yrs 11 Mths"/>
    <s v="-"/>
    <s v="-"/>
  </r>
  <r>
    <s v="36"/>
    <s v="Archer Daniels Midland Company"/>
    <s v="USD"/>
    <n v="2.9000000000000001E-2"/>
    <n v="4.6100000000000002E-2"/>
    <x v="0"/>
    <n v="48274"/>
    <s v="1/3/2032"/>
    <d v="2024-10-19T00:00:00"/>
    <n v="2690"/>
    <n v="7.3698630136986303"/>
    <x v="16"/>
    <n v="4"/>
    <s v="7 Yrs 4 Mths"/>
    <n v="88.93"/>
    <n v="89.99"/>
  </r>
  <r>
    <s v="36"/>
    <s v="Archer Daniels Midland Company"/>
    <s v="USD"/>
    <n v="3.7499999999999999E-2"/>
    <n v="5.3800000000000001E-2"/>
    <x v="0"/>
    <n v="53950"/>
    <s v="15/9/2047"/>
    <d v="2024-10-19T00:00:00"/>
    <n v="8366"/>
    <n v="22.920547945205481"/>
    <x v="14"/>
    <n v="11"/>
    <s v="22 Yrs 11 Mths"/>
    <s v="-"/>
    <s v="-"/>
  </r>
  <r>
    <s v="37"/>
    <s v="Ares Capital Corp."/>
    <s v="USD"/>
    <n v="5.8749999999999997E-2"/>
    <n v="5.4399999999999997E-2"/>
    <x v="1"/>
    <n v="47178"/>
    <s v="1/3/2029"/>
    <d v="2024-10-19T00:00:00"/>
    <n v="1594"/>
    <n v="4.3671232876712329"/>
    <x v="0"/>
    <n v="4"/>
    <s v="4 Yrs 4 Mths"/>
    <n v="102.3"/>
    <n v="102.71"/>
  </r>
  <r>
    <s v="37"/>
    <s v="Ares Capital Corp."/>
    <s v="USD"/>
    <n v="5.9499999999999997E-2"/>
    <n v="5.4100000000000002E-2"/>
    <x v="1"/>
    <n v="47314"/>
    <s v="15/7/2029"/>
    <d v="2024-10-19T00:00:00"/>
    <n v="1730"/>
    <n v="4.7397260273972606"/>
    <x v="0"/>
    <n v="9"/>
    <s v="4 Yrs 9 Mths"/>
    <n v="101.27"/>
    <n v="103.13"/>
  </r>
  <r>
    <s v="37"/>
    <s v="Ares Capital Corp."/>
    <s v="USD"/>
    <n v="3.875E-2"/>
    <n v="5.2400000000000002E-2"/>
    <x v="1"/>
    <n v="46037"/>
    <s v="15/1/2026"/>
    <d v="2024-10-19T00:00:00"/>
    <n v="453"/>
    <n v="1.2410958904109588"/>
    <x v="2"/>
    <n v="3"/>
    <s v="1 Yrs 3 Mths"/>
    <n v="98.28"/>
    <n v="98.81"/>
  </r>
  <r>
    <s v="37"/>
    <s v="Ares Capital Corp."/>
    <s v="USD"/>
    <n v="7.0000000000000007E-2"/>
    <n v="5.0999999999999997E-2"/>
    <x v="1"/>
    <n v="46402"/>
    <s v="15/1/2027"/>
    <d v="2024-10-19T00:00:00"/>
    <n v="818"/>
    <n v="2.2410958904109588"/>
    <x v="6"/>
    <n v="3"/>
    <s v="2 Yrs 3 Mths"/>
    <n v="103.06"/>
    <n v="104.88"/>
  </r>
  <r>
    <s v="37"/>
    <s v="Ares Capital Corp."/>
    <s v="USD"/>
    <n v="2.8750000000000001E-2"/>
    <n v="5.3699999999999998E-2"/>
    <x v="1"/>
    <n v="46919"/>
    <s v="15/6/2028"/>
    <d v="2024-10-19T00:00:00"/>
    <n v="1335"/>
    <n v="3.6575342465753424"/>
    <x v="4"/>
    <n v="8"/>
    <s v="3 Yrs 8 Mths"/>
    <n v="91.28"/>
    <n v="95.28"/>
  </r>
  <r>
    <s v="37"/>
    <s v="Ares Capital Corp."/>
    <s v="USD"/>
    <n v="2.1499999999999998E-2"/>
    <n v="5.2400000000000002E-2"/>
    <x v="1"/>
    <n v="46218"/>
    <s v="15/7/2026"/>
    <d v="2024-10-19T00:00:00"/>
    <n v="634"/>
    <n v="1.736986301369863"/>
    <x v="2"/>
    <n v="9"/>
    <s v="1 Yrs 9 Mths"/>
    <n v="94.87"/>
    <n v="95.47"/>
  </r>
  <r>
    <s v="37"/>
    <s v="Arizona Public Service Co."/>
    <s v="USD"/>
    <n v="2.9499999999999998E-2"/>
    <n v="4.7399999999999998E-2"/>
    <x v="9"/>
    <n v="46645"/>
    <s v="15/9/2027"/>
    <d v="2024-10-19T00:00:00"/>
    <n v="1061"/>
    <n v="2.9068493150684933"/>
    <x v="6"/>
    <n v="11"/>
    <s v="2 Yrs 11 Mths"/>
    <n v="94.8"/>
    <n v="96.74"/>
  </r>
  <r>
    <s v="37"/>
    <s v="Arizona Public Service Co."/>
    <s v="USD"/>
    <n v="4.2000000000000003E-2"/>
    <n v="5.8999999999999997E-2"/>
    <x v="9"/>
    <n v="54285"/>
    <s v="15/8/2048"/>
    <d v="2024-10-19T00:00:00"/>
    <n v="8701"/>
    <n v="23.838356164383562"/>
    <x v="7"/>
    <n v="10"/>
    <s v="23 Yrs 10 Mths"/>
    <s v="-"/>
    <s v="-"/>
  </r>
  <r>
    <s v="37"/>
    <s v="Arizona Public Service Co."/>
    <s v="USD"/>
    <n v="2.5999999999999999E-2"/>
    <n v="4.6300000000000001E-2"/>
    <x v="9"/>
    <n v="47345"/>
    <s v="15/8/2029"/>
    <d v="2024-10-19T00:00:00"/>
    <n v="1761"/>
    <n v="4.8246575342465752"/>
    <x v="0"/>
    <n v="10"/>
    <s v="4 Yrs 10 Mths"/>
    <s v="-"/>
    <s v="-"/>
  </r>
  <r>
    <s v="37"/>
    <s v="Arizona Public Service Co."/>
    <s v="USD"/>
    <n v="5.5500000000000001E-2"/>
    <n v="5.21E-2"/>
    <x v="9"/>
    <n v="48792"/>
    <s v="1/8/2033"/>
    <d v="2024-10-19T00:00:00"/>
    <n v="3208"/>
    <n v="8.7890410958904113"/>
    <x v="11"/>
    <n v="9"/>
    <s v="8 Yrs 9 Mths"/>
    <n v="102.01"/>
    <n v="104.06"/>
  </r>
  <r>
    <s v="37"/>
    <s v="Arrow Electronics Inc."/>
    <s v="USD"/>
    <n v="7.4999999999999997E-2"/>
    <n v="5.1700000000000003E-2"/>
    <x v="3"/>
    <n v="46402"/>
    <s v="15/1/2027"/>
    <d v="2024-10-19T00:00:00"/>
    <n v="818"/>
    <n v="2.2410958904109588"/>
    <x v="6"/>
    <n v="3"/>
    <s v="2 Yrs 3 Mths"/>
    <s v="-"/>
    <s v="-"/>
  </r>
  <r>
    <s v="37"/>
    <s v="Arrow Electronics Inc."/>
    <s v="USD"/>
    <n v="3.875E-2"/>
    <n v="4.8300000000000003E-2"/>
    <x v="3"/>
    <n v="46764"/>
    <s v="12/1/2028"/>
    <d v="2024-10-19T00:00:00"/>
    <n v="1180"/>
    <n v="3.2328767123287672"/>
    <x v="4"/>
    <n v="3"/>
    <s v="3 Yrs 3 Mths"/>
    <s v="-"/>
    <s v="-"/>
  </r>
  <r>
    <s v="37"/>
    <s v="Arrow Electronics Inc."/>
    <s v="USD"/>
    <n v="5.1499999999999997E-2"/>
    <n v="0.05"/>
    <x v="3"/>
    <n v="47351"/>
    <s v="21/8/2029"/>
    <d v="2024-10-19T00:00:00"/>
    <n v="1767"/>
    <n v="4.8410958904109593"/>
    <x v="0"/>
    <n v="10"/>
    <s v="4 Yrs 10 Mths"/>
    <s v="-"/>
    <s v="-"/>
  </r>
  <r>
    <s v="37"/>
    <s v="Arrow Electronics Inc."/>
    <s v="USD"/>
    <n v="0.04"/>
    <n v="6.2199999999999998E-2"/>
    <x v="3"/>
    <n v="45748"/>
    <s v="1/4/2025"/>
    <d v="2024-10-19T00:00:00"/>
    <n v="164"/>
    <n v="0.44931506849315067"/>
    <x v="5"/>
    <n v="5"/>
    <s v="0 Yrs 5 Mths"/>
    <n v="103"/>
    <s v="-"/>
  </r>
  <r>
    <s v="37"/>
    <s v="Arthur J. Gallagher &amp; Co."/>
    <s v="USD"/>
    <n v="6.5000000000000002E-2"/>
    <n v="5.1700000000000003E-2"/>
    <x v="1"/>
    <n v="48990"/>
    <s v="15/2/2034"/>
    <d v="2024-10-19T00:00:00"/>
    <n v="3406"/>
    <n v="9.331506849315069"/>
    <x v="1"/>
    <n v="4"/>
    <s v="9 Yrs 4 Mths"/>
    <n v="109.22"/>
    <n v="111.43"/>
  </r>
  <r>
    <s v="38"/>
    <s v="Arthur J. Gallagher &amp; Co."/>
    <s v="USD"/>
    <n v="5.7500000000000002E-2"/>
    <n v="5.5800000000000002E-2"/>
    <x v="1"/>
    <n v="56445"/>
    <s v="15/7/2054"/>
    <d v="2024-10-19T00:00:00"/>
    <n v="10861"/>
    <n v="29.756164383561643"/>
    <x v="37"/>
    <n v="9"/>
    <s v="29 Yrs 9 Mths"/>
    <n v="100.78"/>
    <n v="103.76"/>
  </r>
  <r>
    <s v="38"/>
    <s v="Arthur J. Gallagher &amp; Co."/>
    <s v="USD"/>
    <n v="3.0499999999999999E-2"/>
    <n v="5.67E-2"/>
    <x v="1"/>
    <n v="55587"/>
    <s v="9/3/2052"/>
    <d v="2024-10-19T00:00:00"/>
    <n v="10003"/>
    <n v="27.405479452054795"/>
    <x v="15"/>
    <n v="5"/>
    <s v="27 Yrs 5 Mths"/>
    <n v="63.66"/>
    <n v="65.930000000000007"/>
  </r>
  <r>
    <s v="38"/>
    <s v="Arthur J. Gallagher &amp; Co."/>
    <s v="USD"/>
    <n v="6.7500000000000004E-2"/>
    <n v="5.6800000000000003E-2"/>
    <x v="1"/>
    <n v="56295"/>
    <s v="15/2/2054"/>
    <d v="2024-10-19T00:00:00"/>
    <n v="10711"/>
    <n v="29.345205479452055"/>
    <x v="37"/>
    <n v="4"/>
    <s v="29 Yrs 4 Mths"/>
    <n v="114.99"/>
    <n v="116.63"/>
  </r>
  <r>
    <s v="38"/>
    <s v="Arthur J. Gallagher &amp; Co."/>
    <s v="USD"/>
    <n v="5.45E-2"/>
    <n v="5.0700000000000002E-2"/>
    <x v="1"/>
    <n v="49140"/>
    <s v="15/7/2034"/>
    <d v="2024-10-19T00:00:00"/>
    <n v="3556"/>
    <n v="9.742465753424657"/>
    <x v="1"/>
    <n v="9"/>
    <s v="9 Yrs 9 Mths"/>
    <n v="101.91"/>
    <n v="104.08"/>
  </r>
  <r>
    <s v="38"/>
    <s v="Arthur J. Gallagher &amp; Co."/>
    <s v="USD"/>
    <n v="3.5000000000000003E-2"/>
    <n v="5.5300000000000002E-2"/>
    <x v="1"/>
    <n v="55293"/>
    <s v="20/5/2051"/>
    <d v="2024-10-19T00:00:00"/>
    <n v="9709"/>
    <n v="26.6"/>
    <x v="10"/>
    <n v="1"/>
    <s v="26 Yrs 1 Mths"/>
    <s v="-"/>
    <s v="-"/>
  </r>
  <r>
    <s v="39"/>
    <s v="Assurant Inc."/>
    <s v="USD"/>
    <n v="6.7500000000000004E-2"/>
    <n v="5.5800000000000002E-2"/>
    <x v="1"/>
    <n v="48990"/>
    <s v="15/2/2034"/>
    <d v="2024-10-19T00:00:00"/>
    <n v="3406"/>
    <n v="9.331506849315069"/>
    <x v="1"/>
    <n v="4"/>
    <s v="9 Yrs 4 Mths"/>
    <s v="-"/>
    <s v="-"/>
  </r>
  <r>
    <s v="39"/>
    <s v="Assurant Inc."/>
    <s v="USD"/>
    <n v="4.9000000000000002E-2"/>
    <n v="5.1299999999999998E-2"/>
    <x v="1"/>
    <n v="46839"/>
    <s v="27/3/2028"/>
    <d v="2024-10-19T00:00:00"/>
    <n v="1255"/>
    <n v="3.4383561643835616"/>
    <x v="4"/>
    <n v="5"/>
    <s v="3 Yrs 5 Mths"/>
    <n v="98.87"/>
    <n v="101.19"/>
  </r>
  <r>
    <s v="39"/>
    <s v="Assurant Inc."/>
    <s v="USD"/>
    <n v="7.0000000000000007E-2"/>
    <n v="6.8699999999999997E-2"/>
    <x v="3"/>
    <n v="54144"/>
    <s v="27/3/2048"/>
    <d v="2024-10-19T00:00:00"/>
    <n v="8560"/>
    <n v="23.452054794520549"/>
    <x v="7"/>
    <n v="5"/>
    <s v="23 Yrs 5 Mths"/>
    <n v="100.9"/>
    <n v="106.3"/>
  </r>
  <r>
    <s v="39"/>
    <s v="Assurant Inc."/>
    <s v="USD"/>
    <n v="3.6999999999999998E-2"/>
    <n v="5.1499999999999997E-2"/>
    <x v="1"/>
    <n v="47536"/>
    <s v="22/2/2030"/>
    <d v="2024-10-19T00:00:00"/>
    <n v="1952"/>
    <n v="5.3479452054794523"/>
    <x v="8"/>
    <n v="4"/>
    <s v="5 Yrs 4 Mths"/>
    <s v="-"/>
    <s v="-"/>
  </r>
  <r>
    <s v="39"/>
    <s v="Assurant Inc."/>
    <s v="USD"/>
    <n v="2.6499999999999999E-2"/>
    <n v="5.33E-2"/>
    <x v="1"/>
    <n v="48228"/>
    <s v="15/1/2032"/>
    <d v="2024-10-19T00:00:00"/>
    <n v="2644"/>
    <n v="7.2438356164383562"/>
    <x v="16"/>
    <n v="3"/>
    <s v="7 Yrs 3 Mths"/>
    <n v="83.92"/>
    <n v="86.12"/>
  </r>
  <r>
    <s v="39"/>
    <s v="Assured Guaranty US Holdings Inc."/>
    <s v="USD"/>
    <n v="3.15E-2"/>
    <n v="5.0900000000000001E-2"/>
    <x v="9"/>
    <n v="48014"/>
    <s v="15/6/2031"/>
    <d v="2024-10-19T00:00:00"/>
    <n v="2430"/>
    <n v="6.6575342465753424"/>
    <x v="17"/>
    <n v="8"/>
    <s v="6 Yrs 8 Mths"/>
    <s v="-"/>
    <s v="-"/>
  </r>
  <r>
    <s v="39"/>
    <s v="Assured Guaranty US Holdings Inc."/>
    <s v="USD"/>
    <n v="7.5883000000000006E-2"/>
    <n v="7.7200000000000005E-2"/>
    <x v="1"/>
    <n v="60981"/>
    <s v="15/12/2066"/>
    <d v="2024-10-19T00:00:00"/>
    <n v="15397"/>
    <n v="42.183561643835617"/>
    <x v="42"/>
    <n v="2"/>
    <s v="42 Yrs 2 Mths"/>
    <s v="-"/>
    <s v="-"/>
  </r>
  <r>
    <s v="39"/>
    <s v="AstraZeneca Finance LLC"/>
    <s v="USD"/>
    <n v="1.2E-2"/>
    <n v="4.2599999999999999E-2"/>
    <x v="0"/>
    <n v="46170"/>
    <s v="28/5/2026"/>
    <d v="2024-10-19T00:00:00"/>
    <n v="586"/>
    <n v="1.6054794520547946"/>
    <x v="2"/>
    <n v="7"/>
    <s v="1 Yrs 7 Mths"/>
    <n v="95.22"/>
    <n v="95.78"/>
  </r>
  <r>
    <s v="39"/>
    <s v="AstraZeneca Finance LLC"/>
    <s v="USD"/>
    <n v="2.2499999999999999E-2"/>
    <n v="4.48E-2"/>
    <x v="0"/>
    <n v="47996"/>
    <s v="28/5/2031"/>
    <d v="2024-10-19T00:00:00"/>
    <n v="2412"/>
    <n v="6.6082191780821917"/>
    <x v="17"/>
    <n v="7"/>
    <s v="6 Yrs 7 Mths"/>
    <n v="86.88"/>
    <n v="88.01"/>
  </r>
  <r>
    <s v="39"/>
    <s v="AstraZeneca Finance LLC"/>
    <s v="USD"/>
    <n v="1.7500000000000002E-2"/>
    <n v="4.3099999999999999E-2"/>
    <x v="0"/>
    <n v="46901"/>
    <s v="28/5/2028"/>
    <d v="2024-10-19T00:00:00"/>
    <n v="1317"/>
    <n v="3.6082191780821917"/>
    <x v="4"/>
    <n v="7"/>
    <s v="3 Yrs 7 Mths"/>
    <n v="91.27"/>
    <n v="92.09"/>
  </r>
  <r>
    <s v="39"/>
    <s v="AstraZeneca Finance LLC"/>
    <s v="USD"/>
    <n v="4.8750000000000002E-2"/>
    <n v="4.2599999999999999E-2"/>
    <x v="0"/>
    <n v="46815"/>
    <s v="3/3/2028"/>
    <d v="2024-10-19T00:00:00"/>
    <n v="1231"/>
    <n v="3.3726027397260272"/>
    <x v="4"/>
    <n v="4"/>
    <s v="3 Yrs 4 Mths"/>
    <n v="101.49"/>
    <n v="102.26"/>
  </r>
  <r>
    <s v="39"/>
    <s v="AstraZeneca Finance LLC"/>
    <s v="USD"/>
    <n v="4.9000000000000002E-2"/>
    <n v="4.3200000000000002E-2"/>
    <x v="0"/>
    <n v="47545"/>
    <s v="3/3/2030"/>
    <d v="2024-10-19T00:00:00"/>
    <n v="1961"/>
    <n v="5.3726027397260276"/>
    <x v="8"/>
    <n v="4"/>
    <s v="5 Yrs 4 Mths"/>
    <n v="102.21"/>
    <n v="103.19"/>
  </r>
  <r>
    <s v="39"/>
    <s v="AstraZeneca Finance LLC"/>
    <s v="USD"/>
    <n v="4.8750000000000002E-2"/>
    <n v="4.5600000000000002E-2"/>
    <x v="0"/>
    <n v="48641"/>
    <s v="3/3/2033"/>
    <d v="2024-10-19T00:00:00"/>
    <n v="3057"/>
    <n v="8.375342465753425"/>
    <x v="11"/>
    <n v="4"/>
    <s v="8 Yrs 4 Mths"/>
    <n v="101.69"/>
    <n v="103.19"/>
  </r>
  <r>
    <s v="39"/>
    <s v="AstraZeneca Finance LLC"/>
    <s v="USD"/>
    <n v="4.8000000000000001E-2"/>
    <n v="4.1700000000000001E-2"/>
    <x v="0"/>
    <n v="46444"/>
    <s v="26/2/2027"/>
    <d v="2024-10-19T00:00:00"/>
    <n v="860"/>
    <n v="2.3561643835616439"/>
    <x v="6"/>
    <n v="4"/>
    <s v="2 Yrs 4 Mths"/>
    <n v="101.15"/>
    <n v="101.82"/>
  </r>
  <r>
    <s v="39"/>
    <s v="AstraZeneca Finance LLC"/>
    <s v="USD"/>
    <n v="4.8500000000000001E-2"/>
    <n v="4.3099999999999999E-2"/>
    <x v="0"/>
    <n v="47175"/>
    <s v="26/2/2029"/>
    <d v="2024-10-19T00:00:00"/>
    <n v="1591"/>
    <n v="4.3589041095890408"/>
    <x v="0"/>
    <n v="4"/>
    <s v="4 Yrs 4 Mths"/>
    <n v="101.66"/>
    <n v="102.52"/>
  </r>
  <r>
    <s v="39"/>
    <s v="AstraZeneca Finance LLC"/>
    <s v="USD"/>
    <n v="4.9000000000000002E-2"/>
    <n v="4.3999999999999997E-2"/>
    <x v="0"/>
    <n v="47905"/>
    <s v="26/2/2031"/>
    <d v="2024-10-19T00:00:00"/>
    <n v="2321"/>
    <n v="6.3589041095890408"/>
    <x v="17"/>
    <n v="4"/>
    <s v="6 Yrs 4 Mths"/>
    <n v="102.1"/>
    <n v="103.13"/>
  </r>
  <r>
    <s v="39"/>
    <s v="AstraZeneca Finance LLC"/>
    <s v="USD"/>
    <n v="0.05"/>
    <n v="4.6300000000000001E-2"/>
    <x v="0"/>
    <n v="49001"/>
    <s v="26/2/2034"/>
    <d v="2024-10-19T00:00:00"/>
    <n v="3417"/>
    <n v="9.3616438356164391"/>
    <x v="1"/>
    <n v="4"/>
    <s v="9 Yrs 4 Mths"/>
    <n v="102.04"/>
    <n v="103.13"/>
  </r>
  <r>
    <s v="40"/>
    <s v="Athene Global Funding"/>
    <s v="USD"/>
    <n v="2.5499999999999998E-2"/>
    <n v="5.2200000000000003E-2"/>
    <x v="11"/>
    <n v="47806"/>
    <s v="19/11/2030"/>
    <d v="2024-10-19T00:00:00"/>
    <n v="2222"/>
    <n v="6.087671232876712"/>
    <x v="17"/>
    <n v="1"/>
    <s v="6 Yrs 1 Mths"/>
    <n v="88.09"/>
    <n v="88.65"/>
  </r>
  <r>
    <s v="41"/>
    <s v="Athene Global Funding"/>
    <s v="USD"/>
    <n v="2.5499999999999998E-2"/>
    <n v="5.2200000000000003E-2"/>
    <x v="11"/>
    <n v="47806"/>
    <s v="19/11/2030"/>
    <d v="2024-10-19T00:00:00"/>
    <n v="2222"/>
    <n v="6.087671232876712"/>
    <x v="17"/>
    <n v="1"/>
    <s v="6 Yrs 1 Mths"/>
    <n v="88.09"/>
    <n v="88.65"/>
  </r>
  <r>
    <s v="42"/>
    <s v="Athene Holding Ltd."/>
    <s v="USD"/>
    <n v="6.1499999999999999E-2"/>
    <n v="4.8899999999999999E-2"/>
    <x v="9"/>
    <n v="47576"/>
    <s v="3/4/2030"/>
    <d v="2024-10-19T00:00:00"/>
    <n v="1992"/>
    <n v="5.4575342465753423"/>
    <x v="8"/>
    <n v="5"/>
    <s v="5 Yrs 5 Mths"/>
    <n v="105.47"/>
    <n v="106.52"/>
  </r>
  <r>
    <s v="42"/>
    <s v="Athene Holding Ltd."/>
    <s v="USD"/>
    <n v="3.4500000000000003E-2"/>
    <n v="5.8500000000000003E-2"/>
    <x v="9"/>
    <n v="55654"/>
    <s v="15/5/2052"/>
    <d v="2024-10-19T00:00:00"/>
    <n v="10070"/>
    <n v="27.589041095890412"/>
    <x v="15"/>
    <n v="7"/>
    <s v="27 Yrs 7 Mths"/>
    <n v="66.64"/>
    <n v="68.53"/>
  </r>
  <r>
    <s v="42"/>
    <s v="Athene Holding Ltd."/>
    <s v="USD"/>
    <n v="4.1250000000000002E-2"/>
    <n v="4.87E-2"/>
    <x v="9"/>
    <n v="46764"/>
    <s v="12/1/2028"/>
    <d v="2024-10-19T00:00:00"/>
    <n v="1180"/>
    <n v="3.2328767123287672"/>
    <x v="4"/>
    <n v="3"/>
    <s v="3 Yrs 3 Mths"/>
    <n v="98.67"/>
    <n v="99.03"/>
  </r>
  <r>
    <s v="42"/>
    <s v="Athene Holding Ltd."/>
    <s v="USD"/>
    <n v="3.95E-2"/>
    <n v="5.8099999999999999E-2"/>
    <x v="9"/>
    <n v="55298"/>
    <s v="25/5/2051"/>
    <d v="2024-10-19T00:00:00"/>
    <n v="9714"/>
    <n v="26.613698630136987"/>
    <x v="10"/>
    <n v="7"/>
    <s v="26 Yrs 7 Mths"/>
    <n v="76.28"/>
    <n v="77.45"/>
  </r>
  <r>
    <s v="42"/>
    <s v="Athene Holding Ltd."/>
    <s v="USD"/>
    <n v="5.8749999999999997E-2"/>
    <n v="5.3800000000000001E-2"/>
    <x v="9"/>
    <n v="48959"/>
    <s v="15/1/2034"/>
    <d v="2024-10-19T00:00:00"/>
    <n v="3375"/>
    <n v="9.2465753424657535"/>
    <x v="1"/>
    <n v="3"/>
    <s v="9 Yrs 3 Mths"/>
    <n v="102.61"/>
    <n v="104.76"/>
  </r>
  <r>
    <s v="42"/>
    <s v="Athene Holding Ltd."/>
    <s v="USD"/>
    <n v="3.5000000000000003E-2"/>
    <n v="5.0500000000000003E-2"/>
    <x v="9"/>
    <n v="47863"/>
    <s v="15/1/2031"/>
    <d v="2024-10-19T00:00:00"/>
    <n v="2279"/>
    <n v="6.2438356164383562"/>
    <x v="17"/>
    <n v="3"/>
    <s v="6 Yrs 3 Mths"/>
    <n v="91.1"/>
    <n v="93.07"/>
  </r>
  <r>
    <s v="42"/>
    <s v="Athene Holding Ltd."/>
    <s v="USD"/>
    <n v="6.25E-2"/>
    <n v="5.8700000000000002E-2"/>
    <x v="9"/>
    <n v="56340"/>
    <s v="1/4/2054"/>
    <d v="2024-10-19T00:00:00"/>
    <n v="10756"/>
    <n v="29.468493150684932"/>
    <x v="37"/>
    <n v="6"/>
    <s v="29 Yrs 6 Mths"/>
    <n v="104.34"/>
    <n v="106.14"/>
  </r>
  <r>
    <s v="42"/>
    <s v="Atmos Energy Corp."/>
    <s v="USD"/>
    <n v="2.8500000000000001E-2"/>
    <n v="5.2200000000000003E-2"/>
    <x v="11"/>
    <n v="55564"/>
    <s v="15/2/2052"/>
    <d v="2024-10-19T00:00:00"/>
    <n v="9980"/>
    <n v="27.342465753424658"/>
    <x v="15"/>
    <n v="4"/>
    <s v="27 Yrs 4 Mths"/>
    <s v="-"/>
    <s v="-"/>
  </r>
  <r>
    <s v="42"/>
    <s v="Atmos Energy Corp."/>
    <s v="USD"/>
    <n v="5.8999999999999997E-2"/>
    <n v="4.7500000000000001E-2"/>
    <x v="11"/>
    <n v="48898"/>
    <s v="15/11/2033"/>
    <d v="2024-10-19T00:00:00"/>
    <n v="3314"/>
    <n v="9.0794520547945208"/>
    <x v="1"/>
    <n v="1"/>
    <s v="9 Yrs 1 Mths"/>
    <s v="-"/>
    <s v="-"/>
  </r>
  <r>
    <s v="42"/>
    <s v="Atmos Energy Corp."/>
    <s v="USD"/>
    <n v="0.05"/>
    <n v="5.3100000000000001E-2"/>
    <x v="11"/>
    <n v="56598"/>
    <s v="15/12/2054"/>
    <d v="2024-10-19T00:00:00"/>
    <n v="11014"/>
    <n v="30.175342465753424"/>
    <x v="23"/>
    <n v="2"/>
    <s v="30 Yrs 2 Mths"/>
    <s v="-"/>
    <s v="-"/>
  </r>
  <r>
    <s v="42"/>
    <s v="Atmos Energy Corp."/>
    <s v="USD"/>
    <n v="4.1250000000000002E-2"/>
    <n v="5.21E-2"/>
    <x v="11"/>
    <n v="52885"/>
    <s v="15/10/2044"/>
    <d v="2024-10-19T00:00:00"/>
    <n v="7301"/>
    <n v="20.002739726027396"/>
    <x v="31"/>
    <n v="0"/>
    <s v="20 Yrs 0 Mths"/>
    <n v="85.47"/>
    <n v="86.82"/>
  </r>
  <r>
    <s v="42"/>
    <s v="Atmos Energy Corp."/>
    <s v="USD"/>
    <n v="4.1250000000000002E-2"/>
    <n v="5.7299999999999997E-2"/>
    <x v="11"/>
    <n v="54497"/>
    <s v="15/3/2049"/>
    <d v="2024-10-19T00:00:00"/>
    <n v="8913"/>
    <n v="24.419178082191781"/>
    <x v="28"/>
    <n v="5"/>
    <s v="24 Yrs 5 Mths"/>
    <s v="-"/>
    <s v="-"/>
  </r>
  <r>
    <s v="42"/>
    <s v="Atmos Energy Corp."/>
    <s v="USD"/>
    <n v="3.3750000000000002E-2"/>
    <n v="5.3400000000000003E-2"/>
    <x v="11"/>
    <n v="54681"/>
    <s v="15/9/2049"/>
    <d v="2024-10-19T00:00:00"/>
    <n v="9097"/>
    <n v="24.923287671232877"/>
    <x v="28"/>
    <n v="11"/>
    <s v="24 Yrs 11 Mths"/>
    <n v="73"/>
    <n v="75.87"/>
  </r>
  <r>
    <s v="43"/>
    <s v="Atmos Energy Corp."/>
    <s v="USD"/>
    <n v="4.1250000000000002E-2"/>
    <n v="5.21E-2"/>
    <x v="11"/>
    <n v="52885"/>
    <s v="15/10/2044"/>
    <d v="2024-10-19T00:00:00"/>
    <n v="7301"/>
    <n v="20.002739726027396"/>
    <x v="31"/>
    <n v="0"/>
    <s v="20 Yrs 0 Mths"/>
    <n v="85.47"/>
    <n v="86.82"/>
  </r>
  <r>
    <s v="43"/>
    <s v="Atmos Energy Corp."/>
    <s v="USD"/>
    <n v="4.1250000000000002E-2"/>
    <n v="5.7299999999999997E-2"/>
    <x v="11"/>
    <n v="54497"/>
    <s v="15/3/2049"/>
    <d v="2024-10-19T00:00:00"/>
    <n v="8913"/>
    <n v="24.419178082191781"/>
    <x v="28"/>
    <n v="5"/>
    <s v="24 Yrs 5 Mths"/>
    <s v="-"/>
    <s v="-"/>
  </r>
  <r>
    <s v="43"/>
    <s v="Atmos Energy Corp."/>
    <s v="USD"/>
    <n v="4.1500000000000002E-2"/>
    <n v="5.1799999999999999E-2"/>
    <x v="11"/>
    <n v="52246"/>
    <s v="15/1/2043"/>
    <d v="2024-10-19T00:00:00"/>
    <n v="6662"/>
    <n v="18.252054794520546"/>
    <x v="22"/>
    <n v="3"/>
    <s v="18 Yrs 3 Mths"/>
    <n v="85.98"/>
    <n v="89.73"/>
  </r>
  <r>
    <s v="43"/>
    <s v="Atmos Energy Corp."/>
    <s v="USD"/>
    <n v="0.03"/>
    <n v="4.3099999999999999E-2"/>
    <x v="11"/>
    <n v="46553"/>
    <s v="15/6/2027"/>
    <d v="2024-10-19T00:00:00"/>
    <n v="969"/>
    <n v="2.6547945205479451"/>
    <x v="6"/>
    <n v="8"/>
    <s v="2 Yrs 8 Mths"/>
    <n v="96.56"/>
    <n v="97.28"/>
  </r>
  <r>
    <s v="43"/>
    <s v="Atmos Energy Corp."/>
    <s v="USD"/>
    <n v="1.4999999999999999E-2"/>
    <n v="4.6100000000000002E-2"/>
    <x v="11"/>
    <n v="47863"/>
    <s v="15/1/2031"/>
    <d v="2024-10-19T00:00:00"/>
    <n v="2279"/>
    <n v="6.2438356164383562"/>
    <x v="17"/>
    <n v="3"/>
    <s v="6 Yrs 3 Mths"/>
    <n v="83.16"/>
    <n v="84.91"/>
  </r>
  <r>
    <s v="43"/>
    <s v="Atmos Energy Corp."/>
    <s v="USD"/>
    <n v="5.45E-2"/>
    <n v="4.7500000000000001E-2"/>
    <x v="11"/>
    <n v="48502"/>
    <s v="15/10/2032"/>
    <d v="2024-10-19T00:00:00"/>
    <n v="2918"/>
    <n v="7.9945205479452053"/>
    <x v="16"/>
    <n v="12"/>
    <s v="7 Yrs 12 Mths"/>
    <n v="104.11"/>
    <n v="106.61"/>
  </r>
  <r>
    <s v="43"/>
    <s v="Atmos Energy Corp."/>
    <s v="USD"/>
    <n v="5.7500000000000002E-2"/>
    <n v="5.2999999999999999E-2"/>
    <x v="11"/>
    <n v="55807"/>
    <s v="15/10/2052"/>
    <d v="2024-10-19T00:00:00"/>
    <n v="10223"/>
    <n v="28.008219178082193"/>
    <x v="12"/>
    <n v="0"/>
    <s v="28 Yrs 0 Mths"/>
    <n v="105.81"/>
    <n v="108.36"/>
  </r>
  <r>
    <s v="43"/>
    <s v="Atmos Energy Corp."/>
    <s v="USD"/>
    <n v="6.2E-2"/>
    <n v="5.2999999999999999E-2"/>
    <x v="11"/>
    <n v="56203"/>
    <s v="15/11/2053"/>
    <d v="2024-10-19T00:00:00"/>
    <n v="10619"/>
    <n v="29.093150684931508"/>
    <x v="37"/>
    <n v="1"/>
    <s v="29 Yrs 1 Mths"/>
    <s v="-"/>
    <s v="-"/>
  </r>
  <r>
    <s v="43"/>
    <s v="AutoZone Inc."/>
    <s v="USD"/>
    <n v="4.4999999999999998E-2"/>
    <n v="4.6199999999999998E-2"/>
    <x v="9"/>
    <n v="46784"/>
    <s v="1/2/2028"/>
    <d v="2024-10-19T00:00:00"/>
    <n v="1200"/>
    <n v="3.2876712328767121"/>
    <x v="4"/>
    <n v="3"/>
    <s v="3 Yrs 3 Mths"/>
    <n v="99.21"/>
    <n v="101.1"/>
  </r>
  <r>
    <s v="43"/>
    <s v="AutoZone Inc."/>
    <s v="USD"/>
    <n v="5.1999999999999998E-2"/>
    <n v="4.99E-2"/>
    <x v="9"/>
    <n v="48792"/>
    <s v="1/8/2033"/>
    <d v="2024-10-19T00:00:00"/>
    <n v="3208"/>
    <n v="8.7890410958904113"/>
    <x v="11"/>
    <n v="9"/>
    <s v="8 Yrs 9 Mths"/>
    <n v="100.45"/>
    <n v="102.48"/>
  </r>
  <r>
    <s v="43"/>
    <s v="AutoZone Inc."/>
    <s v="USD"/>
    <n v="5.0999999999999997E-2"/>
    <n v="4.58E-2"/>
    <x v="9"/>
    <n v="47314"/>
    <s v="15/7/2029"/>
    <d v="2024-10-19T00:00:00"/>
    <n v="1730"/>
    <n v="4.7397260273972606"/>
    <x v="0"/>
    <n v="9"/>
    <s v="4 Yrs 9 Mths"/>
    <n v="101.79"/>
    <n v="102.58"/>
  </r>
  <r>
    <s v="43"/>
    <s v="AutoZone Inc."/>
    <s v="USD"/>
    <n v="3.6249999999999998E-2"/>
    <n v="5.21E-2"/>
    <x v="9"/>
    <n v="45762"/>
    <s v="15/4/2025"/>
    <d v="2024-10-19T00:00:00"/>
    <n v="178"/>
    <n v="0.48767123287671232"/>
    <x v="5"/>
    <n v="6"/>
    <s v="0 Yrs 6 Mths"/>
    <n v="99.06"/>
    <n v="99.78"/>
  </r>
  <r>
    <s v="43"/>
    <s v="AutoZone Inc."/>
    <s v="USD"/>
    <n v="6.25E-2"/>
    <n v="4.5400000000000003E-2"/>
    <x v="9"/>
    <n v="47058"/>
    <s v="1/11/2028"/>
    <d v="2024-10-19T00:00:00"/>
    <n v="1474"/>
    <n v="4.0383561643835613"/>
    <x v="0"/>
    <n v="0"/>
    <s v="4 Yrs 0 Mths"/>
    <s v="-"/>
    <s v="-"/>
  </r>
  <r>
    <s v="43"/>
    <s v="AutoZone Inc."/>
    <s v="USD"/>
    <n v="5.3999999999999999E-2"/>
    <n v="5.0299999999999997E-2"/>
    <x v="9"/>
    <n v="49140"/>
    <s v="15/7/2034"/>
    <d v="2024-10-19T00:00:00"/>
    <n v="3556"/>
    <n v="9.742465753424657"/>
    <x v="1"/>
    <n v="9"/>
    <s v="9 Yrs 9 Mths"/>
    <n v="101.81"/>
    <n v="102.95"/>
  </r>
  <r>
    <s v="43"/>
    <s v="AutoZone Inc."/>
    <s v="USD"/>
    <n v="3.2500000000000001E-2"/>
    <n v="5.11E-2"/>
    <x v="9"/>
    <n v="45762"/>
    <s v="15/4/2025"/>
    <d v="2024-10-19T00:00:00"/>
    <n v="178"/>
    <n v="0.48767123287671232"/>
    <x v="5"/>
    <n v="6"/>
    <s v="0 Yrs 6 Mths"/>
    <n v="98.57"/>
    <n v="99.78"/>
  </r>
  <r>
    <s v="43"/>
    <s v="AutoZone Inc."/>
    <s v="USD"/>
    <n v="3.7499999999999999E-2"/>
    <n v="5.11E-2"/>
    <x v="9"/>
    <n v="47226"/>
    <s v="18/4/2029"/>
    <d v="2024-10-19T00:00:00"/>
    <n v="1642"/>
    <n v="4.4986301369863018"/>
    <x v="0"/>
    <n v="6"/>
    <s v="4 Yrs 6 Mths"/>
    <s v="-"/>
    <s v="-"/>
  </r>
  <r>
    <s v="43"/>
    <s v="AutoZone Inc."/>
    <s v="USD"/>
    <n v="5.0950000000000002E-2"/>
    <n v="4.4200000000000003E-2"/>
    <x v="9"/>
    <n v="46218"/>
    <s v="15/7/2026"/>
    <d v="2024-10-19T00:00:00"/>
    <n v="634"/>
    <n v="1.736986301369863"/>
    <x v="2"/>
    <n v="9"/>
    <s v="1 Yrs 9 Mths"/>
    <n v="100.99"/>
    <n v="101.4"/>
  </r>
  <r>
    <s v="43"/>
    <s v="AutoZone Inc."/>
    <s v="USD"/>
    <n v="4.7500000000000001E-2"/>
    <n v="4.9000000000000002E-2"/>
    <x v="9"/>
    <n v="48427"/>
    <s v="1/8/2032"/>
    <d v="2024-10-19T00:00:00"/>
    <n v="2843"/>
    <n v="7.7890410958904113"/>
    <x v="16"/>
    <n v="9"/>
    <s v="7 Yrs 9 Mths"/>
    <s v="-"/>
    <s v="-"/>
  </r>
  <r>
    <s v="43"/>
    <s v="AutoZone Inc."/>
    <s v="USD"/>
    <n v="6.5500000000000003E-2"/>
    <n v="5.04E-2"/>
    <x v="9"/>
    <n v="48884"/>
    <s v="1/11/2033"/>
    <d v="2024-10-19T00:00:00"/>
    <n v="3300"/>
    <n v="9.0410958904109595"/>
    <x v="1"/>
    <n v="0"/>
    <s v="9 Yrs 0 Mths"/>
    <s v="-"/>
    <s v="-"/>
  </r>
  <r>
    <s v="44"/>
    <s v="AutoZone Inc."/>
    <s v="USD"/>
    <n v="6.25E-2"/>
    <n v="4.5400000000000003E-2"/>
    <x v="9"/>
    <n v="47058"/>
    <s v="1/11/2028"/>
    <d v="2024-10-19T00:00:00"/>
    <n v="1474"/>
    <n v="4.0383561643835613"/>
    <x v="0"/>
    <n v="0"/>
    <s v="4 Yrs 0 Mths"/>
    <s v="-"/>
    <s v="-"/>
  </r>
  <r>
    <s v="44"/>
    <s v="AutoZone Inc."/>
    <s v="USD"/>
    <n v="6.5500000000000003E-2"/>
    <n v="5.04E-2"/>
    <x v="9"/>
    <n v="48884"/>
    <s v="1/11/2033"/>
    <d v="2024-10-19T00:00:00"/>
    <n v="3300"/>
    <n v="9.0410958904109595"/>
    <x v="1"/>
    <n v="0"/>
    <s v="9 Yrs 0 Mths"/>
    <s v="-"/>
    <s v="-"/>
  </r>
  <r>
    <s v="44"/>
    <s v="AutoZone Inc."/>
    <s v="USD"/>
    <n v="5.0999999999999997E-2"/>
    <n v="4.58E-2"/>
    <x v="9"/>
    <n v="47314"/>
    <s v="15/7/2029"/>
    <d v="2024-10-19T00:00:00"/>
    <n v="1730"/>
    <n v="4.7397260273972606"/>
    <x v="0"/>
    <n v="9"/>
    <s v="4 Yrs 9 Mths"/>
    <n v="101.79"/>
    <n v="102.58"/>
  </r>
  <r>
    <s v="44"/>
    <s v="AutoZone Inc."/>
    <s v="USD"/>
    <n v="5.3999999999999999E-2"/>
    <n v="5.0299999999999997E-2"/>
    <x v="9"/>
    <n v="49140"/>
    <s v="15/7/2034"/>
    <d v="2024-10-19T00:00:00"/>
    <n v="3556"/>
    <n v="9.742465753424657"/>
    <x v="1"/>
    <n v="9"/>
    <s v="9 Yrs 9 Mths"/>
    <n v="101.81"/>
    <n v="102.95"/>
  </r>
  <r>
    <s v="44"/>
    <s v="Autodesk Inc."/>
    <s v="USD"/>
    <n v="4.3749999999999997E-2"/>
    <n v="4.82E-2"/>
    <x v="4"/>
    <n v="45823"/>
    <s v="15/6/2025"/>
    <d v="2024-10-19T00:00:00"/>
    <n v="239"/>
    <n v="0.65479452054794518"/>
    <x v="5"/>
    <n v="8"/>
    <s v="0 Yrs 8 Mths"/>
    <s v="-"/>
    <s v="-"/>
  </r>
  <r>
    <s v="44"/>
    <s v="Autodesk Inc."/>
    <s v="USD"/>
    <n v="3.5000000000000003E-2"/>
    <n v="4.4200000000000003E-2"/>
    <x v="4"/>
    <n v="46553"/>
    <s v="15/6/2027"/>
    <d v="2024-10-19T00:00:00"/>
    <n v="969"/>
    <n v="2.6547945205479451"/>
    <x v="6"/>
    <n v="8"/>
    <s v="2 Yrs 8 Mths"/>
    <s v="-"/>
    <s v="-"/>
  </r>
  <r>
    <s v="44"/>
    <s v="Autodesk Inc."/>
    <s v="USD"/>
    <n v="2.8500000000000001E-2"/>
    <n v="4.5999999999999999E-2"/>
    <x v="4"/>
    <n v="47498"/>
    <s v="15/1/2030"/>
    <d v="2024-10-19T00:00:00"/>
    <n v="1914"/>
    <n v="5.2438356164383562"/>
    <x v="8"/>
    <n v="3"/>
    <s v="5 Yrs 3 Mths"/>
    <n v="91.49"/>
    <n v="92.97"/>
  </r>
  <r>
    <s v="44"/>
    <s v="Automatic Data Processing Inc."/>
    <s v="USD"/>
    <n v="3.3750000000000002E-2"/>
    <n v="4.5499999999999999E-2"/>
    <x v="10"/>
    <n v="45915"/>
    <s v="15/9/2025"/>
    <d v="2024-10-19T00:00:00"/>
    <n v="331"/>
    <n v="0.9068493150684932"/>
    <x v="5"/>
    <n v="11"/>
    <s v="0 Yrs 11 Mths"/>
    <n v="98.71"/>
    <n v="99.54"/>
  </r>
  <r>
    <s v="44"/>
    <s v="Automatic Data Processing Inc."/>
    <s v="USD"/>
    <n v="1.2500000000000001E-2"/>
    <n v="4.3200000000000002E-2"/>
    <x v="10"/>
    <n v="47727"/>
    <s v="1/9/2030"/>
    <d v="2024-10-19T00:00:00"/>
    <n v="2143"/>
    <n v="5.8712328767123285"/>
    <x v="8"/>
    <n v="10"/>
    <s v="5 Yrs 10 Mths"/>
    <n v="83.47"/>
    <n v="85.53"/>
  </r>
  <r>
    <s v="44"/>
    <s v="Automatic Data Processing Inc."/>
    <s v="USD"/>
    <n v="1.7000000000000001E-2"/>
    <n v="4.1000000000000002E-2"/>
    <x v="10"/>
    <n v="46888"/>
    <s v="15/5/2028"/>
    <d v="2024-10-19T00:00:00"/>
    <n v="1304"/>
    <n v="3.5726027397260274"/>
    <x v="4"/>
    <n v="7"/>
    <s v="3 Yrs 7 Mths"/>
    <s v="-"/>
    <s v="-"/>
  </r>
  <r>
    <s v="44"/>
    <s v="Autonation Inc."/>
    <s v="USD"/>
    <n v="4.4999999999999998E-2"/>
    <n v="5.7700000000000001E-2"/>
    <x v="3"/>
    <n v="45931"/>
    <s v="1/10/2025"/>
    <d v="2024-10-19T00:00:00"/>
    <n v="347"/>
    <n v="0.9506849315068493"/>
    <x v="5"/>
    <n v="11"/>
    <s v="0 Yrs 11 Mths"/>
    <n v="105"/>
    <s v="-"/>
  </r>
  <r>
    <s v="44"/>
    <s v="Autonation Inc."/>
    <s v="USD"/>
    <n v="3.7999999999999999E-2"/>
    <n v="4.9500000000000002E-2"/>
    <x v="3"/>
    <n v="46706"/>
    <s v="15/11/2027"/>
    <d v="2024-10-19T00:00:00"/>
    <n v="1122"/>
    <n v="3.0739726027397261"/>
    <x v="4"/>
    <n v="1"/>
    <s v="3 Yrs 1 Mths"/>
    <s v="-"/>
    <s v="-"/>
  </r>
  <r>
    <s v="44"/>
    <s v="Avalonbay Communities Inc."/>
    <s v="USD"/>
    <n v="2.0500000000000001E-2"/>
    <n v="4.6199999999999998E-2"/>
    <x v="4"/>
    <n v="48228"/>
    <s v="15/1/2032"/>
    <d v="2024-10-19T00:00:00"/>
    <n v="2644"/>
    <n v="7.2438356164383562"/>
    <x v="16"/>
    <n v="3"/>
    <s v="7 Yrs 3 Mths"/>
    <n v="84.05"/>
    <n v="86.06"/>
  </r>
  <r>
    <s v="44"/>
    <s v="Avalonbay Communities Inc."/>
    <s v="USD"/>
    <n v="3.5000000000000003E-2"/>
    <n v="4.8800000000000003E-2"/>
    <x v="4"/>
    <n v="45976"/>
    <s v="15/11/2025"/>
    <d v="2024-10-19T00:00:00"/>
    <n v="392"/>
    <n v="1.0739726027397261"/>
    <x v="2"/>
    <n v="1"/>
    <s v="1 Yrs 1 Mths"/>
    <s v="-"/>
    <s v="-"/>
  </r>
  <r>
    <s v="44"/>
    <s v="Avalonbay Communities Inc."/>
    <s v="USD"/>
    <n v="2.9499999999999998E-2"/>
    <n v="4.6899999999999997E-2"/>
    <x v="4"/>
    <n v="46153"/>
    <s v="11/5/2026"/>
    <d v="2024-10-19T00:00:00"/>
    <n v="569"/>
    <n v="1.558904109589041"/>
    <x v="2"/>
    <n v="7"/>
    <s v="1 Yrs 7 Mths"/>
    <s v="-"/>
    <s v="-"/>
  </r>
  <r>
    <s v="44"/>
    <s v="Avalonbay Communities Inc."/>
    <s v="USD"/>
    <n v="4.3499999999999997E-2"/>
    <n v="5.6599999999999998E-2"/>
    <x v="4"/>
    <n v="54163"/>
    <s v="15/4/2048"/>
    <d v="2024-10-19T00:00:00"/>
    <n v="8579"/>
    <n v="23.504109589041096"/>
    <x v="7"/>
    <n v="6"/>
    <s v="23 Yrs 6 Mths"/>
    <s v="-"/>
    <s v="-"/>
  </r>
  <r>
    <s v="44"/>
    <s v="Avalonbay Communities Inc."/>
    <s v="USD"/>
    <n v="3.3000000000000002E-2"/>
    <n v="4.6899999999999997E-2"/>
    <x v="4"/>
    <n v="47270"/>
    <s v="1/6/2029"/>
    <d v="2024-10-19T00:00:00"/>
    <n v="1686"/>
    <n v="4.6191780821917812"/>
    <x v="0"/>
    <n v="7"/>
    <s v="4 Yrs 7 Mths"/>
    <n v="93.93"/>
    <n v="96.02"/>
  </r>
  <r>
    <s v="45"/>
    <s v="Avalonbay Communities Inc."/>
    <s v="USD"/>
    <n v="3.3000000000000002E-2"/>
    <n v="4.6899999999999997E-2"/>
    <x v="4"/>
    <n v="47270"/>
    <s v="1/6/2029"/>
    <d v="2024-10-19T00:00:00"/>
    <n v="1686"/>
    <n v="4.6191780821917812"/>
    <x v="0"/>
    <n v="7"/>
    <s v="4 Yrs 7 Mths"/>
    <n v="93.93"/>
    <n v="96.02"/>
  </r>
  <r>
    <s v="45"/>
    <s v="Avangrid Inc."/>
    <s v="USD"/>
    <n v="3.7999999999999999E-2"/>
    <n v="4.65E-2"/>
    <x v="1"/>
    <n v="47270"/>
    <s v="1/6/2029"/>
    <d v="2024-10-19T00:00:00"/>
    <n v="1686"/>
    <n v="4.6191780821917812"/>
    <x v="0"/>
    <n v="7"/>
    <s v="4 Yrs 7 Mths"/>
    <n v="95.76"/>
    <n v="97.65"/>
  </r>
  <r>
    <s v="45"/>
    <s v="Avangrid Inc."/>
    <s v="USD"/>
    <n v="3.2000000000000001E-2"/>
    <n v="5.45E-2"/>
    <x v="1"/>
    <n v="45762"/>
    <s v="15/4/2025"/>
    <d v="2024-10-19T00:00:00"/>
    <n v="178"/>
    <n v="0.48767123287671232"/>
    <x v="5"/>
    <n v="6"/>
    <s v="0 Yrs 6 Mths"/>
    <n v="98.63"/>
    <n v="99.61"/>
  </r>
  <r>
    <s v="45"/>
    <s v="Avangrid Inc."/>
    <s v="USD"/>
    <n v="3.15E-2"/>
    <n v="5.3699999999999998E-2"/>
    <x v="1"/>
    <n v="45627"/>
    <s v="1/12/2024"/>
    <d v="2024-10-19T00:00:00"/>
    <n v="43"/>
    <n v="0.11780821917808219"/>
    <x v="5"/>
    <n v="1"/>
    <s v="0 Yrs 1 Mths"/>
    <n v="98.83"/>
    <n v="100.69"/>
  </r>
  <r>
    <s v="45"/>
    <s v="Avery Dennison Corp."/>
    <s v="USD"/>
    <n v="2.6499999999999999E-2"/>
    <n v="4.7E-2"/>
    <x v="1"/>
    <n v="47603"/>
    <s v="30/4/2030"/>
    <d v="2024-10-19T00:00:00"/>
    <n v="2019"/>
    <n v="5.5315068493150683"/>
    <x v="8"/>
    <n v="6"/>
    <s v="5 Yrs 6 Mths"/>
    <n v="89.27"/>
    <n v="91.49"/>
  </r>
  <r>
    <s v="45"/>
    <s v="Avery Dennison Corp."/>
    <s v="USD"/>
    <n v="2.2499999999999999E-2"/>
    <n v="4.8899999999999999E-2"/>
    <x v="1"/>
    <n v="48259"/>
    <s v="15/2/2032"/>
    <d v="2024-10-19T00:00:00"/>
    <n v="2675"/>
    <n v="7.3287671232876717"/>
    <x v="16"/>
    <n v="4"/>
    <s v="7 Yrs 4 Mths"/>
    <s v="-"/>
    <s v="-"/>
  </r>
  <r>
    <s v="45"/>
    <s v="Avery Dennison Corp."/>
    <s v="USD"/>
    <n v="4.8750000000000002E-2"/>
    <n v="4.5699999999999998E-2"/>
    <x v="1"/>
    <n v="47093"/>
    <s v="6/12/2028"/>
    <d v="2024-10-19T00:00:00"/>
    <n v="1509"/>
    <n v="4.1342465753424653"/>
    <x v="0"/>
    <n v="2"/>
    <s v="4 Yrs 2 Mths"/>
    <s v="-"/>
    <s v="-"/>
  </r>
  <r>
    <s v="46"/>
    <s v="Aviation Capital Group LLC"/>
    <s v="USD"/>
    <n v="4.1250000000000002E-2"/>
    <n v="5.9900000000000002E-2"/>
    <x v="1"/>
    <n v="45870"/>
    <s v="1/8/2025"/>
    <d v="2024-10-19T00:00:00"/>
    <n v="286"/>
    <n v="0.78356164383561644"/>
    <x v="5"/>
    <n v="9"/>
    <s v="0 Yrs 9 Mths"/>
    <n v="99.06"/>
    <n v="99.42"/>
  </r>
  <r>
    <s v="46"/>
    <s v="Avis Budget Car Rental LLC/Avis Budget Finance Inc."/>
    <s v="USD"/>
    <n v="5.3749999999999999E-2"/>
    <n v="7.4499999999999997E-2"/>
    <x v="14"/>
    <n v="47178"/>
    <s v="1/3/2029"/>
    <d v="2024-10-19T00:00:00"/>
    <n v="1594"/>
    <n v="4.3671232876712329"/>
    <x v="0"/>
    <n v="4"/>
    <s v="4 Yrs 4 Mths"/>
    <n v="91.38"/>
    <n v="92.38"/>
  </r>
  <r>
    <s v="46"/>
    <s v="Avnet Inc."/>
    <s v="USD"/>
    <n v="6.25E-2"/>
    <n v="4.9299999999999997E-2"/>
    <x v="3"/>
    <n v="46827"/>
    <s v="15/3/2028"/>
    <d v="2024-10-19T00:00:00"/>
    <n v="1243"/>
    <n v="3.4054794520547946"/>
    <x v="4"/>
    <n v="5"/>
    <s v="3 Yrs 5 Mths"/>
    <n v="103.18"/>
    <n v="105.12"/>
  </r>
  <r>
    <s v="46"/>
    <s v="Avnet Inc."/>
    <s v="USD"/>
    <n v="4.6249999999999999E-2"/>
    <n v="5.1400000000000001E-2"/>
    <x v="3"/>
    <n v="46127"/>
    <s v="15/4/2026"/>
    <d v="2024-10-19T00:00:00"/>
    <n v="543"/>
    <n v="1.4876712328767123"/>
    <x v="2"/>
    <n v="6"/>
    <s v="1 Yrs 6 Mths"/>
    <n v="98.85"/>
    <n v="100.34"/>
  </r>
  <r>
    <s v="46"/>
    <s v="Avnet Inc."/>
    <s v="USD"/>
    <n v="0.03"/>
    <n v="5.4600000000000003E-2"/>
    <x v="3"/>
    <n v="47983"/>
    <s v="15/5/2031"/>
    <d v="2024-10-19T00:00:00"/>
    <n v="2399"/>
    <n v="6.5726027397260278"/>
    <x v="17"/>
    <n v="7"/>
    <s v="6 Yrs 7 Mths"/>
    <n v="85.52"/>
    <n v="87.86"/>
  </r>
  <r>
    <s v="47"/>
    <s v="B &amp; G Foods Inc.[New]"/>
    <s v="USD"/>
    <n v="5.2499999999999998E-2"/>
    <n v="6.5199999999999994E-2"/>
    <x v="15"/>
    <n v="46645"/>
    <s v="15/9/2027"/>
    <d v="2024-10-19T00:00:00"/>
    <n v="1061"/>
    <n v="2.9068493150684933"/>
    <x v="6"/>
    <n v="11"/>
    <s v="2 Yrs 11 Mths"/>
    <n v="96.33"/>
    <n v="98.08"/>
  </r>
  <r>
    <s v="47"/>
    <s v="B.A.T. Capital Corp."/>
    <s v="USD"/>
    <n v="6.343E-2"/>
    <n v="4.9500000000000002E-2"/>
    <x v="9"/>
    <n v="47697"/>
    <s v="2/8/2030"/>
    <d v="2024-10-19T00:00:00"/>
    <n v="2113"/>
    <n v="5.7890410958904113"/>
    <x v="8"/>
    <n v="9"/>
    <s v="5 Yrs 9 Mths"/>
    <n v="106.27"/>
    <n v="107.47"/>
  </r>
  <r>
    <s v="47"/>
    <s v="B.A.T. Capital Corp."/>
    <s v="USD"/>
    <n v="4.7419999999999997E-2"/>
    <n v="4.9599999999999998E-2"/>
    <x v="9"/>
    <n v="48289"/>
    <s v="16/3/2032"/>
    <d v="2024-10-19T00:00:00"/>
    <n v="2705"/>
    <n v="7.4109589041095889"/>
    <x v="16"/>
    <n v="5"/>
    <s v="7 Yrs 5 Mths"/>
    <n v="97.89"/>
    <n v="99.26"/>
  </r>
  <r>
    <s v="47"/>
    <s v="B.A.T. Capital Corp."/>
    <s v="USD"/>
    <n v="0.06"/>
    <n v="5.2499999999999998E-2"/>
    <x v="9"/>
    <n v="48995"/>
    <s v="20/2/2034"/>
    <d v="2024-10-19T00:00:00"/>
    <n v="3411"/>
    <n v="9.3452054794520549"/>
    <x v="1"/>
    <n v="4"/>
    <s v="9 Yrs 4 Mths"/>
    <n v="104.58"/>
    <n v="105.82"/>
  </r>
  <r>
    <s v="47"/>
    <s v="B.A.T. Capital Corp."/>
    <s v="USD"/>
    <n v="3.5569999999999997E-2"/>
    <n v="4.5600000000000002E-2"/>
    <x v="9"/>
    <n v="46614"/>
    <s v="15/8/2027"/>
    <d v="2024-10-19T00:00:00"/>
    <n v="1030"/>
    <n v="2.8219178082191783"/>
    <x v="6"/>
    <n v="10"/>
    <s v="2 Yrs 10 Mths"/>
    <n v="97.21"/>
    <n v="97.93"/>
  </r>
  <r>
    <s v="47"/>
    <s v="B.A.T. Capital Corp."/>
    <s v="USD"/>
    <n v="3.2149999999999998E-2"/>
    <n v="4.6399999999999997E-2"/>
    <x v="9"/>
    <n v="46271"/>
    <s v="6/9/2026"/>
    <d v="2024-10-19T00:00:00"/>
    <n v="687"/>
    <n v="1.8821917808219177"/>
    <x v="2"/>
    <n v="11"/>
    <s v="1 Yrs 11 Mths"/>
    <n v="97.22"/>
    <n v="97.92"/>
  </r>
  <r>
    <s v="47"/>
    <s v="B.A.T. Capital Corp."/>
    <s v="USD"/>
    <n v="7.0790000000000006E-2"/>
    <n v="5.9700000000000003E-2"/>
    <x v="9"/>
    <n v="52445"/>
    <s v="2/8/2043"/>
    <d v="2024-10-19T00:00:00"/>
    <n v="6861"/>
    <n v="18.797260273972604"/>
    <x v="22"/>
    <n v="9"/>
    <s v="18 Yrs 9 Mths"/>
    <n v="110.85"/>
    <n v="112.81"/>
  </r>
  <r>
    <s v="47"/>
    <s v="B.A.T. Capital Corp."/>
    <s v="USD"/>
    <n v="5.6500000000000002E-2"/>
    <n v="5.96E-2"/>
    <x v="9"/>
    <n v="55594"/>
    <s v="16/3/2052"/>
    <d v="2024-10-19T00:00:00"/>
    <n v="10010"/>
    <n v="27.424657534246574"/>
    <x v="15"/>
    <n v="5"/>
    <s v="27 Yrs 5 Mths"/>
    <n v="94.31"/>
    <n v="96.14"/>
  </r>
  <r>
    <s v="47"/>
    <s v="B.A.T. Capital Corp."/>
    <s v="USD"/>
    <n v="7.0809999999999998E-2"/>
    <n v="6.08E-2"/>
    <x v="9"/>
    <n v="56098"/>
    <s v="2/8/2053"/>
    <d v="2024-10-19T00:00:00"/>
    <n v="10514"/>
    <n v="28.805479452054794"/>
    <x v="12"/>
    <n v="10"/>
    <s v="28 Yrs 10 Mths"/>
    <n v="112.37"/>
    <n v="114.19"/>
  </r>
  <r>
    <s v="47"/>
    <s v="B.A.T. Capital Corp."/>
    <s v="USD"/>
    <n v="3.984E-2"/>
    <n v="5.8999999999999997E-2"/>
    <x v="9"/>
    <n v="55056"/>
    <s v="25/9/2050"/>
    <d v="2024-10-19T00:00:00"/>
    <n v="9472"/>
    <n v="25.950684931506849"/>
    <x v="13"/>
    <n v="11"/>
    <s v="25 Yrs 11 Mths"/>
    <n v="73"/>
    <n v="75.81"/>
  </r>
  <r>
    <s v="47"/>
    <s v="B.A.T. Capital Corp."/>
    <s v="USD"/>
    <n v="3.4619999999999998E-2"/>
    <n v="4.7800000000000002E-2"/>
    <x v="9"/>
    <n v="47367"/>
    <s v="6/9/2029"/>
    <d v="2024-10-19T00:00:00"/>
    <n v="1783"/>
    <n v="4.8849315068493153"/>
    <x v="0"/>
    <n v="11"/>
    <s v="4 Yrs 11 Mths"/>
    <n v="93.97"/>
    <n v="95.03"/>
  </r>
  <r>
    <s v="47"/>
    <s v="B.A.T. Capital Corp."/>
    <s v="USD"/>
    <n v="2.726E-2"/>
    <n v="4.8899999999999999E-2"/>
    <x v="9"/>
    <n v="47932"/>
    <s v="25/3/2031"/>
    <d v="2024-10-19T00:00:00"/>
    <n v="2348"/>
    <n v="6.4328767123287669"/>
    <x v="17"/>
    <n v="5"/>
    <s v="6 Yrs 5 Mths"/>
    <n v="87.74"/>
    <n v="88.86"/>
  </r>
  <r>
    <s v="47"/>
    <s v="B.A.T. Capital Corp."/>
    <s v="USD"/>
    <n v="4.7579999999999997E-2"/>
    <n v="5.9499999999999997E-2"/>
    <x v="9"/>
    <n v="54672"/>
    <s v="6/9/2049"/>
    <d v="2024-10-19T00:00:00"/>
    <n v="9088"/>
    <n v="24.898630136986302"/>
    <x v="28"/>
    <n v="11"/>
    <s v="24 Yrs 11 Mths"/>
    <n v="82.96"/>
    <n v="85.21"/>
  </r>
  <r>
    <s v="47"/>
    <s v="B.A.T. Capital Corp."/>
    <s v="USD"/>
    <n v="2.2589999999999999E-2"/>
    <n v="4.6800000000000001E-2"/>
    <x v="9"/>
    <n v="46837"/>
    <s v="25/3/2028"/>
    <d v="2024-10-19T00:00:00"/>
    <n v="1253"/>
    <n v="3.4328767123287673"/>
    <x v="4"/>
    <n v="5"/>
    <s v="3 Yrs 5 Mths"/>
    <n v="92.07"/>
    <n v="92.78"/>
  </r>
  <r>
    <s v="47"/>
    <s v="B.A.T. Capital Corp."/>
    <s v="USD"/>
    <n v="7.7499999999999999E-2"/>
    <n v="5.21E-2"/>
    <x v="9"/>
    <n v="48506"/>
    <s v="19/10/2032"/>
    <d v="2024-10-19T00:00:00"/>
    <n v="2922"/>
    <n v="8.0054794520547947"/>
    <x v="11"/>
    <n v="0"/>
    <s v="8 Yrs 0 Mths"/>
    <n v="115.46"/>
    <n v="116.98"/>
  </r>
  <r>
    <s v="47"/>
    <s v="B.A.T. Capital Corp."/>
    <s v="USD"/>
    <n v="5.8340000000000003E-2"/>
    <n v="4.9399999999999999E-2"/>
    <x v="9"/>
    <n v="47899"/>
    <s v="20/2/2031"/>
    <d v="2024-10-19T00:00:00"/>
    <n v="2315"/>
    <n v="6.3424657534246576"/>
    <x v="17"/>
    <n v="4"/>
    <s v="6 Yrs 4 Mths"/>
    <n v="104.16"/>
    <n v="105.34"/>
  </r>
  <r>
    <s v="47"/>
    <s v="B.A.T. Capital Corp."/>
    <s v="USD"/>
    <n v="4.5400000000000003E-2"/>
    <n v="5.9400000000000001E-2"/>
    <x v="9"/>
    <n v="53919"/>
    <s v="15/8/2047"/>
    <d v="2024-10-19T00:00:00"/>
    <n v="8335"/>
    <n v="22.835616438356166"/>
    <x v="14"/>
    <n v="10"/>
    <s v="22 Yrs 10 Mths"/>
    <n v="81.16"/>
    <n v="83.15"/>
  </r>
  <r>
    <s v="48"/>
    <s v="B.A.T. Capital Corp."/>
    <s v="USD"/>
    <n v="6.4210000000000003E-2"/>
    <n v="5.2200000000000003E-2"/>
    <x v="9"/>
    <n v="48793"/>
    <s v="2/8/2033"/>
    <d v="2024-10-19T00:00:00"/>
    <n v="3209"/>
    <n v="8.7917808219178077"/>
    <x v="11"/>
    <n v="9"/>
    <s v="8 Yrs 9 Mths"/>
    <n v="107.43"/>
    <n v="108.86"/>
  </r>
  <r>
    <s v="48"/>
    <s v="B.A.T. Capital Corp."/>
    <s v="USD"/>
    <n v="4.9059999999999999E-2"/>
    <n v="4.8300000000000003E-2"/>
    <x v="9"/>
    <n v="47575"/>
    <s v="2/4/2030"/>
    <d v="2024-10-19T00:00:00"/>
    <n v="1991"/>
    <n v="5.4547945205479449"/>
    <x v="8"/>
    <n v="5"/>
    <s v="5 Yrs 5 Mths"/>
    <n v="99.86"/>
    <n v="100.94"/>
  </r>
  <r>
    <s v="48"/>
    <s v="B.A.T. Capital Corp."/>
    <s v="USD"/>
    <n v="5.2819999999999999E-2"/>
    <n v="5.91E-2"/>
    <x v="9"/>
    <n v="54880"/>
    <s v="2/4/2050"/>
    <d v="2024-10-19T00:00:00"/>
    <n v="9296"/>
    <n v="25.468493150684932"/>
    <x v="13"/>
    <n v="6"/>
    <s v="25 Yrs 6 Mths"/>
    <n v="90.55"/>
    <n v="92.75"/>
  </r>
  <r>
    <s v="48"/>
    <s v="B.A.T. Capital Corp."/>
    <s v="USD"/>
    <n v="3.7339999999999998E-2"/>
    <n v="5.8500000000000003E-2"/>
    <x v="9"/>
    <n v="51404"/>
    <s v="25/9/2040"/>
    <d v="2024-10-19T00:00:00"/>
    <n v="5820"/>
    <n v="15.945205479452055"/>
    <x v="25"/>
    <n v="11"/>
    <s v="15 Yrs 11 Mths"/>
    <n v="77.150000000000006"/>
    <n v="79.13"/>
  </r>
  <r>
    <s v="48"/>
    <s v="B.A.T. Capital Corp."/>
    <s v="USD"/>
    <n v="4.7E-2"/>
    <n v="4.58E-2"/>
    <x v="9"/>
    <n v="46479"/>
    <s v="2/4/2027"/>
    <d v="2024-10-19T00:00:00"/>
    <n v="895"/>
    <n v="2.452054794520548"/>
    <x v="6"/>
    <n v="5"/>
    <s v="2 Yrs 5 Mths"/>
    <n v="100"/>
    <n v="100.76"/>
  </r>
  <r>
    <s v="48"/>
    <s v="B.A.T. Capital Corp."/>
    <s v="USD"/>
    <n v="4.3900000000000002E-2"/>
    <n v="5.57E-2"/>
    <x v="9"/>
    <n v="50267"/>
    <s v="15/8/2037"/>
    <d v="2024-10-19T00:00:00"/>
    <n v="4683"/>
    <n v="12.830136986301369"/>
    <x v="20"/>
    <n v="10"/>
    <s v="12 Yrs 10 Mths"/>
    <n v="88.56"/>
    <n v="90.12"/>
  </r>
  <r>
    <s v="48"/>
    <s v="BANKUNITED Inc."/>
    <s v="USD"/>
    <n v="4.8750000000000002E-2"/>
    <n v="6.13E-2"/>
    <x v="3"/>
    <n v="45978"/>
    <s v="17/11/2025"/>
    <d v="2024-10-19T00:00:00"/>
    <n v="394"/>
    <n v="1.0794520547945206"/>
    <x v="2"/>
    <n v="1"/>
    <s v="1 Yrs 1 Mths"/>
    <s v="-"/>
    <s v="-"/>
  </r>
  <r>
    <s v="51"/>
    <s v="BP Capital Markets America Inc."/>
    <s v="USD"/>
    <n v="3.7960000000000001E-2"/>
    <n v="4.5100000000000001E-2"/>
    <x v="11"/>
    <n v="45921"/>
    <s v="21/9/2025"/>
    <d v="2024-10-19T00:00:00"/>
    <n v="337"/>
    <n v="0.92328767123287669"/>
    <x v="5"/>
    <n v="11"/>
    <s v="0 Yrs 11 Mths"/>
    <n v="99.19"/>
    <n v="99.84"/>
  </r>
  <r>
    <s v="51"/>
    <s v="BP Capital Markets America Inc."/>
    <s v="USD"/>
    <n v="3.9370000000000002E-2"/>
    <n v="4.3499999999999997E-2"/>
    <x v="11"/>
    <n v="47017"/>
    <s v="21/9/2028"/>
    <d v="2024-10-19T00:00:00"/>
    <n v="1433"/>
    <n v="3.9260273972602739"/>
    <x v="4"/>
    <n v="11"/>
    <s v="3 Yrs 11 Mths"/>
    <n v="98.19"/>
    <n v="98.95"/>
  </r>
  <r>
    <s v="51"/>
    <s v="BP Capital Markets America Inc."/>
    <s v="USD"/>
    <n v="4.2340000000000003E-2"/>
    <n v="4.36E-2"/>
    <x v="11"/>
    <n v="47063"/>
    <s v="6/11/2028"/>
    <d v="2024-10-19T00:00:00"/>
    <n v="1479"/>
    <n v="4.0520547945205481"/>
    <x v="0"/>
    <n v="1"/>
    <s v="4 Yrs 1 Mths"/>
    <n v="99.29"/>
    <n v="99.86"/>
  </r>
  <r>
    <s v="51"/>
    <s v="BP Capital Markets America Inc."/>
    <s v="USD"/>
    <n v="3.1189999999999999E-2"/>
    <n v="4.3200000000000002E-2"/>
    <x v="11"/>
    <n v="46146"/>
    <s v="4/5/2026"/>
    <d v="2024-10-19T00:00:00"/>
    <n v="562"/>
    <n v="1.5397260273972602"/>
    <x v="2"/>
    <n v="6"/>
    <s v="1 Yrs 6 Mths"/>
    <n v="98.09"/>
    <n v="98.63"/>
  </r>
  <r>
    <s v="52"/>
    <s v="BP Capital Markets America Inc."/>
    <s v="USD"/>
    <n v="4.8930000000000001E-2"/>
    <n v="4.8099999999999997E-2"/>
    <x v="11"/>
    <n v="48833"/>
    <s v="11/9/2033"/>
    <d v="2024-10-19T00:00:00"/>
    <n v="3249"/>
    <n v="8.9013698630136986"/>
    <x v="11"/>
    <n v="11"/>
    <s v="8 Yrs 11 Mths"/>
    <n v="99.99"/>
    <n v="100.91"/>
  </r>
  <r>
    <s v="52"/>
    <s v="BP Capital Markets America Inc."/>
    <s v="USD"/>
    <n v="4.6989999999999997E-2"/>
    <n v="4.4299999999999999E-2"/>
    <x v="11"/>
    <n v="47218"/>
    <s v="10/4/2029"/>
    <d v="2024-10-19T00:00:00"/>
    <n v="1634"/>
    <n v="4.4767123287671229"/>
    <x v="0"/>
    <n v="6"/>
    <s v="4 Yrs 6 Mths"/>
    <n v="100.82"/>
    <n v="101.5"/>
  </r>
  <r>
    <s v="52"/>
    <s v="BP Capital Markets America Inc."/>
    <s v="USD"/>
    <n v="3.4099999999999998E-2"/>
    <n v="4.36E-2"/>
    <x v="11"/>
    <n v="46064"/>
    <s v="11/2/2026"/>
    <d v="2024-10-19T00:00:00"/>
    <n v="480"/>
    <n v="1.3150684931506849"/>
    <x v="2"/>
    <n v="4"/>
    <s v="1 Yrs 4 Mths"/>
    <n v="98.68"/>
    <n v="99.17"/>
  </r>
  <r>
    <s v="52"/>
    <s v="BP Capital Markets America Inc."/>
    <s v="USD"/>
    <n v="3.1189999999999999E-2"/>
    <n v="4.3200000000000002E-2"/>
    <x v="11"/>
    <n v="46146"/>
    <s v="4/5/2026"/>
    <d v="2024-10-19T00:00:00"/>
    <n v="562"/>
    <n v="1.5397260273972602"/>
    <x v="2"/>
    <n v="6"/>
    <s v="1 Yrs 6 Mths"/>
    <n v="98.09"/>
    <n v="98.63"/>
  </r>
  <r>
    <s v="52"/>
    <s v="BP Capital Markets America Inc."/>
    <s v="USD"/>
    <n v="0.03"/>
    <n v="5.2900000000000003E-2"/>
    <x v="11"/>
    <n v="54843"/>
    <s v="24/2/2050"/>
    <d v="2024-10-19T00:00:00"/>
    <n v="9259"/>
    <n v="25.367123287671234"/>
    <x v="13"/>
    <n v="4"/>
    <s v="25 Yrs 4 Mths"/>
    <n v="67.209999999999994"/>
    <n v="68.709999999999994"/>
  </r>
  <r>
    <s v="52"/>
    <s v="BP Capital Markets America Inc."/>
    <s v="USD"/>
    <n v="3.0169999999999999E-2"/>
    <n v="4.2999999999999997E-2"/>
    <x v="11"/>
    <n v="46403"/>
    <s v="16/1/2027"/>
    <d v="2024-10-19T00:00:00"/>
    <n v="819"/>
    <n v="2.2438356164383562"/>
    <x v="6"/>
    <n v="3"/>
    <s v="2 Yrs 3 Mths"/>
    <n v="96.84"/>
    <n v="97.99"/>
  </r>
  <r>
    <s v="52"/>
    <s v="BP Capital Markets America Inc."/>
    <s v="USD"/>
    <n v="3.0009999999999998E-2"/>
    <n v="5.2699999999999997E-2"/>
    <x v="11"/>
    <n v="55595"/>
    <s v="17/3/2052"/>
    <d v="2024-10-19T00:00:00"/>
    <n v="10011"/>
    <n v="27.427397260273974"/>
    <x v="15"/>
    <n v="5"/>
    <s v="27 Yrs 5 Mths"/>
    <n v="66.48"/>
    <n v="67.72"/>
  </r>
  <r>
    <s v="52"/>
    <s v="BP Capital Markets America Inc."/>
    <s v="USD"/>
    <n v="1.7489999999999999E-2"/>
    <n v="4.4400000000000002E-2"/>
    <x v="11"/>
    <n v="47705"/>
    <s v="10/8/2030"/>
    <d v="2024-10-19T00:00:00"/>
    <n v="2121"/>
    <n v="5.8109589041095893"/>
    <x v="8"/>
    <n v="10"/>
    <s v="5 Yrs 10 Mths"/>
    <n v="86.14"/>
    <n v="86.8"/>
  </r>
  <r>
    <s v="52"/>
    <s v="BP Capital Markets America Inc."/>
    <s v="USD"/>
    <n v="2.7210000000000002E-2"/>
    <n v="4.6300000000000001E-2"/>
    <x v="11"/>
    <n v="48225"/>
    <s v="12/1/2032"/>
    <d v="2024-10-19T00:00:00"/>
    <n v="2641"/>
    <n v="7.2356164383561641"/>
    <x v="16"/>
    <n v="3"/>
    <s v="7 Yrs 3 Mths"/>
    <n v="87.94"/>
    <n v="88.72"/>
  </r>
  <r>
    <s v="52"/>
    <s v="BP Capital Markets America Inc."/>
    <s v="USD"/>
    <n v="3.7960000000000001E-2"/>
    <n v="4.5100000000000001E-2"/>
    <x v="11"/>
    <n v="45921"/>
    <s v="21/9/2025"/>
    <d v="2024-10-19T00:00:00"/>
    <n v="337"/>
    <n v="0.92328767123287669"/>
    <x v="5"/>
    <n v="11"/>
    <s v="0 Yrs 11 Mths"/>
    <n v="99.19"/>
    <n v="99.84"/>
  </r>
  <r>
    <s v="52"/>
    <s v="BP Capital Markets America Inc."/>
    <s v="USD"/>
    <n v="4.2340000000000003E-2"/>
    <n v="4.36E-2"/>
    <x v="11"/>
    <n v="47063"/>
    <s v="6/11/2028"/>
    <d v="2024-10-19T00:00:00"/>
    <n v="1479"/>
    <n v="4.0520547945205481"/>
    <x v="0"/>
    <n v="1"/>
    <s v="4 Yrs 1 Mths"/>
    <n v="99.29"/>
    <n v="99.86"/>
  </r>
  <r>
    <s v="52"/>
    <s v="BP Capital Markets America Inc."/>
    <s v="USD"/>
    <n v="2.7720000000000002E-2"/>
    <n v="5.3199999999999997E-2"/>
    <x v="11"/>
    <n v="55102"/>
    <s v="10/11/2050"/>
    <d v="2024-10-19T00:00:00"/>
    <n v="9518"/>
    <n v="26.076712328767123"/>
    <x v="10"/>
    <n v="1"/>
    <s v="26 Yrs 1 Mths"/>
    <n v="63.84"/>
    <n v="65.239999999999995"/>
  </r>
  <r>
    <s v="52"/>
    <s v="BP Capital Markets America Inc."/>
    <s v="USD"/>
    <n v="4.8120000000000003E-2"/>
    <n v="4.7699999999999999E-2"/>
    <x v="11"/>
    <n v="48623"/>
    <s v="13/2/2033"/>
    <d v="2024-10-19T00:00:00"/>
    <n v="3039"/>
    <n v="8.3260273972602743"/>
    <x v="11"/>
    <n v="4"/>
    <s v="8 Yrs 4 Mths"/>
    <n v="99.67"/>
    <n v="100.61"/>
  </r>
  <r>
    <s v="52"/>
    <s v="BP Capital Markets America Inc."/>
    <s v="USD"/>
    <n v="3.0599999999999999E-2"/>
    <n v="5.2200000000000003E-2"/>
    <x v="11"/>
    <n v="51669"/>
    <s v="17/6/2041"/>
    <d v="2024-10-19T00:00:00"/>
    <n v="6085"/>
    <n v="16.671232876712327"/>
    <x v="27"/>
    <n v="8"/>
    <s v="16 Yrs 8 Mths"/>
    <n v="75.58"/>
    <n v="76.66"/>
  </r>
  <r>
    <s v="52"/>
    <s v="BP Capital Markets America Inc."/>
    <s v="USD"/>
    <n v="4.9889999999999997E-2"/>
    <n v="4.8399999999999999E-2"/>
    <x v="11"/>
    <n v="49044"/>
    <s v="10/4/2034"/>
    <d v="2024-10-19T00:00:00"/>
    <n v="3460"/>
    <n v="9.4794520547945211"/>
    <x v="1"/>
    <n v="6"/>
    <s v="9 Yrs 6 Mths"/>
    <n v="100.61"/>
    <n v="101.59"/>
  </r>
  <r>
    <s v="52"/>
    <s v="BP Capital Markets America Inc."/>
    <s v="USD"/>
    <n v="3.5880000000000002E-2"/>
    <n v="4.2900000000000001E-2"/>
    <x v="11"/>
    <n v="46491"/>
    <s v="14/4/2027"/>
    <d v="2024-10-19T00:00:00"/>
    <n v="907"/>
    <n v="2.484931506849315"/>
    <x v="6"/>
    <n v="6"/>
    <s v="2 Yrs 6 Mths"/>
    <n v="97.6"/>
    <n v="99.37"/>
  </r>
  <r>
    <s v="53"/>
    <s v="Baker Hughes Holdings LLC"/>
    <s v="USD"/>
    <n v="5.1249999999999997E-2"/>
    <n v="5.2600000000000001E-2"/>
    <x v="4"/>
    <n v="51394"/>
    <s v="15/9/2040"/>
    <d v="2024-10-19T00:00:00"/>
    <n v="5810"/>
    <n v="15.917808219178083"/>
    <x v="25"/>
    <n v="11"/>
    <s v="15 Yrs 11 Mths"/>
    <n v="98.02"/>
    <n v="99.5"/>
  </r>
  <r>
    <s v="53"/>
    <s v="Baker Hughes Holdings LLC/Baker Hughes Co-Obligor Inc."/>
    <s v="USD"/>
    <n v="3.3369999999999997E-2"/>
    <n v="4.3700000000000003E-2"/>
    <x v="4"/>
    <n v="46736"/>
    <s v="15/12/2027"/>
    <d v="2024-10-19T00:00:00"/>
    <n v="1152"/>
    <n v="3.1561643835616437"/>
    <x v="4"/>
    <n v="2"/>
    <s v="3 Yrs 2 Mths"/>
    <s v="-"/>
    <s v="-"/>
  </r>
  <r>
    <s v="53"/>
    <s v="Baker Hughes Holdings LLC/Baker Hughes Co-Obligor Inc."/>
    <s v="USD"/>
    <n v="4.0800000000000003E-2"/>
    <n v="5.3800000000000001E-2"/>
    <x v="4"/>
    <n v="54041"/>
    <s v="15/12/2047"/>
    <d v="2024-10-19T00:00:00"/>
    <n v="8457"/>
    <n v="23.169863013698631"/>
    <x v="7"/>
    <n v="2"/>
    <s v="23 Yrs 2 Mths"/>
    <s v="-"/>
    <s v="-"/>
  </r>
  <r>
    <s v="53"/>
    <s v="Baker Hughes Holdings LLC/Baker Hughes Co-Obligor Inc."/>
    <s v="USD"/>
    <n v="3.1379999999999998E-2"/>
    <n v="4.53E-2"/>
    <x v="4"/>
    <n v="47429"/>
    <s v="7/11/2029"/>
    <d v="2024-10-19T00:00:00"/>
    <n v="1845"/>
    <n v="5.0547945205479454"/>
    <x v="8"/>
    <n v="1"/>
    <s v="5 Yrs 1 Mths"/>
    <n v="93.33"/>
    <n v="94.59"/>
  </r>
  <r>
    <s v="53"/>
    <s v="Baker Hughes Holdings LLC/Baker Hughes Co-Obligor Inc."/>
    <s v="USD"/>
    <n v="2.061E-2"/>
    <n v="4.4299999999999999E-2"/>
    <x v="4"/>
    <n v="46371"/>
    <s v="15/12/2026"/>
    <d v="2024-10-19T00:00:00"/>
    <n v="787"/>
    <n v="2.1561643835616437"/>
    <x v="6"/>
    <n v="2"/>
    <s v="2 Yrs 2 Mths"/>
    <s v="-"/>
    <s v="-"/>
  </r>
  <r>
    <s v="53"/>
    <s v="Ball Corp."/>
    <s v="USD"/>
    <n v="5.2499999999999998E-2"/>
    <n v="5.8299999999999998E-2"/>
    <x v="16"/>
    <n v="45839"/>
    <s v="1/7/2025"/>
    <d v="2024-10-19T00:00:00"/>
    <n v="255"/>
    <n v="0.69863013698630139"/>
    <x v="5"/>
    <n v="8"/>
    <s v="0 Yrs 8 Mths"/>
    <n v="99.13"/>
    <n v="100.86"/>
  </r>
  <r>
    <s v="53"/>
    <s v="Ball Corp."/>
    <s v="USD"/>
    <n v="4.8750000000000002E-2"/>
    <n v="5.8400000000000001E-2"/>
    <x v="16"/>
    <n v="46096"/>
    <s v="15/3/2026"/>
    <d v="2024-10-19T00:00:00"/>
    <n v="512"/>
    <n v="1.4027397260273973"/>
    <x v="2"/>
    <n v="5"/>
    <s v="1 Yrs 5 Mths"/>
    <n v="97.85"/>
    <n v="101.85"/>
  </r>
  <r>
    <s v="53"/>
    <s v="Ball Corp."/>
    <s v="USD"/>
    <n v="2.8750000000000001E-2"/>
    <n v="5.3900000000000003E-2"/>
    <x v="16"/>
    <n v="47710"/>
    <s v="15/8/2030"/>
    <d v="2024-10-19T00:00:00"/>
    <n v="2126"/>
    <n v="5.8246575342465752"/>
    <x v="8"/>
    <n v="10"/>
    <s v="5 Yrs 10 Mths"/>
    <n v="87.36"/>
    <n v="89"/>
  </r>
  <r>
    <s v="53"/>
    <s v="Ball Corp."/>
    <s v="USD"/>
    <n v="3.125E-2"/>
    <n v="5.3499999999999999E-2"/>
    <x v="16"/>
    <n v="48106"/>
    <s v="15/9/2031"/>
    <d v="2024-10-19T00:00:00"/>
    <n v="2522"/>
    <n v="6.9095890410958907"/>
    <x v="17"/>
    <n v="11"/>
    <s v="6 Yrs 11 Mths"/>
    <n v="86.5"/>
    <n v="87.63"/>
  </r>
  <r>
    <s v="53"/>
    <s v="Ball Corp."/>
    <s v="USD"/>
    <n v="6.8750000000000006E-2"/>
    <n v="5.9900000000000002E-2"/>
    <x v="16"/>
    <n v="46827"/>
    <s v="15/3/2028"/>
    <d v="2024-10-19T00:00:00"/>
    <n v="1243"/>
    <n v="3.4054794520547946"/>
    <x v="4"/>
    <n v="5"/>
    <s v="3 Yrs 5 Mths"/>
    <n v="102.18"/>
    <n v="104.36"/>
  </r>
  <r>
    <s v="53"/>
    <s v="Ball Corp."/>
    <s v="USD"/>
    <n v="0.06"/>
    <n v="5.4600000000000003E-2"/>
    <x v="16"/>
    <n v="47284"/>
    <s v="15/6/2029"/>
    <d v="2024-10-19T00:00:00"/>
    <n v="1700"/>
    <n v="4.6575342465753424"/>
    <x v="0"/>
    <n v="8"/>
    <s v="4 Yrs 8 Mths"/>
    <n v="101.8"/>
    <n v="103.47"/>
  </r>
  <r>
    <s v="53"/>
    <s v="Baltimore Gas &amp; Electric Co."/>
    <s v="USD"/>
    <n v="3.7499999999999999E-2"/>
    <n v="5.3600000000000002E-2"/>
    <x v="4"/>
    <n v="53919"/>
    <s v="15/8/2047"/>
    <d v="2024-10-19T00:00:00"/>
    <n v="8335"/>
    <n v="22.835616438356166"/>
    <x v="14"/>
    <n v="10"/>
    <s v="22 Yrs 10 Mths"/>
    <s v="-"/>
    <s v="-"/>
  </r>
  <r>
    <s v="53"/>
    <s v="Baltimore Gas &amp; Electric Co."/>
    <s v="USD"/>
    <n v="4.2500000000000003E-2"/>
    <n v="5.7200000000000001E-2"/>
    <x v="4"/>
    <n v="54316"/>
    <s v="15/9/2048"/>
    <d v="2024-10-19T00:00:00"/>
    <n v="8732"/>
    <n v="23.923287671232877"/>
    <x v="7"/>
    <n v="11"/>
    <s v="23 Yrs 11 Mths"/>
    <s v="-"/>
    <s v="-"/>
  </r>
  <r>
    <s v="53"/>
    <s v="Baltimore Gas &amp; Electric Co."/>
    <s v="USD"/>
    <n v="3.2000000000000001E-2"/>
    <n v="5.3999999999999999E-2"/>
    <x v="4"/>
    <n v="54681"/>
    <s v="15/9/2049"/>
    <d v="2024-10-19T00:00:00"/>
    <n v="9097"/>
    <n v="24.923287671232877"/>
    <x v="28"/>
    <n v="11"/>
    <s v="24 Yrs 11 Mths"/>
    <n v="69.63"/>
    <n v="71.56"/>
  </r>
  <r>
    <s v="53"/>
    <s v="Baltimore Gas &amp; Electric Co."/>
    <s v="USD"/>
    <n v="2.2499999999999999E-2"/>
    <n v="4.6199999999999998E-2"/>
    <x v="4"/>
    <n v="48014"/>
    <s v="15/6/2031"/>
    <d v="2024-10-19T00:00:00"/>
    <n v="2430"/>
    <n v="6.6575342465753424"/>
    <x v="17"/>
    <n v="8"/>
    <s v="6 Yrs 8 Mths"/>
    <s v="-"/>
    <s v="-"/>
  </r>
  <r>
    <s v="53"/>
    <s v="Baltimore Gas &amp; Electric Co."/>
    <s v="USD"/>
    <n v="5.3999999999999999E-2"/>
    <n v="5.2900000000000003E-2"/>
    <x v="4"/>
    <n v="56036"/>
    <s v="1/6/2053"/>
    <d v="2024-10-19T00:00:00"/>
    <n v="10452"/>
    <n v="28.635616438356163"/>
    <x v="12"/>
    <n v="8"/>
    <s v="28 Yrs 8 Mths"/>
    <s v="-"/>
    <s v="-"/>
  </r>
  <r>
    <s v="54"/>
    <s v="Bank of America Corp."/>
    <s v="USD"/>
    <n v="6.0499999999999998E-2"/>
    <n v="6.5699999999999995E-2"/>
    <x v="4"/>
    <n v="50451"/>
    <s v="15/2/2038"/>
    <d v="2024-10-19T00:00:00"/>
    <n v="4867"/>
    <n v="13.334246575342465"/>
    <x v="24"/>
    <n v="4"/>
    <s v="13 Yrs 4 Mths"/>
    <n v="121.6"/>
    <s v="-"/>
  </r>
  <r>
    <s v="54"/>
    <s v="Bank of America Corp."/>
    <s v="USD"/>
    <n v="6.2759999999999996E-2"/>
    <n v="6.1199999999999997E-2"/>
    <x v="11"/>
    <n v="46787"/>
    <s v="4/2/2028"/>
    <d v="2024-10-19T00:00:00"/>
    <n v="1203"/>
    <n v="3.2958904109589042"/>
    <x v="4"/>
    <n v="3"/>
    <s v="3 Yrs 3 Mths"/>
    <n v="100.38"/>
    <n v="101.75"/>
  </r>
  <r>
    <s v="54"/>
    <s v="Bank of America Corp."/>
    <s v="USD"/>
    <n v="3.8240000000000003E-2"/>
    <n v="4.4499999999999998E-2"/>
    <x v="11"/>
    <n v="46772"/>
    <s v="20/1/2028"/>
    <d v="2024-10-19T00:00:00"/>
    <n v="1188"/>
    <n v="3.2547945205479452"/>
    <x v="4"/>
    <n v="3"/>
    <s v="3 Yrs 3 Mths"/>
    <n v="97.64"/>
    <n v="99.36"/>
  </r>
  <r>
    <s v="54"/>
    <s v="Bank of America Corp."/>
    <s v="USD"/>
    <n v="4.2439999999999999E-2"/>
    <n v="4.99E-2"/>
    <x v="11"/>
    <n v="50522"/>
    <s v="27/4/2038"/>
    <d v="2024-10-19T00:00:00"/>
    <n v="4938"/>
    <n v="13.528767123287672"/>
    <x v="24"/>
    <n v="6"/>
    <s v="13 Yrs 6 Mths"/>
    <n v="91.96"/>
    <n v="93.38"/>
  </r>
  <r>
    <s v="54"/>
    <s v="Bank of America Corp."/>
    <s v="USD"/>
    <n v="3.5929999999999997E-2"/>
    <n v="4.3200000000000002E-2"/>
    <x v="11"/>
    <n v="46955"/>
    <s v="21/7/2028"/>
    <d v="2024-10-19T00:00:00"/>
    <n v="1371"/>
    <n v="3.7561643835616438"/>
    <x v="4"/>
    <n v="9"/>
    <s v="3 Yrs 9 Mths"/>
    <n v="97.3"/>
    <n v="97.85"/>
  </r>
  <r>
    <s v="54"/>
    <s v="Bank of America Corp."/>
    <s v="USD"/>
    <n v="4.0829999999999998E-2"/>
    <n v="5.16E-2"/>
    <x v="11"/>
    <n v="55232"/>
    <s v="20/3/2051"/>
    <d v="2024-10-19T00:00:00"/>
    <n v="9648"/>
    <n v="26.432876712328767"/>
    <x v="10"/>
    <n v="5"/>
    <s v="26 Yrs 5 Mths"/>
    <n v="83.31"/>
    <n v="85.1"/>
  </r>
  <r>
    <s v="54"/>
    <s v="Bank of America Corp."/>
    <s v="USD"/>
    <n v="1.319E-2"/>
    <n v="2.86E-2"/>
    <x v="11"/>
    <n v="46192"/>
    <s v="19/6/2026"/>
    <d v="2024-10-19T00:00:00"/>
    <n v="608"/>
    <n v="1.6657534246575343"/>
    <x v="2"/>
    <n v="8"/>
    <s v="1 Yrs 8 Mths"/>
    <n v="97.45"/>
    <n v="97.83"/>
  </r>
  <r>
    <s v="54"/>
    <s v="Bank of America Corp."/>
    <s v="USD"/>
    <n v="1.7340000000000001E-2"/>
    <n v="3.6299999999999999E-2"/>
    <x v="11"/>
    <n v="46590"/>
    <s v="22/7/2027"/>
    <d v="2024-10-19T00:00:00"/>
    <n v="1006"/>
    <n v="2.7561643835616438"/>
    <x v="6"/>
    <n v="9"/>
    <s v="2 Yrs 9 Mths"/>
    <n v="94.92"/>
    <n v="95.47"/>
  </r>
  <r>
    <s v="54"/>
    <s v="Bank of America Corp."/>
    <s v="USD"/>
    <n v="6.3292000000000001E-2"/>
    <n v="6.1800000000000001E-2"/>
    <x v="11"/>
    <n v="46590"/>
    <s v="22/7/2027"/>
    <d v="2024-10-19T00:00:00"/>
    <n v="1006"/>
    <n v="2.7561643835616438"/>
    <x v="6"/>
    <n v="9"/>
    <s v="2 Yrs 9 Mths"/>
    <n v="99.94"/>
    <n v="101.33"/>
  </r>
  <r>
    <s v="54"/>
    <s v="Bank of America Corp."/>
    <s v="USD"/>
    <n v="5.8189999999999999E-2"/>
    <n v="4.8399999999999999E-2"/>
    <x v="11"/>
    <n v="47376"/>
    <s v="15/9/2029"/>
    <d v="2024-10-19T00:00:00"/>
    <n v="1792"/>
    <n v="4.9095890410958907"/>
    <x v="0"/>
    <n v="11"/>
    <s v="4 Yrs 11 Mths"/>
    <n v="103.94"/>
    <n v="104.62"/>
  </r>
  <r>
    <s v="54"/>
    <s v="Bank of America Corp."/>
    <s v="USD"/>
    <n v="4.8750000000000002E-2"/>
    <n v="5.0599999999999999E-2"/>
    <x v="11"/>
    <n v="52688"/>
    <s v="1/4/2044"/>
    <d v="2024-10-19T00:00:00"/>
    <n v="7104"/>
    <n v="19.463013698630139"/>
    <x v="32"/>
    <n v="6"/>
    <s v="19 Yrs 6 Mths"/>
    <n v="96.34"/>
    <n v="98.45"/>
  </r>
  <r>
    <s v="54"/>
    <s v="Bank of America Corp."/>
    <s v="USD"/>
    <n v="3.5000000000000003E-2"/>
    <n v="4.4600000000000001E-2"/>
    <x v="11"/>
    <n v="46131"/>
    <s v="19/4/2026"/>
    <d v="2024-10-19T00:00:00"/>
    <n v="547"/>
    <n v="1.4986301369863013"/>
    <x v="2"/>
    <n v="6"/>
    <s v="1 Yrs 6 Mths"/>
    <n v="98.53"/>
    <n v="99.02"/>
  </r>
  <r>
    <s v="54"/>
    <s v="Bank of America Corp."/>
    <s v="USD"/>
    <n v="3.9699999999999999E-2"/>
    <n v="4.4999999999999998E-2"/>
    <x v="11"/>
    <n v="47182"/>
    <s v="5/3/2029"/>
    <d v="2024-10-19T00:00:00"/>
    <n v="1598"/>
    <n v="4.3780821917808215"/>
    <x v="0"/>
    <n v="4"/>
    <s v="4 Yrs 4 Mths"/>
    <n v="97.72"/>
    <n v="98.28"/>
  </r>
  <r>
    <s v="54"/>
    <s v="Bank of America Corp."/>
    <s v="USD"/>
    <n v="3.1940000000000003E-2"/>
    <n v="4.4699999999999997E-2"/>
    <x v="11"/>
    <n v="47687"/>
    <s v="23/7/2030"/>
    <d v="2024-10-19T00:00:00"/>
    <n v="2103"/>
    <n v="5.7616438356164386"/>
    <x v="8"/>
    <n v="9"/>
    <s v="5 Yrs 9 Mths"/>
    <n v="93.32"/>
    <n v="94.08"/>
  </r>
  <r>
    <s v="54"/>
    <s v="Bank of America Corp."/>
    <s v="USD"/>
    <n v="2.0150000000000001E-2"/>
    <n v="2.8400000000000002E-2"/>
    <x v="11"/>
    <n v="46066"/>
    <s v="13/2/2026"/>
    <d v="2024-10-19T00:00:00"/>
    <n v="482"/>
    <n v="1.3205479452054794"/>
    <x v="2"/>
    <n v="4"/>
    <s v="1 Yrs 4 Mths"/>
    <n v="98.17"/>
    <n v="99.84"/>
  </r>
  <r>
    <s v="54"/>
    <s v="Bank of America Corp."/>
    <s v="USD"/>
    <n v="2.972E-2"/>
    <n v="5.04E-2"/>
    <x v="11"/>
    <n v="55721"/>
    <s v="21/7/2052"/>
    <d v="2024-10-19T00:00:00"/>
    <n v="10137"/>
    <n v="27.772602739726029"/>
    <x v="15"/>
    <n v="9"/>
    <s v="27 Yrs 9 Mths"/>
    <n v="68.12"/>
    <n v="69.78"/>
  </r>
  <r>
    <s v="54"/>
    <s v="Bank of America Corp."/>
    <s v="USD"/>
    <n v="1.5299999999999999E-2"/>
    <n v="2.01E-2"/>
    <x v="11"/>
    <n v="45997"/>
    <s v="6/12/2025"/>
    <d v="2024-10-19T00:00:00"/>
    <n v="413"/>
    <n v="1.1315068493150684"/>
    <x v="2"/>
    <n v="2"/>
    <s v="1 Yrs 2 Mths"/>
    <n v="98.97"/>
    <n v="100.02"/>
  </r>
  <r>
    <s v="55"/>
    <s v="Bank of America Corp."/>
    <s v="USD"/>
    <n v="3.8460000000000001E-2"/>
    <n v="4.7500000000000001E-2"/>
    <x v="4"/>
    <n v="50107"/>
    <s v="8/3/2037"/>
    <d v="2024-10-19T00:00:00"/>
    <n v="4523"/>
    <n v="12.391780821917807"/>
    <x v="20"/>
    <n v="5"/>
    <s v="12 Yrs 5 Mths"/>
    <n v="91.15"/>
    <n v="92.25"/>
  </r>
  <r>
    <s v="55"/>
    <s v="Bank of America Corp."/>
    <s v="USD"/>
    <n v="4.9480000000000003E-2"/>
    <n v="4.6399999999999997E-2"/>
    <x v="11"/>
    <n v="46956"/>
    <s v="22/7/2028"/>
    <d v="2024-10-19T00:00:00"/>
    <n v="1372"/>
    <n v="3.7589041095890412"/>
    <x v="4"/>
    <n v="9"/>
    <s v="3 Yrs 9 Mths"/>
    <n v="100.84"/>
    <n v="101.42"/>
  </r>
  <r>
    <s v="55"/>
    <s v="Bank of America Corp."/>
    <s v="USD"/>
    <n v="6.2039999999999998E-2"/>
    <n v="4.9000000000000002E-2"/>
    <x v="11"/>
    <n v="47067"/>
    <s v="10/11/2028"/>
    <d v="2024-10-19T00:00:00"/>
    <n v="1483"/>
    <n v="4.0630136986301366"/>
    <x v="0"/>
    <n v="1"/>
    <s v="4 Yrs 1 Mths"/>
    <n v="104.54"/>
    <n v="105.11"/>
  </r>
  <r>
    <s v="55"/>
    <s v="Bank of America Corp."/>
    <s v="USD"/>
    <n v="5.2880000000000003E-2"/>
    <n v="4.9799999999999997E-2"/>
    <x v="11"/>
    <n v="49059"/>
    <s v="25/4/2034"/>
    <d v="2024-10-19T00:00:00"/>
    <n v="3475"/>
    <n v="9.5205479452054789"/>
    <x v="1"/>
    <n v="6"/>
    <s v="9 Yrs 6 Mths"/>
    <n v="101.78"/>
    <n v="102.72"/>
  </r>
  <r>
    <s v="55"/>
    <s v="Bank of America Corp."/>
    <s v="USD"/>
    <n v="3.875E-2"/>
    <n v="4.5600000000000002E-2"/>
    <x v="11"/>
    <n v="45870"/>
    <s v="1/8/2025"/>
    <d v="2024-10-19T00:00:00"/>
    <n v="286"/>
    <n v="0.78356164383561644"/>
    <x v="5"/>
    <n v="9"/>
    <s v="0 Yrs 9 Mths"/>
    <n v="99.45"/>
    <n v="99.58"/>
  </r>
  <r>
    <s v="55"/>
    <s v="Bank of America Corp."/>
    <s v="USD"/>
    <n v="4.376E-2"/>
    <n v="4.5400000000000003E-2"/>
    <x v="11"/>
    <n v="46870"/>
    <s v="27/4/2028"/>
    <d v="2024-10-19T00:00:00"/>
    <n v="1286"/>
    <n v="3.5232876712328767"/>
    <x v="4"/>
    <n v="6"/>
    <s v="3 Yrs 6 Mths"/>
    <n v="99.26"/>
    <n v="99.84"/>
  </r>
  <r>
    <s v="55"/>
    <s v="Bank of America Corp."/>
    <s v="USD"/>
    <n v="4.4499999999999998E-2"/>
    <n v="4.6300000000000001E-2"/>
    <x v="4"/>
    <n v="46084"/>
    <s v="3/3/2026"/>
    <d v="2024-10-19T00:00:00"/>
    <n v="500"/>
    <n v="1.3698630136986301"/>
    <x v="2"/>
    <n v="4"/>
    <s v="1 Yrs 4 Mths"/>
    <n v="99.51"/>
    <n v="100.09"/>
  </r>
  <r>
    <s v="55"/>
    <s v="Bank of America Corp."/>
    <s v="USD"/>
    <n v="4.1829999999999999E-2"/>
    <n v="4.5600000000000002E-2"/>
    <x v="4"/>
    <n v="46716"/>
    <s v="25/11/2027"/>
    <d v="2024-10-19T00:00:00"/>
    <n v="1132"/>
    <n v="3.1013698630136988"/>
    <x v="4"/>
    <n v="1"/>
    <s v="3 Yrs 1 Mths"/>
    <n v="98.62"/>
    <n v="99.47"/>
  </r>
  <r>
    <s v="55"/>
    <s v="Bank of America Corp."/>
    <s v="USD"/>
    <n v="4.3299999999999998E-2"/>
    <n v="5.1499999999999997E-2"/>
    <x v="11"/>
    <n v="54862"/>
    <s v="15/3/2050"/>
    <d v="2024-10-19T00:00:00"/>
    <n v="9278"/>
    <n v="25.419178082191781"/>
    <x v="13"/>
    <n v="5"/>
    <s v="25 Yrs 5 Mths"/>
    <n v="86.9"/>
    <n v="88.84"/>
  </r>
  <r>
    <s v="55"/>
    <s v="Bank of America Corp."/>
    <s v="USD"/>
    <n v="3.5589999999999997E-2"/>
    <n v="4.24E-2"/>
    <x v="11"/>
    <n v="46500"/>
    <s v="23/4/2027"/>
    <d v="2024-10-19T00:00:00"/>
    <n v="916"/>
    <n v="2.5095890410958903"/>
    <x v="6"/>
    <n v="6"/>
    <s v="2 Yrs 6 Mths"/>
    <n v="97.93"/>
    <n v="99.05"/>
  </r>
  <r>
    <s v="55"/>
    <s v="Bank of America Corp."/>
    <s v="USD"/>
    <n v="2.8840000000000001E-2"/>
    <n v="4.4499999999999998E-2"/>
    <x v="11"/>
    <n v="47778"/>
    <s v="22/10/2030"/>
    <d v="2024-10-19T00:00:00"/>
    <n v="2194"/>
    <n v="6.0109589041095894"/>
    <x v="17"/>
    <n v="0"/>
    <s v="6 Yrs 0 Mths"/>
    <n v="91.62"/>
    <n v="92.34"/>
  </r>
  <r>
    <s v="55"/>
    <s v="Bank of America Corp."/>
    <s v="USD"/>
    <n v="5.2019999999999997E-2"/>
    <n v="4.7399999999999998E-2"/>
    <x v="11"/>
    <n v="47233"/>
    <s v="25/4/2029"/>
    <d v="2024-10-19T00:00:00"/>
    <n v="1649"/>
    <n v="4.5178082191780824"/>
    <x v="0"/>
    <n v="6"/>
    <s v="4 Yrs 6 Mths"/>
    <n v="101.61"/>
    <n v="102.25"/>
  </r>
  <r>
    <s v="55"/>
    <s v="Bank of America Corp."/>
    <s v="USD"/>
    <n v="4.2709999999999998E-2"/>
    <n v="4.5499999999999999E-2"/>
    <x v="11"/>
    <n v="47322"/>
    <s v="23/7/2029"/>
    <d v="2024-10-19T00:00:00"/>
    <n v="1738"/>
    <n v="4.7616438356164386"/>
    <x v="0"/>
    <n v="9"/>
    <s v="4 Yrs 9 Mths"/>
    <n v="98.55"/>
    <n v="99.25"/>
  </r>
  <r>
    <s v="55"/>
    <s v="Bank of America Corp."/>
    <s v="USD"/>
    <n v="2.8309999999999998E-2"/>
    <n v="5.0799999999999998E-2"/>
    <x v="11"/>
    <n v="55450"/>
    <s v="24/10/2051"/>
    <d v="2024-10-19T00:00:00"/>
    <n v="9866"/>
    <n v="27.030136986301368"/>
    <x v="15"/>
    <n v="0"/>
    <s v="27 Yrs 0 Mths"/>
    <n v="66.16"/>
    <n v="67.760000000000005"/>
  </r>
  <r>
    <s v="55"/>
    <s v="Bank of America Corp."/>
    <s v="USD"/>
    <n v="2.4819999999999998E-2"/>
    <n v="4.2900000000000001E-2"/>
    <x v="4"/>
    <n v="49939"/>
    <s v="21/9/2036"/>
    <d v="2024-10-19T00:00:00"/>
    <n v="4355"/>
    <n v="11.931506849315069"/>
    <x v="35"/>
    <n v="11"/>
    <s v="11 Yrs 11 Mths"/>
    <n v="83.06"/>
    <n v="84.17"/>
  </r>
  <r>
    <s v="55"/>
    <s v="Bank of America Corp."/>
    <s v="USD"/>
    <n v="6.2737000000000001E-2"/>
    <n v="6.1600000000000002E-2"/>
    <x v="11"/>
    <n v="46058"/>
    <s v="5/2/2026"/>
    <d v="2024-10-19T00:00:00"/>
    <n v="474"/>
    <n v="1.2986301369863014"/>
    <x v="2"/>
    <n v="3"/>
    <s v="1 Yrs 3 Mths"/>
    <n v="99.64"/>
    <n v="100.96"/>
  </r>
  <r>
    <s v="55"/>
    <s v="Bank of America Corp."/>
    <s v="USD"/>
    <n v="4.0779999999999997E-2"/>
    <n v="5.0999999999999997E-2"/>
    <x v="11"/>
    <n v="51249"/>
    <s v="23/4/2040"/>
    <d v="2024-10-19T00:00:00"/>
    <n v="5665"/>
    <n v="15.520547945205479"/>
    <x v="25"/>
    <n v="6"/>
    <s v="15 Yrs 6 Mths"/>
    <n v="88.61"/>
    <n v="89.98"/>
  </r>
  <r>
    <s v="55"/>
    <s v="Bank of America Corp."/>
    <s v="USD"/>
    <n v="5.4679999999999999E-2"/>
    <n v="5.04E-2"/>
    <x v="11"/>
    <n v="49332"/>
    <s v="23/1/2035"/>
    <d v="2024-10-19T00:00:00"/>
    <n v="3748"/>
    <n v="10.268493150684931"/>
    <x v="19"/>
    <n v="3"/>
    <s v="10 Yrs 3 Mths"/>
    <n v="102.87"/>
    <n v="103.98"/>
  </r>
  <r>
    <s v="55"/>
    <s v="Bank of America Corp."/>
    <s v="USD"/>
    <n v="3.4189999999999998E-2"/>
    <n v="4.3499999999999997E-2"/>
    <x v="11"/>
    <n v="47107"/>
    <s v="20/12/2028"/>
    <d v="2024-10-19T00:00:00"/>
    <n v="1523"/>
    <n v="4.1726027397260275"/>
    <x v="0"/>
    <n v="2"/>
    <s v="4 Yrs 2 Mths"/>
    <n v="96.09"/>
    <n v="97.23"/>
  </r>
  <r>
    <s v="56"/>
    <s v="Bank of America Corp."/>
    <s v="USD"/>
    <n v="4.3299999999999998E-2"/>
    <n v="5.1499999999999997E-2"/>
    <x v="11"/>
    <n v="54862"/>
    <s v="15/3/2050"/>
    <d v="2024-10-19T00:00:00"/>
    <n v="9278"/>
    <n v="25.419178082191781"/>
    <x v="13"/>
    <n v="5"/>
    <s v="25 Yrs 5 Mths"/>
    <n v="86.9"/>
    <n v="88.84"/>
  </r>
  <r>
    <s v="56"/>
    <s v="Bank of America Corp."/>
    <s v="USD"/>
    <n v="3.5589999999999997E-2"/>
    <n v="4.24E-2"/>
    <x v="11"/>
    <n v="46500"/>
    <s v="23/4/2027"/>
    <d v="2024-10-19T00:00:00"/>
    <n v="916"/>
    <n v="2.5095890410958903"/>
    <x v="6"/>
    <n v="6"/>
    <s v="2 Yrs 6 Mths"/>
    <n v="97.93"/>
    <n v="99.05"/>
  </r>
  <r>
    <s v="56"/>
    <s v="Bank of America Corp."/>
    <s v="USD"/>
    <n v="2.8840000000000001E-2"/>
    <n v="4.4499999999999998E-2"/>
    <x v="11"/>
    <n v="47778"/>
    <s v="22/10/2030"/>
    <d v="2024-10-19T00:00:00"/>
    <n v="2194"/>
    <n v="6.0109589041095894"/>
    <x v="17"/>
    <n v="0"/>
    <s v="6 Yrs 0 Mths"/>
    <n v="91.62"/>
    <n v="92.34"/>
  </r>
  <r>
    <s v="56"/>
    <s v="Bank of America Corp."/>
    <s v="USD"/>
    <n v="5.2019999999999997E-2"/>
    <n v="4.7399999999999998E-2"/>
    <x v="11"/>
    <n v="47233"/>
    <s v="25/4/2029"/>
    <d v="2024-10-19T00:00:00"/>
    <n v="1649"/>
    <n v="4.5178082191780824"/>
    <x v="0"/>
    <n v="6"/>
    <s v="4 Yrs 6 Mths"/>
    <n v="101.61"/>
    <n v="102.25"/>
  </r>
  <r>
    <s v="56"/>
    <s v="Bank of America Corp."/>
    <s v="USD"/>
    <n v="4.2709999999999998E-2"/>
    <n v="4.5499999999999999E-2"/>
    <x v="11"/>
    <n v="47322"/>
    <s v="23/7/2029"/>
    <d v="2024-10-19T00:00:00"/>
    <n v="1738"/>
    <n v="4.7616438356164386"/>
    <x v="0"/>
    <n v="9"/>
    <s v="4 Yrs 9 Mths"/>
    <n v="98.55"/>
    <n v="99.25"/>
  </r>
  <r>
    <s v="56"/>
    <s v="Bank of America Corp."/>
    <s v="USD"/>
    <n v="2.8309999999999998E-2"/>
    <n v="5.0799999999999998E-2"/>
    <x v="11"/>
    <n v="55450"/>
    <s v="24/10/2051"/>
    <d v="2024-10-19T00:00:00"/>
    <n v="9866"/>
    <n v="27.030136986301368"/>
    <x v="15"/>
    <n v="0"/>
    <s v="27 Yrs 0 Mths"/>
    <n v="66.16"/>
    <n v="67.760000000000005"/>
  </r>
  <r>
    <s v="56"/>
    <s v="Bank of America Corp."/>
    <s v="USD"/>
    <n v="2.4819999999999998E-2"/>
    <n v="4.2900000000000001E-2"/>
    <x v="4"/>
    <n v="49939"/>
    <s v="21/9/2036"/>
    <d v="2024-10-19T00:00:00"/>
    <n v="4355"/>
    <n v="11.931506849315069"/>
    <x v="35"/>
    <n v="11"/>
    <s v="11 Yrs 11 Mths"/>
    <n v="83.06"/>
    <n v="84.17"/>
  </r>
  <r>
    <s v="56"/>
    <s v="Bank of America Corp."/>
    <s v="USD"/>
    <n v="3.4189999999999998E-2"/>
    <n v="4.3499999999999997E-2"/>
    <x v="11"/>
    <n v="47107"/>
    <s v="20/12/2028"/>
    <d v="2024-10-19T00:00:00"/>
    <n v="1523"/>
    <n v="4.1726027397260275"/>
    <x v="0"/>
    <n v="2"/>
    <s v="4 Yrs 2 Mths"/>
    <n v="96.09"/>
    <n v="97.23"/>
  </r>
  <r>
    <s v="56"/>
    <s v="Bank of America Corp."/>
    <s v="USD"/>
    <n v="2.5919999999999999E-2"/>
    <n v="4.4499999999999998E-2"/>
    <x v="11"/>
    <n v="47967"/>
    <s v="29/4/2031"/>
    <d v="2024-10-19T00:00:00"/>
    <n v="2383"/>
    <n v="6.5287671232876709"/>
    <x v="17"/>
    <n v="6"/>
    <s v="6 Yrs 6 Mths"/>
    <n v="89.4"/>
    <n v="90.14"/>
  </r>
  <r>
    <s v="56"/>
    <s v="Bank of America Corp."/>
    <s v="USD"/>
    <n v="1.197E-2"/>
    <n v="3.0700000000000002E-2"/>
    <x v="11"/>
    <n v="46319"/>
    <s v="24/10/2026"/>
    <d v="2024-10-19T00:00:00"/>
    <n v="735"/>
    <n v="2.0136986301369864"/>
    <x v="6"/>
    <n v="0"/>
    <s v="2 Yrs 0 Mths"/>
    <n v="96.24"/>
    <n v="96.75"/>
  </r>
  <r>
    <s v="56"/>
    <s v="Bank of America Corp."/>
    <s v="USD"/>
    <n v="2.299E-2"/>
    <n v="4.5600000000000002E-2"/>
    <x v="11"/>
    <n v="48416"/>
    <s v="21/7/2032"/>
    <d v="2024-10-19T00:00:00"/>
    <n v="2832"/>
    <n v="7.7589041095890412"/>
    <x v="16"/>
    <n v="9"/>
    <s v="7 Yrs 9 Mths"/>
    <n v="85.06"/>
    <n v="85.99"/>
  </r>
  <r>
    <s v="56"/>
    <s v="Bank of America Corp."/>
    <s v="USD"/>
    <n v="3.705E-2"/>
    <n v="4.3700000000000003E-2"/>
    <x v="11"/>
    <n v="46867"/>
    <s v="24/4/2028"/>
    <d v="2024-10-19T00:00:00"/>
    <n v="1283"/>
    <n v="3.515068493150685"/>
    <x v="4"/>
    <n v="6"/>
    <s v="3 Yrs 6 Mths"/>
    <n v="97.73"/>
    <n v="98.28"/>
  </r>
  <r>
    <s v="56"/>
    <s v="Bank of America Corp."/>
    <s v="USD"/>
    <n v="2.4559999999999998E-2"/>
    <n v="2.6499999999999999E-2"/>
    <x v="11"/>
    <n v="45952"/>
    <s v="22/10/2025"/>
    <d v="2024-10-19T00:00:00"/>
    <n v="368"/>
    <n v="1.0082191780821919"/>
    <x v="2"/>
    <n v="0"/>
    <s v="1 Yrs 0 Mths"/>
    <n v="99.74"/>
    <n v="100.16"/>
  </r>
  <r>
    <s v="56"/>
    <s v="Bank of America Corp."/>
    <s v="USD"/>
    <n v="2.496E-2"/>
    <n v="4.4299999999999999E-2"/>
    <x v="11"/>
    <n v="47892"/>
    <s v="13/2/2031"/>
    <d v="2024-10-19T00:00:00"/>
    <n v="2308"/>
    <n v="6.3232876712328769"/>
    <x v="17"/>
    <n v="4"/>
    <s v="6 Yrs 4 Mths"/>
    <n v="89.22"/>
    <n v="90.01"/>
  </r>
  <r>
    <s v="56"/>
    <s v="Bank of America Corp."/>
    <s v="USD"/>
    <n v="2.6759999999999999E-2"/>
    <n v="5.0500000000000003E-2"/>
    <x v="11"/>
    <n v="51671"/>
    <s v="19/6/2041"/>
    <d v="2024-10-19T00:00:00"/>
    <n v="6087"/>
    <n v="16.676712328767124"/>
    <x v="27"/>
    <n v="8"/>
    <s v="16 Yrs 8 Mths"/>
    <n v="72.739999999999995"/>
    <n v="74.02"/>
  </r>
  <r>
    <s v="56"/>
    <s v="Bank of America Corp."/>
    <s v="USD"/>
    <n v="2.5510000000000001E-2"/>
    <n v="0.04"/>
    <x v="11"/>
    <n v="46787"/>
    <s v="4/2/2028"/>
    <d v="2024-10-19T00:00:00"/>
    <n v="1203"/>
    <n v="3.2958904109589042"/>
    <x v="4"/>
    <n v="3"/>
    <s v="3 Yrs 3 Mths"/>
    <n v="95.47"/>
    <n v="95.96"/>
  </r>
  <r>
    <s v="56"/>
    <s v="Bank of America Corp."/>
    <s v="USD"/>
    <n v="5.8749999999999997E-2"/>
    <n v="4.99E-2"/>
    <x v="11"/>
    <n v="51904"/>
    <s v="7/2/2042"/>
    <d v="2024-10-19T00:00:00"/>
    <n v="6320"/>
    <n v="17.315068493150687"/>
    <x v="9"/>
    <n v="4"/>
    <s v="17 Yrs 4 Mths"/>
    <n v="108.79"/>
    <n v="110.79"/>
  </r>
  <r>
    <s v="56"/>
    <s v="Bank of America Corp."/>
    <s v="USD"/>
    <n v="0.05"/>
    <n v="5.0299999999999997E-2"/>
    <x v="11"/>
    <n v="52617"/>
    <s v="21/1/2044"/>
    <d v="2024-10-19T00:00:00"/>
    <n v="7033"/>
    <n v="19.268493150684932"/>
    <x v="32"/>
    <n v="3"/>
    <s v="19 Yrs 3 Mths"/>
    <n v="98.59"/>
    <n v="99.78"/>
  </r>
  <r>
    <s v="56"/>
    <s v="Bank of America Corp."/>
    <s v="USD"/>
    <n v="4.2500000000000003E-2"/>
    <n v="4.5400000000000003E-2"/>
    <x v="4"/>
    <n v="46317"/>
    <s v="22/10/2026"/>
    <d v="2024-10-19T00:00:00"/>
    <n v="733"/>
    <n v="2.0082191780821916"/>
    <x v="6"/>
    <n v="0"/>
    <s v="2 Yrs 0 Mths"/>
    <n v="99.25"/>
    <n v="99.79"/>
  </r>
  <r>
    <s v="56"/>
    <s v="Bank of America Corp."/>
    <s v="USD"/>
    <n v="3.9460000000000002E-2"/>
    <n v="5.1999999999999998E-2"/>
    <x v="11"/>
    <n v="54446"/>
    <s v="23/1/2049"/>
    <d v="2024-10-19T00:00:00"/>
    <n v="8862"/>
    <n v="24.279452054794522"/>
    <x v="28"/>
    <n v="3"/>
    <s v="24 Yrs 3 Mths"/>
    <n v="82.31"/>
    <n v="83.82"/>
  </r>
  <r>
    <s v="57"/>
    <s v="Bank of America Corp."/>
    <s v="USD"/>
    <n v="1.6580000000000001E-2"/>
    <n v="3.5099999999999999E-2"/>
    <x v="11"/>
    <n v="46457"/>
    <s v="11/3/2027"/>
    <d v="2024-10-19T00:00:00"/>
    <n v="873"/>
    <n v="2.3917808219178083"/>
    <x v="6"/>
    <n v="5"/>
    <s v="2 Yrs 5 Mths"/>
    <n v="95.73"/>
    <n v="96.21"/>
  </r>
  <r>
    <s v="57"/>
    <s v="Bank of America Corp."/>
    <s v="USD"/>
    <n v="2.972E-2"/>
    <n v="4.6899999999999997E-2"/>
    <x v="11"/>
    <n v="48614"/>
    <s v="4/2/2033"/>
    <d v="2024-10-19T00:00:00"/>
    <n v="3030"/>
    <n v="8.3013698630136989"/>
    <x v="11"/>
    <n v="4"/>
    <s v="8 Yrs 4 Mths"/>
    <n v="87.9"/>
    <n v="88.91"/>
  </r>
  <r>
    <s v="57"/>
    <s v="Bank of America Corp."/>
    <s v="USD"/>
    <n v="4.7500000000000001E-2"/>
    <n v="5.2900000000000003E-2"/>
    <x v="4"/>
    <n v="53073"/>
    <s v="21/4/2045"/>
    <d v="2024-10-19T00:00:00"/>
    <n v="7489"/>
    <n v="20.517808219178082"/>
    <x v="31"/>
    <n v="6"/>
    <s v="20 Yrs 6 Mths"/>
    <n v="91.66"/>
    <n v="93.98"/>
  </r>
  <r>
    <s v="57"/>
    <s v="Bank of America Corp."/>
    <s v="USD"/>
    <n v="2.6509999999999999E-2"/>
    <n v="4.5900000000000003E-2"/>
    <x v="11"/>
    <n v="48284"/>
    <s v="11/3/2032"/>
    <d v="2024-10-19T00:00:00"/>
    <n v="2700"/>
    <n v="7.397260273972603"/>
    <x v="16"/>
    <n v="5"/>
    <s v="7 Yrs 5 Mths"/>
    <n v="87.56"/>
    <n v="88.66"/>
  </r>
  <r>
    <s v="57"/>
    <s v="Bank of America Corp."/>
    <s v="USD"/>
    <n v="5.015E-2"/>
    <n v="4.8599999999999997E-2"/>
    <x v="11"/>
    <n v="48782"/>
    <s v="22/7/2033"/>
    <d v="2024-10-19T00:00:00"/>
    <n v="3198"/>
    <n v="8.7616438356164377"/>
    <x v="11"/>
    <n v="9"/>
    <s v="8 Yrs 9 Mths"/>
    <n v="100.56"/>
    <n v="101.6"/>
  </r>
  <r>
    <s v="57"/>
    <s v="Bank of America Corp."/>
    <s v="USD"/>
    <n v="5.425E-2"/>
    <n v="5.28E-2"/>
    <x v="4"/>
    <n v="49536"/>
    <s v="15/8/2035"/>
    <d v="2024-10-19T00:00:00"/>
    <n v="3952"/>
    <n v="10.827397260273973"/>
    <x v="19"/>
    <n v="10"/>
    <s v="10 Yrs 10 Mths"/>
    <n v="100.41"/>
    <n v="101.55"/>
  </r>
  <r>
    <s v="57"/>
    <s v="Bank of America Corp."/>
    <s v="USD"/>
    <n v="4.8750000000000002E-2"/>
    <n v="5.0599999999999999E-2"/>
    <x v="11"/>
    <n v="52688"/>
    <s v="1/4/2044"/>
    <d v="2024-10-19T00:00:00"/>
    <n v="7104"/>
    <n v="19.463013698630139"/>
    <x v="32"/>
    <n v="6"/>
    <s v="19 Yrs 6 Mths"/>
    <n v="96.34"/>
    <n v="98.45"/>
  </r>
  <r>
    <s v="57"/>
    <s v="Bank of America Corp."/>
    <s v="USD"/>
    <n v="3.5000000000000003E-2"/>
    <n v="4.4600000000000001E-2"/>
    <x v="11"/>
    <n v="46131"/>
    <s v="19/4/2026"/>
    <d v="2024-10-19T00:00:00"/>
    <n v="547"/>
    <n v="1.4986301369863013"/>
    <x v="2"/>
    <n v="6"/>
    <s v="1 Yrs 6 Mths"/>
    <n v="98.53"/>
    <n v="99.02"/>
  </r>
  <r>
    <s v="57"/>
    <s v="Bank of America Corp."/>
    <s v="USD"/>
    <n v="3.9699999999999999E-2"/>
    <n v="4.4999999999999998E-2"/>
    <x v="11"/>
    <n v="47182"/>
    <s v="5/3/2029"/>
    <d v="2024-10-19T00:00:00"/>
    <n v="1598"/>
    <n v="4.3780821917808215"/>
    <x v="0"/>
    <n v="4"/>
    <s v="4 Yrs 4 Mths"/>
    <n v="97.72"/>
    <n v="98.28"/>
  </r>
  <r>
    <s v="57"/>
    <s v="Bank of America Corp."/>
    <s v="USD"/>
    <n v="3.1940000000000003E-2"/>
    <n v="4.4699999999999997E-2"/>
    <x v="11"/>
    <n v="47687"/>
    <s v="23/7/2030"/>
    <d v="2024-10-19T00:00:00"/>
    <n v="2103"/>
    <n v="5.7616438356164386"/>
    <x v="8"/>
    <n v="9"/>
    <s v="5 Yrs 9 Mths"/>
    <n v="93.32"/>
    <n v="94.08"/>
  </r>
  <r>
    <s v="57"/>
    <s v="Bank of America Corp."/>
    <s v="USD"/>
    <n v="2.0150000000000001E-2"/>
    <n v="2.8400000000000002E-2"/>
    <x v="11"/>
    <n v="46066"/>
    <s v="13/2/2026"/>
    <d v="2024-10-19T00:00:00"/>
    <n v="482"/>
    <n v="1.3205479452054794"/>
    <x v="2"/>
    <n v="4"/>
    <s v="1 Yrs 4 Mths"/>
    <n v="98.17"/>
    <n v="99.84"/>
  </r>
  <r>
    <s v="57"/>
    <s v="Bank of America Corp."/>
    <s v="USD"/>
    <n v="2.972E-2"/>
    <n v="5.04E-2"/>
    <x v="11"/>
    <n v="55721"/>
    <s v="21/7/2052"/>
    <d v="2024-10-19T00:00:00"/>
    <n v="10137"/>
    <n v="27.772602739726029"/>
    <x v="15"/>
    <n v="9"/>
    <s v="27 Yrs 9 Mths"/>
    <n v="68.12"/>
    <n v="69.78"/>
  </r>
  <r>
    <s v="57"/>
    <s v="Bank of America Corp."/>
    <s v="USD"/>
    <n v="1.5299999999999999E-2"/>
    <n v="2.01E-2"/>
    <x v="11"/>
    <n v="45997"/>
    <s v="6/12/2025"/>
    <d v="2024-10-19T00:00:00"/>
    <n v="413"/>
    <n v="1.1315068493150684"/>
    <x v="2"/>
    <n v="2"/>
    <s v="1 Yrs 2 Mths"/>
    <n v="98.97"/>
    <n v="100.02"/>
  </r>
  <r>
    <s v="57"/>
    <s v="Bank of America Corp."/>
    <s v="USD"/>
    <n v="6.0499999999999998E-2"/>
    <n v="6.5699999999999995E-2"/>
    <x v="4"/>
    <n v="50451"/>
    <s v="15/2/2038"/>
    <d v="2024-10-19T00:00:00"/>
    <n v="4867"/>
    <n v="13.334246575342465"/>
    <x v="24"/>
    <n v="4"/>
    <s v="13 Yrs 4 Mths"/>
    <n v="121.6"/>
    <s v="-"/>
  </r>
  <r>
    <s v="57"/>
    <s v="Bank of America Corp."/>
    <s v="USD"/>
    <n v="6.2759999999999996E-2"/>
    <n v="6.1199999999999997E-2"/>
    <x v="11"/>
    <n v="46787"/>
    <s v="4/2/2028"/>
    <d v="2024-10-19T00:00:00"/>
    <n v="1203"/>
    <n v="3.2958904109589042"/>
    <x v="4"/>
    <n v="3"/>
    <s v="3 Yrs 3 Mths"/>
    <n v="100.38"/>
    <n v="101.75"/>
  </r>
  <r>
    <s v="57"/>
    <s v="Bank of America Corp."/>
    <s v="USD"/>
    <n v="6.8000000000000005E-2"/>
    <n v="4.6600000000000003E-2"/>
    <x v="4"/>
    <n v="46827"/>
    <s v="15/3/2028"/>
    <d v="2024-10-19T00:00:00"/>
    <n v="1243"/>
    <n v="3.4054794520547946"/>
    <x v="4"/>
    <n v="5"/>
    <s v="3 Yrs 5 Mths"/>
    <s v="-"/>
    <s v="-"/>
  </r>
  <r>
    <s v="57"/>
    <s v="Bank of America N.A."/>
    <s v="USD"/>
    <n v="5.6500000000000002E-2"/>
    <n v="4.65E-2"/>
    <x v="17"/>
    <n v="45887"/>
    <s v="18/8/2025"/>
    <d v="2024-10-19T00:00:00"/>
    <n v="303"/>
    <n v="0.83013698630136989"/>
    <x v="5"/>
    <n v="10"/>
    <s v="0 Yrs 10 Mths"/>
    <n v="100.92"/>
    <n v="101.02"/>
  </r>
  <r>
    <s v="57"/>
    <s v="Bank of America N.A."/>
    <s v="USD"/>
    <n v="6.1273000000000001E-2"/>
    <n v="5.91E-2"/>
    <x v="17"/>
    <n v="45887"/>
    <s v="18/8/2025"/>
    <d v="2024-10-19T00:00:00"/>
    <n v="303"/>
    <n v="0.83013698630136989"/>
    <x v="5"/>
    <n v="10"/>
    <s v="0 Yrs 10 Mths"/>
    <s v="-"/>
    <s v="-"/>
  </r>
  <r>
    <s v="58"/>
    <s v="Bank of America N.A."/>
    <s v="USD"/>
    <n v="5.6500000000000002E-2"/>
    <n v="4.65E-2"/>
    <x v="17"/>
    <n v="45887"/>
    <s v="18/8/2025"/>
    <d v="2024-10-19T00:00:00"/>
    <n v="303"/>
    <n v="0.83013698630136989"/>
    <x v="5"/>
    <n v="10"/>
    <s v="0 Yrs 10 Mths"/>
    <n v="100.92"/>
    <n v="101.02"/>
  </r>
  <r>
    <s v="58"/>
    <s v="Bank of America N.A."/>
    <s v="USD"/>
    <n v="6.1273000000000001E-2"/>
    <n v="5.91E-2"/>
    <x v="17"/>
    <n v="45887"/>
    <s v="18/8/2025"/>
    <d v="2024-10-19T00:00:00"/>
    <n v="303"/>
    <n v="0.83013698630136989"/>
    <x v="5"/>
    <n v="10"/>
    <s v="0 Yrs 10 Mths"/>
    <s v="-"/>
    <s v="-"/>
  </r>
  <r>
    <s v="58"/>
    <s v="Barings BDC Inc."/>
    <s v="USD"/>
    <n v="7.0000000000000007E-2"/>
    <n v="6.1800000000000001E-2"/>
    <x v="3"/>
    <n v="47164"/>
    <s v="15/2/2029"/>
    <d v="2024-10-19T00:00:00"/>
    <n v="1580"/>
    <n v="4.3287671232876717"/>
    <x v="0"/>
    <n v="4"/>
    <s v="4 Yrs 4 Mths"/>
    <s v="-"/>
    <s v="-"/>
  </r>
  <r>
    <s v="58"/>
    <s v="Barrick North America Finance LLC"/>
    <s v="USD"/>
    <n v="5.7000000000000002E-2"/>
    <n v="5.4199999999999998E-2"/>
    <x v="4"/>
    <n v="51651"/>
    <s v="30/5/2041"/>
    <d v="2024-10-19T00:00:00"/>
    <n v="6067"/>
    <n v="16.621917808219177"/>
    <x v="27"/>
    <n v="7"/>
    <s v="16 Yrs 7 Mths"/>
    <n v="104.67"/>
    <n v="105.32"/>
  </r>
  <r>
    <s v="58"/>
    <s v="Barrick North America Finance LLC"/>
    <s v="USD"/>
    <n v="5.7500000000000002E-2"/>
    <n v="5.3999999999999999E-2"/>
    <x v="4"/>
    <n v="52352"/>
    <s v="1/5/2043"/>
    <d v="2024-10-19T00:00:00"/>
    <n v="6768"/>
    <n v="18.542465753424658"/>
    <x v="22"/>
    <n v="6"/>
    <s v="18 Yrs 6 Mths"/>
    <n v="105.21"/>
    <n v="106.52"/>
  </r>
  <r>
    <s v="58"/>
    <s v="Bath &amp; Body Works Inc."/>
    <s v="USD"/>
    <n v="6.8750000000000006E-2"/>
    <n v="6.5199999999999994E-2"/>
    <x v="5"/>
    <n v="49614"/>
    <s v="1/11/2035"/>
    <d v="2024-10-19T00:00:00"/>
    <n v="4030"/>
    <n v="11.04109589041096"/>
    <x v="35"/>
    <n v="0"/>
    <s v="11 Yrs 0 Mths"/>
    <n v="102.18"/>
    <n v="103.97"/>
  </r>
  <r>
    <s v="58"/>
    <s v="Bath &amp; Body Works Inc."/>
    <s v="USD"/>
    <n v="6.7500000000000004E-2"/>
    <n v="6.59E-2"/>
    <x v="5"/>
    <n v="49857"/>
    <s v="1/7/2036"/>
    <d v="2024-10-19T00:00:00"/>
    <n v="4273"/>
    <n v="11.706849315068494"/>
    <x v="35"/>
    <n v="8"/>
    <s v="11 Yrs 8 Mths"/>
    <n v="100.94"/>
    <n v="102.49"/>
  </r>
  <r>
    <s v="58"/>
    <s v="Bath &amp; Body Works Inc."/>
    <s v="USD"/>
    <n v="5.2499999999999998E-2"/>
    <n v="5.6300000000000003E-2"/>
    <x v="5"/>
    <n v="46784"/>
    <s v="1/2/2028"/>
    <d v="2024-10-19T00:00:00"/>
    <n v="1200"/>
    <n v="3.2876712328767121"/>
    <x v="4"/>
    <n v="3"/>
    <s v="3 Yrs 3 Mths"/>
    <n v="97.82"/>
    <n v="99.97"/>
  </r>
  <r>
    <s v="58"/>
    <s v="Bath &amp; Body Works Inc."/>
    <s v="USD"/>
    <n v="6.694E-2"/>
    <n v="5.5399999999999998E-2"/>
    <x v="5"/>
    <n v="46402"/>
    <s v="15/1/2027"/>
    <d v="2024-10-19T00:00:00"/>
    <n v="818"/>
    <n v="2.2410958904109588"/>
    <x v="6"/>
    <n v="3"/>
    <s v="2 Yrs 3 Mths"/>
    <n v="102.22"/>
    <n v="103.86"/>
  </r>
  <r>
    <s v="58"/>
    <s v="Bath &amp; Body Works Inc."/>
    <s v="USD"/>
    <n v="7.4999999999999997E-2"/>
    <n v="6.6799999999999998E-2"/>
    <x v="5"/>
    <n v="47284"/>
    <s v="15/6/2029"/>
    <d v="2024-10-19T00:00:00"/>
    <n v="1700"/>
    <n v="4.6575342465753424"/>
    <x v="0"/>
    <n v="8"/>
    <s v="4 Yrs 8 Mths"/>
    <s v="-"/>
    <s v="-"/>
  </r>
  <r>
    <s v="58"/>
    <s v="Bath &amp; Body Works Inc."/>
    <s v="USD"/>
    <n v="6.9500000000000006E-2"/>
    <n v="7.0199999999999999E-2"/>
    <x v="14"/>
    <n v="48639"/>
    <s v="1/3/2033"/>
    <d v="2024-10-19T00:00:00"/>
    <n v="3055"/>
    <n v="8.3698630136986303"/>
    <x v="11"/>
    <n v="4"/>
    <s v="8 Yrs 4 Mths"/>
    <n v="98.47"/>
    <n v="101.57"/>
  </r>
  <r>
    <s v="58"/>
    <s v="Bath &amp; Body Works Inc."/>
    <s v="USD"/>
    <n v="7.5999999999999998E-2"/>
    <n v="7.7700000000000005E-2"/>
    <x v="14"/>
    <n v="50236"/>
    <s v="15/7/2037"/>
    <d v="2024-10-19T00:00:00"/>
    <n v="4652"/>
    <n v="12.745205479452055"/>
    <x v="20"/>
    <n v="9"/>
    <s v="12 Yrs 9 Mths"/>
    <s v="-"/>
    <s v="-"/>
  </r>
  <r>
    <s v="58"/>
    <s v="Baxalta Inc."/>
    <s v="USD"/>
    <n v="0.04"/>
    <n v="4.8300000000000003E-2"/>
    <x v="9"/>
    <n v="45831"/>
    <s v="23/6/2025"/>
    <d v="2024-10-19T00:00:00"/>
    <n v="247"/>
    <n v="0.67671232876712328"/>
    <x v="5"/>
    <n v="8"/>
    <s v="0 Yrs 8 Mths"/>
    <s v="-"/>
    <n v="107.96"/>
  </r>
  <r>
    <s v="59"/>
    <s v="Baxalta Inc."/>
    <s v="USD"/>
    <n v="0.04"/>
    <n v="4.8300000000000003E-2"/>
    <x v="9"/>
    <n v="45831"/>
    <s v="23/6/2025"/>
    <d v="2024-10-19T00:00:00"/>
    <n v="247"/>
    <n v="0.67671232876712328"/>
    <x v="5"/>
    <n v="8"/>
    <s v="0 Yrs 8 Mths"/>
    <s v="-"/>
    <n v="107.96"/>
  </r>
  <r>
    <s v="59"/>
    <s v="Bayer US Finance II LLC"/>
    <s v="USD"/>
    <n v="4.8750000000000002E-2"/>
    <n v="6.1699999999999998E-2"/>
    <x v="1"/>
    <n v="54234"/>
    <s v="25/6/2048"/>
    <d v="2024-10-19T00:00:00"/>
    <n v="8650"/>
    <n v="23.698630136986303"/>
    <x v="7"/>
    <n v="8"/>
    <s v="23 Yrs 8 Mths"/>
    <n v="86.25"/>
    <n v="87.89"/>
  </r>
  <r>
    <s v="60"/>
    <s v="Bayer US Finance II LLC"/>
    <s v="USD"/>
    <n v="4.8750000000000002E-2"/>
    <n v="6.1699999999999998E-2"/>
    <x v="1"/>
    <n v="54234"/>
    <s v="25/6/2048"/>
    <d v="2024-10-19T00:00:00"/>
    <n v="8650"/>
    <n v="23.698630136986303"/>
    <x v="7"/>
    <n v="8"/>
    <s v="23 Yrs 8 Mths"/>
    <n v="86.25"/>
    <n v="87.89"/>
  </r>
  <r>
    <s v="61"/>
    <s v="Becton, Dickinson &amp; Co."/>
    <s v="USD"/>
    <n v="1.9570000000000001E-2"/>
    <n v="4.7199999999999999E-2"/>
    <x v="1"/>
    <n v="47890"/>
    <s v="11/2/2031"/>
    <d v="2024-10-19T00:00:00"/>
    <n v="2306"/>
    <n v="6.3178082191780822"/>
    <x v="17"/>
    <n v="4"/>
    <s v="6 Yrs 4 Mths"/>
    <n v="84.75"/>
    <n v="85.75"/>
  </r>
  <r>
    <s v="61"/>
    <s v="Becton, Dickinson &amp; Co."/>
    <s v="USD"/>
    <n v="5.11E-2"/>
    <n v="4.8899999999999999E-2"/>
    <x v="1"/>
    <n v="48983"/>
    <s v="8/2/2034"/>
    <d v="2024-10-19T00:00:00"/>
    <n v="3399"/>
    <n v="9.3123287671232884"/>
    <x v="1"/>
    <n v="4"/>
    <s v="9 Yrs 4 Mths"/>
    <n v="100.74"/>
    <n v="102.42"/>
  </r>
  <r>
    <s v="61"/>
    <s v="Becton, Dickinson &amp; Co."/>
    <s v="USD"/>
    <n v="4.6690000000000002E-2"/>
    <n v="5.3800000000000001E-2"/>
    <x v="1"/>
    <n v="53849"/>
    <s v="6/6/2047"/>
    <d v="2024-10-19T00:00:00"/>
    <n v="8265"/>
    <n v="22.643835616438356"/>
    <x v="14"/>
    <n v="8"/>
    <s v="22 Yrs 8 Mths"/>
    <n v="89.76"/>
    <n v="92.2"/>
  </r>
  <r>
    <s v="61"/>
    <s v="Becton, Dickinson &amp; Co."/>
    <s v="USD"/>
    <n v="4.2979999999999997E-2"/>
    <n v="4.7100000000000003E-2"/>
    <x v="1"/>
    <n v="48448"/>
    <s v="22/8/2032"/>
    <d v="2024-10-19T00:00:00"/>
    <n v="2864"/>
    <n v="7.8465753424657532"/>
    <x v="16"/>
    <n v="10"/>
    <s v="7 Yrs 10 Mths"/>
    <n v="96.32"/>
    <n v="97.62"/>
  </r>
  <r>
    <s v="61"/>
    <s v="Becton, Dickinson &amp; Co."/>
    <s v="USD"/>
    <n v="4.6929999999999999E-2"/>
    <n v="4.4900000000000002E-2"/>
    <x v="1"/>
    <n v="46796"/>
    <s v="13/2/2028"/>
    <d v="2024-10-19T00:00:00"/>
    <n v="1212"/>
    <n v="3.3205479452054796"/>
    <x v="4"/>
    <n v="4"/>
    <s v="3 Yrs 4 Mths"/>
    <n v="100.31"/>
    <n v="100.97"/>
  </r>
  <r>
    <s v="61"/>
    <s v="Becton, Dickinson &amp; Co."/>
    <s v="USD"/>
    <n v="3.6999999999999998E-2"/>
    <n v="4.4299999999999999E-2"/>
    <x v="1"/>
    <n v="46544"/>
    <s v="6/6/2027"/>
    <d v="2024-10-19T00:00:00"/>
    <n v="960"/>
    <n v="2.6301369863013697"/>
    <x v="6"/>
    <n v="8"/>
    <s v="2 Yrs 8 Mths"/>
    <n v="98"/>
    <n v="98.62"/>
  </r>
  <r>
    <s v="61"/>
    <s v="Becton, Dickinson &amp; Co."/>
    <s v="USD"/>
    <n v="3.7339999999999998E-2"/>
    <n v="6.9599999999999995E-2"/>
    <x v="1"/>
    <n v="45641"/>
    <s v="15/12/2024"/>
    <d v="2024-10-19T00:00:00"/>
    <n v="57"/>
    <n v="0.15616438356164383"/>
    <x v="5"/>
    <n v="2"/>
    <s v="0 Yrs 2 Mths"/>
    <n v="99.48"/>
    <n v="99.58"/>
  </r>
  <r>
    <s v="61"/>
    <s v="Becton, Dickinson &amp; Co."/>
    <s v="USD"/>
    <n v="4.6850000000000003E-2"/>
    <n v="5.3400000000000003E-2"/>
    <x v="1"/>
    <n v="52946"/>
    <s v="15/12/2044"/>
    <d v="2024-10-19T00:00:00"/>
    <n v="7362"/>
    <n v="20.169863013698631"/>
    <x v="31"/>
    <n v="2"/>
    <s v="20 Yrs 2 Mths"/>
    <n v="92.44"/>
    <n v="94.05"/>
  </r>
  <r>
    <s v="61"/>
    <s v="Becton, Dickinson &amp; Co."/>
    <s v="USD"/>
    <n v="4.8739999999999999E-2"/>
    <n v="4.58E-2"/>
    <x v="1"/>
    <n v="47157"/>
    <s v="8/2/2029"/>
    <d v="2024-10-19T00:00:00"/>
    <n v="1573"/>
    <n v="4.3095890410958901"/>
    <x v="0"/>
    <n v="4"/>
    <s v="4 Yrs 4 Mths"/>
    <n v="100.74"/>
    <n v="101.94"/>
  </r>
  <r>
    <s v="61"/>
    <s v="Belo Corp."/>
    <s v="USD"/>
    <n v="7.7499999999999999E-2"/>
    <n v="6.8099999999999994E-2"/>
    <x v="18"/>
    <n v="46539"/>
    <s v="1/6/2027"/>
    <d v="2024-10-19T00:00:00"/>
    <n v="955"/>
    <n v="2.6164383561643834"/>
    <x v="6"/>
    <n v="7"/>
    <s v="2 Yrs 7 Mths"/>
    <s v="-"/>
    <s v="-"/>
  </r>
  <r>
    <s v="61"/>
    <s v="Berkshire Hathaway Energy Co."/>
    <s v="USD"/>
    <n v="3.6999999999999998E-2"/>
    <n v="4.3799999999999999E-2"/>
    <x v="4"/>
    <n v="47679"/>
    <s v="15/7/2030"/>
    <d v="2024-10-19T00:00:00"/>
    <n v="2095"/>
    <n v="5.7397260273972606"/>
    <x v="8"/>
    <n v="9"/>
    <s v="5 Yrs 9 Mths"/>
    <n v="96.08"/>
    <n v="96.82"/>
  </r>
  <r>
    <s v="62"/>
    <s v="Berkshire Hathaway Energy Co."/>
    <s v="USD"/>
    <n v="3.7999999999999999E-2"/>
    <n v="5.4199999999999998E-2"/>
    <x v="4"/>
    <n v="54254"/>
    <s v="15/7/2048"/>
    <d v="2024-10-19T00:00:00"/>
    <n v="8670"/>
    <n v="23.753424657534246"/>
    <x v="7"/>
    <n v="9"/>
    <s v="23 Yrs 9 Mths"/>
    <n v="76.88"/>
    <n v="80.13"/>
  </r>
  <r>
    <s v="62"/>
    <s v="Berkshire Hathaway Energy Co."/>
    <s v="USD"/>
    <n v="4.4499999999999998E-2"/>
    <n v="5.4199999999999998E-2"/>
    <x v="4"/>
    <n v="54438"/>
    <s v="15/1/2049"/>
    <d v="2024-10-19T00:00:00"/>
    <n v="8854"/>
    <n v="24.257534246575343"/>
    <x v="28"/>
    <n v="3"/>
    <s v="24 Yrs 3 Mths"/>
    <n v="86.05"/>
    <n v="87.42"/>
  </r>
  <r>
    <s v="62"/>
    <s v="Berkshire Hathaway Energy Co."/>
    <s v="USD"/>
    <n v="3.6999999999999998E-2"/>
    <n v="4.3799999999999999E-2"/>
    <x v="4"/>
    <n v="47679"/>
    <s v="15/7/2030"/>
    <d v="2024-10-19T00:00:00"/>
    <n v="2095"/>
    <n v="5.7397260273972606"/>
    <x v="8"/>
    <n v="9"/>
    <s v="5 Yrs 9 Mths"/>
    <n v="96.08"/>
    <n v="96.82"/>
  </r>
  <r>
    <s v="62"/>
    <s v="Berkshire Hathaway Energy Co."/>
    <s v="USD"/>
    <n v="2.8500000000000001E-2"/>
    <n v="5.2600000000000001E-2"/>
    <x v="4"/>
    <n v="55288"/>
    <s v="15/5/2051"/>
    <d v="2024-10-19T00:00:00"/>
    <n v="9704"/>
    <n v="26.586301369863012"/>
    <x v="10"/>
    <n v="7"/>
    <s v="26 Yrs 7 Mths"/>
    <n v="65.260000000000005"/>
    <n v="66.63"/>
  </r>
  <r>
    <s v="62"/>
    <s v="Berkshire Hathaway Energy Co."/>
    <s v="USD"/>
    <n v="6.1249999999999999E-2"/>
    <n v="5.0500000000000003E-2"/>
    <x v="4"/>
    <n v="49766"/>
    <s v="1/4/2036"/>
    <d v="2024-10-19T00:00:00"/>
    <n v="4182"/>
    <n v="11.457534246575342"/>
    <x v="35"/>
    <n v="5"/>
    <s v="11 Yrs 5 Mths"/>
    <n v="108.17"/>
    <n v="109.44"/>
  </r>
  <r>
    <s v="62"/>
    <s v="Berkshire Hathaway Energy Co."/>
    <s v="USD"/>
    <n v="5.9499999999999997E-2"/>
    <n v="5.0599999999999999E-2"/>
    <x v="4"/>
    <n v="50175"/>
    <s v="15/5/2037"/>
    <d v="2024-10-19T00:00:00"/>
    <n v="4591"/>
    <n v="12.578082191780823"/>
    <x v="20"/>
    <n v="7"/>
    <s v="12 Yrs 7 Mths"/>
    <n v="107.05"/>
    <n v="108.73"/>
  </r>
  <r>
    <s v="62"/>
    <s v="Berkshire Hathaway Energy Co."/>
    <s v="USD"/>
    <n v="5.1499999999999997E-2"/>
    <n v="5.2299999999999999E-2"/>
    <x v="4"/>
    <n v="52550"/>
    <s v="15/11/2043"/>
    <d v="2024-10-19T00:00:00"/>
    <n v="6966"/>
    <n v="19.084931506849315"/>
    <x v="32"/>
    <n v="1"/>
    <s v="19 Yrs 1 Mths"/>
    <n v="98.65"/>
    <n v="99.97"/>
  </r>
  <r>
    <s v="62"/>
    <s v="Berkshire Hathaway Finance Corp."/>
    <s v="USD"/>
    <n v="5.7500000000000002E-2"/>
    <n v="4.7300000000000002E-2"/>
    <x v="2"/>
    <n v="51150"/>
    <s v="15/1/2040"/>
    <d v="2024-10-19T00:00:00"/>
    <n v="5566"/>
    <n v="15.24931506849315"/>
    <x v="25"/>
    <n v="3"/>
    <s v="15 Yrs 3 Mths"/>
    <n v="112.62"/>
    <n v="113.29"/>
  </r>
  <r>
    <s v="63"/>
    <s v="Berkshire Hathaway Finance Corp."/>
    <s v="USD"/>
    <n v="4.2000000000000003E-2"/>
    <n v="4.9799999999999997E-2"/>
    <x v="2"/>
    <n v="54285"/>
    <s v="15/8/2048"/>
    <d v="2024-10-19T00:00:00"/>
    <n v="8701"/>
    <n v="23.838356164383562"/>
    <x v="7"/>
    <n v="10"/>
    <s v="23 Yrs 10 Mths"/>
    <n v="88.22"/>
    <n v="89.99"/>
  </r>
  <r>
    <s v="63"/>
    <s v="Berkshire Hathaway Finance Corp."/>
    <s v="USD"/>
    <n v="4.3999999999999997E-2"/>
    <n v="4.87E-2"/>
    <x v="2"/>
    <n v="52001"/>
    <s v="15/5/2042"/>
    <d v="2024-10-19T00:00:00"/>
    <n v="6417"/>
    <n v="17.580821917808219"/>
    <x v="9"/>
    <n v="7"/>
    <s v="17 Yrs 7 Mths"/>
    <n v="94.01"/>
    <n v="96.41"/>
  </r>
  <r>
    <s v="63"/>
    <s v="Berkshire Hathaway Finance Corp."/>
    <s v="USD"/>
    <n v="1.4500000000000001E-2"/>
    <n v="4.3200000000000002E-2"/>
    <x v="2"/>
    <n v="47771"/>
    <s v="15/10/2030"/>
    <d v="2024-10-19T00:00:00"/>
    <n v="2187"/>
    <n v="5.9917808219178079"/>
    <x v="8"/>
    <n v="12"/>
    <s v="5 Yrs 12 Mths"/>
    <n v="84.79"/>
    <n v="85.89"/>
  </r>
  <r>
    <s v="63"/>
    <s v="Berkshire Hathaway Finance Corp."/>
    <s v="USD"/>
    <n v="2.3E-2"/>
    <n v="4.0399999999999998E-2"/>
    <x v="2"/>
    <n v="46461"/>
    <s v="15/3/2027"/>
    <d v="2024-10-19T00:00:00"/>
    <n v="877"/>
    <n v="2.4027397260273973"/>
    <x v="6"/>
    <n v="5"/>
    <s v="2 Yrs 5 Mths"/>
    <n v="95.87"/>
    <n v="96.76"/>
  </r>
  <r>
    <s v="63"/>
    <s v="Berkshire Hathaway Finance Corp."/>
    <s v="USD"/>
    <n v="5.7500000000000002E-2"/>
    <n v="4.7300000000000002E-2"/>
    <x v="2"/>
    <n v="51150"/>
    <s v="15/1/2040"/>
    <d v="2024-10-19T00:00:00"/>
    <n v="5566"/>
    <n v="15.24931506849315"/>
    <x v="25"/>
    <n v="3"/>
    <s v="15 Yrs 3 Mths"/>
    <n v="112.62"/>
    <n v="113.29"/>
  </r>
  <r>
    <s v="63"/>
    <s v="Berkshire Hathaway Finance Corp."/>
    <s v="USD"/>
    <n v="2.8500000000000001E-2"/>
    <n v="5.0799999999999998E-2"/>
    <x v="2"/>
    <n v="55076"/>
    <s v="15/10/2050"/>
    <d v="2024-10-19T00:00:00"/>
    <n v="9492"/>
    <n v="26.005479452054793"/>
    <x v="10"/>
    <n v="0"/>
    <s v="26 Yrs 0 Mths"/>
    <n v="67.16"/>
    <n v="68.680000000000007"/>
  </r>
  <r>
    <s v="63"/>
    <s v="Berkshire Hathaway Finance Corp."/>
    <s v="USD"/>
    <n v="2.8750000000000001E-2"/>
    <n v="4.3200000000000002E-2"/>
    <x v="2"/>
    <n v="48288"/>
    <s v="15/3/2032"/>
    <d v="2024-10-19T00:00:00"/>
    <n v="2704"/>
    <n v="7.4082191780821915"/>
    <x v="16"/>
    <n v="5"/>
    <s v="7 Yrs 5 Mths"/>
    <n v="90.23"/>
    <n v="91.45"/>
  </r>
  <r>
    <s v="63"/>
    <s v="Berkshire Hathaway Finance Corp."/>
    <s v="USD"/>
    <n v="4.2500000000000003E-2"/>
    <n v="4.9500000000000002E-2"/>
    <x v="2"/>
    <n v="54438"/>
    <s v="15/1/2049"/>
    <d v="2024-10-19T00:00:00"/>
    <n v="8854"/>
    <n v="24.257534246575343"/>
    <x v="28"/>
    <n v="3"/>
    <s v="24 Yrs 3 Mths"/>
    <n v="89.09"/>
    <n v="90.69"/>
  </r>
  <r>
    <s v="63"/>
    <s v="Berkshire Hathaway Finance Corp."/>
    <s v="USD"/>
    <n v="2.5000000000000001E-2"/>
    <n v="4.9700000000000001E-2"/>
    <x v="2"/>
    <n v="55168"/>
    <s v="15/1/2051"/>
    <d v="2024-10-19T00:00:00"/>
    <n v="9584"/>
    <n v="26.257534246575343"/>
    <x v="10"/>
    <n v="3"/>
    <s v="26 Yrs 3 Mths"/>
    <n v="62.95"/>
    <n v="64.59"/>
  </r>
  <r>
    <s v="63"/>
    <s v="Berkshire Hathaway Finance Corp."/>
    <s v="USD"/>
    <n v="4.2999999999999997E-2"/>
    <n v="4.9700000000000001E-2"/>
    <x v="2"/>
    <n v="52366"/>
    <s v="15/5/2043"/>
    <d v="2024-10-19T00:00:00"/>
    <n v="6782"/>
    <n v="18.580821917808219"/>
    <x v="22"/>
    <n v="7"/>
    <s v="18 Yrs 7 Mths"/>
    <n v="91.36"/>
    <n v="93.02"/>
  </r>
  <r>
    <s v="63"/>
    <s v="Berkshire Hathaway Finance Corp."/>
    <s v="USD"/>
    <n v="3.85E-2"/>
    <n v="5.0799999999999998E-2"/>
    <x v="2"/>
    <n v="55593"/>
    <s v="15/3/2052"/>
    <d v="2024-10-19T00:00:00"/>
    <n v="10009"/>
    <n v="27.421917808219177"/>
    <x v="15"/>
    <n v="5"/>
    <s v="27 Yrs 5 Mths"/>
    <n v="80.900000000000006"/>
    <n v="82.57"/>
  </r>
  <r>
    <s v="63"/>
    <s v="Berkshire Hathaway Finance Corp."/>
    <s v="USD"/>
    <n v="3.125E-2"/>
    <n v="4.2099999999999999E-2"/>
    <x v="2"/>
    <n v="46096"/>
    <s v="15/3/2026"/>
    <d v="2024-10-19T00:00:00"/>
    <n v="512"/>
    <n v="1.4027397260273973"/>
    <x v="2"/>
    <n v="5"/>
    <s v="1 Yrs 5 Mths"/>
    <n v="98.18"/>
    <n v="98.88"/>
  </r>
  <r>
    <s v="63"/>
    <s v="Berkshire Hathaway Inc."/>
    <s v="USD"/>
    <n v="4.4999999999999998E-2"/>
    <n v="4.7899999999999998E-2"/>
    <x v="2"/>
    <n v="52273"/>
    <s v="11/2/2043"/>
    <d v="2024-10-19T00:00:00"/>
    <n v="6689"/>
    <n v="18.326027397260273"/>
    <x v="22"/>
    <n v="4"/>
    <s v="18 Yrs 4 Mths"/>
    <n v="95.49"/>
    <n v="97.21"/>
  </r>
  <r>
    <s v="63"/>
    <s v="Berry Global Inc."/>
    <s v="USD"/>
    <n v="1.5699999999999999E-2"/>
    <n v="5.0799999999999998E-2"/>
    <x v="16"/>
    <n v="46037"/>
    <s v="15/1/2026"/>
    <d v="2024-10-19T00:00:00"/>
    <n v="453"/>
    <n v="1.2410958904109588"/>
    <x v="2"/>
    <n v="3"/>
    <s v="1 Yrs 3 Mths"/>
    <n v="95.88"/>
    <n v="96.21"/>
  </r>
  <r>
    <s v="64"/>
    <s v="Best Buy Co. Inc."/>
    <s v="USD"/>
    <n v="1.95E-2"/>
    <n v="4.7600000000000003E-2"/>
    <x v="4"/>
    <n v="47757"/>
    <s v="1/10/2030"/>
    <d v="2024-10-19T00:00:00"/>
    <n v="2173"/>
    <n v="5.9534246575342467"/>
    <x v="8"/>
    <n v="11"/>
    <s v="5 Yrs 11 Mths"/>
    <n v="85.29"/>
    <n v="87.38"/>
  </r>
  <r>
    <s v="64"/>
    <s v="Best Buy Co. Inc."/>
    <s v="USD"/>
    <n v="4.4499999999999998E-2"/>
    <n v="4.53E-2"/>
    <x v="4"/>
    <n v="47027"/>
    <s v="1/10/2028"/>
    <d v="2024-10-19T00:00:00"/>
    <n v="1443"/>
    <n v="3.9534246575342467"/>
    <x v="4"/>
    <n v="11"/>
    <s v="3 Yrs 11 Mths"/>
    <n v="99.18"/>
    <n v="100.49"/>
  </r>
  <r>
    <s v="64"/>
    <s v="Bio-Rad Laboratories Inc."/>
    <s v="USD"/>
    <n v="3.6999999999999998E-2"/>
    <n v="5.28E-2"/>
    <x v="1"/>
    <n v="48288"/>
    <s v="15/3/2032"/>
    <d v="2024-10-19T00:00:00"/>
    <n v="2704"/>
    <n v="7.4082191780821915"/>
    <x v="16"/>
    <n v="5"/>
    <s v="7 Yrs 5 Mths"/>
    <n v="90.28"/>
    <n v="92.61"/>
  </r>
  <r>
    <s v="64"/>
    <s v="Biogen Inc."/>
    <s v="USD"/>
    <n v="5.1999999999999998E-2"/>
    <n v="5.57E-2"/>
    <x v="1"/>
    <n v="53220"/>
    <s v="15/9/2045"/>
    <d v="2024-10-19T00:00:00"/>
    <n v="7636"/>
    <n v="20.920547945205481"/>
    <x v="31"/>
    <n v="11"/>
    <s v="20 Yrs 11 Mths"/>
    <n v="93.81"/>
    <n v="96.11"/>
  </r>
  <r>
    <s v="64"/>
    <s v="Biogen Inc."/>
    <s v="USD"/>
    <n v="4.0500000000000001E-2"/>
    <n v="4.9000000000000002E-2"/>
    <x v="1"/>
    <n v="45915"/>
    <s v="15/9/2025"/>
    <d v="2024-10-19T00:00:00"/>
    <n v="331"/>
    <n v="0.9068493150684932"/>
    <x v="5"/>
    <n v="11"/>
    <s v="0 Yrs 11 Mths"/>
    <n v="99.04"/>
    <n v="99.74"/>
  </r>
  <r>
    <s v="64"/>
    <s v="Black Hills Corp."/>
    <s v="USD"/>
    <n v="0.06"/>
    <n v="5.2600000000000001E-2"/>
    <x v="1"/>
    <n v="49324"/>
    <s v="15/1/2035"/>
    <d v="2024-10-19T00:00:00"/>
    <n v="3740"/>
    <n v="10.246575342465754"/>
    <x v="19"/>
    <n v="3"/>
    <s v="10 Yrs 3 Mths"/>
    <s v="-"/>
    <s v="-"/>
  </r>
  <r>
    <s v="64"/>
    <s v="Black Hills Corp."/>
    <s v="USD"/>
    <n v="2.5000000000000001E-2"/>
    <n v="5.5100000000000003E-2"/>
    <x v="1"/>
    <n v="47649"/>
    <s v="15/6/2030"/>
    <d v="2024-10-19T00:00:00"/>
    <n v="2065"/>
    <n v="5.6575342465753424"/>
    <x v="8"/>
    <n v="8"/>
    <s v="5 Yrs 8 Mths"/>
    <s v="-"/>
    <s v="-"/>
  </r>
  <r>
    <s v="64"/>
    <s v="Black Hills Corp."/>
    <s v="USD"/>
    <n v="6.1499999999999999E-2"/>
    <n v="5.2999999999999999E-2"/>
    <x v="1"/>
    <n v="49079"/>
    <s v="15/5/2034"/>
    <d v="2024-10-19T00:00:00"/>
    <n v="3495"/>
    <n v="9.5753424657534243"/>
    <x v="1"/>
    <n v="7"/>
    <s v="9 Yrs 7 Mths"/>
    <n v="105.7"/>
    <n v="107.79"/>
  </r>
  <r>
    <s v="64"/>
    <s v="Black Hills Corp."/>
    <s v="USD"/>
    <n v="4.3499999999999997E-2"/>
    <n v="5.7799999999999997E-2"/>
    <x v="1"/>
    <n v="48700"/>
    <s v="1/5/2033"/>
    <d v="2024-10-19T00:00:00"/>
    <n v="3116"/>
    <n v="8.536986301369863"/>
    <x v="11"/>
    <n v="6"/>
    <s v="8 Yrs 6 Mths"/>
    <s v="-"/>
    <s v="-"/>
  </r>
  <r>
    <s v="64"/>
    <s v="Black Hills Corp."/>
    <s v="USD"/>
    <n v="3.0499999999999999E-2"/>
    <n v="4.8800000000000003E-2"/>
    <x v="1"/>
    <n v="47406"/>
    <s v="15/10/2029"/>
    <d v="2024-10-19T00:00:00"/>
    <n v="1822"/>
    <n v="4.9917808219178079"/>
    <x v="0"/>
    <n v="12"/>
    <s v="4 Yrs 12 Mths"/>
    <s v="-"/>
    <s v="-"/>
  </r>
  <r>
    <s v="64"/>
    <s v="BlackRock Funding Inc."/>
    <s v="USD"/>
    <n v="4.7E-2"/>
    <n v="4.24E-2"/>
    <x v="10"/>
    <n v="47191"/>
    <s v="14/3/2029"/>
    <d v="2024-10-19T00:00:00"/>
    <n v="1607"/>
    <n v="4.4027397260273968"/>
    <x v="0"/>
    <n v="5"/>
    <s v="4 Yrs 5 Mths"/>
    <n v="101.4"/>
    <n v="102.24"/>
  </r>
  <r>
    <s v="65"/>
    <s v="BlackRock Funding Inc."/>
    <s v="USD"/>
    <n v="0.05"/>
    <n v="4.6399999999999997E-2"/>
    <x v="10"/>
    <n v="49017"/>
    <s v="14/3/2034"/>
    <d v="2024-10-19T00:00:00"/>
    <n v="3433"/>
    <n v="9.4054794520547951"/>
    <x v="1"/>
    <n v="5"/>
    <s v="9 Yrs 5 Mths"/>
    <n v="101.85"/>
    <n v="103.07"/>
  </r>
  <r>
    <s v="65"/>
    <s v="BlackRock Funding Inc."/>
    <s v="USD"/>
    <n v="5.2499999999999998E-2"/>
    <n v="5.1400000000000001E-2"/>
    <x v="10"/>
    <n v="56322"/>
    <s v="14/3/2054"/>
    <d v="2024-10-19T00:00:00"/>
    <n v="10738"/>
    <n v="29.419178082191781"/>
    <x v="37"/>
    <n v="5"/>
    <s v="29 Yrs 5 Mths"/>
    <n v="100.68"/>
    <n v="101.7"/>
  </r>
  <r>
    <s v="65"/>
    <s v="BlackRock Funding Inc."/>
    <s v="USD"/>
    <n v="4.5999999999999999E-2"/>
    <n v="4.1300000000000003E-2"/>
    <x v="10"/>
    <n v="46594"/>
    <s v="26/7/2027"/>
    <d v="2024-10-19T00:00:00"/>
    <n v="1010"/>
    <n v="2.7671232876712328"/>
    <x v="6"/>
    <n v="9"/>
    <s v="2 Yrs 9 Mths"/>
    <n v="101.06"/>
    <n v="101.5"/>
  </r>
  <r>
    <s v="65"/>
    <s v="BlackRock Funding Inc."/>
    <s v="USD"/>
    <n v="4.9000000000000002E-2"/>
    <n v="4.6699999999999998E-2"/>
    <x v="10"/>
    <n v="49317"/>
    <s v="8/1/2035"/>
    <d v="2024-10-19T00:00:00"/>
    <n v="3733"/>
    <n v="10.227397260273973"/>
    <x v="19"/>
    <n v="3"/>
    <s v="10 Yrs 3 Mths"/>
    <n v="101.45"/>
    <n v="102.15"/>
  </r>
  <r>
    <s v="65"/>
    <s v="BlackRock Funding Inc."/>
    <s v="USD"/>
    <n v="5.3499999999999999E-2"/>
    <n v="5.1400000000000001E-2"/>
    <x v="10"/>
    <n v="56622"/>
    <s v="8/1/2055"/>
    <d v="2024-10-19T00:00:00"/>
    <n v="11038"/>
    <n v="30.241095890410961"/>
    <x v="23"/>
    <n v="3"/>
    <s v="30 Yrs 3 Mths"/>
    <n v="101.52"/>
    <n v="103.54"/>
  </r>
  <r>
    <s v="65"/>
    <s v="BlackRock TCP Capital Corp."/>
    <s v="USD"/>
    <n v="6.9500000000000006E-2"/>
    <n v="6.6799999999999998E-2"/>
    <x v="3"/>
    <n v="47268"/>
    <s v="30/5/2029"/>
    <d v="2024-10-19T00:00:00"/>
    <n v="1684"/>
    <n v="4.6136986301369864"/>
    <x v="0"/>
    <n v="7"/>
    <s v="4 Yrs 7 Mths"/>
    <s v="-"/>
    <s v="-"/>
  </r>
  <r>
    <s v="65"/>
    <s v="Blackrock Inc."/>
    <s v="USD"/>
    <n v="3.2500000000000001E-2"/>
    <n v="4.2200000000000001E-2"/>
    <x v="10"/>
    <n v="47238"/>
    <s v="30/4/2029"/>
    <d v="2024-10-19T00:00:00"/>
    <n v="1654"/>
    <n v="4.5315068493150683"/>
    <x v="0"/>
    <n v="6"/>
    <s v="4 Yrs 6 Mths"/>
    <n v="95.82"/>
    <n v="96.47"/>
  </r>
  <r>
    <s v="65"/>
    <s v="Blackrock Inc."/>
    <s v="USD"/>
    <n v="2.4E-2"/>
    <n v="4.3499999999999997E-2"/>
    <x v="10"/>
    <n v="47603"/>
    <s v="30/4/2030"/>
    <d v="2024-10-19T00:00:00"/>
    <n v="2019"/>
    <n v="5.5315068493150683"/>
    <x v="8"/>
    <n v="6"/>
    <s v="5 Yrs 6 Mths"/>
    <n v="90.3"/>
    <n v="91.17"/>
  </r>
  <r>
    <s v="65"/>
    <s v="Blackrock Inc."/>
    <s v="USD"/>
    <n v="2.1000000000000001E-2"/>
    <n v="4.48E-2"/>
    <x v="10"/>
    <n v="48269"/>
    <s v="25/2/2032"/>
    <d v="2024-10-19T00:00:00"/>
    <n v="2685"/>
    <n v="7.3561643835616435"/>
    <x v="16"/>
    <n v="4"/>
    <s v="7 Yrs 4 Mths"/>
    <n v="84.77"/>
    <n v="85.77"/>
  </r>
  <r>
    <s v="65"/>
    <s v="Blackrock Inc."/>
    <s v="USD"/>
    <n v="4.7500000000000001E-2"/>
    <n v="4.5199999999999997E-2"/>
    <x v="10"/>
    <n v="48724"/>
    <s v="25/5/2033"/>
    <d v="2024-10-19T00:00:00"/>
    <n v="3140"/>
    <n v="8.6027397260273979"/>
    <x v="11"/>
    <n v="7"/>
    <s v="8 Yrs 7 Mths"/>
    <n v="100.67"/>
    <n v="102.76"/>
  </r>
  <r>
    <s v="66"/>
    <s v="Blackstone Private Credit Fund"/>
    <s v="USD"/>
    <n v="0.04"/>
    <n v="5.33E-2"/>
    <x v="1"/>
    <n v="47133"/>
    <s v="15/1/2029"/>
    <d v="2024-10-19T00:00:00"/>
    <n v="1549"/>
    <n v="4.2438356164383562"/>
    <x v="0"/>
    <n v="3"/>
    <s v="4 Yrs 3 Mths"/>
    <n v="94.78"/>
    <n v="96.12"/>
  </r>
  <r>
    <s v="67"/>
    <s v="Blackstone Private Credit Fund"/>
    <s v="USD"/>
    <n v="0.04"/>
    <n v="5.33E-2"/>
    <x v="1"/>
    <n v="47133"/>
    <s v="15/1/2029"/>
    <d v="2024-10-19T00:00:00"/>
    <n v="1549"/>
    <n v="4.2438356164383562"/>
    <x v="0"/>
    <n v="3"/>
    <s v="4 Yrs 3 Mths"/>
    <n v="94.78"/>
    <n v="96.12"/>
  </r>
  <r>
    <s v="68"/>
    <s v="Blackstone Secured Lending Fund"/>
    <s v="USD"/>
    <n v="5.8749999999999997E-2"/>
    <n v="5.4300000000000001E-2"/>
    <x v="1"/>
    <n v="46706"/>
    <s v="15/11/2027"/>
    <d v="2024-10-19T00:00:00"/>
    <n v="1122"/>
    <n v="3.0739726027397261"/>
    <x v="4"/>
    <n v="1"/>
    <s v="3 Yrs 1 Mths"/>
    <n v="100.81"/>
    <n v="102.15"/>
  </r>
  <r>
    <s v="68"/>
    <s v="Block Financial LLC"/>
    <s v="USD"/>
    <n v="3.875E-2"/>
    <n v="3.6600000000000001E-2"/>
    <x v="3"/>
    <n v="47710"/>
    <s v="15/8/2030"/>
    <d v="2024-10-19T00:00:00"/>
    <n v="2126"/>
    <n v="5.8246575342465752"/>
    <x v="8"/>
    <n v="10"/>
    <s v="5 Yrs 10 Mths"/>
    <n v="102"/>
    <s v="-"/>
  </r>
  <r>
    <s v="68"/>
    <s v="Block Financial LLC"/>
    <s v="USD"/>
    <n v="5.2499999999999998E-2"/>
    <n v="5.4399999999999997E-2"/>
    <x v="3"/>
    <n v="45931"/>
    <s v="1/10/2025"/>
    <d v="2024-10-19T00:00:00"/>
    <n v="347"/>
    <n v="0.9506849315068493"/>
    <x v="5"/>
    <n v="11"/>
    <s v="0 Yrs 11 Mths"/>
    <s v="-"/>
    <s v="-"/>
  </r>
  <r>
    <s v="69"/>
    <s v="Blue Owl Capital Corp."/>
    <s v="USD"/>
    <n v="0.04"/>
    <n v="7.4899999999999994E-2"/>
    <x v="3"/>
    <n v="45746"/>
    <s v="30/3/2025"/>
    <d v="2024-10-19T00:00:00"/>
    <n v="162"/>
    <n v="0.44383561643835617"/>
    <x v="5"/>
    <n v="5"/>
    <s v="0 Yrs 5 Mths"/>
    <s v="-"/>
    <s v="-"/>
  </r>
  <r>
    <s v="69"/>
    <s v="Blue Owl Capital Corp."/>
    <s v="USD"/>
    <n v="2.8750000000000001E-2"/>
    <n v="5.8500000000000003E-2"/>
    <x v="3"/>
    <n v="46915"/>
    <s v="11/6/2028"/>
    <d v="2024-10-19T00:00:00"/>
    <n v="1331"/>
    <n v="3.6465753424657534"/>
    <x v="4"/>
    <n v="8"/>
    <s v="3 Yrs 8 Mths"/>
    <n v="90.05"/>
    <n v="91.91"/>
  </r>
  <r>
    <s v="69"/>
    <s v="Blue Owl Capital Corp."/>
    <s v="USD"/>
    <n v="3.4000000000000002E-2"/>
    <n v="5.3900000000000003E-2"/>
    <x v="3"/>
    <n v="46218"/>
    <s v="15/7/2026"/>
    <d v="2024-10-19T00:00:00"/>
    <n v="634"/>
    <n v="1.736986301369863"/>
    <x v="2"/>
    <n v="9"/>
    <s v="1 Yrs 9 Mths"/>
    <n v="95.91"/>
    <n v="97.72"/>
  </r>
  <r>
    <s v="69"/>
    <s v="Blue Owl Capital Corp."/>
    <s v="USD"/>
    <n v="5.9499999999999997E-2"/>
    <n v="5.6500000000000002E-2"/>
    <x v="3"/>
    <n v="47192"/>
    <s v="15/3/2029"/>
    <d v="2024-10-19T00:00:00"/>
    <n v="1608"/>
    <n v="4.4054794520547942"/>
    <x v="0"/>
    <n v="5"/>
    <s v="4 Yrs 5 Mths"/>
    <s v="-"/>
    <s v="-"/>
  </r>
  <r>
    <s v="69"/>
    <s v="Blue Owl Capital Corp."/>
    <s v="USD"/>
    <n v="3.7499999999999999E-2"/>
    <n v="5.4199999999999998E-2"/>
    <x v="3"/>
    <n v="45860"/>
    <s v="22/7/2025"/>
    <d v="2024-10-19T00:00:00"/>
    <n v="276"/>
    <n v="0.75616438356164384"/>
    <x v="5"/>
    <n v="9"/>
    <s v="0 Yrs 9 Mths"/>
    <n v="98.83"/>
    <n v="98.99"/>
  </r>
  <r>
    <s v="69"/>
    <s v="Blue Owl Credit Income Corp."/>
    <s v="USD"/>
    <n v="7.7499999999999999E-2"/>
    <n v="6.2399999999999997E-2"/>
    <x v="3"/>
    <n v="47133"/>
    <s v="15/1/2029"/>
    <d v="2024-10-19T00:00:00"/>
    <n v="1549"/>
    <n v="4.2438356164383562"/>
    <x v="0"/>
    <n v="3"/>
    <s v="4 Yrs 3 Mths"/>
    <s v="-"/>
    <s v="-"/>
  </r>
  <r>
    <s v="69"/>
    <s v="Boardwalk Pipelines LP"/>
    <s v="USD"/>
    <n v="5.9499999999999997E-2"/>
    <n v="5.2400000000000002E-2"/>
    <x v="1"/>
    <n v="46174"/>
    <s v="1/6/2026"/>
    <d v="2024-10-19T00:00:00"/>
    <n v="590"/>
    <n v="1.6164383561643836"/>
    <x v="2"/>
    <n v="7"/>
    <s v="1 Yrs 7 Mths"/>
    <n v="100.56"/>
    <n v="102.42"/>
  </r>
  <r>
    <s v="69"/>
    <s v="Boardwalk Pipelines LP"/>
    <s v="USD"/>
    <n v="4.9500000000000002E-2"/>
    <n v="6.0600000000000001E-2"/>
    <x v="1"/>
    <n v="45641"/>
    <s v="15/12/2024"/>
    <d v="2024-10-19T00:00:00"/>
    <n v="57"/>
    <n v="0.15616438356164383"/>
    <x v="5"/>
    <n v="2"/>
    <s v="0 Yrs 2 Mths"/>
    <n v="99.34"/>
    <n v="100.47"/>
  </r>
  <r>
    <s v="69"/>
    <s v="Boardwalk Pipelines LP"/>
    <s v="USD"/>
    <n v="5.6250000000000001E-2"/>
    <n v="5.3499999999999999E-2"/>
    <x v="1"/>
    <n v="49157"/>
    <s v="1/8/2034"/>
    <d v="2024-10-19T00:00:00"/>
    <n v="3573"/>
    <n v="9.7890410958904113"/>
    <x v="1"/>
    <n v="9"/>
    <s v="9 Yrs 9 Mths"/>
    <s v="-"/>
    <s v="-"/>
  </r>
  <r>
    <s v="69"/>
    <s v="Boardwalk Pipelines LP"/>
    <s v="USD"/>
    <n v="4.8000000000000001E-2"/>
    <n v="4.8500000000000001E-2"/>
    <x v="1"/>
    <n v="47241"/>
    <s v="3/5/2029"/>
    <d v="2024-10-19T00:00:00"/>
    <n v="1657"/>
    <n v="4.5397260273972604"/>
    <x v="0"/>
    <n v="6"/>
    <s v="4 Yrs 6 Mths"/>
    <n v="98.78"/>
    <n v="102.78"/>
  </r>
  <r>
    <s v="69"/>
    <s v="Boardwalk Pipelines LP"/>
    <s v="USD"/>
    <n v="4.4499999999999998E-2"/>
    <n v="4.7899999999999998E-2"/>
    <x v="1"/>
    <n v="46583"/>
    <s v="15/7/2027"/>
    <d v="2024-10-19T00:00:00"/>
    <n v="999"/>
    <n v="2.7369863013698632"/>
    <x v="6"/>
    <n v="9"/>
    <s v="2 Yrs 9 Mths"/>
    <n v="98.7"/>
    <n v="100.58"/>
  </r>
  <r>
    <s v="69"/>
    <s v="Boeing Co."/>
    <s v="USD"/>
    <n v="3.85E-2"/>
    <n v="6.3799999999999996E-2"/>
    <x v="3"/>
    <n v="54363"/>
    <s v="1/11/2048"/>
    <d v="2024-10-19T00:00:00"/>
    <n v="8779"/>
    <n v="24.052054794520547"/>
    <x v="28"/>
    <n v="1"/>
    <s v="24 Yrs 1 Mths"/>
    <n v="68.97"/>
    <n v="72.97"/>
  </r>
  <r>
    <s v="69"/>
    <s v="Boeing Co."/>
    <s v="USD"/>
    <n v="5.8049999999999997E-2"/>
    <n v="6.1100000000000002E-2"/>
    <x v="3"/>
    <n v="54909"/>
    <s v="1/5/2050"/>
    <d v="2024-10-19T00:00:00"/>
    <n v="9325"/>
    <n v="25.547945205479451"/>
    <x v="13"/>
    <n v="6"/>
    <s v="25 Yrs 6 Mths"/>
    <n v="94.94"/>
    <n v="96.37"/>
  </r>
  <r>
    <s v="69"/>
    <s v="Boeing Co."/>
    <s v="USD"/>
    <n v="2.2499999999999999E-2"/>
    <n v="5.4800000000000001E-2"/>
    <x v="3"/>
    <n v="46188"/>
    <s v="15/6/2026"/>
    <d v="2024-10-19T00:00:00"/>
    <n v="604"/>
    <n v="1.6547945205479453"/>
    <x v="2"/>
    <n v="8"/>
    <s v="1 Yrs 8 Mths"/>
    <n v="94.58"/>
    <n v="95.57"/>
  </r>
  <r>
    <s v="70"/>
    <s v="Boeing Co."/>
    <s v="USD"/>
    <n v="6.6250000000000003E-2"/>
    <n v="6.3299999999999995E-2"/>
    <x v="3"/>
    <n v="50451"/>
    <s v="15/2/2038"/>
    <d v="2024-10-19T00:00:00"/>
    <n v="4867"/>
    <n v="13.334246575342465"/>
    <x v="24"/>
    <n v="4"/>
    <s v="13 Yrs 4 Mths"/>
    <n v="102.64"/>
    <n v="105.69"/>
  </r>
  <r>
    <s v="70"/>
    <s v="Boeing Co."/>
    <s v="USD"/>
    <n v="6.1249999999999999E-2"/>
    <n v="5.6099999999999997E-2"/>
    <x v="3"/>
    <n v="48625"/>
    <s v="15/2/2033"/>
    <d v="2024-10-19T00:00:00"/>
    <n v="3041"/>
    <n v="8.331506849315069"/>
    <x v="11"/>
    <n v="4"/>
    <s v="8 Yrs 4 Mths"/>
    <n v="101.74"/>
    <n v="105.21"/>
  </r>
  <r>
    <s v="70"/>
    <s v="Boeing Co."/>
    <s v="USD"/>
    <n v="6.8750000000000006E-2"/>
    <n v="6.2700000000000006E-2"/>
    <x v="3"/>
    <n v="50844"/>
    <s v="15/3/2039"/>
    <d v="2024-10-19T00:00:00"/>
    <n v="5260"/>
    <n v="14.41095890410959"/>
    <x v="26"/>
    <n v="5"/>
    <s v="14 Yrs 5 Mths"/>
    <n v="105.34"/>
    <n v="109.34"/>
  </r>
  <r>
    <s v="70"/>
    <s v="Boeing Co."/>
    <s v="USD"/>
    <n v="5.8749999999999997E-2"/>
    <n v="6.0699999999999997E-2"/>
    <x v="3"/>
    <n v="51181"/>
    <s v="15/2/2040"/>
    <d v="2024-10-19T00:00:00"/>
    <n v="5597"/>
    <n v="15.334246575342465"/>
    <x v="25"/>
    <n v="4"/>
    <s v="15 Yrs 4 Mths"/>
    <n v="97.3"/>
    <n v="101.3"/>
  </r>
  <r>
    <s v="70"/>
    <s v="Boeing Co."/>
    <s v="USD"/>
    <n v="2.5000000000000001E-2"/>
    <n v="6.1899999999999997E-2"/>
    <x v="3"/>
    <n v="45717"/>
    <s v="1/3/2025"/>
    <d v="2024-10-19T00:00:00"/>
    <n v="133"/>
    <n v="0.36438356164383562"/>
    <x v="5"/>
    <n v="4"/>
    <s v="0 Yrs 4 Mths"/>
    <n v="98.15"/>
    <n v="99.65"/>
  </r>
  <r>
    <s v="70"/>
    <s v="Boeing Co."/>
    <s v="USD"/>
    <n v="3.3000000000000002E-2"/>
    <n v="6.3600000000000004E-2"/>
    <x v="3"/>
    <n v="49369"/>
    <s v="1/3/2035"/>
    <d v="2024-10-19T00:00:00"/>
    <n v="3785"/>
    <n v="10.36986301369863"/>
    <x v="19"/>
    <n v="4"/>
    <s v="10 Yrs 4 Mths"/>
    <s v="-"/>
    <s v="-"/>
  </r>
  <r>
    <s v="70"/>
    <s v="Boeing Co."/>
    <s v="USD"/>
    <n v="3.5000000000000003E-2"/>
    <n v="6.5600000000000006E-2"/>
    <x v="3"/>
    <n v="53022"/>
    <s v="1/3/2045"/>
    <d v="2024-10-19T00:00:00"/>
    <n v="7438"/>
    <n v="20.378082191780823"/>
    <x v="31"/>
    <n v="4"/>
    <s v="20 Yrs 4 Mths"/>
    <n v="68.72"/>
    <s v="-"/>
  </r>
  <r>
    <s v="70"/>
    <s v="Boeing Co."/>
    <s v="USD"/>
    <n v="2.5999999999999999E-2"/>
    <n v="5.4600000000000003E-2"/>
    <x v="3"/>
    <n v="45960"/>
    <s v="30/10/2025"/>
    <d v="2024-10-19T00:00:00"/>
    <n v="376"/>
    <n v="1.0301369863013699"/>
    <x v="2"/>
    <n v="0"/>
    <s v="1 Yrs 0 Mths"/>
    <n v="96.73"/>
    <n v="98.14"/>
  </r>
  <r>
    <s v="70"/>
    <s v="Boeing Co."/>
    <s v="USD"/>
    <n v="2.2499999999999999E-2"/>
    <n v="5.4800000000000001E-2"/>
    <x v="3"/>
    <n v="46188"/>
    <s v="15/6/2026"/>
    <d v="2024-10-19T00:00:00"/>
    <n v="604"/>
    <n v="1.6547945205479453"/>
    <x v="2"/>
    <n v="8"/>
    <s v="1 Yrs 8 Mths"/>
    <n v="94.58"/>
    <n v="95.57"/>
  </r>
  <r>
    <s v="70"/>
    <s v="Boeing Co."/>
    <s v="USD"/>
    <n v="3.3750000000000002E-2"/>
    <n v="6.25E-2"/>
    <x v="3"/>
    <n v="53493"/>
    <s v="15/6/2046"/>
    <d v="2024-10-19T00:00:00"/>
    <n v="7909"/>
    <n v="21.668493150684931"/>
    <x v="3"/>
    <n v="8"/>
    <s v="21 Yrs 8 Mths"/>
    <n v="65.72"/>
    <n v="67.599999999999994"/>
  </r>
  <r>
    <s v="70"/>
    <s v="Boeing Co."/>
    <s v="USD"/>
    <n v="2.8000000000000001E-2"/>
    <n v="5.5300000000000002E-2"/>
    <x v="3"/>
    <n v="46447"/>
    <s v="1/3/2027"/>
    <d v="2024-10-19T00:00:00"/>
    <n v="863"/>
    <n v="2.3643835616438356"/>
    <x v="6"/>
    <n v="4"/>
    <s v="2 Yrs 4 Mths"/>
    <n v="93.91"/>
    <n v="94.87"/>
  </r>
  <r>
    <s v="70"/>
    <s v="Boeing Co."/>
    <s v="USD"/>
    <n v="3.6499999999999998E-2"/>
    <n v="6.4100000000000004E-2"/>
    <x v="3"/>
    <n v="53752"/>
    <s v="1/3/2047"/>
    <d v="2024-10-19T00:00:00"/>
    <n v="8168"/>
    <n v="22.378082191780823"/>
    <x v="14"/>
    <n v="4"/>
    <s v="22 Yrs 4 Mths"/>
    <n v="67.3"/>
    <n v="70.39"/>
  </r>
  <r>
    <s v="70"/>
    <s v="Boeing Co."/>
    <s v="USD"/>
    <n v="3.2500000000000001E-2"/>
    <n v="5.3900000000000003E-2"/>
    <x v="3"/>
    <n v="46813"/>
    <s v="1/3/2028"/>
    <d v="2024-10-19T00:00:00"/>
    <n v="1229"/>
    <n v="3.3671232876712329"/>
    <x v="4"/>
    <n v="4"/>
    <s v="3 Yrs 4 Mths"/>
    <n v="92.91"/>
    <n v="96.91"/>
  </r>
  <r>
    <s v="70"/>
    <s v="Boeing Co."/>
    <s v="USD"/>
    <n v="3.5499999999999997E-2"/>
    <n v="6.1899999999999997E-2"/>
    <x v="3"/>
    <n v="50465"/>
    <s v="1/3/2038"/>
    <d v="2024-10-19T00:00:00"/>
    <n v="4881"/>
    <n v="13.372602739726027"/>
    <x v="24"/>
    <n v="4"/>
    <s v="13 Yrs 4 Mths"/>
    <n v="75.62"/>
    <n v="77.650000000000006"/>
  </r>
  <r>
    <s v="70"/>
    <s v="Boeing Co."/>
    <s v="USD"/>
    <n v="3.6249999999999998E-2"/>
    <n v="6.4000000000000001E-2"/>
    <x v="3"/>
    <n v="54118"/>
    <s v="1/3/2048"/>
    <d v="2024-10-19T00:00:00"/>
    <n v="8534"/>
    <n v="23.38082191780822"/>
    <x v="7"/>
    <n v="5"/>
    <s v="23 Yrs 5 Mths"/>
    <n v="66.98"/>
    <n v="70.98"/>
  </r>
  <r>
    <s v="70"/>
    <s v="Boeing Co."/>
    <s v="USD"/>
    <n v="3.4500000000000003E-2"/>
    <n v="5.4600000000000003E-2"/>
    <x v="3"/>
    <n v="47058"/>
    <s v="1/11/2028"/>
    <d v="2024-10-19T00:00:00"/>
    <n v="1474"/>
    <n v="4.0383561643835613"/>
    <x v="0"/>
    <n v="0"/>
    <s v="4 Yrs 0 Mths"/>
    <n v="92.45"/>
    <n v="93.75"/>
  </r>
  <r>
    <s v="70"/>
    <s v="Boeing Co."/>
    <s v="USD"/>
    <n v="3.85E-2"/>
    <n v="6.3799999999999996E-2"/>
    <x v="3"/>
    <n v="54363"/>
    <s v="1/11/2048"/>
    <d v="2024-10-19T00:00:00"/>
    <n v="8779"/>
    <n v="24.052054794520547"/>
    <x v="28"/>
    <n v="1"/>
    <s v="24 Yrs 1 Mths"/>
    <n v="68.97"/>
    <n v="72.97"/>
  </r>
  <r>
    <s v="70"/>
    <s v="Boeing Co."/>
    <s v="USD"/>
    <n v="3.2000000000000001E-2"/>
    <n v="5.4699999999999999E-2"/>
    <x v="3"/>
    <n v="47178"/>
    <s v="1/3/2029"/>
    <d v="2024-10-19T00:00:00"/>
    <n v="1594"/>
    <n v="4.3671232876712329"/>
    <x v="0"/>
    <n v="4"/>
    <s v="4 Yrs 4 Mths"/>
    <n v="91.26"/>
    <n v="92.22"/>
  </r>
  <r>
    <s v="70"/>
    <s v="Boeing Co."/>
    <s v="USD"/>
    <n v="3.5000000000000003E-2"/>
    <n v="6.25E-2"/>
    <x v="3"/>
    <n v="50830"/>
    <s v="1/3/2039"/>
    <d v="2024-10-19T00:00:00"/>
    <n v="5246"/>
    <n v="14.372602739726027"/>
    <x v="26"/>
    <n v="4"/>
    <s v="14 Yrs 4 Mths"/>
    <n v="73.760000000000005"/>
    <n v="76.489999999999995"/>
  </r>
  <r>
    <s v="71"/>
    <s v="Boeing Co."/>
    <s v="USD"/>
    <n v="5.7049999999999997E-2"/>
    <n v="6.0199999999999997E-2"/>
    <x v="3"/>
    <n v="51257"/>
    <s v="1/5/2040"/>
    <d v="2024-10-19T00:00:00"/>
    <n v="5673"/>
    <n v="15.542465753424658"/>
    <x v="25"/>
    <n v="6"/>
    <s v="15 Yrs 6 Mths"/>
    <n v="96.18"/>
    <n v="97.81"/>
  </r>
  <r>
    <s v="71"/>
    <s v="Boeing Co."/>
    <s v="USD"/>
    <n v="2.196E-2"/>
    <n v="5.3400000000000003E-2"/>
    <x v="3"/>
    <n v="46057"/>
    <s v="4/2/2026"/>
    <d v="2024-10-19T00:00:00"/>
    <n v="473"/>
    <n v="1.295890410958904"/>
    <x v="2"/>
    <n v="3"/>
    <s v="1 Yrs 3 Mths"/>
    <n v="96.13"/>
    <n v="96.57"/>
  </r>
  <r>
    <s v="71"/>
    <s v="Boeing Co."/>
    <s v="USD"/>
    <n v="3.6499999999999998E-2"/>
    <n v="6.4100000000000004E-2"/>
    <x v="3"/>
    <n v="53752"/>
    <s v="1/3/2047"/>
    <d v="2024-10-19T00:00:00"/>
    <n v="8168"/>
    <n v="22.378082191780823"/>
    <x v="14"/>
    <n v="4"/>
    <s v="22 Yrs 4 Mths"/>
    <n v="67.3"/>
    <n v="70.39"/>
  </r>
  <r>
    <s v="71"/>
    <s v="Boeing Co."/>
    <s v="USD"/>
    <n v="3.2500000000000001E-2"/>
    <n v="5.3900000000000003E-2"/>
    <x v="3"/>
    <n v="46813"/>
    <s v="1/3/2028"/>
    <d v="2024-10-19T00:00:00"/>
    <n v="1229"/>
    <n v="3.3671232876712329"/>
    <x v="4"/>
    <n v="4"/>
    <s v="3 Yrs 4 Mths"/>
    <n v="92.91"/>
    <n v="96.91"/>
  </r>
  <r>
    <s v="71"/>
    <s v="Boeing Co."/>
    <s v="USD"/>
    <n v="3.4500000000000003E-2"/>
    <n v="5.4600000000000003E-2"/>
    <x v="3"/>
    <n v="47058"/>
    <s v="1/11/2028"/>
    <d v="2024-10-19T00:00:00"/>
    <n v="1474"/>
    <n v="4.0383561643835613"/>
    <x v="0"/>
    <n v="0"/>
    <s v="4 Yrs 0 Mths"/>
    <n v="92.45"/>
    <n v="93.75"/>
  </r>
  <r>
    <s v="71"/>
    <s v="Boeing Co."/>
    <s v="USD"/>
    <n v="6.2979999999999994E-2"/>
    <n v="5.2299999999999999E-2"/>
    <x v="3"/>
    <n v="47239"/>
    <s v="1/5/2029"/>
    <d v="2024-10-19T00:00:00"/>
    <n v="1655"/>
    <n v="4.5342465753424657"/>
    <x v="0"/>
    <n v="6"/>
    <s v="4 Yrs 6 Mths"/>
    <n v="105.25"/>
    <n v="105.48"/>
  </r>
  <r>
    <s v="71"/>
    <s v="Boeing Co."/>
    <s v="USD"/>
    <n v="6.1249999999999999E-2"/>
    <n v="5.6099999999999997E-2"/>
    <x v="3"/>
    <n v="48625"/>
    <s v="15/2/2033"/>
    <d v="2024-10-19T00:00:00"/>
    <n v="3041"/>
    <n v="8.331506849315069"/>
    <x v="11"/>
    <n v="4"/>
    <s v="8 Yrs 4 Mths"/>
    <n v="101.74"/>
    <n v="105.21"/>
  </r>
  <r>
    <s v="71"/>
    <s v="Boeing Co."/>
    <s v="USD"/>
    <n v="2.8000000000000001E-2"/>
    <n v="5.5300000000000002E-2"/>
    <x v="3"/>
    <n v="46447"/>
    <s v="1/3/2027"/>
    <d v="2024-10-19T00:00:00"/>
    <n v="863"/>
    <n v="2.3643835616438356"/>
    <x v="6"/>
    <n v="4"/>
    <s v="2 Yrs 4 Mths"/>
    <n v="93.91"/>
    <n v="94.87"/>
  </r>
  <r>
    <s v="71"/>
    <s v="Boeing Co."/>
    <s v="USD"/>
    <n v="3.5499999999999997E-2"/>
    <n v="6.1899999999999997E-2"/>
    <x v="3"/>
    <n v="50465"/>
    <s v="1/3/2038"/>
    <d v="2024-10-19T00:00:00"/>
    <n v="4881"/>
    <n v="13.372602739726027"/>
    <x v="24"/>
    <n v="4"/>
    <s v="13 Yrs 4 Mths"/>
    <n v="75.62"/>
    <n v="77.650000000000006"/>
  </r>
  <r>
    <s v="71"/>
    <s v="Boeing Co."/>
    <s v="USD"/>
    <n v="3.9E-2"/>
    <n v="6.3E-2"/>
    <x v="3"/>
    <n v="54544"/>
    <s v="1/5/2049"/>
    <d v="2024-10-19T00:00:00"/>
    <n v="8960"/>
    <n v="24.547945205479451"/>
    <x v="28"/>
    <n v="6"/>
    <s v="24 Yrs 6 Mths"/>
    <n v="70.31"/>
    <n v="72.44"/>
  </r>
  <r>
    <s v="71"/>
    <s v="Boeing Co."/>
    <s v="USD"/>
    <n v="6.2590000000000007E-2"/>
    <n v="5.1400000000000001E-2"/>
    <x v="3"/>
    <n v="46508"/>
    <s v="1/5/2027"/>
    <d v="2024-10-19T00:00:00"/>
    <n v="924"/>
    <n v="2.5315068493150683"/>
    <x v="6"/>
    <n v="6"/>
    <s v="2 Yrs 6 Mths"/>
    <n v="103.39"/>
    <n v="103.52"/>
  </r>
  <r>
    <s v="71"/>
    <s v="Boeing Co."/>
    <s v="USD"/>
    <n v="4.8750000000000002E-2"/>
    <n v="5.7000000000000002E-2"/>
    <x v="3"/>
    <n v="45778"/>
    <s v="1/5/2025"/>
    <d v="2024-10-19T00:00:00"/>
    <n v="194"/>
    <n v="0.53150684931506853"/>
    <x v="5"/>
    <n v="6"/>
    <s v="0 Yrs 6 Mths"/>
    <n v="99.32"/>
    <n v="100.1"/>
  </r>
  <r>
    <s v="71"/>
    <s v="Boeing Co."/>
    <s v="USD"/>
    <n v="5.04E-2"/>
    <n v="5.2299999999999999E-2"/>
    <x v="3"/>
    <n v="46508"/>
    <s v="1/5/2027"/>
    <d v="2024-10-19T00:00:00"/>
    <n v="924"/>
    <n v="2.5315068493150683"/>
    <x v="6"/>
    <n v="6"/>
    <s v="2 Yrs 6 Mths"/>
    <n v="99.37"/>
    <n v="100.06"/>
  </r>
  <r>
    <s v="71"/>
    <s v="Boeing Co."/>
    <s v="USD"/>
    <n v="6.5280000000000005E-2"/>
    <n v="5.6500000000000002E-2"/>
    <x v="3"/>
    <n v="49065"/>
    <s v="1/5/2034"/>
    <d v="2024-10-19T00:00:00"/>
    <n v="3481"/>
    <n v="9.536986301369863"/>
    <x v="1"/>
    <n v="6"/>
    <s v="9 Yrs 6 Mths"/>
    <n v="107.37"/>
    <n v="107.77"/>
  </r>
  <r>
    <s v="71"/>
    <s v="Boeing Co."/>
    <s v="USD"/>
    <n v="2.5000000000000001E-2"/>
    <n v="6.1899999999999997E-2"/>
    <x v="3"/>
    <n v="45717"/>
    <s v="1/3/2025"/>
    <d v="2024-10-19T00:00:00"/>
    <n v="133"/>
    <n v="0.36438356164383562"/>
    <x v="5"/>
    <n v="4"/>
    <s v="0 Yrs 4 Mths"/>
    <n v="98.15"/>
    <n v="99.65"/>
  </r>
  <r>
    <s v="71"/>
    <s v="Boeing Co."/>
    <s v="USD"/>
    <n v="3.1E-2"/>
    <n v="5.4699999999999999E-2"/>
    <x v="3"/>
    <n v="46143"/>
    <s v="1/5/2026"/>
    <d v="2024-10-19T00:00:00"/>
    <n v="559"/>
    <n v="1.5315068493150685"/>
    <x v="2"/>
    <n v="6"/>
    <s v="1 Yrs 6 Mths"/>
    <n v="96.49"/>
    <n v="97.13"/>
  </r>
  <r>
    <s v="72"/>
    <s v="Booking Holdings Inc."/>
    <s v="USD"/>
    <n v="4.6249999999999999E-2"/>
    <n v="4.5199999999999997E-2"/>
    <x v="4"/>
    <n v="47586"/>
    <s v="13/4/2030"/>
    <d v="2024-10-19T00:00:00"/>
    <n v="2002"/>
    <n v="5.484931506849315"/>
    <x v="8"/>
    <n v="6"/>
    <s v="5 Yrs 6 Mths"/>
    <n v="100.18"/>
    <n v="102.04"/>
  </r>
  <r>
    <s v="72"/>
    <s v="Booking Holdings Inc."/>
    <s v="USD"/>
    <n v="3.6499999999999998E-2"/>
    <n v="5.2900000000000003E-2"/>
    <x v="4"/>
    <n v="45731"/>
    <s v="15/3/2025"/>
    <d v="2024-10-19T00:00:00"/>
    <n v="147"/>
    <n v="0.40273972602739727"/>
    <x v="5"/>
    <n v="5"/>
    <s v="0 Yrs 5 Mths"/>
    <n v="99.19"/>
    <n v="99.94"/>
  </r>
  <r>
    <s v="72"/>
    <s v="Booking Holdings Inc."/>
    <s v="USD"/>
    <n v="3.5999999999999997E-2"/>
    <n v="4.2999999999999997E-2"/>
    <x v="4"/>
    <n v="46174"/>
    <s v="1/6/2026"/>
    <d v="2024-10-19T00:00:00"/>
    <n v="590"/>
    <n v="1.6164383561643836"/>
    <x v="2"/>
    <n v="7"/>
    <s v="1 Yrs 7 Mths"/>
    <n v="98.67"/>
    <n v="99.45"/>
  </r>
  <r>
    <s v="72"/>
    <s v="BorgWarner Inc."/>
    <s v="USD"/>
    <n v="3.3750000000000002E-2"/>
    <n v="5.7599999999999998E-2"/>
    <x v="9"/>
    <n v="45731"/>
    <s v="15/3/2025"/>
    <d v="2024-10-19T00:00:00"/>
    <n v="147"/>
    <n v="0.40273972602739727"/>
    <x v="5"/>
    <n v="5"/>
    <s v="0 Yrs 5 Mths"/>
    <n v="98.53"/>
    <n v="98.73"/>
  </r>
  <r>
    <s v="72"/>
    <s v="BorgWarner Inc."/>
    <s v="USD"/>
    <n v="4.9500000000000002E-2"/>
    <n v="4.8500000000000001E-2"/>
    <x v="9"/>
    <n v="47345"/>
    <s v="15/8/2029"/>
    <d v="2024-10-19T00:00:00"/>
    <n v="1761"/>
    <n v="4.8246575342465752"/>
    <x v="0"/>
    <n v="10"/>
    <s v="4 Yrs 10 Mths"/>
    <n v="100.2"/>
    <n v="101.1"/>
  </r>
  <r>
    <s v="72"/>
    <s v="BorgWarner Inc."/>
    <s v="USD"/>
    <n v="4.3749999999999997E-2"/>
    <n v="5.8599999999999999E-2"/>
    <x v="9"/>
    <n v="53036"/>
    <s v="15/3/2045"/>
    <d v="2024-10-19T00:00:00"/>
    <n v="7452"/>
    <n v="20.416438356164385"/>
    <x v="31"/>
    <n v="5"/>
    <s v="20 Yrs 5 Mths"/>
    <n v="82.28"/>
    <n v="84.83"/>
  </r>
  <r>
    <s v="72"/>
    <s v="BorgWarner Inc."/>
    <s v="USD"/>
    <n v="5.3999999999999999E-2"/>
    <n v="5.2600000000000001E-2"/>
    <x v="9"/>
    <n v="49171"/>
    <s v="15/8/2034"/>
    <d v="2024-10-19T00:00:00"/>
    <n v="3587"/>
    <n v="9.8273972602739725"/>
    <x v="1"/>
    <n v="10"/>
    <s v="9 Yrs 10 Mths"/>
    <n v="100.18"/>
    <n v="101.42"/>
  </r>
  <r>
    <s v="72"/>
    <s v="BorgWarner Inc."/>
    <s v="USD"/>
    <n v="2.6499999999999999E-2"/>
    <n v="4.7500000000000001E-2"/>
    <x v="9"/>
    <n v="46569"/>
    <s v="1/7/2027"/>
    <d v="2024-10-19T00:00:00"/>
    <n v="985"/>
    <n v="2.6986301369863015"/>
    <x v="6"/>
    <n v="8"/>
    <s v="2 Yrs 8 Mths"/>
    <s v="-"/>
    <s v="-"/>
  </r>
  <r>
    <s v="72"/>
    <s v="Boston Gas Co."/>
    <s v="USD"/>
    <n v="3.15E-2"/>
    <n v="5.16E-2"/>
    <x v="9"/>
    <n v="46600"/>
    <s v="1/8/2027"/>
    <d v="2024-10-19T00:00:00"/>
    <n v="1016"/>
    <n v="2.7835616438356166"/>
    <x v="6"/>
    <n v="9"/>
    <s v="2 Yrs 9 Mths"/>
    <s v="-"/>
    <s v="-"/>
  </r>
  <r>
    <s v="72"/>
    <s v="Boston Properties L.P."/>
    <s v="USD"/>
    <n v="2.5499999999999998E-2"/>
    <n v="5.4699999999999999E-2"/>
    <x v="1"/>
    <n v="48305"/>
    <s v="1/4/2032"/>
    <d v="2024-10-19T00:00:00"/>
    <n v="2721"/>
    <n v="7.4547945205479449"/>
    <x v="16"/>
    <n v="5"/>
    <s v="7 Yrs 5 Mths"/>
    <n v="82.45"/>
    <n v="82.85"/>
  </r>
  <r>
    <s v="72"/>
    <s v="Boston Properties L.P."/>
    <s v="USD"/>
    <n v="2.4500000000000001E-2"/>
    <n v="5.5599999999999997E-2"/>
    <x v="1"/>
    <n v="48853"/>
    <s v="1/10/2033"/>
    <d v="2024-10-19T00:00:00"/>
    <n v="3269"/>
    <n v="8.956164383561644"/>
    <x v="11"/>
    <n v="11"/>
    <s v="8 Yrs 11 Mths"/>
    <n v="78.150000000000006"/>
    <n v="80.28"/>
  </r>
  <r>
    <s v="72"/>
    <s v="Boston Properties L.P."/>
    <s v="USD"/>
    <n v="3.6499999999999998E-2"/>
    <n v="5.0500000000000003E-2"/>
    <x v="1"/>
    <n v="46054"/>
    <s v="1/2/2026"/>
    <d v="2024-10-19T00:00:00"/>
    <n v="470"/>
    <n v="1.2876712328767124"/>
    <x v="2"/>
    <n v="3"/>
    <s v="1 Yrs 3 Mths"/>
    <n v="98.29"/>
    <n v="98.53"/>
  </r>
  <r>
    <s v="73"/>
    <s v="Boston Properties L.P."/>
    <s v="USD"/>
    <n v="2.5499999999999998E-2"/>
    <n v="5.4699999999999999E-2"/>
    <x v="1"/>
    <n v="48305"/>
    <s v="1/4/2032"/>
    <d v="2024-10-19T00:00:00"/>
    <n v="2721"/>
    <n v="7.4547945205479449"/>
    <x v="16"/>
    <n v="5"/>
    <s v="7 Yrs 5 Mths"/>
    <n v="82.45"/>
    <n v="82.85"/>
  </r>
  <r>
    <s v="73"/>
    <s v="Boston Properties L.P."/>
    <s v="USD"/>
    <n v="2.4500000000000001E-2"/>
    <n v="5.5599999999999997E-2"/>
    <x v="1"/>
    <n v="48853"/>
    <s v="1/10/2033"/>
    <d v="2024-10-19T00:00:00"/>
    <n v="3269"/>
    <n v="8.956164383561644"/>
    <x v="11"/>
    <n v="11"/>
    <s v="8 Yrs 11 Mths"/>
    <n v="78.150000000000006"/>
    <n v="80.28"/>
  </r>
  <r>
    <s v="73"/>
    <s v="Boston Properties L.P."/>
    <s v="USD"/>
    <n v="6.5000000000000002E-2"/>
    <n v="5.5300000000000002E-2"/>
    <x v="1"/>
    <n v="48959"/>
    <s v="15/1/2034"/>
    <d v="2024-10-19T00:00:00"/>
    <n v="3375"/>
    <n v="9.2465753424657535"/>
    <x v="1"/>
    <n v="3"/>
    <s v="9 Yrs 3 Mths"/>
    <n v="106.49"/>
    <n v="108.59"/>
  </r>
  <r>
    <s v="73"/>
    <s v="Boston Properties L.P."/>
    <s v="USD"/>
    <n v="5.7500000000000002E-2"/>
    <n v="5.6099999999999997E-2"/>
    <x v="1"/>
    <n v="49324"/>
    <s v="15/1/2035"/>
    <d v="2024-10-19T00:00:00"/>
    <n v="3740"/>
    <n v="10.246575342465754"/>
    <x v="19"/>
    <n v="3"/>
    <s v="10 Yrs 3 Mths"/>
    <s v="-"/>
    <s v="-"/>
  </r>
  <r>
    <s v="73"/>
    <s v="Boston Scientific Corp."/>
    <s v="USD"/>
    <n v="0.04"/>
    <n v="4.4499999999999998E-2"/>
    <x v="9"/>
    <n v="46813"/>
    <s v="1/3/2028"/>
    <d v="2024-10-19T00:00:00"/>
    <n v="1229"/>
    <n v="3.3671232876712329"/>
    <x v="4"/>
    <n v="4"/>
    <s v="3 Yrs 4 Mths"/>
    <s v="-"/>
    <s v="-"/>
  </r>
  <r>
    <s v="73"/>
    <s v="Boston Scientific Corp."/>
    <s v="USD"/>
    <n v="4.5499999999999999E-2"/>
    <n v="5.0099999999999999E-2"/>
    <x v="9"/>
    <n v="50830"/>
    <s v="1/3/2039"/>
    <d v="2024-10-19T00:00:00"/>
    <n v="5246"/>
    <n v="14.372602739726027"/>
    <x v="26"/>
    <n v="4"/>
    <s v="14 Yrs 4 Mths"/>
    <n v="94.76"/>
    <n v="96.53"/>
  </r>
  <r>
    <s v="73"/>
    <s v="Boston Scientific Corp."/>
    <s v="USD"/>
    <n v="4.7E-2"/>
    <n v="5.1499999999999997E-2"/>
    <x v="9"/>
    <n v="54483"/>
    <s v="1/3/2049"/>
    <d v="2024-10-19T00:00:00"/>
    <n v="8899"/>
    <n v="24.38082191780822"/>
    <x v="28"/>
    <n v="5"/>
    <s v="24 Yrs 5 Mths"/>
    <n v="105.08"/>
    <n v="106.63"/>
  </r>
  <r>
    <s v="73"/>
    <s v="Boston Scientific Corp."/>
    <s v="USD"/>
    <n v="3.7499999999999999E-2"/>
    <n v="4.65E-2"/>
    <x v="9"/>
    <n v="46082"/>
    <s v="1/3/2026"/>
    <d v="2024-10-19T00:00:00"/>
    <n v="498"/>
    <n v="1.3643835616438356"/>
    <x v="2"/>
    <n v="4"/>
    <s v="1 Yrs 4 Mths"/>
    <n v="98.37"/>
    <n v="99.48"/>
  </r>
  <r>
    <s v="73"/>
    <s v="Boston Scientific Corp."/>
    <s v="USD"/>
    <n v="0.04"/>
    <n v="4.53E-2"/>
    <x v="9"/>
    <n v="47178"/>
    <s v="1/3/2029"/>
    <d v="2024-10-19T00:00:00"/>
    <n v="1594"/>
    <n v="4.3671232876712329"/>
    <x v="0"/>
    <n v="4"/>
    <s v="4 Yrs 4 Mths"/>
    <n v="97.41"/>
    <n v="101.41"/>
  </r>
  <r>
    <s v="73"/>
    <s v="Brandywine Operating Partnership L.P."/>
    <s v="USD"/>
    <n v="8.8749999999999996E-2"/>
    <n v="6.4000000000000001E-2"/>
    <x v="5"/>
    <n v="47220"/>
    <s v="12/4/2029"/>
    <d v="2024-10-19T00:00:00"/>
    <n v="1636"/>
    <n v="4.4821917808219176"/>
    <x v="0"/>
    <n v="6"/>
    <s v="4 Yrs 6 Mths"/>
    <s v="-"/>
    <s v="-"/>
  </r>
  <r>
    <s v="73"/>
    <s v="Bristol-Myers Squibb Co."/>
    <s v="USD"/>
    <n v="5.8749999999999997E-2"/>
    <n v="4.9700000000000001E-2"/>
    <x v="0"/>
    <n v="49994"/>
    <s v="15/11/2036"/>
    <d v="2024-10-19T00:00:00"/>
    <n v="4410"/>
    <n v="12.082191780821917"/>
    <x v="20"/>
    <n v="1"/>
    <s v="12 Yrs 1 Mths"/>
    <s v="-"/>
    <s v="-"/>
  </r>
  <r>
    <s v="74"/>
    <s v="Bristol-Myers Squibb Co."/>
    <s v="USD"/>
    <n v="3.875E-2"/>
    <n v="4.7600000000000003E-2"/>
    <x v="0"/>
    <n v="45884"/>
    <s v="15/8/2025"/>
    <d v="2024-10-19T00:00:00"/>
    <n v="300"/>
    <n v="0.82191780821917804"/>
    <x v="5"/>
    <n v="10"/>
    <s v="0 Yrs 10 Mths"/>
    <s v="-"/>
    <s v="-"/>
  </r>
  <r>
    <s v="74"/>
    <s v="Bristol-Myers Squibb Co."/>
    <s v="USD"/>
    <n v="4.5499999999999999E-2"/>
    <n v="5.2900000000000003E-2"/>
    <x v="0"/>
    <n v="54108"/>
    <s v="20/2/2048"/>
    <d v="2024-10-19T00:00:00"/>
    <n v="8524"/>
    <n v="23.353424657534248"/>
    <x v="7"/>
    <n v="4"/>
    <s v="23 Yrs 4 Mths"/>
    <n v="89.61"/>
    <n v="90.99"/>
  </r>
  <r>
    <s v="74"/>
    <s v="Bristol-Myers Squibb Co."/>
    <s v="USD"/>
    <n v="6.1249999999999999E-2"/>
    <n v="5.1200000000000002E-2"/>
    <x v="0"/>
    <n v="50526"/>
    <s v="1/5/2038"/>
    <d v="2024-10-19T00:00:00"/>
    <n v="4942"/>
    <n v="13.53972602739726"/>
    <x v="24"/>
    <n v="6"/>
    <s v="13 Yrs 6 Mths"/>
    <s v="-"/>
    <s v="-"/>
  </r>
  <r>
    <s v="74"/>
    <s v="Bristol-Myers Squibb Co."/>
    <s v="USD"/>
    <n v="2.35E-2"/>
    <n v="5.0799999999999998E-2"/>
    <x v="0"/>
    <n v="51453"/>
    <s v="13/11/2040"/>
    <d v="2024-10-19T00:00:00"/>
    <n v="5869"/>
    <n v="16.079452054794519"/>
    <x v="27"/>
    <n v="1"/>
    <s v="16 Yrs 1 Mths"/>
    <n v="69.41"/>
    <n v="70.900000000000006"/>
  </r>
  <r>
    <s v="74"/>
    <s v="Bristol-Myers Squibb Co."/>
    <s v="USD"/>
    <n v="5.0999999999999997E-2"/>
    <n v="4.4600000000000001E-2"/>
    <x v="0"/>
    <n v="47901"/>
    <s v="22/2/2031"/>
    <d v="2024-10-19T00:00:00"/>
    <n v="2317"/>
    <n v="6.3479452054794523"/>
    <x v="17"/>
    <n v="4"/>
    <s v="6 Yrs 4 Mths"/>
    <n v="102.86"/>
    <n v="103.82"/>
  </r>
  <r>
    <s v="74"/>
    <s v="Bristol-Myers Squibb Co."/>
    <s v="USD"/>
    <n v="5.1999999999999998E-2"/>
    <n v="4.6699999999999998E-2"/>
    <x v="0"/>
    <n v="48997"/>
    <s v="22/2/2034"/>
    <d v="2024-10-19T00:00:00"/>
    <n v="3413"/>
    <n v="9.3506849315068497"/>
    <x v="1"/>
    <n v="4"/>
    <s v="9 Yrs 4 Mths"/>
    <n v="103.18"/>
    <n v="104.25"/>
  </r>
  <r>
    <s v="74"/>
    <s v="Bristol-Myers Squibb Co."/>
    <s v="USD"/>
    <n v="5.7500000000000002E-2"/>
    <n v="4.48E-2"/>
    <x v="0"/>
    <n v="47880"/>
    <s v="1/2/2031"/>
    <d v="2024-10-19T00:00:00"/>
    <n v="2296"/>
    <n v="6.2904109589041095"/>
    <x v="17"/>
    <n v="3"/>
    <s v="6 Yrs 3 Mths"/>
    <n v="106.21"/>
    <n v="107.21"/>
  </r>
  <r>
    <s v="74"/>
    <s v="Bristol-Myers Squibb Co."/>
    <s v="USD"/>
    <n v="4.4999999999999998E-2"/>
    <n v="5.2999999999999999E-2"/>
    <x v="0"/>
    <n v="52657"/>
    <s v="1/3/2044"/>
    <d v="2024-10-19T00:00:00"/>
    <n v="7073"/>
    <n v="19.378082191780823"/>
    <x v="32"/>
    <n v="4"/>
    <s v="19 Yrs 4 Mths"/>
    <n v="89.83"/>
    <n v="92.17"/>
  </r>
  <r>
    <s v="74"/>
    <s v="Bristol-Myers Squibb Co."/>
    <s v="USD"/>
    <n v="3.2500000000000001E-2"/>
    <n v="4.1799999999999997E-2"/>
    <x v="0"/>
    <n v="46445"/>
    <s v="27/2/2027"/>
    <d v="2024-10-19T00:00:00"/>
    <n v="861"/>
    <n v="2.3589041095890413"/>
    <x v="6"/>
    <n v="4"/>
    <s v="2 Yrs 4 Mths"/>
    <n v="98.11"/>
    <n v="99.12"/>
  </r>
  <r>
    <s v="74"/>
    <s v="Bristol-Myers Squibb Co."/>
    <s v="USD"/>
    <n v="1.4500000000000001E-2"/>
    <n v="4.4299999999999999E-2"/>
    <x v="0"/>
    <n v="47800"/>
    <s v="13/11/2030"/>
    <d v="2024-10-19T00:00:00"/>
    <n v="2216"/>
    <n v="6.0712328767123287"/>
    <x v="17"/>
    <n v="1"/>
    <s v="6 Yrs 1 Mths"/>
    <n v="83.9"/>
    <n v="85.3"/>
  </r>
  <r>
    <s v="74"/>
    <s v="Bristol-Myers Squibb Co."/>
    <s v="USD"/>
    <n v="7.4999999999999997E-3"/>
    <n v="4.4999999999999998E-2"/>
    <x v="0"/>
    <n v="45974"/>
    <s v="13/11/2025"/>
    <d v="2024-10-19T00:00:00"/>
    <n v="390"/>
    <n v="1.0684931506849316"/>
    <x v="2"/>
    <n v="1"/>
    <s v="1 Yrs 1 Mths"/>
    <n v="95.99"/>
    <n v="96.75"/>
  </r>
  <r>
    <s v="74"/>
    <s v="Bristol-Myers Squibb Co."/>
    <s v="USD"/>
    <n v="4.6249999999999999E-2"/>
    <n v="5.21E-2"/>
    <x v="0"/>
    <n v="52732"/>
    <s v="15/5/2044"/>
    <d v="2024-10-19T00:00:00"/>
    <n v="7148"/>
    <n v="19.583561643835615"/>
    <x v="32"/>
    <n v="7"/>
    <s v="19 Yrs 7 Mths"/>
    <n v="92.4"/>
    <n v="93.88"/>
  </r>
  <r>
    <s v="74"/>
    <s v="Bristol-Myers Squibb Co."/>
    <s v="USD"/>
    <n v="4.9000000000000002E-2"/>
    <n v="4.19E-2"/>
    <x v="0"/>
    <n v="46440"/>
    <s v="22/2/2027"/>
    <d v="2024-10-19T00:00:00"/>
    <n v="856"/>
    <n v="2.3452054794520549"/>
    <x v="6"/>
    <n v="4"/>
    <s v="2 Yrs 4 Mths"/>
    <n v="101.32"/>
    <n v="101.93"/>
  </r>
  <r>
    <s v="74"/>
    <s v="Bristol-Myers Squibb Co."/>
    <s v="USD"/>
    <n v="3.4500000000000003E-2"/>
    <n v="4.1099999999999998E-2"/>
    <x v="0"/>
    <n v="46706"/>
    <s v="15/11/2027"/>
    <d v="2024-10-19T00:00:00"/>
    <n v="1122"/>
    <n v="3.0739726027397261"/>
    <x v="4"/>
    <n v="1"/>
    <s v="3 Yrs 1 Mths"/>
    <n v="97.74"/>
    <n v="98.94"/>
  </r>
  <r>
    <s v="74"/>
    <s v="Bristol-Myers Squibb Co."/>
    <s v="USD"/>
    <n v="6.4000000000000001E-2"/>
    <n v="5.4399999999999997E-2"/>
    <x v="0"/>
    <n v="59855"/>
    <s v="15/11/2063"/>
    <d v="2024-10-19T00:00:00"/>
    <n v="14271"/>
    <n v="39.098630136986301"/>
    <x v="36"/>
    <n v="1"/>
    <s v="39 Yrs 1 Mths"/>
    <n v="113.78"/>
    <n v="115.77"/>
  </r>
  <r>
    <s v="74"/>
    <s v="Bristol-Myers Squibb Co."/>
    <s v="USD"/>
    <n v="5.6500000000000002E-2"/>
    <n v="5.4300000000000001E-2"/>
    <x v="0"/>
    <n v="59954"/>
    <s v="22/2/2064"/>
    <d v="2024-10-19T00:00:00"/>
    <n v="14370"/>
    <n v="39.369863013698627"/>
    <x v="36"/>
    <n v="4"/>
    <s v="39 Yrs 4 Mths"/>
    <n v="101.76"/>
    <n v="103.88"/>
  </r>
  <r>
    <s v="74"/>
    <s v="Bristol-Myers Squibb Co."/>
    <s v="USD"/>
    <n v="4.2500000000000003E-2"/>
    <n v="5.2699999999999997E-2"/>
    <x v="0"/>
    <n v="54722"/>
    <s v="26/10/2049"/>
    <d v="2024-10-19T00:00:00"/>
    <n v="9138"/>
    <n v="25.035616438356165"/>
    <x v="13"/>
    <n v="0"/>
    <s v="25 Yrs 0 Mths"/>
    <n v="84.79"/>
    <n v="86.39"/>
  </r>
  <r>
    <s v="74"/>
    <s v="Bristol-Myers Squibb Co."/>
    <s v="USD"/>
    <n v="0.05"/>
    <n v="5.1900000000000002E-2"/>
    <x v="0"/>
    <n v="53189"/>
    <s v="15/8/2045"/>
    <d v="2024-10-19T00:00:00"/>
    <n v="7605"/>
    <n v="20.835616438356166"/>
    <x v="31"/>
    <n v="10"/>
    <s v="20 Yrs 10 Mths"/>
    <n v="97.01"/>
    <n v="98.5"/>
  </r>
  <r>
    <s v="74"/>
    <s v="Bristol-Myers Squibb Co."/>
    <s v="USD"/>
    <n v="3.4000000000000002E-2"/>
    <n v="4.2999999999999997E-2"/>
    <x v="0"/>
    <n v="47325"/>
    <s v="26/7/2029"/>
    <d v="2024-10-19T00:00:00"/>
    <n v="1741"/>
    <n v="4.7698630136986298"/>
    <x v="0"/>
    <n v="9"/>
    <s v="4 Yrs 9 Mths"/>
    <n v="95.9"/>
    <n v="96.59"/>
  </r>
  <r>
    <s v="75"/>
    <s v="Bristol-Myers Squibb Co."/>
    <s v="USD"/>
    <n v="1.125E-2"/>
    <n v="4.19E-2"/>
    <x v="0"/>
    <n v="46704"/>
    <s v="13/11/2027"/>
    <d v="2024-10-19T00:00:00"/>
    <n v="1120"/>
    <n v="3.0684931506849313"/>
    <x v="4"/>
    <n v="1"/>
    <s v="3 Yrs 1 Mths"/>
    <n v="91.09"/>
    <n v="91.81"/>
  </r>
  <r>
    <s v="75"/>
    <s v="Bristol-Myers Squibb Co."/>
    <s v="USD"/>
    <n v="6.25E-2"/>
    <n v="5.33E-2"/>
    <x v="0"/>
    <n v="56203"/>
    <s v="15/11/2053"/>
    <d v="2024-10-19T00:00:00"/>
    <n v="10619"/>
    <n v="29.093150684931508"/>
    <x v="37"/>
    <n v="1"/>
    <s v="29 Yrs 1 Mths"/>
    <n v="111.99"/>
    <n v="113.69"/>
  </r>
  <r>
    <s v="75"/>
    <s v="Bristol-Myers Squibb Co."/>
    <s v="USD"/>
    <n v="3.2500000000000001E-2"/>
    <n v="5.2200000000000003E-2"/>
    <x v="0"/>
    <n v="52079"/>
    <s v="1/8/2042"/>
    <d v="2024-10-19T00:00:00"/>
    <n v="6495"/>
    <n v="17.794520547945204"/>
    <x v="9"/>
    <n v="9"/>
    <s v="17 Yrs 9 Mths"/>
    <n v="76.180000000000007"/>
    <n v="78.260000000000005"/>
  </r>
  <r>
    <s v="75"/>
    <s v="Bristol-Myers Squibb Co."/>
    <s v="USD"/>
    <n v="3.9E-2"/>
    <n v="4.2700000000000002E-2"/>
    <x v="0"/>
    <n v="46803"/>
    <s v="20/2/2028"/>
    <d v="2024-10-19T00:00:00"/>
    <n v="1219"/>
    <n v="3.3397260273972602"/>
    <x v="4"/>
    <n v="4"/>
    <s v="3 Yrs 4 Mths"/>
    <n v="98.65"/>
    <n v="99.23"/>
  </r>
  <r>
    <s v="75"/>
    <s v="Bristol-Myers Squibb Co."/>
    <s v="USD"/>
    <n v="5.8999999999999997E-2"/>
    <n v="4.65E-2"/>
    <x v="0"/>
    <n v="48898"/>
    <s v="15/11/2033"/>
    <d v="2024-10-19T00:00:00"/>
    <n v="3314"/>
    <n v="9.0794520547945208"/>
    <x v="1"/>
    <n v="1"/>
    <s v="9 Yrs 1 Mths"/>
    <n v="108.27"/>
    <n v="109.47"/>
  </r>
  <r>
    <s v="75"/>
    <s v="Bristol-Myers Squibb Co."/>
    <s v="USD"/>
    <n v="4.9000000000000002E-2"/>
    <n v="4.2900000000000001E-2"/>
    <x v="0"/>
    <n v="47171"/>
    <s v="22/2/2029"/>
    <d v="2024-10-19T00:00:00"/>
    <n v="1587"/>
    <n v="4.3479452054794523"/>
    <x v="0"/>
    <n v="4"/>
    <s v="4 Yrs 4 Mths"/>
    <n v="102.05"/>
    <n v="102.83"/>
  </r>
  <r>
    <s v="75"/>
    <s v="Bristol-Myers Squibb Co."/>
    <s v="USD"/>
    <n v="5.5E-2"/>
    <n v="5.16E-2"/>
    <x v="0"/>
    <n v="52649"/>
    <s v="22/2/2044"/>
    <d v="2024-10-19T00:00:00"/>
    <n v="7065"/>
    <n v="19.356164383561644"/>
    <x v="32"/>
    <n v="4"/>
    <s v="19 Yrs 4 Mths"/>
    <n v="102.82"/>
    <n v="104.48"/>
  </r>
  <r>
    <s v="75"/>
    <s v="Bristol-Myers Squibb Co."/>
    <s v="USD"/>
    <n v="2.5499999999999998E-2"/>
    <n v="5.2200000000000003E-2"/>
    <x v="0"/>
    <n v="55105"/>
    <s v="13/11/2050"/>
    <d v="2024-10-19T00:00:00"/>
    <n v="9521"/>
    <n v="26.084931506849315"/>
    <x v="10"/>
    <n v="1"/>
    <s v="26 Yrs 1 Mths"/>
    <n v="61.14"/>
    <n v="62.69"/>
  </r>
  <r>
    <s v="75"/>
    <s v="Bristol-Myers Squibb Co."/>
    <s v="USD"/>
    <n v="4.1250000000000002E-2"/>
    <n v="5.0099999999999999E-2"/>
    <x v="0"/>
    <n v="50936"/>
    <s v="15/6/2039"/>
    <d v="2024-10-19T00:00:00"/>
    <n v="5352"/>
    <n v="14.663013698630136"/>
    <x v="26"/>
    <n v="8"/>
    <s v="14 Yrs 8 Mths"/>
    <n v="90.06"/>
    <n v="91.39"/>
  </r>
  <r>
    <s v="75"/>
    <s v="Bristol-Myers Squibb Co."/>
    <s v="USD"/>
    <n v="4.3499999999999997E-2"/>
    <n v="5.28E-2"/>
    <x v="0"/>
    <n v="54011"/>
    <s v="15/11/2047"/>
    <d v="2024-10-19T00:00:00"/>
    <n v="8427"/>
    <n v="23.087671232876712"/>
    <x v="7"/>
    <n v="1"/>
    <s v="23 Yrs 1 Mths"/>
    <n v="86.92"/>
    <n v="88.28"/>
  </r>
  <r>
    <s v="75"/>
    <s v="Bristol-Myers Squibb Co."/>
    <s v="USD"/>
    <n v="5.5500000000000001E-2"/>
    <n v="5.2999999999999999E-2"/>
    <x v="0"/>
    <n v="56302"/>
    <s v="22/2/2054"/>
    <d v="2024-10-19T00:00:00"/>
    <n v="10718"/>
    <n v="29.364383561643837"/>
    <x v="37"/>
    <n v="4"/>
    <s v="29 Yrs 4 Mths"/>
    <n v="102.41"/>
    <n v="104.07"/>
  </r>
  <r>
    <s v="75"/>
    <s v="Bristol-Myers Squibb Co."/>
    <s v="USD"/>
    <n v="4.9500000000000002E-2"/>
    <n v="4.2799999999999998E-2"/>
    <x v="0"/>
    <n v="46073"/>
    <s v="20/2/2026"/>
    <d v="2024-10-19T00:00:00"/>
    <n v="489"/>
    <n v="1.3397260273972602"/>
    <x v="2"/>
    <n v="4"/>
    <s v="1 Yrs 4 Mths"/>
    <n v="100.68"/>
    <n v="101.21"/>
  </r>
  <r>
    <s v="75"/>
    <s v="Bristol-Myers Squibb Co."/>
    <s v="USD"/>
    <n v="5.8749999999999997E-2"/>
    <n v="4.9700000000000001E-2"/>
    <x v="0"/>
    <n v="49994"/>
    <s v="15/11/2036"/>
    <d v="2024-10-19T00:00:00"/>
    <n v="4410"/>
    <n v="12.082191780821917"/>
    <x v="20"/>
    <n v="1"/>
    <s v="12 Yrs 1 Mths"/>
    <s v="-"/>
    <s v="-"/>
  </r>
  <r>
    <s v="75"/>
    <s v="Brixmor Operating Partnership L.P."/>
    <s v="USD"/>
    <n v="4.0500000000000001E-2"/>
    <n v="4.8800000000000003E-2"/>
    <x v="3"/>
    <n v="47665"/>
    <s v="1/7/2030"/>
    <d v="2024-10-19T00:00:00"/>
    <n v="2081"/>
    <n v="5.7013698630136984"/>
    <x v="8"/>
    <n v="8"/>
    <s v="5 Yrs 8 Mths"/>
    <s v="-"/>
    <s v="-"/>
  </r>
  <r>
    <s v="75"/>
    <s v="Brixmor Operating Partnership L.P."/>
    <s v="USD"/>
    <n v="4.1250000000000002E-2"/>
    <n v="4.8300000000000003E-2"/>
    <x v="3"/>
    <n v="47253"/>
    <s v="15/5/2029"/>
    <d v="2024-10-19T00:00:00"/>
    <n v="1669"/>
    <n v="4.5726027397260278"/>
    <x v="0"/>
    <n v="7"/>
    <s v="4 Yrs 7 Mths"/>
    <n v="96.87"/>
    <n v="97.63"/>
  </r>
  <r>
    <s v="76"/>
    <s v="Brixmor Operating Partnership L.P."/>
    <s v="USD"/>
    <n v="5.5E-2"/>
    <n v="5.3600000000000002E-2"/>
    <x v="3"/>
    <n v="48990"/>
    <s v="15/2/2034"/>
    <d v="2024-10-19T00:00:00"/>
    <n v="3406"/>
    <n v="9.331506849315069"/>
    <x v="1"/>
    <n v="4"/>
    <s v="9 Yrs 4 Mths"/>
    <s v="-"/>
    <s v="-"/>
  </r>
  <r>
    <s v="76"/>
    <s v="Broadcom Corp./Broadcom Cayman Finance Ltd."/>
    <s v="USD"/>
    <n v="3.5000000000000003E-2"/>
    <n v="4.5199999999999997E-2"/>
    <x v="1"/>
    <n v="46767"/>
    <s v="15/1/2028"/>
    <d v="2024-10-19T00:00:00"/>
    <n v="1183"/>
    <n v="3.2410958904109588"/>
    <x v="4"/>
    <n v="3"/>
    <s v="3 Yrs 3 Mths"/>
    <n v="97.35"/>
    <n v="97.67"/>
  </r>
  <r>
    <s v="76"/>
    <s v="Broadcom Corp./Broadcom Cayman Finance Ltd."/>
    <s v="USD"/>
    <n v="3.875E-2"/>
    <n v="4.4600000000000001E-2"/>
    <x v="1"/>
    <n v="46402"/>
    <s v="15/1/2027"/>
    <d v="2024-10-19T00:00:00"/>
    <n v="818"/>
    <n v="2.2410958904109588"/>
    <x v="6"/>
    <n v="3"/>
    <s v="2 Yrs 3 Mths"/>
    <n v="98.59"/>
    <n v="99.19"/>
  </r>
  <r>
    <s v="76"/>
    <s v="Broadcom Corp./Broadcom Cayman Finance Ltd."/>
    <s v="USD"/>
    <n v="3.125E-2"/>
    <n v="5.5800000000000002E-2"/>
    <x v="1"/>
    <n v="45672"/>
    <s v="15/1/2025"/>
    <d v="2024-10-19T00:00:00"/>
    <n v="88"/>
    <n v="0.24109589041095891"/>
    <x v="5"/>
    <n v="3"/>
    <s v="0 Yrs 3 Mths"/>
    <s v="-"/>
    <s v="-"/>
  </r>
  <r>
    <s v="76"/>
    <s v="Broadcom Inc."/>
    <s v="USD"/>
    <n v="5.0500000000000003E-2"/>
    <n v="4.3799999999999999E-2"/>
    <x v="3"/>
    <n v="46580"/>
    <s v="12/7/2027"/>
    <d v="2024-10-19T00:00:00"/>
    <n v="996"/>
    <n v="2.7287671232876711"/>
    <x v="6"/>
    <n v="9"/>
    <s v="2 Yrs 9 Mths"/>
    <n v="101.5"/>
    <n v="102.12"/>
  </r>
  <r>
    <s v="76"/>
    <s v="Broadcom Inc."/>
    <s v="USD"/>
    <n v="4.3499999999999997E-2"/>
    <n v="4.6300000000000001E-2"/>
    <x v="3"/>
    <n v="47529"/>
    <s v="15/2/2030"/>
    <d v="2024-10-19T00:00:00"/>
    <n v="1945"/>
    <n v="5.3287671232876717"/>
    <x v="8"/>
    <n v="4"/>
    <s v="5 Yrs 4 Mths"/>
    <n v="98.36"/>
    <n v="99.14"/>
  </r>
  <r>
    <s v="76"/>
    <s v="Broadcom Inc."/>
    <s v="USD"/>
    <n v="4.2999999999999997E-2"/>
    <n v="4.7800000000000002E-2"/>
    <x v="3"/>
    <n v="48533"/>
    <s v="15/11/2032"/>
    <d v="2024-10-19T00:00:00"/>
    <n v="2949"/>
    <n v="8.0794520547945208"/>
    <x v="11"/>
    <n v="1"/>
    <s v="8 Yrs 1 Mths"/>
    <n v="96.22"/>
    <n v="97.55"/>
  </r>
  <r>
    <s v="76"/>
    <s v="Broadcom Inc."/>
    <s v="USD"/>
    <n v="4.1500000000000002E-2"/>
    <n v="4.6699999999999998E-2"/>
    <x v="3"/>
    <n v="47802"/>
    <s v="15/11/2030"/>
    <d v="2024-10-19T00:00:00"/>
    <n v="2218"/>
    <n v="6.0767123287671234"/>
    <x v="17"/>
    <n v="1"/>
    <s v="6 Yrs 1 Mths"/>
    <n v="96.9"/>
    <n v="98.16"/>
  </r>
  <r>
    <s v="77"/>
    <s v="Broadcom Inc."/>
    <s v="USD"/>
    <n v="4.8000000000000001E-2"/>
    <n v="4.9599999999999998E-2"/>
    <x v="3"/>
    <n v="49232"/>
    <s v="15/10/2034"/>
    <d v="2024-10-19T00:00:00"/>
    <n v="3648"/>
    <n v="9.9945205479452053"/>
    <x v="1"/>
    <n v="12"/>
    <s v="9 Yrs 12 Mths"/>
    <n v="97.97"/>
    <n v="99"/>
  </r>
  <r>
    <s v="77"/>
    <s v="Broadcom Inc."/>
    <s v="USD"/>
    <n v="4.5499999999999999E-2"/>
    <n v="4.8800000000000003E-2"/>
    <x v="3"/>
    <n v="48259"/>
    <s v="15/2/2032"/>
    <d v="2024-10-19T00:00:00"/>
    <n v="2675"/>
    <n v="7.3287671232876717"/>
    <x v="16"/>
    <n v="4"/>
    <s v="7 Yrs 4 Mths"/>
    <s v="-"/>
    <s v="-"/>
  </r>
  <r>
    <s v="77"/>
    <s v="Broadcom Inc."/>
    <s v="USD"/>
    <n v="4.7500000000000001E-2"/>
    <n v="4.5400000000000003E-2"/>
    <x v="3"/>
    <n v="47223"/>
    <s v="15/4/2029"/>
    <d v="2024-10-19T00:00:00"/>
    <n v="1639"/>
    <n v="4.4904109589041097"/>
    <x v="0"/>
    <n v="6"/>
    <s v="4 Yrs 6 Mths"/>
    <n v="100.53"/>
    <n v="101.15"/>
  </r>
  <r>
    <s v="77"/>
    <s v="Broadcom Inc."/>
    <s v="USD"/>
    <n v="5.1499999999999997E-2"/>
    <n v="4.7E-2"/>
    <x v="3"/>
    <n v="48167"/>
    <s v="15/11/2031"/>
    <d v="2024-10-19T00:00:00"/>
    <n v="2583"/>
    <n v="7.0767123287671234"/>
    <x v="16"/>
    <n v="1"/>
    <s v="7 Yrs 1 Mths"/>
    <n v="102.02"/>
    <n v="103.11"/>
  </r>
  <r>
    <s v="77"/>
    <s v="Broadcom Inc."/>
    <s v="USD"/>
    <n v="4.1500000000000002E-2"/>
    <n v="4.4900000000000002E-2"/>
    <x v="3"/>
    <n v="46798"/>
    <s v="15/2/2028"/>
    <d v="2024-10-19T00:00:00"/>
    <n v="1214"/>
    <n v="3.3260273972602739"/>
    <x v="4"/>
    <n v="4"/>
    <s v="3 Yrs 4 Mths"/>
    <n v="98.69"/>
    <n v="99.29"/>
  </r>
  <r>
    <s v="77"/>
    <s v="Broadcom Inc."/>
    <s v="USD"/>
    <n v="5.0500000000000003E-2"/>
    <n v="4.53E-2"/>
    <x v="3"/>
    <n v="47311"/>
    <s v="12/7/2029"/>
    <d v="2024-10-19T00:00:00"/>
    <n v="1727"/>
    <n v="4.7315068493150685"/>
    <x v="0"/>
    <n v="9"/>
    <s v="4 Yrs 9 Mths"/>
    <n v="101.83"/>
    <n v="102.52"/>
  </r>
  <r>
    <s v="78"/>
    <s v="Broadridge Financial Solutions Inc."/>
    <s v="USD"/>
    <n v="3.4000000000000002E-2"/>
    <n v="4.5900000000000003E-2"/>
    <x v="1"/>
    <n v="46200"/>
    <s v="27/6/2026"/>
    <d v="2024-10-19T00:00:00"/>
    <n v="616"/>
    <n v="1.6876712328767123"/>
    <x v="2"/>
    <n v="8"/>
    <s v="1 Yrs 8 Mths"/>
    <s v="-"/>
    <s v="-"/>
  </r>
  <r>
    <s v="78"/>
    <s v="Broadridge Financial Solutions Inc."/>
    <s v="USD"/>
    <n v="2.9000000000000001E-2"/>
    <n v="4.7699999999999999E-2"/>
    <x v="1"/>
    <n v="47453"/>
    <s v="1/12/2029"/>
    <d v="2024-10-19T00:00:00"/>
    <n v="1869"/>
    <n v="5.1205479452054794"/>
    <x v="8"/>
    <n v="1"/>
    <s v="5 Yrs 1 Mths"/>
    <s v="-"/>
    <s v="-"/>
  </r>
  <r>
    <s v="78"/>
    <s v="Broadridge Financial Solutions Inc."/>
    <s v="USD"/>
    <n v="2.5999999999999999E-2"/>
    <n v="4.9500000000000002E-2"/>
    <x v="1"/>
    <n v="47969"/>
    <s v="1/5/2031"/>
    <d v="2024-10-19T00:00:00"/>
    <n v="2385"/>
    <n v="6.5342465753424657"/>
    <x v="17"/>
    <n v="6"/>
    <s v="6 Yrs 6 Mths"/>
    <s v="-"/>
    <s v="-"/>
  </r>
  <r>
    <s v="78"/>
    <s v="Brookfield Finance LLC"/>
    <s v="USD"/>
    <n v="3.4500000000000003E-2"/>
    <n v="5.5100000000000003E-2"/>
    <x v="4"/>
    <n v="54893"/>
    <s v="15/4/2050"/>
    <d v="2024-10-19T00:00:00"/>
    <n v="9309"/>
    <n v="25.504109589041096"/>
    <x v="13"/>
    <n v="6"/>
    <s v="25 Yrs 6 Mths"/>
    <n v="71.41"/>
    <n v="73.69"/>
  </r>
  <r>
    <s v="78"/>
    <s v="Brown &amp; Brown Inc."/>
    <s v="USD"/>
    <n v="4.4999999999999998E-2"/>
    <n v="4.8000000000000001E-2"/>
    <x v="3"/>
    <n v="47192"/>
    <s v="15/3/2029"/>
    <d v="2024-10-19T00:00:00"/>
    <n v="1608"/>
    <n v="4.4054794520547942"/>
    <x v="0"/>
    <n v="5"/>
    <s v="4 Yrs 5 Mths"/>
    <n v="98.41"/>
    <n v="100.37"/>
  </r>
  <r>
    <s v="78"/>
    <s v="Brown &amp; Brown Inc."/>
    <s v="USD"/>
    <n v="2.375E-2"/>
    <n v="4.99E-2"/>
    <x v="3"/>
    <n v="47922"/>
    <s v="15/3/2031"/>
    <d v="2024-10-19T00:00:00"/>
    <n v="2338"/>
    <n v="6.4054794520547942"/>
    <x v="17"/>
    <n v="5"/>
    <s v="6 Yrs 5 Mths"/>
    <s v="-"/>
    <s v="-"/>
  </r>
  <r>
    <s v="78"/>
    <s v="Brown &amp; Brown Inc."/>
    <s v="USD"/>
    <n v="4.2000000000000003E-2"/>
    <n v="5.0500000000000003E-2"/>
    <x v="3"/>
    <n v="48290"/>
    <s v="17/3/2032"/>
    <d v="2024-10-19T00:00:00"/>
    <n v="2706"/>
    <n v="7.4136986301369863"/>
    <x v="16"/>
    <n v="5"/>
    <s v="7 Yrs 5 Mths"/>
    <s v="-"/>
    <s v="-"/>
  </r>
  <r>
    <s v="78"/>
    <s v="Brown &amp; Brown Inc."/>
    <s v="USD"/>
    <n v="4.9500000000000002E-2"/>
    <n v="5.7299999999999997E-2"/>
    <x v="3"/>
    <n v="55595"/>
    <s v="17/3/2052"/>
    <d v="2024-10-19T00:00:00"/>
    <n v="10011"/>
    <n v="27.427397260273974"/>
    <x v="15"/>
    <n v="5"/>
    <s v="27 Yrs 5 Mths"/>
    <s v="-"/>
    <s v="-"/>
  </r>
  <r>
    <s v="78"/>
    <s v="Brown-Forman Corp."/>
    <s v="USD"/>
    <n v="4.4999999999999998E-2"/>
    <n v="5.0500000000000003E-2"/>
    <x v="11"/>
    <n v="53158"/>
    <s v="15/7/2045"/>
    <d v="2024-10-19T00:00:00"/>
    <n v="7574"/>
    <n v="20.75068493150685"/>
    <x v="31"/>
    <n v="9"/>
    <s v="20 Yrs 9 Mths"/>
    <s v="-"/>
    <s v="-"/>
  </r>
  <r>
    <s v="78"/>
    <s v="Brown-Forman Corp."/>
    <s v="USD"/>
    <n v="3.5000000000000003E-2"/>
    <n v="6.54E-2"/>
    <x v="11"/>
    <n v="45762"/>
    <s v="15/4/2025"/>
    <d v="2024-10-19T00:00:00"/>
    <n v="178"/>
    <n v="0.48767123287671232"/>
    <x v="5"/>
    <n v="6"/>
    <s v="0 Yrs 6 Mths"/>
    <s v="-"/>
    <s v="-"/>
  </r>
  <r>
    <s v="79"/>
    <s v="Brown-Forman Corp."/>
    <s v="USD"/>
    <n v="4.4999999999999998E-2"/>
    <n v="5.0500000000000003E-2"/>
    <x v="11"/>
    <n v="53158"/>
    <s v="15/7/2045"/>
    <d v="2024-10-19T00:00:00"/>
    <n v="7574"/>
    <n v="20.75068493150685"/>
    <x v="31"/>
    <n v="9"/>
    <s v="20 Yrs 9 Mths"/>
    <s v="-"/>
    <s v="-"/>
  </r>
  <r>
    <s v="79"/>
    <s v="Brown-Forman Corp."/>
    <s v="USD"/>
    <n v="3.5000000000000003E-2"/>
    <n v="6.54E-2"/>
    <x v="11"/>
    <n v="45762"/>
    <s v="15/4/2025"/>
    <d v="2024-10-19T00:00:00"/>
    <n v="178"/>
    <n v="0.48767123287671232"/>
    <x v="5"/>
    <n v="6"/>
    <s v="0 Yrs 6 Mths"/>
    <s v="-"/>
    <s v="-"/>
  </r>
  <r>
    <s v="79"/>
    <s v="Brunswick Corp."/>
    <s v="USD"/>
    <n v="2.4E-2"/>
    <n v="5.4699999999999999E-2"/>
    <x v="1"/>
    <n v="48078"/>
    <s v="18/8/2031"/>
    <d v="2024-10-19T00:00:00"/>
    <n v="2494"/>
    <n v="6.8328767123287673"/>
    <x v="17"/>
    <n v="10"/>
    <s v="6 Yrs 10 Mths"/>
    <n v="82.18"/>
    <n v="83.58"/>
  </r>
  <r>
    <s v="79"/>
    <s v="Brunswick Corp."/>
    <s v="USD"/>
    <n v="4.3999999999999997E-2"/>
    <n v="5.57E-2"/>
    <x v="1"/>
    <n v="48472"/>
    <s v="15/9/2032"/>
    <d v="2024-10-19T00:00:00"/>
    <n v="2888"/>
    <n v="7.912328767123288"/>
    <x v="16"/>
    <n v="11"/>
    <s v="7 Yrs 11 Mths"/>
    <n v="91.86"/>
    <n v="94.08"/>
  </r>
  <r>
    <s v="79"/>
    <s v="Brunswick Corp."/>
    <s v="USD"/>
    <n v="5.0999999999999997E-2"/>
    <n v="6.54E-2"/>
    <x v="1"/>
    <n v="55610"/>
    <s v="1/4/2052"/>
    <d v="2024-10-19T00:00:00"/>
    <n v="10026"/>
    <n v="27.468493150684932"/>
    <x v="15"/>
    <n v="6"/>
    <s v="27 Yrs 6 Mths"/>
    <s v="-"/>
    <s v="-"/>
  </r>
  <r>
    <s v="79"/>
    <s v="Brunswick Corp."/>
    <s v="USD"/>
    <n v="5.8500000000000003E-2"/>
    <n v="5.1999999999999998E-2"/>
    <x v="1"/>
    <n v="47195"/>
    <s v="18/3/2029"/>
    <d v="2024-10-19T00:00:00"/>
    <n v="1611"/>
    <n v="4.4136986301369863"/>
    <x v="0"/>
    <n v="5"/>
    <s v="4 Yrs 5 Mths"/>
    <s v="-"/>
    <s v="-"/>
  </r>
  <r>
    <s v="79"/>
    <s v="Buckeye Partners L.P."/>
    <s v="USD"/>
    <n v="5.8500000000000003E-2"/>
    <n v="7.1400000000000005E-2"/>
    <x v="14"/>
    <n v="52550"/>
    <s v="15/11/2043"/>
    <d v="2024-10-19T00:00:00"/>
    <n v="6966"/>
    <n v="19.084931506849315"/>
    <x v="32"/>
    <n v="1"/>
    <s v="19 Yrs 1 Mths"/>
    <n v="86.7"/>
    <n v="90.34"/>
  </r>
  <r>
    <s v="79"/>
    <s v="Buckeye Partners L.P."/>
    <s v="USD"/>
    <n v="3.95E-2"/>
    <n v="5.7799999999999997E-2"/>
    <x v="14"/>
    <n v="46357"/>
    <s v="1/12/2026"/>
    <d v="2024-10-19T00:00:00"/>
    <n v="773"/>
    <n v="2.117808219178082"/>
    <x v="6"/>
    <n v="1"/>
    <s v="2 Yrs 1 Mths"/>
    <n v="87.78"/>
    <n v="88.73"/>
  </r>
  <r>
    <s v="79"/>
    <s v="Buckeye Partners L.P."/>
    <s v="USD"/>
    <n v="4.1250000000000002E-2"/>
    <n v="6.3E-2"/>
    <x v="14"/>
    <n v="46722"/>
    <s v="1/12/2027"/>
    <d v="2024-10-19T00:00:00"/>
    <n v="1138"/>
    <n v="3.117808219178082"/>
    <x v="4"/>
    <n v="1"/>
    <s v="3 Yrs 1 Mths"/>
    <s v="-"/>
    <s v="-"/>
  </r>
  <r>
    <s v="79"/>
    <s v="Buckeye Partners L.P."/>
    <s v="USD"/>
    <n v="5.6000000000000001E-2"/>
    <n v="6.9900000000000004E-2"/>
    <x v="14"/>
    <n v="52885"/>
    <s v="15/10/2044"/>
    <d v="2024-10-19T00:00:00"/>
    <n v="7301"/>
    <n v="20.002739726027396"/>
    <x v="31"/>
    <n v="0"/>
    <s v="20 Yrs 0 Mths"/>
    <n v="84.79"/>
    <n v="86.72"/>
  </r>
  <r>
    <s v="79"/>
    <s v="Bunge Ltd. Finance Corp."/>
    <s v="USD"/>
    <n v="4.2000000000000003E-2"/>
    <n v="4.5400000000000003E-2"/>
    <x v="9"/>
    <n v="47378"/>
    <s v="17/9/2029"/>
    <d v="2024-10-19T00:00:00"/>
    <n v="1794"/>
    <n v="4.9150684931506845"/>
    <x v="0"/>
    <n v="11"/>
    <s v="4 Yrs 11 Mths"/>
    <s v="-"/>
    <s v="-"/>
  </r>
  <r>
    <s v="79"/>
    <s v="Bunge Ltd. Finance Corp."/>
    <s v="USD"/>
    <n v="4.65E-2"/>
    <n v="4.9299999999999997E-2"/>
    <x v="9"/>
    <n v="49204"/>
    <s v="17/9/2034"/>
    <d v="2024-10-19T00:00:00"/>
    <n v="3620"/>
    <n v="9.9178082191780828"/>
    <x v="1"/>
    <n v="11"/>
    <s v="9 Yrs 11 Mths"/>
    <s v="-"/>
    <s v="-"/>
  </r>
  <r>
    <s v="79"/>
    <s v="Bunge Ltd. Finance Corp."/>
    <s v="USD"/>
    <n v="3.7499999999999999E-2"/>
    <n v="4.3700000000000003E-2"/>
    <x v="9"/>
    <n v="46655"/>
    <s v="25/9/2027"/>
    <d v="2024-10-19T00:00:00"/>
    <n v="1071"/>
    <n v="2.9342465753424656"/>
    <x v="6"/>
    <n v="11"/>
    <s v="2 Yrs 11 Mths"/>
    <s v="-"/>
    <s v="-"/>
  </r>
  <r>
    <s v="79"/>
    <s v="Bunge Ltd. Finance Corp."/>
    <s v="USD"/>
    <n v="4.1000000000000002E-2"/>
    <n v="4.4600000000000001E-2"/>
    <x v="9"/>
    <n v="46759"/>
    <s v="7/1/2028"/>
    <d v="2024-10-19T00:00:00"/>
    <n v="1175"/>
    <n v="3.2191780821917808"/>
    <x v="4"/>
    <n v="3"/>
    <s v="3 Yrs 3 Mths"/>
    <s v="-"/>
    <s v="-"/>
  </r>
  <r>
    <s v="79"/>
    <s v="Bunge Ltd. Finance Corp."/>
    <s v="USD"/>
    <n v="2.75E-2"/>
    <n v="4.8300000000000003E-2"/>
    <x v="9"/>
    <n v="47982"/>
    <s v="14/5/2031"/>
    <d v="2024-10-19T00:00:00"/>
    <n v="2398"/>
    <n v="6.5698630136986305"/>
    <x v="17"/>
    <n v="7"/>
    <s v="6 Yrs 7 Mths"/>
    <n v="88"/>
    <n v="90.1"/>
  </r>
  <r>
    <s v="79"/>
    <s v="Burford Capital Finance LLC"/>
    <s v="USD"/>
    <n v="6.1249999999999999E-2"/>
    <n v="7.0400000000000004E-2"/>
    <x v="5"/>
    <n v="45881"/>
    <s v="12/8/2025"/>
    <d v="2024-10-19T00:00:00"/>
    <n v="297"/>
    <n v="0.81369863013698629"/>
    <x v="5"/>
    <n v="10"/>
    <s v="0 Yrs 10 Mths"/>
    <s v="-"/>
    <s v="-"/>
  </r>
  <r>
    <s v="80"/>
    <s v="Burlington Northern Santa Fe LLC"/>
    <s v="USD"/>
    <n v="4.1500000000000002E-2"/>
    <n v="5.1999999999999998E-2"/>
    <x v="0"/>
    <n v="53053"/>
    <s v="1/4/2045"/>
    <d v="2024-10-19T00:00:00"/>
    <n v="7469"/>
    <n v="20.463013698630139"/>
    <x v="31"/>
    <n v="6"/>
    <s v="20 Yrs 6 Mths"/>
    <n v="88.53"/>
    <n v="89.8"/>
  </r>
  <r>
    <s v="80"/>
    <s v="Burlington Northern Santa Fe LLC"/>
    <s v="USD"/>
    <n v="4.9000000000000002E-2"/>
    <n v="5.1700000000000003E-2"/>
    <x v="0"/>
    <n v="52688"/>
    <s v="1/4/2044"/>
    <d v="2024-10-19T00:00:00"/>
    <n v="7104"/>
    <n v="19.463013698630139"/>
    <x v="32"/>
    <n v="6"/>
    <s v="19 Yrs 6 Mths"/>
    <n v="98.22"/>
    <n v="99.54"/>
  </r>
  <r>
    <s v="80"/>
    <s v="Burlington Northern Santa Fe LLC"/>
    <s v="USD"/>
    <n v="0.03"/>
    <n v="5.0599999999999999E-2"/>
    <x v="0"/>
    <n v="45748"/>
    <s v="1/4/2025"/>
    <d v="2024-10-19T00:00:00"/>
    <n v="164"/>
    <n v="0.44931506849315067"/>
    <x v="5"/>
    <n v="5"/>
    <s v="0 Yrs 5 Mths"/>
    <n v="98.85"/>
    <n v="99.61"/>
  </r>
  <r>
    <s v="80"/>
    <s v="Burlington Northern Santa Fe LLC"/>
    <s v="USD"/>
    <n v="4.7E-2"/>
    <n v="5.1700000000000003E-2"/>
    <x v="0"/>
    <n v="53206"/>
    <s v="1/9/2045"/>
    <d v="2024-10-19T00:00:00"/>
    <n v="7622"/>
    <n v="20.882191780821916"/>
    <x v="31"/>
    <n v="11"/>
    <s v="20 Yrs 11 Mths"/>
    <n v="95.47"/>
    <n v="96.81"/>
  </r>
  <r>
    <s v="80"/>
    <s v="Burlington Northern Santa Fe LLC"/>
    <s v="USD"/>
    <n v="3.6499999999999998E-2"/>
    <n v="4.41E-2"/>
    <x v="0"/>
    <n v="45901"/>
    <s v="1/9/2025"/>
    <d v="2024-10-19T00:00:00"/>
    <n v="317"/>
    <n v="0.86849315068493149"/>
    <x v="5"/>
    <n v="10"/>
    <s v="0 Yrs 10 Mths"/>
    <s v="-"/>
    <s v="-"/>
  </r>
  <r>
    <s v="80"/>
    <s v="Burlington Northern Santa Fe LLC"/>
    <s v="USD"/>
    <n v="7.0000000000000007E-2"/>
    <n v="4.7699999999999999E-2"/>
    <x v="0"/>
    <n v="46006"/>
    <s v="15/12/2025"/>
    <d v="2024-10-19T00:00:00"/>
    <n v="422"/>
    <n v="1.1561643835616437"/>
    <x v="2"/>
    <n v="2"/>
    <s v="1 Yrs 2 Mths"/>
    <s v="-"/>
    <s v="-"/>
  </r>
  <r>
    <s v="81"/>
    <s v="Burlington Northern Santa Fe LLC"/>
    <s v="USD"/>
    <n v="7.0000000000000007E-2"/>
    <n v="4.7699999999999999E-2"/>
    <x v="0"/>
    <n v="46006"/>
    <s v="15/12/2025"/>
    <d v="2024-10-19T00:00:00"/>
    <n v="422"/>
    <n v="1.1561643835616437"/>
    <x v="2"/>
    <n v="2"/>
    <s v="1 Yrs 2 Mths"/>
    <s v="-"/>
    <s v="-"/>
  </r>
  <r>
    <s v="81"/>
    <s v="C.H. Robinson Worldwide Inc."/>
    <s v="USD"/>
    <n v="4.2000000000000003E-2"/>
    <n v="4.7100000000000003E-2"/>
    <x v="1"/>
    <n v="46858"/>
    <s v="15/4/2028"/>
    <d v="2024-10-19T00:00:00"/>
    <n v="1274"/>
    <n v="3.4904109589041097"/>
    <x v="4"/>
    <n v="6"/>
    <s v="3 Yrs 6 Mths"/>
    <s v="-"/>
    <s v="-"/>
  </r>
  <r>
    <s v="81"/>
    <s v="CBRE Services Inc."/>
    <s v="USD"/>
    <n v="4.8750000000000002E-2"/>
    <n v="5.1400000000000001E-2"/>
    <x v="9"/>
    <n v="46082"/>
    <s v="1/3/2026"/>
    <d v="2024-10-19T00:00:00"/>
    <n v="498"/>
    <n v="1.3643835616438356"/>
    <x v="2"/>
    <n v="4"/>
    <s v="1 Yrs 4 Mths"/>
    <n v="99.11"/>
    <n v="101"/>
  </r>
  <r>
    <s v="81"/>
    <s v="CBRE Services Inc."/>
    <s v="USD"/>
    <n v="2.5000000000000001E-2"/>
    <n v="5.0099999999999999E-2"/>
    <x v="9"/>
    <n v="47939"/>
    <s v="1/4/2031"/>
    <d v="2024-10-19T00:00:00"/>
    <n v="2355"/>
    <n v="6.4520547945205475"/>
    <x v="17"/>
    <n v="5"/>
    <s v="6 Yrs 5 Mths"/>
    <n v="85.98"/>
    <n v="88.07"/>
  </r>
  <r>
    <s v="81"/>
    <s v="CBRE Services Inc."/>
    <s v="USD"/>
    <n v="5.9499999999999997E-2"/>
    <n v="5.1999999999999998E-2"/>
    <x v="9"/>
    <n v="49171"/>
    <s v="15/8/2034"/>
    <d v="2024-10-19T00:00:00"/>
    <n v="3587"/>
    <n v="9.8273972602739725"/>
    <x v="1"/>
    <n v="10"/>
    <s v="9 Yrs 10 Mths"/>
    <s v="-"/>
    <s v="-"/>
  </r>
  <r>
    <s v="83"/>
    <s v="CF Industries Inc."/>
    <s v="USD"/>
    <n v="5.3749999999999999E-2"/>
    <n v="5.67E-2"/>
    <x v="1"/>
    <n v="52671"/>
    <s v="15/3/2044"/>
    <d v="2024-10-19T00:00:00"/>
    <n v="7087"/>
    <n v="19.416438356164385"/>
    <x v="32"/>
    <n v="5"/>
    <s v="19 Yrs 5 Mths"/>
    <s v="-"/>
    <s v="-"/>
  </r>
  <r>
    <s v="83"/>
    <s v="CIT Group Inc. [New]"/>
    <s v="USD"/>
    <n v="6.1249999999999999E-2"/>
    <n v="4.82E-2"/>
    <x v="1"/>
    <n v="46821"/>
    <s v="9/3/2028"/>
    <d v="2024-10-19T00:00:00"/>
    <n v="1237"/>
    <n v="3.3890410958904109"/>
    <x v="4"/>
    <n v="5"/>
    <s v="3 Yrs 5 Mths"/>
    <n v="103.73"/>
    <n v="104.66"/>
  </r>
  <r>
    <s v="83"/>
    <s v="CME Group Inc."/>
    <s v="USD"/>
    <n v="2.6499999999999999E-2"/>
    <n v="4.48E-2"/>
    <x v="10"/>
    <n v="48288"/>
    <s v="15/3/2032"/>
    <d v="2024-10-19T00:00:00"/>
    <n v="2704"/>
    <n v="7.4082191780821915"/>
    <x v="16"/>
    <n v="5"/>
    <s v="7 Yrs 5 Mths"/>
    <n v="88.09"/>
    <n v="89.34"/>
  </r>
  <r>
    <s v="83"/>
    <s v="CME Group Inc."/>
    <s v="USD"/>
    <n v="3.7499999999999999E-2"/>
    <n v="4.1500000000000002E-2"/>
    <x v="10"/>
    <n v="46919"/>
    <s v="15/6/2028"/>
    <d v="2024-10-19T00:00:00"/>
    <n v="1335"/>
    <n v="3.6575342465753424"/>
    <x v="4"/>
    <n v="8"/>
    <s v="3 Yrs 8 Mths"/>
    <n v="98.3"/>
    <n v="99.49"/>
  </r>
  <r>
    <s v="83"/>
    <s v="CME Group Inc."/>
    <s v="USD"/>
    <n v="4.1500000000000002E-2"/>
    <n v="5.1700000000000003E-2"/>
    <x v="10"/>
    <n v="54224"/>
    <s v="15/6/2048"/>
    <d v="2024-10-19T00:00:00"/>
    <n v="8640"/>
    <n v="23.671232876712327"/>
    <x v="7"/>
    <n v="8"/>
    <s v="23 Yrs 8 Mths"/>
    <n v="86.23"/>
    <n v="89.01"/>
  </r>
  <r>
    <s v="83"/>
    <s v="CME Group Inc."/>
    <s v="USD"/>
    <n v="5.2999999999999999E-2"/>
    <n v="4.87E-2"/>
    <x v="10"/>
    <n v="52489"/>
    <s v="15/9/2043"/>
    <d v="2024-10-19T00:00:00"/>
    <n v="6905"/>
    <n v="18.917808219178081"/>
    <x v="22"/>
    <n v="11"/>
    <s v="18 Yrs 11 Mths"/>
    <n v="103.98"/>
    <n v="105.77"/>
  </r>
  <r>
    <s v="83"/>
    <s v="CME Group Inc."/>
    <s v="USD"/>
    <n v="0.03"/>
    <n v="4.9299999999999997E-2"/>
    <x v="10"/>
    <n v="45731"/>
    <s v="15/3/2025"/>
    <d v="2024-10-19T00:00:00"/>
    <n v="147"/>
    <n v="0.40273972602739727"/>
    <x v="5"/>
    <n v="5"/>
    <s v="0 Yrs 5 Mths"/>
    <n v="98.41"/>
    <n v="100.16"/>
  </r>
  <r>
    <s v="83"/>
    <s v="CMS Energy Corp."/>
    <s v="USD"/>
    <n v="3.4500000000000003E-2"/>
    <n v="4.6399999999999997E-2"/>
    <x v="1"/>
    <n v="46614"/>
    <s v="15/8/2027"/>
    <d v="2024-10-19T00:00:00"/>
    <n v="1030"/>
    <n v="2.8219178082191783"/>
    <x v="6"/>
    <n v="10"/>
    <s v="2 Yrs 10 Mths"/>
    <s v="-"/>
    <s v="-"/>
  </r>
  <r>
    <s v="83"/>
    <s v="CMS Energy Corp."/>
    <s v="USD"/>
    <n v="0.03"/>
    <n v="0.05"/>
    <x v="1"/>
    <n v="46157"/>
    <s v="15/5/2026"/>
    <d v="2024-10-19T00:00:00"/>
    <n v="573"/>
    <n v="1.5698630136986302"/>
    <x v="2"/>
    <n v="7"/>
    <s v="1 Yrs 7 Mths"/>
    <s v="-"/>
    <s v="-"/>
  </r>
  <r>
    <s v="83"/>
    <s v="CMS Energy Corp."/>
    <s v="USD"/>
    <n v="4.8750000000000002E-2"/>
    <n v="5.4399999999999997E-2"/>
    <x v="1"/>
    <n v="52657"/>
    <s v="1/3/2044"/>
    <d v="2024-10-19T00:00:00"/>
    <n v="7073"/>
    <n v="19.378082191780823"/>
    <x v="32"/>
    <n v="4"/>
    <s v="19 Yrs 4 Mths"/>
    <s v="-"/>
    <s v="-"/>
  </r>
  <r>
    <s v="83"/>
    <s v="CNA Financial Corp."/>
    <s v="USD"/>
    <n v="3.9E-2"/>
    <n v="4.6100000000000002E-2"/>
    <x v="1"/>
    <n v="47239"/>
    <s v="1/5/2029"/>
    <d v="2024-10-19T00:00:00"/>
    <n v="1655"/>
    <n v="4.5342465753424657"/>
    <x v="0"/>
    <n v="6"/>
    <s v="4 Yrs 6 Mths"/>
    <n v="96.85"/>
    <n v="97.58"/>
  </r>
  <r>
    <s v="83"/>
    <s v="CNA Financial Corp."/>
    <s v="USD"/>
    <n v="5.1249999999999997E-2"/>
    <n v="5.1400000000000001E-2"/>
    <x v="1"/>
    <n v="48990"/>
    <s v="15/2/2034"/>
    <d v="2024-10-19T00:00:00"/>
    <n v="3406"/>
    <n v="9.331506849315069"/>
    <x v="1"/>
    <n v="4"/>
    <s v="9 Yrs 4 Mths"/>
    <n v="99.49"/>
    <n v="101.71"/>
  </r>
  <r>
    <s v="83"/>
    <s v="CNA Financial Corp."/>
    <s v="USD"/>
    <n v="5.5E-2"/>
    <n v="5.11E-2"/>
    <x v="1"/>
    <n v="48745"/>
    <s v="15/6/2033"/>
    <d v="2024-10-19T00:00:00"/>
    <n v="3161"/>
    <n v="8.6602739726027398"/>
    <x v="11"/>
    <n v="8"/>
    <s v="8 Yrs 8 Mths"/>
    <n v="102.22"/>
    <n v="104.5"/>
  </r>
  <r>
    <s v="83"/>
    <s v="CNA Financial Corp."/>
    <s v="USD"/>
    <n v="4.4999999999999998E-2"/>
    <n v="4.99E-2"/>
    <x v="1"/>
    <n v="46082"/>
    <s v="1/3/2026"/>
    <d v="2024-10-19T00:00:00"/>
    <n v="498"/>
    <n v="1.3643835616438356"/>
    <x v="2"/>
    <n v="4"/>
    <s v="1 Yrs 4 Mths"/>
    <n v="107.36"/>
    <n v="108.09"/>
  </r>
  <r>
    <s v="83"/>
    <s v="CNH Industrial Capital LLC"/>
    <s v="USD"/>
    <n v="1.4500000000000001E-2"/>
    <n v="4.6100000000000002E-2"/>
    <x v="1"/>
    <n v="46218"/>
    <s v="15/7/2026"/>
    <d v="2024-10-19T00:00:00"/>
    <n v="634"/>
    <n v="1.736986301369863"/>
    <x v="2"/>
    <n v="9"/>
    <s v="1 Yrs 9 Mths"/>
    <n v="94.67"/>
    <n v="95.07"/>
  </r>
  <r>
    <s v="83"/>
    <s v="CNH Industrial Capital LLC"/>
    <s v="USD"/>
    <n v="5.0999999999999997E-2"/>
    <n v="4.65E-2"/>
    <x v="1"/>
    <n v="47228"/>
    <s v="20/4/2029"/>
    <d v="2024-10-19T00:00:00"/>
    <n v="1644"/>
    <n v="4.5041095890410956"/>
    <x v="0"/>
    <n v="6"/>
    <s v="4 Yrs 6 Mths"/>
    <n v="100.91"/>
    <n v="102.77"/>
  </r>
  <r>
    <s v="83"/>
    <s v="CNH Industrial Capital LLC"/>
    <s v="USD"/>
    <n v="1.8749999999999999E-2"/>
    <n v="4.7899999999999998E-2"/>
    <x v="1"/>
    <n v="46037"/>
    <s v="15/1/2026"/>
    <d v="2024-10-19T00:00:00"/>
    <n v="453"/>
    <n v="1.2410958904109588"/>
    <x v="2"/>
    <n v="3"/>
    <s v="1 Yrs 3 Mths"/>
    <n v="96.4"/>
    <n v="97.08"/>
  </r>
  <r>
    <s v="84"/>
    <s v="CNH Industrial Capital LLC"/>
    <s v="USD"/>
    <n v="5.0999999999999997E-2"/>
    <n v="4.65E-2"/>
    <x v="1"/>
    <n v="47228"/>
    <s v="20/4/2029"/>
    <d v="2024-10-19T00:00:00"/>
    <n v="1644"/>
    <n v="4.5041095890410956"/>
    <x v="0"/>
    <n v="6"/>
    <s v="4 Yrs 6 Mths"/>
    <n v="100.91"/>
    <n v="102.77"/>
  </r>
  <r>
    <s v="84"/>
    <s v="CNO Financial Group Inc."/>
    <s v="USD"/>
    <n v="5.2499999999999998E-2"/>
    <n v="5.2999999999999999E-2"/>
    <x v="3"/>
    <n v="45807"/>
    <s v="30/5/2025"/>
    <d v="2024-10-19T00:00:00"/>
    <n v="223"/>
    <n v="0.61095890410958908"/>
    <x v="5"/>
    <n v="7"/>
    <s v="0 Yrs 7 Mths"/>
    <n v="99.13"/>
    <n v="100.96"/>
  </r>
  <r>
    <s v="84"/>
    <s v="CNO Financial Group Inc."/>
    <s v="USD"/>
    <n v="6.4500000000000002E-2"/>
    <n v="5.7799999999999997E-2"/>
    <x v="3"/>
    <n v="49110"/>
    <s v="15/6/2034"/>
    <d v="2024-10-19T00:00:00"/>
    <n v="3526"/>
    <n v="9.6602739726027398"/>
    <x v="1"/>
    <n v="8"/>
    <s v="9 Yrs 8 Mths"/>
    <s v="-"/>
    <s v="-"/>
  </r>
  <r>
    <s v="84"/>
    <s v="CNOOC Finance [2015] USA LLC"/>
    <s v="USD"/>
    <n v="3.5000000000000003E-2"/>
    <n v="5.0799999999999998E-2"/>
    <x v="11"/>
    <n v="45782"/>
    <s v="5/5/2025"/>
    <d v="2024-10-19T00:00:00"/>
    <n v="198"/>
    <n v="0.54246575342465753"/>
    <x v="5"/>
    <n v="6"/>
    <s v="0 Yrs 6 Mths"/>
    <n v="99.02"/>
    <n v="99.45"/>
  </r>
  <r>
    <s v="84"/>
    <s v="CNOOC Finance [2015] USA LLC"/>
    <s v="USD"/>
    <n v="4.3749999999999997E-2"/>
    <n v="4.3799999999999999E-2"/>
    <x v="11"/>
    <n v="46875"/>
    <s v="2/5/2028"/>
    <d v="2024-10-19T00:00:00"/>
    <n v="1291"/>
    <n v="3.536986301369863"/>
    <x v="4"/>
    <n v="6"/>
    <s v="3 Yrs 6 Mths"/>
    <n v="99.51"/>
    <n v="100.81"/>
  </r>
  <r>
    <s v="85"/>
    <s v="CSX Corp."/>
    <s v="USD"/>
    <n v="3.7999999999999999E-2"/>
    <n v="4.3400000000000001E-2"/>
    <x v="4"/>
    <n v="46813"/>
    <s v="1/3/2028"/>
    <d v="2024-10-19T00:00:00"/>
    <n v="1229"/>
    <n v="3.3671232876712329"/>
    <x v="4"/>
    <n v="4"/>
    <s v="3 Yrs 4 Mths"/>
    <n v="97.34"/>
    <n v="99.56"/>
  </r>
  <r>
    <s v="85"/>
    <s v="CSX Corp."/>
    <s v="USD"/>
    <n v="3.3500000000000002E-2"/>
    <n v="5.2600000000000001E-2"/>
    <x v="4"/>
    <n v="54681"/>
    <s v="15/9/2049"/>
    <d v="2024-10-19T00:00:00"/>
    <n v="9097"/>
    <n v="24.923287671232877"/>
    <x v="28"/>
    <n v="11"/>
    <s v="24 Yrs 11 Mths"/>
    <n v="72.67"/>
    <n v="75.180000000000007"/>
  </r>
  <r>
    <s v="85"/>
    <s v="CSX Corp."/>
    <s v="USD"/>
    <n v="3.95E-2"/>
    <n v="5.28E-2"/>
    <x v="4"/>
    <n v="54909"/>
    <s v="1/5/2050"/>
    <d v="2024-10-19T00:00:00"/>
    <n v="9325"/>
    <n v="25.547945205479451"/>
    <x v="13"/>
    <n v="6"/>
    <s v="25 Yrs 6 Mths"/>
    <n v="84.31"/>
    <n v="86.95"/>
  </r>
  <r>
    <s v="85"/>
    <s v="CSX Corp."/>
    <s v="USD"/>
    <n v="3.7999999999999999E-2"/>
    <n v="5.28E-2"/>
    <x v="4"/>
    <n v="53632"/>
    <s v="1/11/2046"/>
    <d v="2024-10-19T00:00:00"/>
    <n v="8048"/>
    <n v="22.049315068493151"/>
    <x v="14"/>
    <n v="0"/>
    <s v="22 Yrs 0 Mths"/>
    <n v="78.56"/>
    <n v="80.790000000000006"/>
  </r>
  <r>
    <s v="85"/>
    <s v="CSX Corp."/>
    <s v="USD"/>
    <n v="4.65E-2"/>
    <n v="5.3499999999999999E-2"/>
    <x v="4"/>
    <n v="61423"/>
    <s v="1/3/2068"/>
    <d v="2024-10-19T00:00:00"/>
    <n v="15839"/>
    <n v="43.394520547945206"/>
    <x v="40"/>
    <n v="5"/>
    <s v="43 Yrs 5 Mths"/>
    <n v="86.38"/>
    <n v="90.33"/>
  </r>
  <r>
    <s v="85"/>
    <s v="CSX Corp."/>
    <s v="USD"/>
    <n v="3.7999999999999999E-2"/>
    <n v="5.21E-2"/>
    <x v="4"/>
    <n v="54893"/>
    <s v="15/4/2050"/>
    <d v="2024-10-19T00:00:00"/>
    <n v="9309"/>
    <n v="25.504109589041096"/>
    <x v="13"/>
    <n v="6"/>
    <s v="25 Yrs 6 Mths"/>
    <n v="79.760000000000005"/>
    <n v="81.75"/>
  </r>
  <r>
    <s v="86"/>
    <s v="CSX Corp."/>
    <s v="USD"/>
    <n v="4.4999999999999998E-2"/>
    <n v="5.1299999999999998E-2"/>
    <x v="4"/>
    <n v="56462"/>
    <s v="1/8/2054"/>
    <d v="2024-10-19T00:00:00"/>
    <n v="10878"/>
    <n v="29.802739726027397"/>
    <x v="37"/>
    <n v="10"/>
    <s v="29 Yrs 10 Mths"/>
    <s v="-"/>
    <s v="-"/>
  </r>
  <r>
    <s v="86"/>
    <s v="CSX Corp."/>
    <s v="USD"/>
    <n v="2.5999999999999999E-2"/>
    <n v="4.2999999999999997E-2"/>
    <x v="4"/>
    <n v="46327"/>
    <s v="1/11/2026"/>
    <d v="2024-10-19T00:00:00"/>
    <n v="743"/>
    <n v="2.0356164383561643"/>
    <x v="6"/>
    <n v="0"/>
    <s v="2 Yrs 0 Mths"/>
    <n v="96.78"/>
    <n v="97.23"/>
  </r>
  <r>
    <s v="86"/>
    <s v="CSX Corp."/>
    <s v="USD"/>
    <n v="4.4999999999999998E-2"/>
    <n v="5.1499999999999997E-2"/>
    <x v="4"/>
    <n v="55838"/>
    <s v="15/11/2052"/>
    <d v="2024-10-19T00:00:00"/>
    <n v="10254"/>
    <n v="28.093150684931508"/>
    <x v="12"/>
    <n v="1"/>
    <s v="28 Yrs 1 Mths"/>
    <n v="89.09"/>
    <n v="90.73"/>
  </r>
  <r>
    <s v="86"/>
    <s v="CSX Corp."/>
    <s v="USD"/>
    <n v="4.1000000000000002E-2"/>
    <n v="4.5499999999999999E-2"/>
    <x v="4"/>
    <n v="48533"/>
    <s v="15/11/2032"/>
    <d v="2024-10-19T00:00:00"/>
    <n v="2949"/>
    <n v="8.0794520547945208"/>
    <x v="11"/>
    <n v="1"/>
    <s v="8 Yrs 1 Mths"/>
    <n v="96.31"/>
    <n v="97.61"/>
  </r>
  <r>
    <s v="86"/>
    <s v="CSX Corp."/>
    <s v="USD"/>
    <n v="4.9000000000000002E-2"/>
    <n v="5.1799999999999999E-2"/>
    <x v="4"/>
    <n v="56688"/>
    <s v="15/3/2055"/>
    <d v="2024-10-19T00:00:00"/>
    <n v="11104"/>
    <n v="30.421917808219177"/>
    <x v="23"/>
    <n v="5"/>
    <s v="30 Yrs 5 Mths"/>
    <n v="94.64"/>
    <n v="95.55"/>
  </r>
  <r>
    <s v="86"/>
    <s v="CSX Corp."/>
    <s v="USD"/>
    <n v="4.7500000000000001E-2"/>
    <n v="5.16E-2"/>
    <x v="4"/>
    <n v="52016"/>
    <s v="30/5/2042"/>
    <d v="2024-10-19T00:00:00"/>
    <n v="6432"/>
    <n v="17.621917808219177"/>
    <x v="9"/>
    <n v="7"/>
    <s v="17 Yrs 7 Mths"/>
    <n v="94.16"/>
    <n v="95.93"/>
  </r>
  <r>
    <s v="86"/>
    <s v="CSX Corp."/>
    <s v="USD"/>
    <n v="4.2500000000000003E-2"/>
    <n v="4.3299999999999998E-2"/>
    <x v="4"/>
    <n v="47192"/>
    <s v="15/3/2029"/>
    <d v="2024-10-19T00:00:00"/>
    <n v="1608"/>
    <n v="4.4054794520547942"/>
    <x v="0"/>
    <n v="5"/>
    <s v="4 Yrs 5 Mths"/>
    <n v="99.19"/>
    <n v="100.45"/>
  </r>
  <r>
    <s v="86"/>
    <s v="CSX Corp."/>
    <s v="USD"/>
    <n v="6.2199999999999998E-2"/>
    <n v="5.0900000000000001E-2"/>
    <x v="4"/>
    <n v="51256"/>
    <s v="30/4/2040"/>
    <d v="2024-10-19T00:00:00"/>
    <n v="5672"/>
    <n v="15.53972602739726"/>
    <x v="25"/>
    <n v="6"/>
    <s v="15 Yrs 6 Mths"/>
    <n v="110.5"/>
    <n v="113"/>
  </r>
  <r>
    <s v="86"/>
    <s v="CSX Corp."/>
    <s v="USD"/>
    <n v="4.2500000000000003E-2"/>
    <n v="5.4399999999999997E-2"/>
    <x v="4"/>
    <n v="60937"/>
    <s v="1/11/2066"/>
    <d v="2024-10-19T00:00:00"/>
    <n v="15353"/>
    <n v="42.063013698630137"/>
    <x v="42"/>
    <n v="1"/>
    <s v="42 Yrs 1 Mths"/>
    <n v="83.79"/>
    <n v="87.66"/>
  </r>
  <r>
    <s v="86"/>
    <s v="CSX Corp."/>
    <s v="USD"/>
    <n v="4.4999999999999998E-2"/>
    <n v="5.28E-2"/>
    <x v="4"/>
    <n v="54497"/>
    <s v="15/3/2049"/>
    <d v="2024-10-19T00:00:00"/>
    <n v="8913"/>
    <n v="24.419178082191781"/>
    <x v="28"/>
    <n v="5"/>
    <s v="24 Yrs 5 Mths"/>
    <n v="88.76"/>
    <n v="90.88"/>
  </r>
  <r>
    <s v="86"/>
    <s v="CSX Corp."/>
    <s v="USD"/>
    <n v="4.2999999999999997E-2"/>
    <n v="5.2499999999999998E-2"/>
    <x v="4"/>
    <n v="54118"/>
    <s v="1/3/2048"/>
    <d v="2024-10-19T00:00:00"/>
    <n v="8534"/>
    <n v="23.38082191780822"/>
    <x v="7"/>
    <n v="5"/>
    <s v="23 Yrs 5 Mths"/>
    <n v="86.53"/>
    <n v="88.15"/>
  </r>
  <r>
    <s v="86"/>
    <s v="CSX Corp."/>
    <s v="USD"/>
    <n v="4.1000000000000002E-2"/>
    <n v="5.16E-2"/>
    <x v="4"/>
    <n v="52671"/>
    <s v="15/3/2044"/>
    <d v="2024-10-19T00:00:00"/>
    <n v="7087"/>
    <n v="19.416438356164385"/>
    <x v="32"/>
    <n v="5"/>
    <s v="19 Yrs 5 Mths"/>
    <n v="85.68"/>
    <n v="87.62"/>
  </r>
  <r>
    <s v="86"/>
    <s v="CSX Corp."/>
    <s v="USD"/>
    <n v="3.2500000000000001E-2"/>
    <n v="4.2500000000000003E-2"/>
    <x v="4"/>
    <n v="46539"/>
    <s v="1/6/2027"/>
    <d v="2024-10-19T00:00:00"/>
    <n v="955"/>
    <n v="2.6164383561643834"/>
    <x v="6"/>
    <n v="7"/>
    <s v="2 Yrs 7 Mths"/>
    <s v="-"/>
    <s v="-"/>
  </r>
  <r>
    <s v="86"/>
    <s v="CSX Corp."/>
    <s v="USD"/>
    <n v="2.4E-2"/>
    <n v="4.4600000000000001E-2"/>
    <x v="4"/>
    <n v="47529"/>
    <s v="15/2/2030"/>
    <d v="2024-10-19T00:00:00"/>
    <n v="1945"/>
    <n v="5.3287671232876717"/>
    <x v="8"/>
    <n v="4"/>
    <s v="5 Yrs 4 Mths"/>
    <n v="90.04"/>
    <n v="91.06"/>
  </r>
  <r>
    <s v="86"/>
    <s v="CSX Corp."/>
    <s v="USD"/>
    <n v="3.3500000000000002E-2"/>
    <n v="4.7899999999999998E-2"/>
    <x v="4"/>
    <n v="45962"/>
    <s v="1/11/2025"/>
    <d v="2024-10-19T00:00:00"/>
    <n v="378"/>
    <n v="1.0356164383561643"/>
    <x v="2"/>
    <n v="0"/>
    <s v="1 Yrs 0 Mths"/>
    <n v="98.7"/>
    <n v="98.95"/>
  </r>
  <r>
    <s v="86"/>
    <s v="CSX Corp."/>
    <s v="USD"/>
    <n v="4.7500000000000001E-2"/>
    <n v="5.2699999999999997E-2"/>
    <x v="4"/>
    <n v="54377"/>
    <s v="15/11/2048"/>
    <d v="2024-10-19T00:00:00"/>
    <n v="8793"/>
    <n v="24.090410958904108"/>
    <x v="28"/>
    <n v="1"/>
    <s v="24 Yrs 1 Mths"/>
    <n v="92.42"/>
    <n v="94.16"/>
  </r>
  <r>
    <s v="86"/>
    <s v="CVS Health Corp."/>
    <s v="USD"/>
    <n v="5.2999999999999999E-2"/>
    <n v="5.8700000000000002E-2"/>
    <x v="1"/>
    <n v="52570"/>
    <s v="5/12/2043"/>
    <d v="2024-10-19T00:00:00"/>
    <n v="6986"/>
    <n v="19.139726027397259"/>
    <x v="32"/>
    <n v="2"/>
    <s v="19 Yrs 2 Mths"/>
    <n v="95.2"/>
    <n v="96.59"/>
  </r>
  <r>
    <s v="86"/>
    <s v="CVS Health Corp."/>
    <s v="USD"/>
    <n v="5.2499999999999998E-2"/>
    <n v="5.0099999999999999E-2"/>
    <x v="1"/>
    <n v="47878"/>
    <s v="30/1/2031"/>
    <d v="2024-10-19T00:00:00"/>
    <n v="2294"/>
    <n v="6.2849315068493148"/>
    <x v="17"/>
    <n v="3"/>
    <s v="6 Yrs 3 Mths"/>
    <n v="100.53"/>
    <n v="101.67"/>
  </r>
  <r>
    <s v="87"/>
    <s v="CVS Health Corp."/>
    <s v="USD"/>
    <n v="5.1249999999999997E-2"/>
    <n v="5.9299999999999999E-2"/>
    <x v="1"/>
    <n v="53163"/>
    <s v="20/7/2045"/>
    <d v="2024-10-19T00:00:00"/>
    <n v="7579"/>
    <n v="20.764383561643836"/>
    <x v="31"/>
    <n v="9"/>
    <s v="20 Yrs 9 Mths"/>
    <n v="89.04"/>
    <n v="90.8"/>
  </r>
  <r>
    <s v="87"/>
    <s v="CVS Health Corp."/>
    <s v="USD"/>
    <n v="2.1250000000000002E-2"/>
    <n v="5.16E-2"/>
    <x v="1"/>
    <n v="48106"/>
    <s v="15/9/2031"/>
    <d v="2024-10-19T00:00:00"/>
    <n v="2522"/>
    <n v="6.9095890410958907"/>
    <x v="17"/>
    <n v="11"/>
    <s v="6 Yrs 11 Mths"/>
    <n v="81.77"/>
    <n v="83.79"/>
  </r>
  <r>
    <s v="87"/>
    <s v="CVS Health Corp."/>
    <s v="USD"/>
    <n v="5.7000000000000002E-2"/>
    <n v="5.3400000000000003E-2"/>
    <x v="1"/>
    <n v="49096"/>
    <s v="1/6/2034"/>
    <d v="2024-10-19T00:00:00"/>
    <n v="3512"/>
    <n v="9.6219178082191785"/>
    <x v="1"/>
    <n v="7"/>
    <s v="9 Yrs 7 Mths"/>
    <n v="101.67"/>
    <n v="102.79"/>
  </r>
  <r>
    <s v="87"/>
    <s v="CVS Health Corp."/>
    <s v="USD"/>
    <n v="3.875E-2"/>
    <n v="5.1900000000000002E-2"/>
    <x v="1"/>
    <n v="45858"/>
    <s v="20/7/2025"/>
    <d v="2024-10-19T00:00:00"/>
    <n v="274"/>
    <n v="0.75068493150684934"/>
    <x v="5"/>
    <n v="9"/>
    <s v="0 Yrs 9 Mths"/>
    <n v="98.84"/>
    <n v="99.55"/>
  </r>
  <r>
    <s v="87"/>
    <s v="CVS Health Corp."/>
    <s v="USD"/>
    <n v="3.7499999999999999E-2"/>
    <n v="4.9599999999999998E-2"/>
    <x v="1"/>
    <n v="47574"/>
    <s v="1/4/2030"/>
    <d v="2024-10-19T00:00:00"/>
    <n v="1990"/>
    <n v="5.4520547945205475"/>
    <x v="8"/>
    <n v="5"/>
    <s v="5 Yrs 5 Mths"/>
    <n v="93.79"/>
    <n v="94.7"/>
  </r>
  <r>
    <s v="87"/>
    <s v="CVS Health Corp."/>
    <s v="USD"/>
    <n v="4.2500000000000003E-2"/>
    <n v="5.9299999999999999E-2"/>
    <x v="1"/>
    <n v="54879"/>
    <s v="1/4/2050"/>
    <d v="2024-10-19T00:00:00"/>
    <n v="9295"/>
    <n v="25.465753424657535"/>
    <x v="13"/>
    <n v="6"/>
    <s v="25 Yrs 6 Mths"/>
    <n v="77.290000000000006"/>
    <n v="79.02"/>
  </r>
  <r>
    <s v="87"/>
    <s v="CVS Health Corp."/>
    <s v="USD"/>
    <n v="0.05"/>
    <n v="5.4300000000000001E-2"/>
    <x v="1"/>
    <n v="45627"/>
    <s v="1/12/2024"/>
    <d v="2024-10-19T00:00:00"/>
    <n v="43"/>
    <n v="0.11780821917808219"/>
    <x v="5"/>
    <n v="1"/>
    <s v="0 Yrs 1 Mths"/>
    <s v="-"/>
    <s v="-"/>
  </r>
  <r>
    <s v="87"/>
    <s v="CVS Health Corp."/>
    <s v="USD"/>
    <n v="5.1249999999999997E-2"/>
    <n v="4.9200000000000001E-2"/>
    <x v="1"/>
    <n v="47535"/>
    <s v="21/2/2030"/>
    <d v="2024-10-19T00:00:00"/>
    <n v="1951"/>
    <n v="5.3452054794520549"/>
    <x v="8"/>
    <n v="4"/>
    <s v="5 Yrs 4 Mths"/>
    <n v="100.39"/>
    <n v="101.55"/>
  </r>
  <r>
    <s v="87"/>
    <s v="CVS Health Corp."/>
    <s v="USD"/>
    <n v="5.2499999999999998E-2"/>
    <n v="5.1799999999999999E-2"/>
    <x v="1"/>
    <n v="48631"/>
    <s v="21/2/2033"/>
    <d v="2024-10-19T00:00:00"/>
    <n v="3047"/>
    <n v="8.3479452054794514"/>
    <x v="11"/>
    <n v="4"/>
    <s v="8 Yrs 4 Mths"/>
    <n v="99.56"/>
    <n v="100.69"/>
  </r>
  <r>
    <s v="87"/>
    <s v="CVS Health Corp."/>
    <s v="USD"/>
    <n v="5.6250000000000001E-2"/>
    <n v="5.9400000000000001E-2"/>
    <x v="1"/>
    <n v="55936"/>
    <s v="21/2/2053"/>
    <d v="2024-10-19T00:00:00"/>
    <n v="10352"/>
    <n v="28.361643835616437"/>
    <x v="12"/>
    <n v="4"/>
    <s v="28 Yrs 4 Mths"/>
    <n v="94.03"/>
    <n v="95.93"/>
  </r>
  <r>
    <s v="87"/>
    <s v="CVS Health Corp."/>
    <s v="USD"/>
    <n v="5.3999999999999999E-2"/>
    <n v="4.7899999999999998E-2"/>
    <x v="1"/>
    <n v="47270"/>
    <s v="1/6/2029"/>
    <d v="2024-10-19T00:00:00"/>
    <n v="1686"/>
    <n v="4.6191780821917812"/>
    <x v="0"/>
    <n v="7"/>
    <s v="4 Yrs 7 Mths"/>
    <n v="102.06"/>
    <n v="102.68"/>
  </r>
  <r>
    <s v="87"/>
    <s v="CVS Health Corp."/>
    <s v="USD"/>
    <n v="4.1000000000000002E-2"/>
    <n v="5.3999999999999999E-2"/>
    <x v="1"/>
    <n v="45741"/>
    <s v="25/3/2025"/>
    <d v="2024-10-19T00:00:00"/>
    <n v="157"/>
    <n v="0.43013698630136987"/>
    <x v="5"/>
    <n v="5"/>
    <s v="0 Yrs 5 Mths"/>
    <n v="99.32"/>
    <n v="99.92"/>
  </r>
  <r>
    <s v="87"/>
    <s v="CVS Health Corp."/>
    <s v="USD"/>
    <n v="4.7800000000000002E-2"/>
    <n v="5.6399999999999999E-2"/>
    <x v="1"/>
    <n v="50489"/>
    <s v="25/3/2038"/>
    <d v="2024-10-19T00:00:00"/>
    <n v="4905"/>
    <n v="13.438356164383562"/>
    <x v="24"/>
    <n v="5"/>
    <s v="13 Yrs 5 Mths"/>
    <n v="91.01"/>
    <n v="92.27"/>
  </r>
  <r>
    <s v="87"/>
    <s v="CVS Health Corp."/>
    <s v="USD"/>
    <n v="4.1250000000000002E-2"/>
    <n v="5.8000000000000003E-2"/>
    <x v="1"/>
    <n v="51227"/>
    <s v="1/4/2040"/>
    <d v="2024-10-19T00:00:00"/>
    <n v="5643"/>
    <n v="15.46027397260274"/>
    <x v="25"/>
    <n v="6"/>
    <s v="15 Yrs 6 Mths"/>
    <n v="82.17"/>
    <n v="83.57"/>
  </r>
  <r>
    <s v="87"/>
    <s v="CVS Health Corp."/>
    <s v="USD"/>
    <n v="5.0500000000000003E-2"/>
    <n v="5.9400000000000001E-2"/>
    <x v="1"/>
    <n v="54142"/>
    <s v="25/3/2048"/>
    <d v="2024-10-19T00:00:00"/>
    <n v="8558"/>
    <n v="23.446575342465753"/>
    <x v="7"/>
    <n v="5"/>
    <s v="23 Yrs 5 Mths"/>
    <n v="87.45"/>
    <n v="88.74"/>
  </r>
  <r>
    <s v="87"/>
    <s v="CVS Health Corp."/>
    <s v="USD"/>
    <n v="1.2999999999999999E-2"/>
    <n v="4.6100000000000002E-2"/>
    <x v="1"/>
    <n v="46620"/>
    <s v="21/8/2027"/>
    <d v="2024-10-19T00:00:00"/>
    <n v="1036"/>
    <n v="2.8383561643835615"/>
    <x v="6"/>
    <n v="10"/>
    <s v="2 Yrs 10 Mths"/>
    <n v="90.95"/>
    <n v="91.62"/>
  </r>
  <r>
    <s v="87"/>
    <s v="CVS Health Corp."/>
    <s v="USD"/>
    <n v="0.06"/>
    <n v="5.8999999999999997E-2"/>
    <x v="1"/>
    <n v="52749"/>
    <s v="1/6/2044"/>
    <d v="2024-10-19T00:00:00"/>
    <n v="7165"/>
    <n v="19.63013698630137"/>
    <x v="32"/>
    <n v="8"/>
    <s v="19 Yrs 8 Mths"/>
    <n v="99.62"/>
    <n v="101.07"/>
  </r>
  <r>
    <s v="87"/>
    <s v="CVS Health Corp."/>
    <s v="USD"/>
    <n v="2.8750000000000001E-2"/>
    <n v="4.7500000000000001E-2"/>
    <x v="1"/>
    <n v="46174"/>
    <s v="1/6/2026"/>
    <d v="2024-10-19T00:00:00"/>
    <n v="590"/>
    <n v="1.6164383561643836"/>
    <x v="2"/>
    <n v="7"/>
    <s v="1 Yrs 7 Mths"/>
    <n v="96.95"/>
    <n v="97.63"/>
  </r>
  <r>
    <s v="87"/>
    <s v="CVS Health Corp."/>
    <s v="USD"/>
    <n v="5.2999999999999999E-2"/>
    <n v="5.2200000000000003E-2"/>
    <x v="1"/>
    <n v="48731"/>
    <s v="1/6/2033"/>
    <d v="2024-10-19T00:00:00"/>
    <n v="3147"/>
    <n v="8.6219178082191785"/>
    <x v="11"/>
    <n v="7"/>
    <s v="8 Yrs 7 Mths"/>
    <n v="99.63"/>
    <n v="100.73"/>
  </r>
  <r>
    <s v="88"/>
    <s v="CVS Health Corp."/>
    <s v="USD"/>
    <n v="6.1249999999999999E-2"/>
    <n v="5.8799999999999998E-2"/>
    <x v="1"/>
    <n v="51028"/>
    <s v="15/9/2039"/>
    <d v="2024-10-19T00:00:00"/>
    <n v="5444"/>
    <n v="14.915068493150685"/>
    <x v="26"/>
    <n v="11"/>
    <s v="14 Yrs 11 Mths"/>
    <s v="-"/>
    <s v="-"/>
  </r>
  <r>
    <s v="88"/>
    <s v="CVS Health Corp."/>
    <s v="USD"/>
    <n v="0.05"/>
    <n v="4.8099999999999997E-2"/>
    <x v="1"/>
    <n v="46073"/>
    <s v="20/2/2026"/>
    <d v="2024-10-19T00:00:00"/>
    <n v="489"/>
    <n v="1.3397260273972602"/>
    <x v="2"/>
    <n v="4"/>
    <s v="1 Yrs 4 Mths"/>
    <n v="100.06"/>
    <n v="100.59"/>
  </r>
  <r>
    <s v="88"/>
    <s v="CVS Health Corp."/>
    <s v="USD"/>
    <n v="5.5500000000000001E-2"/>
    <n v="5.04E-2"/>
    <x v="1"/>
    <n v="48000"/>
    <s v="1/6/2031"/>
    <d v="2024-10-19T00:00:00"/>
    <n v="2416"/>
    <n v="6.6191780821917812"/>
    <x v="17"/>
    <n v="7"/>
    <s v="6 Yrs 7 Mths"/>
    <n v="102.12"/>
    <n v="103.16"/>
  </r>
  <r>
    <s v="88"/>
    <s v="CVS Health Corp."/>
    <s v="USD"/>
    <n v="6.0499999999999998E-2"/>
    <n v="5.9400000000000001E-2"/>
    <x v="1"/>
    <n v="56401"/>
    <s v="1/6/2054"/>
    <d v="2024-10-19T00:00:00"/>
    <n v="10817"/>
    <n v="29.635616438356163"/>
    <x v="37"/>
    <n v="8"/>
    <s v="29 Yrs 8 Mths"/>
    <n v="99.88"/>
    <n v="101.49"/>
  </r>
  <r>
    <s v="88"/>
    <s v="CVS Health Corp."/>
    <s v="USD"/>
    <n v="4.2999999999999997E-2"/>
    <n v="4.7399999999999998E-2"/>
    <x v="1"/>
    <n v="46837"/>
    <s v="25/3/2028"/>
    <d v="2024-10-19T00:00:00"/>
    <n v="1253"/>
    <n v="3.4328767123287673"/>
    <x v="4"/>
    <n v="5"/>
    <s v="3 Yrs 5 Mths"/>
    <n v="98.24"/>
    <n v="99.03"/>
  </r>
  <r>
    <s v="88"/>
    <s v="CVS Health Corp."/>
    <s v="USD"/>
    <n v="0.03"/>
    <n v="4.6899999999999997E-2"/>
    <x v="1"/>
    <n v="46249"/>
    <s v="15/8/2026"/>
    <d v="2024-10-19T00:00:00"/>
    <n v="665"/>
    <n v="1.821917808219178"/>
    <x v="2"/>
    <n v="10"/>
    <s v="1 Yrs 10 Mths"/>
    <n v="96.9"/>
    <n v="97.59"/>
  </r>
  <r>
    <s v="88"/>
    <s v="CVS Health Corp."/>
    <s v="USD"/>
    <n v="1.7500000000000002E-2"/>
    <n v="5.0200000000000002E-2"/>
    <x v="1"/>
    <n v="47716"/>
    <s v="21/8/2030"/>
    <d v="2024-10-19T00:00:00"/>
    <n v="2132"/>
    <n v="5.8410958904109593"/>
    <x v="8"/>
    <n v="10"/>
    <s v="5 Yrs 10 Mths"/>
    <n v="83.4"/>
    <n v="84.51"/>
  </r>
  <r>
    <s v="88"/>
    <s v="CVS Health Corp."/>
    <s v="USD"/>
    <n v="2.7E-2"/>
    <n v="5.7000000000000002E-2"/>
    <x v="1"/>
    <n v="51369"/>
    <s v="21/8/2040"/>
    <d v="2024-10-19T00:00:00"/>
    <n v="5785"/>
    <n v="15.849315068493151"/>
    <x v="25"/>
    <n v="10"/>
    <s v="15 Yrs 10 Mths"/>
    <n v="67.75"/>
    <n v="69.23"/>
  </r>
  <r>
    <s v="88"/>
    <s v="CVS Health Corp."/>
    <s v="USD"/>
    <n v="1.8749999999999999E-2"/>
    <n v="5.0700000000000002E-2"/>
    <x v="1"/>
    <n v="47907"/>
    <s v="28/2/2031"/>
    <d v="2024-10-19T00:00:00"/>
    <n v="2323"/>
    <n v="6.3643835616438356"/>
    <x v="17"/>
    <n v="4"/>
    <s v="6 Yrs 4 Mths"/>
    <n v="82.25"/>
    <n v="83.3"/>
  </r>
  <r>
    <s v="88"/>
    <s v="CVS Health Corp."/>
    <s v="USD"/>
    <n v="4.8750000000000002E-2"/>
    <n v="5.3699999999999998E-2"/>
    <x v="1"/>
    <n v="49510"/>
    <s v="20/7/2035"/>
    <d v="2024-10-19T00:00:00"/>
    <n v="3926"/>
    <n v="10.756164383561643"/>
    <x v="19"/>
    <n v="9"/>
    <s v="10 Yrs 9 Mths"/>
    <n v="94.86"/>
    <n v="96.47"/>
  </r>
  <r>
    <s v="88"/>
    <s v="CVS Health Corp."/>
    <s v="USD"/>
    <n v="3.2500000000000001E-2"/>
    <n v="4.8300000000000003E-2"/>
    <x v="1"/>
    <n v="47345"/>
    <s v="15/8/2029"/>
    <d v="2024-10-19T00:00:00"/>
    <n v="1761"/>
    <n v="4.8246575342465752"/>
    <x v="0"/>
    <n v="10"/>
    <s v="4 Yrs 10 Mths"/>
    <n v="92.83"/>
    <n v="93.89"/>
  </r>
  <r>
    <s v="88"/>
    <s v="CVS Health Corp."/>
    <s v="USD"/>
    <n v="3.6249999999999998E-2"/>
    <n v="4.5900000000000003E-2"/>
    <x v="1"/>
    <n v="46478"/>
    <s v="1/4/2027"/>
    <d v="2024-10-19T00:00:00"/>
    <n v="894"/>
    <n v="2.4493150684931506"/>
    <x v="6"/>
    <n v="5"/>
    <s v="2 Yrs 5 Mths"/>
    <n v="97.53"/>
    <n v="98.27"/>
  </r>
  <r>
    <s v="88"/>
    <s v="Cabot Corp."/>
    <s v="USD"/>
    <n v="0.04"/>
    <n v="4.6899999999999997E-2"/>
    <x v="1"/>
    <n v="47300"/>
    <s v="1/7/2029"/>
    <d v="2024-10-19T00:00:00"/>
    <n v="1716"/>
    <n v="4.7013698630136984"/>
    <x v="0"/>
    <n v="8"/>
    <s v="4 Yrs 8 Mths"/>
    <s v="-"/>
    <s v="-"/>
  </r>
  <r>
    <s v="88"/>
    <s v="Cabot Corp."/>
    <s v="USD"/>
    <n v="3.4000000000000002E-2"/>
    <n v="5.0200000000000002E-2"/>
    <x v="1"/>
    <n v="46280"/>
    <s v="15/9/2026"/>
    <d v="2024-10-19T00:00:00"/>
    <n v="696"/>
    <n v="1.9068493150684931"/>
    <x v="2"/>
    <n v="11"/>
    <s v="1 Yrs 11 Mths"/>
    <s v="-"/>
    <s v="-"/>
  </r>
  <r>
    <s v="88"/>
    <s v="Cadence Design Systems Inc."/>
    <s v="USD"/>
    <n v="4.2999999999999997E-2"/>
    <n v="4.4999999999999998E-2"/>
    <x v="4"/>
    <n v="47371"/>
    <s v="10/9/2029"/>
    <d v="2024-10-19T00:00:00"/>
    <n v="1787"/>
    <n v="4.8958904109589039"/>
    <x v="0"/>
    <n v="11"/>
    <s v="4 Yrs 11 Mths"/>
    <s v="-"/>
    <s v="-"/>
  </r>
  <r>
    <s v="88"/>
    <s v="Cadence Design Systems Inc."/>
    <s v="USD"/>
    <n v="4.7E-2"/>
    <n v="4.8300000000000003E-2"/>
    <x v="4"/>
    <n v="49197"/>
    <s v="10/9/2034"/>
    <d v="2024-10-19T00:00:00"/>
    <n v="3613"/>
    <n v="9.8986301369863021"/>
    <x v="1"/>
    <n v="11"/>
    <s v="9 Yrs 11 Mths"/>
    <s v="-"/>
    <s v="-"/>
  </r>
  <r>
    <s v="88"/>
    <s v="Cadence Design Systems Inc."/>
    <s v="USD"/>
    <n v="4.2000000000000003E-2"/>
    <n v="4.2799999999999998E-2"/>
    <x v="4"/>
    <n v="46640"/>
    <s v="10/9/2027"/>
    <d v="2024-10-19T00:00:00"/>
    <n v="1056"/>
    <n v="2.893150684931507"/>
    <x v="6"/>
    <n v="11"/>
    <s v="2 Yrs 11 Mths"/>
    <s v="-"/>
    <s v="-"/>
  </r>
  <r>
    <s v="89"/>
    <s v="Calpine Corp."/>
    <s v="USD"/>
    <n v="3.7499999999999999E-2"/>
    <n v="5.33E-2"/>
    <x v="5"/>
    <n v="47908"/>
    <s v="1/3/2031"/>
    <d v="2024-10-19T00:00:00"/>
    <n v="2324"/>
    <n v="6.3671232876712329"/>
    <x v="17"/>
    <n v="4"/>
    <s v="6 Yrs 4 Mths"/>
    <n v="90.63"/>
    <n v="92.63"/>
  </r>
  <r>
    <s v="89"/>
    <s v="Calpine Corp."/>
    <s v="USD"/>
    <n v="4.4999999999999998E-2"/>
    <n v="5.7000000000000002E-2"/>
    <x v="5"/>
    <n v="46798"/>
    <s v="15/2/2028"/>
    <d v="2024-10-19T00:00:00"/>
    <n v="1214"/>
    <n v="3.3260273972602739"/>
    <x v="4"/>
    <n v="4"/>
    <s v="3 Yrs 4 Mths"/>
    <n v="95.75"/>
    <n v="97.75"/>
  </r>
  <r>
    <s v="89"/>
    <s v="Camden Property Trust"/>
    <s v="USD"/>
    <n v="4.1000000000000002E-2"/>
    <n v="5.0900000000000001E-2"/>
    <x v="4"/>
    <n v="47041"/>
    <s v="15/10/2028"/>
    <d v="2024-10-19T00:00:00"/>
    <n v="1457"/>
    <n v="3.9917808219178084"/>
    <x v="4"/>
    <n v="12"/>
    <s v="3 Yrs 12 Mths"/>
    <s v="-"/>
    <s v="-"/>
  </r>
  <r>
    <s v="90"/>
    <s v="Camden Property Trust"/>
    <s v="USD"/>
    <n v="3.15E-2"/>
    <n v="4.6300000000000001E-2"/>
    <x v="4"/>
    <n v="47300"/>
    <s v="1/7/2029"/>
    <d v="2024-10-19T00:00:00"/>
    <n v="1716"/>
    <n v="4.7013698630136984"/>
    <x v="0"/>
    <n v="8"/>
    <s v="4 Yrs 8 Mths"/>
    <s v="-"/>
    <s v="-"/>
  </r>
  <r>
    <s v="90"/>
    <s v="Camden Property Trust"/>
    <s v="USD"/>
    <n v="2.8000000000000001E-2"/>
    <n v="4.5600000000000002E-2"/>
    <x v="4"/>
    <n v="47618"/>
    <s v="15/5/2030"/>
    <d v="2024-10-19T00:00:00"/>
    <n v="2034"/>
    <n v="5.5726027397260278"/>
    <x v="8"/>
    <n v="7"/>
    <s v="5 Yrs 7 Mths"/>
    <n v="91.06"/>
    <n v="91.95"/>
  </r>
  <r>
    <s v="90"/>
    <s v="Campbell Soup Co."/>
    <s v="USD"/>
    <n v="5.1999999999999998E-2"/>
    <n v="4.5600000000000002E-2"/>
    <x v="1"/>
    <n v="47198"/>
    <s v="21/3/2029"/>
    <d v="2024-10-19T00:00:00"/>
    <n v="1614"/>
    <n v="4.4219178082191783"/>
    <x v="0"/>
    <n v="5"/>
    <s v="4 Yrs 5 Mths"/>
    <n v="102.15"/>
    <n v="102.91"/>
  </r>
  <r>
    <s v="90"/>
    <s v="Campbell Soup Co."/>
    <s v="USD"/>
    <n v="2.375E-2"/>
    <n v="4.7300000000000002E-2"/>
    <x v="1"/>
    <n v="47597"/>
    <s v="24/4/2030"/>
    <d v="2024-10-19T00:00:00"/>
    <n v="2013"/>
    <n v="5.515068493150685"/>
    <x v="8"/>
    <n v="6"/>
    <s v="5 Yrs 6 Mths"/>
    <n v="88.4"/>
    <n v="89.95"/>
  </r>
  <r>
    <s v="90"/>
    <s v="Campbell Soup Co."/>
    <s v="USD"/>
    <n v="4.8000000000000001E-2"/>
    <n v="5.3800000000000001E-2"/>
    <x v="1"/>
    <n v="54132"/>
    <s v="15/3/2048"/>
    <d v="2024-10-19T00:00:00"/>
    <n v="8548"/>
    <n v="23.419178082191781"/>
    <x v="7"/>
    <n v="5"/>
    <s v="23 Yrs 5 Mths"/>
    <n v="91.12"/>
    <n v="92.67"/>
  </r>
  <r>
    <s v="90"/>
    <s v="Campbell Soup Co."/>
    <s v="USD"/>
    <n v="5.2999999999999999E-2"/>
    <n v="4.6100000000000002E-2"/>
    <x v="1"/>
    <n v="46101"/>
    <s v="20/3/2026"/>
    <d v="2024-10-19T00:00:00"/>
    <n v="517"/>
    <n v="1.4164383561643836"/>
    <x v="2"/>
    <n v="5"/>
    <s v="1 Yrs 5 Mths"/>
    <n v="100.7"/>
    <n v="101.37"/>
  </r>
  <r>
    <s v="90"/>
    <s v="Campbell Soup Co."/>
    <s v="USD"/>
    <n v="4.7500000000000001E-2"/>
    <n v="5.0799999999999998E-2"/>
    <x v="1"/>
    <n v="49391"/>
    <s v="23/3/2035"/>
    <d v="2024-10-19T00:00:00"/>
    <n v="3807"/>
    <n v="10.43013698630137"/>
    <x v="19"/>
    <n v="5"/>
    <s v="10 Yrs 5 Mths"/>
    <s v="-"/>
    <s v="-"/>
  </r>
  <r>
    <s v="90"/>
    <s v="Campbell Soup Co."/>
    <s v="USD"/>
    <n v="5.3999999999999999E-2"/>
    <n v="4.9700000000000001E-2"/>
    <x v="1"/>
    <n v="49024"/>
    <s v="21/3/2034"/>
    <d v="2024-10-19T00:00:00"/>
    <n v="3440"/>
    <n v="9.4246575342465757"/>
    <x v="1"/>
    <n v="5"/>
    <s v="9 Yrs 5 Mths"/>
    <n v="102.58"/>
    <n v="103.53"/>
  </r>
  <r>
    <s v="90"/>
    <s v="Campbell Soup Co."/>
    <s v="USD"/>
    <n v="3.125E-2"/>
    <n v="5.4199999999999998E-2"/>
    <x v="1"/>
    <n v="54902"/>
    <s v="24/4/2050"/>
    <d v="2024-10-19T00:00:00"/>
    <n v="9318"/>
    <n v="25.528767123287672"/>
    <x v="13"/>
    <n v="6"/>
    <s v="25 Yrs 6 Mths"/>
    <n v="68.19"/>
    <n v="70.180000000000007"/>
  </r>
  <r>
    <s v="90"/>
    <s v="Campbell Soup Co."/>
    <s v="USD"/>
    <n v="5.1999999999999998E-2"/>
    <n v="4.3400000000000001E-2"/>
    <x v="1"/>
    <n v="46465"/>
    <s v="19/3/2027"/>
    <d v="2024-10-19T00:00:00"/>
    <n v="881"/>
    <n v="2.4136986301369863"/>
    <x v="6"/>
    <n v="5"/>
    <s v="2 Yrs 5 Mths"/>
    <n v="101.73"/>
    <n v="102.44"/>
  </r>
  <r>
    <s v="90"/>
    <s v="Campbell Soup Co."/>
    <s v="USD"/>
    <n v="4.1500000000000002E-2"/>
    <n v="4.4600000000000001E-2"/>
    <x v="1"/>
    <n v="46827"/>
    <s v="15/3/2028"/>
    <d v="2024-10-19T00:00:00"/>
    <n v="1243"/>
    <n v="3.4054794520547946"/>
    <x v="4"/>
    <n v="5"/>
    <s v="3 Yrs 5 Mths"/>
    <n v="98.77"/>
    <n v="99.5"/>
  </r>
  <r>
    <s v="90"/>
    <s v="Campbell Soup Co."/>
    <s v="USD"/>
    <n v="3.3000000000000002E-2"/>
    <n v="5.8500000000000003E-2"/>
    <x v="1"/>
    <n v="45735"/>
    <s v="19/3/2025"/>
    <d v="2024-10-19T00:00:00"/>
    <n v="151"/>
    <n v="0.41369863013698632"/>
    <x v="5"/>
    <n v="5"/>
    <s v="0 Yrs 5 Mths"/>
    <s v="-"/>
    <s v="-"/>
  </r>
  <r>
    <s v="90"/>
    <s v="Campbell Soup Co."/>
    <s v="USD"/>
    <n v="3.95E-2"/>
    <n v="5.28E-2"/>
    <x v="1"/>
    <n v="45731"/>
    <s v="15/3/2025"/>
    <d v="2024-10-19T00:00:00"/>
    <n v="147"/>
    <n v="0.40273972602739727"/>
    <x v="5"/>
    <n v="5"/>
    <s v="0 Yrs 5 Mths"/>
    <n v="99.35"/>
    <n v="99.89"/>
  </r>
  <r>
    <s v="90"/>
    <s v="Capital One Financial Corp."/>
    <s v="USD"/>
    <n v="5.2470000000000003E-2"/>
    <n v="5.0500000000000003E-2"/>
    <x v="9"/>
    <n v="47690"/>
    <s v="26/7/2030"/>
    <d v="2024-10-19T00:00:00"/>
    <n v="2106"/>
    <n v="5.7698630136986298"/>
    <x v="8"/>
    <n v="9"/>
    <s v="5 Yrs 9 Mths"/>
    <n v="100.72"/>
    <n v="101.62"/>
  </r>
  <r>
    <s v="90"/>
    <s v="Capital One Financial Corp."/>
    <s v="USD"/>
    <n v="2.6360000000000001E-2"/>
    <n v="3.4000000000000002E-2"/>
    <x v="9"/>
    <n v="46084"/>
    <s v="3/3/2026"/>
    <d v="2024-10-19T00:00:00"/>
    <n v="500"/>
    <n v="1.3698630136986301"/>
    <x v="2"/>
    <n v="4"/>
    <s v="1 Yrs 4 Mths"/>
    <n v="98.93"/>
    <n v="99.26"/>
  </r>
  <r>
    <s v="91"/>
    <s v="Capital One Financial Corp."/>
    <s v="USD"/>
    <n v="3.7499999999999999E-2"/>
    <n v="4.8599999999999997E-2"/>
    <x v="9"/>
    <n v="46231"/>
    <s v="28/7/2026"/>
    <d v="2024-10-19T00:00:00"/>
    <n v="647"/>
    <n v="1.7726027397260273"/>
    <x v="2"/>
    <n v="9"/>
    <s v="1 Yrs 9 Mths"/>
    <n v="97.96"/>
    <n v="98.62"/>
  </r>
  <r>
    <s v="91"/>
    <s v="Capital One Financial Corp."/>
    <s v="USD"/>
    <n v="3.7999999999999999E-2"/>
    <n v="4.7100000000000003E-2"/>
    <x v="9"/>
    <n v="46783"/>
    <s v="31/1/2028"/>
    <d v="2024-10-19T00:00:00"/>
    <n v="1199"/>
    <n v="3.2849315068493152"/>
    <x v="4"/>
    <n v="3"/>
    <s v="3 Yrs 3 Mths"/>
    <n v="97.14"/>
    <n v="97.88"/>
  </r>
  <r>
    <s v="91"/>
    <s v="Capital One Financial Corp."/>
    <s v="USD"/>
    <n v="4.2500000000000003E-2"/>
    <n v="4.99E-2"/>
    <x v="9"/>
    <n v="45777"/>
    <s v="30/4/2025"/>
    <d v="2024-10-19T00:00:00"/>
    <n v="193"/>
    <n v="0.52876712328767128"/>
    <x v="5"/>
    <n v="6"/>
    <s v="0 Yrs 6 Mths"/>
    <n v="99.51"/>
    <n v="99.77"/>
  </r>
  <r>
    <s v="91"/>
    <s v="Capital One Financial Corp."/>
    <s v="USD"/>
    <n v="3.6499999999999998E-2"/>
    <n v="4.5100000000000001E-2"/>
    <x v="9"/>
    <n v="46518"/>
    <s v="11/5/2027"/>
    <d v="2024-10-19T00:00:00"/>
    <n v="934"/>
    <n v="2.558904109589041"/>
    <x v="6"/>
    <n v="7"/>
    <s v="2 Yrs 7 Mths"/>
    <n v="97.25"/>
    <n v="98.89"/>
  </r>
  <r>
    <s v="91"/>
    <s v="Capital One Financial Corp."/>
    <s v="USD"/>
    <n v="1.8780000000000002E-2"/>
    <n v="3.78E-2"/>
    <x v="9"/>
    <n v="46693"/>
    <s v="2/11/2027"/>
    <d v="2024-10-19T00:00:00"/>
    <n v="1109"/>
    <n v="3.0383561643835617"/>
    <x v="4"/>
    <n v="0"/>
    <s v="3 Yrs 0 Mths"/>
    <n v="94.47"/>
    <n v="95.15"/>
  </r>
  <r>
    <s v="91"/>
    <s v="Capital One Financial Corp."/>
    <s v="USD"/>
    <n v="2.6179999999999998E-2"/>
    <n v="4.9700000000000001E-2"/>
    <x v="9"/>
    <n v="48520"/>
    <s v="2/11/2032"/>
    <d v="2024-10-19T00:00:00"/>
    <n v="2936"/>
    <n v="8.043835616438356"/>
    <x v="11"/>
    <n v="0"/>
    <s v="8 Yrs 0 Mths"/>
    <n v="84.15"/>
    <n v="85.7"/>
  </r>
  <r>
    <s v="91"/>
    <s v="Capital One Financial Corp."/>
    <s v="USD"/>
    <n v="2.6360000000000001E-2"/>
    <n v="3.4000000000000002E-2"/>
    <x v="9"/>
    <n v="46084"/>
    <s v="3/3/2026"/>
    <d v="2024-10-19T00:00:00"/>
    <n v="500"/>
    <n v="1.3698630136986301"/>
    <x v="2"/>
    <n v="4"/>
    <s v="1 Yrs 4 Mths"/>
    <n v="98.93"/>
    <n v="99.26"/>
  </r>
  <r>
    <s v="91"/>
    <s v="Capital One Financial Corp."/>
    <s v="USD"/>
    <n v="3.2730000000000002E-2"/>
    <n v="4.6800000000000001E-2"/>
    <x v="9"/>
    <n v="47543"/>
    <s v="1/3/2030"/>
    <d v="2024-10-19T00:00:00"/>
    <n v="1959"/>
    <n v="5.3671232876712329"/>
    <x v="8"/>
    <n v="4"/>
    <s v="5 Yrs 4 Mths"/>
    <n v="93.15"/>
    <n v="94.08"/>
  </r>
  <r>
    <s v="91"/>
    <s v="Capital One Financial Corp."/>
    <s v="USD"/>
    <n v="4.9270000000000001E-2"/>
    <n v="4.7199999999999999E-2"/>
    <x v="9"/>
    <n v="46883"/>
    <s v="10/5/2028"/>
    <d v="2024-10-19T00:00:00"/>
    <n v="1299"/>
    <n v="3.558904109589041"/>
    <x v="4"/>
    <n v="7"/>
    <s v="3 Yrs 7 Mths"/>
    <n v="100.55"/>
    <n v="100.85"/>
  </r>
  <r>
    <s v="91"/>
    <s v="Capital One Financial Corp."/>
    <s v="USD"/>
    <n v="5.2679999999999998E-2"/>
    <n v="5.21E-2"/>
    <x v="9"/>
    <n v="48709"/>
    <s v="10/5/2033"/>
    <d v="2024-10-19T00:00:00"/>
    <n v="3125"/>
    <n v="8.5616438356164384"/>
    <x v="11"/>
    <n v="7"/>
    <s v="8 Yrs 7 Mths"/>
    <n v="99.75"/>
    <n v="100.99"/>
  </r>
  <r>
    <s v="91"/>
    <s v="Capital One Financial Corp."/>
    <s v="USD"/>
    <n v="5.2470000000000003E-2"/>
    <n v="5.0500000000000003E-2"/>
    <x v="9"/>
    <n v="47690"/>
    <s v="26/7/2030"/>
    <d v="2024-10-19T00:00:00"/>
    <n v="2106"/>
    <n v="5.7698630136986298"/>
    <x v="8"/>
    <n v="9"/>
    <s v="5 Yrs 9 Mths"/>
    <n v="100.72"/>
    <n v="101.62"/>
  </r>
  <r>
    <s v="91"/>
    <s v="Capital One Financial Corp."/>
    <s v="USD"/>
    <n v="5.4679999999999999E-2"/>
    <n v="4.9700000000000001E-2"/>
    <x v="9"/>
    <n v="47150"/>
    <s v="1/2/2029"/>
    <d v="2024-10-19T00:00:00"/>
    <n v="1566"/>
    <n v="4.2904109589041095"/>
    <x v="0"/>
    <n v="3"/>
    <s v="4 Yrs 3 Mths"/>
    <n v="101.73"/>
    <n v="102.45"/>
  </r>
  <r>
    <s v="91"/>
    <s v="Capital One Financial Corp."/>
    <s v="USD"/>
    <n v="5.8169999999999999E-2"/>
    <n v="5.3400000000000003E-2"/>
    <x v="9"/>
    <n v="48976"/>
    <s v="1/2/2034"/>
    <d v="2024-10-19T00:00:00"/>
    <n v="3392"/>
    <n v="9.293150684931506"/>
    <x v="1"/>
    <n v="3"/>
    <s v="9 Yrs 3 Mths"/>
    <n v="102.78"/>
    <n v="103.8"/>
  </r>
  <r>
    <s v="91"/>
    <s v="Capital One Financial Corp."/>
    <s v="USD"/>
    <n v="6.3119999999999996E-2"/>
    <n v="5.1299999999999998E-2"/>
    <x v="9"/>
    <n v="47277"/>
    <s v="8/6/2029"/>
    <d v="2024-10-19T00:00:00"/>
    <n v="1693"/>
    <n v="4.6383561643835618"/>
    <x v="0"/>
    <n v="8"/>
    <s v="4 Yrs 8 Mths"/>
    <n v="104.54"/>
    <n v="105.34"/>
  </r>
  <r>
    <s v="91"/>
    <s v="Capital One Financial Corp."/>
    <s v="USD"/>
    <n v="6.3769999999999993E-2"/>
    <n v="5.4100000000000002E-2"/>
    <x v="9"/>
    <n v="49103"/>
    <s v="8/6/2034"/>
    <d v="2024-10-19T00:00:00"/>
    <n v="3519"/>
    <n v="9.6410958904109592"/>
    <x v="1"/>
    <n v="8"/>
    <s v="9 Yrs 8 Mths"/>
    <n v="106.51"/>
    <n v="107.57"/>
  </r>
  <r>
    <s v="91"/>
    <s v="Capital One Financial Corp."/>
    <s v="USD"/>
    <n v="7.1489999999999998E-2"/>
    <n v="5.3800000000000001E-2"/>
    <x v="9"/>
    <n v="46689"/>
    <s v="29/10/2027"/>
    <d v="2024-10-19T00:00:00"/>
    <n v="1105"/>
    <n v="3.0273972602739727"/>
    <x v="4"/>
    <n v="0"/>
    <s v="3 Yrs 0 Mths"/>
    <n v="104.66"/>
    <n v="105.26"/>
  </r>
  <r>
    <s v="92"/>
    <s v="Capital One Financial Corp."/>
    <s v="USD"/>
    <n v="7.6240000000000002E-2"/>
    <n v="5.3999999999999999E-2"/>
    <x v="9"/>
    <n v="48151"/>
    <s v="30/10/2031"/>
    <d v="2024-10-19T00:00:00"/>
    <n v="2567"/>
    <n v="7.0328767123287674"/>
    <x v="16"/>
    <n v="0"/>
    <s v="7 Yrs 0 Mths"/>
    <n v="112.86"/>
    <n v="113.29"/>
  </r>
  <r>
    <s v="92"/>
    <s v="Capital One Financial Corp."/>
    <s v="USD"/>
    <n v="5.7000000000000002E-2"/>
    <n v="5.0799999999999998E-2"/>
    <x v="9"/>
    <n v="47515"/>
    <s v="1/2/2030"/>
    <d v="2024-10-19T00:00:00"/>
    <n v="1931"/>
    <n v="5.2904109589041095"/>
    <x v="8"/>
    <n v="3"/>
    <s v="5 Yrs 3 Mths"/>
    <n v="102.61"/>
    <n v="103.43"/>
  </r>
  <r>
    <s v="92"/>
    <s v="Capital One Financial Corp."/>
    <s v="USD"/>
    <n v="6.0510000000000001E-2"/>
    <n v="5.3999999999999999E-2"/>
    <x v="9"/>
    <n v="49341"/>
    <s v="1/2/2035"/>
    <d v="2024-10-19T00:00:00"/>
    <n v="3757"/>
    <n v="10.293150684931506"/>
    <x v="19"/>
    <n v="3"/>
    <s v="10 Yrs 3 Mths"/>
    <n v="104.51"/>
    <n v="105.65"/>
  </r>
  <r>
    <s v="92"/>
    <s v="Cardinal Health Inc."/>
    <s v="USD"/>
    <n v="4.5999999999999999E-2"/>
    <n v="5.6000000000000001E-2"/>
    <x v="1"/>
    <n v="52305"/>
    <s v="15/3/2043"/>
    <d v="2024-10-19T00:00:00"/>
    <n v="6721"/>
    <n v="18.413698630136988"/>
    <x v="22"/>
    <n v="5"/>
    <s v="18 Yrs 5 Mths"/>
    <s v="-"/>
    <s v="-"/>
  </r>
  <r>
    <s v="92"/>
    <s v="Cardinal Health Inc."/>
    <s v="USD"/>
    <n v="4.4999999999999998E-2"/>
    <n v="5.5800000000000002E-2"/>
    <x v="1"/>
    <n v="52916"/>
    <s v="15/11/2044"/>
    <d v="2024-10-19T00:00:00"/>
    <n v="7332"/>
    <n v="20.087671232876712"/>
    <x v="31"/>
    <n v="1"/>
    <s v="20 Yrs 1 Mths"/>
    <s v="-"/>
    <s v="-"/>
  </r>
  <r>
    <s v="92"/>
    <s v="Cardinal Health Inc."/>
    <s v="USD"/>
    <n v="4.9000000000000002E-2"/>
    <n v="5.5399999999999998E-2"/>
    <x v="1"/>
    <n v="53220"/>
    <s v="15/9/2045"/>
    <d v="2024-10-19T00:00:00"/>
    <n v="7636"/>
    <n v="20.920547945205481"/>
    <x v="31"/>
    <n v="11"/>
    <s v="20 Yrs 11 Mths"/>
    <n v="90.79"/>
    <n v="93.3"/>
  </r>
  <r>
    <s v="92"/>
    <s v="Cardinal Health Inc."/>
    <s v="USD"/>
    <n v="3.7499999999999999E-2"/>
    <n v="4.8000000000000001E-2"/>
    <x v="1"/>
    <n v="45915"/>
    <s v="15/9/2025"/>
    <d v="2024-10-19T00:00:00"/>
    <n v="331"/>
    <n v="0.9068493150684932"/>
    <x v="5"/>
    <n v="11"/>
    <s v="0 Yrs 11 Mths"/>
    <n v="98.86"/>
    <n v="99.62"/>
  </r>
  <r>
    <s v="92"/>
    <s v="Cardinal Health Inc."/>
    <s v="USD"/>
    <n v="3.4099999999999998E-2"/>
    <n v="4.5100000000000001E-2"/>
    <x v="1"/>
    <n v="46553"/>
    <s v="15/6/2027"/>
    <d v="2024-10-19T00:00:00"/>
    <n v="969"/>
    <n v="2.6547945205479451"/>
    <x v="6"/>
    <n v="8"/>
    <s v="2 Yrs 8 Mths"/>
    <n v="97.77"/>
    <n v="98.04"/>
  </r>
  <r>
    <s v="92"/>
    <s v="Cardinal Health Inc."/>
    <s v="USD"/>
    <n v="4.3679999999999997E-2"/>
    <n v="5.5800000000000002E-2"/>
    <x v="1"/>
    <n v="53858"/>
    <s v="15/6/2047"/>
    <d v="2024-10-19T00:00:00"/>
    <n v="8274"/>
    <n v="22.668493150684931"/>
    <x v="14"/>
    <n v="8"/>
    <s v="22 Yrs 8 Mths"/>
    <n v="85.82"/>
    <n v="87.53"/>
  </r>
  <r>
    <s v="92"/>
    <s v="Cardinal Health Inc."/>
    <s v="USD"/>
    <n v="5.1249999999999997E-2"/>
    <n v="4.7300000000000002E-2"/>
    <x v="1"/>
    <n v="47164"/>
    <s v="15/2/2029"/>
    <d v="2024-10-19T00:00:00"/>
    <n v="1580"/>
    <n v="4.3287671232876717"/>
    <x v="0"/>
    <n v="4"/>
    <s v="4 Yrs 4 Mths"/>
    <n v="102.84"/>
    <n v="103.25"/>
  </r>
  <r>
    <s v="92"/>
    <s v="Cardinal Health Inc."/>
    <s v="USD"/>
    <n v="5.45E-2"/>
    <n v="5.0200000000000002E-2"/>
    <x v="1"/>
    <n v="48990"/>
    <s v="15/2/2034"/>
    <d v="2024-10-19T00:00:00"/>
    <n v="3406"/>
    <n v="9.331506849315069"/>
    <x v="1"/>
    <n v="4"/>
    <s v="9 Yrs 4 Mths"/>
    <n v="104.48"/>
    <n v="105.28"/>
  </r>
  <r>
    <s v="94"/>
    <s v="Carlisle Cos. Inc."/>
    <s v="USD"/>
    <n v="3.5000000000000003E-2"/>
    <n v="8.72E-2"/>
    <x v="1"/>
    <n v="45627"/>
    <s v="1/12/2024"/>
    <d v="2024-10-19T00:00:00"/>
    <n v="43"/>
    <n v="0.11780821917808219"/>
    <x v="5"/>
    <n v="1"/>
    <s v="0 Yrs 1 Mths"/>
    <n v="98.89"/>
    <n v="100.57"/>
  </r>
  <r>
    <s v="94"/>
    <s v="Carlisle Cos. Inc."/>
    <s v="USD"/>
    <n v="3.7499999999999999E-2"/>
    <n v="4.7500000000000001E-2"/>
    <x v="1"/>
    <n v="46722"/>
    <s v="1/12/2027"/>
    <d v="2024-10-19T00:00:00"/>
    <n v="1138"/>
    <n v="3.117808219178082"/>
    <x v="4"/>
    <n v="1"/>
    <s v="3 Yrs 1 Mths"/>
    <n v="96.75"/>
    <n v="100.75"/>
  </r>
  <r>
    <s v="94"/>
    <s v="Carlisle Cos. Inc."/>
    <s v="USD"/>
    <n v="2.75E-2"/>
    <n v="4.8899999999999999E-2"/>
    <x v="1"/>
    <n v="47543"/>
    <s v="1/3/2030"/>
    <d v="2024-10-19T00:00:00"/>
    <n v="1959"/>
    <n v="5.3671232876712329"/>
    <x v="8"/>
    <n v="4"/>
    <s v="5 Yrs 4 Mths"/>
    <n v="91.5"/>
    <n v="92.09"/>
  </r>
  <r>
    <s v="94"/>
    <s v="Carrier Global Corp."/>
    <s v="USD"/>
    <n v="2.7220000000000001E-2"/>
    <n v="4.7399999999999998E-2"/>
    <x v="1"/>
    <n v="47529"/>
    <s v="15/2/2030"/>
    <d v="2024-10-19T00:00:00"/>
    <n v="1945"/>
    <n v="5.3287671232876717"/>
    <x v="8"/>
    <n v="4"/>
    <s v="5 Yrs 4 Mths"/>
    <n v="90.44"/>
    <n v="91.78"/>
  </r>
  <r>
    <s v="94"/>
    <s v="Carrier Global Corp."/>
    <s v="USD"/>
    <n v="3.5770000000000003E-2"/>
    <n v="5.33E-2"/>
    <x v="1"/>
    <n v="54883"/>
    <s v="5/4/2050"/>
    <d v="2024-10-19T00:00:00"/>
    <n v="9299"/>
    <n v="25.476712328767125"/>
    <x v="13"/>
    <n v="6"/>
    <s v="25 Yrs 6 Mths"/>
    <n v="75.63"/>
    <n v="77.25"/>
  </r>
  <r>
    <s v="95"/>
    <s v="Carrier Global Corp."/>
    <s v="USD"/>
    <n v="3.5770000000000003E-2"/>
    <n v="5.33E-2"/>
    <x v="1"/>
    <n v="54883"/>
    <s v="5/4/2050"/>
    <d v="2024-10-19T00:00:00"/>
    <n v="9299"/>
    <n v="25.476712328767125"/>
    <x v="13"/>
    <n v="6"/>
    <s v="25 Yrs 6 Mths"/>
    <n v="75.63"/>
    <n v="77.25"/>
  </r>
  <r>
    <s v="95"/>
    <s v="Catalent Pharma Solutions Inc."/>
    <s v="USD"/>
    <n v="3.5000000000000003E-2"/>
    <n v="3.9899999999999998E-2"/>
    <x v="19"/>
    <n v="47574"/>
    <s v="1/4/2030"/>
    <d v="2024-10-19T00:00:00"/>
    <n v="1990"/>
    <n v="5.4520547945205475"/>
    <x v="8"/>
    <n v="5"/>
    <s v="5 Yrs 5 Mths"/>
    <n v="97.3"/>
    <n v="99.3"/>
  </r>
  <r>
    <s v="95"/>
    <s v="Caterpillar Financial Services Corp."/>
    <s v="USD"/>
    <n v="3.4000000000000002E-2"/>
    <n v="4.8599999999999997E-2"/>
    <x v="0"/>
    <n v="45790"/>
    <s v="13/5/2025"/>
    <d v="2024-10-19T00:00:00"/>
    <n v="206"/>
    <n v="0.56438356164383563"/>
    <x v="5"/>
    <n v="7"/>
    <s v="0 Yrs 7 Mths"/>
    <n v="99.04"/>
    <n v="99.66"/>
  </r>
  <r>
    <s v="96"/>
    <s v="Caterpillar Financial Services Corp."/>
    <s v="USD"/>
    <n v="1.4500000000000001E-2"/>
    <n v="4.9000000000000002E-2"/>
    <x v="0"/>
    <n v="45792"/>
    <s v="15/5/2025"/>
    <d v="2024-10-19T00:00:00"/>
    <n v="208"/>
    <n v="0.56986301369863013"/>
    <x v="5"/>
    <n v="7"/>
    <s v="0 Yrs 7 Mths"/>
    <n v="98.1"/>
    <n v="98.52"/>
  </r>
  <r>
    <s v="96"/>
    <s v="Caterpillar Financial Services Corp."/>
    <s v="USD"/>
    <n v="1.0999999999999999E-2"/>
    <n v="4.0500000000000001E-2"/>
    <x v="0"/>
    <n v="46644"/>
    <s v="14/9/2027"/>
    <d v="2024-10-19T00:00:00"/>
    <n v="1060"/>
    <n v="2.904109589041096"/>
    <x v="6"/>
    <n v="11"/>
    <s v="2 Yrs 11 Mths"/>
    <n v="91.88"/>
    <n v="92.52"/>
  </r>
  <r>
    <s v="96"/>
    <s v="Caterpillar Financial Services Corp."/>
    <s v="USD"/>
    <n v="8.0000000000000002E-3"/>
    <n v="4.4900000000000002E-2"/>
    <x v="0"/>
    <n v="45974"/>
    <s v="13/11/2025"/>
    <d v="2024-10-19T00:00:00"/>
    <n v="390"/>
    <n v="1.0684931506849316"/>
    <x v="2"/>
    <n v="1"/>
    <s v="1 Yrs 1 Mths"/>
    <n v="96.03"/>
    <n v="96.86"/>
  </r>
  <r>
    <s v="96"/>
    <s v="Caterpillar Financial Services Corp."/>
    <s v="USD"/>
    <n v="1.15E-2"/>
    <n v="4.24E-2"/>
    <x v="0"/>
    <n v="46279"/>
    <s v="14/9/2026"/>
    <d v="2024-10-19T00:00:00"/>
    <n v="695"/>
    <n v="1.904109589041096"/>
    <x v="2"/>
    <n v="11"/>
    <s v="1 Yrs 11 Mths"/>
    <n v="94.38"/>
    <n v="94.92"/>
  </r>
  <r>
    <s v="96"/>
    <s v="Caterpillar Financial Services Corp."/>
    <s v="USD"/>
    <n v="1.7000000000000001E-2"/>
    <n v="4.2299999999999997E-2"/>
    <x v="0"/>
    <n v="46395"/>
    <s v="8/1/2027"/>
    <d v="2024-10-19T00:00:00"/>
    <n v="811"/>
    <n v="2.2219178082191782"/>
    <x v="6"/>
    <n v="3"/>
    <s v="2 Yrs 3 Mths"/>
    <n v="94.59"/>
    <n v="95.29"/>
  </r>
  <r>
    <s v="96"/>
    <s v="Caterpillar Financial Services Corp."/>
    <s v="USD"/>
    <n v="3.4000000000000002E-2"/>
    <n v="4.8599999999999997E-2"/>
    <x v="0"/>
    <n v="45790"/>
    <s v="13/5/2025"/>
    <d v="2024-10-19T00:00:00"/>
    <n v="206"/>
    <n v="0.56438356164383563"/>
    <x v="5"/>
    <n v="7"/>
    <s v="0 Yrs 7 Mths"/>
    <n v="99.04"/>
    <n v="99.66"/>
  </r>
  <r>
    <s v="96"/>
    <s v="Caterpillar Financial Services Corp."/>
    <s v="USD"/>
    <n v="4.9000000000000002E-2"/>
    <n v="4.82E-2"/>
    <x v="0"/>
    <n v="45674"/>
    <s v="17/1/2025"/>
    <d v="2024-10-19T00:00:00"/>
    <n v="90"/>
    <n v="0.24657534246575341"/>
    <x v="5"/>
    <n v="3"/>
    <s v="0 Yrs 3 Mths"/>
    <n v="99.16"/>
    <n v="100.91"/>
  </r>
  <r>
    <s v="96"/>
    <s v="Caterpillar Financial Services Corp."/>
    <s v="USD"/>
    <n v="3.6499999999999998E-2"/>
    <n v="4.6100000000000002E-2"/>
    <x v="0"/>
    <n v="45881"/>
    <s v="12/8/2025"/>
    <d v="2024-10-19T00:00:00"/>
    <n v="297"/>
    <n v="0.81369863013698629"/>
    <x v="5"/>
    <n v="10"/>
    <s v="0 Yrs 10 Mths"/>
    <n v="99.03"/>
    <n v="99.86"/>
  </r>
  <r>
    <s v="96"/>
    <s v="Caterpillar Financial Services Corp."/>
    <s v="USD"/>
    <n v="3.5999999999999997E-2"/>
    <n v="4.07E-2"/>
    <x v="0"/>
    <n v="46611"/>
    <s v="12/8/2027"/>
    <d v="2024-10-19T00:00:00"/>
    <n v="1027"/>
    <n v="2.8136986301369862"/>
    <x v="6"/>
    <n v="10"/>
    <s v="2 Yrs 10 Mths"/>
    <n v="98.56"/>
    <n v="99.4"/>
  </r>
  <r>
    <s v="96"/>
    <s v="Caterpillar Financial Services Corp."/>
    <s v="USD"/>
    <n v="4.8000000000000001E-2"/>
    <n v="4.3299999999999998E-2"/>
    <x v="0"/>
    <n v="46028"/>
    <s v="6/1/2026"/>
    <d v="2024-10-19T00:00:00"/>
    <n v="444"/>
    <n v="1.2164383561643837"/>
    <x v="2"/>
    <n v="3"/>
    <s v="1 Yrs 3 Mths"/>
    <n v="100.33"/>
    <n v="100.96"/>
  </r>
  <r>
    <s v="96"/>
    <s v="Caterpillar Financial Services Corp."/>
    <s v="USD"/>
    <n v="5.3999999999999999E-2"/>
    <n v="3.9399999999999998E-2"/>
    <x v="0"/>
    <n v="45726"/>
    <s v="10/3/2025"/>
    <d v="2024-10-19T00:00:00"/>
    <n v="142"/>
    <n v="0.38904109589041097"/>
    <x v="5"/>
    <n v="5"/>
    <s v="0 Yrs 5 Mths"/>
    <n v="100.08"/>
    <n v="100.53"/>
  </r>
  <r>
    <s v="96"/>
    <s v="Caterpillar Financial Services Corp."/>
    <s v="USD"/>
    <n v="4.3499999999999997E-2"/>
    <n v="4.1599999999999998E-2"/>
    <x v="0"/>
    <n v="46157"/>
    <s v="15/5/2026"/>
    <d v="2024-10-19T00:00:00"/>
    <n v="573"/>
    <n v="1.5698630136986302"/>
    <x v="2"/>
    <n v="7"/>
    <s v="1 Yrs 7 Mths"/>
    <n v="100.02"/>
    <n v="100.64"/>
  </r>
  <r>
    <s v="96"/>
    <s v="Caterpillar Financial Services Corp."/>
    <s v="USD"/>
    <n v="5.1499999999999997E-2"/>
    <n v="4.6399999999999997E-2"/>
    <x v="0"/>
    <n v="45880"/>
    <s v="11/8/2025"/>
    <d v="2024-10-19T00:00:00"/>
    <n v="296"/>
    <n v="0.81095890410958904"/>
    <x v="5"/>
    <n v="10"/>
    <s v="0 Yrs 10 Mths"/>
    <n v="100.14"/>
    <n v="100.98"/>
  </r>
  <r>
    <s v="96"/>
    <s v="Caterpillar Financial Services Corp."/>
    <s v="USD"/>
    <n v="5.8030999999999999E-2"/>
    <n v="5.4300000000000001E-2"/>
    <x v="0"/>
    <n v="45880"/>
    <s v="11/8/2025"/>
    <d v="2024-10-19T00:00:00"/>
    <n v="296"/>
    <n v="0.81095890410958904"/>
    <x v="5"/>
    <n v="10"/>
    <s v="0 Yrs 10 Mths"/>
    <s v="-"/>
    <s v="-"/>
  </r>
  <r>
    <s v="96"/>
    <s v="Caterpillar Financial Services Corp."/>
    <s v="USD"/>
    <n v="4.4999999999999998E-2"/>
    <n v="4.1399999999999999E-2"/>
    <x v="0"/>
    <n v="46395"/>
    <s v="8/1/2027"/>
    <d v="2024-10-19T00:00:00"/>
    <n v="811"/>
    <n v="2.2219178082191782"/>
    <x v="6"/>
    <n v="3"/>
    <s v="2 Yrs 3 Mths"/>
    <n v="100.5"/>
    <n v="101.15"/>
  </r>
  <r>
    <s v="96"/>
    <s v="Caterpillar Financial Services Corp."/>
    <s v="USD"/>
    <n v="5.0500000000000003E-2"/>
    <n v="4.1799999999999997E-2"/>
    <x v="0"/>
    <n v="46080"/>
    <s v="27/2/2026"/>
    <d v="2024-10-19T00:00:00"/>
    <n v="496"/>
    <n v="1.3589041095890411"/>
    <x v="2"/>
    <n v="4"/>
    <s v="1 Yrs 4 Mths"/>
    <n v="101.06"/>
    <n v="101.45"/>
  </r>
  <r>
    <s v="96"/>
    <s v="Caterpillar Financial Services Corp."/>
    <s v="USD"/>
    <n v="4.8500000000000001E-2"/>
    <n v="4.2500000000000003E-2"/>
    <x v="0"/>
    <n v="47176"/>
    <s v="27/2/2029"/>
    <d v="2024-10-19T00:00:00"/>
    <n v="1592"/>
    <n v="4.3616438356164382"/>
    <x v="0"/>
    <n v="4"/>
    <s v="4 Yrs 4 Mths"/>
    <n v="102.02"/>
    <n v="102.79"/>
  </r>
  <r>
    <s v="96"/>
    <s v="Caterpillar Financial Services Corp."/>
    <s v="USD"/>
    <n v="0.05"/>
    <n v="4.1500000000000002E-2"/>
    <x v="0"/>
    <n v="46521"/>
    <s v="14/5/2027"/>
    <d v="2024-10-19T00:00:00"/>
    <n v="937"/>
    <n v="2.5671232876712327"/>
    <x v="6"/>
    <n v="7"/>
    <s v="2 Yrs 7 Mths"/>
    <n v="101.84"/>
    <n v="102.47"/>
  </r>
  <r>
    <s v="96"/>
    <s v="Caterpillar Financial Services Corp."/>
    <s v="USD"/>
    <n v="4.4499999999999998E-2"/>
    <n v="4.1799999999999997E-2"/>
    <x v="0"/>
    <n v="46311"/>
    <s v="16/10/2026"/>
    <d v="2024-10-19T00:00:00"/>
    <n v="727"/>
    <n v="1.9917808219178081"/>
    <x v="2"/>
    <n v="12"/>
    <s v="1 Yrs 12 Mths"/>
    <n v="100.35"/>
    <n v="100.93"/>
  </r>
  <r>
    <s v="96"/>
    <s v="Caterpillar Financial Services Corp."/>
    <s v="USD"/>
    <n v="4.3749999999999997E-2"/>
    <n v="4.2900000000000001E-2"/>
    <x v="0"/>
    <n v="47346"/>
    <s v="16/8/2029"/>
    <d v="2024-10-19T00:00:00"/>
    <n v="1762"/>
    <n v="4.8273972602739725"/>
    <x v="0"/>
    <n v="10"/>
    <s v="4 Yrs 10 Mths"/>
    <n v="99.97"/>
    <n v="100.81"/>
  </r>
  <r>
    <s v="97"/>
    <s v="Caterpillar Financial Services Corp."/>
    <s v="USD"/>
    <n v="4.3999999999999997E-2"/>
    <n v="4.2000000000000003E-2"/>
    <x v="0"/>
    <n v="46675"/>
    <s v="15/10/2027"/>
    <d v="2024-10-19T00:00:00"/>
    <n v="1091"/>
    <n v="2.989041095890411"/>
    <x v="6"/>
    <n v="12"/>
    <s v="2 Yrs 12 Mths"/>
    <n v="100.33"/>
    <n v="101.04"/>
  </r>
  <r>
    <s v="97"/>
    <s v="Caterpillar Inc."/>
    <s v="USD"/>
    <n v="3.2500000000000001E-2"/>
    <n v="5.0200000000000002E-2"/>
    <x v="0"/>
    <n v="54685"/>
    <s v="19/9/2049"/>
    <d v="2024-10-19T00:00:00"/>
    <n v="9101"/>
    <n v="24.934246575342467"/>
    <x v="28"/>
    <n v="11"/>
    <s v="24 Yrs 11 Mths"/>
    <n v="73.8"/>
    <n v="75.63"/>
  </r>
  <r>
    <s v="97"/>
    <s v="Caterpillar Inc."/>
    <s v="USD"/>
    <n v="3.8030000000000001E-2"/>
    <n v="5.0200000000000002E-2"/>
    <x v="0"/>
    <n v="52093"/>
    <s v="15/8/2042"/>
    <d v="2024-10-19T00:00:00"/>
    <n v="6509"/>
    <n v="17.832876712328765"/>
    <x v="9"/>
    <n v="10"/>
    <s v="17 Yrs 10 Mths"/>
    <n v="84.71"/>
    <n v="86.61"/>
  </r>
  <r>
    <s v="97"/>
    <s v="Caterpillar Inc."/>
    <s v="USD"/>
    <n v="2.5999999999999999E-2"/>
    <n v="4.3099999999999999E-2"/>
    <x v="0"/>
    <n v="47582"/>
    <s v="9/4/2030"/>
    <d v="2024-10-19T00:00:00"/>
    <n v="1998"/>
    <n v="5.4739726027397264"/>
    <x v="8"/>
    <n v="6"/>
    <s v="5 Yrs 6 Mths"/>
    <n v="91.46"/>
    <n v="92.49"/>
  </r>
  <r>
    <s v="97"/>
    <s v="Caterpillar Inc."/>
    <s v="USD"/>
    <n v="3.2500000000000001E-2"/>
    <n v="5.0200000000000002E-2"/>
    <x v="0"/>
    <n v="54887"/>
    <s v="9/4/2050"/>
    <d v="2024-10-19T00:00:00"/>
    <n v="9303"/>
    <n v="25.487671232876714"/>
    <x v="13"/>
    <n v="6"/>
    <s v="25 Yrs 6 Mths"/>
    <n v="73.92"/>
    <n v="75.209999999999994"/>
  </r>
  <r>
    <s v="97"/>
    <s v="Caterpillar Inc."/>
    <s v="USD"/>
    <n v="1.9E-2"/>
    <n v="4.2299999999999997E-2"/>
    <x v="0"/>
    <n v="47919"/>
    <s v="12/3/2031"/>
    <d v="2024-10-19T00:00:00"/>
    <n v="2335"/>
    <n v="6.397260273972603"/>
    <x v="17"/>
    <n v="5"/>
    <s v="6 Yrs 5 Mths"/>
    <n v="86.39"/>
    <n v="87.87"/>
  </r>
  <r>
    <s v="97"/>
    <s v="Caterpillar Inc."/>
    <s v="USD"/>
    <n v="4.7500000000000001E-2"/>
    <n v="5.1499999999999997E-2"/>
    <x v="0"/>
    <n v="60037"/>
    <s v="15/5/2064"/>
    <d v="2024-10-19T00:00:00"/>
    <n v="14453"/>
    <n v="39.597260273972601"/>
    <x v="36"/>
    <n v="7"/>
    <s v="39 Yrs 7 Mths"/>
    <n v="91.57"/>
    <n v="93.95"/>
  </r>
  <r>
    <s v="97"/>
    <s v="Caterpillar Inc."/>
    <s v="USD"/>
    <n v="5.1999999999999998E-2"/>
    <n v="4.99E-2"/>
    <x v="0"/>
    <n v="51648"/>
    <s v="27/5/2041"/>
    <d v="2024-10-19T00:00:00"/>
    <n v="6064"/>
    <n v="16.613698630136987"/>
    <x v="27"/>
    <n v="7"/>
    <s v="16 Yrs 7 Mths"/>
    <n v="101.62"/>
    <n v="103.4"/>
  </r>
  <r>
    <s v="97"/>
    <s v="Caterpillar Inc."/>
    <s v="USD"/>
    <n v="4.2999999999999997E-2"/>
    <n v="5.0500000000000003E-2"/>
    <x v="0"/>
    <n v="52732"/>
    <s v="15/5/2044"/>
    <d v="2024-10-19T00:00:00"/>
    <n v="7148"/>
    <n v="19.583561643835615"/>
    <x v="32"/>
    <n v="7"/>
    <s v="19 Yrs 7 Mths"/>
    <n v="89.59"/>
    <n v="92.2"/>
  </r>
  <r>
    <s v="97"/>
    <s v="Caterpillar Inc."/>
    <s v="USD"/>
    <n v="2.5999999999999999E-2"/>
    <n v="4.2900000000000001E-2"/>
    <x v="0"/>
    <n v="47380"/>
    <s v="19/9/2029"/>
    <d v="2024-10-19T00:00:00"/>
    <n v="1796"/>
    <n v="4.9205479452054792"/>
    <x v="0"/>
    <n v="11"/>
    <s v="4 Yrs 11 Mths"/>
    <n v="92.36"/>
    <n v="93.24"/>
  </r>
  <r>
    <s v="97"/>
    <s v="Cboe Global Markets Inc."/>
    <s v="USD"/>
    <n v="1.6250000000000001E-2"/>
    <n v="4.6399999999999997E-2"/>
    <x v="4"/>
    <n v="47832"/>
    <s v="15/12/2030"/>
    <d v="2024-10-19T00:00:00"/>
    <n v="2248"/>
    <n v="6.1589041095890407"/>
    <x v="17"/>
    <n v="2"/>
    <s v="6 Yrs 2 Mths"/>
    <n v="83.88"/>
    <n v="85.79"/>
  </r>
  <r>
    <s v="97"/>
    <s v="Cboe Global Markets Inc."/>
    <s v="USD"/>
    <n v="3.6499999999999998E-2"/>
    <n v="4.2999999999999997E-2"/>
    <x v="4"/>
    <n v="46399"/>
    <s v="12/1/2027"/>
    <d v="2024-10-19T00:00:00"/>
    <n v="815"/>
    <n v="2.2328767123287672"/>
    <x v="6"/>
    <n v="3"/>
    <s v="2 Yrs 3 Mths"/>
    <n v="98.34"/>
    <n v="99.23"/>
  </r>
  <r>
    <s v="97"/>
    <s v="Celanese US Holdings LLC"/>
    <s v="USD"/>
    <n v="6.0499999999999998E-2"/>
    <n v="5.7200000000000001E-2"/>
    <x v="3"/>
    <n v="45731"/>
    <s v="15/3/2025"/>
    <d v="2024-10-19T00:00:00"/>
    <n v="147"/>
    <n v="0.40273972602739727"/>
    <x v="5"/>
    <n v="5"/>
    <s v="0 Yrs 5 Mths"/>
    <n v="100.12"/>
    <n v="100.55"/>
  </r>
  <r>
    <s v="97"/>
    <s v="Celanese US Holdings LLC"/>
    <s v="USD"/>
    <n v="6.5500000000000003E-2"/>
    <n v="5.2499999999999998E-2"/>
    <x v="3"/>
    <n v="47802"/>
    <s v="15/11/2030"/>
    <d v="2024-10-19T00:00:00"/>
    <n v="2218"/>
    <n v="6.0767123287671234"/>
    <x v="17"/>
    <n v="1"/>
    <s v="6 Yrs 1 Mths"/>
    <n v="106.13"/>
    <n v="107.33"/>
  </r>
  <r>
    <s v="97"/>
    <s v="Celanese US Holdings LLC"/>
    <s v="USD"/>
    <n v="6.3789999999999999E-2"/>
    <n v="5.4300000000000001E-2"/>
    <x v="3"/>
    <n v="48410"/>
    <s v="15/7/2032"/>
    <d v="2024-10-19T00:00:00"/>
    <n v="2826"/>
    <n v="7.7424657534246579"/>
    <x v="16"/>
    <n v="9"/>
    <s v="7 Yrs 9 Mths"/>
    <n v="105.19"/>
    <n v="106.47"/>
  </r>
  <r>
    <s v="97"/>
    <s v="Celanese US Holdings LLC"/>
    <s v="USD"/>
    <n v="6.1650000000000003E-2"/>
    <n v="4.9799999999999997E-2"/>
    <x v="3"/>
    <n v="46583"/>
    <s v="15/7/2027"/>
    <d v="2024-10-19T00:00:00"/>
    <n v="999"/>
    <n v="2.7369863013698632"/>
    <x v="6"/>
    <n v="9"/>
    <s v="2 Yrs 9 Mths"/>
    <n v="102.69"/>
    <n v="103.42"/>
  </r>
  <r>
    <s v="97"/>
    <s v="Celanese US Holdings LLC"/>
    <s v="USD"/>
    <n v="1.4E-2"/>
    <n v="4.9599999999999998E-2"/>
    <x v="3"/>
    <n v="46239"/>
    <s v="5/8/2026"/>
    <d v="2024-10-19T00:00:00"/>
    <n v="655"/>
    <n v="1.7945205479452055"/>
    <x v="2"/>
    <n v="9"/>
    <s v="1 Yrs 9 Mths"/>
    <n v="93.76"/>
    <n v="94.66"/>
  </r>
  <r>
    <s v="98"/>
    <s v="Celanese US Holdings LLC"/>
    <s v="USD"/>
    <n v="6.5500000000000003E-2"/>
    <n v="5.2499999999999998E-2"/>
    <x v="3"/>
    <n v="47802"/>
    <s v="15/11/2030"/>
    <d v="2024-10-19T00:00:00"/>
    <n v="2218"/>
    <n v="6.0767123287671234"/>
    <x v="17"/>
    <n v="1"/>
    <s v="6 Yrs 1 Mths"/>
    <n v="106.13"/>
    <n v="107.33"/>
  </r>
  <r>
    <s v="98"/>
    <s v="Celanese US Holdings LLC"/>
    <s v="USD"/>
    <n v="6.3500000000000001E-2"/>
    <n v="5.0599999999999999E-2"/>
    <x v="3"/>
    <n v="47072"/>
    <s v="15/11/2028"/>
    <d v="2024-10-19T00:00:00"/>
    <n v="1488"/>
    <n v="4.0767123287671234"/>
    <x v="0"/>
    <n v="1"/>
    <s v="4 Yrs 1 Mths"/>
    <n v="104.28"/>
    <n v="105.07"/>
  </r>
  <r>
    <s v="98"/>
    <s v="Celanese US Holdings LLC"/>
    <s v="USD"/>
    <n v="6.3789999999999999E-2"/>
    <n v="5.4300000000000001E-2"/>
    <x v="3"/>
    <n v="48410"/>
    <s v="15/7/2032"/>
    <d v="2024-10-19T00:00:00"/>
    <n v="2826"/>
    <n v="7.7424657534246579"/>
    <x v="16"/>
    <n v="9"/>
    <s v="7 Yrs 9 Mths"/>
    <n v="105.19"/>
    <n v="106.47"/>
  </r>
  <r>
    <s v="98"/>
    <s v="Cencora Inc."/>
    <s v="USD"/>
    <n v="4.2500000000000003E-2"/>
    <n v="5.33E-2"/>
    <x v="1"/>
    <n v="53022"/>
    <s v="1/3/2045"/>
    <d v="2024-10-19T00:00:00"/>
    <n v="7438"/>
    <n v="20.378082191780823"/>
    <x v="31"/>
    <n v="4"/>
    <s v="20 Yrs 4 Mths"/>
    <n v="85.42"/>
    <n v="87.32"/>
  </r>
  <r>
    <s v="98"/>
    <s v="Cencora Inc."/>
    <s v="USD"/>
    <n v="3.4500000000000003E-2"/>
    <n v="4.5600000000000002E-2"/>
    <x v="1"/>
    <n v="46736"/>
    <s v="15/12/2027"/>
    <d v="2024-10-19T00:00:00"/>
    <n v="1152"/>
    <n v="3.1561643835616437"/>
    <x v="4"/>
    <n v="2"/>
    <s v="3 Yrs 2 Mths"/>
    <n v="96.32"/>
    <n v="98.17"/>
  </r>
  <r>
    <s v="98"/>
    <s v="Cencora Inc."/>
    <s v="USD"/>
    <n v="2.8000000000000001E-2"/>
    <n v="4.7100000000000003E-2"/>
    <x v="1"/>
    <n v="47618"/>
    <s v="15/5/2030"/>
    <d v="2024-10-19T00:00:00"/>
    <n v="2034"/>
    <n v="5.5726027397260278"/>
    <x v="8"/>
    <n v="7"/>
    <s v="5 Yrs 7 Mths"/>
    <n v="90.35"/>
    <n v="91.46"/>
  </r>
  <r>
    <s v="98"/>
    <s v="Cencora Inc."/>
    <s v="USD"/>
    <n v="2.7E-2"/>
    <n v="4.8300000000000003E-2"/>
    <x v="1"/>
    <n v="47922"/>
    <s v="15/3/2031"/>
    <d v="2024-10-19T00:00:00"/>
    <n v="2338"/>
    <n v="6.4054794520547942"/>
    <x v="17"/>
    <n v="5"/>
    <s v="6 Yrs 5 Mths"/>
    <s v="-"/>
    <s v="-"/>
  </r>
  <r>
    <s v="98"/>
    <s v="Cencora Inc."/>
    <s v="USD"/>
    <n v="3.2500000000000001E-2"/>
    <n v="6.2300000000000001E-2"/>
    <x v="1"/>
    <n v="45717"/>
    <s v="1/3/2025"/>
    <d v="2024-10-19T00:00:00"/>
    <n v="133"/>
    <n v="0.36438356164383562"/>
    <x v="5"/>
    <n v="4"/>
    <s v="0 Yrs 4 Mths"/>
    <n v="98.43"/>
    <n v="100.31"/>
  </r>
  <r>
    <s v="98"/>
    <s v="Cencora Inc."/>
    <s v="USD"/>
    <n v="4.2999999999999997E-2"/>
    <n v="5.4100000000000002E-2"/>
    <x v="1"/>
    <n v="54041"/>
    <s v="15/12/2047"/>
    <d v="2024-10-19T00:00:00"/>
    <n v="8457"/>
    <n v="23.169863013698631"/>
    <x v="7"/>
    <n v="2"/>
    <s v="23 Yrs 2 Mths"/>
    <n v="85"/>
    <n v="86.83"/>
  </r>
  <r>
    <s v="98"/>
    <s v="Centene Corp."/>
    <s v="USD"/>
    <n v="2.4500000000000001E-2"/>
    <n v="5.1299999999999998E-2"/>
    <x v="16"/>
    <n v="46949"/>
    <s v="15/7/2028"/>
    <d v="2024-10-19T00:00:00"/>
    <n v="1365"/>
    <n v="3.7397260273972601"/>
    <x v="4"/>
    <n v="9"/>
    <s v="3 Yrs 9 Mths"/>
    <n v="90.03"/>
    <n v="91.14"/>
  </r>
  <r>
    <s v="98"/>
    <s v="Centene Corp."/>
    <s v="USD"/>
    <n v="2.6249999999999999E-2"/>
    <n v="5.4100000000000002E-2"/>
    <x v="16"/>
    <n v="48061"/>
    <s v="1/8/2031"/>
    <d v="2024-10-19T00:00:00"/>
    <n v="2477"/>
    <n v="6.7863013698630139"/>
    <x v="17"/>
    <n v="9"/>
    <s v="6 Yrs 9 Mths"/>
    <n v="82.88"/>
    <n v="84.27"/>
  </r>
  <r>
    <s v="98"/>
    <s v="Centene Corp."/>
    <s v="USD"/>
    <n v="0.03"/>
    <n v="5.5199999999999999E-2"/>
    <x v="16"/>
    <n v="47771"/>
    <s v="15/10/2030"/>
    <d v="2024-10-19T00:00:00"/>
    <n v="2187"/>
    <n v="5.9917808219178079"/>
    <x v="8"/>
    <n v="12"/>
    <s v="5 Yrs 12 Mths"/>
    <n v="86.49"/>
    <n v="88.97"/>
  </r>
  <r>
    <s v="99"/>
    <s v="CenterPoint Energy Inc."/>
    <s v="USD"/>
    <n v="1.4500000000000001E-2"/>
    <n v="4.82E-2"/>
    <x v="1"/>
    <n v="46174"/>
    <s v="1/6/2026"/>
    <d v="2024-10-19T00:00:00"/>
    <n v="590"/>
    <n v="1.6164383561643836"/>
    <x v="2"/>
    <n v="7"/>
    <s v="1 Yrs 7 Mths"/>
    <s v="-"/>
    <s v="-"/>
  </r>
  <r>
    <s v="99"/>
    <s v="CenterPoint Energy Inc."/>
    <s v="USD"/>
    <n v="5.2499999999999998E-2"/>
    <n v="4.5900000000000003E-2"/>
    <x v="1"/>
    <n v="46244"/>
    <s v="10/8/2026"/>
    <d v="2024-10-19T00:00:00"/>
    <n v="660"/>
    <n v="1.8082191780821917"/>
    <x v="2"/>
    <n v="10"/>
    <s v="1 Yrs 10 Mths"/>
    <s v="-"/>
    <s v="-"/>
  </r>
  <r>
    <s v="99"/>
    <s v="CenterPoint Energy Inc."/>
    <s v="USD"/>
    <n v="2.6499999999999999E-2"/>
    <n v="4.8800000000000003E-2"/>
    <x v="1"/>
    <n v="48000"/>
    <s v="1/6/2031"/>
    <d v="2024-10-19T00:00:00"/>
    <n v="2416"/>
    <n v="6.6191780821917812"/>
    <x v="17"/>
    <n v="7"/>
    <s v="6 Yrs 7 Mths"/>
    <s v="-"/>
    <s v="-"/>
  </r>
  <r>
    <s v="99"/>
    <s v="CenterPoint Energy Inc."/>
    <s v="USD"/>
    <n v="2.9499999999999998E-2"/>
    <n v="4.82E-2"/>
    <x v="1"/>
    <n v="47543"/>
    <s v="1/3/2030"/>
    <d v="2024-10-19T00:00:00"/>
    <n v="1959"/>
    <n v="5.3671232876712329"/>
    <x v="8"/>
    <n v="4"/>
    <s v="5 Yrs 4 Mths"/>
    <n v="90.81"/>
    <n v="92.05"/>
  </r>
  <r>
    <s v="99"/>
    <s v="CenterPoint Energy Inc."/>
    <s v="USD"/>
    <n v="6.8500000000000005E-2"/>
    <n v="6.5799999999999997E-2"/>
    <x v="3"/>
    <n v="56660"/>
    <s v="15/2/2055"/>
    <d v="2024-10-19T00:00:00"/>
    <n v="11076"/>
    <n v="30.345205479452055"/>
    <x v="23"/>
    <n v="4"/>
    <s v="30 Yrs 4 Mths"/>
    <n v="102.66"/>
    <n v="105.13"/>
  </r>
  <r>
    <s v="99"/>
    <s v="CenterPoint Energy Inc."/>
    <s v="USD"/>
    <n v="7.0000000000000007E-2"/>
    <n v="6.7199999999999996E-2"/>
    <x v="3"/>
    <n v="56660"/>
    <s v="15/2/2055"/>
    <d v="2024-10-19T00:00:00"/>
    <n v="11076"/>
    <n v="30.345205479452055"/>
    <x v="23"/>
    <n v="4"/>
    <s v="30 Yrs 4 Mths"/>
    <s v="-"/>
    <s v="-"/>
  </r>
  <r>
    <s v="99"/>
    <s v="CenterPoint Energy Inc."/>
    <s v="USD"/>
    <n v="4.2500000000000003E-2"/>
    <n v="4.9000000000000002E-2"/>
    <x v="1"/>
    <n v="47058"/>
    <s v="1/11/2028"/>
    <d v="2024-10-19T00:00:00"/>
    <n v="1474"/>
    <n v="4.0383561643835613"/>
    <x v="0"/>
    <n v="0"/>
    <s v="4 Yrs 0 Mths"/>
    <s v="-"/>
    <s v="-"/>
  </r>
  <r>
    <s v="99"/>
    <s v="CenterPoint Energy Inc."/>
    <s v="USD"/>
    <n v="5.3999999999999999E-2"/>
    <n v="4.7300000000000002E-2"/>
    <x v="1"/>
    <n v="47270"/>
    <s v="1/6/2029"/>
    <d v="2024-10-19T00:00:00"/>
    <n v="1686"/>
    <n v="4.6191780821917812"/>
    <x v="0"/>
    <n v="7"/>
    <s v="4 Yrs 7 Mths"/>
    <s v="-"/>
    <s v="-"/>
  </r>
  <r>
    <s v="99"/>
    <s v="CenterPoint Energy Resources Corp."/>
    <s v="USD"/>
    <n v="1.7500000000000002E-2"/>
    <n v="4.7E-2"/>
    <x v="4"/>
    <n v="47757"/>
    <s v="1/10/2030"/>
    <d v="2024-10-19T00:00:00"/>
    <n v="2173"/>
    <n v="5.9534246575342467"/>
    <x v="8"/>
    <n v="11"/>
    <s v="5 Yrs 11 Mths"/>
    <n v="84.53"/>
    <n v="86.14"/>
  </r>
  <r>
    <s v="99"/>
    <s v="CenterPoint Energy Resources Corp."/>
    <s v="USD"/>
    <n v="0.04"/>
    <n v="4.8300000000000003E-2"/>
    <x v="4"/>
    <n v="46844"/>
    <s v="1/4/2028"/>
    <d v="2024-10-19T00:00:00"/>
    <n v="1260"/>
    <n v="3.452054794520548"/>
    <x v="4"/>
    <n v="5"/>
    <s v="3 Yrs 5 Mths"/>
    <s v="-"/>
    <s v="-"/>
  </r>
  <r>
    <s v="99"/>
    <s v="Centerpoint Energy Houston Electric LLC"/>
    <s v="USD"/>
    <n v="5.2999999999999999E-2"/>
    <n v="5.3900000000000003E-2"/>
    <x v="0"/>
    <n v="55975"/>
    <s v="1/4/2053"/>
    <d v="2024-10-19T00:00:00"/>
    <n v="10391"/>
    <n v="28.468493150684932"/>
    <x v="12"/>
    <n v="6"/>
    <s v="28 Yrs 6 Mths"/>
    <n v="98.09"/>
    <n v="100.79"/>
  </r>
  <r>
    <s v="99"/>
    <s v="Centerpoint Energy Houston Electric LLC"/>
    <s v="USD"/>
    <n v="4.4999999999999998E-2"/>
    <n v="5.3900000000000003E-2"/>
    <x v="0"/>
    <n v="52688"/>
    <s v="1/4/2044"/>
    <d v="2024-10-19T00:00:00"/>
    <n v="7104"/>
    <n v="19.463013698630139"/>
    <x v="32"/>
    <n v="6"/>
    <s v="19 Yrs 6 Mths"/>
    <n v="88.78"/>
    <n v="91.34"/>
  </r>
  <r>
    <s v="99"/>
    <s v="Centerpoint Energy Houston Electric LLC"/>
    <s v="USD"/>
    <n v="5.1999999999999998E-2"/>
    <n v="4.4400000000000002E-2"/>
    <x v="0"/>
    <n v="47027"/>
    <s v="1/10/2028"/>
    <d v="2024-10-19T00:00:00"/>
    <n v="1443"/>
    <n v="3.9534246575342467"/>
    <x v="4"/>
    <n v="11"/>
    <s v="3 Yrs 11 Mths"/>
    <s v="-"/>
    <s v="-"/>
  </r>
  <r>
    <s v="99"/>
    <s v="Centerpoint Energy Houston Electric LLC"/>
    <s v="USD"/>
    <n v="3.5499999999999997E-2"/>
    <n v="5.3199999999999997E-2"/>
    <x v="0"/>
    <n v="52079"/>
    <s v="1/8/2042"/>
    <d v="2024-10-19T00:00:00"/>
    <n v="6495"/>
    <n v="17.794520547945204"/>
    <x v="9"/>
    <n v="9"/>
    <s v="17 Yrs 9 Mths"/>
    <n v="79.47"/>
    <n v="81.98"/>
  </r>
  <r>
    <s v="99"/>
    <s v="Centerpoint Energy Houston Electric LLC"/>
    <s v="USD"/>
    <n v="4.2500000000000003E-2"/>
    <n v="5.3600000000000002E-2"/>
    <x v="0"/>
    <n v="54455"/>
    <s v="1/2/2049"/>
    <d v="2024-10-19T00:00:00"/>
    <n v="8871"/>
    <n v="24.304109589041097"/>
    <x v="28"/>
    <n v="4"/>
    <s v="24 Yrs 4 Mths"/>
    <n v="84"/>
    <n v="86.45"/>
  </r>
  <r>
    <s v="99"/>
    <s v="Centerpoint Energy Houston Electric LLC"/>
    <s v="USD"/>
    <n v="4.9500000000000002E-2"/>
    <n v="4.9200000000000001E-2"/>
    <x v="0"/>
    <n v="48670"/>
    <s v="1/4/2033"/>
    <d v="2024-10-19T00:00:00"/>
    <n v="3086"/>
    <n v="8.4547945205479458"/>
    <x v="11"/>
    <n v="5"/>
    <s v="8 Yrs 5 Mths"/>
    <n v="99.73"/>
    <n v="102.06"/>
  </r>
  <r>
    <s v="99"/>
    <s v="Centerpoint Energy Houston Electric LLC"/>
    <s v="USD"/>
    <n v="3.5999999999999997E-2"/>
    <n v="5.3800000000000001E-2"/>
    <x v="0"/>
    <n v="55579"/>
    <s v="1/3/2052"/>
    <d v="2024-10-19T00:00:00"/>
    <n v="9995"/>
    <n v="27.383561643835616"/>
    <x v="15"/>
    <n v="5"/>
    <s v="27 Yrs 5 Mths"/>
    <s v="-"/>
    <s v="-"/>
  </r>
  <r>
    <s v="99"/>
    <s v="Centerpoint Energy Houston Electric LLC"/>
    <s v="USD"/>
    <n v="0.03"/>
    <n v="4.5900000000000003E-2"/>
    <x v="0"/>
    <n v="46419"/>
    <s v="1/2/2027"/>
    <d v="2024-10-19T00:00:00"/>
    <n v="835"/>
    <n v="2.2876712328767121"/>
    <x v="6"/>
    <n v="3"/>
    <s v="2 Yrs 3 Mths"/>
    <s v="-"/>
    <s v="-"/>
  </r>
  <r>
    <s v="99"/>
    <s v="Centerpoint Energy Houston Electric LLC"/>
    <s v="USD"/>
    <n v="3.3500000000000002E-2"/>
    <n v="5.3600000000000002E-2"/>
    <x v="0"/>
    <n v="55244"/>
    <s v="1/4/2051"/>
    <d v="2024-10-19T00:00:00"/>
    <n v="9660"/>
    <n v="26.465753424657535"/>
    <x v="10"/>
    <n v="6"/>
    <s v="26 Yrs 6 Mths"/>
    <n v="71.36"/>
    <n v="73.959999999999994"/>
  </r>
  <r>
    <s v="100"/>
    <s v="Centerpoint Energy Houston Electric LLC"/>
    <s v="USD"/>
    <n v="3.5499999999999997E-2"/>
    <n v="5.3199999999999997E-2"/>
    <x v="0"/>
    <n v="52079"/>
    <s v="1/8/2042"/>
    <d v="2024-10-19T00:00:00"/>
    <n v="6495"/>
    <n v="17.794520547945204"/>
    <x v="9"/>
    <n v="9"/>
    <s v="17 Yrs 9 Mths"/>
    <n v="79.47"/>
    <n v="81.98"/>
  </r>
  <r>
    <s v="100"/>
    <s v="Centerpoint Energy Houston Electric LLC"/>
    <s v="USD"/>
    <n v="4.2500000000000003E-2"/>
    <n v="5.3600000000000002E-2"/>
    <x v="0"/>
    <n v="54455"/>
    <s v="1/2/2049"/>
    <d v="2024-10-19T00:00:00"/>
    <n v="8871"/>
    <n v="24.304109589041097"/>
    <x v="28"/>
    <n v="4"/>
    <s v="24 Yrs 4 Mths"/>
    <n v="84"/>
    <n v="86.45"/>
  </r>
  <r>
    <s v="100"/>
    <s v="Central Garden &amp; Pet Co."/>
    <s v="USD"/>
    <n v="5.1249999999999997E-2"/>
    <n v="5.5899999999999998E-2"/>
    <x v="14"/>
    <n v="46784"/>
    <s v="1/2/2028"/>
    <d v="2024-10-19T00:00:00"/>
    <n v="1200"/>
    <n v="3.2876712328767121"/>
    <x v="4"/>
    <n v="3"/>
    <s v="3 Yrs 3 Mths"/>
    <n v="98.03"/>
    <n v="99.71"/>
  </r>
  <r>
    <s v="100"/>
    <s v="Central Garden &amp; Pet Co."/>
    <s v="USD"/>
    <n v="4.1250000000000002E-2"/>
    <n v="5.96E-2"/>
    <x v="14"/>
    <n v="47771"/>
    <s v="15/10/2030"/>
    <d v="2024-10-19T00:00:00"/>
    <n v="2187"/>
    <n v="5.9917808219178079"/>
    <x v="8"/>
    <n v="12"/>
    <s v="5 Yrs 12 Mths"/>
    <s v="-"/>
    <s v="-"/>
  </r>
  <r>
    <s v="100"/>
    <s v="Charles Schwab Corp."/>
    <s v="USD"/>
    <n v="0.03"/>
    <n v="5.1400000000000001E-2"/>
    <x v="0"/>
    <n v="45726"/>
    <s v="10/3/2025"/>
    <d v="2024-10-19T00:00:00"/>
    <n v="142"/>
    <n v="0.38904109589041097"/>
    <x v="5"/>
    <n v="5"/>
    <s v="0 Yrs 5 Mths"/>
    <n v="98.93"/>
    <n v="99.73"/>
  </r>
  <r>
    <s v="100"/>
    <s v="Charles Schwab Corp."/>
    <s v="USD"/>
    <n v="4.2000000000000003E-2"/>
    <n v="5.0299999999999997E-2"/>
    <x v="0"/>
    <n v="45740"/>
    <s v="24/3/2025"/>
    <d v="2024-10-19T00:00:00"/>
    <n v="156"/>
    <n v="0.42739726027397262"/>
    <x v="5"/>
    <n v="5"/>
    <s v="0 Yrs 5 Mths"/>
    <n v="98.87"/>
    <n v="100.63"/>
  </r>
  <r>
    <s v="100"/>
    <s v="Charles Schwab Corp."/>
    <s v="USD"/>
    <n v="5.8810000000000001E-2"/>
    <n v="5.9799999999999999E-2"/>
    <x v="0"/>
    <n v="46155"/>
    <s v="13/5/2026"/>
    <d v="2024-10-19T00:00:00"/>
    <n v="571"/>
    <n v="1.5643835616438355"/>
    <x v="2"/>
    <n v="7"/>
    <s v="1 Yrs 7 Mths"/>
    <n v="99.13"/>
    <n v="100.82"/>
  </r>
  <r>
    <s v="100"/>
    <s v="Charles Schwab Corp."/>
    <s v="USD"/>
    <n v="3.85E-2"/>
    <n v="4.9399999999999999E-2"/>
    <x v="0"/>
    <n v="45798"/>
    <s v="21/5/2025"/>
    <d v="2024-10-19T00:00:00"/>
    <n v="214"/>
    <n v="0.58630136986301373"/>
    <x v="5"/>
    <n v="7"/>
    <s v="0 Yrs 7 Mths"/>
    <n v="99.33"/>
    <n v="99.6"/>
  </r>
  <r>
    <s v="100"/>
    <s v="Charles Schwab Corp."/>
    <s v="USD"/>
    <n v="1.6500000000000001E-2"/>
    <n v="4.7100000000000003E-2"/>
    <x v="0"/>
    <n v="47918"/>
    <s v="11/3/2031"/>
    <d v="2024-10-19T00:00:00"/>
    <n v="2334"/>
    <n v="6.3945205479452056"/>
    <x v="17"/>
    <n v="5"/>
    <s v="6 Yrs 5 Mths"/>
    <n v="82.97"/>
    <n v="84.99"/>
  </r>
  <r>
    <s v="100"/>
    <s v="Charles Schwab Corp."/>
    <s v="USD"/>
    <n v="6.2897999999999996E-2"/>
    <n v="5.9900000000000002E-2"/>
    <x v="0"/>
    <n v="46449"/>
    <s v="3/3/2027"/>
    <d v="2024-10-19T00:00:00"/>
    <n v="865"/>
    <n v="2.3698630136986303"/>
    <x v="6"/>
    <n v="4"/>
    <s v="2 Yrs 4 Mths"/>
    <s v="-"/>
    <s v="-"/>
  </r>
  <r>
    <s v="100"/>
    <s v="Charles Schwab Corp."/>
    <s v="USD"/>
    <n v="1.15E-2"/>
    <n v="4.4400000000000002E-2"/>
    <x v="0"/>
    <n v="46155"/>
    <s v="13/5/2026"/>
    <d v="2024-10-19T00:00:00"/>
    <n v="571"/>
    <n v="1.5643835616438355"/>
    <x v="2"/>
    <n v="7"/>
    <s v="1 Yrs 7 Mths"/>
    <n v="94.94"/>
    <n v="95.69"/>
  </r>
  <r>
    <s v="100"/>
    <s v="Charles Schwab Corp."/>
    <s v="USD"/>
    <n v="1.95E-2"/>
    <n v="4.6399999999999997E-2"/>
    <x v="0"/>
    <n v="48183"/>
    <s v="1/12/2031"/>
    <d v="2024-10-19T00:00:00"/>
    <n v="2599"/>
    <n v="7.1205479452054794"/>
    <x v="16"/>
    <n v="1"/>
    <s v="7 Yrs 1 Mths"/>
    <n v="83.47"/>
    <n v="84.93"/>
  </r>
  <r>
    <s v="100"/>
    <s v="Charles Schwab Corp."/>
    <s v="USD"/>
    <n v="5.8749999999999997E-2"/>
    <n v="4.5100000000000001E-2"/>
    <x v="0"/>
    <n v="46258"/>
    <s v="24/8/2026"/>
    <d v="2024-10-19T00:00:00"/>
    <n v="674"/>
    <n v="1.8465753424657534"/>
    <x v="2"/>
    <n v="10"/>
    <s v="1 Yrs 10 Mths"/>
    <n v="102.22"/>
    <n v="102.77"/>
  </r>
  <r>
    <s v="100"/>
    <s v="Charles Schwab Corp."/>
    <s v="USD"/>
    <n v="6.1960000000000001E-2"/>
    <n v="4.82E-2"/>
    <x v="0"/>
    <n v="47439"/>
    <s v="17/11/2029"/>
    <d v="2024-10-19T00:00:00"/>
    <n v="1855"/>
    <n v="5.0821917808219181"/>
    <x v="8"/>
    <n v="1"/>
    <s v="5 Yrs 1 Mths"/>
    <n v="105.64"/>
    <n v="106.55"/>
  </r>
  <r>
    <s v="100"/>
    <s v="Charles Schwab Corp."/>
    <s v="USD"/>
    <n v="3.2000000000000001E-2"/>
    <n v="4.4400000000000002E-2"/>
    <x v="0"/>
    <n v="46448"/>
    <s v="2/3/2027"/>
    <d v="2024-10-19T00:00:00"/>
    <n v="864"/>
    <n v="2.3671232876712329"/>
    <x v="6"/>
    <n v="4"/>
    <s v="2 Yrs 4 Mths"/>
    <n v="96.78"/>
    <n v="97.97"/>
  </r>
  <r>
    <s v="100"/>
    <s v="Charles Schwab Corp."/>
    <s v="USD"/>
    <n v="0.04"/>
    <n v="4.3799999999999999E-2"/>
    <x v="0"/>
    <n v="47150"/>
    <s v="1/2/2029"/>
    <d v="2024-10-19T00:00:00"/>
    <n v="1566"/>
    <n v="4.2904109589041095"/>
    <x v="0"/>
    <n v="3"/>
    <s v="4 Yrs 3 Mths"/>
    <n v="99.12"/>
    <n v="99.58"/>
  </r>
  <r>
    <s v="100"/>
    <s v="Charles Schwab Corp."/>
    <s v="USD"/>
    <n v="5.6430000000000001E-2"/>
    <n v="4.7600000000000003E-2"/>
    <x v="0"/>
    <n v="47257"/>
    <s v="19/5/2029"/>
    <d v="2024-10-19T00:00:00"/>
    <n v="1673"/>
    <n v="4.5835616438356164"/>
    <x v="0"/>
    <n v="7"/>
    <s v="4 Yrs 7 Mths"/>
    <n v="102.66"/>
    <n v="104.65"/>
  </r>
  <r>
    <s v="100"/>
    <s v="Charles Schwab Corp."/>
    <s v="USD"/>
    <n v="8.9999999999999993E-3"/>
    <n v="4.8599999999999997E-2"/>
    <x v="0"/>
    <n v="46092"/>
    <s v="11/3/2026"/>
    <d v="2024-10-19T00:00:00"/>
    <n v="508"/>
    <n v="1.3917808219178083"/>
    <x v="2"/>
    <n v="5"/>
    <s v="1 Yrs 5 Mths"/>
    <n v="94.89"/>
    <n v="95.07"/>
  </r>
  <r>
    <s v="101"/>
    <s v="Charles Schwab Corp."/>
    <s v="USD"/>
    <n v="3.4500000000000003E-2"/>
    <n v="4.6600000000000003E-2"/>
    <x v="0"/>
    <n v="46066"/>
    <s v="13/2/2026"/>
    <d v="2024-10-19T00:00:00"/>
    <n v="482"/>
    <n v="1.3205479452054794"/>
    <x v="2"/>
    <n v="4"/>
    <s v="1 Yrs 4 Mths"/>
    <n v="98.41"/>
    <n v="98.59"/>
  </r>
  <r>
    <s v="101"/>
    <s v="Charles Schwab Corp."/>
    <s v="USD"/>
    <n v="5.8529999999999999E-2"/>
    <n v="5.0700000000000002E-2"/>
    <x v="0"/>
    <n v="49083"/>
    <s v="19/5/2034"/>
    <d v="2024-10-19T00:00:00"/>
    <n v="3499"/>
    <n v="9.5863013698630137"/>
    <x v="1"/>
    <n v="7"/>
    <s v="9 Yrs 7 Mths"/>
    <n v="104.95"/>
    <n v="107.02"/>
  </r>
  <r>
    <s v="101"/>
    <s v="Charles Schwab Corp."/>
    <s v="USD"/>
    <n v="2.9000000000000001E-2"/>
    <n v="4.7300000000000002E-2"/>
    <x v="0"/>
    <n v="48276"/>
    <s v="3/3/2032"/>
    <d v="2024-10-19T00:00:00"/>
    <n v="2692"/>
    <n v="7.375342465753425"/>
    <x v="16"/>
    <n v="4"/>
    <s v="7 Yrs 4 Mths"/>
    <n v="88.34"/>
    <n v="89.49"/>
  </r>
  <r>
    <s v="101"/>
    <s v="Charles Schwab Corp."/>
    <s v="USD"/>
    <n v="6.1359999999999998E-2"/>
    <n v="5.0900000000000001E-2"/>
    <x v="0"/>
    <n v="49180"/>
    <s v="24/8/2034"/>
    <d v="2024-10-19T00:00:00"/>
    <n v="3596"/>
    <n v="9.8520547945205479"/>
    <x v="1"/>
    <n v="10"/>
    <s v="9 Yrs 10 Mths"/>
    <n v="107.37"/>
    <n v="108.64"/>
  </r>
  <r>
    <s v="101"/>
    <s v="Charles Schwab Corp."/>
    <s v="USD"/>
    <n v="3.2000000000000001E-2"/>
    <n v="4.4299999999999999E-2"/>
    <x v="0"/>
    <n v="46777"/>
    <s v="25/1/2028"/>
    <d v="2024-10-19T00:00:00"/>
    <n v="1193"/>
    <n v="3.2684931506849315"/>
    <x v="4"/>
    <n v="3"/>
    <s v="3 Yrs 3 Mths"/>
    <n v="96.83"/>
    <n v="97.2"/>
  </r>
  <r>
    <s v="101"/>
    <s v="Charles Schwab Corp."/>
    <s v="USD"/>
    <n v="3.2500000000000001E-2"/>
    <n v="4.3700000000000003E-2"/>
    <x v="0"/>
    <n v="47260"/>
    <s v="22/5/2029"/>
    <d v="2024-10-19T00:00:00"/>
    <n v="1676"/>
    <n v="4.5917808219178085"/>
    <x v="0"/>
    <n v="7"/>
    <s v="4 Yrs 7 Mths"/>
    <n v="94.72"/>
    <n v="96.34"/>
  </r>
  <r>
    <s v="101"/>
    <s v="Charles Schwab Corp."/>
    <s v="USD"/>
    <n v="2.4500000000000001E-2"/>
    <n v="4.4200000000000003E-2"/>
    <x v="0"/>
    <n v="46449"/>
    <s v="3/3/2027"/>
    <d v="2024-10-19T00:00:00"/>
    <n v="865"/>
    <n v="2.3698630136986303"/>
    <x v="6"/>
    <n v="4"/>
    <s v="2 Yrs 4 Mths"/>
    <n v="95.48"/>
    <n v="96.2"/>
  </r>
  <r>
    <s v="101"/>
    <s v="Charles Schwab Corp."/>
    <s v="USD"/>
    <n v="4.6249999999999999E-2"/>
    <n v="4.3499999999999997E-2"/>
    <x v="0"/>
    <n v="47564"/>
    <s v="22/3/2030"/>
    <d v="2024-10-19T00:00:00"/>
    <n v="1980"/>
    <n v="5.4246575342465757"/>
    <x v="8"/>
    <n v="5"/>
    <s v="5 Yrs 5 Mths"/>
    <n v="101.03"/>
    <n v="102.13"/>
  </r>
  <r>
    <s v="101"/>
    <s v="Charles Schwab Corp."/>
    <s v="USD"/>
    <n v="0.02"/>
    <n v="4.3999999999999997E-2"/>
    <x v="0"/>
    <n v="46832"/>
    <s v="20/3/2028"/>
    <d v="2024-10-19T00:00:00"/>
    <n v="1248"/>
    <n v="3.419178082191781"/>
    <x v="4"/>
    <n v="5"/>
    <s v="3 Yrs 5 Mths"/>
    <n v="92.34"/>
    <n v="93"/>
  </r>
  <r>
    <s v="101"/>
    <s v="Charles Schwab Corp."/>
    <s v="USD"/>
    <n v="2.3E-2"/>
    <n v="4.6100000000000002E-2"/>
    <x v="0"/>
    <n v="47981"/>
    <s v="13/5/2031"/>
    <d v="2024-10-19T00:00:00"/>
    <n v="2397"/>
    <n v="6.5671232876712331"/>
    <x v="17"/>
    <n v="7"/>
    <s v="6 Yrs 7 Mths"/>
    <n v="86.7"/>
    <n v="87.73"/>
  </r>
  <r>
    <s v="101"/>
    <s v="Charter Communications Operating LLC/Charter Communications Operating Capital Co"/>
    <s v="USD"/>
    <n v="2.8000000000000001E-2"/>
    <n v="5.6000000000000001E-2"/>
    <x v="16"/>
    <n v="47939"/>
    <s v="1/4/2031"/>
    <d v="2024-10-19T00:00:00"/>
    <n v="2355"/>
    <n v="6.4520547945205475"/>
    <x v="17"/>
    <n v="5"/>
    <s v="6 Yrs 5 Mths"/>
    <n v="85.28"/>
    <n v="85.8"/>
  </r>
  <r>
    <s v="101"/>
    <s v="Charter Communications Operating LLC/Charter Communications Operating Capital Co"/>
    <s v="USD"/>
    <n v="4.9079999999999999E-2"/>
    <n v="5.1700000000000003E-2"/>
    <x v="16"/>
    <n v="45861"/>
    <s v="23/7/2025"/>
    <d v="2024-10-19T00:00:00"/>
    <n v="277"/>
    <n v="0.75890410958904109"/>
    <x v="5"/>
    <n v="9"/>
    <s v="0 Yrs 9 Mths"/>
    <n v="99.82"/>
    <n v="99.93"/>
  </r>
  <r>
    <s v="101"/>
    <s v="Charter Communications Operating LLC/Charter Communications Operating Capital Co"/>
    <s v="USD"/>
    <n v="3.85E-2"/>
    <n v="6.7100000000000007E-2"/>
    <x v="16"/>
    <n v="58897"/>
    <s v="1/4/2061"/>
    <d v="2024-10-19T00:00:00"/>
    <n v="13313"/>
    <n v="36.473972602739728"/>
    <x v="30"/>
    <n v="6"/>
    <s v="36 Yrs 6 Mths"/>
    <n v="61.16"/>
    <n v="62.09"/>
  </r>
  <r>
    <s v="101"/>
    <s v="Charter Communications Operating LLC/Charter Communications Operating Capital Co"/>
    <s v="USD"/>
    <n v="5.1249999999999997E-2"/>
    <n v="6.88E-2"/>
    <x v="16"/>
    <n v="54605"/>
    <s v="1/7/2049"/>
    <d v="2024-10-19T00:00:00"/>
    <n v="9021"/>
    <n v="24.715068493150685"/>
    <x v="28"/>
    <n v="9"/>
    <s v="24 Yrs 9 Mths"/>
    <n v="78.739999999999995"/>
    <n v="81.13"/>
  </r>
  <r>
    <s v="102"/>
    <s v="Charter Communications Operating LLC/Charter Communications Operating Capital Co"/>
    <s v="USD"/>
    <n v="3.6999999999999998E-2"/>
    <n v="6.6699999999999995E-2"/>
    <x v="16"/>
    <n v="55244"/>
    <s v="1/4/2051"/>
    <d v="2024-10-19T00:00:00"/>
    <n v="9660"/>
    <n v="26.465753424657535"/>
    <x v="10"/>
    <n v="6"/>
    <s v="26 Yrs 6 Mths"/>
    <n v="64.12"/>
    <n v="65.040000000000006"/>
  </r>
  <r>
    <s v="102"/>
    <s v="Charter Communications Operating LLC/Charter Communications Operating Capital Co"/>
    <s v="USD"/>
    <n v="3.95E-2"/>
    <n v="6.7100000000000007E-2"/>
    <x v="16"/>
    <n v="59352"/>
    <s v="30/6/2062"/>
    <d v="2024-10-19T00:00:00"/>
    <n v="13768"/>
    <n v="37.720547945205482"/>
    <x v="38"/>
    <n v="9"/>
    <s v="37 Yrs 9 Mths"/>
    <n v="61.42"/>
    <n v="62.85"/>
  </r>
  <r>
    <s v="102"/>
    <s v="Charter Communications Operating LLC/Charter Communications Operating Capital Co"/>
    <s v="USD"/>
    <n v="5.2499999999999998E-2"/>
    <n v="6.7599999999999993E-2"/>
    <x v="16"/>
    <n v="55975"/>
    <s v="1/4/2053"/>
    <d v="2024-10-19T00:00:00"/>
    <n v="10391"/>
    <n v="28.468493150684932"/>
    <x v="12"/>
    <n v="6"/>
    <s v="28 Yrs 6 Mths"/>
    <n v="80.290000000000006"/>
    <n v="82.25"/>
  </r>
  <r>
    <s v="102"/>
    <s v="Charter Communications Operating LLC/Charter Communications Operating Capital Co"/>
    <s v="USD"/>
    <n v="6.4839999999999995E-2"/>
    <n v="6.7900000000000002E-2"/>
    <x v="16"/>
    <n v="53258"/>
    <s v="23/10/2045"/>
    <d v="2024-10-19T00:00:00"/>
    <n v="7674"/>
    <n v="21.024657534246575"/>
    <x v="3"/>
    <n v="0"/>
    <s v="21 Yrs 0 Mths"/>
    <n v="96.45"/>
    <n v="97.63"/>
  </r>
  <r>
    <s v="102"/>
    <s v="Charter Communications Operating LLC/Charter Communications Operating Capital Co"/>
    <s v="USD"/>
    <n v="3.7499999999999999E-2"/>
    <n v="5.1700000000000003E-2"/>
    <x v="16"/>
    <n v="46798"/>
    <s v="15/2/2028"/>
    <d v="2024-10-19T00:00:00"/>
    <n v="1214"/>
    <n v="3.3260273972602739"/>
    <x v="4"/>
    <n v="4"/>
    <s v="3 Yrs 4 Mths"/>
    <n v="95.53"/>
    <n v="96.28"/>
  </r>
  <r>
    <s v="102"/>
    <s v="Charter Communications Operating LLC/Charter Communications Operating Capital Co"/>
    <s v="USD"/>
    <n v="4.8000000000000001E-2"/>
    <n v="6.7799999999999999E-2"/>
    <x v="16"/>
    <n v="54848"/>
    <s v="1/3/2050"/>
    <d v="2024-10-19T00:00:00"/>
    <n v="9264"/>
    <n v="25.38082191780822"/>
    <x v="13"/>
    <n v="5"/>
    <s v="25 Yrs 5 Mths"/>
    <n v="75.16"/>
    <n v="77.2"/>
  </r>
  <r>
    <s v="102"/>
    <s v="Charter Communications Operating LLC/Charter Communications Operating Capital Co"/>
    <s v="USD"/>
    <n v="5.5E-2"/>
    <n v="6.9800000000000001E-2"/>
    <x v="16"/>
    <n v="59627"/>
    <s v="1/4/2063"/>
    <d v="2024-10-19T00:00:00"/>
    <n v="14043"/>
    <n v="38.473972602739728"/>
    <x v="41"/>
    <n v="6"/>
    <s v="38 Yrs 6 Mths"/>
    <n v="79.489999999999995"/>
    <n v="82.17"/>
  </r>
  <r>
    <s v="102"/>
    <s v="Charter Communications Operating LLC/Charter Communications Operating Capital Co"/>
    <s v="USD"/>
    <n v="4.3999999999999997E-2"/>
    <n v="6.7500000000000004E-2"/>
    <x v="16"/>
    <n v="59141"/>
    <s v="1/12/2061"/>
    <d v="2024-10-19T00:00:00"/>
    <n v="13557"/>
    <n v="37.142465753424659"/>
    <x v="38"/>
    <n v="2"/>
    <s v="37 Yrs 2 Mths"/>
    <n v="67.09"/>
    <n v="68.89"/>
  </r>
  <r>
    <s v="102"/>
    <s v="Charter Communications Operating LLC/Charter Communications Operating Capital Co"/>
    <s v="USD"/>
    <n v="6.1499999999999999E-2"/>
    <n v="4.87E-2"/>
    <x v="16"/>
    <n v="46336"/>
    <s v="10/11/2026"/>
    <d v="2024-10-19T00:00:00"/>
    <n v="752"/>
    <n v="2.0602739726027397"/>
    <x v="6"/>
    <n v="1"/>
    <s v="2 Yrs 1 Mths"/>
    <n v="102.29"/>
    <n v="102.87"/>
  </r>
  <r>
    <s v="102"/>
    <s v="Charter Communications Operating LLC/Charter Communications Operating Capital Co"/>
    <s v="USD"/>
    <n v="6.0999999999999999E-2"/>
    <n v="5.3600000000000002E-2"/>
    <x v="16"/>
    <n v="47270"/>
    <s v="1/6/2029"/>
    <d v="2024-10-19T00:00:00"/>
    <n v="1686"/>
    <n v="4.6191780821917812"/>
    <x v="0"/>
    <n v="7"/>
    <s v="4 Yrs 7 Mths"/>
    <n v="103.8"/>
    <n v="104.08"/>
  </r>
  <r>
    <s v="102"/>
    <s v="Charter Communications Operating LLC/Charter Communications Operating Capital Co"/>
    <s v="USD"/>
    <n v="6.5500000000000003E-2"/>
    <n v="6.0699999999999997E-2"/>
    <x v="16"/>
    <n v="49096"/>
    <s v="1/6/2034"/>
    <d v="2024-10-19T00:00:00"/>
    <n v="3512"/>
    <n v="9.6219178082191785"/>
    <x v="1"/>
    <n v="7"/>
    <s v="9 Yrs 7 Mths"/>
    <n v="104"/>
    <n v="104.39"/>
  </r>
  <r>
    <s v="102"/>
    <s v="Charter Communications Operating LLC/Charter Communications Operating Capital Co"/>
    <s v="USD"/>
    <n v="5.7500000000000002E-2"/>
    <n v="6.8699999999999997E-2"/>
    <x v="16"/>
    <n v="54149"/>
    <s v="1/4/2048"/>
    <d v="2024-10-19T00:00:00"/>
    <n v="8565"/>
    <n v="23.465753424657535"/>
    <x v="7"/>
    <n v="6"/>
    <s v="23 Yrs 6 Mths"/>
    <n v="87.68"/>
    <n v="88.75"/>
  </r>
  <r>
    <s v="102"/>
    <s v="Charter Communications Operating LLC/Charter Communications Operating Capital Co"/>
    <s v="USD"/>
    <n v="2.3E-2"/>
    <n v="5.6899999999999999E-2"/>
    <x v="16"/>
    <n v="48245"/>
    <s v="1/2/2032"/>
    <d v="2024-10-19T00:00:00"/>
    <n v="2661"/>
    <n v="7.2904109589041095"/>
    <x v="16"/>
    <n v="3"/>
    <s v="7 Yrs 3 Mths"/>
    <n v="80.44"/>
    <n v="81.010000000000005"/>
  </r>
  <r>
    <s v="102"/>
    <s v="Charter Communications Operating LLC/Charter Communications Operating Capital Co"/>
    <s v="USD"/>
    <n v="3.5000000000000003E-2"/>
    <n v="6.5000000000000002E-2"/>
    <x v="16"/>
    <n v="51926"/>
    <s v="1/3/2042"/>
    <d v="2024-10-19T00:00:00"/>
    <n v="6342"/>
    <n v="17.375342465753423"/>
    <x v="9"/>
    <n v="4"/>
    <s v="17 Yrs 4 Mths"/>
    <n v="68.400000000000006"/>
    <n v="69.78"/>
  </r>
  <r>
    <s v="102"/>
    <s v="Charter Communications Operating LLC/Charter Communications Operating Capital Co"/>
    <s v="USD"/>
    <n v="3.5000000000000003E-2"/>
    <n v="6.5000000000000002E-2"/>
    <x v="16"/>
    <n v="51653"/>
    <s v="1/6/2041"/>
    <d v="2024-10-19T00:00:00"/>
    <n v="6069"/>
    <n v="16.627397260273973"/>
    <x v="27"/>
    <n v="7"/>
    <s v="16 Yrs 7 Mths"/>
    <n v="70.319999999999993"/>
    <n v="71.209999999999994"/>
  </r>
  <r>
    <s v="103"/>
    <s v="Charter Communications Operating LLC/Charter Communications Operating Capital Co"/>
    <s v="USD"/>
    <n v="3.7499999999999999E-2"/>
    <n v="5.1700000000000003E-2"/>
    <x v="16"/>
    <n v="46798"/>
    <s v="15/2/2028"/>
    <d v="2024-10-19T00:00:00"/>
    <n v="1214"/>
    <n v="3.3260273972602739"/>
    <x v="4"/>
    <n v="4"/>
    <s v="3 Yrs 4 Mths"/>
    <n v="95.53"/>
    <n v="96.28"/>
  </r>
  <r>
    <s v="103"/>
    <s v="Charter Communications Operating LLC/Charter Communications Operating Capital Co"/>
    <s v="USD"/>
    <n v="4.8000000000000001E-2"/>
    <n v="6.7799999999999999E-2"/>
    <x v="16"/>
    <n v="54848"/>
    <s v="1/3/2050"/>
    <d v="2024-10-19T00:00:00"/>
    <n v="9264"/>
    <n v="25.38082191780822"/>
    <x v="13"/>
    <n v="5"/>
    <s v="25 Yrs 5 Mths"/>
    <n v="75.16"/>
    <n v="77.2"/>
  </r>
  <r>
    <s v="103"/>
    <s v="Charter Communications Operating LLC/Charter Communications Operating Capital Co"/>
    <s v="USD"/>
    <n v="5.5E-2"/>
    <n v="6.9800000000000001E-2"/>
    <x v="16"/>
    <n v="59627"/>
    <s v="1/4/2063"/>
    <d v="2024-10-19T00:00:00"/>
    <n v="14043"/>
    <n v="38.473972602739728"/>
    <x v="41"/>
    <n v="6"/>
    <s v="38 Yrs 6 Mths"/>
    <n v="79.489999999999995"/>
    <n v="82.17"/>
  </r>
  <r>
    <s v="103"/>
    <s v="Charter Communications Operating LLC/Charter Communications Operating Capital Co"/>
    <s v="USD"/>
    <n v="3.6999999999999998E-2"/>
    <n v="6.6699999999999995E-2"/>
    <x v="16"/>
    <n v="55244"/>
    <s v="1/4/2051"/>
    <d v="2024-10-19T00:00:00"/>
    <n v="9660"/>
    <n v="26.465753424657535"/>
    <x v="10"/>
    <n v="6"/>
    <s v="26 Yrs 6 Mths"/>
    <n v="64.12"/>
    <n v="65.040000000000006"/>
  </r>
  <r>
    <s v="103"/>
    <s v="Charter Communications Operating LLC/Charter Communications Operating Capital Co"/>
    <s v="USD"/>
    <n v="3.95E-2"/>
    <n v="6.7100000000000007E-2"/>
    <x v="16"/>
    <n v="59352"/>
    <s v="30/6/2062"/>
    <d v="2024-10-19T00:00:00"/>
    <n v="13768"/>
    <n v="37.720547945205482"/>
    <x v="38"/>
    <n v="9"/>
    <s v="37 Yrs 9 Mths"/>
    <n v="61.42"/>
    <n v="62.85"/>
  </r>
  <r>
    <s v="103"/>
    <s v="Charter Communications Operating LLC/Charter Communications Operating Capital Co"/>
    <s v="USD"/>
    <n v="5.2499999999999998E-2"/>
    <n v="6.7599999999999993E-2"/>
    <x v="16"/>
    <n v="55975"/>
    <s v="1/4/2053"/>
    <d v="2024-10-19T00:00:00"/>
    <n v="10391"/>
    <n v="28.468493150684932"/>
    <x v="12"/>
    <n v="6"/>
    <s v="28 Yrs 6 Mths"/>
    <n v="80.290000000000006"/>
    <n v="82.25"/>
  </r>
  <r>
    <s v="103"/>
    <s v="Chevron Corp."/>
    <s v="USD"/>
    <n v="3.3259999999999998E-2"/>
    <n v="4.5100000000000001E-2"/>
    <x v="2"/>
    <n v="45978"/>
    <s v="17/11/2025"/>
    <d v="2024-10-19T00:00:00"/>
    <n v="394"/>
    <n v="1.0794520547945206"/>
    <x v="2"/>
    <n v="1"/>
    <s v="1 Yrs 1 Mths"/>
    <n v="98.57"/>
    <n v="99.41"/>
  </r>
  <r>
    <s v="103"/>
    <s v="Chevron Corp."/>
    <s v="USD"/>
    <n v="2.954E-2"/>
    <n v="4.2099999999999999E-2"/>
    <x v="2"/>
    <n v="46158"/>
    <s v="16/5/2026"/>
    <d v="2024-10-19T00:00:00"/>
    <n v="574"/>
    <n v="1.5726027397260274"/>
    <x v="2"/>
    <n v="7"/>
    <s v="1 Yrs 7 Mths"/>
    <n v="97.84"/>
    <n v="98.56"/>
  </r>
  <r>
    <s v="103"/>
    <s v="Chevron Corp."/>
    <s v="USD"/>
    <n v="3.0779999999999998E-2"/>
    <n v="5.0900000000000001E-2"/>
    <x v="2"/>
    <n v="54919"/>
    <s v="11/5/2050"/>
    <d v="2024-10-19T00:00:00"/>
    <n v="9335"/>
    <n v="25.575342465753426"/>
    <x v="13"/>
    <n v="7"/>
    <s v="25 Yrs 7 Mths"/>
    <n v="70.53"/>
    <n v="71.989999999999995"/>
  </r>
  <r>
    <s v="103"/>
    <s v="Chevron Corp."/>
    <s v="USD"/>
    <n v="2.9780000000000001E-2"/>
    <n v="5.04E-2"/>
    <x v="2"/>
    <n v="51267"/>
    <s v="11/5/2040"/>
    <d v="2024-10-19T00:00:00"/>
    <n v="5683"/>
    <n v="15.56986301369863"/>
    <x v="25"/>
    <n v="7"/>
    <s v="15 Yrs 7 Mths"/>
    <n v="76.42"/>
    <n v="79.08"/>
  </r>
  <r>
    <s v="103"/>
    <s v="Chevron Corp."/>
    <s v="USD"/>
    <n v="1.554E-2"/>
    <n v="4.9599999999999998E-2"/>
    <x v="2"/>
    <n v="45788"/>
    <s v="11/5/2025"/>
    <d v="2024-10-19T00:00:00"/>
    <n v="204"/>
    <n v="0.55890410958904113"/>
    <x v="5"/>
    <n v="7"/>
    <s v="0 Yrs 7 Mths"/>
    <n v="97.97"/>
    <n v="98.63"/>
  </r>
  <r>
    <s v="103"/>
    <s v="Chevron Corp."/>
    <s v="USD"/>
    <n v="1.9949999999999999E-2"/>
    <n v="4.1000000000000002E-2"/>
    <x v="2"/>
    <n v="46518"/>
    <s v="11/5/2027"/>
    <d v="2024-10-19T00:00:00"/>
    <n v="934"/>
    <n v="2.558904109589041"/>
    <x v="6"/>
    <n v="7"/>
    <s v="2 Yrs 7 Mths"/>
    <n v="94.77"/>
    <n v="95.41"/>
  </r>
  <r>
    <s v="103"/>
    <s v="Chevron Corp."/>
    <s v="USD"/>
    <n v="2.2360000000000001E-2"/>
    <n v="4.3400000000000001E-2"/>
    <x v="2"/>
    <n v="47614"/>
    <s v="11/5/2030"/>
    <d v="2024-10-19T00:00:00"/>
    <n v="2030"/>
    <n v="5.5616438356164384"/>
    <x v="8"/>
    <n v="7"/>
    <s v="5 Yrs 7 Mths"/>
    <n v="89.47"/>
    <n v="90.25"/>
  </r>
  <r>
    <s v="104"/>
    <s v="Chevron USA Inc."/>
    <s v="USD"/>
    <n v="5.0500000000000003E-2"/>
    <n v="5.2499999999999998E-2"/>
    <x v="2"/>
    <n v="52916"/>
    <s v="15/11/2044"/>
    <d v="2024-10-19T00:00:00"/>
    <n v="7332"/>
    <n v="20.087671232876712"/>
    <x v="31"/>
    <n v="1"/>
    <s v="20 Yrs 1 Mths"/>
    <n v="97.18"/>
    <n v="103.18"/>
  </r>
  <r>
    <s v="104"/>
    <s v="Chevron USA Inc."/>
    <s v="USD"/>
    <n v="6.8700000000000002E-3"/>
    <n v="4.4699999999999997E-2"/>
    <x v="2"/>
    <n v="45881"/>
    <s v="12/8/2025"/>
    <d v="2024-10-19T00:00:00"/>
    <n v="297"/>
    <n v="0.81369863013698629"/>
    <x v="5"/>
    <n v="10"/>
    <s v="0 Yrs 10 Mths"/>
    <n v="96.84"/>
    <n v="97.36"/>
  </r>
  <r>
    <s v="104"/>
    <s v="Chevron USA Inc."/>
    <s v="USD"/>
    <n v="4.2000000000000003E-2"/>
    <n v="5.3900000000000003E-2"/>
    <x v="2"/>
    <n v="54711"/>
    <s v="15/10/2049"/>
    <d v="2024-10-19T00:00:00"/>
    <n v="9127"/>
    <n v="25.005479452054793"/>
    <x v="13"/>
    <n v="0"/>
    <s v="25 Yrs 0 Mths"/>
    <s v="-"/>
    <s v="-"/>
  </r>
  <r>
    <s v="104"/>
    <s v="Chevron USA Inc."/>
    <s v="USD"/>
    <n v="1.018E-2"/>
    <n v="4.1200000000000001E-2"/>
    <x v="2"/>
    <n v="46611"/>
    <s v="12/8/2027"/>
    <d v="2024-10-19T00:00:00"/>
    <n v="1027"/>
    <n v="2.8136986301369862"/>
    <x v="6"/>
    <n v="10"/>
    <s v="2 Yrs 10 Mths"/>
    <n v="91.73"/>
    <n v="92.31"/>
  </r>
  <r>
    <s v="104"/>
    <s v="Chevron USA Inc."/>
    <s v="USD"/>
    <n v="0.06"/>
    <n v="5.1200000000000002E-2"/>
    <x v="2"/>
    <n v="51561"/>
    <s v="1/3/2041"/>
    <d v="2024-10-19T00:00:00"/>
    <n v="5977"/>
    <n v="16.375342465753423"/>
    <x v="27"/>
    <n v="4"/>
    <s v="16 Yrs 4 Mths"/>
    <n v="109.47"/>
    <n v="111.36"/>
  </r>
  <r>
    <s v="104"/>
    <s v="Chevron USA Inc."/>
    <s v="USD"/>
    <n v="3.85E-2"/>
    <n v="4.1200000000000001E-2"/>
    <x v="2"/>
    <n v="46767"/>
    <s v="15/1/2028"/>
    <d v="2024-10-19T00:00:00"/>
    <n v="1183"/>
    <n v="3.2410958904109588"/>
    <x v="4"/>
    <n v="3"/>
    <s v="3 Yrs 3 Mths"/>
    <n v="98.81"/>
    <n v="99.99"/>
  </r>
  <r>
    <s v="104"/>
    <s v="Chevron USA Inc."/>
    <s v="USD"/>
    <n v="3.2500000000000001E-2"/>
    <n v="4.2799999999999998E-2"/>
    <x v="2"/>
    <n v="47406"/>
    <s v="15/10/2029"/>
    <d v="2024-10-19T00:00:00"/>
    <n v="1822"/>
    <n v="4.9917808219178079"/>
    <x v="0"/>
    <n v="12"/>
    <s v="4 Yrs 12 Mths"/>
    <n v="95.04"/>
    <n v="96.29"/>
  </r>
  <r>
    <s v="104"/>
    <s v="Chevron USA Inc."/>
    <s v="USD"/>
    <n v="2.3429999999999999E-2"/>
    <n v="5.1499999999999997E-2"/>
    <x v="2"/>
    <n v="55012"/>
    <s v="12/8/2050"/>
    <d v="2024-10-19T00:00:00"/>
    <n v="9428"/>
    <n v="25.830136986301369"/>
    <x v="13"/>
    <n v="10"/>
    <s v="25 Yrs 10 Mths"/>
    <n v="59.81"/>
    <n v="61.39"/>
  </r>
  <r>
    <s v="104"/>
    <s v="Chevron USA Inc."/>
    <s v="USD"/>
    <n v="5.2499999999999998E-2"/>
    <n v="5.0700000000000002E-2"/>
    <x v="2"/>
    <n v="52550"/>
    <s v="15/11/2043"/>
    <d v="2024-10-19T00:00:00"/>
    <n v="6966"/>
    <n v="19.084931506849315"/>
    <x v="32"/>
    <n v="1"/>
    <s v="19 Yrs 1 Mths"/>
    <n v="101.44"/>
    <n v="103.45"/>
  </r>
  <r>
    <s v="104"/>
    <s v="Chevron USA Inc."/>
    <s v="USD"/>
    <n v="4.9500000000000002E-2"/>
    <n v="5.3100000000000001E-2"/>
    <x v="2"/>
    <n v="53919"/>
    <s v="15/8/2047"/>
    <d v="2024-10-19T00:00:00"/>
    <n v="8335"/>
    <n v="22.835616438356166"/>
    <x v="14"/>
    <n v="10"/>
    <s v="22 Yrs 10 Mths"/>
    <n v="94.32"/>
    <n v="97.57"/>
  </r>
  <r>
    <s v="104"/>
    <s v="Choice Hotels International Inc."/>
    <s v="USD"/>
    <n v="5.8500000000000003E-2"/>
    <n v="5.62E-2"/>
    <x v="3"/>
    <n v="49157"/>
    <s v="1/8/2034"/>
    <d v="2024-10-19T00:00:00"/>
    <n v="3573"/>
    <n v="9.7890410958904113"/>
    <x v="1"/>
    <n v="9"/>
    <s v="9 Yrs 9 Mths"/>
    <s v="-"/>
    <s v="-"/>
  </r>
  <r>
    <s v="104"/>
    <s v="Chubb INA Holdings LLC"/>
    <s v="USD"/>
    <n v="4.3499999999999997E-2"/>
    <n v="5.21E-2"/>
    <x v="0"/>
    <n v="53269"/>
    <s v="3/11/2045"/>
    <d v="2024-10-19T00:00:00"/>
    <n v="7685"/>
    <n v="21.054794520547944"/>
    <x v="3"/>
    <n v="1"/>
    <s v="21 Yrs 1 Mths"/>
    <n v="88.73"/>
    <n v="90.74"/>
  </r>
  <r>
    <s v="104"/>
    <s v="Chubb INA Holdings LLC"/>
    <s v="USD"/>
    <n v="3.15E-2"/>
    <n v="5.8700000000000002E-2"/>
    <x v="0"/>
    <n v="45731"/>
    <s v="15/3/2025"/>
    <d v="2024-10-19T00:00:00"/>
    <n v="147"/>
    <n v="0.40273972602739727"/>
    <x v="5"/>
    <n v="5"/>
    <s v="0 Yrs 5 Mths"/>
    <s v="-"/>
    <s v="-"/>
  </r>
  <r>
    <s v="104"/>
    <s v="Chubb INA Holdings LLC"/>
    <s v="USD"/>
    <n v="4.1500000000000002E-2"/>
    <n v="5.2499999999999998E-2"/>
    <x v="0"/>
    <n v="52303"/>
    <s v="13/3/2043"/>
    <d v="2024-10-19T00:00:00"/>
    <n v="6719"/>
    <n v="18.408219178082192"/>
    <x v="22"/>
    <n v="5"/>
    <s v="18 Yrs 5 Mths"/>
    <s v="-"/>
    <s v="-"/>
  </r>
  <r>
    <s v="104"/>
    <s v="Chubb INA Holdings LLC"/>
    <s v="USD"/>
    <n v="3.3500000000000002E-2"/>
    <n v="4.4600000000000001E-2"/>
    <x v="0"/>
    <n v="46145"/>
    <s v="3/5/2026"/>
    <d v="2024-10-19T00:00:00"/>
    <n v="561"/>
    <n v="1.536986301369863"/>
    <x v="2"/>
    <n v="6"/>
    <s v="1 Yrs 6 Mths"/>
    <n v="97.97"/>
    <n v="99.22"/>
  </r>
  <r>
    <s v="105"/>
    <s v="Chubb INA Holdings LLC"/>
    <s v="USD"/>
    <n v="4.65E-2"/>
    <n v="4.3900000000000002E-2"/>
    <x v="0"/>
    <n v="47345"/>
    <s v="15/8/2029"/>
    <d v="2024-10-19T00:00:00"/>
    <n v="1761"/>
    <n v="4.8246575342465752"/>
    <x v="0"/>
    <n v="10"/>
    <s v="4 Yrs 10 Mths"/>
    <s v="-"/>
    <s v="-"/>
  </r>
  <r>
    <s v="105"/>
    <s v="Chubb INA Holdings LLC"/>
    <s v="USD"/>
    <n v="3.0499999999999999E-2"/>
    <n v="5.1499999999999997E-2"/>
    <x v="0"/>
    <n v="59155"/>
    <s v="15/12/2061"/>
    <d v="2024-10-19T00:00:00"/>
    <n v="13571"/>
    <n v="37.180821917808217"/>
    <x v="38"/>
    <n v="2"/>
    <s v="37 Yrs 2 Mths"/>
    <n v="66.91"/>
    <n v="68.209999999999994"/>
  </r>
  <r>
    <s v="105"/>
    <s v="Chubb INA Holdings LLC"/>
    <s v="USD"/>
    <n v="1.375E-2"/>
    <n v="4.3799999999999999E-2"/>
    <x v="0"/>
    <n v="47741"/>
    <s v="15/9/2030"/>
    <d v="2024-10-19T00:00:00"/>
    <n v="2157"/>
    <n v="5.9095890410958907"/>
    <x v="8"/>
    <n v="11"/>
    <s v="5 Yrs 11 Mths"/>
    <n v="85.04"/>
    <n v="86.05"/>
  </r>
  <r>
    <s v="105"/>
    <s v="Church &amp; Dwight Co. Inc."/>
    <s v="USD"/>
    <n v="2.3E-2"/>
    <n v="4.6600000000000003E-2"/>
    <x v="4"/>
    <n v="48197"/>
    <s v="15/12/2031"/>
    <d v="2024-10-19T00:00:00"/>
    <n v="2613"/>
    <n v="7.1589041095890407"/>
    <x v="16"/>
    <n v="2"/>
    <s v="7 Yrs 2 Mths"/>
    <n v="85.19"/>
    <n v="87.31"/>
  </r>
  <r>
    <s v="105"/>
    <s v="Church &amp; Dwight Co. Inc."/>
    <s v="USD"/>
    <n v="5.6000000000000001E-2"/>
    <n v="4.65E-2"/>
    <x v="4"/>
    <n v="48533"/>
    <s v="15/11/2032"/>
    <d v="2024-10-19T00:00:00"/>
    <n v="2949"/>
    <n v="8.0794520547945208"/>
    <x v="11"/>
    <n v="1"/>
    <s v="8 Yrs 1 Mths"/>
    <s v="-"/>
    <s v="-"/>
  </r>
  <r>
    <s v="105"/>
    <s v="Church &amp; Dwight Co. Inc."/>
    <s v="USD"/>
    <n v="0.05"/>
    <n v="5.2200000000000003E-2"/>
    <x v="4"/>
    <n v="55685"/>
    <s v="15/6/2052"/>
    <d v="2024-10-19T00:00:00"/>
    <n v="10101"/>
    <n v="27.673972602739727"/>
    <x v="15"/>
    <n v="8"/>
    <s v="27 Yrs 8 Mths"/>
    <s v="-"/>
    <s v="-"/>
  </r>
  <r>
    <s v="105"/>
    <s v="Cigna Group, The"/>
    <s v="USD"/>
    <n v="5.1249999999999997E-2"/>
    <n v="4.6800000000000001E-2"/>
    <x v="9"/>
    <n v="47983"/>
    <s v="15/5/2031"/>
    <d v="2024-10-19T00:00:00"/>
    <n v="2399"/>
    <n v="6.5726027397260278"/>
    <x v="17"/>
    <n v="7"/>
    <s v="6 Yrs 7 Mths"/>
    <n v="101.83"/>
    <n v="102.83"/>
  </r>
  <r>
    <s v="105"/>
    <s v="Cigna Group, The"/>
    <s v="USD"/>
    <n v="4.3749999999999997E-2"/>
    <n v="4.53E-2"/>
    <x v="9"/>
    <n v="47041"/>
    <s v="15/10/2028"/>
    <d v="2024-10-19T00:00:00"/>
    <n v="1457"/>
    <n v="3.9917808219178084"/>
    <x v="4"/>
    <n v="12"/>
    <s v="3 Yrs 12 Mths"/>
    <n v="98.85"/>
    <n v="100.05"/>
  </r>
  <r>
    <s v="105"/>
    <s v="Cigna Group, The"/>
    <s v="USD"/>
    <n v="3.4000000000000002E-2"/>
    <n v="5.6500000000000002E-2"/>
    <x v="9"/>
    <n v="54862"/>
    <s v="15/3/2050"/>
    <d v="2024-10-19T00:00:00"/>
    <n v="9278"/>
    <n v="25.419178082191781"/>
    <x v="13"/>
    <n v="5"/>
    <s v="25 Yrs 5 Mths"/>
    <n v="69.680000000000007"/>
    <n v="73.680000000000007"/>
  </r>
  <r>
    <s v="105"/>
    <s v="Cigna Group, The"/>
    <s v="USD"/>
    <n v="5.2499999999999998E-2"/>
    <n v="4.99E-2"/>
    <x v="9"/>
    <n v="48990"/>
    <s v="15/2/2034"/>
    <d v="2024-10-19T00:00:00"/>
    <n v="3406"/>
    <n v="9.331506849315069"/>
    <x v="1"/>
    <n v="4"/>
    <s v="9 Yrs 4 Mths"/>
    <n v="101.04"/>
    <n v="102.12"/>
  </r>
  <r>
    <s v="105"/>
    <s v="Cigna Group, The"/>
    <s v="USD"/>
    <n v="4.1250000000000002E-2"/>
    <n v="4.5699999999999998E-2"/>
    <x v="9"/>
    <n v="45976"/>
    <s v="15/11/2025"/>
    <d v="2024-10-19T00:00:00"/>
    <n v="392"/>
    <n v="1.0739726027397261"/>
    <x v="2"/>
    <n v="1"/>
    <s v="1 Yrs 1 Mths"/>
    <n v="99.02"/>
    <n v="100.25"/>
  </r>
  <r>
    <s v="105"/>
    <s v="Cigna Group, The"/>
    <s v="USD"/>
    <n v="5.6000000000000001E-2"/>
    <n v="5.6000000000000001E-2"/>
    <x v="9"/>
    <n v="56295"/>
    <s v="15/2/2054"/>
    <d v="2024-10-19T00:00:00"/>
    <n v="10711"/>
    <n v="29.345205479452055"/>
    <x v="37"/>
    <n v="4"/>
    <s v="29 Yrs 4 Mths"/>
    <n v="98.59"/>
    <n v="100.53"/>
  </r>
  <r>
    <s v="105"/>
    <s v="Cigna Group, The"/>
    <s v="USD"/>
    <n v="1.2500000000000001E-2"/>
    <n v="4.65E-2"/>
    <x v="9"/>
    <n v="46096"/>
    <s v="15/3/2026"/>
    <d v="2024-10-19T00:00:00"/>
    <n v="512"/>
    <n v="1.4027397260273973"/>
    <x v="2"/>
    <n v="5"/>
    <s v="1 Yrs 5 Mths"/>
    <n v="95.28"/>
    <n v="96.02"/>
  </r>
  <r>
    <s v="105"/>
    <s v="Cigna Group, The"/>
    <s v="USD"/>
    <n v="4.8000000000000001E-2"/>
    <n v="5.2900000000000003E-2"/>
    <x v="9"/>
    <n v="50632"/>
    <s v="15/8/2038"/>
    <d v="2024-10-19T00:00:00"/>
    <n v="5048"/>
    <n v="13.830136986301369"/>
    <x v="24"/>
    <n v="10"/>
    <s v="13 Yrs 10 Mths"/>
    <n v="94.32"/>
    <n v="95.59"/>
  </r>
  <r>
    <s v="106"/>
    <s v="Cigna Group, The"/>
    <s v="USD"/>
    <n v="2.4E-2"/>
    <n v="4.7100000000000003E-2"/>
    <x v="9"/>
    <n v="47557"/>
    <s v="15/3/2030"/>
    <d v="2024-10-19T00:00:00"/>
    <n v="1973"/>
    <n v="5.4054794520547942"/>
    <x v="8"/>
    <n v="5"/>
    <s v="5 Yrs 5 Mths"/>
    <n v="88.75"/>
    <n v="90.35"/>
  </r>
  <r>
    <s v="106"/>
    <s v="Cigna Group, The"/>
    <s v="USD"/>
    <n v="2.375E-2"/>
    <n v="4.8000000000000001E-2"/>
    <x v="9"/>
    <n v="47922"/>
    <s v="15/3/2031"/>
    <d v="2024-10-19T00:00:00"/>
    <n v="2338"/>
    <n v="6.4054794520547942"/>
    <x v="17"/>
    <n v="5"/>
    <s v="6 Yrs 5 Mths"/>
    <n v="86.32"/>
    <n v="87.25"/>
  </r>
  <r>
    <s v="106"/>
    <s v="Cigna Group, The"/>
    <s v="USD"/>
    <n v="1.2500000000000001E-2"/>
    <n v="4.65E-2"/>
    <x v="9"/>
    <n v="46096"/>
    <s v="15/3/2026"/>
    <d v="2024-10-19T00:00:00"/>
    <n v="512"/>
    <n v="1.4027397260273973"/>
    <x v="2"/>
    <n v="5"/>
    <s v="1 Yrs 5 Mths"/>
    <n v="95.28"/>
    <n v="96.02"/>
  </r>
  <r>
    <s v="106"/>
    <s v="Cigna Group, The"/>
    <s v="USD"/>
    <n v="3.4000000000000002E-2"/>
    <n v="5.5199999999999999E-2"/>
    <x v="9"/>
    <n v="55227"/>
    <s v="15/3/2051"/>
    <d v="2024-10-19T00:00:00"/>
    <n v="9643"/>
    <n v="26.419178082191781"/>
    <x v="10"/>
    <n v="5"/>
    <s v="26 Yrs 5 Mths"/>
    <n v="69.47"/>
    <n v="71.22"/>
  </r>
  <r>
    <s v="106"/>
    <s v="Cigna Group, The"/>
    <s v="USD"/>
    <n v="5.6849999999999998E-2"/>
    <n v="5.3100000000000001E-2"/>
    <x v="9"/>
    <n v="46096"/>
    <s v="15/3/2026"/>
    <d v="2024-10-19T00:00:00"/>
    <n v="512"/>
    <n v="1.4027397260273973"/>
    <x v="2"/>
    <n v="5"/>
    <s v="1 Yrs 5 Mths"/>
    <n v="99.22"/>
    <n v="100.87"/>
  </r>
  <r>
    <s v="106"/>
    <s v="Cigna Group, The"/>
    <s v="USD"/>
    <n v="5.3999999999999999E-2"/>
    <n v="4.9200000000000001E-2"/>
    <x v="9"/>
    <n v="48653"/>
    <s v="15/3/2033"/>
    <d v="2024-10-19T00:00:00"/>
    <n v="3069"/>
    <n v="8.4082191780821915"/>
    <x v="11"/>
    <n v="5"/>
    <s v="8 Yrs 5 Mths"/>
    <n v="102.12"/>
    <n v="104.25"/>
  </r>
  <r>
    <s v="106"/>
    <s v="Cigna Group, The"/>
    <s v="USD"/>
    <n v="0.05"/>
    <n v="4.5499999999999999E-2"/>
    <x v="9"/>
    <n v="47253"/>
    <s v="15/5/2029"/>
    <d v="2024-10-19T00:00:00"/>
    <n v="1669"/>
    <n v="4.5726027397260278"/>
    <x v="0"/>
    <n v="7"/>
    <s v="4 Yrs 7 Mths"/>
    <n v="101.46"/>
    <n v="102.32"/>
  </r>
  <r>
    <s v="106"/>
    <s v="Cigna Group, The"/>
    <s v="USD"/>
    <n v="5.1249999999999997E-2"/>
    <n v="4.6800000000000001E-2"/>
    <x v="9"/>
    <n v="47983"/>
    <s v="15/5/2031"/>
    <d v="2024-10-19T00:00:00"/>
    <n v="2399"/>
    <n v="6.5726027397260278"/>
    <x v="17"/>
    <n v="7"/>
    <s v="6 Yrs 7 Mths"/>
    <n v="101.83"/>
    <n v="102.83"/>
  </r>
  <r>
    <s v="106"/>
    <s v="Cigna Group, The"/>
    <s v="USD"/>
    <n v="5.2499999999999998E-2"/>
    <n v="4.99E-2"/>
    <x v="9"/>
    <n v="48990"/>
    <s v="15/2/2034"/>
    <d v="2024-10-19T00:00:00"/>
    <n v="3406"/>
    <n v="9.331506849315069"/>
    <x v="1"/>
    <n v="4"/>
    <s v="9 Yrs 4 Mths"/>
    <n v="101.04"/>
    <n v="102.12"/>
  </r>
  <r>
    <s v="106"/>
    <s v="Cigna Group, The"/>
    <s v="USD"/>
    <n v="5.6000000000000001E-2"/>
    <n v="5.6000000000000001E-2"/>
    <x v="9"/>
    <n v="56295"/>
    <s v="15/2/2054"/>
    <d v="2024-10-19T00:00:00"/>
    <n v="10711"/>
    <n v="29.345205479452055"/>
    <x v="37"/>
    <n v="4"/>
    <s v="29 Yrs 4 Mths"/>
    <n v="98.59"/>
    <n v="100.53"/>
  </r>
  <r>
    <s v="106"/>
    <s v="Cigna Holding Co."/>
    <s v="USD"/>
    <n v="3.2500000000000001E-2"/>
    <n v="6.6500000000000004E-2"/>
    <x v="9"/>
    <n v="45762"/>
    <s v="15/4/2025"/>
    <d v="2024-10-19T00:00:00"/>
    <n v="178"/>
    <n v="0.48767123287671232"/>
    <x v="5"/>
    <n v="6"/>
    <s v="0 Yrs 6 Mths"/>
    <s v="-"/>
    <s v="-"/>
  </r>
  <r>
    <s v="106"/>
    <s v="Cigna Holding Co."/>
    <s v="USD"/>
    <n v="3.0499999999999999E-2"/>
    <n v="5.3600000000000002E-2"/>
    <x v="9"/>
    <n v="46675"/>
    <s v="15/10/2027"/>
    <d v="2024-10-19T00:00:00"/>
    <n v="1091"/>
    <n v="2.989041095890411"/>
    <x v="6"/>
    <n v="12"/>
    <s v="2 Yrs 12 Mths"/>
    <n v="86.85"/>
    <n v="87.48"/>
  </r>
  <r>
    <s v="106"/>
    <s v="Cigna Holding Co."/>
    <s v="USD"/>
    <n v="3.875E-2"/>
    <n v="8.72E-2"/>
    <x v="9"/>
    <n v="53980"/>
    <s v="15/10/2047"/>
    <d v="2024-10-19T00:00:00"/>
    <n v="8396"/>
    <n v="23.002739726027396"/>
    <x v="7"/>
    <n v="0"/>
    <s v="23 Yrs 0 Mths"/>
    <s v="-"/>
    <s v="-"/>
  </r>
  <r>
    <s v="106"/>
    <s v="Cisco Systems Inc."/>
    <s v="USD"/>
    <n v="5.8999999999999997E-2"/>
    <n v="4.9099999999999998E-2"/>
    <x v="11"/>
    <n v="50816"/>
    <s v="15/2/2039"/>
    <d v="2024-10-19T00:00:00"/>
    <n v="5232"/>
    <n v="14.334246575342465"/>
    <x v="26"/>
    <n v="4"/>
    <s v="14 Yrs 4 Mths"/>
    <n v="112.27"/>
    <n v="113.24"/>
  </r>
  <r>
    <s v="107"/>
    <s v="Cisco Systems Inc."/>
    <s v="USD"/>
    <n v="5.5E-2"/>
    <n v="4.9700000000000001E-2"/>
    <x v="11"/>
    <n v="51150"/>
    <s v="15/1/2040"/>
    <d v="2024-10-19T00:00:00"/>
    <n v="5566"/>
    <n v="15.24931506849315"/>
    <x v="25"/>
    <n v="3"/>
    <s v="15 Yrs 3 Mths"/>
    <n v="105.23"/>
    <n v="106.69"/>
  </r>
  <r>
    <s v="107"/>
    <s v="Cisco Systems Inc."/>
    <s v="USD"/>
    <n v="3.5000000000000003E-2"/>
    <n v="4.7800000000000002E-2"/>
    <x v="11"/>
    <n v="45823"/>
    <s v="15/6/2025"/>
    <d v="2024-10-19T00:00:00"/>
    <n v="239"/>
    <n v="0.65479452054794518"/>
    <x v="5"/>
    <n v="8"/>
    <s v="0 Yrs 8 Mths"/>
    <n v="98.94"/>
    <n v="99.87"/>
  </r>
  <r>
    <s v="107"/>
    <s v="Cisco Systems Inc."/>
    <s v="USD"/>
    <n v="2.9499999999999998E-2"/>
    <n v="4.24E-2"/>
    <x v="11"/>
    <n v="46081"/>
    <s v="28/2/2026"/>
    <d v="2024-10-19T00:00:00"/>
    <n v="497"/>
    <n v="1.3616438356164384"/>
    <x v="2"/>
    <n v="4"/>
    <s v="1 Yrs 4 Mths"/>
    <n v="98.1"/>
    <n v="98.85"/>
  </r>
  <r>
    <s v="107"/>
    <s v="Cisco Systems Inc."/>
    <s v="USD"/>
    <n v="2.5000000000000001E-2"/>
    <n v="4.0300000000000002E-2"/>
    <x v="11"/>
    <n v="46285"/>
    <s v="20/9/2026"/>
    <d v="2024-10-19T00:00:00"/>
    <n v="701"/>
    <n v="1.9205479452054794"/>
    <x v="2"/>
    <n v="11"/>
    <s v="1 Yrs 11 Mths"/>
    <n v="96.99"/>
    <n v="97.65"/>
  </r>
  <r>
    <s v="107"/>
    <s v="Cisco Systems Inc."/>
    <s v="USD"/>
    <n v="4.9000000000000002E-2"/>
    <n v="4.1099999999999998E-2"/>
    <x v="11"/>
    <n v="46079"/>
    <s v="26/2/2026"/>
    <d v="2024-10-19T00:00:00"/>
    <n v="495"/>
    <n v="1.3561643835616439"/>
    <x v="2"/>
    <n v="4"/>
    <s v="1 Yrs 4 Mths"/>
    <n v="100.78"/>
    <n v="101.33"/>
  </r>
  <r>
    <s v="107"/>
    <s v="Cisco Systems Inc."/>
    <s v="USD"/>
    <n v="4.8000000000000001E-2"/>
    <n v="4.1599999999999998E-2"/>
    <x v="11"/>
    <n v="46444"/>
    <s v="26/2/2027"/>
    <d v="2024-10-19T00:00:00"/>
    <n v="860"/>
    <n v="2.3561643835616439"/>
    <x v="6"/>
    <n v="4"/>
    <s v="2 Yrs 4 Mths"/>
    <n v="101.18"/>
    <n v="101.76"/>
  </r>
  <r>
    <s v="107"/>
    <s v="Cisco Systems Inc."/>
    <s v="USD"/>
    <n v="4.8500000000000001E-2"/>
    <n v="4.2299999999999997E-2"/>
    <x v="11"/>
    <n v="47175"/>
    <s v="26/2/2029"/>
    <d v="2024-10-19T00:00:00"/>
    <n v="1591"/>
    <n v="4.3589041095890408"/>
    <x v="0"/>
    <n v="4"/>
    <s v="4 Yrs 4 Mths"/>
    <n v="102.06"/>
    <n v="102.8"/>
  </r>
  <r>
    <s v="107"/>
    <s v="Cisco Systems Inc."/>
    <s v="USD"/>
    <n v="4.9500000000000002E-2"/>
    <n v="4.3700000000000003E-2"/>
    <x v="11"/>
    <n v="47905"/>
    <s v="26/2/2031"/>
    <d v="2024-10-19T00:00:00"/>
    <n v="2321"/>
    <n v="6.3589041095890408"/>
    <x v="17"/>
    <n v="4"/>
    <s v="6 Yrs 4 Mths"/>
    <n v="102.68"/>
    <n v="103.58"/>
  </r>
  <r>
    <s v="107"/>
    <s v="Cisco Systems Inc."/>
    <s v="USD"/>
    <n v="5.0500000000000003E-2"/>
    <n v="4.58E-2"/>
    <x v="11"/>
    <n v="49001"/>
    <s v="26/2/2034"/>
    <d v="2024-10-19T00:00:00"/>
    <n v="3417"/>
    <n v="9.3616438356164391"/>
    <x v="1"/>
    <n v="4"/>
    <s v="9 Yrs 4 Mths"/>
    <n v="102.86"/>
    <n v="103.88"/>
  </r>
  <r>
    <s v="107"/>
    <s v="Cisco Systems Inc."/>
    <s v="USD"/>
    <n v="5.2999999999999999E-2"/>
    <n v="5.0799999999999998E-2"/>
    <x v="11"/>
    <n v="56306"/>
    <s v="26/2/2054"/>
    <d v="2024-10-19T00:00:00"/>
    <n v="10722"/>
    <n v="29.375342465753423"/>
    <x v="37"/>
    <n v="4"/>
    <s v="29 Yrs 4 Mths"/>
    <n v="102.1"/>
    <n v="103.71"/>
  </r>
  <r>
    <s v="107"/>
    <s v="Cisco Systems Inc."/>
    <s v="USD"/>
    <n v="5.3499999999999999E-2"/>
    <n v="5.1499999999999997E-2"/>
    <x v="11"/>
    <n v="59958"/>
    <s v="26/2/2064"/>
    <d v="2024-10-19T00:00:00"/>
    <n v="14374"/>
    <n v="39.38082191780822"/>
    <x v="36"/>
    <n v="5"/>
    <s v="39 Yrs 5 Mths"/>
    <n v="102.07"/>
    <n v="103.84"/>
  </r>
  <r>
    <s v="107"/>
    <s v="Citibank N.A."/>
    <s v="USD"/>
    <n v="5.57E-2"/>
    <n v="4.9200000000000001E-2"/>
    <x v="10"/>
    <n v="49064"/>
    <s v="30/4/2034"/>
    <d v="2024-10-19T00:00:00"/>
    <n v="3480"/>
    <n v="9.5342465753424666"/>
    <x v="1"/>
    <n v="6"/>
    <s v="9 Yrs 6 Mths"/>
    <n v="106.49"/>
    <n v="106.91"/>
  </r>
  <r>
    <s v="108"/>
    <s v="Citibank N.A."/>
    <s v="USD"/>
    <n v="4.929E-2"/>
    <n v="4.3900000000000002E-2"/>
    <x v="10"/>
    <n v="46240"/>
    <s v="6/8/2026"/>
    <d v="2024-10-19T00:00:00"/>
    <n v="656"/>
    <n v="1.7972602739726027"/>
    <x v="2"/>
    <n v="9"/>
    <s v="1 Yrs 9 Mths"/>
    <n v="100.76"/>
    <n v="101.25"/>
  </r>
  <r>
    <s v="108"/>
    <s v="Citibank N.A."/>
    <s v="USD"/>
    <n v="4.8379999999999999E-2"/>
    <n v="4.53E-2"/>
    <x v="10"/>
    <n v="47336"/>
    <s v="6/8/2029"/>
    <d v="2024-10-19T00:00:00"/>
    <n v="1752"/>
    <n v="4.8"/>
    <x v="0"/>
    <n v="1"/>
    <s v="4 Yrs 1 Mths"/>
    <n v="100.96"/>
    <n v="101.73"/>
  </r>
  <r>
    <s v="108"/>
    <s v="Citigroup Inc."/>
    <s v="USD"/>
    <n v="6.6250000000000003E-2"/>
    <n v="4.3099999999999999E-2"/>
    <x v="4"/>
    <n v="46767"/>
    <s v="15/1/2028"/>
    <d v="2024-10-19T00:00:00"/>
    <n v="1183"/>
    <n v="3.2410958904109588"/>
    <x v="4"/>
    <n v="3"/>
    <s v="3 Yrs 3 Mths"/>
    <s v="-"/>
    <s v="-"/>
  </r>
  <r>
    <s v="108"/>
    <s v="Citigroup Inc."/>
    <s v="USD"/>
    <n v="6.6250000000000003E-2"/>
    <n v="5.0599999999999999E-2"/>
    <x v="1"/>
    <n v="48380"/>
    <s v="15/6/2032"/>
    <d v="2024-10-19T00:00:00"/>
    <n v="2796"/>
    <n v="7.6602739726027398"/>
    <x v="16"/>
    <n v="8"/>
    <s v="7 Yrs 8 Mths"/>
    <n v="109.11"/>
    <n v="110.6"/>
  </r>
  <r>
    <s v="108"/>
    <s v="Citigroup Inc."/>
    <s v="USD"/>
    <n v="5.8749999999999997E-2"/>
    <n v="5.0900000000000001E-2"/>
    <x v="1"/>
    <n v="48632"/>
    <s v="22/2/2033"/>
    <d v="2024-10-19T00:00:00"/>
    <n v="3048"/>
    <n v="8.3506849315068497"/>
    <x v="11"/>
    <n v="4"/>
    <s v="8 Yrs 4 Mths"/>
    <n v="103.96"/>
    <n v="107.13"/>
  </r>
  <r>
    <s v="108"/>
    <s v="Citigroup Inc."/>
    <s v="USD"/>
    <n v="0.06"/>
    <n v="5.0999999999999997E-2"/>
    <x v="1"/>
    <n v="48883"/>
    <s v="31/10/2033"/>
    <d v="2024-10-19T00:00:00"/>
    <n v="3299"/>
    <n v="9.0383561643835613"/>
    <x v="1"/>
    <n v="0"/>
    <s v="9 Yrs 0 Mths"/>
    <n v="105.52"/>
    <n v="107.22"/>
  </r>
  <r>
    <s v="108"/>
    <s v="Citigroup Inc."/>
    <s v="USD"/>
    <n v="6.1249999999999999E-2"/>
    <n v="5.8900000000000001E-2"/>
    <x v="1"/>
    <n v="49912"/>
    <s v="25/8/2036"/>
    <d v="2024-10-19T00:00:00"/>
    <n v="4328"/>
    <n v="11.857534246575343"/>
    <x v="35"/>
    <n v="10"/>
    <s v="11 Yrs 10 Mths"/>
    <s v="-"/>
    <s v="-"/>
  </r>
  <r>
    <s v="108"/>
    <s v="Citigroup Inc."/>
    <s v="USD"/>
    <n v="5.8828999999999999E-2"/>
    <n v="7.4899999999999994E-2"/>
    <x v="1"/>
    <n v="49912"/>
    <s v="25/8/2036"/>
    <d v="2024-10-19T00:00:00"/>
    <n v="4328"/>
    <n v="11.857534246575343"/>
    <x v="35"/>
    <n v="10"/>
    <s v="11 Yrs 10 Mths"/>
    <s v="-"/>
    <s v="-"/>
  </r>
  <r>
    <s v="108"/>
    <s v="Citigroup Inc."/>
    <s v="USD"/>
    <n v="8.1250000000000003E-2"/>
    <n v="5.1299999999999998E-2"/>
    <x v="4"/>
    <n v="50966"/>
    <s v="15/7/2039"/>
    <d v="2024-10-19T00:00:00"/>
    <n v="5382"/>
    <n v="14.745205479452055"/>
    <x v="26"/>
    <n v="9"/>
    <s v="14 Yrs 9 Mths"/>
    <n v="129.47999999999999"/>
    <n v="131.19999999999999"/>
  </r>
  <r>
    <s v="108"/>
    <s v="Citigroup Inc."/>
    <s v="USD"/>
    <n v="5.8749999999999997E-2"/>
    <n v="5.1400000000000001E-2"/>
    <x v="4"/>
    <n v="51896"/>
    <s v="30/1/2042"/>
    <d v="2024-10-19T00:00:00"/>
    <n v="6312"/>
    <n v="17.293150684931508"/>
    <x v="9"/>
    <n v="3"/>
    <s v="17 Yrs 3 Mths"/>
    <n v="106.71"/>
    <n v="108.67"/>
  </r>
  <r>
    <s v="108"/>
    <s v="Citigroup Inc."/>
    <s v="USD"/>
    <n v="6.6750000000000004E-2"/>
    <n v="5.3100000000000001E-2"/>
    <x v="1"/>
    <n v="52487"/>
    <s v="13/9/2043"/>
    <d v="2024-10-19T00:00:00"/>
    <n v="6903"/>
    <n v="18.912328767123288"/>
    <x v="22"/>
    <n v="11"/>
    <s v="18 Yrs 11 Mths"/>
    <n v="114.44"/>
    <n v="116.48"/>
  </r>
  <r>
    <s v="108"/>
    <s v="Citigroup Inc."/>
    <s v="USD"/>
    <n v="5.5E-2"/>
    <n v="4.7800000000000002E-2"/>
    <x v="1"/>
    <n v="45913"/>
    <s v="13/9/2025"/>
    <d v="2024-10-19T00:00:00"/>
    <n v="329"/>
    <n v="0.90136986301369859"/>
    <x v="5"/>
    <n v="11"/>
    <s v="0 Yrs 11 Mths"/>
    <n v="100.26"/>
    <n v="100.87"/>
  </r>
  <r>
    <s v="108"/>
    <s v="Citigroup Inc."/>
    <s v="USD"/>
    <n v="4.9500000000000002E-2"/>
    <n v="5.4100000000000002E-2"/>
    <x v="4"/>
    <n v="52542"/>
    <s v="7/11/2043"/>
    <d v="2024-10-19T00:00:00"/>
    <n v="6958"/>
    <n v="19.063013698630137"/>
    <x v="32"/>
    <n v="1"/>
    <s v="19 Yrs 1 Mths"/>
    <s v="-"/>
    <s v="-"/>
  </r>
  <r>
    <s v="108"/>
    <s v="Citigroup Inc."/>
    <s v="USD"/>
    <n v="5.2999999999999999E-2"/>
    <n v="5.3100000000000001E-2"/>
    <x v="1"/>
    <n v="52723"/>
    <s v="6/5/2044"/>
    <d v="2024-10-19T00:00:00"/>
    <n v="7139"/>
    <n v="19.55890410958904"/>
    <x v="32"/>
    <n v="7"/>
    <s v="19 Yrs 7 Mths"/>
    <n v="98.59"/>
    <n v="100.69"/>
  </r>
  <r>
    <s v="108"/>
    <s v="Citigroup Inc."/>
    <s v="USD"/>
    <n v="4.2999999999999997E-2"/>
    <n v="4.6600000000000003E-2"/>
    <x v="1"/>
    <n v="46346"/>
    <s v="20/11/2026"/>
    <d v="2024-10-19T00:00:00"/>
    <n v="762"/>
    <n v="2.0876712328767124"/>
    <x v="6"/>
    <n v="1"/>
    <s v="2 Yrs 1 Mths"/>
    <n v="99.1"/>
    <n v="99.78"/>
  </r>
  <r>
    <s v="108"/>
    <s v="Citigroup Inc."/>
    <s v="USD"/>
    <n v="3.875E-2"/>
    <n v="5.3999999999999999E-2"/>
    <x v="1"/>
    <n v="45742"/>
    <s v="26/3/2025"/>
    <d v="2024-10-19T00:00:00"/>
    <n v="158"/>
    <n v="0.43287671232876712"/>
    <x v="5"/>
    <n v="5"/>
    <s v="0 Yrs 5 Mths"/>
    <n v="99.24"/>
    <n v="99.79"/>
  </r>
  <r>
    <s v="108"/>
    <s v="Citigroup Inc."/>
    <s v="USD"/>
    <n v="3.3000000000000002E-2"/>
    <n v="5.3999999999999999E-2"/>
    <x v="4"/>
    <n v="45774"/>
    <s v="27/4/2025"/>
    <d v="2024-10-19T00:00:00"/>
    <n v="190"/>
    <n v="0.52054794520547942"/>
    <x v="5"/>
    <n v="6"/>
    <s v="0 Yrs 6 Mths"/>
    <n v="98.92"/>
    <n v="99.53"/>
  </r>
  <r>
    <s v="109"/>
    <s v="Citigroup Inc."/>
    <s v="USD"/>
    <n v="6.1740000000000003E-2"/>
    <n v="5.4300000000000001E-2"/>
    <x v="1"/>
    <n v="49089"/>
    <s v="25/5/2034"/>
    <d v="2024-10-19T00:00:00"/>
    <n v="3505"/>
    <n v="9.6027397260273979"/>
    <x v="1"/>
    <n v="7"/>
    <s v="9 Yrs 7 Mths"/>
    <n v="105.04"/>
    <n v="106.09"/>
  </r>
  <r>
    <s v="109"/>
    <s v="Citigroup Inc."/>
    <s v="USD"/>
    <n v="5.4109999999999998E-2"/>
    <n v="5.6000000000000001E-2"/>
    <x v="1"/>
    <n v="51032"/>
    <s v="19/9/2039"/>
    <d v="2024-10-19T00:00:00"/>
    <n v="5448"/>
    <n v="14.926027397260274"/>
    <x v="26"/>
    <n v="11"/>
    <s v="14 Yrs 11 Mths"/>
    <n v="97.53"/>
    <n v="98.58"/>
  </r>
  <r>
    <s v="109"/>
    <s v="Citigroup Inc."/>
    <s v="USD"/>
    <n v="3.2000000000000001E-2"/>
    <n v="4.5699999999999998E-2"/>
    <x v="4"/>
    <n v="46316"/>
    <s v="21/10/2026"/>
    <d v="2024-10-19T00:00:00"/>
    <n v="732"/>
    <n v="2.0054794520547947"/>
    <x v="6"/>
    <n v="0"/>
    <s v="2 Yrs 0 Mths"/>
    <n v="97.29"/>
    <n v="97.8"/>
  </r>
  <r>
    <s v="109"/>
    <s v="Citigroup Inc."/>
    <s v="USD"/>
    <n v="2.666E-2"/>
    <n v="4.5400000000000003E-2"/>
    <x v="4"/>
    <n v="47877"/>
    <s v="29/1/2031"/>
    <d v="2024-10-19T00:00:00"/>
    <n v="2293"/>
    <n v="6.2821917808219174"/>
    <x v="17"/>
    <n v="3"/>
    <s v="6 Yrs 3 Mths"/>
    <n v="89.39"/>
    <n v="90.76"/>
  </r>
  <r>
    <s v="109"/>
    <s v="Citigroup Inc."/>
    <s v="USD"/>
    <n v="2.904E-2"/>
    <n v="5.1400000000000001E-2"/>
    <x v="4"/>
    <n v="52173"/>
    <s v="3/11/2042"/>
    <d v="2024-10-19T00:00:00"/>
    <n v="6589"/>
    <n v="18.052054794520547"/>
    <x v="22"/>
    <n v="1"/>
    <s v="18 Yrs 1 Mths"/>
    <n v="73.239999999999995"/>
    <n v="74.78"/>
  </r>
  <r>
    <s v="109"/>
    <s v="Citigroup Inc."/>
    <s v="USD"/>
    <n v="3.7850000000000002E-2"/>
    <n v="4.9000000000000002E-2"/>
    <x v="4"/>
    <n v="48655"/>
    <s v="17/3/2033"/>
    <d v="2024-10-19T00:00:00"/>
    <n v="3071"/>
    <n v="8.4136986301369863"/>
    <x v="11"/>
    <n v="5"/>
    <s v="8 Yrs 5 Mths"/>
    <n v="92.03"/>
    <n v="93.05"/>
  </r>
  <r>
    <s v="109"/>
    <s v="Citigroup Inc."/>
    <s v="USD"/>
    <n v="3.6999999999999998E-2"/>
    <n v="4.4299999999999999E-2"/>
    <x v="4"/>
    <n v="46034"/>
    <s v="12/1/2026"/>
    <d v="2024-10-19T00:00:00"/>
    <n v="450"/>
    <n v="1.2328767123287672"/>
    <x v="2"/>
    <n v="3"/>
    <s v="1 Yrs 3 Mths"/>
    <n v="98.83"/>
    <n v="99.38"/>
  </r>
  <r>
    <s v="109"/>
    <s v="Citigroup Inc."/>
    <s v="USD"/>
    <n v="4.5999999999999999E-2"/>
    <n v="4.6699999999999998E-2"/>
    <x v="1"/>
    <n v="46090"/>
    <s v="9/3/2026"/>
    <d v="2024-10-19T00:00:00"/>
    <n v="506"/>
    <n v="1.3863013698630138"/>
    <x v="2"/>
    <n v="5"/>
    <s v="1 Yrs 5 Mths"/>
    <n v="99.72"/>
    <n v="100.23"/>
  </r>
  <r>
    <s v="109"/>
    <s v="Citigroup Inc."/>
    <s v="USD"/>
    <n v="4.0750000000000001E-2"/>
    <n v="4.5400000000000003E-2"/>
    <x v="4"/>
    <n v="47231"/>
    <s v="23/4/2029"/>
    <d v="2024-10-19T00:00:00"/>
    <n v="1647"/>
    <n v="4.5123287671232877"/>
    <x v="0"/>
    <n v="6"/>
    <s v="4 Yrs 6 Mths"/>
    <n v="97.85"/>
    <n v="98.53"/>
  </r>
  <r>
    <s v="109"/>
    <s v="Citigroup Inc."/>
    <s v="USD"/>
    <n v="1.281E-2"/>
    <n v="1.5299999999999999E-2"/>
    <x v="4"/>
    <n v="45964"/>
    <s v="3/11/2025"/>
    <d v="2024-10-19T00:00:00"/>
    <n v="380"/>
    <n v="1.0410958904109588"/>
    <x v="2"/>
    <n v="0"/>
    <s v="1 Yrs 0 Mths"/>
    <n v="99.65"/>
    <n v="100.13"/>
  </r>
  <r>
    <s v="109"/>
    <s v="Citigroup Inc."/>
    <s v="USD"/>
    <n v="4.4499999999999998E-2"/>
    <n v="4.6800000000000001E-2"/>
    <x v="1"/>
    <n v="46659"/>
    <s v="29/9/2027"/>
    <d v="2024-10-19T00:00:00"/>
    <n v="1075"/>
    <n v="2.9452054794520546"/>
    <x v="6"/>
    <n v="11"/>
    <s v="2 Yrs 11 Mths"/>
    <n v="99.1"/>
    <n v="99.79"/>
  </r>
  <r>
    <s v="109"/>
    <s v="Citigroup Inc."/>
    <s v="USD"/>
    <n v="3.8780000000000002E-2"/>
    <n v="5.16E-2"/>
    <x v="4"/>
    <n v="50794"/>
    <s v="24/1/2039"/>
    <d v="2024-10-19T00:00:00"/>
    <n v="5210"/>
    <n v="14.273972602739725"/>
    <x v="26"/>
    <n v="3"/>
    <s v="14 Yrs 3 Mths"/>
    <n v="86.63"/>
    <n v="87.72"/>
  </r>
  <r>
    <s v="109"/>
    <s v="Citigroup Inc."/>
    <s v="USD"/>
    <n v="5.8749999999999997E-2"/>
    <n v="5.0900000000000001E-2"/>
    <x v="1"/>
    <n v="48632"/>
    <s v="22/2/2033"/>
    <d v="2024-10-19T00:00:00"/>
    <n v="3048"/>
    <n v="8.3506849315068497"/>
    <x v="11"/>
    <n v="4"/>
    <s v="8 Yrs 4 Mths"/>
    <n v="103.96"/>
    <n v="107.13"/>
  </r>
  <r>
    <s v="109"/>
    <s v="Citigroup Inc."/>
    <s v="USD"/>
    <n v="5.8749999999999997E-2"/>
    <n v="5.1400000000000001E-2"/>
    <x v="4"/>
    <n v="51896"/>
    <s v="30/1/2042"/>
    <d v="2024-10-19T00:00:00"/>
    <n v="6312"/>
    <n v="17.293150684931508"/>
    <x v="9"/>
    <n v="3"/>
    <s v="17 Yrs 3 Mths"/>
    <n v="106.71"/>
    <n v="108.67"/>
  </r>
  <r>
    <s v="109"/>
    <s v="Citigroup Inc."/>
    <s v="USD"/>
    <n v="3.1060000000000001E-2"/>
    <n v="3.7999999999999999E-2"/>
    <x v="4"/>
    <n v="46120"/>
    <s v="8/4/2026"/>
    <d v="2024-10-19T00:00:00"/>
    <n v="536"/>
    <n v="1.4684931506849315"/>
    <x v="2"/>
    <n v="6"/>
    <s v="1 Yrs 6 Mths"/>
    <n v="98.94"/>
    <n v="99.32"/>
  </r>
  <r>
    <s v="109"/>
    <s v="Citigroup Inc."/>
    <s v="USD"/>
    <n v="2.572E-2"/>
    <n v="4.53E-2"/>
    <x v="4"/>
    <n v="48002"/>
    <s v="3/6/2031"/>
    <d v="2024-10-19T00:00:00"/>
    <n v="2418"/>
    <n v="6.624657534246575"/>
    <x v="17"/>
    <n v="7"/>
    <s v="6 Yrs 7 Mths"/>
    <n v="88.61"/>
    <n v="89.43"/>
  </r>
  <r>
    <s v="109"/>
    <s v="Citigroup Inc."/>
    <s v="USD"/>
    <n v="2.5610000000000001E-2"/>
    <n v="4.6800000000000001E-2"/>
    <x v="4"/>
    <n v="48335"/>
    <s v="1/5/2032"/>
    <d v="2024-10-19T00:00:00"/>
    <n v="2751"/>
    <n v="7.536986301369863"/>
    <x v="16"/>
    <n v="6"/>
    <s v="7 Yrs 6 Mths"/>
    <n v="86.37"/>
    <n v="87.44"/>
  </r>
  <r>
    <s v="110"/>
    <s v="Citigroup Inc."/>
    <s v="USD"/>
    <n v="1.4619999999999999E-2"/>
    <n v="3.5000000000000003E-2"/>
    <x v="4"/>
    <n v="46547"/>
    <s v="9/6/2027"/>
    <d v="2024-10-19T00:00:00"/>
    <n v="963"/>
    <n v="2.6383561643835618"/>
    <x v="6"/>
    <n v="8"/>
    <s v="2 Yrs 8 Mths"/>
    <n v="94.87"/>
    <n v="95.25"/>
  </r>
  <r>
    <s v="110"/>
    <s v="Citigroup Inc."/>
    <s v="USD"/>
    <n v="5.6099999999999997E-2"/>
    <n v="5.2400000000000002E-2"/>
    <x v="4"/>
    <n v="46294"/>
    <s v="29/9/2026"/>
    <d v="2024-10-19T00:00:00"/>
    <n v="710"/>
    <n v="1.9452054794520548"/>
    <x v="2"/>
    <n v="11"/>
    <s v="1 Yrs 11 Mths"/>
    <n v="99.8"/>
    <n v="101.7"/>
  </r>
  <r>
    <s v="110"/>
    <s v="Citigroup Inc."/>
    <s v="USD"/>
    <n v="6.105E-2"/>
    <n v="5.5500000000000001E-2"/>
    <x v="4"/>
    <n v="46204"/>
    <s v="1/7/2026"/>
    <d v="2024-10-19T00:00:00"/>
    <n v="620"/>
    <n v="1.6986301369863013"/>
    <x v="2"/>
    <n v="8"/>
    <s v="1 Yrs 8 Mths"/>
    <n v="100.45"/>
    <n v="101.39"/>
  </r>
  <r>
    <s v="110"/>
    <s v="Citigroup Inc."/>
    <s v="USD"/>
    <n v="4.65E-2"/>
    <n v="5.2299999999999999E-2"/>
    <x v="4"/>
    <n v="54262"/>
    <s v="23/7/2048"/>
    <d v="2024-10-19T00:00:00"/>
    <n v="8678"/>
    <n v="23.775342465753425"/>
    <x v="7"/>
    <n v="9"/>
    <s v="23 Yrs 9 Mths"/>
    <n v="91.04"/>
    <n v="92.78"/>
  </r>
  <r>
    <s v="110"/>
    <s v="Citigroup Inc."/>
    <s v="USD"/>
    <n v="4.4119999999999999E-2"/>
    <n v="4.7600000000000003E-2"/>
    <x v="4"/>
    <n v="47938"/>
    <s v="31/3/2031"/>
    <d v="2024-10-19T00:00:00"/>
    <n v="2354"/>
    <n v="6.4493150684931511"/>
    <x v="17"/>
    <n v="5"/>
    <s v="6 Yrs 5 Mths"/>
    <n v="97.78"/>
    <n v="98.6"/>
  </r>
  <r>
    <s v="110"/>
    <s v="Citigroup Inc."/>
    <s v="USD"/>
    <n v="6.2700000000000006E-2"/>
    <n v="5.16E-2"/>
    <x v="4"/>
    <n v="48900"/>
    <s v="17/11/2033"/>
    <d v="2024-10-19T00:00:00"/>
    <n v="3316"/>
    <n v="9.0849315068493155"/>
    <x v="1"/>
    <n v="1"/>
    <s v="9 Yrs 1 Mths"/>
    <n v="107.38"/>
    <n v="109.36"/>
  </r>
  <r>
    <s v="110"/>
    <s v="Citigroup Inc."/>
    <s v="USD"/>
    <n v="8.1250000000000003E-2"/>
    <n v="5.1299999999999998E-2"/>
    <x v="4"/>
    <n v="50966"/>
    <s v="15/7/2039"/>
    <d v="2024-10-19T00:00:00"/>
    <n v="5382"/>
    <n v="14.745205479452055"/>
    <x v="26"/>
    <n v="9"/>
    <s v="14 Yrs 9 Mths"/>
    <n v="129.47999999999999"/>
    <n v="131.19999999999999"/>
  </r>
  <r>
    <s v="110"/>
    <s v="Citigroup Inc."/>
    <s v="USD"/>
    <n v="5.5E-2"/>
    <n v="4.7800000000000002E-2"/>
    <x v="1"/>
    <n v="45913"/>
    <s v="13/9/2025"/>
    <d v="2024-10-19T00:00:00"/>
    <n v="329"/>
    <n v="0.90136986301369859"/>
    <x v="5"/>
    <n v="11"/>
    <s v="0 Yrs 11 Mths"/>
    <n v="100.26"/>
    <n v="100.87"/>
  </r>
  <r>
    <s v="110"/>
    <s v="Citigroup Inc."/>
    <s v="USD"/>
    <n v="3.057E-2"/>
    <n v="4.8099999999999997E-2"/>
    <x v="4"/>
    <n v="48604"/>
    <s v="25/1/2033"/>
    <d v="2024-10-19T00:00:00"/>
    <n v="3020"/>
    <n v="8.2739726027397253"/>
    <x v="11"/>
    <n v="3"/>
    <s v="8 Yrs 3 Mths"/>
    <n v="87.86"/>
    <n v="88.85"/>
  </r>
  <r>
    <s v="110"/>
    <s v="Citigroup Inc."/>
    <s v="USD"/>
    <n v="6.6250000000000003E-2"/>
    <n v="4.3099999999999999E-2"/>
    <x v="4"/>
    <n v="46767"/>
    <s v="15/1/2028"/>
    <d v="2024-10-19T00:00:00"/>
    <n v="1183"/>
    <n v="3.2410958904109588"/>
    <x v="4"/>
    <n v="3"/>
    <s v="3 Yrs 3 Mths"/>
    <s v="-"/>
    <s v="-"/>
  </r>
  <r>
    <s v="110"/>
    <s v="Citigroup Inc."/>
    <s v="USD"/>
    <n v="6.1249999999999999E-2"/>
    <n v="5.8900000000000001E-2"/>
    <x v="1"/>
    <n v="49912"/>
    <s v="25/8/2036"/>
    <d v="2024-10-19T00:00:00"/>
    <n v="4328"/>
    <n v="11.857534246575343"/>
    <x v="35"/>
    <n v="10"/>
    <s v="11 Yrs 10 Mths"/>
    <s v="-"/>
    <s v="-"/>
  </r>
  <r>
    <s v="110"/>
    <s v="Citigroup Inc."/>
    <s v="USD"/>
    <n v="6.6750000000000004E-2"/>
    <n v="5.3100000000000001E-2"/>
    <x v="1"/>
    <n v="52487"/>
    <s v="13/9/2043"/>
    <d v="2024-10-19T00:00:00"/>
    <n v="6903"/>
    <n v="18.912328767123288"/>
    <x v="22"/>
    <n v="11"/>
    <s v="18 Yrs 11 Mths"/>
    <n v="114.44"/>
    <n v="116.48"/>
  </r>
  <r>
    <s v="110"/>
    <s v="Citigroup Inc."/>
    <s v="USD"/>
    <n v="4.1250000000000002E-2"/>
    <n v="4.5699999999999998E-2"/>
    <x v="1"/>
    <n v="46959"/>
    <s v="25/7/2028"/>
    <d v="2024-10-19T00:00:00"/>
    <n v="1375"/>
    <n v="3.7671232876712328"/>
    <x v="4"/>
    <n v="9"/>
    <s v="3 Yrs 9 Mths"/>
    <n v="98.13"/>
    <n v="98.78"/>
  </r>
  <r>
    <s v="110"/>
    <s v="Citigroup Inc."/>
    <s v="USD"/>
    <n v="3.9800000000000002E-2"/>
    <n v="4.6399999999999997E-2"/>
    <x v="4"/>
    <n v="47562"/>
    <s v="20/3/2030"/>
    <d v="2024-10-19T00:00:00"/>
    <n v="1978"/>
    <n v="5.419178082191781"/>
    <x v="8"/>
    <n v="5"/>
    <s v="5 Yrs 5 Mths"/>
    <n v="96.44"/>
    <n v="97.65"/>
  </r>
  <r>
    <s v="110"/>
    <s v="Citigroup Inc."/>
    <s v="USD"/>
    <n v="2.9760000000000002E-2"/>
    <n v="4.53E-2"/>
    <x v="4"/>
    <n v="47792"/>
    <s v="5/11/2030"/>
    <d v="2024-10-19T00:00:00"/>
    <n v="2208"/>
    <n v="6.0493150684931507"/>
    <x v="17"/>
    <n v="0"/>
    <s v="6 Yrs 0 Mths"/>
    <n v="91.65"/>
    <n v="92.42"/>
  </r>
  <r>
    <s v="110"/>
    <s v="Citigroup Inc."/>
    <s v="USD"/>
    <n v="6.6250000000000003E-2"/>
    <n v="5.0599999999999999E-2"/>
    <x v="1"/>
    <n v="48380"/>
    <s v="15/6/2032"/>
    <d v="2024-10-19T00:00:00"/>
    <n v="2796"/>
    <n v="7.6602739726027398"/>
    <x v="16"/>
    <n v="8"/>
    <s v="7 Yrs 8 Mths"/>
    <n v="109.11"/>
    <n v="110.6"/>
  </r>
  <r>
    <s v="110"/>
    <s v="Citigroup Inc."/>
    <s v="USD"/>
    <n v="4.2999999999999997E-2"/>
    <n v="4.6600000000000003E-2"/>
    <x v="1"/>
    <n v="46346"/>
    <s v="20/11/2026"/>
    <d v="2024-10-19T00:00:00"/>
    <n v="762"/>
    <n v="2.0876712328767124"/>
    <x v="6"/>
    <n v="1"/>
    <s v="2 Yrs 1 Mths"/>
    <n v="99.1"/>
    <n v="99.78"/>
  </r>
  <r>
    <s v="110"/>
    <s v="Citigroup Inc."/>
    <s v="USD"/>
    <n v="3.875E-2"/>
    <n v="5.3999999999999999E-2"/>
    <x v="1"/>
    <n v="45742"/>
    <s v="26/3/2025"/>
    <d v="2024-10-19T00:00:00"/>
    <n v="158"/>
    <n v="0.43287671232876712"/>
    <x v="5"/>
    <n v="5"/>
    <s v="0 Yrs 5 Mths"/>
    <n v="99.24"/>
    <n v="99.79"/>
  </r>
  <r>
    <s v="110"/>
    <s v="Citigroup Inc."/>
    <s v="USD"/>
    <n v="3.4000000000000002E-2"/>
    <n v="4.5199999999999997E-2"/>
    <x v="4"/>
    <n v="46143"/>
    <s v="1/5/2026"/>
    <d v="2024-10-19T00:00:00"/>
    <n v="559"/>
    <n v="1.5315068493150685"/>
    <x v="2"/>
    <n v="6"/>
    <s v="1 Yrs 6 Mths"/>
    <n v="98.16"/>
    <n v="98.65"/>
  </r>
  <r>
    <s v="111"/>
    <s v="Citigroup Inc."/>
    <s v="USD"/>
    <n v="5.8270000000000002E-2"/>
    <n v="5.4300000000000001E-2"/>
    <x v="1"/>
    <n v="49353"/>
    <s v="13/2/2035"/>
    <d v="2024-10-19T00:00:00"/>
    <n v="3769"/>
    <n v="10.326027397260274"/>
    <x v="19"/>
    <n v="4"/>
    <s v="10 Yrs 4 Mths"/>
    <n v="102.45"/>
    <n v="103.6"/>
  </r>
  <r>
    <s v="111"/>
    <s v="Citigroup Inc."/>
    <s v="USD"/>
    <n v="5.4489999999999997E-2"/>
    <n v="5.0999999999999997E-2"/>
    <x v="4"/>
    <n v="49471"/>
    <s v="11/6/2035"/>
    <d v="2024-10-19T00:00:00"/>
    <n v="3887"/>
    <n v="10.64931506849315"/>
    <x v="19"/>
    <n v="8"/>
    <s v="10 Yrs 8 Mths"/>
    <n v="102.24"/>
    <n v="103.19"/>
  </r>
  <r>
    <s v="111"/>
    <s v="Citigroup Inc."/>
    <s v="USD"/>
    <n v="2.9760000000000002E-2"/>
    <n v="4.53E-2"/>
    <x v="4"/>
    <n v="47792"/>
    <s v="5/11/2030"/>
    <d v="2024-10-19T00:00:00"/>
    <n v="2208"/>
    <n v="6.0493150684931507"/>
    <x v="17"/>
    <n v="0"/>
    <s v="6 Yrs 0 Mths"/>
    <n v="91.65"/>
    <n v="92.42"/>
  </r>
  <r>
    <s v="111"/>
    <s v="Citigroup Inc."/>
    <s v="USD"/>
    <n v="1.1220000000000001E-2"/>
    <n v="3.2099999999999997E-2"/>
    <x v="4"/>
    <n v="46415"/>
    <s v="28/1/2027"/>
    <d v="2024-10-19T00:00:00"/>
    <n v="831"/>
    <n v="2.2767123287671232"/>
    <x v="6"/>
    <n v="3"/>
    <s v="2 Yrs 3 Mths"/>
    <n v="95.38"/>
    <n v="95.83"/>
  </r>
  <r>
    <s v="111"/>
    <s v="Citigroup Inc."/>
    <s v="USD"/>
    <n v="2.0140000000000002E-2"/>
    <n v="2.7799999999999998E-2"/>
    <x v="4"/>
    <n v="46047"/>
    <s v="25/1/2026"/>
    <d v="2024-10-19T00:00:00"/>
    <n v="463"/>
    <n v="1.2684931506849315"/>
    <x v="2"/>
    <n v="3"/>
    <s v="1 Yrs 3 Mths"/>
    <n v="98.98"/>
    <n v="99.35"/>
  </r>
  <r>
    <s v="111"/>
    <s v="Citigroup Inc."/>
    <s v="USD"/>
    <n v="3.057E-2"/>
    <n v="4.8099999999999997E-2"/>
    <x v="4"/>
    <n v="48604"/>
    <s v="25/1/2033"/>
    <d v="2024-10-19T00:00:00"/>
    <n v="3020"/>
    <n v="8.2739726027397253"/>
    <x v="11"/>
    <n v="3"/>
    <s v="8 Yrs 3 Mths"/>
    <n v="87.86"/>
    <n v="88.85"/>
  </r>
  <r>
    <s v="111"/>
    <s v="Citigroup Inc."/>
    <s v="USD"/>
    <n v="6.1740000000000003E-2"/>
    <n v="5.4300000000000001E-2"/>
    <x v="1"/>
    <n v="49089"/>
    <s v="25/5/2034"/>
    <d v="2024-10-19T00:00:00"/>
    <n v="3505"/>
    <n v="9.6027397260273979"/>
    <x v="1"/>
    <n v="7"/>
    <s v="9 Yrs 7 Mths"/>
    <n v="105.04"/>
    <n v="106.09"/>
  </r>
  <r>
    <s v="111"/>
    <s v="Citigroup Inc."/>
    <s v="USD"/>
    <n v="4.5420000000000002E-2"/>
    <n v="4.7399999999999998E-2"/>
    <x v="4"/>
    <n v="47745"/>
    <s v="19/9/2030"/>
    <d v="2024-10-19T00:00:00"/>
    <n v="2161"/>
    <n v="5.9205479452054792"/>
    <x v="8"/>
    <n v="11"/>
    <s v="5 Yrs 11 Mths"/>
    <n v="98.74"/>
    <n v="99.41"/>
  </r>
  <r>
    <s v="111"/>
    <s v="Citigroup Inc."/>
    <s v="USD"/>
    <n v="5.4109999999999998E-2"/>
    <n v="5.6000000000000001E-2"/>
    <x v="1"/>
    <n v="51032"/>
    <s v="19/9/2039"/>
    <d v="2024-10-19T00:00:00"/>
    <n v="5448"/>
    <n v="14.926027397260274"/>
    <x v="26"/>
    <n v="11"/>
    <s v="14 Yrs 11 Mths"/>
    <n v="97.53"/>
    <n v="98.58"/>
  </r>
  <r>
    <s v="111"/>
    <s v="Citizens Financial Group Inc."/>
    <s v="USD"/>
    <n v="4.3499999999999997E-2"/>
    <n v="6.4500000000000002E-2"/>
    <x v="9"/>
    <n v="45870"/>
    <s v="1/8/2025"/>
    <d v="2024-10-19T00:00:00"/>
    <n v="286"/>
    <n v="0.78356164383561644"/>
    <x v="5"/>
    <n v="9"/>
    <s v="0 Yrs 9 Mths"/>
    <s v="-"/>
    <s v="-"/>
  </r>
  <r>
    <s v="111"/>
    <s v="Citizens Financial Group Inc."/>
    <s v="USD"/>
    <n v="2.5000000000000001E-2"/>
    <n v="0.05"/>
    <x v="9"/>
    <n v="47520"/>
    <s v="6/2/2030"/>
    <d v="2024-10-19T00:00:00"/>
    <n v="1936"/>
    <n v="5.3041095890410963"/>
    <x v="8"/>
    <n v="4"/>
    <s v="5 Yrs 4 Mths"/>
    <n v="88.14"/>
    <n v="89.34"/>
  </r>
  <r>
    <s v="111"/>
    <s v="Citizens Financial Group Inc."/>
    <s v="USD"/>
    <n v="3.2500000000000001E-2"/>
    <n v="4.9599999999999998E-2"/>
    <x v="9"/>
    <n v="47603"/>
    <s v="30/4/2030"/>
    <d v="2024-10-19T00:00:00"/>
    <n v="2019"/>
    <n v="5.5315068493150683"/>
    <x v="8"/>
    <n v="6"/>
    <s v="5 Yrs 6 Mths"/>
    <n v="91.6"/>
    <n v="92.56"/>
  </r>
  <r>
    <s v="111"/>
    <s v="Citizens Financial Group Inc."/>
    <s v="USD"/>
    <n v="5.8409999999999997E-2"/>
    <n v="5.1200000000000002E-2"/>
    <x v="9"/>
    <n v="47506"/>
    <s v="23/1/2030"/>
    <d v="2024-10-19T00:00:00"/>
    <n v="1922"/>
    <n v="5.2657534246575342"/>
    <x v="8"/>
    <n v="3"/>
    <s v="5 Yrs 3 Mths"/>
    <n v="103.46"/>
    <n v="103.88"/>
  </r>
  <r>
    <s v="111"/>
    <s v="Citizens Financial Group Inc."/>
    <s v="USD"/>
    <n v="6.6449999999999995E-2"/>
    <n v="5.4899999999999997E-2"/>
    <x v="9"/>
    <n v="49424"/>
    <s v="25/4/2035"/>
    <d v="2024-10-19T00:00:00"/>
    <n v="3840"/>
    <n v="10.520547945205479"/>
    <x v="19"/>
    <n v="6"/>
    <s v="10 Yrs 6 Mths"/>
    <s v="-"/>
    <s v="-"/>
  </r>
  <r>
    <s v="111"/>
    <s v="Citizens Financial Group Inc."/>
    <s v="USD"/>
    <n v="5.7180000000000002E-2"/>
    <n v="5.28E-2"/>
    <x v="9"/>
    <n v="48418"/>
    <s v="23/7/2032"/>
    <d v="2024-10-19T00:00:00"/>
    <n v="2834"/>
    <n v="7.7643835616438359"/>
    <x v="16"/>
    <n v="9"/>
    <s v="7 Yrs 9 Mths"/>
    <n v="103.1"/>
    <n v="103.5"/>
  </r>
  <r>
    <s v="112"/>
    <s v="Coca-Cola Consolidated Inc."/>
    <s v="USD"/>
    <n v="5.2499999999999998E-2"/>
    <n v="4.5499999999999999E-2"/>
    <x v="9"/>
    <n v="47270"/>
    <s v="1/6/2029"/>
    <d v="2024-10-19T00:00:00"/>
    <n v="1686"/>
    <n v="4.6191780821917812"/>
    <x v="0"/>
    <n v="7"/>
    <s v="4 Yrs 7 Mths"/>
    <n v="102.52"/>
    <n v="103.16"/>
  </r>
  <r>
    <s v="113"/>
    <s v="Coca-Cola Consolidated Inc."/>
    <s v="USD"/>
    <n v="5.45E-2"/>
    <n v="4.9500000000000002E-2"/>
    <x v="9"/>
    <n v="49096"/>
    <s v="1/6/2034"/>
    <d v="2024-10-19T00:00:00"/>
    <n v="3512"/>
    <n v="9.6219178082191785"/>
    <x v="1"/>
    <n v="7"/>
    <s v="9 Yrs 7 Mths"/>
    <n v="103.03"/>
    <n v="104.3"/>
  </r>
  <r>
    <s v="113"/>
    <s v="Coca-Cola Consolidated Inc."/>
    <s v="USD"/>
    <n v="5.2499999999999998E-2"/>
    <n v="4.5499999999999999E-2"/>
    <x v="9"/>
    <n v="47270"/>
    <s v="1/6/2029"/>
    <d v="2024-10-19T00:00:00"/>
    <n v="1686"/>
    <n v="4.6191780821917812"/>
    <x v="0"/>
    <n v="7"/>
    <s v="4 Yrs 7 Mths"/>
    <n v="102.52"/>
    <n v="103.16"/>
  </r>
  <r>
    <s v="113"/>
    <s v="Colgate-Palmolive Co."/>
    <s v="USD"/>
    <n v="0.04"/>
    <n v="4.8899999999999999E-2"/>
    <x v="10"/>
    <n v="53189"/>
    <s v="15/8/2045"/>
    <d v="2024-10-19T00:00:00"/>
    <n v="7605"/>
    <n v="20.835616438356166"/>
    <x v="31"/>
    <n v="10"/>
    <s v="20 Yrs 10 Mths"/>
    <n v="90.06"/>
    <n v="91.63"/>
  </r>
  <r>
    <s v="113"/>
    <s v="Colgate-Palmolive Co."/>
    <s v="USD"/>
    <n v="3.1E-2"/>
    <n v="4.36E-2"/>
    <x v="10"/>
    <n v="45884"/>
    <s v="15/8/2025"/>
    <d v="2024-10-19T00:00:00"/>
    <n v="300"/>
    <n v="0.82191780821917804"/>
    <x v="5"/>
    <n v="10"/>
    <s v="0 Yrs 10 Mths"/>
    <n v="98.6"/>
    <n v="99.47"/>
  </r>
  <r>
    <s v="113"/>
    <s v="Colgate-Palmolive Co."/>
    <s v="USD"/>
    <n v="4.8000000000000001E-2"/>
    <n v="4.1599999999999998E-2"/>
    <x v="10"/>
    <n v="46083"/>
    <s v="2/3/2026"/>
    <d v="2024-10-19T00:00:00"/>
    <n v="499"/>
    <n v="1.3671232876712329"/>
    <x v="2"/>
    <n v="4"/>
    <s v="1 Yrs 4 Mths"/>
    <n v="100.61"/>
    <n v="101.36"/>
  </r>
  <r>
    <s v="113"/>
    <s v="Colgate-Palmolive Co."/>
    <s v="USD"/>
    <n v="3.6999999999999998E-2"/>
    <n v="4.99E-2"/>
    <x v="10"/>
    <n v="53905"/>
    <s v="1/8/2047"/>
    <d v="2024-10-19T00:00:00"/>
    <n v="8321"/>
    <n v="22.797260273972604"/>
    <x v="14"/>
    <n v="9"/>
    <s v="22 Yrs 9 Mths"/>
    <n v="86"/>
    <n v="87.06"/>
  </r>
  <r>
    <s v="113"/>
    <s v="Colgate-Palmolive Co."/>
    <s v="USD"/>
    <n v="3.2500000000000001E-2"/>
    <n v="4.36E-2"/>
    <x v="10"/>
    <n v="48441"/>
    <s v="15/8/2032"/>
    <d v="2024-10-19T00:00:00"/>
    <n v="2857"/>
    <n v="7.8273972602739725"/>
    <x v="16"/>
    <n v="10"/>
    <s v="7 Yrs 10 Mths"/>
    <n v="91.93"/>
    <n v="93.61"/>
  </r>
  <r>
    <s v="113"/>
    <s v="Colgate-Palmolive Co."/>
    <s v="USD"/>
    <n v="4.5999999999999999E-2"/>
    <n v="0.04"/>
    <x v="10"/>
    <n v="46813"/>
    <s v="1/3/2028"/>
    <d v="2024-10-19T00:00:00"/>
    <n v="1229"/>
    <n v="3.3671232876712329"/>
    <x v="4"/>
    <n v="4"/>
    <s v="3 Yrs 4 Mths"/>
    <n v="101.46"/>
    <n v="102.6"/>
  </r>
  <r>
    <s v="113"/>
    <s v="Colgate-Palmolive Co."/>
    <s v="USD"/>
    <n v="3.1E-2"/>
    <n v="3.9100000000000003E-2"/>
    <x v="10"/>
    <n v="46614"/>
    <s v="15/8/2027"/>
    <d v="2024-10-19T00:00:00"/>
    <n v="1030"/>
    <n v="2.8219178082191783"/>
    <x v="6"/>
    <n v="10"/>
    <s v="2 Yrs 10 Mths"/>
    <n v="97.55"/>
    <n v="98.24"/>
  </r>
  <r>
    <s v="113"/>
    <s v="Colgate-Palmolive Co."/>
    <s v="USD"/>
    <n v="4.5999999999999999E-2"/>
    <n v="4.3400000000000001E-2"/>
    <x v="10"/>
    <n v="48639"/>
    <s v="1/3/2033"/>
    <d v="2024-10-19T00:00:00"/>
    <n v="3055"/>
    <n v="8.3698630136986303"/>
    <x v="11"/>
    <n v="4"/>
    <s v="8 Yrs 4 Mths"/>
    <n v="100.97"/>
    <n v="102.29"/>
  </r>
  <r>
    <s v="113"/>
    <s v="Columbia Pipeline Group Inc."/>
    <s v="USD"/>
    <n v="4.4999999999999998E-2"/>
    <n v="5.0900000000000001E-2"/>
    <x v="9"/>
    <n v="45809"/>
    <s v="1/6/2025"/>
    <d v="2024-10-19T00:00:00"/>
    <n v="225"/>
    <n v="0.61643835616438358"/>
    <x v="5"/>
    <n v="7"/>
    <s v="0 Yrs 7 Mths"/>
    <n v="98.72"/>
    <n v="100.72"/>
  </r>
  <r>
    <s v="114"/>
    <s v="Columbus Southern Power Co."/>
    <s v="USD"/>
    <n v="6.6000000000000003E-2"/>
    <n v="5.16E-2"/>
    <x v="9"/>
    <n v="48639"/>
    <s v="1/3/2033"/>
    <d v="2024-10-19T00:00:00"/>
    <n v="3055"/>
    <n v="8.3698630136986303"/>
    <x v="11"/>
    <n v="4"/>
    <s v="8 Yrs 4 Mths"/>
    <s v="-"/>
    <s v="-"/>
  </r>
  <r>
    <s v="114"/>
    <s v="Comcast Corp."/>
    <s v="USD"/>
    <n v="4.2000000000000003E-2"/>
    <n v="4.7800000000000002E-2"/>
    <x v="4"/>
    <n v="49171"/>
    <s v="15/8/2034"/>
    <d v="2024-10-19T00:00:00"/>
    <n v="3587"/>
    <n v="9.8273972602739725"/>
    <x v="1"/>
    <n v="10"/>
    <s v="9 Yrs 10 Mths"/>
    <n v="94.84"/>
    <n v="95.9"/>
  </r>
  <r>
    <s v="114"/>
    <s v="Comcast Corp."/>
    <s v="USD"/>
    <n v="3.95E-2"/>
    <n v="4.5600000000000002E-2"/>
    <x v="4"/>
    <n v="45945"/>
    <s v="15/10/2025"/>
    <d v="2024-10-19T00:00:00"/>
    <n v="361"/>
    <n v="0.989041095890411"/>
    <x v="5"/>
    <n v="12"/>
    <s v="0 Yrs 12 Mths"/>
    <n v="99.23"/>
    <n v="99.92"/>
  </r>
  <r>
    <s v="114"/>
    <s v="Comcast Corp."/>
    <s v="USD"/>
    <n v="4.1500000000000002E-2"/>
    <n v="4.3900000000000002E-2"/>
    <x v="4"/>
    <n v="47041"/>
    <s v="15/10/2028"/>
    <d v="2024-10-19T00:00:00"/>
    <n v="1457"/>
    <n v="3.9917808219178084"/>
    <x v="4"/>
    <n v="12"/>
    <s v="3 Yrs 12 Mths"/>
    <n v="98.79"/>
    <n v="99.57"/>
  </r>
  <r>
    <s v="114"/>
    <s v="Comcast Corp."/>
    <s v="USD"/>
    <n v="3.5499999999999997E-2"/>
    <n v="4.3900000000000002E-2"/>
    <x v="4"/>
    <n v="46874"/>
    <s v="1/5/2028"/>
    <d v="2024-10-19T00:00:00"/>
    <n v="1290"/>
    <n v="3.5342465753424657"/>
    <x v="4"/>
    <n v="6"/>
    <s v="3 Yrs 6 Mths"/>
    <n v="97.04"/>
    <n v="97.74"/>
  </r>
  <r>
    <s v="114"/>
    <s v="Comcast Corp."/>
    <s v="USD"/>
    <n v="4.65E-2"/>
    <n v="5.3400000000000003E-2"/>
    <x v="4"/>
    <n v="52062"/>
    <s v="15/7/2042"/>
    <d v="2024-10-19T00:00:00"/>
    <n v="6478"/>
    <n v="17.747945205479454"/>
    <x v="9"/>
    <n v="9"/>
    <s v="17 Yrs 9 Mths"/>
    <n v="90.83"/>
    <n v="94.02"/>
  </r>
  <r>
    <s v="114"/>
    <s v="Comcast Corp."/>
    <s v="USD"/>
    <n v="4.4999999999999998E-2"/>
    <n v="5.5500000000000001E-2"/>
    <x v="4"/>
    <n v="52246"/>
    <s v="15/1/2043"/>
    <d v="2024-10-19T00:00:00"/>
    <n v="6662"/>
    <n v="18.252054794520546"/>
    <x v="22"/>
    <n v="3"/>
    <s v="18 Yrs 3 Mths"/>
    <n v="97.4"/>
    <n v="98.77"/>
  </r>
  <r>
    <s v="114"/>
    <s v="Comcast Corp."/>
    <s v="USD"/>
    <n v="3.15E-2"/>
    <n v="4.4499999999999998E-2"/>
    <x v="4"/>
    <n v="46082"/>
    <s v="1/3/2026"/>
    <d v="2024-10-19T00:00:00"/>
    <n v="498"/>
    <n v="1.3643835616438356"/>
    <x v="2"/>
    <n v="4"/>
    <s v="1 Yrs 4 Mths"/>
    <n v="98.16"/>
    <n v="98.63"/>
  </r>
  <r>
    <s v="114"/>
    <s v="Comcast Corp."/>
    <s v="USD"/>
    <n v="3.2000000000000001E-2"/>
    <n v="4.9500000000000002E-2"/>
    <x v="4"/>
    <n v="49871"/>
    <s v="15/7/2036"/>
    <d v="2024-10-19T00:00:00"/>
    <n v="4287"/>
    <n v="11.745205479452055"/>
    <x v="35"/>
    <n v="9"/>
    <s v="11 Yrs 9 Mths"/>
    <n v="83.77"/>
    <n v="85.1"/>
  </r>
  <r>
    <s v="115"/>
    <s v="Comcast Corp."/>
    <s v="USD"/>
    <n v="3.9989999999999998E-2"/>
    <n v="5.3699999999999998E-2"/>
    <x v="4"/>
    <n v="54728"/>
    <s v="1/11/2049"/>
    <d v="2024-10-19T00:00:00"/>
    <n v="9144"/>
    <n v="25.052054794520547"/>
    <x v="13"/>
    <n v="1"/>
    <s v="25 Yrs 1 Mths"/>
    <n v="83.21"/>
    <n v="83.85"/>
  </r>
  <r>
    <s v="115"/>
    <s v="Comcast Corp."/>
    <s v="USD"/>
    <n v="3.4000000000000002E-2"/>
    <n v="4.5600000000000002E-2"/>
    <x v="4"/>
    <n v="47574"/>
    <s v="1/4/2030"/>
    <d v="2024-10-19T00:00:00"/>
    <n v="1990"/>
    <n v="5.4520547945205475"/>
    <x v="8"/>
    <n v="5"/>
    <s v="5 Yrs 5 Mths"/>
    <n v="94.11"/>
    <n v="95.53"/>
  </r>
  <r>
    <s v="115"/>
    <s v="Comcast Corp."/>
    <s v="USD"/>
    <n v="2.4500000000000001E-2"/>
    <n v="5.2400000000000002E-2"/>
    <x v="4"/>
    <n v="55746"/>
    <s v="15/8/2052"/>
    <d v="2024-10-19T00:00:00"/>
    <n v="10162"/>
    <n v="27.841095890410958"/>
    <x v="15"/>
    <n v="10"/>
    <s v="27 Yrs 10 Mths"/>
    <n v="58.31"/>
    <n v="60.16"/>
  </r>
  <r>
    <s v="115"/>
    <s v="Comcast Corp."/>
    <s v="USD"/>
    <n v="4.8000000000000001E-2"/>
    <n v="4.6800000000000001E-2"/>
    <x v="4"/>
    <n v="48714"/>
    <s v="15/5/2033"/>
    <d v="2024-10-19T00:00:00"/>
    <n v="3130"/>
    <n v="8.5753424657534243"/>
    <x v="11"/>
    <n v="7"/>
    <s v="8 Yrs 7 Mths"/>
    <n v="100.06"/>
    <n v="101.18"/>
  </r>
  <r>
    <s v="115"/>
    <s v="Comcast Corp."/>
    <s v="USD"/>
    <n v="7.0499999999999993E-2"/>
    <n v="4.8000000000000001E-2"/>
    <x v="4"/>
    <n v="48653"/>
    <s v="15/3/2033"/>
    <d v="2024-10-19T00:00:00"/>
    <n v="3069"/>
    <n v="8.4082191780821915"/>
    <x v="11"/>
    <n v="5"/>
    <s v="8 Yrs 5 Mths"/>
    <n v="114.8"/>
    <n v="116.29"/>
  </r>
  <r>
    <s v="115"/>
    <s v="Comcast Corp."/>
    <s v="USD"/>
    <n v="4.3999999999999997E-2"/>
    <n v="4.9599999999999998E-2"/>
    <x v="4"/>
    <n v="49536"/>
    <s v="15/8/2035"/>
    <d v="2024-10-19T00:00:00"/>
    <n v="3952"/>
    <n v="10.827397260273973"/>
    <x v="19"/>
    <n v="10"/>
    <s v="10 Yrs 10 Mths"/>
    <n v="95"/>
    <n v="97.04"/>
  </r>
  <r>
    <s v="115"/>
    <s v="Comcast Corp."/>
    <s v="USD"/>
    <n v="4.9500000000000002E-2"/>
    <n v="5.33E-2"/>
    <x v="4"/>
    <n v="57998"/>
    <s v="15/10/2058"/>
    <d v="2024-10-19T00:00:00"/>
    <n v="12414"/>
    <n v="34.010958904109586"/>
    <x v="34"/>
    <n v="0"/>
    <s v="34 Yrs 0 Mths"/>
    <n v="92.1"/>
    <n v="94.7"/>
  </r>
  <r>
    <s v="115"/>
    <s v="Comcast Corp."/>
    <s v="USD"/>
    <n v="4.2500000000000003E-2"/>
    <n v="4.5199999999999997E-2"/>
    <x v="4"/>
    <n v="47771"/>
    <s v="15/10/2030"/>
    <d v="2024-10-19T00:00:00"/>
    <n v="2187"/>
    <n v="5.9917808219178079"/>
    <x v="8"/>
    <n v="12"/>
    <s v="5 Yrs 12 Mths"/>
    <n v="98.24"/>
    <n v="99.08"/>
  </r>
  <r>
    <s v="115"/>
    <s v="Comcast Corp."/>
    <s v="USD"/>
    <n v="5.5E-2"/>
    <n v="5.4300000000000001E-2"/>
    <x v="4"/>
    <n v="60037"/>
    <s v="15/5/2064"/>
    <d v="2024-10-19T00:00:00"/>
    <n v="14453"/>
    <n v="39.597260273972601"/>
    <x v="36"/>
    <n v="7"/>
    <s v="39 Yrs 7 Mths"/>
    <n v="99.82"/>
    <n v="101.45"/>
  </r>
  <r>
    <s v="115"/>
    <s v="Comcast Corp."/>
    <s v="USD"/>
    <n v="5.0999999999999997E-2"/>
    <n v="4.3499999999999997E-2"/>
    <x v="4"/>
    <n v="47270"/>
    <s v="1/6/2029"/>
    <d v="2024-10-19T00:00:00"/>
    <n v="1686"/>
    <n v="4.6191780821917812"/>
    <x v="0"/>
    <n v="7"/>
    <s v="4 Yrs 7 Mths"/>
    <n v="102.68"/>
    <n v="103.52"/>
  </r>
  <r>
    <s v="115"/>
    <s v="Comcast Corp."/>
    <s v="USD"/>
    <n v="5.6500000000000002E-2"/>
    <n v="4.9200000000000001E-2"/>
    <x v="4"/>
    <n v="49475"/>
    <s v="15/6/2035"/>
    <d v="2024-10-19T00:00:00"/>
    <n v="3891"/>
    <n v="10.66027397260274"/>
    <x v="19"/>
    <n v="8"/>
    <s v="10 Yrs 8 Mths"/>
    <n v="105.16"/>
    <n v="107.02"/>
  </r>
  <r>
    <s v="115"/>
    <s v="Comcast Corp."/>
    <s v="USD"/>
    <n v="2.6499999999999999E-2"/>
    <n v="4.48E-2"/>
    <x v="4"/>
    <n v="47515"/>
    <s v="1/2/2030"/>
    <d v="2024-10-19T00:00:00"/>
    <n v="1931"/>
    <n v="5.2904109589041095"/>
    <x v="8"/>
    <n v="3"/>
    <s v="5 Yrs 3 Mths"/>
    <n v="91.19"/>
    <n v="91.95"/>
  </r>
  <r>
    <s v="115"/>
    <s v="Comcast Corp."/>
    <s v="USD"/>
    <n v="3.3000000000000002E-2"/>
    <n v="4.2200000000000001E-2"/>
    <x v="4"/>
    <n v="46478"/>
    <s v="1/4/2027"/>
    <d v="2024-10-19T00:00:00"/>
    <n v="894"/>
    <n v="2.4493150684931506"/>
    <x v="6"/>
    <n v="5"/>
    <s v="2 Yrs 5 Mths"/>
    <n v="97.38"/>
    <n v="98.57"/>
  </r>
  <r>
    <s v="115"/>
    <s v="Comcast Corp."/>
    <s v="USD"/>
    <n v="2.6499999999999999E-2"/>
    <n v="5.21E-2"/>
    <x v="4"/>
    <n v="59398"/>
    <s v="15/8/2062"/>
    <d v="2024-10-19T00:00:00"/>
    <n v="13814"/>
    <n v="37.846575342465755"/>
    <x v="38"/>
    <n v="10"/>
    <s v="37 Yrs 10 Mths"/>
    <n v="56.36"/>
    <n v="58.62"/>
  </r>
  <r>
    <s v="115"/>
    <s v="Comcast Corp."/>
    <s v="USD"/>
    <n v="5.3499999999999999E-2"/>
    <n v="5.3499999999999999E-2"/>
    <x v="4"/>
    <n v="56019"/>
    <s v="15/5/2053"/>
    <d v="2024-10-19T00:00:00"/>
    <n v="10435"/>
    <n v="28.589041095890412"/>
    <x v="12"/>
    <n v="7"/>
    <s v="28 Yrs 7 Mths"/>
    <n v="98.78"/>
    <n v="100.49"/>
  </r>
  <r>
    <s v="115"/>
    <s v="Comcast Corp."/>
    <s v="USD"/>
    <n v="4.5999999999999999E-2"/>
    <n v="5.0700000000000002E-2"/>
    <x v="4"/>
    <n v="50693"/>
    <s v="15/10/2038"/>
    <d v="2024-10-19T00:00:00"/>
    <n v="5109"/>
    <n v="13.997260273972604"/>
    <x v="24"/>
    <n v="12"/>
    <s v="13 Yrs 12 Mths"/>
    <n v="94.27"/>
    <n v="95.83"/>
  </r>
  <r>
    <s v="115"/>
    <s v="Comcast Corp."/>
    <s v="USD"/>
    <n v="3.7499999999999999E-2"/>
    <n v="5.2499999999999998E-2"/>
    <x v="4"/>
    <n v="51227"/>
    <s v="1/4/2040"/>
    <d v="2024-10-19T00:00:00"/>
    <n v="5643"/>
    <n v="15.46027397260274"/>
    <x v="25"/>
    <n v="6"/>
    <s v="15 Yrs 6 Mths"/>
    <n v="84.21"/>
    <n v="85.62"/>
  </r>
  <r>
    <s v="115"/>
    <s v="Comcast Corp."/>
    <s v="USD"/>
    <n v="4.5499999999999999E-2"/>
    <n v="4.36E-2"/>
    <x v="4"/>
    <n v="47133"/>
    <s v="15/1/2029"/>
    <d v="2024-10-19T00:00:00"/>
    <n v="1549"/>
    <n v="4.2438356164383562"/>
    <x v="0"/>
    <n v="3"/>
    <s v="4 Yrs 3 Mths"/>
    <n v="100.5"/>
    <n v="101.14"/>
  </r>
  <r>
    <s v="115"/>
    <s v="Comcast Corp."/>
    <s v="USD"/>
    <n v="5.6500000000000002E-2"/>
    <n v="5.33E-2"/>
    <x v="4"/>
    <n v="56401"/>
    <s v="1/6/2054"/>
    <d v="2024-10-19T00:00:00"/>
    <n v="10817"/>
    <n v="29.635616438356163"/>
    <x v="37"/>
    <n v="8"/>
    <s v="29 Yrs 8 Mths"/>
    <n v="103.41"/>
    <n v="105.11"/>
  </r>
  <r>
    <s v="116"/>
    <s v="Comcast Corp."/>
    <s v="USD"/>
    <n v="4.9500000000000002E-2"/>
    <n v="5.33E-2"/>
    <x v="4"/>
    <n v="57998"/>
    <s v="15/10/2058"/>
    <d v="2024-10-19T00:00:00"/>
    <n v="12414"/>
    <n v="34.010958904109586"/>
    <x v="34"/>
    <n v="0"/>
    <s v="34 Yrs 0 Mths"/>
    <n v="92.1"/>
    <n v="94.7"/>
  </r>
  <r>
    <s v="116"/>
    <s v="Comcast Corp."/>
    <s v="USD"/>
    <n v="3.95E-2"/>
    <n v="4.5600000000000002E-2"/>
    <x v="4"/>
    <n v="45945"/>
    <s v="15/10/2025"/>
    <d v="2024-10-19T00:00:00"/>
    <n v="361"/>
    <n v="0.989041095890411"/>
    <x v="5"/>
    <n v="12"/>
    <s v="0 Yrs 12 Mths"/>
    <n v="99.23"/>
    <n v="99.92"/>
  </r>
  <r>
    <s v="116"/>
    <s v="Comcast Corp."/>
    <s v="USD"/>
    <n v="4.1500000000000002E-2"/>
    <n v="4.3900000000000002E-2"/>
    <x v="4"/>
    <n v="47041"/>
    <s v="15/10/2028"/>
    <d v="2024-10-19T00:00:00"/>
    <n v="1457"/>
    <n v="3.9917808219178084"/>
    <x v="4"/>
    <n v="12"/>
    <s v="3 Yrs 12 Mths"/>
    <n v="98.79"/>
    <n v="99.57"/>
  </r>
  <r>
    <s v="116"/>
    <s v="Comcast Corp."/>
    <s v="USD"/>
    <n v="4.2500000000000003E-2"/>
    <n v="4.5199999999999997E-2"/>
    <x v="4"/>
    <n v="47771"/>
    <s v="15/10/2030"/>
    <d v="2024-10-19T00:00:00"/>
    <n v="2187"/>
    <n v="5.9917808219178079"/>
    <x v="8"/>
    <n v="12"/>
    <s v="5 Yrs 12 Mths"/>
    <n v="98.24"/>
    <n v="99.08"/>
  </r>
  <r>
    <s v="116"/>
    <s v="Comcast Corp."/>
    <s v="USD"/>
    <n v="3.2500000000000001E-2"/>
    <n v="5.1400000000000001E-2"/>
    <x v="4"/>
    <n v="51075"/>
    <s v="1/11/2039"/>
    <d v="2024-10-19T00:00:00"/>
    <n v="5491"/>
    <n v="15.043835616438356"/>
    <x v="25"/>
    <n v="0"/>
    <s v="15 Yrs 0 Mths"/>
    <n v="79.52"/>
    <n v="81.03"/>
  </r>
  <r>
    <s v="116"/>
    <s v="Comcast Corp."/>
    <s v="USD"/>
    <n v="3.4500000000000003E-2"/>
    <n v="5.3400000000000003E-2"/>
    <x v="4"/>
    <n v="54820"/>
    <s v="1/2/2050"/>
    <d v="2024-10-19T00:00:00"/>
    <n v="9236"/>
    <n v="25.304109589041097"/>
    <x v="13"/>
    <n v="4"/>
    <s v="25 Yrs 4 Mths"/>
    <n v="73.180000000000007"/>
    <n v="74.33"/>
  </r>
  <r>
    <s v="116"/>
    <s v="Comcast Corp."/>
    <s v="USD"/>
    <n v="2.6499999999999999E-2"/>
    <n v="4.48E-2"/>
    <x v="4"/>
    <n v="47515"/>
    <s v="1/2/2030"/>
    <d v="2024-10-19T00:00:00"/>
    <n v="1931"/>
    <n v="5.2904109589041095"/>
    <x v="8"/>
    <n v="3"/>
    <s v="5 Yrs 3 Mths"/>
    <n v="91.19"/>
    <n v="91.95"/>
  </r>
  <r>
    <s v="116"/>
    <s v="Comcast Corp."/>
    <s v="USD"/>
    <n v="3.4000000000000002E-2"/>
    <n v="4.5600000000000002E-2"/>
    <x v="4"/>
    <n v="47574"/>
    <s v="1/4/2030"/>
    <d v="2024-10-19T00:00:00"/>
    <n v="1990"/>
    <n v="5.4520547945205475"/>
    <x v="8"/>
    <n v="5"/>
    <s v="5 Yrs 5 Mths"/>
    <n v="94.11"/>
    <n v="95.53"/>
  </r>
  <r>
    <s v="116"/>
    <s v="Comcast Corp."/>
    <s v="USD"/>
    <n v="3.7499999999999999E-2"/>
    <n v="5.2499999999999998E-2"/>
    <x v="4"/>
    <n v="51227"/>
    <s v="1/4/2040"/>
    <d v="2024-10-19T00:00:00"/>
    <n v="5643"/>
    <n v="15.46027397260274"/>
    <x v="25"/>
    <n v="6"/>
    <s v="15 Yrs 6 Mths"/>
    <n v="84.21"/>
    <n v="85.62"/>
  </r>
  <r>
    <s v="116"/>
    <s v="Comcast Corp."/>
    <s v="USD"/>
    <n v="3.3000000000000002E-2"/>
    <n v="4.2200000000000001E-2"/>
    <x v="4"/>
    <n v="46478"/>
    <s v="1/4/2027"/>
    <d v="2024-10-19T00:00:00"/>
    <n v="894"/>
    <n v="2.4493150684931506"/>
    <x v="6"/>
    <n v="5"/>
    <s v="2 Yrs 5 Mths"/>
    <n v="97.38"/>
    <n v="98.57"/>
  </r>
  <r>
    <s v="116"/>
    <s v="Comcast Corp."/>
    <s v="USD"/>
    <n v="1.4999999999999999E-2"/>
    <n v="4.5699999999999998E-2"/>
    <x v="4"/>
    <n v="47894"/>
    <s v="15/2/2031"/>
    <d v="2024-10-19T00:00:00"/>
    <n v="2310"/>
    <n v="6.3287671232876717"/>
    <x v="17"/>
    <n v="4"/>
    <s v="6 Yrs 4 Mths"/>
    <n v="83"/>
    <n v="83.79"/>
  </r>
  <r>
    <s v="116"/>
    <s v="Comcast Corp."/>
    <s v="USD"/>
    <n v="2.4500000000000001E-2"/>
    <n v="5.2400000000000002E-2"/>
    <x v="4"/>
    <n v="55746"/>
    <s v="15/8/2052"/>
    <d v="2024-10-19T00:00:00"/>
    <n v="10162"/>
    <n v="27.841095890410958"/>
    <x v="15"/>
    <n v="10"/>
    <s v="27 Yrs 10 Mths"/>
    <n v="58.31"/>
    <n v="60.16"/>
  </r>
  <r>
    <s v="116"/>
    <s v="Comcast Corp."/>
    <s v="USD"/>
    <n v="2.6499999999999999E-2"/>
    <n v="5.21E-2"/>
    <x v="4"/>
    <n v="59398"/>
    <s v="15/8/2062"/>
    <d v="2024-10-19T00:00:00"/>
    <n v="13814"/>
    <n v="37.846575342465755"/>
    <x v="38"/>
    <n v="10"/>
    <s v="37 Yrs 10 Mths"/>
    <n v="56.36"/>
    <n v="58.62"/>
  </r>
  <r>
    <s v="116"/>
    <s v="Comcast Corp."/>
    <s v="USD"/>
    <n v="5.2499999999999998E-2"/>
    <n v="4.5999999999999999E-2"/>
    <x v="4"/>
    <n v="45968"/>
    <s v="7/11/2025"/>
    <d v="2024-10-19T00:00:00"/>
    <n v="384"/>
    <n v="1.0520547945205478"/>
    <x v="2"/>
    <n v="1"/>
    <s v="1 Yrs 1 Mths"/>
    <n v="100.43"/>
    <n v="101.35"/>
  </r>
  <r>
    <s v="116"/>
    <s v="Comcast Corp."/>
    <s v="USD"/>
    <n v="5.3499999999999999E-2"/>
    <n v="4.24E-2"/>
    <x v="4"/>
    <n v="46706"/>
    <s v="15/11/2027"/>
    <d v="2024-10-19T00:00:00"/>
    <n v="1122"/>
    <n v="3.0739726027397261"/>
    <x v="4"/>
    <n v="1"/>
    <s v="3 Yrs 1 Mths"/>
    <n v="102.91"/>
    <n v="103.55"/>
  </r>
  <r>
    <s v="116"/>
    <s v="Comcast Corp."/>
    <s v="USD"/>
    <n v="5.5E-2"/>
    <n v="4.6300000000000001E-2"/>
    <x v="4"/>
    <n v="48533"/>
    <s v="15/11/2032"/>
    <d v="2024-10-19T00:00:00"/>
    <n v="2949"/>
    <n v="8.0794520547945208"/>
    <x v="11"/>
    <n v="1"/>
    <s v="8 Yrs 1 Mths"/>
    <n v="105.1"/>
    <n v="106.18"/>
  </r>
  <r>
    <s v="116"/>
    <s v="Comcast Corp."/>
    <s v="USD"/>
    <n v="4.65E-2"/>
    <n v="4.5999999999999999E-2"/>
    <x v="4"/>
    <n v="48625"/>
    <s v="15/2/2033"/>
    <d v="2024-10-19T00:00:00"/>
    <n v="3041"/>
    <n v="8.331506849315069"/>
    <x v="11"/>
    <n v="4"/>
    <s v="8 Yrs 4 Mths"/>
    <n v="99.55"/>
    <n v="100.7"/>
  </r>
  <r>
    <s v="117"/>
    <s v="Comcast Corp."/>
    <s v="USD"/>
    <n v="4.5499999999999999E-2"/>
    <n v="4.36E-2"/>
    <x v="4"/>
    <n v="47133"/>
    <s v="15/1/2029"/>
    <d v="2024-10-19T00:00:00"/>
    <n v="1549"/>
    <n v="4.2438356164383562"/>
    <x v="0"/>
    <n v="3"/>
    <s v="4 Yrs 3 Mths"/>
    <n v="100.5"/>
    <n v="101.14"/>
  </r>
  <r>
    <s v="117"/>
    <s v="Comcast Corp."/>
    <s v="USD"/>
    <n v="4.8000000000000001E-2"/>
    <n v="4.6800000000000001E-2"/>
    <x v="4"/>
    <n v="48714"/>
    <s v="15/5/2033"/>
    <d v="2024-10-19T00:00:00"/>
    <n v="3130"/>
    <n v="8.5753424657534243"/>
    <x v="11"/>
    <n v="7"/>
    <s v="8 Yrs 7 Mths"/>
    <n v="100.06"/>
    <n v="101.18"/>
  </r>
  <r>
    <s v="117"/>
    <s v="Comcast Corp."/>
    <s v="USD"/>
    <n v="5.3499999999999999E-2"/>
    <n v="5.3499999999999999E-2"/>
    <x v="4"/>
    <n v="56019"/>
    <s v="15/5/2053"/>
    <d v="2024-10-19T00:00:00"/>
    <n v="10435"/>
    <n v="28.589041095890412"/>
    <x v="12"/>
    <n v="7"/>
    <s v="28 Yrs 7 Mths"/>
    <n v="98.78"/>
    <n v="100.49"/>
  </r>
  <r>
    <s v="117"/>
    <s v="Comcast Corp."/>
    <s v="USD"/>
    <n v="5.5E-2"/>
    <n v="5.4300000000000001E-2"/>
    <x v="4"/>
    <n v="60037"/>
    <s v="15/5/2064"/>
    <d v="2024-10-19T00:00:00"/>
    <n v="14453"/>
    <n v="39.597260273972601"/>
    <x v="36"/>
    <n v="7"/>
    <s v="39 Yrs 7 Mths"/>
    <n v="99.82"/>
    <n v="101.45"/>
  </r>
  <r>
    <s v="117"/>
    <s v="Comcast Corp."/>
    <s v="USD"/>
    <n v="5.0999999999999997E-2"/>
    <n v="4.3499999999999997E-2"/>
    <x v="4"/>
    <n v="47270"/>
    <s v="1/6/2029"/>
    <d v="2024-10-19T00:00:00"/>
    <n v="1686"/>
    <n v="4.6191780821917812"/>
    <x v="0"/>
    <n v="7"/>
    <s v="4 Yrs 7 Mths"/>
    <n v="102.68"/>
    <n v="103.52"/>
  </r>
  <r>
    <s v="117"/>
    <s v="Comcast Corp."/>
    <s v="USD"/>
    <n v="5.2999999999999999E-2"/>
    <n v="4.7699999999999999E-2"/>
    <x v="4"/>
    <n v="49096"/>
    <s v="1/6/2034"/>
    <d v="2024-10-19T00:00:00"/>
    <n v="3512"/>
    <n v="9.6219178082191785"/>
    <x v="1"/>
    <n v="7"/>
    <s v="9 Yrs 7 Mths"/>
    <n v="103.29"/>
    <n v="104.42"/>
  </r>
  <r>
    <s v="117"/>
    <s v="Comcast Corp."/>
    <s v="USD"/>
    <n v="5.6500000000000002E-2"/>
    <n v="5.33E-2"/>
    <x v="4"/>
    <n v="56401"/>
    <s v="1/6/2054"/>
    <d v="2024-10-19T00:00:00"/>
    <n v="10817"/>
    <n v="29.635616438356163"/>
    <x v="37"/>
    <n v="8"/>
    <s v="29 Yrs 8 Mths"/>
    <n v="103.41"/>
    <n v="105.11"/>
  </r>
  <r>
    <s v="117"/>
    <s v="Comerica Inc."/>
    <s v="USD"/>
    <n v="3.7999999999999999E-2"/>
    <n v="5.0299999999999997E-2"/>
    <x v="9"/>
    <n v="46225"/>
    <s v="22/7/2026"/>
    <d v="2024-10-19T00:00:00"/>
    <n v="641"/>
    <n v="1.7561643835616438"/>
    <x v="2"/>
    <n v="9"/>
    <s v="1 Yrs 9 Mths"/>
    <s v="-"/>
    <s v="-"/>
  </r>
  <r>
    <s v="117"/>
    <s v="Comerica Inc."/>
    <s v="USD"/>
    <n v="0.04"/>
    <n v="4.9700000000000001E-2"/>
    <x v="9"/>
    <n v="47150"/>
    <s v="1/2/2029"/>
    <d v="2024-10-19T00:00:00"/>
    <n v="1566"/>
    <n v="4.2904109589041095"/>
    <x v="0"/>
    <n v="3"/>
    <s v="4 Yrs 3 Mths"/>
    <n v="95.89"/>
    <n v="96.89"/>
  </r>
  <r>
    <s v="117"/>
    <s v="Commercial Metals Co."/>
    <s v="USD"/>
    <n v="4.1250000000000002E-2"/>
    <n v="5.5100000000000003E-2"/>
    <x v="5"/>
    <n v="47498"/>
    <s v="15/1/2030"/>
    <d v="2024-10-19T00:00:00"/>
    <n v="1914"/>
    <n v="5.2438356164383562"/>
    <x v="8"/>
    <n v="3"/>
    <s v="5 Yrs 3 Mths"/>
    <s v="-"/>
    <s v="-"/>
  </r>
  <r>
    <s v="117"/>
    <s v="Commonwealth Edison Co."/>
    <s v="USD"/>
    <n v="5.8999999999999997E-2"/>
    <n v="5.0599999999999999E-2"/>
    <x v="11"/>
    <n v="49749"/>
    <s v="15/3/2036"/>
    <d v="2024-10-19T00:00:00"/>
    <n v="4165"/>
    <n v="11.41095890410959"/>
    <x v="35"/>
    <n v="5"/>
    <s v="11 Yrs 5 Mths"/>
    <n v="106.72"/>
    <n v="110.26"/>
  </r>
  <r>
    <s v="117"/>
    <s v="Commonwealth Edison Co."/>
    <s v="USD"/>
    <n v="4.7E-2"/>
    <n v="5.3199999999999997E-2"/>
    <x v="11"/>
    <n v="52611"/>
    <s v="15/1/2044"/>
    <d v="2024-10-19T00:00:00"/>
    <n v="7027"/>
    <n v="19.252054794520546"/>
    <x v="32"/>
    <n v="3"/>
    <s v="19 Yrs 3 Mths"/>
    <s v="-"/>
    <s v="-"/>
  </r>
  <r>
    <s v="117"/>
    <s v="Commonwealth Edison Co."/>
    <s v="USD"/>
    <n v="4.3499999999999997E-2"/>
    <n v="5.3199999999999997E-2"/>
    <x v="11"/>
    <n v="53281"/>
    <s v="15/11/2045"/>
    <d v="2024-10-19T00:00:00"/>
    <n v="7697"/>
    <n v="21.087671232876712"/>
    <x v="3"/>
    <n v="1"/>
    <s v="21 Yrs 1 Mths"/>
    <s v="-"/>
    <s v="-"/>
  </r>
  <r>
    <s v="117"/>
    <s v="Commonwealth Edison Co."/>
    <s v="USD"/>
    <n v="2.5499999999999998E-2"/>
    <n v="4.3700000000000003E-2"/>
    <x v="11"/>
    <n v="46188"/>
    <s v="15/6/2026"/>
    <d v="2024-10-19T00:00:00"/>
    <n v="604"/>
    <n v="1.6547945205479453"/>
    <x v="2"/>
    <n v="8"/>
    <s v="1 Yrs 8 Mths"/>
    <s v="-"/>
    <s v="-"/>
  </r>
  <r>
    <s v="118"/>
    <s v="Commonwealth Edison Co."/>
    <s v="USD"/>
    <n v="3.125E-2"/>
    <n v="5.33E-2"/>
    <x v="11"/>
    <n v="55227"/>
    <s v="15/3/2051"/>
    <d v="2024-10-19T00:00:00"/>
    <n v="9643"/>
    <n v="26.419178082191781"/>
    <x v="10"/>
    <n v="5"/>
    <s v="26 Yrs 5 Mths"/>
    <s v="-"/>
    <s v="-"/>
  </r>
  <r>
    <s v="118"/>
    <s v="Commonwealth Edison Co."/>
    <s v="USD"/>
    <n v="2.9499999999999998E-2"/>
    <n v="4.2799999999999998E-2"/>
    <x v="11"/>
    <n v="46614"/>
    <s v="15/8/2027"/>
    <d v="2024-10-19T00:00:00"/>
    <n v="1030"/>
    <n v="2.8219178082191783"/>
    <x v="6"/>
    <n v="10"/>
    <s v="2 Yrs 10 Mths"/>
    <s v="-"/>
    <s v="-"/>
  </r>
  <r>
    <s v="118"/>
    <s v="Commonwealth Edison Co."/>
    <s v="USD"/>
    <n v="2.1999999999999999E-2"/>
    <n v="4.58E-2"/>
    <x v="11"/>
    <n v="47543"/>
    <s v="1/3/2030"/>
    <d v="2024-10-19T00:00:00"/>
    <n v="1959"/>
    <n v="5.3671232876712329"/>
    <x v="8"/>
    <n v="4"/>
    <s v="5 Yrs 4 Mths"/>
    <s v="-"/>
    <s v="-"/>
  </r>
  <r>
    <s v="118"/>
    <s v="Commonwealth Edison Co."/>
    <s v="USD"/>
    <n v="3.7499999999999999E-2"/>
    <n v="5.33E-2"/>
    <x v="11"/>
    <n v="53919"/>
    <s v="15/8/2047"/>
    <d v="2024-10-19T00:00:00"/>
    <n v="8335"/>
    <n v="22.835616438356166"/>
    <x v="14"/>
    <n v="10"/>
    <s v="22 Yrs 10 Mths"/>
    <s v="-"/>
    <s v="-"/>
  </r>
  <r>
    <s v="118"/>
    <s v="Commonwealth Edison Co."/>
    <s v="USD"/>
    <n v="2.5499999999999998E-2"/>
    <n v="4.3700000000000003E-2"/>
    <x v="11"/>
    <n v="46188"/>
    <s v="15/6/2026"/>
    <d v="2024-10-19T00:00:00"/>
    <n v="604"/>
    <n v="1.6547945205479453"/>
    <x v="2"/>
    <n v="8"/>
    <s v="1 Yrs 8 Mths"/>
    <s v="-"/>
    <s v="-"/>
  </r>
  <r>
    <s v="118"/>
    <s v="Commonwealth Edison Co."/>
    <s v="USD"/>
    <n v="0.04"/>
    <n v="5.3800000000000001E-2"/>
    <x v="11"/>
    <n v="54483"/>
    <s v="1/3/2049"/>
    <d v="2024-10-19T00:00:00"/>
    <n v="8899"/>
    <n v="24.38082191780822"/>
    <x v="28"/>
    <n v="5"/>
    <s v="24 Yrs 5 Mths"/>
    <n v="81.489999999999995"/>
    <n v="83.39"/>
  </r>
  <r>
    <s v="118"/>
    <s v="Commonwealth Edison Co."/>
    <s v="USD"/>
    <n v="4.9000000000000002E-2"/>
    <n v="4.8099999999999997E-2"/>
    <x v="11"/>
    <n v="48611"/>
    <s v="1/2/2033"/>
    <d v="2024-10-19T00:00:00"/>
    <n v="3027"/>
    <n v="8.293150684931506"/>
    <x v="11"/>
    <n v="3"/>
    <s v="8 Yrs 3 Mths"/>
    <n v="100.04"/>
    <n v="102.6"/>
  </r>
  <r>
    <s v="118"/>
    <s v="Commonwealth Edison Co."/>
    <s v="USD"/>
    <n v="5.2999999999999999E-2"/>
    <n v="5.2999999999999999E-2"/>
    <x v="11"/>
    <n v="55916"/>
    <s v="1/2/2053"/>
    <d v="2024-10-19T00:00:00"/>
    <n v="10332"/>
    <n v="28.306849315068494"/>
    <x v="12"/>
    <n v="4"/>
    <s v="28 Yrs 4 Mths"/>
    <n v="99.14"/>
    <n v="101.13"/>
  </r>
  <r>
    <s v="118"/>
    <s v="Commonwealth Edison Co."/>
    <s v="USD"/>
    <n v="3.6499999999999998E-2"/>
    <n v="5.1799999999999999E-2"/>
    <x v="11"/>
    <n v="53493"/>
    <s v="15/6/2046"/>
    <d v="2024-10-19T00:00:00"/>
    <n v="7909"/>
    <n v="21.668493150684931"/>
    <x v="3"/>
    <n v="8"/>
    <s v="21 Yrs 8 Mths"/>
    <s v="-"/>
    <s v="-"/>
  </r>
  <r>
    <s v="118"/>
    <s v="Commonwealth Edison Co."/>
    <s v="USD"/>
    <n v="4.3499999999999997E-2"/>
    <n v="5.3199999999999997E-2"/>
    <x v="11"/>
    <n v="53281"/>
    <s v="15/11/2045"/>
    <d v="2024-10-19T00:00:00"/>
    <n v="7697"/>
    <n v="21.087671232876712"/>
    <x v="3"/>
    <n v="1"/>
    <s v="21 Yrs 1 Mths"/>
    <s v="-"/>
    <s v="-"/>
  </r>
  <r>
    <s v="118"/>
    <s v="Commonwealth Edison Co."/>
    <s v="USD"/>
    <n v="3.6999999999999998E-2"/>
    <n v="4.8300000000000003E-2"/>
    <x v="11"/>
    <n v="46980"/>
    <s v="15/8/2028"/>
    <d v="2024-10-19T00:00:00"/>
    <n v="1396"/>
    <n v="3.8246575342465752"/>
    <x v="4"/>
    <n v="10"/>
    <s v="3 Yrs 10 Mths"/>
    <n v="95.69"/>
    <n v="99.69"/>
  </r>
  <r>
    <s v="118"/>
    <s v="ConAgra Brands Inc."/>
    <s v="USD"/>
    <n v="4.8500000000000001E-2"/>
    <n v="4.7199999999999999E-2"/>
    <x v="3"/>
    <n v="47058"/>
    <s v="1/11/2028"/>
    <d v="2024-10-19T00:00:00"/>
    <n v="1474"/>
    <n v="4.0383561643835613"/>
    <x v="0"/>
    <n v="0"/>
    <s v="4 Yrs 0 Mths"/>
    <n v="100.24"/>
    <n v="100.85"/>
  </r>
  <r>
    <s v="118"/>
    <s v="ConAgra Brands Inc."/>
    <s v="USD"/>
    <n v="4.5999999999999999E-2"/>
    <n v="4.9099999999999998E-2"/>
    <x v="3"/>
    <n v="45962"/>
    <s v="1/11/2025"/>
    <d v="2024-10-19T00:00:00"/>
    <n v="378"/>
    <n v="1.0356164383561643"/>
    <x v="2"/>
    <n v="0"/>
    <s v="1 Yrs 0 Mths"/>
    <n v="99.49"/>
    <n v="100.23"/>
  </r>
  <r>
    <s v="118"/>
    <s v="ConAgra Brands Inc."/>
    <s v="USD"/>
    <n v="7.0000000000000007E-2"/>
    <n v="4.7800000000000002E-2"/>
    <x v="3"/>
    <n v="47027"/>
    <s v="1/10/2028"/>
    <d v="2024-10-19T00:00:00"/>
    <n v="1443"/>
    <n v="3.9534246575342467"/>
    <x v="4"/>
    <n v="11"/>
    <s v="3 Yrs 11 Mths"/>
    <s v="-"/>
    <s v="-"/>
  </r>
  <r>
    <s v="118"/>
    <s v="ConAgra Brands Inc."/>
    <s v="USD"/>
    <n v="5.2999999999999999E-2"/>
    <n v="5.4699999999999999E-2"/>
    <x v="3"/>
    <n v="50710"/>
    <s v="1/11/2038"/>
    <d v="2024-10-19T00:00:00"/>
    <n v="5126"/>
    <n v="14.043835616438356"/>
    <x v="26"/>
    <n v="0"/>
    <s v="14 Yrs 0 Mths"/>
    <n v="97.56"/>
    <n v="98.73"/>
  </r>
  <r>
    <s v="119"/>
    <s v="ConAgra Brands Inc."/>
    <s v="USD"/>
    <n v="5.3999999999999999E-2"/>
    <n v="5.67E-2"/>
    <x v="3"/>
    <n v="54363"/>
    <s v="1/11/2048"/>
    <d v="2024-10-19T00:00:00"/>
    <n v="8779"/>
    <n v="24.052054794520547"/>
    <x v="28"/>
    <n v="1"/>
    <s v="24 Yrs 1 Mths"/>
    <n v="95.34"/>
    <n v="97"/>
  </r>
  <r>
    <s v="119"/>
    <s v="ConAgra Brands Inc."/>
    <s v="USD"/>
    <n v="1.375E-2"/>
    <n v="4.6899999999999997E-2"/>
    <x v="3"/>
    <n v="46692"/>
    <s v="1/11/2027"/>
    <d v="2024-10-19T00:00:00"/>
    <n v="1108"/>
    <n v="3.0356164383561643"/>
    <x v="4"/>
    <n v="0"/>
    <s v="3 Yrs 0 Mths"/>
    <n v="90.57"/>
    <n v="91.28"/>
  </r>
  <r>
    <s v="119"/>
    <s v="ConAgra Brands Inc."/>
    <s v="USD"/>
    <n v="4.8500000000000001E-2"/>
    <n v="4.7199999999999999E-2"/>
    <x v="3"/>
    <n v="47058"/>
    <s v="1/11/2028"/>
    <d v="2024-10-19T00:00:00"/>
    <n v="1474"/>
    <n v="4.0383561643835613"/>
    <x v="0"/>
    <n v="0"/>
    <s v="4 Yrs 0 Mths"/>
    <n v="100.24"/>
    <n v="100.85"/>
  </r>
  <r>
    <s v="119"/>
    <s v="Connecticut Light &amp; Power Co."/>
    <s v="USD"/>
    <n v="2.0500000000000001E-2"/>
    <n v="4.6899999999999997E-2"/>
    <x v="11"/>
    <n v="48030"/>
    <s v="1/7/2031"/>
    <d v="2024-10-19T00:00:00"/>
    <n v="2446"/>
    <n v="6.7013698630136984"/>
    <x v="17"/>
    <n v="8"/>
    <s v="6 Yrs 8 Mths"/>
    <n v="84.27"/>
    <n v="86.75"/>
  </r>
  <r>
    <s v="119"/>
    <s v="Connecticut Light &amp; Power Co."/>
    <s v="USD"/>
    <n v="4.9000000000000002E-2"/>
    <n v="4.7500000000000001E-2"/>
    <x v="11"/>
    <n v="48761"/>
    <s v="1/7/2033"/>
    <d v="2024-10-19T00:00:00"/>
    <n v="3177"/>
    <n v="8.7041095890410958"/>
    <x v="11"/>
    <n v="8"/>
    <s v="8 Yrs 8 Mths"/>
    <n v="99.82"/>
    <n v="102.72"/>
  </r>
  <r>
    <s v="119"/>
    <s v="Connecticut Light &amp; Power Co."/>
    <s v="USD"/>
    <n v="0.04"/>
    <n v="5.2600000000000001E-2"/>
    <x v="11"/>
    <n v="54149"/>
    <s v="1/4/2048"/>
    <d v="2024-10-19T00:00:00"/>
    <n v="8565"/>
    <n v="23.465753424657535"/>
    <x v="7"/>
    <n v="6"/>
    <s v="23 Yrs 6 Mths"/>
    <s v="-"/>
    <s v="-"/>
  </r>
  <r>
    <s v="119"/>
    <s v="Connecticut Light &amp; Power Co."/>
    <s v="USD"/>
    <n v="3.2000000000000001E-2"/>
    <n v="4.4299999999999999E-2"/>
    <x v="11"/>
    <n v="46461"/>
    <s v="15/3/2027"/>
    <d v="2024-10-19T00:00:00"/>
    <n v="877"/>
    <n v="2.4027397260273973"/>
    <x v="6"/>
    <n v="5"/>
    <s v="2 Yrs 5 Mths"/>
    <n v="96.74"/>
    <n v="98.63"/>
  </r>
  <r>
    <s v="119"/>
    <s v="Connecticut Light &amp; Power Co."/>
    <s v="USD"/>
    <n v="4.65E-2"/>
    <n v="4.4900000000000002E-2"/>
    <x v="11"/>
    <n v="47119"/>
    <s v="1/1/2029"/>
    <d v="2024-10-19T00:00:00"/>
    <n v="1535"/>
    <n v="4.2054794520547949"/>
    <x v="0"/>
    <n v="2"/>
    <s v="4 Yrs 2 Mths"/>
    <n v="100.09"/>
    <n v="102.16"/>
  </r>
  <r>
    <s v="119"/>
    <s v="Connecticut Light &amp; Power Co."/>
    <s v="USD"/>
    <n v="4.9500000000000002E-2"/>
    <n v="4.8099999999999997E-2"/>
    <x v="11"/>
    <n v="49171"/>
    <s v="15/8/2034"/>
    <d v="2024-10-19T00:00:00"/>
    <n v="3587"/>
    <n v="9.8273972602739725"/>
    <x v="1"/>
    <n v="10"/>
    <s v="9 Yrs 10 Mths"/>
    <s v="-"/>
    <s v="-"/>
  </r>
  <r>
    <s v="119"/>
    <s v="ConocoPhillips"/>
    <s v="USD"/>
    <n v="6.5000000000000002E-2"/>
    <n v="5.11E-2"/>
    <x v="0"/>
    <n v="50802"/>
    <s v="1/2/2039"/>
    <d v="2024-10-19T00:00:00"/>
    <n v="5218"/>
    <n v="14.295890410958904"/>
    <x v="26"/>
    <n v="3"/>
    <s v="14 Yrs 3 Mths"/>
    <n v="116.37"/>
    <n v="117"/>
  </r>
  <r>
    <s v="119"/>
    <s v="ConocoPhillips"/>
    <s v="USD"/>
    <n v="5.8999999999999997E-2"/>
    <n v="4.6600000000000003E-2"/>
    <x v="0"/>
    <n v="48502"/>
    <s v="15/10/2032"/>
    <d v="2024-10-19T00:00:00"/>
    <n v="2918"/>
    <n v="7.9945205479452053"/>
    <x v="16"/>
    <n v="12"/>
    <s v="7 Yrs 12 Mths"/>
    <n v="107.76"/>
    <n v="110.09"/>
  </r>
  <r>
    <s v="119"/>
    <s v="ConocoPhillips"/>
    <s v="USD"/>
    <n v="5.8999999999999997E-2"/>
    <n v="5.16E-2"/>
    <x v="0"/>
    <n v="50540"/>
    <s v="15/5/2038"/>
    <d v="2024-10-19T00:00:00"/>
    <n v="4956"/>
    <n v="13.578082191780823"/>
    <x v="24"/>
    <n v="7"/>
    <s v="13 Yrs 7 Mths"/>
    <s v="-"/>
    <s v="-"/>
  </r>
  <r>
    <s v="119"/>
    <s v="ConocoPhillips Company"/>
    <s v="USD"/>
    <n v="3.3500000000000002E-2"/>
    <n v="5.1299999999999998E-2"/>
    <x v="0"/>
    <n v="45792"/>
    <s v="15/5/2025"/>
    <d v="2024-10-19T00:00:00"/>
    <n v="208"/>
    <n v="0.56986301369863013"/>
    <x v="5"/>
    <n v="7"/>
    <s v="0 Yrs 7 Mths"/>
    <n v="96.68"/>
    <n v="97.14"/>
  </r>
  <r>
    <s v="120"/>
    <s v="ConocoPhillips Company"/>
    <s v="USD"/>
    <n v="2.4E-2"/>
    <n v="5.04E-2"/>
    <x v="0"/>
    <n v="45723"/>
    <s v="7/3/2025"/>
    <d v="2024-10-19T00:00:00"/>
    <n v="139"/>
    <n v="0.38082191780821917"/>
    <x v="5"/>
    <n v="5"/>
    <s v="0 Yrs 5 Mths"/>
    <n v="98.78"/>
    <n v="99.44"/>
  </r>
  <r>
    <s v="120"/>
    <s v="ConocoPhillips Company"/>
    <s v="USD"/>
    <n v="5.9499999999999997E-2"/>
    <n v="5.28E-2"/>
    <x v="0"/>
    <n v="53401"/>
    <s v="15/3/2046"/>
    <d v="2024-10-19T00:00:00"/>
    <n v="7817"/>
    <n v="21.416438356164385"/>
    <x v="3"/>
    <n v="5"/>
    <s v="21 Yrs 5 Mths"/>
    <n v="106.53"/>
    <n v="108.91"/>
  </r>
  <r>
    <s v="120"/>
    <s v="ConocoPhillips Company"/>
    <s v="USD"/>
    <n v="5.7000000000000002E-2"/>
    <n v="5.4300000000000001E-2"/>
    <x v="0"/>
    <n v="59794"/>
    <s v="15/9/2063"/>
    <d v="2024-10-19T00:00:00"/>
    <n v="14210"/>
    <n v="38.93150684931507"/>
    <x v="41"/>
    <n v="11"/>
    <s v="38 Yrs 11 Mths"/>
    <n v="102.61"/>
    <n v="105.25"/>
  </r>
  <r>
    <s v="120"/>
    <s v="ConocoPhillips Company"/>
    <s v="USD"/>
    <n v="5.0500000000000003E-2"/>
    <n v="4.6800000000000001E-2"/>
    <x v="0"/>
    <n v="48837"/>
    <s v="15/9/2033"/>
    <d v="2024-10-19T00:00:00"/>
    <n v="3253"/>
    <n v="8.912328767123288"/>
    <x v="11"/>
    <n v="11"/>
    <s v="8 Yrs 11 Mths"/>
    <n v="101.94"/>
    <n v="103.01"/>
  </r>
  <r>
    <s v="120"/>
    <s v="ConocoPhillips Company"/>
    <s v="USD"/>
    <n v="4.2999999999999997E-2"/>
    <n v="5.2699999999999997E-2"/>
    <x v="0"/>
    <n v="52916"/>
    <s v="15/11/2044"/>
    <d v="2024-10-19T00:00:00"/>
    <n v="7332"/>
    <n v="20.087671232876712"/>
    <x v="31"/>
    <n v="1"/>
    <s v="20 Yrs 1 Mths"/>
    <n v="89.62"/>
    <n v="90.84"/>
  </r>
  <r>
    <s v="120"/>
    <s v="ConocoPhillips Company"/>
    <s v="USD"/>
    <n v="3.7999999999999999E-2"/>
    <n v="5.28E-2"/>
    <x v="0"/>
    <n v="55593"/>
    <s v="15/3/2052"/>
    <d v="2024-10-19T00:00:00"/>
    <n v="10009"/>
    <n v="27.421917808219177"/>
    <x v="15"/>
    <n v="5"/>
    <s v="27 Yrs 5 Mths"/>
    <n v="77.290000000000006"/>
    <n v="79.290000000000006"/>
  </r>
  <r>
    <s v="120"/>
    <s v="ConocoPhillips Company"/>
    <s v="USD"/>
    <n v="5.2999999999999999E-2"/>
    <n v="5.3900000000000003E-2"/>
    <x v="0"/>
    <n v="56019"/>
    <s v="15/5/2053"/>
    <d v="2024-10-19T00:00:00"/>
    <n v="10435"/>
    <n v="28.589041095890412"/>
    <x v="12"/>
    <n v="7"/>
    <s v="28 Yrs 7 Mths"/>
    <n v="97.63"/>
    <n v="100.04"/>
  </r>
  <r>
    <s v="120"/>
    <s v="ConocoPhillips Company"/>
    <s v="USD"/>
    <n v="5.5500000000000001E-2"/>
    <n v="5.3499999999999999E-2"/>
    <x v="0"/>
    <n v="56323"/>
    <s v="15/3/2054"/>
    <d v="2024-10-19T00:00:00"/>
    <n v="10739"/>
    <n v="29.421917808219177"/>
    <x v="37"/>
    <n v="5"/>
    <s v="29 Yrs 5 Mths"/>
    <n v="101.33"/>
    <n v="103.02"/>
  </r>
  <r>
    <s v="120"/>
    <s v="Consolidated Edison Co. of New York Inc."/>
    <s v="USD"/>
    <n v="2.4E-2"/>
    <n v="4.48E-2"/>
    <x v="4"/>
    <n v="48014"/>
    <s v="15/6/2031"/>
    <d v="2024-10-19T00:00:00"/>
    <n v="2430"/>
    <n v="6.6575342465753424"/>
    <x v="17"/>
    <n v="8"/>
    <s v="6 Yrs 8 Mths"/>
    <n v="87.8"/>
    <n v="88.62"/>
  </r>
  <r>
    <s v="120"/>
    <s v="Consolidated Edison Co. of New York Inc."/>
    <s v="USD"/>
    <n v="6.1499999999999999E-2"/>
    <n v="5.3400000000000003E-2"/>
    <x v="4"/>
    <n v="55838"/>
    <s v="15/11/2052"/>
    <d v="2024-10-19T00:00:00"/>
    <n v="10254"/>
    <n v="28.093150684931508"/>
    <x v="12"/>
    <n v="1"/>
    <s v="28 Yrs 1 Mths"/>
    <n v="110.83"/>
    <n v="113.89"/>
  </r>
  <r>
    <s v="120"/>
    <s v="Consolidated Edison Co. of New York Inc."/>
    <s v="USD"/>
    <n v="5.5E-2"/>
    <n v="5.2200000000000003E-2"/>
    <x v="4"/>
    <n v="51105"/>
    <s v="1/12/2039"/>
    <d v="2024-10-19T00:00:00"/>
    <n v="5521"/>
    <n v="15.126027397260273"/>
    <x v="25"/>
    <n v="1"/>
    <s v="15 Yrs 1 Mths"/>
    <s v="-"/>
    <s v="-"/>
  </r>
  <r>
    <s v="120"/>
    <s v="Consolidated Edison Co. of New York Inc."/>
    <s v="USD"/>
    <n v="5.5E-2"/>
    <n v="4.7E-2"/>
    <x v="4"/>
    <n v="49018"/>
    <s v="15/3/2034"/>
    <d v="2024-10-19T00:00:00"/>
    <n v="3434"/>
    <n v="9.4082191780821915"/>
    <x v="1"/>
    <n v="5"/>
    <s v="9 Yrs 5 Mths"/>
    <n v="105.35"/>
    <n v="106.38"/>
  </r>
  <r>
    <s v="120"/>
    <s v="Consolidated Edison Co. of New York Inc."/>
    <s v="USD"/>
    <n v="4.6249999999999999E-2"/>
    <n v="5.2299999999999999E-2"/>
    <x v="4"/>
    <n v="56584"/>
    <s v="1/12/2054"/>
    <d v="2024-10-19T00:00:00"/>
    <n v="11000"/>
    <n v="30.136986301369863"/>
    <x v="23"/>
    <n v="2"/>
    <s v="30 Yrs 2 Mths"/>
    <n v="89.34"/>
    <n v="91.22"/>
  </r>
  <r>
    <s v="120"/>
    <s v="Consolidated Edison Co. of New York Inc."/>
    <s v="USD"/>
    <n v="3.3500000000000002E-2"/>
    <n v="4.4200000000000003E-2"/>
    <x v="4"/>
    <n v="47574"/>
    <s v="1/4/2030"/>
    <d v="2024-10-19T00:00:00"/>
    <n v="1990"/>
    <n v="5.4520547945205475"/>
    <x v="8"/>
    <n v="5"/>
    <s v="5 Yrs 5 Mths"/>
    <n v="94.09"/>
    <n v="95.93"/>
  </r>
  <r>
    <s v="121"/>
    <s v="Consolidated Edison Co. of New York Inc."/>
    <s v="USD"/>
    <n v="3.85E-2"/>
    <n v="5.3999999999999999E-2"/>
    <x v="4"/>
    <n v="53493"/>
    <s v="15/6/2046"/>
    <d v="2024-10-19T00:00:00"/>
    <n v="7909"/>
    <n v="21.668493150684931"/>
    <x v="3"/>
    <n v="8"/>
    <s v="21 Yrs 8 Mths"/>
    <s v="-"/>
    <s v="-"/>
  </r>
  <r>
    <s v="121"/>
    <s v="Consolidated Edison Co. of New York Inc."/>
    <s v="USD"/>
    <n v="3.875E-2"/>
    <n v="5.3600000000000002E-2"/>
    <x v="4"/>
    <n v="53858"/>
    <s v="15/6/2047"/>
    <d v="2024-10-19T00:00:00"/>
    <n v="8274"/>
    <n v="22.668493150684931"/>
    <x v="14"/>
    <n v="8"/>
    <s v="22 Yrs 8 Mths"/>
    <n v="79.64"/>
    <n v="82.28"/>
  </r>
  <r>
    <s v="121"/>
    <s v="Consolidated Edison Co. of New York Inc."/>
    <s v="USD"/>
    <n v="3.125E-2"/>
    <n v="4.5999999999999999E-2"/>
    <x v="4"/>
    <n v="46706"/>
    <s v="15/11/2027"/>
    <d v="2024-10-19T00:00:00"/>
    <n v="1122"/>
    <n v="3.0739726027397261"/>
    <x v="4"/>
    <n v="1"/>
    <s v="3 Yrs 1 Mths"/>
    <n v="95.49"/>
    <n v="97.61"/>
  </r>
  <r>
    <s v="121"/>
    <s v="Consolidated Edison Co. of New York Inc."/>
    <s v="USD"/>
    <n v="3.7999999999999999E-2"/>
    <n v="4.3999999999999997E-2"/>
    <x v="4"/>
    <n v="46888"/>
    <s v="15/5/2028"/>
    <d v="2024-10-19T00:00:00"/>
    <n v="1304"/>
    <n v="3.5726027397260274"/>
    <x v="4"/>
    <n v="7"/>
    <s v="3 Yrs 7 Mths"/>
    <s v="-"/>
    <s v="-"/>
  </r>
  <r>
    <s v="121"/>
    <s v="Consolidated Edison Co. of New York Inc."/>
    <s v="USD"/>
    <n v="4.4999999999999998E-2"/>
    <n v="5.3400000000000003E-2"/>
    <x v="4"/>
    <n v="57845"/>
    <s v="15/5/2058"/>
    <d v="2024-10-19T00:00:00"/>
    <n v="12261"/>
    <n v="33.591780821917808"/>
    <x v="21"/>
    <n v="7"/>
    <s v="33 Yrs 7 Mths"/>
    <s v="-"/>
    <s v="-"/>
  </r>
  <r>
    <s v="121"/>
    <s v="Consolidated Edison Co. of New York Inc."/>
    <s v="USD"/>
    <n v="0.04"/>
    <n v="4.3200000000000002E-2"/>
    <x v="4"/>
    <n v="47088"/>
    <s v="1/12/2028"/>
    <d v="2024-10-19T00:00:00"/>
    <n v="1504"/>
    <n v="4.1205479452054794"/>
    <x v="0"/>
    <n v="1"/>
    <s v="4 Yrs 1 Mths"/>
    <n v="98.47"/>
    <n v="99.76"/>
  </r>
  <r>
    <s v="121"/>
    <s v="Consolidated Edison Co. of New York Inc."/>
    <s v="USD"/>
    <n v="4.65E-2"/>
    <n v="5.3600000000000002E-2"/>
    <x v="4"/>
    <n v="54393"/>
    <s v="1/12/2048"/>
    <d v="2024-10-19T00:00:00"/>
    <n v="8809"/>
    <n v="24.134246575342466"/>
    <x v="28"/>
    <n v="2"/>
    <s v="24 Yrs 2 Mths"/>
    <n v="90.02"/>
    <n v="91.76"/>
  </r>
  <r>
    <s v="121"/>
    <s v="Consolidated Edison Co. of New York Inc."/>
    <s v="USD"/>
    <n v="4.1250000000000002E-2"/>
    <n v="5.3100000000000001E-2"/>
    <x v="4"/>
    <n v="54558"/>
    <s v="15/5/2049"/>
    <d v="2024-10-19T00:00:00"/>
    <n v="8974"/>
    <n v="24.586301369863012"/>
    <x v="28"/>
    <n v="7"/>
    <s v="24 Yrs 7 Mths"/>
    <n v="83.35"/>
    <n v="84.97"/>
  </r>
  <r>
    <s v="121"/>
    <s v="Consolidated Edison Co. of New York Inc."/>
    <s v="USD"/>
    <n v="3.6999999999999998E-2"/>
    <n v="5.2999999999999999E-2"/>
    <x v="4"/>
    <n v="58394"/>
    <s v="15/11/2059"/>
    <d v="2024-10-19T00:00:00"/>
    <n v="12810"/>
    <n v="35.095890410958901"/>
    <x v="29"/>
    <n v="1"/>
    <s v="35 Yrs 1 Mths"/>
    <n v="73.61"/>
    <n v="75.3"/>
  </r>
  <r>
    <s v="121"/>
    <s v="Consolidated Edison Co. of New York Inc."/>
    <s v="USD"/>
    <n v="3.3500000000000002E-2"/>
    <n v="4.4200000000000003E-2"/>
    <x v="4"/>
    <n v="47574"/>
    <s v="1/4/2030"/>
    <d v="2024-10-19T00:00:00"/>
    <n v="1990"/>
    <n v="5.4520547945205475"/>
    <x v="8"/>
    <n v="5"/>
    <s v="5 Yrs 5 Mths"/>
    <n v="94.09"/>
    <n v="95.93"/>
  </r>
  <r>
    <s v="121"/>
    <s v="Consolidated Edison Co. of New York Inc."/>
    <s v="USD"/>
    <n v="3.95E-2"/>
    <n v="5.11E-2"/>
    <x v="4"/>
    <n v="54879"/>
    <s v="1/4/2050"/>
    <d v="2024-10-19T00:00:00"/>
    <n v="9295"/>
    <n v="25.465753424657535"/>
    <x v="13"/>
    <n v="6"/>
    <s v="25 Yrs 6 Mths"/>
    <n v="83"/>
    <n v="84.54"/>
  </r>
  <r>
    <s v="121"/>
    <s v="Consolidated Edison Co. of New York Inc."/>
    <s v="USD"/>
    <n v="0.03"/>
    <n v="5.3499999999999999E-2"/>
    <x v="4"/>
    <n v="58776"/>
    <s v="1/12/2060"/>
    <d v="2024-10-19T00:00:00"/>
    <n v="13192"/>
    <n v="36.142465753424659"/>
    <x v="30"/>
    <n v="2"/>
    <s v="36 Yrs 2 Mths"/>
    <s v="-"/>
    <s v="-"/>
  </r>
  <r>
    <s v="121"/>
    <s v="Consolidated Edison Co. of New York Inc."/>
    <s v="USD"/>
    <n v="2.4E-2"/>
    <n v="4.48E-2"/>
    <x v="4"/>
    <n v="48014"/>
    <s v="15/6/2031"/>
    <d v="2024-10-19T00:00:00"/>
    <n v="2430"/>
    <n v="6.6575342465753424"/>
    <x v="17"/>
    <n v="8"/>
    <s v="6 Yrs 8 Mths"/>
    <n v="87.8"/>
    <n v="88.62"/>
  </r>
  <r>
    <s v="121"/>
    <s v="Consolidated Edison Co. of New York Inc."/>
    <s v="USD"/>
    <n v="3.5999999999999997E-2"/>
    <n v="5.1999999999999998E-2"/>
    <x v="4"/>
    <n v="58972"/>
    <s v="15/6/2061"/>
    <d v="2024-10-19T00:00:00"/>
    <n v="13388"/>
    <n v="36.679452054794524"/>
    <x v="30"/>
    <n v="8"/>
    <s v="36 Yrs 8 Mths"/>
    <n v="72.459999999999994"/>
    <n v="74.28"/>
  </r>
  <r>
    <s v="121"/>
    <s v="Consolidated Edison Co. of New York Inc."/>
    <s v="USD"/>
    <n v="3.2000000000000001E-2"/>
    <n v="5.2699999999999997E-2"/>
    <x v="4"/>
    <n v="55488"/>
    <s v="1/12/2051"/>
    <d v="2024-10-19T00:00:00"/>
    <n v="9904"/>
    <n v="27.134246575342466"/>
    <x v="15"/>
    <n v="2"/>
    <s v="27 Yrs 2 Mths"/>
    <n v="68.89"/>
    <n v="70.61"/>
  </r>
  <r>
    <s v="121"/>
    <s v="Consolidated Edison Co. of New York Inc."/>
    <s v="USD"/>
    <n v="6.1499999999999999E-2"/>
    <n v="5.3400000000000003E-2"/>
    <x v="4"/>
    <n v="55838"/>
    <s v="15/11/2052"/>
    <d v="2024-10-19T00:00:00"/>
    <n v="10254"/>
    <n v="28.093150684931508"/>
    <x v="12"/>
    <n v="1"/>
    <s v="28 Yrs 1 Mths"/>
    <n v="110.83"/>
    <n v="113.89"/>
  </r>
  <r>
    <s v="121"/>
    <s v="Consolidated Edison Co. of New York Inc."/>
    <s v="USD"/>
    <n v="5.1999999999999998E-2"/>
    <n v="5.0500000000000003E-2"/>
    <x v="4"/>
    <n v="48639"/>
    <s v="1/3/2033"/>
    <d v="2024-10-19T00:00:00"/>
    <n v="3055"/>
    <n v="8.3698630136986303"/>
    <x v="11"/>
    <n v="4"/>
    <s v="8 Yrs 4 Mths"/>
    <n v="100.71"/>
    <n v="104.71"/>
  </r>
  <r>
    <s v="121"/>
    <s v="Consolidated Edison Co. of New York Inc."/>
    <s v="USD"/>
    <n v="5.5E-2"/>
    <n v="4.7E-2"/>
    <x v="4"/>
    <n v="49018"/>
    <s v="15/3/2034"/>
    <d v="2024-10-19T00:00:00"/>
    <n v="3434"/>
    <n v="9.4082191780821915"/>
    <x v="1"/>
    <n v="5"/>
    <s v="9 Yrs 5 Mths"/>
    <n v="105.35"/>
    <n v="106.38"/>
  </r>
  <r>
    <s v="121"/>
    <s v="Consolidated Edison Co. of New York Inc."/>
    <s v="USD"/>
    <n v="5.3749999999999999E-2"/>
    <n v="4.7500000000000001E-2"/>
    <x v="4"/>
    <n v="49079"/>
    <s v="15/5/2034"/>
    <d v="2024-10-19T00:00:00"/>
    <n v="3495"/>
    <n v="9.5753424657534243"/>
    <x v="1"/>
    <n v="7"/>
    <s v="9 Yrs 7 Mths"/>
    <n v="103.69"/>
    <n v="105.95"/>
  </r>
  <r>
    <s v="122"/>
    <s v="Consolidated Edison Co. of New York Inc."/>
    <s v="USD"/>
    <n v="3.6999999999999998E-2"/>
    <n v="5.2999999999999999E-2"/>
    <x v="4"/>
    <n v="58394"/>
    <s v="15/11/2059"/>
    <d v="2024-10-19T00:00:00"/>
    <n v="12810"/>
    <n v="35.095890410958901"/>
    <x v="29"/>
    <n v="1"/>
    <s v="35 Yrs 1 Mths"/>
    <n v="73.61"/>
    <n v="75.3"/>
  </r>
  <r>
    <s v="122"/>
    <s v="Constellation Brands Inc."/>
    <s v="USD"/>
    <n v="2.8750000000000001E-2"/>
    <n v="4.7300000000000002E-2"/>
    <x v="3"/>
    <n v="47604"/>
    <s v="1/5/2030"/>
    <d v="2024-10-19T00:00:00"/>
    <n v="2020"/>
    <n v="5.5342465753424657"/>
    <x v="8"/>
    <n v="6"/>
    <s v="5 Yrs 6 Mths"/>
    <n v="90.75"/>
    <n v="91.61"/>
  </r>
  <r>
    <s v="122"/>
    <s v="Constellation Brands Inc."/>
    <s v="USD"/>
    <n v="3.5999999999999997E-2"/>
    <n v="4.5600000000000002E-2"/>
    <x v="3"/>
    <n v="46798"/>
    <s v="15/2/2028"/>
    <d v="2024-10-19T00:00:00"/>
    <n v="1214"/>
    <n v="3.3260273972602739"/>
    <x v="4"/>
    <n v="4"/>
    <s v="3 Yrs 4 Mths"/>
    <n v="96.87"/>
    <n v="97.56"/>
  </r>
  <r>
    <s v="122"/>
    <s v="Constellation Brands Inc."/>
    <s v="USD"/>
    <n v="4.65E-2"/>
    <n v="4.6100000000000002E-2"/>
    <x v="3"/>
    <n v="47072"/>
    <s v="15/11/2028"/>
    <d v="2024-10-19T00:00:00"/>
    <n v="1488"/>
    <n v="4.0767123287671234"/>
    <x v="0"/>
    <n v="1"/>
    <s v="4 Yrs 1 Mths"/>
    <n v="99.8"/>
    <n v="100.65"/>
  </r>
  <r>
    <s v="122"/>
    <s v="Constellation Brands Inc."/>
    <s v="USD"/>
    <n v="4.1000000000000002E-2"/>
    <n v="5.4100000000000002E-2"/>
    <x v="3"/>
    <n v="54103"/>
    <s v="15/2/2048"/>
    <d v="2024-10-19T00:00:00"/>
    <n v="8519"/>
    <n v="23.339726027397262"/>
    <x v="7"/>
    <n v="4"/>
    <s v="23 Yrs 4 Mths"/>
    <n v="81.599999999999994"/>
    <n v="83.76"/>
  </r>
  <r>
    <s v="122"/>
    <s v="Constellation Brands Inc."/>
    <s v="USD"/>
    <n v="5.2499999999999998E-2"/>
    <n v="5.3999999999999999E-2"/>
    <x v="3"/>
    <n v="54377"/>
    <s v="15/11/2048"/>
    <d v="2024-10-19T00:00:00"/>
    <n v="8793"/>
    <n v="24.090410958904108"/>
    <x v="28"/>
    <n v="1"/>
    <s v="24 Yrs 1 Mths"/>
    <n v="96.78"/>
    <n v="98.89"/>
  </r>
  <r>
    <s v="122"/>
    <s v="Constellation Brands Inc."/>
    <s v="USD"/>
    <n v="4.9000000000000002E-2"/>
    <n v="4.9200000000000001E-2"/>
    <x v="3"/>
    <n v="48700"/>
    <s v="1/5/2033"/>
    <d v="2024-10-19T00:00:00"/>
    <n v="3116"/>
    <n v="8.536986301369863"/>
    <x v="11"/>
    <n v="6"/>
    <s v="8 Yrs 6 Mths"/>
    <n v="99.2"/>
    <n v="100.3"/>
  </r>
  <r>
    <s v="122"/>
    <s v="Constellation Brands Inc."/>
    <s v="USD"/>
    <n v="3.15E-2"/>
    <n v="4.7800000000000002E-2"/>
    <x v="3"/>
    <n v="47331"/>
    <s v="1/8/2029"/>
    <d v="2024-10-19T00:00:00"/>
    <n v="1747"/>
    <n v="4.7863013698630139"/>
    <x v="0"/>
    <n v="9"/>
    <s v="4 Yrs 9 Mths"/>
    <n v="92.8"/>
    <n v="95"/>
  </r>
  <r>
    <s v="122"/>
    <s v="Constellation Brands Inc."/>
    <s v="USD"/>
    <n v="4.8000000000000001E-2"/>
    <n v="4.5699999999999998E-2"/>
    <x v="3"/>
    <n v="47133"/>
    <s v="15/1/2029"/>
    <d v="2024-10-19T00:00:00"/>
    <n v="1549"/>
    <n v="4.2438356164383562"/>
    <x v="0"/>
    <n v="3"/>
    <s v="4 Yrs 3 Mths"/>
    <n v="99.97"/>
    <n v="102"/>
  </r>
  <r>
    <s v="122"/>
    <s v="Constellation Brands Inc."/>
    <s v="USD"/>
    <n v="3.6999999999999998E-2"/>
    <n v="4.48E-2"/>
    <x v="3"/>
    <n v="46362"/>
    <s v="6/12/2026"/>
    <d v="2024-10-19T00:00:00"/>
    <n v="778"/>
    <n v="2.1315068493150684"/>
    <x v="6"/>
    <n v="2"/>
    <s v="2 Yrs 2 Mths"/>
    <n v="98.74"/>
    <n v="99.22"/>
  </r>
  <r>
    <s v="122"/>
    <s v="Constellation Brands Inc."/>
    <s v="USD"/>
    <n v="4.3999999999999997E-2"/>
    <n v="4.9000000000000002E-2"/>
    <x v="3"/>
    <n v="45976"/>
    <s v="15/11/2025"/>
    <d v="2024-10-19T00:00:00"/>
    <n v="392"/>
    <n v="1.0739726027397261"/>
    <x v="2"/>
    <n v="1"/>
    <s v="1 Yrs 1 Mths"/>
    <n v="99.29"/>
    <n v="100.02"/>
  </r>
  <r>
    <s v="122"/>
    <s v="Constellation Brands Inc."/>
    <s v="USD"/>
    <n v="0.05"/>
    <n v="5.0700000000000002E-2"/>
    <x v="3"/>
    <n v="46055"/>
    <s v="2/2/2026"/>
    <d v="2024-10-19T00:00:00"/>
    <n v="471"/>
    <n v="1.2904109589041095"/>
    <x v="2"/>
    <n v="3"/>
    <s v="1 Yrs 3 Mths"/>
    <n v="99.76"/>
    <n v="100.44"/>
  </r>
  <r>
    <s v="122"/>
    <s v="Constellation Energy Generation LLC"/>
    <s v="USD"/>
    <n v="6.1249999999999999E-2"/>
    <n v="4.9599999999999998E-2"/>
    <x v="9"/>
    <n v="48959"/>
    <s v="15/1/2034"/>
    <d v="2024-10-19T00:00:00"/>
    <n v="3375"/>
    <n v="9.2465753424657535"/>
    <x v="1"/>
    <n v="3"/>
    <s v="9 Yrs 3 Mths"/>
    <n v="108.26"/>
    <n v="109.11"/>
  </r>
  <r>
    <s v="122"/>
    <s v="Constellation Energy Generation LLC"/>
    <s v="USD"/>
    <n v="6.5000000000000002E-2"/>
    <n v="5.57E-2"/>
    <x v="9"/>
    <n v="56158"/>
    <s v="1/10/2053"/>
    <d v="2024-10-19T00:00:00"/>
    <n v="10574"/>
    <n v="28.969863013698632"/>
    <x v="12"/>
    <n v="12"/>
    <s v="28 Yrs 12 Mths"/>
    <n v="112.49"/>
    <n v="114.1"/>
  </r>
  <r>
    <s v="123"/>
    <s v="Constellation Energy Generation LLC"/>
    <s v="USD"/>
    <n v="6.25E-2"/>
    <n v="5.3199999999999997E-2"/>
    <x v="9"/>
    <n v="51044"/>
    <s v="1/10/2039"/>
    <d v="2024-10-19T00:00:00"/>
    <n v="5460"/>
    <n v="14.95890410958904"/>
    <x v="26"/>
    <n v="11"/>
    <s v="14 Yrs 11 Mths"/>
    <n v="108.25"/>
    <n v="110.38"/>
  </r>
  <r>
    <s v="123"/>
    <s v="Constellation Energy Generation LLC"/>
    <s v="USD"/>
    <n v="5.6000000000000001E-2"/>
    <n v="5.4800000000000001E-2"/>
    <x v="9"/>
    <n v="52032"/>
    <s v="15/6/2042"/>
    <d v="2024-10-19T00:00:00"/>
    <n v="6448"/>
    <n v="17.665753424657535"/>
    <x v="9"/>
    <n v="8"/>
    <s v="17 Yrs 8 Mths"/>
    <n v="100.39"/>
    <n v="102.41"/>
  </r>
  <r>
    <s v="123"/>
    <s v="Consumers Energy Co."/>
    <s v="USD"/>
    <n v="4.3499999999999997E-2"/>
    <n v="5.3400000000000003E-2"/>
    <x v="11"/>
    <n v="60145"/>
    <s v="31/8/2064"/>
    <d v="2024-10-19T00:00:00"/>
    <n v="14561"/>
    <n v="39.893150684931506"/>
    <x v="36"/>
    <n v="11"/>
    <s v="39 Yrs 11 Mths"/>
    <s v="-"/>
    <s v="-"/>
  </r>
  <r>
    <s v="123"/>
    <s v="Consumers Energy Co."/>
    <s v="USD"/>
    <n v="3.2500000000000001E-2"/>
    <n v="5.1299999999999998E-2"/>
    <x v="11"/>
    <n v="53554"/>
    <s v="15/8/2046"/>
    <d v="2024-10-19T00:00:00"/>
    <n v="7970"/>
    <n v="21.835616438356166"/>
    <x v="3"/>
    <n v="10"/>
    <s v="21 Yrs 10 Mths"/>
    <s v="-"/>
    <s v="-"/>
  </r>
  <r>
    <s v="123"/>
    <s v="Consumers Energy Co."/>
    <s v="USD"/>
    <n v="4.0500000000000001E-2"/>
    <n v="5.3100000000000001E-2"/>
    <x v="11"/>
    <n v="54193"/>
    <s v="15/5/2048"/>
    <d v="2024-10-19T00:00:00"/>
    <n v="8609"/>
    <n v="23.586301369863012"/>
    <x v="7"/>
    <n v="7"/>
    <s v="23 Yrs 7 Mths"/>
    <s v="-"/>
    <s v="-"/>
  </r>
  <r>
    <s v="123"/>
    <s v="Consumers Energy Co."/>
    <s v="USD"/>
    <n v="3.7999999999999999E-2"/>
    <n v="4.4900000000000002E-2"/>
    <x v="11"/>
    <n v="47072"/>
    <s v="15/11/2028"/>
    <d v="2024-10-19T00:00:00"/>
    <n v="1488"/>
    <n v="4.0767123287671234"/>
    <x v="0"/>
    <n v="1"/>
    <s v="4 Yrs 1 Mths"/>
    <s v="-"/>
    <s v="-"/>
  </r>
  <r>
    <s v="123"/>
    <s v="Consumers Energy Co."/>
    <s v="USD"/>
    <n v="4.3499999999999997E-2"/>
    <n v="5.1299999999999998E-2"/>
    <x v="11"/>
    <n v="54528"/>
    <s v="15/4/2049"/>
    <d v="2024-10-19T00:00:00"/>
    <n v="8944"/>
    <n v="24.504109589041096"/>
    <x v="28"/>
    <n v="6"/>
    <s v="24 Yrs 6 Mths"/>
    <n v="87.6"/>
    <n v="89.56"/>
  </r>
  <r>
    <s v="123"/>
    <s v="Consumers Energy Co."/>
    <s v="USD"/>
    <n v="3.5000000000000003E-2"/>
    <n v="5.04E-2"/>
    <x v="11"/>
    <n v="55366"/>
    <s v="1/8/2051"/>
    <d v="2024-10-19T00:00:00"/>
    <n v="9782"/>
    <n v="26.8"/>
    <x v="10"/>
    <n v="1"/>
    <s v="26 Yrs 1 Mths"/>
    <s v="-"/>
    <s v="-"/>
  </r>
  <r>
    <s v="123"/>
    <s v="Consumers Energy Co."/>
    <s v="USD"/>
    <n v="2.5000000000000001E-2"/>
    <n v="4.9200000000000001E-2"/>
    <x v="11"/>
    <n v="58562"/>
    <s v="1/5/2060"/>
    <d v="2024-10-19T00:00:00"/>
    <n v="12978"/>
    <n v="35.556164383561644"/>
    <x v="29"/>
    <n v="7"/>
    <s v="35 Yrs 7 Mths"/>
    <n v="58.12"/>
    <n v="60.58"/>
  </r>
  <r>
    <s v="123"/>
    <s v="Consumers Energy Co."/>
    <s v="USD"/>
    <n v="4.9000000000000002E-2"/>
    <n v="4.41E-2"/>
    <x v="11"/>
    <n v="47164"/>
    <s v="15/2/2029"/>
    <d v="2024-10-19T00:00:00"/>
    <n v="1580"/>
    <n v="4.3287671232876717"/>
    <x v="0"/>
    <n v="4"/>
    <s v="4 Yrs 4 Mths"/>
    <s v="-"/>
    <s v="-"/>
  </r>
  <r>
    <s v="123"/>
    <s v="Consumers Energy Co."/>
    <s v="USD"/>
    <n v="4.7E-2"/>
    <n v="4.4299999999999999E-2"/>
    <x v="11"/>
    <n v="47498"/>
    <s v="15/1/2030"/>
    <d v="2024-10-19T00:00:00"/>
    <n v="1914"/>
    <n v="5.2438356164383562"/>
    <x v="8"/>
    <n v="3"/>
    <s v="5 Yrs 3 Mths"/>
    <n v="100.82"/>
    <n v="101.54"/>
  </r>
  <r>
    <s v="123"/>
    <s v="Continental Resources Inc. [Oklahoma]"/>
    <s v="USD"/>
    <n v="4.9000000000000002E-2"/>
    <n v="6.4600000000000005E-2"/>
    <x v="3"/>
    <n v="52749"/>
    <s v="1/6/2044"/>
    <d v="2024-10-19T00:00:00"/>
    <n v="7165"/>
    <n v="19.63013698630137"/>
    <x v="32"/>
    <n v="8"/>
    <s v="19 Yrs 8 Mths"/>
    <n v="82.35"/>
    <n v="86.95"/>
  </r>
  <r>
    <s v="124"/>
    <s v="CoreCivic Inc."/>
    <s v="USD"/>
    <n v="4.7500000000000001E-2"/>
    <n v="6.6000000000000003E-2"/>
    <x v="5"/>
    <n v="46675"/>
    <s v="15/10/2027"/>
    <d v="2024-10-19T00:00:00"/>
    <n v="1091"/>
    <n v="2.989041095890411"/>
    <x v="6"/>
    <n v="12"/>
    <s v="2 Yrs 12 Mths"/>
    <n v="85.98"/>
    <n v="95.8"/>
  </r>
  <r>
    <s v="124"/>
    <s v="Corebridge Financial Inc."/>
    <s v="USD"/>
    <n v="5.7500000000000002E-2"/>
    <n v="5.2299999999999999E-2"/>
    <x v="1"/>
    <n v="48959"/>
    <s v="15/1/2034"/>
    <d v="2024-10-19T00:00:00"/>
    <n v="3375"/>
    <n v="9.2465753424657535"/>
    <x v="1"/>
    <n v="3"/>
    <s v="9 Yrs 3 Mths"/>
    <s v="-"/>
    <s v="-"/>
  </r>
  <r>
    <s v="125"/>
    <s v="Corning Inc."/>
    <s v="USD"/>
    <n v="6.8500000000000005E-2"/>
    <n v="4.82E-2"/>
    <x v="9"/>
    <n v="47178"/>
    <s v="1/3/2029"/>
    <d v="2024-10-19T00:00:00"/>
    <n v="1594"/>
    <n v="4.3671232876712329"/>
    <x v="0"/>
    <n v="4"/>
    <s v="4 Yrs 4 Mths"/>
    <n v="105.92"/>
    <n v="107.17"/>
  </r>
  <r>
    <s v="125"/>
    <s v="Corning Inc."/>
    <s v="USD"/>
    <n v="5.8500000000000003E-2"/>
    <n v="6.0100000000000001E-2"/>
    <x v="9"/>
    <n v="61682"/>
    <s v="15/11/2068"/>
    <d v="2024-10-19T00:00:00"/>
    <n v="16098"/>
    <n v="44.104109589041094"/>
    <x v="43"/>
    <n v="1"/>
    <s v="44 Yrs 1 Mths"/>
    <n v="97.09"/>
    <n v="101.46"/>
  </r>
  <r>
    <s v="125"/>
    <s v="Corning Inc."/>
    <s v="USD"/>
    <n v="5.45E-2"/>
    <n v="5.7000000000000002E-2"/>
    <x v="9"/>
    <n v="65699"/>
    <s v="15/11/2079"/>
    <d v="2024-10-19T00:00:00"/>
    <n v="20115"/>
    <n v="55.109589041095887"/>
    <x v="44"/>
    <n v="1"/>
    <s v="55 Yrs 1 Mths"/>
    <n v="94.48"/>
    <n v="96.61"/>
  </r>
  <r>
    <s v="125"/>
    <s v="Corning Inc."/>
    <s v="USD"/>
    <n v="5.3499999999999999E-2"/>
    <n v="5.3900000000000003E-2"/>
    <x v="9"/>
    <n v="54377"/>
    <s v="15/11/2048"/>
    <d v="2024-10-19T00:00:00"/>
    <n v="8793"/>
    <n v="24.090410958904108"/>
    <x v="28"/>
    <n v="1"/>
    <s v="24 Yrs 1 Mths"/>
    <n v="100.01"/>
    <n v="103.45"/>
  </r>
  <r>
    <s v="125"/>
    <s v="Corning Inc."/>
    <s v="USD"/>
    <n v="4.3749999999999997E-2"/>
    <n v="5.57E-2"/>
    <x v="9"/>
    <n v="57664"/>
    <s v="15/11/2057"/>
    <d v="2024-10-19T00:00:00"/>
    <n v="12080"/>
    <n v="33.095890410958901"/>
    <x v="21"/>
    <n v="1"/>
    <s v="33 Yrs 1 Mths"/>
    <n v="84.52"/>
    <n v="86.91"/>
  </r>
  <r>
    <s v="125"/>
    <s v="Corning Inc."/>
    <s v="USD"/>
    <n v="3.9E-2"/>
    <n v="5.74E-2"/>
    <x v="9"/>
    <n v="54742"/>
    <s v="15/11/2049"/>
    <d v="2024-10-19T00:00:00"/>
    <n v="9158"/>
    <n v="25.090410958904108"/>
    <x v="13"/>
    <n v="1"/>
    <s v="25 Yrs 1 Mths"/>
    <n v="75.55"/>
    <n v="77.569999999999993"/>
  </r>
  <r>
    <s v="125"/>
    <s v="Costco Wholesale Corp."/>
    <s v="USD"/>
    <n v="1.375E-2"/>
    <n v="4.1300000000000003E-2"/>
    <x v="10"/>
    <n v="46558"/>
    <s v="20/6/2027"/>
    <d v="2024-10-19T00:00:00"/>
    <n v="974"/>
    <n v="2.6684931506849314"/>
    <x v="6"/>
    <n v="8"/>
    <s v="2 Yrs 8 Mths"/>
    <n v="92.99"/>
    <n v="93.6"/>
  </r>
  <r>
    <s v="125"/>
    <s v="Costco Wholesale Corp."/>
    <s v="USD"/>
    <n v="1.6E-2"/>
    <n v="4.2900000000000001E-2"/>
    <x v="10"/>
    <n v="47593"/>
    <s v="20/4/2030"/>
    <d v="2024-10-19T00:00:00"/>
    <n v="2009"/>
    <n v="5.5041095890410956"/>
    <x v="8"/>
    <n v="6"/>
    <s v="5 Yrs 6 Mths"/>
    <n v="86.6"/>
    <n v="87.47"/>
  </r>
  <r>
    <s v="125"/>
    <s v="Costco Wholesale Corp."/>
    <s v="USD"/>
    <n v="1.7500000000000002E-2"/>
    <n v="4.2900000000000001E-2"/>
    <x v="10"/>
    <n v="48324"/>
    <s v="20/4/2032"/>
    <d v="2024-10-19T00:00:00"/>
    <n v="2740"/>
    <n v="7.506849315068493"/>
    <x v="16"/>
    <n v="6"/>
    <s v="7 Yrs 6 Mths"/>
    <n v="83.16"/>
    <n v="84.34"/>
  </r>
  <r>
    <s v="125"/>
    <s v="Coterra Energy Inc."/>
    <s v="USD"/>
    <n v="5.6000000000000001E-2"/>
    <n v="5.4399999999999997E-2"/>
    <x v="1"/>
    <n v="49018"/>
    <s v="15/3/2034"/>
    <d v="2024-10-19T00:00:00"/>
    <n v="3434"/>
    <n v="9.4082191780821915"/>
    <x v="1"/>
    <n v="5"/>
    <s v="9 Yrs 5 Mths"/>
    <n v="100.49"/>
    <n v="102.82"/>
  </r>
  <r>
    <s v="126"/>
    <s v="Crane NXT Co."/>
    <s v="USD"/>
    <n v="4.2000000000000003E-2"/>
    <n v="6.7900000000000002E-2"/>
    <x v="5"/>
    <n v="54132"/>
    <s v="15/3/2048"/>
    <d v="2024-10-19T00:00:00"/>
    <n v="8548"/>
    <n v="23.419178082191781"/>
    <x v="7"/>
    <n v="5"/>
    <s v="23 Yrs 5 Mths"/>
    <s v="-"/>
    <s v="-"/>
  </r>
  <r>
    <s v="126"/>
    <s v="Credit Suisse [USA] Inc."/>
    <s v="USD"/>
    <n v="7.1249999999999994E-2"/>
    <n v="4.9099999999999998E-2"/>
    <x v="2"/>
    <n v="48410"/>
    <s v="15/7/2032"/>
    <d v="2024-10-19T00:00:00"/>
    <n v="2826"/>
    <n v="7.7424657534246579"/>
    <x v="16"/>
    <n v="9"/>
    <s v="7 Yrs 9 Mths"/>
    <n v="114.83"/>
    <n v="115.93"/>
  </r>
  <r>
    <s v="127"/>
    <s v="Crowdstrike Holdings Inc."/>
    <s v="USD"/>
    <n v="0.03"/>
    <n v="5.1900000000000002E-2"/>
    <x v="3"/>
    <n v="47164"/>
    <s v="15/2/2029"/>
    <d v="2024-10-19T00:00:00"/>
    <n v="1580"/>
    <n v="4.3287671232876717"/>
    <x v="0"/>
    <n v="4"/>
    <s v="4 Yrs 4 Mths"/>
    <s v="-"/>
    <s v="-"/>
  </r>
  <r>
    <s v="127"/>
    <s v="Crown Castle Inc."/>
    <s v="USD"/>
    <n v="0.04"/>
    <n v="4.7300000000000002E-2"/>
    <x v="3"/>
    <n v="46447"/>
    <s v="1/3/2027"/>
    <d v="2024-10-19T00:00:00"/>
    <n v="863"/>
    <n v="2.3643835616438356"/>
    <x v="6"/>
    <n v="4"/>
    <s v="2 Yrs 4 Mths"/>
    <n v="97.9"/>
    <n v="99.79"/>
  </r>
  <r>
    <s v="127"/>
    <s v="Crown Castle Inc."/>
    <s v="USD"/>
    <n v="2.5000000000000001E-2"/>
    <n v="4.9399999999999999E-2"/>
    <x v="3"/>
    <n v="48044"/>
    <s v="15/7/2031"/>
    <d v="2024-10-19T00:00:00"/>
    <n v="2460"/>
    <n v="6.7397260273972606"/>
    <x v="17"/>
    <n v="9"/>
    <s v="6 Yrs 9 Mths"/>
    <n v="85.81"/>
    <n v="86.71"/>
  </r>
  <r>
    <s v="127"/>
    <s v="Crown Castle Inc."/>
    <s v="USD"/>
    <n v="4.8000000000000001E-2"/>
    <n v="4.8300000000000003E-2"/>
    <x v="3"/>
    <n v="46997"/>
    <s v="1/9/2028"/>
    <d v="2024-10-19T00:00:00"/>
    <n v="1413"/>
    <n v="3.871232876712329"/>
    <x v="4"/>
    <n v="10"/>
    <s v="3 Yrs 10 Mths"/>
    <n v="99.42"/>
    <n v="101.12"/>
  </r>
  <r>
    <s v="127"/>
    <s v="Crown Castle Inc."/>
    <s v="USD"/>
    <n v="4.1500000000000002E-2"/>
    <n v="5.4600000000000003E-2"/>
    <x v="3"/>
    <n v="54970"/>
    <s v="1/7/2050"/>
    <d v="2024-10-19T00:00:00"/>
    <n v="9386"/>
    <n v="25.715068493150685"/>
    <x v="13"/>
    <n v="9"/>
    <s v="25 Yrs 9 Mths"/>
    <n v="80.650000000000006"/>
    <n v="82.67"/>
  </r>
  <r>
    <s v="127"/>
    <s v="Crown Castle Inc."/>
    <s v="USD"/>
    <n v="1.35E-2"/>
    <n v="5.5899999999999998E-2"/>
    <x v="3"/>
    <n v="45853"/>
    <s v="15/7/2025"/>
    <d v="2024-10-19T00:00:00"/>
    <n v="269"/>
    <n v="0.73698630136986298"/>
    <x v="5"/>
    <n v="9"/>
    <s v="0 Yrs 9 Mths"/>
    <n v="96.52"/>
    <n v="98.43"/>
  </r>
  <r>
    <s v="127"/>
    <s v="Crown Castle Inc."/>
    <s v="USD"/>
    <n v="0.05"/>
    <n v="4.8000000000000001E-2"/>
    <x v="3"/>
    <n v="46763"/>
    <s v="11/1/2028"/>
    <d v="2024-10-19T00:00:00"/>
    <n v="1179"/>
    <n v="3.2301369863013698"/>
    <x v="4"/>
    <n v="3"/>
    <s v="3 Yrs 3 Mths"/>
    <s v="-"/>
    <s v="-"/>
  </r>
  <r>
    <s v="127"/>
    <s v="Crown Castle Inc."/>
    <s v="USD"/>
    <n v="5.1999999999999998E-2"/>
    <n v="5.1499999999999997E-2"/>
    <x v="3"/>
    <n v="49188"/>
    <s v="1/9/2034"/>
    <d v="2024-10-19T00:00:00"/>
    <n v="3604"/>
    <n v="9.8739726027397268"/>
    <x v="1"/>
    <n v="10"/>
    <s v="9 Yrs 10 Mths"/>
    <n v="99.65"/>
    <n v="100.74"/>
  </r>
  <r>
    <s v="127"/>
    <s v="Crown Castle Inc."/>
    <s v="USD"/>
    <n v="3.7999999999999999E-2"/>
    <n v="4.6699999999999998E-2"/>
    <x v="3"/>
    <n v="46798"/>
    <s v="15/2/2028"/>
    <d v="2024-10-19T00:00:00"/>
    <n v="1214"/>
    <n v="3.3260273972602739"/>
    <x v="4"/>
    <n v="4"/>
    <s v="3 Yrs 4 Mths"/>
    <s v="-"/>
    <s v="-"/>
  </r>
  <r>
    <s v="127"/>
    <s v="Crown Castle Inc."/>
    <s v="USD"/>
    <n v="4.2999999999999997E-2"/>
    <n v="4.7899999999999998E-2"/>
    <x v="3"/>
    <n v="47164"/>
    <s v="15/2/2029"/>
    <d v="2024-10-19T00:00:00"/>
    <n v="1580"/>
    <n v="4.3287671232876717"/>
    <x v="0"/>
    <n v="4"/>
    <s v="4 Yrs 4 Mths"/>
    <s v="-"/>
    <s v="-"/>
  </r>
  <r>
    <s v="127"/>
    <s v="Crown Castle Inc."/>
    <s v="USD"/>
    <n v="3.3000000000000002E-2"/>
    <n v="4.8300000000000003E-2"/>
    <x v="3"/>
    <n v="47665"/>
    <s v="1/7/2030"/>
    <d v="2024-10-19T00:00:00"/>
    <n v="2081"/>
    <n v="5.7013698630136984"/>
    <x v="8"/>
    <n v="8"/>
    <s v="5 Yrs 8 Mths"/>
    <n v="92.15"/>
    <n v="93.16"/>
  </r>
  <r>
    <s v="127"/>
    <s v="Crown Castle Inc."/>
    <s v="USD"/>
    <n v="1.0500000000000001E-2"/>
    <n v="4.6800000000000001E-2"/>
    <x v="3"/>
    <n v="46218"/>
    <s v="15/7/2026"/>
    <d v="2024-10-19T00:00:00"/>
    <n v="634"/>
    <n v="1.736986301369863"/>
    <x v="2"/>
    <n v="9"/>
    <s v="1 Yrs 9 Mths"/>
    <n v="93.85"/>
    <n v="94.53"/>
  </r>
  <r>
    <s v="127"/>
    <s v="Crown Castle Inc."/>
    <s v="USD"/>
    <n v="0.04"/>
    <n v="5.8500000000000003E-2"/>
    <x v="3"/>
    <n v="54742"/>
    <s v="15/11/2049"/>
    <d v="2024-10-19T00:00:00"/>
    <n v="9158"/>
    <n v="25.090410958904108"/>
    <x v="13"/>
    <n v="1"/>
    <s v="25 Yrs 1 Mths"/>
    <s v="-"/>
    <s v="-"/>
  </r>
  <r>
    <s v="127"/>
    <s v="Crown Castle Inc."/>
    <s v="USD"/>
    <n v="2.2499999999999999E-2"/>
    <n v="5.0299999999999997E-2"/>
    <x v="3"/>
    <n v="47863"/>
    <s v="15/1/2031"/>
    <d v="2024-10-19T00:00:00"/>
    <n v="2279"/>
    <n v="6.2438356164383562"/>
    <x v="17"/>
    <n v="3"/>
    <s v="6 Yrs 3 Mths"/>
    <n v="85"/>
    <n v="86.95"/>
  </r>
  <r>
    <s v="127"/>
    <s v="Crown Castle Inc."/>
    <s v="USD"/>
    <n v="2.9000000000000001E-2"/>
    <n v="5.3499999999999999E-2"/>
    <x v="3"/>
    <n v="51592"/>
    <s v="1/4/2041"/>
    <d v="2024-10-19T00:00:00"/>
    <n v="6008"/>
    <n v="16.460273972602739"/>
    <x v="27"/>
    <n v="6"/>
    <s v="16 Yrs 6 Mths"/>
    <n v="72.72"/>
    <n v="74.040000000000006"/>
  </r>
  <r>
    <s v="128"/>
    <s v="Crown Castle Inc."/>
    <s v="USD"/>
    <n v="2.1000000000000001E-2"/>
    <n v="4.9299999999999997E-2"/>
    <x v="3"/>
    <n v="47939"/>
    <s v="1/4/2031"/>
    <d v="2024-10-19T00:00:00"/>
    <n v="2355"/>
    <n v="6.4520547945205475"/>
    <x v="17"/>
    <n v="5"/>
    <s v="6 Yrs 5 Mths"/>
    <n v="84.19"/>
    <n v="85.13"/>
  </r>
  <r>
    <s v="128"/>
    <s v="Crown Castle Inc."/>
    <s v="USD"/>
    <n v="2.9000000000000001E-2"/>
    <n v="5.3499999999999999E-2"/>
    <x v="3"/>
    <n v="51592"/>
    <s v="1/4/2041"/>
    <d v="2024-10-19T00:00:00"/>
    <n v="6008"/>
    <n v="16.460273972602739"/>
    <x v="27"/>
    <n v="6"/>
    <s v="16 Yrs 6 Mths"/>
    <n v="72.72"/>
    <n v="74.040000000000006"/>
  </r>
  <r>
    <s v="128"/>
    <s v="Crown Castle Inc."/>
    <s v="USD"/>
    <n v="2.5000000000000001E-2"/>
    <n v="4.9399999999999999E-2"/>
    <x v="3"/>
    <n v="48044"/>
    <s v="15/7/2031"/>
    <d v="2024-10-19T00:00:00"/>
    <n v="2460"/>
    <n v="6.7397260273972606"/>
    <x v="17"/>
    <n v="9"/>
    <s v="6 Yrs 9 Mths"/>
    <n v="85.81"/>
    <n v="86.71"/>
  </r>
  <r>
    <s v="128"/>
    <s v="Crown Castle Inc."/>
    <s v="USD"/>
    <n v="2.9000000000000001E-2"/>
    <n v="4.6300000000000001E-2"/>
    <x v="3"/>
    <n v="46461"/>
    <s v="15/3/2027"/>
    <d v="2024-10-19T00:00:00"/>
    <n v="877"/>
    <n v="2.4027397260273973"/>
    <x v="6"/>
    <n v="5"/>
    <s v="2 Yrs 5 Mths"/>
    <n v="95.38"/>
    <n v="97.2"/>
  </r>
  <r>
    <s v="128"/>
    <s v="Crown Castle Inc."/>
    <s v="USD"/>
    <n v="0.05"/>
    <n v="4.8000000000000001E-2"/>
    <x v="3"/>
    <n v="46763"/>
    <s v="11/1/2028"/>
    <d v="2024-10-19T00:00:00"/>
    <n v="1179"/>
    <n v="3.2301369863013698"/>
    <x v="4"/>
    <n v="3"/>
    <s v="3 Yrs 3 Mths"/>
    <s v="-"/>
    <s v="-"/>
  </r>
  <r>
    <s v="128"/>
    <s v="Crown Castle Inc."/>
    <s v="USD"/>
    <n v="4.8000000000000001E-2"/>
    <n v="4.8300000000000003E-2"/>
    <x v="3"/>
    <n v="46997"/>
    <s v="1/9/2028"/>
    <d v="2024-10-19T00:00:00"/>
    <n v="1413"/>
    <n v="3.871232876712329"/>
    <x v="4"/>
    <n v="10"/>
    <s v="3 Yrs 10 Mths"/>
    <n v="99.42"/>
    <n v="101.12"/>
  </r>
  <r>
    <s v="128"/>
    <s v="Crown Castle Inc."/>
    <s v="USD"/>
    <n v="5.0999999999999997E-2"/>
    <n v="5.04E-2"/>
    <x v="3"/>
    <n v="48700"/>
    <s v="1/5/2033"/>
    <d v="2024-10-19T00:00:00"/>
    <n v="3116"/>
    <n v="8.536986301369863"/>
    <x v="11"/>
    <n v="6"/>
    <s v="8 Yrs 6 Mths"/>
    <n v="99.79"/>
    <n v="100.79"/>
  </r>
  <r>
    <s v="128"/>
    <s v="Crown Castle Inc."/>
    <s v="USD"/>
    <n v="5.6000000000000001E-2"/>
    <n v="4.7300000000000002E-2"/>
    <x v="3"/>
    <n v="47270"/>
    <s v="1/6/2029"/>
    <d v="2024-10-19T00:00:00"/>
    <n v="1686"/>
    <n v="4.6191780821917812"/>
    <x v="0"/>
    <n v="7"/>
    <s v="4 Yrs 7 Mths"/>
    <n v="103.32"/>
    <n v="104.06"/>
  </r>
  <r>
    <s v="128"/>
    <s v="Crown Castle Inc."/>
    <s v="USD"/>
    <n v="5.8000000000000003E-2"/>
    <n v="5.1200000000000002E-2"/>
    <x v="3"/>
    <n v="49004"/>
    <s v="1/3/2034"/>
    <d v="2024-10-19T00:00:00"/>
    <n v="3420"/>
    <n v="9.3698630136986303"/>
    <x v="1"/>
    <n v="4"/>
    <s v="9 Yrs 4 Mths"/>
    <n v="104.38"/>
    <n v="105.36"/>
  </r>
  <r>
    <s v="128"/>
    <s v="Crown Castle Inc."/>
    <s v="USD"/>
    <n v="4.9000000000000002E-2"/>
    <n v="4.7600000000000003E-2"/>
    <x v="3"/>
    <n v="47362"/>
    <s v="1/9/2029"/>
    <d v="2024-10-19T00:00:00"/>
    <n v="1778"/>
    <n v="4.8712328767123285"/>
    <x v="0"/>
    <n v="10"/>
    <s v="4 Yrs 10 Mths"/>
    <n v="100.24"/>
    <n v="101.03"/>
  </r>
  <r>
    <s v="128"/>
    <s v="Crown Castle Inc."/>
    <s v="USD"/>
    <n v="5.1999999999999998E-2"/>
    <n v="5.1499999999999997E-2"/>
    <x v="3"/>
    <n v="49188"/>
    <s v="1/9/2034"/>
    <d v="2024-10-19T00:00:00"/>
    <n v="3604"/>
    <n v="9.8739726027397268"/>
    <x v="1"/>
    <n v="10"/>
    <s v="9 Yrs 10 Mths"/>
    <n v="99.65"/>
    <n v="100.74"/>
  </r>
  <r>
    <s v="128"/>
    <s v="Crown Castle International Corp. [new]"/>
    <s v="USD"/>
    <n v="4.4499999999999998E-2"/>
    <n v="4.87E-2"/>
    <x v="3"/>
    <n v="46068"/>
    <s v="15/2/2026"/>
    <d v="2024-10-19T00:00:00"/>
    <n v="484"/>
    <n v="1.3260273972602741"/>
    <x v="2"/>
    <n v="4"/>
    <s v="1 Yrs 4 Mths"/>
    <n v="106"/>
    <s v="-"/>
  </r>
  <r>
    <s v="128"/>
    <s v="Crown Holdings Inc."/>
    <s v="USD"/>
    <n v="7.3749999999999996E-2"/>
    <n v="5.2999999999999999E-2"/>
    <x v="18"/>
    <n v="46371"/>
    <s v="15/12/2026"/>
    <d v="2024-10-19T00:00:00"/>
    <n v="787"/>
    <n v="2.1561643835616437"/>
    <x v="6"/>
    <n v="2"/>
    <s v="2 Yrs 2 Mths"/>
    <n v="102.5"/>
    <n v="104.63"/>
  </r>
  <r>
    <s v="128"/>
    <s v="Cummins Inc."/>
    <s v="USD"/>
    <n v="2.5999999999999999E-2"/>
    <n v="5.2699999999999997E-2"/>
    <x v="0"/>
    <n v="55032"/>
    <s v="1/9/2050"/>
    <d v="2024-10-19T00:00:00"/>
    <n v="9448"/>
    <n v="25.884931506849316"/>
    <x v="13"/>
    <n v="11"/>
    <s v="25 Yrs 11 Mths"/>
    <n v="64.930000000000007"/>
    <n v="66.84"/>
  </r>
  <r>
    <s v="128"/>
    <s v="Cummins Inc."/>
    <s v="USD"/>
    <n v="1.4999999999999999E-2"/>
    <n v="4.3900000000000002E-2"/>
    <x v="0"/>
    <n v="47727"/>
    <s v="1/9/2030"/>
    <d v="2024-10-19T00:00:00"/>
    <n v="2143"/>
    <n v="5.8712328767123285"/>
    <x v="8"/>
    <n v="10"/>
    <s v="5 Yrs 10 Mths"/>
    <n v="86.32"/>
    <n v="86.92"/>
  </r>
  <r>
    <s v="128"/>
    <s v="Cummins Inc."/>
    <s v="USD"/>
    <n v="7.4999999999999997E-3"/>
    <n v="4.3400000000000001E-2"/>
    <x v="0"/>
    <n v="45901"/>
    <s v="1/9/2025"/>
    <d v="2024-10-19T00:00:00"/>
    <n v="317"/>
    <n v="0.86849315068493149"/>
    <x v="5"/>
    <n v="10"/>
    <s v="0 Yrs 10 Mths"/>
    <n v="96.27"/>
    <n v="96.38"/>
  </r>
  <r>
    <s v="128"/>
    <s v="Cummins Inc."/>
    <s v="USD"/>
    <n v="4.9000000000000002E-2"/>
    <n v="4.3099999999999999E-2"/>
    <x v="0"/>
    <n v="47169"/>
    <s v="20/2/2029"/>
    <d v="2024-10-19T00:00:00"/>
    <n v="1585"/>
    <n v="4.3424657534246576"/>
    <x v="0"/>
    <n v="4"/>
    <s v="4 Yrs 4 Mths"/>
    <n v="101.77"/>
    <n v="102.87"/>
  </r>
  <r>
    <s v="129"/>
    <s v="Cummins Inc."/>
    <s v="USD"/>
    <n v="7.4999999999999997E-3"/>
    <n v="4.3400000000000001E-2"/>
    <x v="0"/>
    <n v="45901"/>
    <s v="1/9/2025"/>
    <d v="2024-10-19T00:00:00"/>
    <n v="317"/>
    <n v="0.86849315068493149"/>
    <x v="5"/>
    <n v="10"/>
    <s v="0 Yrs 10 Mths"/>
    <n v="96.27"/>
    <n v="96.38"/>
  </r>
  <r>
    <s v="129"/>
    <s v="Cummins Inc."/>
    <s v="USD"/>
    <n v="1.4999999999999999E-2"/>
    <n v="4.3900000000000002E-2"/>
    <x v="0"/>
    <n v="47727"/>
    <s v="1/9/2030"/>
    <d v="2024-10-19T00:00:00"/>
    <n v="2143"/>
    <n v="5.8712328767123285"/>
    <x v="8"/>
    <n v="10"/>
    <s v="5 Yrs 10 Mths"/>
    <n v="86.32"/>
    <n v="86.92"/>
  </r>
  <r>
    <s v="129"/>
    <s v="D.R.Horton Inc."/>
    <s v="USD"/>
    <n v="1.4E-2"/>
    <n v="4.7300000000000002E-2"/>
    <x v="9"/>
    <n v="46675"/>
    <s v="15/10/2027"/>
    <d v="2024-10-19T00:00:00"/>
    <n v="1091"/>
    <n v="2.989041095890411"/>
    <x v="6"/>
    <n v="12"/>
    <s v="2 Yrs 12 Mths"/>
    <n v="93"/>
    <s v="-"/>
  </r>
  <r>
    <s v="129"/>
    <s v="D.R.Horton Inc."/>
    <s v="USD"/>
    <n v="1.2999999999999999E-2"/>
    <n v="4.6399999999999997E-2"/>
    <x v="9"/>
    <n v="46310"/>
    <s v="15/10/2026"/>
    <d v="2024-10-19T00:00:00"/>
    <n v="726"/>
    <n v="1.989041095890411"/>
    <x v="2"/>
    <n v="12"/>
    <s v="1 Yrs 12 Mths"/>
    <s v="-"/>
    <s v="-"/>
  </r>
  <r>
    <s v="130"/>
    <s v="DTE Electric Co."/>
    <s v="USD"/>
    <n v="3.6999999999999998E-2"/>
    <n v="5.3100000000000001E-2"/>
    <x v="10"/>
    <n v="53036"/>
    <s v="15/3/2045"/>
    <d v="2024-10-19T00:00:00"/>
    <n v="7452"/>
    <n v="20.416438356164385"/>
    <x v="31"/>
    <n v="5"/>
    <s v="20 Yrs 5 Mths"/>
    <s v="-"/>
    <s v="-"/>
  </r>
  <r>
    <s v="130"/>
    <s v="DTE Electric Co."/>
    <s v="USD"/>
    <n v="3.6999999999999998E-2"/>
    <n v="5.2699999999999997E-2"/>
    <x v="10"/>
    <n v="53479"/>
    <s v="1/6/2046"/>
    <d v="2024-10-19T00:00:00"/>
    <n v="7895"/>
    <n v="21.63013698630137"/>
    <x v="3"/>
    <n v="8"/>
    <s v="21 Yrs 8 Mths"/>
    <s v="-"/>
    <s v="-"/>
  </r>
  <r>
    <s v="130"/>
    <s v="DTE Electric Co."/>
    <s v="USD"/>
    <n v="4.0500000000000001E-2"/>
    <n v="5.16E-2"/>
    <x v="10"/>
    <n v="54193"/>
    <s v="15/5/2048"/>
    <d v="2024-10-19T00:00:00"/>
    <n v="8609"/>
    <n v="23.586301369863012"/>
    <x v="7"/>
    <n v="7"/>
    <s v="23 Yrs 7 Mths"/>
    <n v="83.59"/>
    <n v="85.55"/>
  </r>
  <r>
    <s v="130"/>
    <s v="DTE Electric Co."/>
    <s v="USD"/>
    <n v="3.95E-2"/>
    <n v="5.2200000000000003E-2"/>
    <x v="10"/>
    <n v="54483"/>
    <s v="1/3/2049"/>
    <d v="2024-10-19T00:00:00"/>
    <n v="8899"/>
    <n v="24.38082191780822"/>
    <x v="28"/>
    <n v="5"/>
    <s v="24 Yrs 5 Mths"/>
    <s v="-"/>
    <s v="-"/>
  </r>
  <r>
    <s v="130"/>
    <s v="DTE Electric Co."/>
    <s v="USD"/>
    <n v="2.2499999999999999E-2"/>
    <n v="4.4299999999999999E-2"/>
    <x v="10"/>
    <n v="47543"/>
    <s v="1/3/2030"/>
    <d v="2024-10-19T00:00:00"/>
    <n v="1959"/>
    <n v="5.3671232876712329"/>
    <x v="8"/>
    <n v="4"/>
    <s v="5 Yrs 4 Mths"/>
    <n v="89.53"/>
    <n v="90.18"/>
  </r>
  <r>
    <s v="130"/>
    <s v="DTE Electric Co."/>
    <s v="USD"/>
    <n v="2.9499999999999998E-2"/>
    <n v="5.1499999999999997E-2"/>
    <x v="10"/>
    <n v="54848"/>
    <s v="1/3/2050"/>
    <d v="2024-10-19T00:00:00"/>
    <n v="9264"/>
    <n v="25.38082191780822"/>
    <x v="13"/>
    <n v="5"/>
    <s v="25 Yrs 5 Mths"/>
    <n v="67.69"/>
    <n v="69.650000000000006"/>
  </r>
  <r>
    <s v="130"/>
    <s v="DTE Electric Co."/>
    <s v="USD"/>
    <n v="2.6249999999999999E-2"/>
    <n v="4.4999999999999998E-2"/>
    <x v="10"/>
    <n v="47908"/>
    <s v="1/3/2031"/>
    <d v="2024-10-19T00:00:00"/>
    <n v="2324"/>
    <n v="6.3671232876712329"/>
    <x v="17"/>
    <n v="4"/>
    <s v="6 Yrs 4 Mths"/>
    <n v="89.1"/>
    <n v="90.69"/>
  </r>
  <r>
    <s v="130"/>
    <s v="DTE Electric Co."/>
    <s v="USD"/>
    <n v="1.9E-2"/>
    <n v="4.4699999999999997E-2"/>
    <x v="10"/>
    <n v="46844"/>
    <s v="1/4/2028"/>
    <d v="2024-10-19T00:00:00"/>
    <n v="1260"/>
    <n v="3.452054794520548"/>
    <x v="4"/>
    <n v="5"/>
    <s v="3 Yrs 5 Mths"/>
    <n v="91.49"/>
    <n v="93.33"/>
  </r>
  <r>
    <s v="130"/>
    <s v="DTE Electric Co."/>
    <s v="USD"/>
    <n v="3.2500000000000001E-2"/>
    <n v="5.2400000000000002E-2"/>
    <x v="10"/>
    <n v="55244"/>
    <s v="1/4/2051"/>
    <d v="2024-10-19T00:00:00"/>
    <n v="9660"/>
    <n v="26.465753424657535"/>
    <x v="10"/>
    <n v="6"/>
    <s v="26 Yrs 6 Mths"/>
    <n v="71.31"/>
    <n v="73.84"/>
  </r>
  <r>
    <s v="130"/>
    <s v="DTE Electric Co."/>
    <s v="USD"/>
    <n v="0.03"/>
    <n v="4.5699999999999998E-2"/>
    <x v="10"/>
    <n v="48274"/>
    <s v="1/3/2032"/>
    <d v="2024-10-19T00:00:00"/>
    <n v="2690"/>
    <n v="7.3698630136986303"/>
    <x v="16"/>
    <n v="4"/>
    <s v="7 Yrs 4 Mths"/>
    <n v="89.27"/>
    <n v="92.32"/>
  </r>
  <r>
    <s v="130"/>
    <s v="DTE Electric Co."/>
    <s v="USD"/>
    <n v="5.1999999999999998E-2"/>
    <n v="4.7199999999999999E-2"/>
    <x v="10"/>
    <n v="48670"/>
    <s v="1/4/2033"/>
    <d v="2024-10-19T00:00:00"/>
    <n v="3086"/>
    <n v="8.4547945205479458"/>
    <x v="11"/>
    <n v="5"/>
    <s v="8 Yrs 5 Mths"/>
    <n v="102.38"/>
    <n v="104.42"/>
  </r>
  <r>
    <s v="130"/>
    <s v="DTE Electric Co."/>
    <s v="USD"/>
    <n v="5.3999999999999999E-2"/>
    <n v="5.2299999999999999E-2"/>
    <x v="10"/>
    <n v="55975"/>
    <s v="1/4/2053"/>
    <d v="2024-10-19T00:00:00"/>
    <n v="10391"/>
    <n v="28.468493150684932"/>
    <x v="12"/>
    <n v="6"/>
    <s v="28 Yrs 6 Mths"/>
    <n v="101.73"/>
    <n v="104.13"/>
  </r>
  <r>
    <s v="130"/>
    <s v="DTE Electric Co."/>
    <s v="USD"/>
    <n v="4.8500000000000001E-2"/>
    <n v="4.1099999999999998E-2"/>
    <x v="10"/>
    <n v="46357"/>
    <s v="1/12/2026"/>
    <d v="2024-10-19T00:00:00"/>
    <n v="773"/>
    <n v="2.117808219178082"/>
    <x v="6"/>
    <n v="1"/>
    <s v="2 Yrs 1 Mths"/>
    <n v="101.2"/>
    <n v="101.85"/>
  </r>
  <r>
    <s v="130"/>
    <s v="DTE Electric Co."/>
    <s v="USD"/>
    <n v="5.1999999999999998E-2"/>
    <n v="4.7300000000000002E-2"/>
    <x v="10"/>
    <n v="49004"/>
    <s v="1/3/2034"/>
    <d v="2024-10-19T00:00:00"/>
    <n v="3420"/>
    <n v="9.3698630136986303"/>
    <x v="1"/>
    <n v="4"/>
    <s v="9 Yrs 4 Mths"/>
    <n v="102.73"/>
    <n v="103.9"/>
  </r>
  <r>
    <s v="130"/>
    <s v="DTE Energy Co."/>
    <s v="USD"/>
    <n v="2.8500000000000001E-2"/>
    <n v="4.6199999999999998E-2"/>
    <x v="1"/>
    <n v="46296"/>
    <s v="1/10/2026"/>
    <d v="2024-10-19T00:00:00"/>
    <n v="712"/>
    <n v="1.9506849315068493"/>
    <x v="2"/>
    <n v="11"/>
    <s v="1 Yrs 11 Mths"/>
    <s v="-"/>
    <s v="-"/>
  </r>
  <r>
    <s v="131"/>
    <s v="DTE Energy Co."/>
    <s v="USD"/>
    <n v="3.4000000000000002E-2"/>
    <n v="4.7500000000000001E-2"/>
    <x v="1"/>
    <n v="47284"/>
    <s v="15/6/2029"/>
    <d v="2024-10-19T00:00:00"/>
    <n v="1700"/>
    <n v="4.6575342465753424"/>
    <x v="0"/>
    <n v="8"/>
    <s v="4 Yrs 8 Mths"/>
    <n v="94.01"/>
    <n v="95.49"/>
  </r>
  <r>
    <s v="131"/>
    <s v="DTE Energy Co."/>
    <s v="USD"/>
    <n v="5.8500000000000003E-2"/>
    <n v="5.0099999999999999E-2"/>
    <x v="1"/>
    <n v="49096"/>
    <s v="1/6/2034"/>
    <d v="2024-10-19T00:00:00"/>
    <n v="3512"/>
    <n v="9.6219178082191785"/>
    <x v="1"/>
    <n v="7"/>
    <s v="9 Yrs 7 Mths"/>
    <n v="105.5"/>
    <n v="106.63"/>
  </r>
  <r>
    <s v="131"/>
    <s v="DTE Energy Co."/>
    <s v="USD"/>
    <n v="4.9500000000000002E-2"/>
    <n v="4.4200000000000003E-2"/>
    <x v="1"/>
    <n v="46569"/>
    <s v="1/7/2027"/>
    <d v="2024-10-19T00:00:00"/>
    <n v="985"/>
    <n v="2.6986301369863015"/>
    <x v="6"/>
    <n v="8"/>
    <s v="2 Yrs 8 Mths"/>
    <n v="100.97"/>
    <n v="101.37"/>
  </r>
  <r>
    <s v="131"/>
    <s v="DTE Energy Co."/>
    <s v="USD"/>
    <n v="2.9499999999999998E-2"/>
    <n v="4.9299999999999997E-2"/>
    <x v="1"/>
    <n v="47543"/>
    <s v="1/3/2030"/>
    <d v="2024-10-19T00:00:00"/>
    <n v="1959"/>
    <n v="5.3671232876712329"/>
    <x v="8"/>
    <n v="4"/>
    <s v="5 Yrs 4 Mths"/>
    <n v="90.32"/>
    <n v="92.55"/>
  </r>
  <r>
    <s v="131"/>
    <s v="DTE Energy Co."/>
    <s v="USD"/>
    <n v="4.8750000000000002E-2"/>
    <n v="4.5900000000000003E-2"/>
    <x v="1"/>
    <n v="46905"/>
    <s v="1/6/2028"/>
    <d v="2024-10-19T00:00:00"/>
    <n v="1321"/>
    <n v="3.6191780821917807"/>
    <x v="4"/>
    <n v="7"/>
    <s v="3 Yrs 7 Mths"/>
    <s v="-"/>
    <s v="-"/>
  </r>
  <r>
    <s v="131"/>
    <s v="DTE Energy Co."/>
    <s v="USD"/>
    <n v="2.8500000000000001E-2"/>
    <n v="4.6199999999999998E-2"/>
    <x v="1"/>
    <n v="46296"/>
    <s v="1/10/2026"/>
    <d v="2024-10-19T00:00:00"/>
    <n v="712"/>
    <n v="1.9506849315068493"/>
    <x v="2"/>
    <n v="11"/>
    <s v="1 Yrs 11 Mths"/>
    <s v="-"/>
    <s v="-"/>
  </r>
  <r>
    <s v="131"/>
    <s v="DXC Technology Co."/>
    <s v="USD"/>
    <n v="2.375E-2"/>
    <n v="5.3400000000000003E-2"/>
    <x v="1"/>
    <n v="47011"/>
    <s v="15/9/2028"/>
    <d v="2024-10-19T00:00:00"/>
    <n v="1427"/>
    <n v="3.9095890410958902"/>
    <x v="4"/>
    <n v="11"/>
    <s v="3 Yrs 11 Mths"/>
    <n v="89.51"/>
    <n v="90.41"/>
  </r>
  <r>
    <s v="131"/>
    <s v="DXC Technology Co."/>
    <s v="USD"/>
    <n v="1.7999999999999999E-2"/>
    <n v="5.1200000000000002E-2"/>
    <x v="1"/>
    <n v="46280"/>
    <s v="15/9/2026"/>
    <d v="2024-10-19T00:00:00"/>
    <n v="696"/>
    <n v="1.9068493150684931"/>
    <x v="2"/>
    <n v="11"/>
    <s v="1 Yrs 11 Mths"/>
    <n v="93.71"/>
    <n v="94.97"/>
  </r>
  <r>
    <s v="131"/>
    <s v="Daimler Trucks Finance North America LLC"/>
    <s v="USD"/>
    <n v="5.1249999999999997E-2"/>
    <n v="4.8399999999999999E-2"/>
    <x v="4"/>
    <n v="47386"/>
    <s v="25/9/2029"/>
    <d v="2024-10-19T00:00:00"/>
    <n v="1802"/>
    <n v="4.9369863013698634"/>
    <x v="0"/>
    <n v="11"/>
    <s v="4 Yrs 11 Mths"/>
    <n v="102.61"/>
    <n v="103.16"/>
  </r>
  <r>
    <s v="132"/>
    <s v="Daimler Trucks Finance North America LLC"/>
    <s v="USD"/>
    <n v="5.1249999999999997E-2"/>
    <n v="4.8399999999999999E-2"/>
    <x v="4"/>
    <n v="47386"/>
    <s v="25/9/2029"/>
    <d v="2024-10-19T00:00:00"/>
    <n v="1802"/>
    <n v="4.9369863013698634"/>
    <x v="0"/>
    <n v="11"/>
    <s v="4 Yrs 11 Mths"/>
    <n v="102.61"/>
    <n v="103.16"/>
  </r>
  <r>
    <s v="133"/>
    <s v="Danaher Corp."/>
    <s v="USD"/>
    <n v="3.3500000000000002E-2"/>
    <n v="4.3700000000000003E-2"/>
    <x v="4"/>
    <n v="45915"/>
    <s v="15/9/2025"/>
    <d v="2024-10-19T00:00:00"/>
    <n v="331"/>
    <n v="0.9068493150684932"/>
    <x v="5"/>
    <n v="11"/>
    <s v="0 Yrs 11 Mths"/>
    <n v="98.63"/>
    <n v="99.51"/>
  </r>
  <r>
    <s v="133"/>
    <s v="Danaher Corp."/>
    <s v="USD"/>
    <n v="4.3749999999999997E-2"/>
    <n v="5.0900000000000001E-2"/>
    <x v="4"/>
    <n v="53220"/>
    <s v="15/9/2045"/>
    <d v="2024-10-19T00:00:00"/>
    <n v="7636"/>
    <n v="20.920547945205481"/>
    <x v="31"/>
    <n v="11"/>
    <s v="20 Yrs 11 Mths"/>
    <n v="88.93"/>
    <n v="91.53"/>
  </r>
  <r>
    <s v="133"/>
    <s v="Danaher Corp."/>
    <s v="USD"/>
    <n v="2.5999999999999999E-2"/>
    <n v="5.0900000000000001E-2"/>
    <x v="4"/>
    <n v="55062"/>
    <s v="1/10/2050"/>
    <d v="2024-10-19T00:00:00"/>
    <n v="9478"/>
    <n v="25.967123287671232"/>
    <x v="13"/>
    <n v="12"/>
    <s v="25 Yrs 12 Mths"/>
    <n v="63.2"/>
    <n v="65.209999999999994"/>
  </r>
  <r>
    <s v="133"/>
    <s v="Danaher Corp."/>
    <s v="USD"/>
    <n v="2.8000000000000001E-2"/>
    <n v="5.0599999999999999E-2"/>
    <x v="4"/>
    <n v="55497"/>
    <s v="10/12/2051"/>
    <d v="2024-10-19T00:00:00"/>
    <n v="9913"/>
    <n v="27.158904109589042"/>
    <x v="15"/>
    <n v="2"/>
    <s v="27 Yrs 2 Mths"/>
    <n v="65.72"/>
    <n v="67.36"/>
  </r>
  <r>
    <s v="133"/>
    <s v="Darden Restaurants Inc."/>
    <s v="USD"/>
    <n v="7.0499999999999993E-2"/>
    <n v="7.8700000000000006E-2"/>
    <x v="1"/>
    <n v="50328"/>
    <s v="15/10/2037"/>
    <d v="2024-10-19T00:00:00"/>
    <n v="4744"/>
    <n v="12.997260273972604"/>
    <x v="20"/>
    <n v="12"/>
    <s v="12 Yrs 12 Mths"/>
    <n v="94.3"/>
    <n v="96"/>
  </r>
  <r>
    <s v="133"/>
    <s v="Darden Restaurants Inc."/>
    <s v="USD"/>
    <n v="3.85E-2"/>
    <n v="4.5900000000000003E-2"/>
    <x v="1"/>
    <n v="46508"/>
    <s v="1/5/2027"/>
    <d v="2024-10-19T00:00:00"/>
    <n v="924"/>
    <n v="2.5315068493150683"/>
    <x v="6"/>
    <n v="6"/>
    <s v="2 Yrs 6 Mths"/>
    <s v="-"/>
    <s v="-"/>
  </r>
  <r>
    <s v="133"/>
    <s v="Darden Restaurants Inc."/>
    <s v="USD"/>
    <n v="4.5499999999999999E-2"/>
    <n v="6.1499999999999999E-2"/>
    <x v="1"/>
    <n v="54103"/>
    <s v="15/2/2048"/>
    <d v="2024-10-19T00:00:00"/>
    <n v="8519"/>
    <n v="23.339726027397262"/>
    <x v="7"/>
    <n v="4"/>
    <s v="23 Yrs 4 Mths"/>
    <s v="-"/>
    <s v="-"/>
  </r>
  <r>
    <s v="133"/>
    <s v="Darden Restaurants Inc."/>
    <s v="USD"/>
    <n v="6.3E-2"/>
    <n v="5.2699999999999997E-2"/>
    <x v="1"/>
    <n v="48862"/>
    <s v="10/10/2033"/>
    <d v="2024-10-19T00:00:00"/>
    <n v="3278"/>
    <n v="8.9808219178082194"/>
    <x v="11"/>
    <n v="12"/>
    <s v="8 Yrs 12 Mths"/>
    <s v="-"/>
    <s v="-"/>
  </r>
  <r>
    <s v="133"/>
    <s v="Darden Restaurants Inc."/>
    <s v="USD"/>
    <n v="4.3499999999999997E-2"/>
    <n v="4.65E-2"/>
    <x v="1"/>
    <n v="46675"/>
    <s v="15/10/2027"/>
    <d v="2024-10-19T00:00:00"/>
    <n v="1091"/>
    <n v="2.989041095890411"/>
    <x v="6"/>
    <n v="12"/>
    <s v="2 Yrs 12 Mths"/>
    <s v="-"/>
    <s v="-"/>
  </r>
  <r>
    <s v="133"/>
    <s v="Deere &amp; Co."/>
    <s v="USD"/>
    <n v="7.1249999999999994E-2"/>
    <n v="4.41E-2"/>
    <x v="11"/>
    <n v="47910"/>
    <s v="3/3/2031"/>
    <d v="2024-10-19T00:00:00"/>
    <n v="2326"/>
    <n v="6.3726027397260276"/>
    <x v="17"/>
    <n v="4"/>
    <s v="6 Yrs 4 Mths"/>
    <n v="113.98"/>
    <n v="115.96"/>
  </r>
  <r>
    <s v="133"/>
    <s v="Deere &amp; Co."/>
    <s v="USD"/>
    <n v="5.3749999999999999E-2"/>
    <n v="4.1799999999999997E-2"/>
    <x v="11"/>
    <n v="47407"/>
    <s v="16/10/2029"/>
    <d v="2024-10-19T00:00:00"/>
    <n v="1823"/>
    <n v="4.9945205479452053"/>
    <x v="0"/>
    <n v="12"/>
    <s v="4 Yrs 12 Mths"/>
    <n v="104.86"/>
    <n v="105.82"/>
  </r>
  <r>
    <s v="133"/>
    <s v="Deere &amp; Co."/>
    <s v="USD"/>
    <n v="3.9E-2"/>
    <n v="4.9399999999999999E-2"/>
    <x v="11"/>
    <n v="52026"/>
    <s v="9/6/2042"/>
    <d v="2024-10-19T00:00:00"/>
    <n v="6442"/>
    <n v="17.649315068493152"/>
    <x v="9"/>
    <n v="8"/>
    <s v="17 Yrs 8 Mths"/>
    <n v="86.79"/>
    <n v="88.47"/>
  </r>
  <r>
    <s v="133"/>
    <s v="Deere &amp; Co."/>
    <s v="USD"/>
    <n v="2.8750000000000001E-2"/>
    <n v="4.9399999999999999E-2"/>
    <x v="11"/>
    <n v="54673"/>
    <s v="7/9/2049"/>
    <d v="2024-10-19T00:00:00"/>
    <n v="9089"/>
    <n v="24.901369863013699"/>
    <x v="28"/>
    <n v="11"/>
    <s v="24 Yrs 11 Mths"/>
    <n v="69.42"/>
    <n v="71.349999999999994"/>
  </r>
  <r>
    <s v="134"/>
    <s v="Deere &amp; Co."/>
    <s v="USD"/>
    <n v="2.8750000000000001E-2"/>
    <n v="4.9399999999999999E-2"/>
    <x v="11"/>
    <n v="54673"/>
    <s v="7/9/2049"/>
    <d v="2024-10-19T00:00:00"/>
    <n v="9089"/>
    <n v="24.901369863013699"/>
    <x v="28"/>
    <n v="11"/>
    <s v="24 Yrs 11 Mths"/>
    <n v="69.42"/>
    <n v="71.349999999999994"/>
  </r>
  <r>
    <s v="134"/>
    <s v="Deere &amp; Co."/>
    <s v="USD"/>
    <n v="3.7499999999999999E-2"/>
    <n v="4.9299999999999997E-2"/>
    <x v="11"/>
    <n v="54893"/>
    <s v="15/4/2050"/>
    <d v="2024-10-19T00:00:00"/>
    <n v="9309"/>
    <n v="25.504109589041096"/>
    <x v="13"/>
    <n v="6"/>
    <s v="25 Yrs 6 Mths"/>
    <n v="81.75"/>
    <n v="83.61"/>
  </r>
  <r>
    <s v="134"/>
    <s v="Deere &amp; Co."/>
    <s v="USD"/>
    <n v="2.75E-2"/>
    <n v="4.9099999999999998E-2"/>
    <x v="11"/>
    <n v="45762"/>
    <s v="15/4/2025"/>
    <d v="2024-10-19T00:00:00"/>
    <n v="178"/>
    <n v="0.48767123287671232"/>
    <x v="5"/>
    <n v="6"/>
    <s v="0 Yrs 6 Mths"/>
    <n v="98.81"/>
    <n v="99.44"/>
  </r>
  <r>
    <s v="134"/>
    <s v="Dell Inc."/>
    <s v="USD"/>
    <n v="5.3999999999999999E-2"/>
    <n v="5.5199999999999999E-2"/>
    <x v="3"/>
    <n v="51389"/>
    <s v="10/9/2040"/>
    <d v="2024-10-19T00:00:00"/>
    <n v="5805"/>
    <n v="15.904109589041095"/>
    <x v="25"/>
    <n v="11"/>
    <s v="15 Yrs 11 Mths"/>
    <n v="96.85"/>
    <n v="98.99"/>
  </r>
  <r>
    <s v="134"/>
    <s v="Dell Inc."/>
    <s v="USD"/>
    <n v="7.0999999999999994E-2"/>
    <n v="4.58E-2"/>
    <x v="3"/>
    <n v="46858"/>
    <s v="15/4/2028"/>
    <d v="2024-10-19T00:00:00"/>
    <n v="1274"/>
    <n v="3.4904109589041097"/>
    <x v="4"/>
    <n v="6"/>
    <s v="3 Yrs 6 Mths"/>
    <n v="107.39"/>
    <n v="108.78"/>
  </r>
  <r>
    <s v="134"/>
    <s v="Dell Inc."/>
    <s v="USD"/>
    <n v="6.5000000000000002E-2"/>
    <n v="5.5500000000000001E-2"/>
    <x v="3"/>
    <n v="50510"/>
    <s v="15/4/2038"/>
    <d v="2024-10-19T00:00:00"/>
    <n v="4926"/>
    <n v="13.495890410958904"/>
    <x v="24"/>
    <n v="6"/>
    <s v="13 Yrs 6 Mths"/>
    <n v="107.82"/>
    <n v="109.74"/>
  </r>
  <r>
    <s v="134"/>
    <s v="Dell International LLC/EMC Corp."/>
    <s v="USD"/>
    <n v="4.8500000000000001E-2"/>
    <n v="5.0599999999999999E-2"/>
    <x v="1"/>
    <n v="49341"/>
    <s v="1/2/2035"/>
    <d v="2024-10-19T00:00:00"/>
    <n v="3757"/>
    <n v="10.293150684931506"/>
    <x v="19"/>
    <n v="3"/>
    <s v="10 Yrs 3 Mths"/>
    <n v="97.39"/>
    <n v="98.44"/>
  </r>
  <r>
    <s v="134"/>
    <s v="Dell International LLC/EMC Corp."/>
    <s v="USD"/>
    <n v="5.3999999999999999E-2"/>
    <n v="4.99E-2"/>
    <x v="1"/>
    <n v="49049"/>
    <s v="15/4/2034"/>
    <d v="2024-10-19T00:00:00"/>
    <n v="3465"/>
    <n v="9.493150684931507"/>
    <x v="1"/>
    <n v="6"/>
    <s v="9 Yrs 6 Mths"/>
    <n v="102.39"/>
    <n v="103.57"/>
  </r>
  <r>
    <s v="134"/>
    <s v="Dell International LLC/EMC Corp."/>
    <s v="USD"/>
    <n v="4.3499999999999997E-2"/>
    <n v="4.6899999999999997E-2"/>
    <x v="1"/>
    <n v="47515"/>
    <s v="1/2/2030"/>
    <d v="2024-10-19T00:00:00"/>
    <n v="1931"/>
    <n v="5.2904109589041095"/>
    <x v="8"/>
    <n v="3"/>
    <s v="5 Yrs 3 Mths"/>
    <n v="98.12"/>
    <n v="98.82"/>
  </r>
  <r>
    <s v="134"/>
    <s v="Dell International LLC/EMC Corp."/>
    <s v="USD"/>
    <n v="5.7500000000000002E-2"/>
    <n v="4.87E-2"/>
    <x v="1"/>
    <n v="48611"/>
    <s v="1/2/2033"/>
    <d v="2024-10-19T00:00:00"/>
    <n v="3027"/>
    <n v="8.293150684931506"/>
    <x v="11"/>
    <n v="3"/>
    <s v="8 Yrs 3 Mths"/>
    <n v="105.33"/>
    <n v="106.39"/>
  </r>
  <r>
    <s v="134"/>
    <s v="Dell International LLC/EMC Corp."/>
    <s v="USD"/>
    <n v="6.2E-2"/>
    <n v="4.7199999999999999E-2"/>
    <x v="1"/>
    <n v="47679"/>
    <s v="15/7/2030"/>
    <d v="2024-10-19T00:00:00"/>
    <n v="2095"/>
    <n v="5.7397260273972606"/>
    <x v="8"/>
    <n v="9"/>
    <s v="5 Yrs 9 Mths"/>
    <n v="108.67"/>
    <n v="109.41"/>
  </r>
  <r>
    <s v="134"/>
    <s v="Dell International LLC/EMC Corp."/>
    <s v="USD"/>
    <n v="8.3500000000000005E-2"/>
    <n v="5.6599999999999998E-2"/>
    <x v="1"/>
    <n v="53523"/>
    <s v="15/7/2046"/>
    <d v="2024-10-19T00:00:00"/>
    <n v="7939"/>
    <n v="21.75068493150685"/>
    <x v="3"/>
    <n v="9"/>
    <s v="21 Yrs 9 Mths"/>
    <n v="134.24"/>
    <n v="135.86000000000001"/>
  </r>
  <r>
    <s v="134"/>
    <s v="Dell International LLC/EMC Corp."/>
    <s v="USD"/>
    <n v="6.0199999999999997E-2"/>
    <n v="4.7699999999999999E-2"/>
    <x v="1"/>
    <n v="46188"/>
    <s v="15/6/2026"/>
    <d v="2024-10-19T00:00:00"/>
    <n v="604"/>
    <n v="1.6547945205479453"/>
    <x v="2"/>
    <n v="8"/>
    <s v="1 Yrs 8 Mths"/>
    <n v="101.77"/>
    <n v="102.31"/>
  </r>
  <r>
    <s v="134"/>
    <s v="Dell International LLC/EMC Corp."/>
    <s v="USD"/>
    <n v="4.9000000000000002E-2"/>
    <n v="4.5600000000000002E-2"/>
    <x v="1"/>
    <n v="46296"/>
    <s v="1/10/2026"/>
    <d v="2024-10-19T00:00:00"/>
    <n v="712"/>
    <n v="1.9506849315068493"/>
    <x v="2"/>
    <n v="11"/>
    <s v="1 Yrs 11 Mths"/>
    <n v="100.46"/>
    <n v="100.99"/>
  </r>
  <r>
    <s v="134"/>
    <s v="Dell International LLC/EMC Corp."/>
    <s v="USD"/>
    <n v="5.2999999999999999E-2"/>
    <n v="4.6399999999999997E-2"/>
    <x v="1"/>
    <n v="47392"/>
    <s v="1/10/2029"/>
    <d v="2024-10-19T00:00:00"/>
    <n v="1808"/>
    <n v="4.9534246575342467"/>
    <x v="0"/>
    <n v="11"/>
    <s v="4 Yrs 11 Mths"/>
    <n v="103.9"/>
    <n v="104.34"/>
  </r>
  <r>
    <s v="134"/>
    <s v="Dell International LLC/EMC Corp."/>
    <s v="USD"/>
    <n v="8.1000000000000003E-2"/>
    <n v="5.3999999999999999E-2"/>
    <x v="1"/>
    <n v="49871"/>
    <s v="15/7/2036"/>
    <d v="2024-10-19T00:00:00"/>
    <n v="4287"/>
    <n v="11.745205479452055"/>
    <x v="35"/>
    <n v="9"/>
    <s v="11 Yrs 9 Mths"/>
    <n v="123.96"/>
    <n v="124.77"/>
  </r>
  <r>
    <s v="135"/>
    <s v="Dell International LLC/EMC Corp."/>
    <s v="USD"/>
    <n v="6.2E-2"/>
    <n v="4.7199999999999999E-2"/>
    <x v="1"/>
    <n v="47679"/>
    <s v="15/7/2030"/>
    <d v="2024-10-19T00:00:00"/>
    <n v="2095"/>
    <n v="5.7397260273972606"/>
    <x v="8"/>
    <n v="9"/>
    <s v="5 Yrs 9 Mths"/>
    <n v="108.67"/>
    <n v="109.41"/>
  </r>
  <r>
    <s v="135"/>
    <s v="Dell International LLC/EMC Corp."/>
    <s v="USD"/>
    <n v="8.1000000000000003E-2"/>
    <n v="5.3999999999999999E-2"/>
    <x v="1"/>
    <n v="49871"/>
    <s v="15/7/2036"/>
    <d v="2024-10-19T00:00:00"/>
    <n v="4287"/>
    <n v="11.745205479452055"/>
    <x v="35"/>
    <n v="9"/>
    <s v="11 Yrs 9 Mths"/>
    <n v="123.96"/>
    <n v="124.77"/>
  </r>
  <r>
    <s v="135"/>
    <s v="Dell International LLC/EMC Corp."/>
    <s v="USD"/>
    <n v="8.3500000000000005E-2"/>
    <n v="5.6599999999999998E-2"/>
    <x v="1"/>
    <n v="53523"/>
    <s v="15/7/2046"/>
    <d v="2024-10-19T00:00:00"/>
    <n v="7939"/>
    <n v="21.75068493150685"/>
    <x v="3"/>
    <n v="9"/>
    <s v="21 Yrs 9 Mths"/>
    <n v="134.24"/>
    <n v="135.86000000000001"/>
  </r>
  <r>
    <s v="135"/>
    <s v="Delta Air Lines Inc."/>
    <s v="USD"/>
    <n v="4.3749999999999997E-2"/>
    <n v="4.9799999999999997E-2"/>
    <x v="3"/>
    <n v="46862"/>
    <s v="19/4/2028"/>
    <d v="2024-10-19T00:00:00"/>
    <n v="1278"/>
    <n v="3.5013698630136987"/>
    <x v="4"/>
    <n v="6"/>
    <s v="3 Yrs 6 Mths"/>
    <n v="97.73"/>
    <n v="98.74"/>
  </r>
  <r>
    <s v="135"/>
    <s v="Delta Air Lines Inc."/>
    <s v="USD"/>
    <n v="3.7499999999999999E-2"/>
    <n v="5.2299999999999999E-2"/>
    <x v="3"/>
    <n v="47419"/>
    <s v="28/10/2029"/>
    <d v="2024-10-19T00:00:00"/>
    <n v="1835"/>
    <n v="5.0273972602739727"/>
    <x v="8"/>
    <n v="0"/>
    <s v="5 Yrs 0 Mths"/>
    <n v="93.07"/>
    <n v="94.63"/>
  </r>
  <r>
    <s v="135"/>
    <s v="Delta Air Lines Inc."/>
    <s v="USD"/>
    <n v="7.3749999999999996E-2"/>
    <n v="5.1799999999999999E-2"/>
    <x v="3"/>
    <n v="46037"/>
    <s v="15/1/2026"/>
    <d v="2024-10-19T00:00:00"/>
    <n v="453"/>
    <n v="1.2410958904109588"/>
    <x v="2"/>
    <n v="3"/>
    <s v="1 Yrs 3 Mths"/>
    <n v="102.13"/>
    <n v="103.05"/>
  </r>
  <r>
    <s v="135"/>
    <s v="Devon Energy Corp."/>
    <s v="USD"/>
    <n v="5.6000000000000001E-2"/>
    <n v="5.8900000000000001E-2"/>
    <x v="1"/>
    <n v="51697"/>
    <s v="15/7/2041"/>
    <d v="2024-10-19T00:00:00"/>
    <n v="6113"/>
    <n v="16.747945205479454"/>
    <x v="27"/>
    <n v="9"/>
    <s v="16 Yrs 9 Mths"/>
    <s v="-"/>
    <s v="-"/>
  </r>
  <r>
    <s v="135"/>
    <s v="Devon Energy Corp."/>
    <s v="USD"/>
    <n v="0.05"/>
    <n v="5.9900000000000002E-2"/>
    <x v="1"/>
    <n v="53128"/>
    <s v="15/6/2045"/>
    <d v="2024-10-19T00:00:00"/>
    <n v="7544"/>
    <n v="20.668493150684931"/>
    <x v="31"/>
    <n v="8"/>
    <s v="20 Yrs 8 Mths"/>
    <s v="-"/>
    <s v="-"/>
  </r>
  <r>
    <s v="135"/>
    <s v="Devon Energy Corp."/>
    <s v="USD"/>
    <n v="5.1999999999999998E-2"/>
    <n v="5.4399999999999997E-2"/>
    <x v="1"/>
    <n v="49202"/>
    <s v="15/9/2034"/>
    <d v="2024-10-19T00:00:00"/>
    <n v="3618"/>
    <n v="9.912328767123288"/>
    <x v="1"/>
    <n v="11"/>
    <s v="9 Yrs 11 Mths"/>
    <s v="-"/>
    <s v="-"/>
  </r>
  <r>
    <s v="135"/>
    <s v="Devon Energy Corp."/>
    <s v="USD"/>
    <n v="5.7500000000000002E-2"/>
    <n v="6.0299999999999999E-2"/>
    <x v="1"/>
    <n v="56507"/>
    <s v="15/9/2054"/>
    <d v="2024-10-19T00:00:00"/>
    <n v="10923"/>
    <n v="29.926027397260274"/>
    <x v="37"/>
    <n v="11"/>
    <s v="29 Yrs 11 Mths"/>
    <s v="-"/>
    <s v="-"/>
  </r>
  <r>
    <s v="135"/>
    <s v="Diageo Investment Corp."/>
    <s v="USD"/>
    <n v="4.2500000000000003E-2"/>
    <n v="5.1799999999999999E-2"/>
    <x v="4"/>
    <n v="51997"/>
    <s v="11/5/2042"/>
    <d v="2024-10-19T00:00:00"/>
    <n v="6413"/>
    <n v="17.56986301369863"/>
    <x v="9"/>
    <n v="7"/>
    <s v="17 Yrs 7 Mths"/>
    <n v="88.36"/>
    <n v="90.4"/>
  </r>
  <r>
    <s v="135"/>
    <s v="Diamondback Energy Inc."/>
    <s v="USD"/>
    <n v="3.2500000000000001E-2"/>
    <n v="4.8399999999999999E-2"/>
    <x v="1"/>
    <n v="46357"/>
    <s v="1/12/2026"/>
    <d v="2024-10-19T00:00:00"/>
    <n v="773"/>
    <n v="2.117808219178082"/>
    <x v="6"/>
    <n v="1"/>
    <s v="2 Yrs 1 Mths"/>
    <n v="96.15"/>
    <n v="100.15"/>
  </r>
  <r>
    <s v="135"/>
    <s v="Diamondback Energy Inc."/>
    <s v="USD"/>
    <n v="3.5000000000000003E-2"/>
    <n v="4.8099999999999997E-2"/>
    <x v="1"/>
    <n v="47453"/>
    <s v="1/12/2029"/>
    <d v="2024-10-19T00:00:00"/>
    <n v="1869"/>
    <n v="5.1205479452054794"/>
    <x v="8"/>
    <n v="1"/>
    <s v="5 Yrs 1 Mths"/>
    <n v="93.95"/>
    <n v="95.63"/>
  </r>
  <r>
    <s v="136"/>
    <s v="Diamondback Energy Inc."/>
    <s v="USD"/>
    <n v="6.25E-2"/>
    <n v="5.21E-2"/>
    <x v="1"/>
    <n v="48653"/>
    <s v="15/3/2033"/>
    <d v="2024-10-19T00:00:00"/>
    <n v="3069"/>
    <n v="8.4082191780821915"/>
    <x v="11"/>
    <n v="5"/>
    <s v="8 Yrs 5 Mths"/>
    <n v="108.34"/>
    <n v="109.05"/>
  </r>
  <r>
    <s v="136"/>
    <s v="Diamondback Energy Inc."/>
    <s v="USD"/>
    <n v="3.125E-2"/>
    <n v="4.9599999999999998E-2"/>
    <x v="1"/>
    <n v="47931"/>
    <s v="24/3/2031"/>
    <d v="2024-10-19T00:00:00"/>
    <n v="2347"/>
    <n v="6.4301369863013695"/>
    <x v="17"/>
    <n v="5"/>
    <s v="6 Yrs 5 Mths"/>
    <n v="89.49"/>
    <n v="91.48"/>
  </r>
  <r>
    <s v="136"/>
    <s v="Diamondback Energy Inc."/>
    <s v="USD"/>
    <n v="3.5000000000000003E-2"/>
    <n v="4.8099999999999997E-2"/>
    <x v="1"/>
    <n v="47453"/>
    <s v="1/12/2029"/>
    <d v="2024-10-19T00:00:00"/>
    <n v="1869"/>
    <n v="5.1205479452054794"/>
    <x v="8"/>
    <n v="1"/>
    <s v="5 Yrs 1 Mths"/>
    <n v="93.95"/>
    <n v="95.63"/>
  </r>
  <r>
    <s v="136"/>
    <s v="Diamondback Energy Inc."/>
    <s v="USD"/>
    <n v="4.2500000000000003E-2"/>
    <n v="5.7099999999999998E-2"/>
    <x v="1"/>
    <n v="55593"/>
    <s v="15/3/2052"/>
    <d v="2024-10-19T00:00:00"/>
    <n v="10009"/>
    <n v="27.421917808219177"/>
    <x v="15"/>
    <n v="5"/>
    <s v="27 Yrs 5 Mths"/>
    <n v="81.95"/>
    <n v="83.19"/>
  </r>
  <r>
    <s v="136"/>
    <s v="Diamondback Energy Inc."/>
    <s v="USD"/>
    <n v="6.25E-2"/>
    <n v="5.8099999999999999E-2"/>
    <x v="1"/>
    <n v="55958"/>
    <s v="15/3/2053"/>
    <d v="2024-10-19T00:00:00"/>
    <n v="10374"/>
    <n v="28.421917808219177"/>
    <x v="12"/>
    <n v="5"/>
    <s v="28 Yrs 5 Mths"/>
    <n v="107.9"/>
    <n v="109.42"/>
  </r>
  <r>
    <s v="136"/>
    <s v="Diamondback Energy Inc."/>
    <s v="USD"/>
    <n v="5.1999999999999998E-2"/>
    <n v="4.5400000000000003E-2"/>
    <x v="1"/>
    <n v="46495"/>
    <s v="18/4/2027"/>
    <d v="2024-10-19T00:00:00"/>
    <n v="911"/>
    <n v="2.495890410958904"/>
    <x v="6"/>
    <n v="6"/>
    <s v="2 Yrs 6 Mths"/>
    <n v="101.01"/>
    <n v="102.08"/>
  </r>
  <r>
    <s v="136"/>
    <s v="Diamondback Energy Inc."/>
    <s v="USD"/>
    <n v="5.1499999999999997E-2"/>
    <n v="4.7199999999999999E-2"/>
    <x v="1"/>
    <n v="47513"/>
    <s v="30/1/2030"/>
    <d v="2024-10-19T00:00:00"/>
    <n v="1929"/>
    <n v="5.2849315068493148"/>
    <x v="8"/>
    <n v="3"/>
    <s v="5 Yrs 3 Mths"/>
    <n v="101.4"/>
    <n v="102.64"/>
  </r>
  <r>
    <s v="136"/>
    <s v="Diamondback Energy Inc."/>
    <s v="USD"/>
    <n v="5.3999999999999999E-2"/>
    <n v="5.16E-2"/>
    <x v="1"/>
    <n v="49052"/>
    <s v="18/4/2034"/>
    <d v="2024-10-19T00:00:00"/>
    <n v="3468"/>
    <n v="9.5013698630136982"/>
    <x v="1"/>
    <n v="6"/>
    <s v="9 Yrs 6 Mths"/>
    <n v="100.83"/>
    <n v="102.51"/>
  </r>
  <r>
    <s v="136"/>
    <s v="Diamondback Energy Inc."/>
    <s v="USD"/>
    <n v="5.7500000000000002E-2"/>
    <n v="5.74E-2"/>
    <x v="1"/>
    <n v="56357"/>
    <s v="18/4/2054"/>
    <d v="2024-10-19T00:00:00"/>
    <n v="10773"/>
    <n v="29.515068493150686"/>
    <x v="37"/>
    <n v="6"/>
    <s v="29 Yrs 6 Mths"/>
    <n v="97.97"/>
    <n v="100.63"/>
  </r>
  <r>
    <s v="136"/>
    <s v="Dick's Sporting Goods Inc."/>
    <s v="USD"/>
    <n v="4.1000000000000002E-2"/>
    <n v="5.9299999999999999E-2"/>
    <x v="1"/>
    <n v="55533"/>
    <s v="15/1/2052"/>
    <d v="2024-10-19T00:00:00"/>
    <n v="9949"/>
    <n v="27.257534246575343"/>
    <x v="15"/>
    <n v="3"/>
    <s v="27 Yrs 3 Mths"/>
    <s v="-"/>
    <s v="-"/>
  </r>
  <r>
    <s v="136"/>
    <s v="Dick's Sporting Goods Inc."/>
    <s v="USD"/>
    <n v="3.15E-2"/>
    <n v="5.0099999999999999E-2"/>
    <x v="1"/>
    <n v="48228"/>
    <s v="15/1/2032"/>
    <d v="2024-10-19T00:00:00"/>
    <n v="2644"/>
    <n v="7.2438356164383562"/>
    <x v="16"/>
    <n v="3"/>
    <s v="7 Yrs 3 Mths"/>
    <s v="-"/>
    <s v="-"/>
  </r>
  <r>
    <s v="136"/>
    <s v="Digital Realty Trust L.P."/>
    <s v="USD"/>
    <n v="3.5999999999999997E-2"/>
    <n v="4.5900000000000003E-2"/>
    <x v="1"/>
    <n v="47300"/>
    <s v="1/7/2029"/>
    <d v="2024-10-19T00:00:00"/>
    <n v="1716"/>
    <n v="4.7013698630136984"/>
    <x v="0"/>
    <n v="8"/>
    <s v="4 Yrs 8 Mths"/>
    <n v="95.68"/>
    <n v="96.38"/>
  </r>
  <r>
    <s v="136"/>
    <s v="Digital Realty Trust L.P."/>
    <s v="USD"/>
    <n v="4.4499999999999998E-2"/>
    <n v="4.6100000000000002E-2"/>
    <x v="1"/>
    <n v="46949"/>
    <s v="15/7/2028"/>
    <d v="2024-10-19T00:00:00"/>
    <n v="1365"/>
    <n v="3.7397260273972601"/>
    <x v="4"/>
    <n v="9"/>
    <s v="3 Yrs 9 Mths"/>
    <n v="98.77"/>
    <n v="100.58"/>
  </r>
  <r>
    <s v="136"/>
    <s v="Dillards Inc."/>
    <s v="USD"/>
    <n v="7.7499999999999999E-2"/>
    <n v="2.41E-2"/>
    <x v="3"/>
    <n v="46218"/>
    <s v="15/7/2026"/>
    <d v="2024-10-19T00:00:00"/>
    <n v="634"/>
    <n v="1.736986301369863"/>
    <x v="2"/>
    <n v="9"/>
    <s v="1 Yrs 9 Mths"/>
    <n v="110"/>
    <s v="-"/>
  </r>
  <r>
    <s v="136"/>
    <s v="Dillards Inc."/>
    <s v="USD"/>
    <n v="7.0000000000000007E-2"/>
    <n v="5.3400000000000003E-2"/>
    <x v="3"/>
    <n v="47088"/>
    <s v="1/12/2028"/>
    <d v="2024-10-19T00:00:00"/>
    <n v="1504"/>
    <n v="4.1205479452054794"/>
    <x v="0"/>
    <n v="1"/>
    <s v="4 Yrs 1 Mths"/>
    <n v="108.1"/>
    <n v="120"/>
  </r>
  <r>
    <s v="137"/>
    <s v="Discover Bank"/>
    <s v="USD"/>
    <n v="4.65E-2"/>
    <n v="4.8500000000000001E-2"/>
    <x v="9"/>
    <n v="47009"/>
    <s v="13/9/2028"/>
    <d v="2024-10-19T00:00:00"/>
    <n v="1425"/>
    <n v="3.904109589041096"/>
    <x v="4"/>
    <n v="11"/>
    <s v="3 Yrs 11 Mths"/>
    <n v="99.09"/>
    <n v="99.99"/>
  </r>
  <r>
    <s v="137"/>
    <s v="Discover Financial Services"/>
    <s v="USD"/>
    <n v="3.7499999999999999E-2"/>
    <n v="6.1899999999999997E-2"/>
    <x v="1"/>
    <n v="45720"/>
    <s v="4/3/2025"/>
    <d v="2024-10-19T00:00:00"/>
    <n v="136"/>
    <n v="0.37260273972602742"/>
    <x v="5"/>
    <n v="4"/>
    <s v="0 Yrs 4 Mths"/>
    <s v="-"/>
    <s v="-"/>
  </r>
  <r>
    <s v="137"/>
    <s v="Discover Financial Services"/>
    <s v="USD"/>
    <n v="4.4999999999999998E-2"/>
    <n v="4.8500000000000001E-2"/>
    <x v="1"/>
    <n v="46052"/>
    <s v="30/1/2026"/>
    <d v="2024-10-19T00:00:00"/>
    <n v="468"/>
    <n v="1.2821917808219179"/>
    <x v="2"/>
    <n v="3"/>
    <s v="1 Yrs 3 Mths"/>
    <n v="99.19"/>
    <n v="100.22"/>
  </r>
  <r>
    <s v="137"/>
    <s v="Discover Financial Services"/>
    <s v="USD"/>
    <n v="7.9640000000000002E-2"/>
    <n v="5.7299999999999997E-2"/>
    <x v="1"/>
    <n v="49250"/>
    <s v="2/11/2034"/>
    <d v="2024-10-19T00:00:00"/>
    <n v="3666"/>
    <n v="10.043835616438356"/>
    <x v="19"/>
    <n v="0"/>
    <s v="10 Yrs 0 Mths"/>
    <n v="117.07"/>
    <n v="118.05"/>
  </r>
  <r>
    <s v="137"/>
    <s v="Discovery Communications LLC"/>
    <s v="USD"/>
    <n v="6.3500000000000001E-2"/>
    <n v="6.9099999999999995E-2"/>
    <x v="3"/>
    <n v="51288"/>
    <s v="1/6/2040"/>
    <d v="2024-10-19T00:00:00"/>
    <n v="5704"/>
    <n v="15.627397260273973"/>
    <x v="25"/>
    <n v="7"/>
    <s v="15 Yrs 7 Mths"/>
    <n v="93.51"/>
    <n v="96.59"/>
  </r>
  <r>
    <s v="137"/>
    <s v="Discovery Communications LLC"/>
    <s v="USD"/>
    <n v="4.9500000000000002E-2"/>
    <n v="7.2700000000000001E-2"/>
    <x v="3"/>
    <n v="52001"/>
    <s v="15/5/2042"/>
    <d v="2024-10-19T00:00:00"/>
    <n v="6417"/>
    <n v="17.580821917808219"/>
    <x v="9"/>
    <n v="7"/>
    <s v="17 Yrs 7 Mths"/>
    <n v="79.63"/>
    <n v="81.45"/>
  </r>
  <r>
    <s v="137"/>
    <s v="Discovery Communications LLC"/>
    <s v="USD"/>
    <n v="4.8750000000000002E-2"/>
    <n v="7.0099999999999996E-2"/>
    <x v="3"/>
    <n v="52322"/>
    <s v="1/4/2043"/>
    <d v="2024-10-19T00:00:00"/>
    <n v="6738"/>
    <n v="18.460273972602739"/>
    <x v="22"/>
    <n v="6"/>
    <s v="18 Yrs 6 Mths"/>
    <n v="77.97"/>
    <n v="79.790000000000006"/>
  </r>
  <r>
    <s v="137"/>
    <s v="Discovery Communications LLC"/>
    <s v="USD"/>
    <n v="3.4500000000000003E-2"/>
    <n v="6.3600000000000004E-2"/>
    <x v="3"/>
    <n v="45731"/>
    <s v="15/3/2025"/>
    <d v="2024-10-19T00:00:00"/>
    <n v="147"/>
    <n v="0.40273972602739727"/>
    <x v="5"/>
    <n v="5"/>
    <s v="0 Yrs 5 Mths"/>
    <n v="99.01"/>
    <n v="99.12"/>
  </r>
  <r>
    <s v="137"/>
    <s v="Discovery Communications LLC"/>
    <s v="USD"/>
    <n v="4.9000000000000002E-2"/>
    <n v="5.5E-2"/>
    <x v="3"/>
    <n v="46092"/>
    <s v="11/3/2026"/>
    <d v="2024-10-19T00:00:00"/>
    <n v="508"/>
    <n v="1.3917808219178083"/>
    <x v="2"/>
    <n v="5"/>
    <s v="1 Yrs 5 Mths"/>
    <n v="99.61"/>
    <n v="99.94"/>
  </r>
  <r>
    <s v="137"/>
    <s v="Discovery Communications LLC"/>
    <s v="USD"/>
    <n v="3.95E-2"/>
    <n v="5.67E-2"/>
    <x v="3"/>
    <n v="46832"/>
    <s v="20/3/2028"/>
    <d v="2024-10-19T00:00:00"/>
    <n v="1248"/>
    <n v="3.419178082191781"/>
    <x v="4"/>
    <n v="5"/>
    <s v="3 Yrs 5 Mths"/>
    <n v="94.54"/>
    <n v="95.42"/>
  </r>
  <r>
    <s v="137"/>
    <s v="Discovery Communications LLC"/>
    <s v="USD"/>
    <n v="0.05"/>
    <n v="6.6799999999999998E-2"/>
    <x v="3"/>
    <n v="50303"/>
    <s v="20/9/2037"/>
    <d v="2024-10-19T00:00:00"/>
    <n v="4719"/>
    <n v="12.92876712328767"/>
    <x v="20"/>
    <n v="11"/>
    <s v="12 Yrs 11 Mths"/>
    <n v="84.62"/>
    <n v="87.13"/>
  </r>
  <r>
    <s v="137"/>
    <s v="Discovery Communications LLC"/>
    <s v="USD"/>
    <n v="5.1999999999999998E-2"/>
    <n v="6.9900000000000004E-2"/>
    <x v="3"/>
    <n v="53955"/>
    <s v="20/9/2047"/>
    <d v="2024-10-19T00:00:00"/>
    <n v="8371"/>
    <n v="22.934246575342467"/>
    <x v="14"/>
    <n v="11"/>
    <s v="22 Yrs 11 Mths"/>
    <n v="78.64"/>
    <n v="80.66"/>
  </r>
  <r>
    <s v="137"/>
    <s v="Discovery Communications LLC"/>
    <s v="USD"/>
    <n v="4.65E-2"/>
    <n v="6.8900000000000003E-2"/>
    <x v="3"/>
    <n v="54923"/>
    <s v="15/5/2050"/>
    <d v="2024-10-19T00:00:00"/>
    <n v="9339"/>
    <n v="25.586301369863012"/>
    <x v="13"/>
    <n v="7"/>
    <s v="25 Yrs 7 Mths"/>
    <n v="72.040000000000006"/>
    <n v="74.98"/>
  </r>
  <r>
    <s v="137"/>
    <s v="Discovery Communications LLC"/>
    <s v="USD"/>
    <n v="3.6249999999999998E-2"/>
    <n v="5.8900000000000001E-2"/>
    <x v="3"/>
    <n v="47618"/>
    <s v="15/5/2030"/>
    <d v="2024-10-19T00:00:00"/>
    <n v="2034"/>
    <n v="5.5726027397260278"/>
    <x v="8"/>
    <n v="7"/>
    <s v="5 Yrs 7 Mths"/>
    <n v="88.97"/>
    <n v="90.3"/>
  </r>
  <r>
    <s v="138"/>
    <s v="Dollar General Corp. [New]"/>
    <s v="USD"/>
    <n v="4.1250000000000002E-2"/>
    <n v="5.8700000000000002E-2"/>
    <x v="1"/>
    <n v="54881"/>
    <s v="3/4/2050"/>
    <d v="2024-10-19T00:00:00"/>
    <n v="9297"/>
    <n v="25.471232876712328"/>
    <x v="13"/>
    <n v="6"/>
    <s v="25 Yrs 6 Mths"/>
    <n v="75.930000000000007"/>
    <n v="78.7"/>
  </r>
  <r>
    <s v="138"/>
    <s v="Dollar General Corp. [New]"/>
    <s v="USD"/>
    <n v="4.1250000000000002E-2"/>
    <n v="4.7E-2"/>
    <x v="1"/>
    <n v="46874"/>
    <s v="1/5/2028"/>
    <d v="2024-10-19T00:00:00"/>
    <n v="1290"/>
    <n v="3.5342465753424657"/>
    <x v="4"/>
    <n v="6"/>
    <s v="3 Yrs 6 Mths"/>
    <n v="97.93"/>
    <n v="98.44"/>
  </r>
  <r>
    <s v="138"/>
    <s v="Dollar General Corp. [New]"/>
    <s v="USD"/>
    <n v="3.5000000000000003E-2"/>
    <n v="4.9299999999999997E-2"/>
    <x v="1"/>
    <n v="47576"/>
    <s v="3/4/2030"/>
    <d v="2024-10-19T00:00:00"/>
    <n v="1992"/>
    <n v="5.4575342465753423"/>
    <x v="8"/>
    <n v="5"/>
    <s v="5 Yrs 5 Mths"/>
    <n v="92.96"/>
    <n v="93.79"/>
  </r>
  <r>
    <s v="138"/>
    <s v="Dollar General Corp. [New]"/>
    <s v="USD"/>
    <n v="0.05"/>
    <n v="5.2699999999999997E-2"/>
    <x v="1"/>
    <n v="48519"/>
    <s v="1/11/2032"/>
    <d v="2024-10-19T00:00:00"/>
    <n v="2935"/>
    <n v="8.0410958904109595"/>
    <x v="11"/>
    <n v="0"/>
    <s v="8 Yrs 0 Mths"/>
    <n v="98.73"/>
    <n v="99.54"/>
  </r>
  <r>
    <s v="138"/>
    <s v="Dollar General Corp. [New]"/>
    <s v="USD"/>
    <n v="5.45E-2"/>
    <n v="5.3100000000000001E-2"/>
    <x v="1"/>
    <n v="48765"/>
    <s v="5/7/2033"/>
    <d v="2024-10-19T00:00:00"/>
    <n v="3181"/>
    <n v="8.7150684931506852"/>
    <x v="11"/>
    <n v="9"/>
    <s v="8 Yrs 9 Mths"/>
    <n v="100.21"/>
    <n v="101.4"/>
  </r>
  <r>
    <s v="138"/>
    <s v="Dollar General Corp. [New]"/>
    <s v="USD"/>
    <n v="4.1500000000000002E-2"/>
    <n v="5.0599999999999999E-2"/>
    <x v="1"/>
    <n v="45962"/>
    <s v="1/11/2025"/>
    <d v="2024-10-19T00:00:00"/>
    <n v="378"/>
    <n v="1.0356164383561643"/>
    <x v="2"/>
    <n v="0"/>
    <s v="1 Yrs 0 Mths"/>
    <n v="99.15"/>
    <n v="99.31"/>
  </r>
  <r>
    <s v="138"/>
    <s v="Dollar General Corp. [New]"/>
    <s v="USD"/>
    <n v="5.1999999999999998E-2"/>
    <n v="4.7500000000000001E-2"/>
    <x v="1"/>
    <n v="46939"/>
    <s v="5/7/2028"/>
    <d v="2024-10-19T00:00:00"/>
    <n v="1355"/>
    <n v="3.7123287671232879"/>
    <x v="4"/>
    <n v="9"/>
    <s v="3 Yrs 9 Mths"/>
    <n v="101.2"/>
    <n v="102.15"/>
  </r>
  <r>
    <s v="138"/>
    <s v="Dollar Tree Inc."/>
    <s v="USD"/>
    <n v="0.04"/>
    <n v="5.2400000000000002E-2"/>
    <x v="1"/>
    <n v="45792"/>
    <s v="15/5/2025"/>
    <d v="2024-10-19T00:00:00"/>
    <n v="208"/>
    <n v="0.56986301369863013"/>
    <x v="5"/>
    <n v="7"/>
    <s v="0 Yrs 7 Mths"/>
    <n v="99.19"/>
    <n v="99.61"/>
  </r>
  <r>
    <s v="138"/>
    <s v="Dollar Tree Inc."/>
    <s v="USD"/>
    <n v="4.2000000000000003E-2"/>
    <n v="4.8300000000000003E-2"/>
    <x v="1"/>
    <n v="46888"/>
    <s v="15/5/2028"/>
    <d v="2024-10-19T00:00:00"/>
    <n v="1304"/>
    <n v="3.5726027397260274"/>
    <x v="4"/>
    <n v="7"/>
    <s v="3 Yrs 7 Mths"/>
    <n v="97.68"/>
    <n v="98.46"/>
  </r>
  <r>
    <s v="138"/>
    <s v="Dollar Tree Inc."/>
    <s v="USD"/>
    <n v="2.6499999999999999E-2"/>
    <n v="5.21E-2"/>
    <x v="1"/>
    <n v="48183"/>
    <s v="1/12/2031"/>
    <d v="2024-10-19T00:00:00"/>
    <n v="2599"/>
    <n v="7.1205479452054794"/>
    <x v="16"/>
    <n v="1"/>
    <s v="7 Yrs 1 Mths"/>
    <n v="84.45"/>
    <n v="85.53"/>
  </r>
  <r>
    <s v="138"/>
    <s v="Dollar Tree Inc."/>
    <s v="USD"/>
    <n v="3.3750000000000002E-2"/>
    <n v="5.9200000000000003E-2"/>
    <x v="1"/>
    <n v="55488"/>
    <s v="1/12/2051"/>
    <d v="2024-10-19T00:00:00"/>
    <n v="9904"/>
    <n v="27.134246575342466"/>
    <x v="15"/>
    <n v="2"/>
    <s v="27 Yrs 2 Mths"/>
    <n v="64.650000000000006"/>
    <n v="66.400000000000006"/>
  </r>
  <r>
    <s v="138"/>
    <s v="Dominion Energy Inc."/>
    <s v="USD"/>
    <n v="4.7E-2"/>
    <n v="5.6300000000000003E-2"/>
    <x v="1"/>
    <n v="52932"/>
    <s v="1/12/2044"/>
    <d v="2024-10-19T00:00:00"/>
    <n v="7348"/>
    <n v="20.13150684931507"/>
    <x v="31"/>
    <n v="2"/>
    <s v="20 Yrs 2 Mths"/>
    <s v="-"/>
    <s v="-"/>
  </r>
  <r>
    <s v="138"/>
    <s v="Dominion Energy Inc."/>
    <s v="USD"/>
    <n v="4.5999999999999999E-2"/>
    <n v="5.7500000000000002E-2"/>
    <x v="1"/>
    <n v="54497"/>
    <s v="15/3/2049"/>
    <d v="2024-10-19T00:00:00"/>
    <n v="8913"/>
    <n v="24.419178082191781"/>
    <x v="28"/>
    <n v="5"/>
    <s v="24 Yrs 5 Mths"/>
    <n v="84.8"/>
    <n v="88.12"/>
  </r>
  <r>
    <s v="138"/>
    <s v="Dominion Energy Inc."/>
    <s v="USD"/>
    <n v="1.4500000000000001E-2"/>
    <n v="4.8099999999999997E-2"/>
    <x v="1"/>
    <n v="46127"/>
    <s v="15/4/2026"/>
    <d v="2024-10-19T00:00:00"/>
    <n v="543"/>
    <n v="1.4876712328767123"/>
    <x v="2"/>
    <n v="6"/>
    <s v="1 Yrs 6 Mths"/>
    <n v="95.41"/>
    <n v="95.67"/>
  </r>
  <r>
    <s v="138"/>
    <s v="Dominion Energy Inc."/>
    <s v="USD"/>
    <n v="4.3499999999999997E-2"/>
    <n v="4.8899999999999999E-2"/>
    <x v="1"/>
    <n v="48441"/>
    <s v="15/8/2032"/>
    <d v="2024-10-19T00:00:00"/>
    <n v="2857"/>
    <n v="7.8273972602739725"/>
    <x v="16"/>
    <n v="10"/>
    <s v="7 Yrs 10 Mths"/>
    <n v="96.48"/>
    <n v="98.33"/>
  </r>
  <r>
    <s v="139"/>
    <s v="Dominion Energy Inc."/>
    <s v="USD"/>
    <n v="4.3499999999999997E-2"/>
    <n v="4.8899999999999999E-2"/>
    <x v="1"/>
    <n v="48441"/>
    <s v="15/8/2032"/>
    <d v="2024-10-19T00:00:00"/>
    <n v="2857"/>
    <n v="7.8273972602739725"/>
    <x v="16"/>
    <n v="10"/>
    <s v="7 Yrs 10 Mths"/>
    <n v="96.48"/>
    <n v="98.33"/>
  </r>
  <r>
    <s v="139"/>
    <s v="Dominion Energy Inc."/>
    <s v="USD"/>
    <n v="3.9E-2"/>
    <n v="4.7199999999999999E-2"/>
    <x v="1"/>
    <n v="45931"/>
    <s v="1/10/2025"/>
    <d v="2024-10-19T00:00:00"/>
    <n v="347"/>
    <n v="0.9506849315068493"/>
    <x v="5"/>
    <n v="11"/>
    <s v="0 Yrs 11 Mths"/>
    <n v="99.19"/>
    <n v="99.38"/>
  </r>
  <r>
    <s v="139"/>
    <s v="Dominion Energy Inc."/>
    <s v="USD"/>
    <n v="3.3000000000000002E-2"/>
    <n v="5.5399999999999998E-2"/>
    <x v="1"/>
    <n v="51606"/>
    <s v="15/4/2041"/>
    <d v="2024-10-19T00:00:00"/>
    <n v="6022"/>
    <n v="16.4986301369863"/>
    <x v="27"/>
    <n v="6"/>
    <s v="16 Yrs 6 Mths"/>
    <s v="-"/>
    <s v="-"/>
  </r>
  <r>
    <s v="139"/>
    <s v="Dominion Energy Inc."/>
    <s v="USD"/>
    <n v="5.3749999999999999E-2"/>
    <n v="4.9399999999999999E-2"/>
    <x v="1"/>
    <n v="48533"/>
    <s v="15/11/2032"/>
    <d v="2024-10-19T00:00:00"/>
    <n v="2949"/>
    <n v="8.0794520547945208"/>
    <x v="11"/>
    <n v="1"/>
    <s v="8 Yrs 1 Mths"/>
    <n v="102.38"/>
    <n v="104.31"/>
  </r>
  <r>
    <s v="139"/>
    <s v="Dominion Energy Inc."/>
    <s v="USD"/>
    <n v="4.2500000000000003E-2"/>
    <n v="4.4600000000000001E-2"/>
    <x v="1"/>
    <n v="46905"/>
    <s v="1/6/2028"/>
    <d v="2024-10-19T00:00:00"/>
    <n v="1321"/>
    <n v="3.6191780821917807"/>
    <x v="4"/>
    <n v="7"/>
    <s v="3 Yrs 7 Mths"/>
    <n v="98.44"/>
    <n v="100.53"/>
  </r>
  <r>
    <s v="139"/>
    <s v="Dominion Energy Inc."/>
    <s v="USD"/>
    <n v="4.8500000000000001E-2"/>
    <n v="5.57E-2"/>
    <x v="1"/>
    <n v="55746"/>
    <s v="15/8/2052"/>
    <d v="2024-10-19T00:00:00"/>
    <n v="10162"/>
    <n v="27.841095890410958"/>
    <x v="15"/>
    <n v="10"/>
    <s v="27 Yrs 10 Mths"/>
    <n v="89.41"/>
    <n v="91.71"/>
  </r>
  <r>
    <s v="139"/>
    <s v="Domtar Corp."/>
    <s v="USD"/>
    <n v="6.7500000000000004E-2"/>
    <n v="0.1174"/>
    <x v="12"/>
    <n v="52642"/>
    <s v="15/2/2044"/>
    <d v="2024-10-19T00:00:00"/>
    <n v="7058"/>
    <n v="19.336986301369862"/>
    <x v="32"/>
    <n v="4"/>
    <s v="19 Yrs 4 Mths"/>
    <s v="-"/>
    <s v="-"/>
  </r>
  <r>
    <s v="139"/>
    <s v="Dover Corp."/>
    <s v="USD"/>
    <n v="2.9499999999999998E-2"/>
    <n v="4.7E-2"/>
    <x v="9"/>
    <n v="47426"/>
    <s v="4/11/2029"/>
    <d v="2024-10-19T00:00:00"/>
    <n v="1842"/>
    <n v="5.0465753424657533"/>
    <x v="8"/>
    <n v="0"/>
    <s v="5 Yrs 0 Mths"/>
    <s v="-"/>
    <s v="-"/>
  </r>
  <r>
    <s v="139"/>
    <s v="DuPont de Nemours Inc."/>
    <s v="USD"/>
    <n v="4.4929999999999998E-2"/>
    <n v="4.9500000000000002E-2"/>
    <x v="9"/>
    <n v="45976"/>
    <s v="15/11/2025"/>
    <d v="2024-10-19T00:00:00"/>
    <n v="392"/>
    <n v="1.0739726027397261"/>
    <x v="2"/>
    <n v="1"/>
    <s v="1 Yrs 1 Mths"/>
    <n v="99.3"/>
    <n v="99.99"/>
  </r>
  <r>
    <s v="139"/>
    <s v="DuPont de Nemours Inc."/>
    <s v="USD"/>
    <n v="4.725E-2"/>
    <n v="4.4600000000000001E-2"/>
    <x v="9"/>
    <n v="47072"/>
    <s v="15/11/2028"/>
    <d v="2024-10-19T00:00:00"/>
    <n v="1488"/>
    <n v="4.0767123287671234"/>
    <x v="0"/>
    <n v="1"/>
    <s v="4 Yrs 1 Mths"/>
    <n v="100.62"/>
    <n v="101.51"/>
  </r>
  <r>
    <s v="139"/>
    <s v="DuPont de Nemours Inc."/>
    <s v="USD"/>
    <n v="5.3190000000000001E-2"/>
    <n v="4.6699999999999998E-2"/>
    <x v="9"/>
    <n v="50724"/>
    <s v="15/11/2038"/>
    <d v="2024-10-19T00:00:00"/>
    <n v="5140"/>
    <n v="14.082191780821917"/>
    <x v="26"/>
    <n v="1"/>
    <s v="14 Yrs 1 Mths"/>
    <n v="105.4"/>
    <n v="106.92"/>
  </r>
  <r>
    <s v="139"/>
    <s v="DuPont de Nemours Inc."/>
    <s v="USD"/>
    <n v="5.4190000000000002E-2"/>
    <n v="4.8500000000000001E-2"/>
    <x v="9"/>
    <n v="54377"/>
    <s v="15/11/2048"/>
    <d v="2024-10-19T00:00:00"/>
    <n v="8793"/>
    <n v="24.090410958904108"/>
    <x v="28"/>
    <n v="1"/>
    <s v="24 Yrs 1 Mths"/>
    <n v="106.68"/>
    <n v="108.5"/>
  </r>
  <r>
    <s v="139"/>
    <s v="Duke Energy Carolinas LLC"/>
    <s v="USD"/>
    <n v="2.5499999999999998E-2"/>
    <n v="4.5900000000000003E-2"/>
    <x v="10"/>
    <n v="47953"/>
    <s v="15/4/2031"/>
    <d v="2024-10-19T00:00:00"/>
    <n v="2369"/>
    <n v="6.4904109589041097"/>
    <x v="17"/>
    <n v="6"/>
    <s v="6 Yrs 6 Mths"/>
    <n v="88.11"/>
    <n v="89.67"/>
  </r>
  <r>
    <s v="139"/>
    <s v="Duke Energy Carolinas LLC"/>
    <s v="USD"/>
    <n v="3.5499999999999997E-2"/>
    <n v="5.2600000000000001E-2"/>
    <x v="10"/>
    <n v="55593"/>
    <s v="15/3/2052"/>
    <d v="2024-10-19T00:00:00"/>
    <n v="10009"/>
    <n v="27.421917808219177"/>
    <x v="15"/>
    <n v="5"/>
    <s v="27 Yrs 5 Mths"/>
    <n v="74.14"/>
    <n v="75.75"/>
  </r>
  <r>
    <s v="140"/>
    <s v="Duke Energy Carolinas LLC"/>
    <s v="USD"/>
    <n v="3.7499999999999999E-2"/>
    <n v="5.3900000000000003E-2"/>
    <x v="10"/>
    <n v="53114"/>
    <s v="1/6/2045"/>
    <d v="2024-10-19T00:00:00"/>
    <n v="7530"/>
    <n v="20.63013698630137"/>
    <x v="31"/>
    <n v="8"/>
    <s v="20 Yrs 8 Mths"/>
    <n v="79.3"/>
    <n v="81.69"/>
  </r>
  <r>
    <s v="140"/>
    <s v="Duke Energy Carolinas LLC"/>
    <s v="USD"/>
    <n v="3.95E-2"/>
    <n v="5.3499999999999999E-2"/>
    <x v="10"/>
    <n v="54132"/>
    <s v="15/3/2048"/>
    <d v="2024-10-19T00:00:00"/>
    <n v="8548"/>
    <n v="23.419178082191781"/>
    <x v="7"/>
    <n v="5"/>
    <s v="23 Yrs 5 Mths"/>
    <s v="-"/>
    <s v="-"/>
  </r>
  <r>
    <s v="140"/>
    <s v="Duke Energy Carolinas LLC"/>
    <s v="USD"/>
    <n v="3.4500000000000003E-2"/>
    <n v="5.28E-2"/>
    <x v="10"/>
    <n v="55258"/>
    <s v="15/4/2051"/>
    <d v="2024-10-19T00:00:00"/>
    <n v="9674"/>
    <n v="26.504109589041096"/>
    <x v="10"/>
    <n v="6"/>
    <s v="26 Yrs 6 Mths"/>
    <n v="72.489999999999995"/>
    <n v="74.86"/>
  </r>
  <r>
    <s v="140"/>
    <s v="Duke Energy Carolinas LLC"/>
    <s v="USD"/>
    <n v="5.3499999999999999E-2"/>
    <n v="5.2900000000000003E-2"/>
    <x v="10"/>
    <n v="55899"/>
    <s v="15/1/2053"/>
    <d v="2024-10-19T00:00:00"/>
    <n v="10315"/>
    <n v="28.260273972602739"/>
    <x v="12"/>
    <n v="3"/>
    <s v="28 Yrs 3 Mths"/>
    <n v="99.52"/>
    <n v="101.32"/>
  </r>
  <r>
    <s v="140"/>
    <s v="Duke Energy Carolinas LLC"/>
    <s v="USD"/>
    <n v="3.6999999999999998E-2"/>
    <n v="5.3600000000000002E-2"/>
    <x v="10"/>
    <n v="54027"/>
    <s v="1/12/2047"/>
    <d v="2024-10-19T00:00:00"/>
    <n v="8443"/>
    <n v="23.13150684931507"/>
    <x v="7"/>
    <n v="2"/>
    <s v="23 Yrs 2 Mths"/>
    <n v="77.77"/>
    <n v="79.47"/>
  </r>
  <r>
    <s v="140"/>
    <s v="Duke Energy Carolinas LLC"/>
    <s v="USD"/>
    <n v="3.2000000000000001E-2"/>
    <n v="5.3600000000000002E-2"/>
    <x v="10"/>
    <n v="54650"/>
    <s v="15/8/2049"/>
    <d v="2024-10-19T00:00:00"/>
    <n v="9066"/>
    <n v="24.838356164383562"/>
    <x v="28"/>
    <n v="10"/>
    <s v="24 Yrs 10 Mths"/>
    <n v="72.39"/>
    <n v="73.540000000000006"/>
  </r>
  <r>
    <s v="140"/>
    <s v="Duke Energy Carolinas LLC"/>
    <s v="USD"/>
    <n v="5.3999999999999999E-2"/>
    <n v="5.2600000000000001E-2"/>
    <x v="10"/>
    <n v="56264"/>
    <s v="15/1/2054"/>
    <d v="2024-10-19T00:00:00"/>
    <n v="10680"/>
    <n v="29.260273972602739"/>
    <x v="37"/>
    <n v="3"/>
    <s v="29 Yrs 3 Mths"/>
    <n v="100.96"/>
    <n v="102.5"/>
  </r>
  <r>
    <s v="140"/>
    <s v="Duke Energy Carolinas LLC"/>
    <s v="USD"/>
    <n v="2.4500000000000001E-2"/>
    <n v="4.48E-2"/>
    <x v="10"/>
    <n v="47345"/>
    <s v="15/8/2029"/>
    <d v="2024-10-19T00:00:00"/>
    <n v="1761"/>
    <n v="4.8246575342465752"/>
    <x v="0"/>
    <n v="10"/>
    <s v="4 Yrs 10 Mths"/>
    <s v="-"/>
    <s v="-"/>
  </r>
  <r>
    <s v="140"/>
    <s v="Duke Energy Carolinas LLC"/>
    <s v="USD"/>
    <n v="2.8500000000000001E-2"/>
    <n v="4.6100000000000002E-2"/>
    <x v="10"/>
    <n v="48288"/>
    <s v="15/3/2032"/>
    <d v="2024-10-19T00:00:00"/>
    <n v="2704"/>
    <n v="7.4082191780821915"/>
    <x v="16"/>
    <n v="5"/>
    <s v="7 Yrs 5 Mths"/>
    <n v="88.26"/>
    <n v="90.16"/>
  </r>
  <r>
    <s v="140"/>
    <s v="Duke Energy Carolinas LLC"/>
    <s v="USD"/>
    <n v="3.875E-2"/>
    <n v="5.3900000000000003E-2"/>
    <x v="10"/>
    <n v="53401"/>
    <s v="15/3/2046"/>
    <d v="2024-10-19T00:00:00"/>
    <n v="7817"/>
    <n v="21.416438356164385"/>
    <x v="3"/>
    <n v="5"/>
    <s v="21 Yrs 5 Mths"/>
    <s v="-"/>
    <s v="-"/>
  </r>
  <r>
    <s v="140"/>
    <s v="Duke Energy Carolinas LLC"/>
    <s v="USD"/>
    <n v="3.95E-2"/>
    <n v="4.3700000000000003E-2"/>
    <x v="10"/>
    <n v="47072"/>
    <s v="15/11/2028"/>
    <d v="2024-10-19T00:00:00"/>
    <n v="1488"/>
    <n v="4.0767123287671234"/>
    <x v="0"/>
    <n v="1"/>
    <s v="4 Yrs 1 Mths"/>
    <n v="97.99"/>
    <n v="101.99"/>
  </r>
  <r>
    <s v="140"/>
    <s v="Duke Energy Carolinas LLC"/>
    <s v="USD"/>
    <n v="2.4500000000000001E-2"/>
    <n v="4.4699999999999997E-2"/>
    <x v="10"/>
    <n v="47515"/>
    <s v="1/2/2030"/>
    <d v="2024-10-19T00:00:00"/>
    <n v="1931"/>
    <n v="5.2904109589041095"/>
    <x v="8"/>
    <n v="3"/>
    <s v="5 Yrs 3 Mths"/>
    <n v="90.14"/>
    <n v="91.33"/>
  </r>
  <r>
    <s v="140"/>
    <s v="Duke Energy Carolinas LLC"/>
    <s v="USD"/>
    <n v="6.0499999999999998E-2"/>
    <n v="5.0999999999999997E-2"/>
    <x v="10"/>
    <n v="50510"/>
    <s v="15/4/2038"/>
    <d v="2024-10-19T00:00:00"/>
    <n v="4926"/>
    <n v="13.495890410958904"/>
    <x v="24"/>
    <n v="6"/>
    <s v="13 Yrs 6 Mths"/>
    <n v="111.06"/>
    <n v="112.16"/>
  </r>
  <r>
    <s v="140"/>
    <s v="Duke Energy Carolinas LLC"/>
    <s v="USD"/>
    <n v="5.2999999999999999E-2"/>
    <n v="5.0799999999999998E-2"/>
    <x v="10"/>
    <n v="51181"/>
    <s v="15/2/2040"/>
    <d v="2024-10-19T00:00:00"/>
    <n v="5597"/>
    <n v="15.334246575342465"/>
    <x v="25"/>
    <n v="4"/>
    <s v="15 Yrs 4 Mths"/>
    <n v="103.51"/>
    <n v="104.66"/>
  </r>
  <r>
    <s v="140"/>
    <s v="Duke Energy Carolinas LLC"/>
    <s v="USD"/>
    <n v="0.04"/>
    <n v="5.2400000000000002E-2"/>
    <x v="10"/>
    <n v="52139"/>
    <s v="30/9/2042"/>
    <d v="2024-10-19T00:00:00"/>
    <n v="6555"/>
    <n v="17.958904109589042"/>
    <x v="9"/>
    <n v="11"/>
    <s v="17 Yrs 11 Mths"/>
    <n v="86.84"/>
    <n v="87.96"/>
  </r>
  <r>
    <s v="140"/>
    <s v="Duke Energy Carolinas LLC"/>
    <s v="USD"/>
    <n v="4.9500000000000002E-2"/>
    <n v="4.7199999999999999E-2"/>
    <x v="10"/>
    <n v="48594"/>
    <s v="15/1/2033"/>
    <d v="2024-10-19T00:00:00"/>
    <n v="3010"/>
    <n v="8.2465753424657535"/>
    <x v="11"/>
    <n v="3"/>
    <s v="8 Yrs 3 Mths"/>
    <n v="100.91"/>
    <n v="101.83"/>
  </r>
  <r>
    <s v="140"/>
    <s v="Duke Energy Corp."/>
    <s v="USD"/>
    <n v="8.9999999999999993E-3"/>
    <n v="4.9099999999999998E-2"/>
    <x v="1"/>
    <n v="45915"/>
    <s v="15/9/2025"/>
    <d v="2024-10-19T00:00:00"/>
    <n v="331"/>
    <n v="0.9068493150684932"/>
    <x v="5"/>
    <n v="11"/>
    <s v="0 Yrs 11 Mths"/>
    <n v="96.35"/>
    <n v="97.08"/>
  </r>
  <r>
    <s v="141"/>
    <s v="Duke Energy Corp."/>
    <s v="USD"/>
    <n v="2.5499999999999998E-2"/>
    <n v="4.8099999999999997E-2"/>
    <x v="1"/>
    <n v="48014"/>
    <s v="15/6/2031"/>
    <d v="2024-10-19T00:00:00"/>
    <n v="2430"/>
    <n v="6.6575342465753424"/>
    <x v="17"/>
    <n v="8"/>
    <s v="6 Yrs 8 Mths"/>
    <n v="86.92"/>
    <n v="87.74"/>
  </r>
  <r>
    <s v="141"/>
    <s v="Duke Energy Corp."/>
    <s v="USD"/>
    <n v="0.05"/>
    <n v="5.5500000000000001E-2"/>
    <x v="1"/>
    <n v="55746"/>
    <s v="15/8/2052"/>
    <d v="2024-10-19T00:00:00"/>
    <n v="10162"/>
    <n v="27.841095890410958"/>
    <x v="15"/>
    <n v="10"/>
    <s v="27 Yrs 10 Mths"/>
    <n v="91.5"/>
    <n v="93.21"/>
  </r>
  <r>
    <s v="141"/>
    <s v="Duke Energy Corp."/>
    <s v="USD"/>
    <n v="5.8000000000000003E-2"/>
    <n v="5.57E-2"/>
    <x v="1"/>
    <n v="56415"/>
    <s v="15/6/2054"/>
    <d v="2024-10-19T00:00:00"/>
    <n v="10831"/>
    <n v="29.673972602739727"/>
    <x v="37"/>
    <n v="8"/>
    <s v="29 Yrs 8 Mths"/>
    <n v="101.59"/>
    <n v="103.55"/>
  </r>
  <r>
    <s v="141"/>
    <s v="Duke Energy Corp."/>
    <s v="USD"/>
    <n v="2.6499999999999999E-2"/>
    <n v="4.48E-2"/>
    <x v="1"/>
    <n v="46266"/>
    <s v="1/9/2026"/>
    <d v="2024-10-19T00:00:00"/>
    <n v="682"/>
    <n v="1.8684931506849316"/>
    <x v="2"/>
    <n v="10"/>
    <s v="1 Yrs 10 Mths"/>
    <n v="96.62"/>
    <n v="97.17"/>
  </r>
  <r>
    <s v="141"/>
    <s v="Duke Energy Corp."/>
    <s v="USD"/>
    <n v="3.2500000000000001E-2"/>
    <n v="3.56E-2"/>
    <x v="3"/>
    <n v="66491"/>
    <s v="15/1/2082"/>
    <d v="2024-10-19T00:00:00"/>
    <n v="20907"/>
    <n v="57.279452054794518"/>
    <x v="45"/>
    <n v="3"/>
    <s v="57 Yrs 3 Mths"/>
    <n v="91.79"/>
    <n v="94.48"/>
  </r>
  <r>
    <s v="141"/>
    <s v="Duke Energy Corp."/>
    <s v="USD"/>
    <n v="5.45E-2"/>
    <n v="0.05"/>
    <x v="1"/>
    <n v="49110"/>
    <s v="15/6/2034"/>
    <d v="2024-10-19T00:00:00"/>
    <n v="3526"/>
    <n v="9.6602739726027398"/>
    <x v="1"/>
    <n v="8"/>
    <s v="9 Yrs 8 Mths"/>
    <n v="102.43"/>
    <n v="103.61"/>
  </r>
  <r>
    <s v="141"/>
    <s v="Duke Energy Corp."/>
    <s v="USD"/>
    <n v="3.3000000000000002E-2"/>
    <n v="5.3800000000000001E-2"/>
    <x v="1"/>
    <n v="51667"/>
    <s v="15/6/2041"/>
    <d v="2024-10-19T00:00:00"/>
    <n v="6083"/>
    <n v="16.665753424657535"/>
    <x v="27"/>
    <n v="8"/>
    <s v="16 Yrs 8 Mths"/>
    <n v="76.349999999999994"/>
    <n v="77.64"/>
  </r>
  <r>
    <s v="141"/>
    <s v="Duke Energy Corp."/>
    <s v="USD"/>
    <n v="4.8000000000000001E-2"/>
    <n v="5.6099999999999997E-2"/>
    <x v="1"/>
    <n v="53311"/>
    <s v="15/12/2045"/>
    <d v="2024-10-19T00:00:00"/>
    <n v="7727"/>
    <n v="21.169863013698631"/>
    <x v="3"/>
    <n v="2"/>
    <s v="21 Yrs 2 Mths"/>
    <n v="89.59"/>
    <n v="91.26"/>
  </r>
  <r>
    <s v="141"/>
    <s v="Duke Energy Corp."/>
    <s v="USD"/>
    <n v="2.4500000000000001E-2"/>
    <n v="4.6800000000000001E-2"/>
    <x v="1"/>
    <n v="47635"/>
    <s v="1/6/2030"/>
    <d v="2024-10-19T00:00:00"/>
    <n v="2051"/>
    <n v="5.6191780821917812"/>
    <x v="8"/>
    <n v="7"/>
    <s v="5 Yrs 7 Mths"/>
    <n v="88.72"/>
    <n v="89.43"/>
  </r>
  <r>
    <s v="141"/>
    <s v="Duke Energy Corp."/>
    <s v="USD"/>
    <n v="0.05"/>
    <n v="4.5100000000000001E-2"/>
    <x v="1"/>
    <n v="46729"/>
    <s v="8/12/2027"/>
    <d v="2024-10-19T00:00:00"/>
    <n v="1145"/>
    <n v="3.1369863013698631"/>
    <x v="4"/>
    <n v="2"/>
    <s v="3 Yrs 2 Mths"/>
    <n v="101.17"/>
    <n v="101.86"/>
  </r>
  <r>
    <s v="141"/>
    <s v="Duke Energy Corp."/>
    <s v="USD"/>
    <n v="5.7500000000000002E-2"/>
    <n v="4.8800000000000003E-2"/>
    <x v="1"/>
    <n v="48837"/>
    <s v="15/9/2033"/>
    <d v="2024-10-19T00:00:00"/>
    <n v="3253"/>
    <n v="8.912328767123288"/>
    <x v="11"/>
    <n v="11"/>
    <s v="8 Yrs 11 Mths"/>
    <n v="105.44"/>
    <n v="106.57"/>
  </r>
  <r>
    <s v="141"/>
    <s v="Duke Energy Corp."/>
    <s v="USD"/>
    <n v="4.2999999999999997E-2"/>
    <n v="4.4900000000000002E-2"/>
    <x v="1"/>
    <n v="46827"/>
    <s v="15/3/2028"/>
    <d v="2024-10-19T00:00:00"/>
    <n v="1243"/>
    <n v="3.4054794520547946"/>
    <x v="4"/>
    <n v="5"/>
    <s v="3 Yrs 5 Mths"/>
    <n v="98.5"/>
    <n v="102.5"/>
  </r>
  <r>
    <s v="141"/>
    <s v="Duke Energy Corp."/>
    <s v="USD"/>
    <n v="4.8500000000000001E-2"/>
    <n v="4.3400000000000001E-2"/>
    <x v="1"/>
    <n v="46392"/>
    <s v="5/1/2027"/>
    <d v="2024-10-19T00:00:00"/>
    <n v="808"/>
    <n v="2.2136986301369861"/>
    <x v="6"/>
    <n v="3"/>
    <s v="2 Yrs 3 Mths"/>
    <n v="100.89"/>
    <n v="101.46"/>
  </r>
  <r>
    <s v="141"/>
    <s v="Duke Energy Corp."/>
    <s v="USD"/>
    <n v="3.4000000000000002E-2"/>
    <n v="4.7199999999999999E-2"/>
    <x v="1"/>
    <n v="47284"/>
    <s v="15/6/2029"/>
    <d v="2024-10-19T00:00:00"/>
    <n v="1700"/>
    <n v="4.6575342465753424"/>
    <x v="0"/>
    <n v="8"/>
    <s v="4 Yrs 8 Mths"/>
    <n v="95.8"/>
    <n v="96.28"/>
  </r>
  <r>
    <s v="141"/>
    <s v="Duke Energy Corp."/>
    <s v="USD"/>
    <n v="4.8500000000000001E-2"/>
    <n v="4.5100000000000001E-2"/>
    <x v="1"/>
    <n v="47123"/>
    <s v="5/1/2029"/>
    <d v="2024-10-19T00:00:00"/>
    <n v="1539"/>
    <n v="4.2164383561643834"/>
    <x v="0"/>
    <n v="3"/>
    <s v="4 Yrs 3 Mths"/>
    <n v="100.98"/>
    <n v="101.6"/>
  </r>
  <r>
    <s v="141"/>
    <s v="Duke Energy Corp."/>
    <s v="USD"/>
    <n v="0.05"/>
    <n v="4.7100000000000003E-2"/>
    <x v="1"/>
    <n v="45999"/>
    <s v="8/12/2025"/>
    <d v="2024-10-19T00:00:00"/>
    <n v="415"/>
    <n v="1.1369863013698631"/>
    <x v="2"/>
    <n v="2"/>
    <s v="1 Yrs 2 Mths"/>
    <n v="100.12"/>
    <n v="100.72"/>
  </r>
  <r>
    <s v="141"/>
    <s v="Duke Energy Corp."/>
    <s v="USD"/>
    <n v="6.0999999999999999E-2"/>
    <n v="5.57E-2"/>
    <x v="1"/>
    <n v="56142"/>
    <s v="15/9/2053"/>
    <d v="2024-10-19T00:00:00"/>
    <n v="10558"/>
    <n v="28.926027397260274"/>
    <x v="12"/>
    <n v="11"/>
    <s v="28 Yrs 11 Mths"/>
    <n v="106.29"/>
    <n v="107.83"/>
  </r>
  <r>
    <s v="141"/>
    <s v="Duke Energy Corp."/>
    <s v="USD"/>
    <n v="4.2000000000000003E-2"/>
    <n v="5.5399999999999998E-2"/>
    <x v="1"/>
    <n v="54589"/>
    <s v="15/6/2049"/>
    <d v="2024-10-19T00:00:00"/>
    <n v="9005"/>
    <n v="24.671232876712327"/>
    <x v="28"/>
    <n v="8"/>
    <s v="24 Yrs 8 Mths"/>
    <n v="83.08"/>
    <n v="84.3"/>
  </r>
  <r>
    <s v="141"/>
    <s v="Duke Energy Corp."/>
    <s v="USD"/>
    <n v="6.4500000000000002E-2"/>
    <n v="6.2E-2"/>
    <x v="3"/>
    <n v="56493"/>
    <s v="1/9/2054"/>
    <d v="2024-10-19T00:00:00"/>
    <n v="10909"/>
    <n v="29.887671232876713"/>
    <x v="37"/>
    <n v="11"/>
    <s v="29 Yrs 11 Mths"/>
    <n v="102.97"/>
    <n v="104.7"/>
  </r>
  <r>
    <s v="142"/>
    <s v="Duke Energy Corp."/>
    <s v="USD"/>
    <n v="3.5000000000000003E-2"/>
    <n v="5.4800000000000001E-2"/>
    <x v="1"/>
    <n v="55319"/>
    <s v="15/6/2051"/>
    <d v="2024-10-19T00:00:00"/>
    <n v="9735"/>
    <n v="26.671232876712327"/>
    <x v="10"/>
    <n v="8"/>
    <s v="26 Yrs 8 Mths"/>
    <n v="70.760000000000005"/>
    <n v="73.67"/>
  </r>
  <r>
    <s v="142"/>
    <s v="Duke Energy Corp."/>
    <s v="USD"/>
    <n v="4.4999999999999998E-2"/>
    <n v="4.8300000000000003E-2"/>
    <x v="1"/>
    <n v="48441"/>
    <s v="15/8/2032"/>
    <d v="2024-10-19T00:00:00"/>
    <n v="2857"/>
    <n v="7.8273972602739725"/>
    <x v="16"/>
    <n v="10"/>
    <s v="7 Yrs 10 Mths"/>
    <n v="97.23"/>
    <n v="98.48"/>
  </r>
  <r>
    <s v="142"/>
    <s v="Duke Energy Florida LLC"/>
    <s v="USD"/>
    <n v="3.7999999999999999E-2"/>
    <n v="4.3200000000000002E-2"/>
    <x v="11"/>
    <n v="46949"/>
    <s v="15/7/2028"/>
    <d v="2024-10-19T00:00:00"/>
    <n v="1365"/>
    <n v="3.7397260273972601"/>
    <x v="4"/>
    <n v="9"/>
    <s v="3 Yrs 9 Mths"/>
    <n v="97.68"/>
    <n v="99.04"/>
  </r>
  <r>
    <s v="142"/>
    <s v="Duke Energy Florida LLC"/>
    <s v="USD"/>
    <n v="2.5000000000000001E-2"/>
    <n v="4.4999999999999998E-2"/>
    <x v="11"/>
    <n v="47453"/>
    <s v="1/12/2029"/>
    <d v="2024-10-19T00:00:00"/>
    <n v="1869"/>
    <n v="5.1205479452054794"/>
    <x v="8"/>
    <n v="1"/>
    <s v="5 Yrs 1 Mths"/>
    <n v="92.54"/>
    <n v="93.05"/>
  </r>
  <r>
    <s v="142"/>
    <s v="Duke Energy Florida LLC"/>
    <s v="USD"/>
    <n v="2.4E-2"/>
    <n v="4.6699999999999998E-2"/>
    <x v="11"/>
    <n v="48197"/>
    <s v="15/12/2031"/>
    <d v="2024-10-19T00:00:00"/>
    <n v="2613"/>
    <n v="7.1589041095890407"/>
    <x v="16"/>
    <n v="2"/>
    <s v="7 Yrs 2 Mths"/>
    <n v="85.76"/>
    <n v="87.49"/>
  </r>
  <r>
    <s v="142"/>
    <s v="Duke Energy Florida LLC"/>
    <s v="USD"/>
    <n v="4.2000000000000003E-2"/>
    <n v="5.4300000000000001E-2"/>
    <x v="11"/>
    <n v="54254"/>
    <s v="15/7/2048"/>
    <d v="2024-10-19T00:00:00"/>
    <n v="8670"/>
    <n v="23.753424657534246"/>
    <x v="7"/>
    <n v="9"/>
    <s v="23 Yrs 9 Mths"/>
    <n v="82.99"/>
    <n v="84.91"/>
  </r>
  <r>
    <s v="142"/>
    <s v="Duke Energy Florida LLC"/>
    <s v="USD"/>
    <n v="5.8749999999999997E-2"/>
    <n v="4.7800000000000002E-2"/>
    <x v="11"/>
    <n v="48898"/>
    <s v="15/11/2033"/>
    <d v="2024-10-19T00:00:00"/>
    <n v="3314"/>
    <n v="9.0794520547945208"/>
    <x v="1"/>
    <n v="1"/>
    <s v="9 Yrs 1 Mths"/>
    <n v="107.3"/>
    <n v="108.59"/>
  </r>
  <r>
    <s v="142"/>
    <s v="Duke Energy Florida LLC"/>
    <s v="USD"/>
    <n v="3.4000000000000002E-2"/>
    <n v="5.4399999999999997E-2"/>
    <x v="11"/>
    <n v="53601"/>
    <s v="1/10/2046"/>
    <d v="2024-10-19T00:00:00"/>
    <n v="8017"/>
    <n v="21.964383561643835"/>
    <x v="3"/>
    <n v="12"/>
    <s v="21 Yrs 12 Mths"/>
    <n v="73.78"/>
    <n v="76.22"/>
  </r>
  <r>
    <s v="142"/>
    <s v="Duke Energy Florida LLC"/>
    <s v="USD"/>
    <n v="0.03"/>
    <n v="5.4199999999999998E-2"/>
    <x v="11"/>
    <n v="55502"/>
    <s v="15/12/2051"/>
    <d v="2024-10-19T00:00:00"/>
    <n v="9918"/>
    <n v="27.172602739726027"/>
    <x v="15"/>
    <n v="2"/>
    <s v="27 Yrs 2 Mths"/>
    <n v="65.77"/>
    <n v="69.77"/>
  </r>
  <r>
    <s v="142"/>
    <s v="Duke Energy Florida LLC"/>
    <s v="USD"/>
    <n v="6.2E-2"/>
    <n v="5.3499999999999999E-2"/>
    <x v="11"/>
    <n v="56203"/>
    <s v="15/11/2053"/>
    <d v="2024-10-19T00:00:00"/>
    <n v="10619"/>
    <n v="29.093150684931508"/>
    <x v="37"/>
    <n v="1"/>
    <s v="29 Yrs 1 Mths"/>
    <n v="110.85"/>
    <n v="112.91"/>
  </r>
  <r>
    <s v="142"/>
    <s v="Duke Energy Florida LLC"/>
    <s v="USD"/>
    <n v="1.7500000000000002E-2"/>
    <n v="4.6300000000000001E-2"/>
    <x v="11"/>
    <n v="47649"/>
    <s v="15/6/2030"/>
    <d v="2024-10-19T00:00:00"/>
    <n v="2065"/>
    <n v="5.6575342465753424"/>
    <x v="8"/>
    <n v="8"/>
    <s v="5 Yrs 8 Mths"/>
    <n v="85.66"/>
    <n v="87.38"/>
  </r>
  <r>
    <s v="142"/>
    <s v="Duke Energy Florida LLC"/>
    <s v="USD"/>
    <n v="5.9499999999999997E-2"/>
    <n v="5.3699999999999998E-2"/>
    <x v="11"/>
    <n v="55838"/>
    <s v="15/11/2052"/>
    <d v="2024-10-19T00:00:00"/>
    <n v="10254"/>
    <n v="28.093150684931508"/>
    <x v="12"/>
    <n v="1"/>
    <s v="28 Yrs 1 Mths"/>
    <n v="106.65"/>
    <n v="108.72"/>
  </r>
  <r>
    <s v="142"/>
    <s v="Duke Energy Florida LLC"/>
    <s v="USD"/>
    <n v="3.2000000000000001E-2"/>
    <n v="4.2500000000000003E-2"/>
    <x v="11"/>
    <n v="46402"/>
    <s v="15/1/2027"/>
    <d v="2024-10-19T00:00:00"/>
    <n v="818"/>
    <n v="2.2410958904109588"/>
    <x v="6"/>
    <n v="3"/>
    <s v="2 Yrs 3 Mths"/>
    <n v="98.07"/>
    <n v="98.32"/>
  </r>
  <r>
    <s v="142"/>
    <s v="Duke Energy Florida LLC"/>
    <s v="USD"/>
    <n v="6.4000000000000001E-2"/>
    <n v="5.1700000000000003E-2"/>
    <x v="11"/>
    <n v="50571"/>
    <s v="15/6/2038"/>
    <d v="2024-10-19T00:00:00"/>
    <n v="4987"/>
    <n v="13.663013698630136"/>
    <x v="24"/>
    <n v="8"/>
    <s v="13 Yrs 8 Mths"/>
    <n v="114.03"/>
    <n v="115.15"/>
  </r>
  <r>
    <s v="142"/>
    <s v="Duke Energy Florida Project Finance LLC"/>
    <s v="USD"/>
    <n v="2.538E-2"/>
    <n v="3.7100000000000001E-2"/>
    <x v="13"/>
    <n v="47362"/>
    <s v="1/9/2029"/>
    <d v="2024-10-19T00:00:00"/>
    <n v="1778"/>
    <n v="4.8712328767123285"/>
    <x v="0"/>
    <n v="10"/>
    <s v="4 Yrs 10 Mths"/>
    <s v="-"/>
    <s v="-"/>
  </r>
  <r>
    <s v="142"/>
    <s v="Duke Energy Indiana LLC"/>
    <s v="USD"/>
    <n v="3.7499999999999999E-2"/>
    <n v="5.3800000000000001E-2"/>
    <x v="10"/>
    <n v="53462"/>
    <s v="15/5/2046"/>
    <d v="2024-10-19T00:00:00"/>
    <n v="7878"/>
    <n v="21.583561643835615"/>
    <x v="3"/>
    <n v="7"/>
    <s v="21 Yrs 7 Mths"/>
    <n v="81.319999999999993"/>
    <n v="83.73"/>
  </r>
  <r>
    <s v="142"/>
    <s v="Duke Energy Indiana LLC"/>
    <s v="USD"/>
    <n v="5.3999999999999999E-2"/>
    <n v="5.3900000000000003E-2"/>
    <x v="10"/>
    <n v="55975"/>
    <s v="1/4/2053"/>
    <d v="2024-10-19T00:00:00"/>
    <n v="10391"/>
    <n v="28.468493150684932"/>
    <x v="12"/>
    <n v="6"/>
    <s v="28 Yrs 6 Mths"/>
    <n v="99.46"/>
    <n v="101.88"/>
  </r>
  <r>
    <s v="142"/>
    <s v="Duke Energy Indiana LLC"/>
    <s v="USD"/>
    <n v="3.2500000000000001E-2"/>
    <n v="5.6899999999999999E-2"/>
    <x v="10"/>
    <n v="54697"/>
    <s v="1/10/2049"/>
    <d v="2024-10-19T00:00:00"/>
    <n v="9113"/>
    <n v="24.967123287671232"/>
    <x v="28"/>
    <n v="12"/>
    <s v="24 Yrs 12 Mths"/>
    <n v="70"/>
    <n v="71.5"/>
  </r>
  <r>
    <s v="142"/>
    <s v="Duke Energy Indiana LLC"/>
    <s v="USD"/>
    <n v="2.75E-2"/>
    <n v="5.45E-2"/>
    <x v="10"/>
    <n v="54879"/>
    <s v="1/4/2050"/>
    <d v="2024-10-19T00:00:00"/>
    <n v="9295"/>
    <n v="25.465753424657535"/>
    <x v="13"/>
    <n v="6"/>
    <s v="25 Yrs 6 Mths"/>
    <n v="62.66"/>
    <n v="65.55"/>
  </r>
  <r>
    <s v="143"/>
    <s v="Duke Energy Indiana LLC"/>
    <s v="USD"/>
    <n v="6.3500000000000001E-2"/>
    <n v="5.0700000000000002E-2"/>
    <x v="10"/>
    <n v="50632"/>
    <s v="15/8/2038"/>
    <d v="2024-10-19T00:00:00"/>
    <n v="5048"/>
    <n v="13.830136986301369"/>
    <x v="24"/>
    <n v="10"/>
    <s v="13 Yrs 10 Mths"/>
    <s v="-"/>
    <s v="-"/>
  </r>
  <r>
    <s v="143"/>
    <s v="Duke Energy Ohio Inc."/>
    <s v="USD"/>
    <n v="3.6499999999999998E-2"/>
    <n v="4.4699999999999997E-2"/>
    <x v="0"/>
    <n v="47150"/>
    <s v="1/2/2029"/>
    <d v="2024-10-19T00:00:00"/>
    <n v="1566"/>
    <n v="4.2904109589041095"/>
    <x v="0"/>
    <n v="3"/>
    <s v="4 Yrs 3 Mths"/>
    <s v="-"/>
    <s v="-"/>
  </r>
  <r>
    <s v="143"/>
    <s v="Duke Energy Ohio Inc."/>
    <s v="USD"/>
    <n v="5.2499999999999998E-2"/>
    <n v="4.9099999999999998E-2"/>
    <x v="0"/>
    <n v="48670"/>
    <s v="1/4/2033"/>
    <d v="2024-10-19T00:00:00"/>
    <n v="3086"/>
    <n v="8.4547945205479458"/>
    <x v="11"/>
    <n v="5"/>
    <s v="8 Yrs 5 Mths"/>
    <n v="102.03"/>
    <n v="104.46"/>
  </r>
  <r>
    <s v="143"/>
    <s v="Duke Energy Ohio Inc."/>
    <s v="USD"/>
    <n v="5.6500000000000002E-2"/>
    <n v="5.4600000000000003E-2"/>
    <x v="0"/>
    <n v="55975"/>
    <s v="1/4/2053"/>
    <d v="2024-10-19T00:00:00"/>
    <n v="10391"/>
    <n v="28.468493150684932"/>
    <x v="12"/>
    <n v="6"/>
    <s v="28 Yrs 6 Mths"/>
    <n v="101.46"/>
    <n v="104.46"/>
  </r>
  <r>
    <s v="143"/>
    <s v="Duke Energy Ohio Inc."/>
    <s v="USD"/>
    <n v="3.6999999999999998E-2"/>
    <n v="5.4100000000000002E-2"/>
    <x v="0"/>
    <n v="53493"/>
    <s v="15/6/2046"/>
    <d v="2024-10-19T00:00:00"/>
    <n v="7909"/>
    <n v="21.668493150684931"/>
    <x v="3"/>
    <n v="8"/>
    <s v="21 Yrs 8 Mths"/>
    <s v="-"/>
    <s v="-"/>
  </r>
  <r>
    <s v="143"/>
    <s v="Duke Energy Ohio Inc."/>
    <s v="USD"/>
    <n v="4.2999999999999997E-2"/>
    <n v="5.4600000000000003E-2"/>
    <x v="0"/>
    <n v="54455"/>
    <s v="1/2/2049"/>
    <d v="2024-10-19T00:00:00"/>
    <n v="8871"/>
    <n v="24.304109589041097"/>
    <x v="28"/>
    <n v="4"/>
    <s v="24 Yrs 4 Mths"/>
    <s v="-"/>
    <s v="-"/>
  </r>
  <r>
    <s v="143"/>
    <s v="Duke Energy Progress LLC"/>
    <s v="USD"/>
    <n v="4.1000000000000002E-2"/>
    <n v="5.3900000000000003E-2"/>
    <x v="10"/>
    <n v="52305"/>
    <s v="15/3/2043"/>
    <d v="2024-10-19T00:00:00"/>
    <n v="6721"/>
    <n v="18.413698630136988"/>
    <x v="22"/>
    <n v="5"/>
    <s v="18 Yrs 5 Mths"/>
    <s v="-"/>
    <s v="-"/>
  </r>
  <r>
    <s v="143"/>
    <s v="Duke Energy Progress LLC"/>
    <s v="USD"/>
    <n v="0.02"/>
    <n v="4.6100000000000002E-2"/>
    <x v="10"/>
    <n v="48075"/>
    <s v="15/8/2031"/>
    <d v="2024-10-19T00:00:00"/>
    <n v="2491"/>
    <n v="6.8246575342465752"/>
    <x v="17"/>
    <n v="10"/>
    <s v="6 Yrs 10 Mths"/>
    <n v="84.47"/>
    <n v="85.49"/>
  </r>
  <r>
    <s v="143"/>
    <s v="Duke Energy Progress LLC"/>
    <s v="USD"/>
    <n v="3.5999999999999997E-2"/>
    <n v="5.45E-2"/>
    <x v="10"/>
    <n v="53950"/>
    <s v="15/9/2047"/>
    <d v="2024-10-19T00:00:00"/>
    <n v="8366"/>
    <n v="22.920547945205481"/>
    <x v="14"/>
    <n v="11"/>
    <s v="22 Yrs 11 Mths"/>
    <n v="74.39"/>
    <n v="78.39"/>
  </r>
  <r>
    <s v="143"/>
    <s v="Duke Energy Progress LLC"/>
    <s v="USD"/>
    <n v="4.2000000000000003E-2"/>
    <n v="5.4199999999999998E-2"/>
    <x v="10"/>
    <n v="53189"/>
    <s v="15/8/2045"/>
    <d v="2024-10-19T00:00:00"/>
    <n v="7605"/>
    <n v="20.835616438356166"/>
    <x v="31"/>
    <n v="10"/>
    <s v="20 Yrs 10 Mths"/>
    <n v="84.9"/>
    <n v="88.9"/>
  </r>
  <r>
    <s v="143"/>
    <s v="Duke Energy Progress LLC"/>
    <s v="USD"/>
    <n v="3.4500000000000003E-2"/>
    <n v="4.2999999999999997E-2"/>
    <x v="10"/>
    <n v="47192"/>
    <s v="15/3/2029"/>
    <d v="2024-10-19T00:00:00"/>
    <n v="1608"/>
    <n v="4.4054794520547942"/>
    <x v="0"/>
    <n v="5"/>
    <s v="4 Yrs 5 Mths"/>
    <n v="96.21"/>
    <n v="97.19"/>
  </r>
  <r>
    <s v="143"/>
    <s v="Duke Energy Progress LLC"/>
    <s v="USD"/>
    <n v="2.9000000000000001E-2"/>
    <n v="5.2900000000000003E-2"/>
    <x v="10"/>
    <n v="55380"/>
    <s v="15/8/2051"/>
    <d v="2024-10-19T00:00:00"/>
    <n v="9796"/>
    <n v="26.838356164383562"/>
    <x v="10"/>
    <n v="10"/>
    <s v="26 Yrs 10 Mths"/>
    <n v="64.47"/>
    <n v="66.86"/>
  </r>
  <r>
    <s v="143"/>
    <s v="Duke Energy Progress LLC"/>
    <s v="USD"/>
    <n v="3.6999999999999998E-2"/>
    <n v="4.4200000000000003E-2"/>
    <x v="10"/>
    <n v="46997"/>
    <s v="1/9/2028"/>
    <d v="2024-10-19T00:00:00"/>
    <n v="1413"/>
    <n v="3.871232876712329"/>
    <x v="4"/>
    <n v="10"/>
    <s v="3 Yrs 10 Mths"/>
    <n v="96.97"/>
    <n v="98.97"/>
  </r>
  <r>
    <s v="143"/>
    <s v="Duke Energy Progress LLC"/>
    <s v="USD"/>
    <n v="5.0999999999999997E-2"/>
    <n v="4.7399999999999998E-2"/>
    <x v="10"/>
    <n v="49018"/>
    <s v="15/3/2034"/>
    <d v="2024-10-19T00:00:00"/>
    <n v="3434"/>
    <n v="9.4082191780821915"/>
    <x v="1"/>
    <n v="5"/>
    <s v="9 Yrs 5 Mths"/>
    <n v="102"/>
    <n v="103.22"/>
  </r>
  <r>
    <s v="143"/>
    <s v="Duke Energy Progress LLC"/>
    <s v="USD"/>
    <n v="5.2499999999999998E-2"/>
    <n v="4.7199999999999999E-2"/>
    <x v="10"/>
    <n v="48653"/>
    <s v="15/3/2033"/>
    <d v="2024-10-19T00:00:00"/>
    <n v="3069"/>
    <n v="8.4082191780821915"/>
    <x v="11"/>
    <n v="5"/>
    <s v="8 Yrs 5 Mths"/>
    <n v="102.86"/>
    <n v="103.93"/>
  </r>
  <r>
    <s v="143"/>
    <s v="Duke Energy Progress LLC"/>
    <s v="USD"/>
    <n v="4.1500000000000002E-2"/>
    <n v="5.2999999999999999E-2"/>
    <x v="10"/>
    <n v="52932"/>
    <s v="1/12/2044"/>
    <d v="2024-10-19T00:00:00"/>
    <n v="7348"/>
    <n v="20.13150684931507"/>
    <x v="31"/>
    <n v="2"/>
    <s v="20 Yrs 2 Mths"/>
    <s v="-"/>
    <s v="-"/>
  </r>
  <r>
    <s v="143"/>
    <s v="Duke Energy Progress LLC"/>
    <s v="USD"/>
    <n v="3.2500000000000001E-2"/>
    <n v="4.8800000000000003E-2"/>
    <x v="10"/>
    <n v="45884"/>
    <s v="15/8/2025"/>
    <d v="2024-10-19T00:00:00"/>
    <n v="300"/>
    <n v="0.82191780821917804"/>
    <x v="5"/>
    <n v="10"/>
    <s v="0 Yrs 10 Mths"/>
    <n v="98.22"/>
    <n v="102.22"/>
  </r>
  <r>
    <s v="143"/>
    <s v="Duke Energy Progress LLC"/>
    <s v="USD"/>
    <n v="0.04"/>
    <n v="5.28E-2"/>
    <x v="10"/>
    <n v="55610"/>
    <s v="1/4/2052"/>
    <d v="2024-10-19T00:00:00"/>
    <n v="10026"/>
    <n v="27.468493150684932"/>
    <x v="15"/>
    <n v="6"/>
    <s v="27 Yrs 6 Mths"/>
    <n v="81.010000000000005"/>
    <n v="83.67"/>
  </r>
  <r>
    <s v="144"/>
    <s v="Duke Energy Progress LLC"/>
    <s v="USD"/>
    <n v="5.3499999999999999E-2"/>
    <n v="5.28E-2"/>
    <x v="10"/>
    <n v="55958"/>
    <s v="15/3/2053"/>
    <d v="2024-10-19T00:00:00"/>
    <n v="10374"/>
    <n v="28.421917808219177"/>
    <x v="12"/>
    <n v="5"/>
    <s v="28 Yrs 5 Mths"/>
    <n v="99.75"/>
    <n v="101.45"/>
  </r>
  <r>
    <s v="144"/>
    <s v="Duke Energy Progress LLC"/>
    <s v="USD"/>
    <n v="2.5000000000000001E-2"/>
    <n v="5.2999999999999999E-2"/>
    <x v="10"/>
    <n v="55015"/>
    <s v="15/8/2050"/>
    <d v="2024-10-19T00:00:00"/>
    <n v="9431"/>
    <n v="25.838356164383562"/>
    <x v="13"/>
    <n v="10"/>
    <s v="25 Yrs 10 Mths"/>
    <n v="62.52"/>
    <n v="63.59"/>
  </r>
  <r>
    <s v="144"/>
    <s v="Duke Energy Progress LLC"/>
    <s v="USD"/>
    <n v="3.4000000000000002E-2"/>
    <n v="4.6100000000000002E-2"/>
    <x v="10"/>
    <n v="48305"/>
    <s v="1/4/2032"/>
    <d v="2024-10-19T00:00:00"/>
    <n v="2721"/>
    <n v="7.4547945205479449"/>
    <x v="16"/>
    <n v="5"/>
    <s v="7 Yrs 5 Mths"/>
    <n v="92.05"/>
    <n v="93.25"/>
  </r>
  <r>
    <s v="144"/>
    <s v="E.I. Du Pont de Nemours &amp; Co."/>
    <s v="USD"/>
    <n v="4.8000000000000001E-2"/>
    <n v="4.87E-2"/>
    <x v="4"/>
    <n v="48714"/>
    <s v="15/5/2033"/>
    <d v="2024-10-19T00:00:00"/>
    <n v="3130"/>
    <n v="8.5753424657534243"/>
    <x v="11"/>
    <n v="7"/>
    <s v="8 Yrs 7 Mths"/>
    <n v="99.08"/>
    <n v="101.1"/>
  </r>
  <r>
    <s v="144"/>
    <s v="EOG Resources Inc."/>
    <s v="USD"/>
    <n v="3.9E-2"/>
    <n v="4.8899999999999999E-2"/>
    <x v="4"/>
    <n v="49400"/>
    <s v="1/4/2035"/>
    <d v="2024-10-19T00:00:00"/>
    <n v="3816"/>
    <n v="10.454794520547946"/>
    <x v="19"/>
    <n v="5"/>
    <s v="10 Yrs 5 Mths"/>
    <s v="-"/>
    <s v="-"/>
  </r>
  <r>
    <s v="144"/>
    <s v="EOG Resources Inc."/>
    <s v="USD"/>
    <n v="4.9500000000000002E-2"/>
    <n v="5.4100000000000002E-2"/>
    <x v="4"/>
    <n v="54893"/>
    <s v="15/4/2050"/>
    <d v="2024-10-19T00:00:00"/>
    <n v="9309"/>
    <n v="25.504109589041096"/>
    <x v="13"/>
    <n v="6"/>
    <s v="25 Yrs 6 Mths"/>
    <n v="93.28"/>
    <n v="95.69"/>
  </r>
  <r>
    <s v="144"/>
    <s v="EOG Resources Inc."/>
    <s v="USD"/>
    <n v="3.15E-2"/>
    <n v="5.8900000000000001E-2"/>
    <x v="4"/>
    <n v="45748"/>
    <s v="1/4/2025"/>
    <d v="2024-10-19T00:00:00"/>
    <n v="164"/>
    <n v="0.44931506849315067"/>
    <x v="5"/>
    <n v="5"/>
    <s v="0 Yrs 5 Mths"/>
    <s v="-"/>
    <s v="-"/>
  </r>
  <r>
    <s v="144"/>
    <s v="EOG Resources Inc."/>
    <s v="USD"/>
    <n v="5.0999999999999997E-2"/>
    <n v="5.1700000000000003E-2"/>
    <x v="4"/>
    <n v="49689"/>
    <s v="15/1/2036"/>
    <d v="2024-10-19T00:00:00"/>
    <n v="4105"/>
    <n v="11.246575342465754"/>
    <x v="35"/>
    <n v="3"/>
    <s v="11 Yrs 3 Mths"/>
    <s v="-"/>
    <s v="-"/>
  </r>
  <r>
    <s v="144"/>
    <s v="EOG Resources Inc."/>
    <s v="USD"/>
    <n v="4.3749999999999997E-2"/>
    <n v="4.53E-2"/>
    <x v="4"/>
    <n v="47588"/>
    <s v="15/4/2030"/>
    <d v="2024-10-19T00:00:00"/>
    <n v="2004"/>
    <n v="5.4904109589041097"/>
    <x v="8"/>
    <n v="6"/>
    <s v="5 Yrs 6 Mths"/>
    <n v="98.82"/>
    <n v="100.69"/>
  </r>
  <r>
    <s v="144"/>
    <s v="EOG Resources Inc."/>
    <s v="USD"/>
    <n v="4.1500000000000002E-2"/>
    <n v="4.7600000000000003E-2"/>
    <x v="4"/>
    <n v="46037"/>
    <s v="15/1/2026"/>
    <d v="2024-10-19T00:00:00"/>
    <n v="453"/>
    <n v="1.2410958904109588"/>
    <x v="2"/>
    <n v="3"/>
    <s v="1 Yrs 3 Mths"/>
    <s v="-"/>
    <s v="-"/>
  </r>
  <r>
    <s v="144"/>
    <s v="EPR Properties"/>
    <s v="USD"/>
    <n v="3.7499999999999999E-2"/>
    <n v="5.5899999999999998E-2"/>
    <x v="3"/>
    <n v="47345"/>
    <s v="15/8/2029"/>
    <d v="2024-10-19T00:00:00"/>
    <n v="1761"/>
    <n v="4.8246575342465752"/>
    <x v="0"/>
    <n v="10"/>
    <s v="4 Yrs 10 Mths"/>
    <n v="92.08"/>
    <n v="94.15"/>
  </r>
  <r>
    <s v="144"/>
    <s v="EPR Properties"/>
    <s v="USD"/>
    <n v="3.5999999999999997E-2"/>
    <n v="5.7700000000000001E-2"/>
    <x v="3"/>
    <n v="48167"/>
    <s v="15/11/2031"/>
    <d v="2024-10-19T00:00:00"/>
    <n v="2583"/>
    <n v="7.0767123287671234"/>
    <x v="16"/>
    <n v="1"/>
    <s v="7 Yrs 1 Mths"/>
    <n v="87.46"/>
    <n v="89.24"/>
  </r>
  <r>
    <s v="144"/>
    <s v="EPR Properties"/>
    <s v="USD"/>
    <n v="4.4999999999999998E-2"/>
    <n v="5.5399999999999998E-2"/>
    <x v="3"/>
    <n v="45748"/>
    <s v="1/4/2025"/>
    <d v="2024-10-19T00:00:00"/>
    <n v="164"/>
    <n v="0.44931506849315067"/>
    <x v="5"/>
    <n v="5"/>
    <s v="0 Yrs 5 Mths"/>
    <n v="99.13"/>
    <n v="99.29"/>
  </r>
  <r>
    <s v="145"/>
    <s v="EPR Properties"/>
    <s v="USD"/>
    <n v="3.5999999999999997E-2"/>
    <n v="5.7700000000000001E-2"/>
    <x v="3"/>
    <n v="48167"/>
    <s v="15/11/2031"/>
    <d v="2024-10-19T00:00:00"/>
    <n v="2583"/>
    <n v="7.0767123287671234"/>
    <x v="16"/>
    <n v="1"/>
    <s v="7 Yrs 1 Mths"/>
    <n v="87.46"/>
    <n v="89.24"/>
  </r>
  <r>
    <s v="145"/>
    <s v="EQM Midstream Partners L.P."/>
    <s v="USD"/>
    <n v="4.1250000000000002E-2"/>
    <n v="4.9000000000000002E-2"/>
    <x v="5"/>
    <n v="46357"/>
    <s v="1/12/2026"/>
    <d v="2024-10-19T00:00:00"/>
    <n v="773"/>
    <n v="2.117808219178082"/>
    <x v="6"/>
    <n v="1"/>
    <s v="2 Yrs 1 Mths"/>
    <n v="94.88"/>
    <n v="96.88"/>
  </r>
  <r>
    <s v="145"/>
    <s v="EQM Midstream Partners L.P."/>
    <s v="USD"/>
    <n v="5.5E-2"/>
    <n v="5.4800000000000001E-2"/>
    <x v="5"/>
    <n v="46949"/>
    <s v="15/7/2028"/>
    <d v="2024-10-19T00:00:00"/>
    <n v="1365"/>
    <n v="3.7397260273972601"/>
    <x v="4"/>
    <n v="9"/>
    <s v="3 Yrs 9 Mths"/>
    <n v="100"/>
    <n v="101"/>
  </r>
  <r>
    <s v="145"/>
    <s v="EQM Midstream Partners L.P."/>
    <s v="USD"/>
    <n v="6.5000000000000002E-2"/>
    <n v="6.3500000000000001E-2"/>
    <x v="5"/>
    <n v="54254"/>
    <s v="15/7/2048"/>
    <d v="2024-10-19T00:00:00"/>
    <n v="8670"/>
    <n v="23.753424657534246"/>
    <x v="7"/>
    <n v="9"/>
    <s v="23 Yrs 9 Mths"/>
    <n v="100.29"/>
    <n v="103.87"/>
  </r>
  <r>
    <s v="145"/>
    <s v="EQT Corp."/>
    <s v="USD"/>
    <n v="3.9E-2"/>
    <n v="4.8300000000000003E-2"/>
    <x v="3"/>
    <n v="46661"/>
    <s v="1/10/2027"/>
    <d v="2024-10-19T00:00:00"/>
    <n v="1077"/>
    <n v="2.9506849315068493"/>
    <x v="6"/>
    <n v="11"/>
    <s v="2 Yrs 11 Mths"/>
    <s v="-"/>
    <s v="-"/>
  </r>
  <r>
    <s v="145"/>
    <s v="EQT Corp."/>
    <s v="USD"/>
    <n v="7.0000000000000007E-2"/>
    <n v="5.1499999999999997E-2"/>
    <x v="3"/>
    <n v="47515"/>
    <s v="1/2/2030"/>
    <d v="2024-10-19T00:00:00"/>
    <n v="1931"/>
    <n v="5.2904109589041095"/>
    <x v="8"/>
    <n v="3"/>
    <s v="5 Yrs 3 Mths"/>
    <n v="107.51"/>
    <n v="111.51"/>
  </r>
  <r>
    <s v="145"/>
    <s v="EQT Corp."/>
    <s v="USD"/>
    <n v="0.05"/>
    <n v="5.1799999999999999E-2"/>
    <x v="3"/>
    <n v="47133"/>
    <s v="15/1/2029"/>
    <d v="2024-10-19T00:00:00"/>
    <n v="1549"/>
    <n v="4.2438356164383562"/>
    <x v="0"/>
    <n v="3"/>
    <s v="4 Yrs 3 Mths"/>
    <n v="98.78"/>
    <n v="101.02"/>
  </r>
  <r>
    <s v="145"/>
    <s v="EQT Corp."/>
    <s v="USD"/>
    <n v="5.7000000000000002E-2"/>
    <n v="4.9399999999999999E-2"/>
    <x v="3"/>
    <n v="46844"/>
    <s v="1/4/2028"/>
    <d v="2024-10-19T00:00:00"/>
    <n v="1260"/>
    <n v="3.452054794520548"/>
    <x v="4"/>
    <n v="5"/>
    <s v="3 Yrs 5 Mths"/>
    <n v="101.83"/>
    <n v="103.84"/>
  </r>
  <r>
    <s v="146"/>
    <s v="EQT Corp."/>
    <s v="USD"/>
    <n v="5.7500000000000002E-2"/>
    <n v="5.4399999999999997E-2"/>
    <x v="3"/>
    <n v="48976"/>
    <s v="1/2/2034"/>
    <d v="2024-10-19T00:00:00"/>
    <n v="3392"/>
    <n v="9.293150684931506"/>
    <x v="1"/>
    <n v="3"/>
    <s v="9 Yrs 3 Mths"/>
    <n v="101.23"/>
    <n v="103.39"/>
  </r>
  <r>
    <s v="146"/>
    <s v="ERP Operating L.P."/>
    <s v="USD"/>
    <n v="1.8499999999999999E-2"/>
    <n v="5.4800000000000001E-2"/>
    <x v="4"/>
    <n v="48061"/>
    <s v="1/8/2031"/>
    <d v="2024-10-19T00:00:00"/>
    <n v="2477"/>
    <n v="6.7863013698630139"/>
    <x v="17"/>
    <n v="9"/>
    <s v="6 Yrs 9 Mths"/>
    <s v="-"/>
    <s v="-"/>
  </r>
  <r>
    <s v="146"/>
    <s v="ERP Operating L.P."/>
    <s v="USD"/>
    <n v="4.65E-2"/>
    <n v="4.9500000000000002E-2"/>
    <x v="4"/>
    <n v="49202"/>
    <s v="15/9/2034"/>
    <d v="2024-10-19T00:00:00"/>
    <n v="3618"/>
    <n v="9.912328767123288"/>
    <x v="1"/>
    <n v="11"/>
    <s v="9 Yrs 11 Mths"/>
    <s v="-"/>
    <s v="-"/>
  </r>
  <r>
    <s v="146"/>
    <s v="ERP Operating L.P."/>
    <s v="USD"/>
    <n v="0.03"/>
    <n v="4.6600000000000003E-2"/>
    <x v="4"/>
    <n v="47300"/>
    <s v="1/7/2029"/>
    <d v="2024-10-19T00:00:00"/>
    <n v="1716"/>
    <n v="4.7013698630136984"/>
    <x v="0"/>
    <n v="8"/>
    <s v="4 Yrs 8 Mths"/>
    <s v="-"/>
    <s v="-"/>
  </r>
  <r>
    <s v="146"/>
    <s v="ERP Operating L.P."/>
    <s v="USD"/>
    <n v="2.8500000000000001E-2"/>
    <n v="4.5199999999999997E-2"/>
    <x v="4"/>
    <n v="46327"/>
    <s v="1/11/2026"/>
    <d v="2024-10-19T00:00:00"/>
    <n v="743"/>
    <n v="2.0356164383561643"/>
    <x v="6"/>
    <n v="0"/>
    <s v="2 Yrs 0 Mths"/>
    <s v="-"/>
    <s v="-"/>
  </r>
  <r>
    <s v="146"/>
    <s v="ERP Operating L.P."/>
    <s v="USD"/>
    <n v="3.5000000000000003E-2"/>
    <n v="4.4400000000000002E-2"/>
    <x v="4"/>
    <n v="46813"/>
    <s v="1/3/2028"/>
    <d v="2024-10-19T00:00:00"/>
    <n v="1229"/>
    <n v="3.3671232876712329"/>
    <x v="4"/>
    <n v="4"/>
    <s v="3 Yrs 4 Mths"/>
    <s v="-"/>
    <s v="-"/>
  </r>
  <r>
    <s v="146"/>
    <s v="Eagle Materials Inc."/>
    <s v="USD"/>
    <n v="2.5000000000000001E-2"/>
    <n v="4.9000000000000002E-2"/>
    <x v="1"/>
    <n v="48030"/>
    <s v="1/7/2031"/>
    <d v="2024-10-19T00:00:00"/>
    <n v="2446"/>
    <n v="6.7013698630136984"/>
    <x v="17"/>
    <n v="8"/>
    <s v="6 Yrs 8 Mths"/>
    <s v="-"/>
    <s v="-"/>
  </r>
  <r>
    <s v="146"/>
    <s v="Eastman Chemical Co."/>
    <s v="USD"/>
    <n v="3.7999999999999999E-2"/>
    <n v="7.17E-2"/>
    <x v="1"/>
    <n v="45731"/>
    <s v="15/3/2025"/>
    <d v="2024-10-19T00:00:00"/>
    <n v="147"/>
    <n v="0.40273972602739727"/>
    <x v="5"/>
    <n v="5"/>
    <s v="0 Yrs 5 Mths"/>
    <n v="98.21"/>
    <n v="100.89"/>
  </r>
  <r>
    <s v="146"/>
    <s v="Eastman Chemical Co."/>
    <s v="USD"/>
    <n v="5.6250000000000001E-2"/>
    <n v="5.1999999999999998E-2"/>
    <x v="1"/>
    <n v="48995"/>
    <s v="20/2/2034"/>
    <d v="2024-10-19T00:00:00"/>
    <n v="3411"/>
    <n v="9.3452054794520549"/>
    <x v="1"/>
    <n v="4"/>
    <s v="9 Yrs 4 Mths"/>
    <n v="102.38"/>
    <n v="103.77"/>
  </r>
  <r>
    <s v="146"/>
    <s v="Eastman Chemical Co."/>
    <s v="USD"/>
    <n v="4.65E-2"/>
    <n v="5.6399999999999999E-2"/>
    <x v="1"/>
    <n v="52885"/>
    <s v="15/10/2044"/>
    <d v="2024-10-19T00:00:00"/>
    <n v="7301"/>
    <n v="20.002739726027396"/>
    <x v="31"/>
    <n v="0"/>
    <s v="20 Yrs 0 Mths"/>
    <n v="87.72"/>
    <n v="89.47"/>
  </r>
  <r>
    <s v="147"/>
    <s v="Eastman Chemical Co."/>
    <s v="USD"/>
    <n v="5.6250000000000001E-2"/>
    <n v="5.1999999999999998E-2"/>
    <x v="1"/>
    <n v="48995"/>
    <s v="20/2/2034"/>
    <d v="2024-10-19T00:00:00"/>
    <n v="3411"/>
    <n v="9.3452054794520549"/>
    <x v="1"/>
    <n v="4"/>
    <s v="9 Yrs 4 Mths"/>
    <n v="102.38"/>
    <n v="103.77"/>
  </r>
  <r>
    <s v="147"/>
    <s v="Eastman Chemical Co."/>
    <s v="USD"/>
    <n v="0.05"/>
    <n v="4.6699999999999998E-2"/>
    <x v="1"/>
    <n v="47331"/>
    <s v="1/8/2029"/>
    <d v="2024-10-19T00:00:00"/>
    <n v="1747"/>
    <n v="4.7863013698630139"/>
    <x v="0"/>
    <n v="9"/>
    <s v="4 Yrs 9 Mths"/>
    <s v="-"/>
    <s v="-"/>
  </r>
  <r>
    <s v="147"/>
    <s v="Eaton Corp."/>
    <s v="USD"/>
    <n v="3.9149999999999997E-2"/>
    <n v="5.2299999999999999E-2"/>
    <x v="4"/>
    <n v="53950"/>
    <s v="15/9/2047"/>
    <d v="2024-10-19T00:00:00"/>
    <n v="8366"/>
    <n v="22.920547945205481"/>
    <x v="14"/>
    <n v="11"/>
    <s v="22 Yrs 11 Mths"/>
    <s v="-"/>
    <s v="-"/>
  </r>
  <r>
    <s v="147"/>
    <s v="Eaton Corp."/>
    <s v="USD"/>
    <n v="3.1029999999999999E-2"/>
    <n v="4.2099999999999999E-2"/>
    <x v="4"/>
    <n v="46645"/>
    <s v="15/9/2027"/>
    <d v="2024-10-19T00:00:00"/>
    <n v="1061"/>
    <n v="2.9068493150684933"/>
    <x v="6"/>
    <n v="11"/>
    <s v="2 Yrs 11 Mths"/>
    <n v="96.26"/>
    <n v="98.04"/>
  </r>
  <r>
    <s v="147"/>
    <s v="Eaton Corp."/>
    <s v="USD"/>
    <n v="4.1500000000000002E-2"/>
    <n v="4.5400000000000003E-2"/>
    <x v="4"/>
    <n v="48653"/>
    <s v="15/3/2033"/>
    <d v="2024-10-19T00:00:00"/>
    <n v="3069"/>
    <n v="8.4082191780821915"/>
    <x v="11"/>
    <n v="5"/>
    <s v="8 Yrs 5 Mths"/>
    <n v="96.58"/>
    <n v="98.15"/>
  </r>
  <r>
    <s v="147"/>
    <s v="Eaton Corp."/>
    <s v="USD"/>
    <n v="4.7E-2"/>
    <n v="5.1299999999999998E-2"/>
    <x v="4"/>
    <n v="55754"/>
    <s v="23/8/2052"/>
    <d v="2024-10-19T00:00:00"/>
    <n v="10170"/>
    <n v="27.863013698630137"/>
    <x v="15"/>
    <n v="10"/>
    <s v="27 Yrs 10 Mths"/>
    <n v="93.2"/>
    <n v="95.05"/>
  </r>
  <r>
    <s v="147"/>
    <s v="Eaton Vance Corp."/>
    <s v="USD"/>
    <n v="3.5000000000000003E-2"/>
    <n v="4.6199999999999998E-2"/>
    <x v="11"/>
    <n v="46483"/>
    <s v="6/4/2027"/>
    <d v="2024-10-19T00:00:00"/>
    <n v="899"/>
    <n v="2.463013698630137"/>
    <x v="6"/>
    <n v="6"/>
    <s v="2 Yrs 6 Mths"/>
    <n v="97.05"/>
    <n v="98.92"/>
  </r>
  <r>
    <s v="147"/>
    <s v="Ecolab Inc."/>
    <s v="USD"/>
    <n v="2.7E-2"/>
    <n v="4.2099999999999999E-2"/>
    <x v="4"/>
    <n v="46327"/>
    <s v="1/11/2026"/>
    <d v="2024-10-19T00:00:00"/>
    <n v="743"/>
    <n v="2.0356164383561643"/>
    <x v="6"/>
    <n v="0"/>
    <s v="2 Yrs 0 Mths"/>
    <s v="-"/>
    <s v="-"/>
  </r>
  <r>
    <s v="147"/>
    <s v="Ecolab Inc."/>
    <s v="USD"/>
    <n v="3.95E-2"/>
    <n v="5.0999999999999997E-2"/>
    <x v="4"/>
    <n v="54027"/>
    <s v="1/12/2047"/>
    <d v="2024-10-19T00:00:00"/>
    <n v="8443"/>
    <n v="23.13150684931507"/>
    <x v="7"/>
    <n v="2"/>
    <s v="23 Yrs 2 Mths"/>
    <s v="-"/>
    <s v="-"/>
  </r>
  <r>
    <s v="147"/>
    <s v="Ecolab Inc."/>
    <s v="USD"/>
    <n v="4.8000000000000001E-2"/>
    <n v="4.3999999999999997E-2"/>
    <x v="4"/>
    <n v="47566"/>
    <s v="24/3/2030"/>
    <d v="2024-10-19T00:00:00"/>
    <n v="1982"/>
    <n v="5.4301369863013695"/>
    <x v="8"/>
    <n v="5"/>
    <s v="5 Yrs 5 Mths"/>
    <n v="101.38"/>
    <n v="102.56"/>
  </r>
  <r>
    <s v="147"/>
    <s v="Ecolab Inc."/>
    <s v="USD"/>
    <n v="1.2999999999999999E-2"/>
    <n v="4.4499999999999998E-2"/>
    <x v="4"/>
    <n v="47878"/>
    <s v="30/1/2031"/>
    <d v="2024-10-19T00:00:00"/>
    <n v="2294"/>
    <n v="6.2849315068493148"/>
    <x v="17"/>
    <n v="3"/>
    <s v="6 Yrs 3 Mths"/>
    <n v="81.95"/>
    <n v="84.14"/>
  </r>
  <r>
    <s v="147"/>
    <s v="Ecolab Inc."/>
    <s v="USD"/>
    <n v="2.1250000000000002E-2"/>
    <n v="5.0999999999999997E-2"/>
    <x v="4"/>
    <n v="55015"/>
    <s v="15/8/2050"/>
    <d v="2024-10-19T00:00:00"/>
    <n v="9431"/>
    <n v="25.838356164383562"/>
    <x v="13"/>
    <n v="10"/>
    <s v="25 Yrs 10 Mths"/>
    <n v="56.65"/>
    <n v="59"/>
  </r>
  <r>
    <s v="147"/>
    <s v="Ecolab Inc."/>
    <s v="USD"/>
    <n v="1.6500000000000001E-2"/>
    <n v="4.2299999999999997E-2"/>
    <x v="4"/>
    <n v="46419"/>
    <s v="1/2/2027"/>
    <d v="2024-10-19T00:00:00"/>
    <n v="835"/>
    <n v="2.2876712328767121"/>
    <x v="6"/>
    <n v="3"/>
    <s v="2 Yrs 3 Mths"/>
    <n v="94.33"/>
    <n v="95"/>
  </r>
  <r>
    <s v="147"/>
    <s v="Ecolab Inc."/>
    <s v="USD"/>
    <n v="2.1250000000000002E-2"/>
    <n v="4.4600000000000001E-2"/>
    <x v="4"/>
    <n v="48245"/>
    <s v="1/2/2032"/>
    <d v="2024-10-19T00:00:00"/>
    <n v="2661"/>
    <n v="7.2904109589041095"/>
    <x v="16"/>
    <n v="3"/>
    <s v="7 Yrs 3 Mths"/>
    <n v="85.09"/>
    <n v="86.3"/>
  </r>
  <r>
    <s v="147"/>
    <s v="Ecolab Inc."/>
    <s v="USD"/>
    <n v="2.7E-2"/>
    <n v="5.0700000000000002E-2"/>
    <x v="4"/>
    <n v="55502"/>
    <s v="15/12/2051"/>
    <d v="2024-10-19T00:00:00"/>
    <n v="9918"/>
    <n v="27.172602739726027"/>
    <x v="15"/>
    <n v="2"/>
    <s v="27 Yrs 2 Mths"/>
    <n v="64.22"/>
    <n v="65.790000000000006"/>
  </r>
  <r>
    <s v="147"/>
    <s v="Ecolab Inc."/>
    <s v="USD"/>
    <n v="5.2499999999999998E-2"/>
    <n v="4.1399999999999999E-2"/>
    <x v="4"/>
    <n v="46767"/>
    <s v="15/1/2028"/>
    <d v="2024-10-19T00:00:00"/>
    <n v="1183"/>
    <n v="3.2410958904109588"/>
    <x v="4"/>
    <n v="3"/>
    <s v="3 Yrs 3 Mths"/>
    <n v="102.95"/>
    <n v="103.52"/>
  </r>
  <r>
    <s v="147"/>
    <s v="Edison International"/>
    <s v="USD"/>
    <n v="4.1250000000000002E-2"/>
    <n v="4.6100000000000002E-2"/>
    <x v="1"/>
    <n v="46827"/>
    <s v="15/3/2028"/>
    <d v="2024-10-19T00:00:00"/>
    <n v="1243"/>
    <n v="3.4054794520547946"/>
    <x v="4"/>
    <n v="5"/>
    <s v="3 Yrs 5 Mths"/>
    <n v="98.21"/>
    <n v="98.94"/>
  </r>
  <r>
    <s v="148"/>
    <s v="Edison International"/>
    <s v="USD"/>
    <n v="5.7500000000000002E-2"/>
    <n v="4.7E-2"/>
    <x v="1"/>
    <n v="46553"/>
    <s v="15/6/2027"/>
    <d v="2024-10-19T00:00:00"/>
    <n v="969"/>
    <n v="2.6547945205479451"/>
    <x v="6"/>
    <n v="8"/>
    <s v="2 Yrs 8 Mths"/>
    <n v="101.96"/>
    <n v="105.96"/>
  </r>
  <r>
    <s v="148"/>
    <s v="Edison International"/>
    <s v="USD"/>
    <n v="6.9500000000000006E-2"/>
    <n v="4.8599999999999997E-2"/>
    <x v="1"/>
    <n v="47437"/>
    <s v="15/11/2029"/>
    <d v="2024-10-19T00:00:00"/>
    <n v="1853"/>
    <n v="5.0767123287671234"/>
    <x v="8"/>
    <n v="1"/>
    <s v="5 Yrs 1 Mths"/>
    <n v="110.18"/>
    <n v="110.76"/>
  </r>
  <r>
    <s v="148"/>
    <s v="Edison International"/>
    <s v="USD"/>
    <n v="8.1250000000000003E-2"/>
    <n v="7.7100000000000002E-2"/>
    <x v="3"/>
    <n v="56050"/>
    <s v="15/6/2053"/>
    <d v="2024-10-19T00:00:00"/>
    <n v="10466"/>
    <n v="28.673972602739727"/>
    <x v="12"/>
    <n v="8"/>
    <s v="28 Yrs 8 Mths"/>
    <n v="104.23"/>
    <n v="106.67"/>
  </r>
  <r>
    <s v="148"/>
    <s v="Edison International"/>
    <s v="USD"/>
    <n v="5.2499999999999998E-2"/>
    <n v="4.8300000000000003E-2"/>
    <x v="1"/>
    <n v="47072"/>
    <s v="15/11/2028"/>
    <d v="2024-10-19T00:00:00"/>
    <n v="1488"/>
    <n v="4.0767123287671234"/>
    <x v="0"/>
    <n v="1"/>
    <s v="4 Yrs 1 Mths"/>
    <n v="102.67"/>
    <n v="102.93"/>
  </r>
  <r>
    <s v="148"/>
    <s v="Edison International"/>
    <s v="USD"/>
    <n v="7.8750000000000001E-2"/>
    <n v="7.4399999999999994E-2"/>
    <x v="3"/>
    <n v="56415"/>
    <s v="15/6/2054"/>
    <d v="2024-10-19T00:00:00"/>
    <n v="10831"/>
    <n v="29.673972602739727"/>
    <x v="37"/>
    <n v="8"/>
    <s v="29 Yrs 8 Mths"/>
    <n v="105"/>
    <n v="106"/>
  </r>
  <r>
    <s v="148"/>
    <s v="Edwards Lifesciences Corp."/>
    <s v="USD"/>
    <n v="4.2999999999999997E-2"/>
    <n v="4.6300000000000001E-2"/>
    <x v="1"/>
    <n v="46919"/>
    <s v="15/6/2028"/>
    <d v="2024-10-19T00:00:00"/>
    <n v="1335"/>
    <n v="3.6575342465753424"/>
    <x v="4"/>
    <n v="8"/>
    <s v="3 Yrs 8 Mths"/>
    <n v="98.58"/>
    <n v="99.42"/>
  </r>
  <r>
    <s v="148"/>
    <s v="El Paso Energy Corp."/>
    <s v="USD"/>
    <n v="8.0500000000000002E-2"/>
    <n v="4.99E-2"/>
    <x v="1"/>
    <n v="47771"/>
    <s v="15/10/2030"/>
    <d v="2024-10-19T00:00:00"/>
    <n v="2187"/>
    <n v="5.9917808219178079"/>
    <x v="8"/>
    <n v="12"/>
    <s v="5 Yrs 12 Mths"/>
    <n v="125"/>
    <s v="-"/>
  </r>
  <r>
    <s v="148"/>
    <s v="El Paso Energy Corp."/>
    <s v="USD"/>
    <n v="7.7499999999999999E-2"/>
    <n v="5.0299999999999997E-2"/>
    <x v="1"/>
    <n v="48228"/>
    <s v="15/1/2032"/>
    <d v="2024-10-19T00:00:00"/>
    <n v="2644"/>
    <n v="7.2438356164383562"/>
    <x v="16"/>
    <n v="3"/>
    <s v="7 Yrs 3 Mths"/>
    <n v="115.48"/>
    <n v="117.17"/>
  </r>
  <r>
    <s v="148"/>
    <s v="El Paso Energy Corp."/>
    <s v="USD"/>
    <n v="7.8E-2"/>
    <n v="5.04E-2"/>
    <x v="1"/>
    <n v="48061"/>
    <s v="1/8/2031"/>
    <d v="2024-10-19T00:00:00"/>
    <n v="2477"/>
    <n v="6.7863013698630139"/>
    <x v="17"/>
    <n v="9"/>
    <s v="6 Yrs 9 Mths"/>
    <n v="116.78"/>
    <n v="117.44"/>
  </r>
  <r>
    <s v="148"/>
    <s v="Electronic Arts Inc."/>
    <s v="USD"/>
    <n v="1.8499999999999999E-2"/>
    <n v="4.6600000000000003E-2"/>
    <x v="9"/>
    <n v="47894"/>
    <s v="15/2/2031"/>
    <d v="2024-10-19T00:00:00"/>
    <n v="2310"/>
    <n v="6.3287671232876717"/>
    <x v="17"/>
    <n v="4"/>
    <s v="6 Yrs 4 Mths"/>
    <n v="84.42"/>
    <n v="85.48"/>
  </r>
  <r>
    <s v="148"/>
    <s v="Electronic Arts Inc."/>
    <s v="USD"/>
    <n v="4.8000000000000001E-2"/>
    <n v="4.6100000000000002E-2"/>
    <x v="9"/>
    <n v="46082"/>
    <s v="1/3/2026"/>
    <d v="2024-10-19T00:00:00"/>
    <n v="498"/>
    <n v="1.3643835616438356"/>
    <x v="2"/>
    <n v="4"/>
    <s v="1 Yrs 4 Mths"/>
    <n v="99.57"/>
    <n v="101.25"/>
  </r>
  <r>
    <s v="148"/>
    <s v="Electronic Arts Inc."/>
    <s v="USD"/>
    <n v="2.9499999999999998E-2"/>
    <n v="5.2400000000000002E-2"/>
    <x v="9"/>
    <n v="55199"/>
    <s v="15/2/2051"/>
    <d v="2024-10-19T00:00:00"/>
    <n v="9615"/>
    <n v="26.342465753424658"/>
    <x v="10"/>
    <n v="4"/>
    <s v="26 Yrs 4 Mths"/>
    <n v="66.42"/>
    <n v="68.099999999999994"/>
  </r>
  <r>
    <s v="148"/>
    <s v="Elevance Health Inc."/>
    <s v="USD"/>
    <n v="4.1000000000000002E-2"/>
    <n v="4.8300000000000003E-2"/>
    <x v="1"/>
    <n v="48349"/>
    <s v="15/5/2032"/>
    <d v="2024-10-19T00:00:00"/>
    <n v="2765"/>
    <n v="7.5753424657534243"/>
    <x v="16"/>
    <n v="7"/>
    <s v="7 Yrs 7 Mths"/>
    <n v="94.77"/>
    <n v="96.23"/>
  </r>
  <r>
    <s v="148"/>
    <s v="Elevance Health Inc."/>
    <s v="USD"/>
    <n v="4.3749999999999997E-2"/>
    <n v="5.4600000000000003E-2"/>
    <x v="1"/>
    <n v="54027"/>
    <s v="1/12/2047"/>
    <d v="2024-10-19T00:00:00"/>
    <n v="8443"/>
    <n v="23.13150684931507"/>
    <x v="7"/>
    <n v="2"/>
    <s v="23 Yrs 2 Mths"/>
    <n v="84.08"/>
    <n v="86.4"/>
  </r>
  <r>
    <s v="149"/>
    <s v="Elevance Health Inc."/>
    <s v="USD"/>
    <n v="5.6500000000000002E-2"/>
    <n v="5.5199999999999999E-2"/>
    <x v="1"/>
    <n v="56415"/>
    <s v="15/6/2054"/>
    <d v="2024-10-19T00:00:00"/>
    <n v="10831"/>
    <n v="29.673972602739727"/>
    <x v="37"/>
    <n v="8"/>
    <s v="29 Yrs 8 Mths"/>
    <n v="100.24"/>
    <n v="101.97"/>
  </r>
  <r>
    <s v="149"/>
    <s v="Elevance Health Inc."/>
    <s v="USD"/>
    <n v="4.1000000000000002E-2"/>
    <n v="4.8300000000000003E-2"/>
    <x v="1"/>
    <n v="48349"/>
    <s v="15/5/2032"/>
    <d v="2024-10-19T00:00:00"/>
    <n v="2765"/>
    <n v="7.5753424657534243"/>
    <x v="16"/>
    <n v="7"/>
    <s v="7 Yrs 7 Mths"/>
    <n v="94.77"/>
    <n v="96.23"/>
  </r>
  <r>
    <s v="149"/>
    <s v="Elevance Health Inc."/>
    <s v="USD"/>
    <n v="2.8750000000000001E-2"/>
    <n v="4.6300000000000001E-2"/>
    <x v="1"/>
    <n v="47376"/>
    <s v="15/9/2029"/>
    <d v="2024-10-19T00:00:00"/>
    <n v="1792"/>
    <n v="4.9095890410958907"/>
    <x v="0"/>
    <n v="11"/>
    <s v="4 Yrs 11 Mths"/>
    <s v="-"/>
    <s v="-"/>
  </r>
  <r>
    <s v="149"/>
    <s v="Elevance Health Inc."/>
    <s v="USD"/>
    <n v="4.1009999999999998E-2"/>
    <n v="4.48E-2"/>
    <x v="1"/>
    <n v="46813"/>
    <s v="1/3/2028"/>
    <d v="2024-10-19T00:00:00"/>
    <n v="1229"/>
    <n v="3.3671232876712329"/>
    <x v="4"/>
    <n v="4"/>
    <s v="3 Yrs 4 Mths"/>
    <n v="98.46"/>
    <n v="99.18"/>
  </r>
  <r>
    <s v="149"/>
    <s v="Elevance Health Inc."/>
    <s v="USD"/>
    <n v="4.5499999999999999E-2"/>
    <n v="5.45E-2"/>
    <x v="1"/>
    <n v="55654"/>
    <s v="15/5/2052"/>
    <d v="2024-10-19T00:00:00"/>
    <n v="10070"/>
    <n v="27.589041095890412"/>
    <x v="15"/>
    <n v="7"/>
    <s v="27 Yrs 7 Mths"/>
    <n v="88.65"/>
    <n v="90.69"/>
  </r>
  <r>
    <s v="149"/>
    <s v="Elevance Health Inc."/>
    <s v="USD"/>
    <n v="6.0999999999999999E-2"/>
    <n v="5.6099999999999997E-2"/>
    <x v="1"/>
    <n v="55807"/>
    <s v="15/10/2052"/>
    <d v="2024-10-19T00:00:00"/>
    <n v="10223"/>
    <n v="28.008219178082193"/>
    <x v="12"/>
    <n v="0"/>
    <s v="28 Yrs 0 Mths"/>
    <n v="105.6"/>
    <n v="108.29"/>
  </r>
  <r>
    <s v="149"/>
    <s v="Elevance Health Inc."/>
    <s v="USD"/>
    <n v="5.3749999999999999E-2"/>
    <n v="4.9599999999999998E-2"/>
    <x v="1"/>
    <n v="49110"/>
    <s v="15/6/2034"/>
    <d v="2024-10-19T00:00:00"/>
    <n v="3526"/>
    <n v="9.6602739726027398"/>
    <x v="1"/>
    <n v="8"/>
    <s v="9 Yrs 8 Mths"/>
    <n v="102.03"/>
    <n v="103.23"/>
  </r>
  <r>
    <s v="149"/>
    <s v="Elevance Health Inc."/>
    <s v="USD"/>
    <n v="1.4999999999999999E-2"/>
    <n v="4.8300000000000003E-2"/>
    <x v="1"/>
    <n v="46096"/>
    <s v="15/3/2026"/>
    <d v="2024-10-19T00:00:00"/>
    <n v="512"/>
    <n v="1.4027397260273973"/>
    <x v="2"/>
    <n v="5"/>
    <s v="1 Yrs 5 Mths"/>
    <n v="95.05"/>
    <n v="96.83"/>
  </r>
  <r>
    <s v="149"/>
    <s v="Elevance Health Inc."/>
    <s v="USD"/>
    <n v="3.3500000000000002E-2"/>
    <n v="5.6599999999999998E-2"/>
    <x v="1"/>
    <n v="45627"/>
    <s v="1/12/2024"/>
    <d v="2024-10-19T00:00:00"/>
    <n v="43"/>
    <n v="0.11780821917808219"/>
    <x v="5"/>
    <n v="1"/>
    <s v="0 Yrs 1 Mths"/>
    <n v="99.53"/>
    <n v="100.01"/>
  </r>
  <r>
    <s v="149"/>
    <s v="Elevance Health Inc."/>
    <s v="USD"/>
    <n v="4.5499999999999999E-2"/>
    <n v="5.4699999999999999E-2"/>
    <x v="1"/>
    <n v="54118"/>
    <s v="1/3/2048"/>
    <d v="2024-10-19T00:00:00"/>
    <n v="8534"/>
    <n v="23.38082191780822"/>
    <x v="7"/>
    <n v="5"/>
    <s v="23 Yrs 5 Mths"/>
    <n v="85.8"/>
    <n v="88.22"/>
  </r>
  <r>
    <s v="149"/>
    <s v="Elevance Health Inc."/>
    <s v="USD"/>
    <n v="2.375E-2"/>
    <n v="5.21E-2"/>
    <x v="1"/>
    <n v="45672"/>
    <s v="15/1/2025"/>
    <d v="2024-10-19T00:00:00"/>
    <n v="88"/>
    <n v="0.24109589041095891"/>
    <x v="5"/>
    <n v="3"/>
    <s v="0 Yrs 3 Mths"/>
    <s v="-"/>
    <s v="-"/>
  </r>
  <r>
    <s v="149"/>
    <s v="Elevance Health Inc."/>
    <s v="USD"/>
    <n v="5.1499999999999997E-2"/>
    <n v="4.5499999999999999E-2"/>
    <x v="1"/>
    <n v="47284"/>
    <s v="15/6/2029"/>
    <d v="2024-10-19T00:00:00"/>
    <n v="1700"/>
    <n v="4.6575342465753424"/>
    <x v="0"/>
    <n v="8"/>
    <s v="4 Yrs 8 Mths"/>
    <n v="101.79"/>
    <n v="102.82"/>
  </r>
  <r>
    <s v="149"/>
    <s v="Elevance Health Inc."/>
    <s v="USD"/>
    <n v="2.5499999999999998E-2"/>
    <n v="4.7600000000000003E-2"/>
    <x v="1"/>
    <n v="47922"/>
    <s v="15/3/2031"/>
    <d v="2024-10-19T00:00:00"/>
    <n v="2338"/>
    <n v="6.4054794520547942"/>
    <x v="17"/>
    <n v="5"/>
    <s v="6 Yrs 5 Mths"/>
    <n v="86.92"/>
    <n v="88.97"/>
  </r>
  <r>
    <s v="149"/>
    <s v="Elevance Health Inc."/>
    <s v="USD"/>
    <n v="4.3749999999999997E-2"/>
    <n v="5.4600000000000003E-2"/>
    <x v="1"/>
    <n v="54027"/>
    <s v="1/12/2047"/>
    <d v="2024-10-19T00:00:00"/>
    <n v="8443"/>
    <n v="23.13150684931507"/>
    <x v="7"/>
    <n v="2"/>
    <s v="23 Yrs 2 Mths"/>
    <n v="84.08"/>
    <n v="86.4"/>
  </r>
  <r>
    <s v="149"/>
    <s v="Elevance Health Inc."/>
    <s v="USD"/>
    <n v="3.6499999999999998E-2"/>
    <n v="4.4299999999999999E-2"/>
    <x v="1"/>
    <n v="46722"/>
    <s v="1/12/2027"/>
    <d v="2024-10-19T00:00:00"/>
    <n v="1138"/>
    <n v="3.117808219178082"/>
    <x v="4"/>
    <n v="1"/>
    <s v="3 Yrs 1 Mths"/>
    <n v="97.41"/>
    <n v="98.08"/>
  </r>
  <r>
    <s v="149"/>
    <s v="Elevance Health Inc."/>
    <s v="USD"/>
    <n v="5.5E-2"/>
    <n v="4.87E-2"/>
    <x v="1"/>
    <n v="48502"/>
    <s v="15/10/2032"/>
    <d v="2024-10-19T00:00:00"/>
    <n v="2918"/>
    <n v="7.9945205479452053"/>
    <x v="16"/>
    <n v="12"/>
    <s v="7 Yrs 12 Mths"/>
    <n v="102.84"/>
    <n v="105.04"/>
  </r>
  <r>
    <s v="149"/>
    <s v="Elevance Health Inc."/>
    <s v="USD"/>
    <n v="4.7500000000000001E-2"/>
    <n v="4.8800000000000003E-2"/>
    <x v="1"/>
    <n v="48625"/>
    <s v="15/2/2033"/>
    <d v="2024-10-19T00:00:00"/>
    <n v="3041"/>
    <n v="8.331506849315069"/>
    <x v="11"/>
    <n v="4"/>
    <s v="8 Yrs 4 Mths"/>
    <n v="100.71"/>
    <n v="101.49"/>
  </r>
  <r>
    <s v="149"/>
    <s v="Elevance Health Inc."/>
    <s v="USD"/>
    <n v="5.1249999999999997E-2"/>
    <n v="5.4699999999999999E-2"/>
    <x v="1"/>
    <n v="55930"/>
    <s v="15/2/2053"/>
    <d v="2024-10-19T00:00:00"/>
    <n v="10346"/>
    <n v="28.345205479452055"/>
    <x v="12"/>
    <n v="4"/>
    <s v="28 Yrs 4 Mths"/>
    <n v="97.08"/>
    <n v="98.56"/>
  </r>
  <r>
    <s v="150"/>
    <s v="Elevance Health Inc."/>
    <s v="USD"/>
    <n v="4.65E-2"/>
    <n v="5.4199999999999998E-2"/>
    <x v="1"/>
    <n v="52824"/>
    <s v="15/8/2044"/>
    <d v="2024-10-19T00:00:00"/>
    <n v="7240"/>
    <n v="19.835616438356166"/>
    <x v="32"/>
    <n v="10"/>
    <s v="19 Yrs 10 Mths"/>
    <n v="92.29"/>
    <n v="94.68"/>
  </r>
  <r>
    <s v="150"/>
    <s v="Elevance Health Inc."/>
    <s v="USD"/>
    <n v="5.0999999999999997E-2"/>
    <n v="5.4699999999999999E-2"/>
    <x v="1"/>
    <n v="52611"/>
    <s v="15/1/2044"/>
    <d v="2024-10-19T00:00:00"/>
    <n v="7027"/>
    <n v="19.252054794520546"/>
    <x v="32"/>
    <n v="3"/>
    <s v="19 Yrs 3 Mths"/>
    <n v="97.79"/>
    <n v="100.22"/>
  </r>
  <r>
    <s v="150"/>
    <s v="Elevance Health Inc."/>
    <s v="USD"/>
    <n v="4.6249999999999999E-2"/>
    <n v="5.3800000000000001E-2"/>
    <x v="1"/>
    <n v="52001"/>
    <s v="15/5/2042"/>
    <d v="2024-10-19T00:00:00"/>
    <n v="6417"/>
    <n v="17.580821917808219"/>
    <x v="9"/>
    <n v="7"/>
    <s v="17 Yrs 7 Mths"/>
    <n v="89.7"/>
    <n v="92.27"/>
  </r>
  <r>
    <s v="150"/>
    <s v="Elevance Health Inc."/>
    <s v="USD"/>
    <n v="6.3750000000000001E-2"/>
    <n v="5.16E-2"/>
    <x v="1"/>
    <n v="50206"/>
    <s v="15/6/2037"/>
    <d v="2024-10-19T00:00:00"/>
    <n v="4622"/>
    <n v="12.663013698630136"/>
    <x v="20"/>
    <n v="8"/>
    <s v="12 Yrs 8 Mths"/>
    <n v="112.56"/>
    <n v="113.82"/>
  </r>
  <r>
    <s v="150"/>
    <s v="Eli Lilly and Company"/>
    <s v="USD"/>
    <n v="3.3750000000000002E-2"/>
    <n v="4.2200000000000001E-2"/>
    <x v="11"/>
    <n v="47192"/>
    <s v="15/3/2029"/>
    <d v="2024-10-19T00:00:00"/>
    <n v="1608"/>
    <n v="4.4054794520547942"/>
    <x v="0"/>
    <n v="5"/>
    <s v="4 Yrs 5 Mths"/>
    <n v="96.22"/>
    <n v="97.4"/>
  </r>
  <r>
    <s v="150"/>
    <s v="Eli Lilly and Company"/>
    <s v="USD"/>
    <n v="4.9500000000000002E-2"/>
    <n v="5.0999999999999997E-2"/>
    <x v="11"/>
    <n v="59594"/>
    <s v="27/2/2063"/>
    <d v="2024-10-19T00:00:00"/>
    <n v="14010"/>
    <n v="38.38356164383562"/>
    <x v="41"/>
    <n v="5"/>
    <s v="38 Yrs 5 Mths"/>
    <n v="96.16"/>
    <n v="98.02"/>
  </r>
  <r>
    <s v="150"/>
    <s v="Eli Lilly and Company"/>
    <s v="USD"/>
    <n v="2.5000000000000001E-2"/>
    <n v="4.9700000000000001E-2"/>
    <x v="11"/>
    <n v="58699"/>
    <s v="15/9/2060"/>
    <d v="2024-10-19T00:00:00"/>
    <n v="13115"/>
    <n v="35.93150684931507"/>
    <x v="29"/>
    <n v="11"/>
    <s v="35 Yrs 11 Mths"/>
    <n v="57.53"/>
    <n v="59.44"/>
  </r>
  <r>
    <s v="150"/>
    <s v="Eli Lilly and Company"/>
    <s v="USD"/>
    <n v="4.1500000000000002E-2"/>
    <n v="4.07E-2"/>
    <x v="11"/>
    <n v="46613"/>
    <s v="14/8/2027"/>
    <d v="2024-10-19T00:00:00"/>
    <n v="1029"/>
    <n v="2.8191780821917809"/>
    <x v="6"/>
    <n v="10"/>
    <s v="2 Yrs 10 Mths"/>
    <n v="99.99"/>
    <n v="100.63"/>
  </r>
  <r>
    <s v="150"/>
    <s v="Eli Lilly and Company"/>
    <s v="USD"/>
    <n v="5.0500000000000003E-2"/>
    <n v="5.04E-2"/>
    <x v="11"/>
    <n v="56475"/>
    <s v="14/8/2054"/>
    <d v="2024-10-19T00:00:00"/>
    <n v="10891"/>
    <n v="29.838356164383562"/>
    <x v="37"/>
    <n v="10"/>
    <s v="29 Yrs 10 Mths"/>
    <n v="98.56"/>
    <n v="100.3"/>
  </r>
  <r>
    <s v="150"/>
    <s v="Eli Lilly and Company"/>
    <s v="USD"/>
    <n v="4.1500000000000002E-2"/>
    <n v="5.11E-2"/>
    <x v="11"/>
    <n v="58149"/>
    <s v="15/3/2059"/>
    <d v="2024-10-19T00:00:00"/>
    <n v="12565"/>
    <n v="34.424657534246577"/>
    <x v="34"/>
    <n v="5"/>
    <s v="34 Yrs 5 Mths"/>
    <n v="83.86"/>
    <n v="85.42"/>
  </r>
  <r>
    <s v="150"/>
    <s v="Eli Lilly and Company"/>
    <s v="USD"/>
    <n v="4.4999999999999998E-2"/>
    <n v="4.19E-2"/>
    <x v="11"/>
    <n v="47158"/>
    <s v="9/2/2029"/>
    <d v="2024-10-19T00:00:00"/>
    <n v="1574"/>
    <n v="4.3123287671232875"/>
    <x v="0"/>
    <n v="4"/>
    <s v="4 Yrs 4 Mths"/>
    <n v="100.82"/>
    <n v="101.69"/>
  </r>
  <r>
    <s v="150"/>
    <s v="Eli Lilly and Company"/>
    <s v="USD"/>
    <n v="4.7E-2"/>
    <n v="4.58E-2"/>
    <x v="11"/>
    <n v="48984"/>
    <s v="9/2/2034"/>
    <d v="2024-10-19T00:00:00"/>
    <n v="3400"/>
    <n v="9.3150684931506849"/>
    <x v="1"/>
    <n v="4"/>
    <s v="9 Yrs 4 Mths"/>
    <n v="100.28"/>
    <n v="101.17"/>
  </r>
  <r>
    <s v="150"/>
    <s v="Eli Lilly and Company"/>
    <s v="USD"/>
    <n v="5.5E-2"/>
    <n v="4.02E-2"/>
    <x v="11"/>
    <n v="46461"/>
    <s v="15/3/2027"/>
    <d v="2024-10-19T00:00:00"/>
    <n v="877"/>
    <n v="2.4027397260273973"/>
    <x v="6"/>
    <n v="5"/>
    <s v="2 Yrs 5 Mths"/>
    <s v="-"/>
    <s v="-"/>
  </r>
  <r>
    <s v="150"/>
    <s v="Eli Lilly and Company"/>
    <s v="USD"/>
    <n v="2.2499999999999999E-2"/>
    <n v="5.0200000000000002E-2"/>
    <x v="11"/>
    <n v="54923"/>
    <s v="15/5/2050"/>
    <d v="2024-10-19T00:00:00"/>
    <n v="9339"/>
    <n v="25.586301369863012"/>
    <x v="13"/>
    <n v="7"/>
    <s v="25 Yrs 7 Mths"/>
    <n v="59.58"/>
    <n v="61.4"/>
  </r>
  <r>
    <s v="150"/>
    <s v="Eli Lilly and Company"/>
    <s v="USD"/>
    <n v="5.1999999999999998E-2"/>
    <n v="5.1499999999999997E-2"/>
    <x v="11"/>
    <n v="60128"/>
    <s v="14/8/2064"/>
    <d v="2024-10-19T00:00:00"/>
    <n v="14544"/>
    <n v="39.846575342465755"/>
    <x v="36"/>
    <n v="10"/>
    <s v="39 Yrs 10 Mths"/>
    <n v="99.04"/>
    <n v="100.76"/>
  </r>
  <r>
    <s v="150"/>
    <s v="Eli Lilly and Company"/>
    <s v="USD"/>
    <n v="3.6999999999999998E-2"/>
    <n v="5.0799999999999998E-2"/>
    <x v="11"/>
    <n v="53022"/>
    <s v="1/3/2045"/>
    <d v="2024-10-19T00:00:00"/>
    <n v="7438"/>
    <n v="20.378082191780823"/>
    <x v="31"/>
    <n v="4"/>
    <s v="20 Yrs 4 Mths"/>
    <s v="-"/>
    <s v="-"/>
  </r>
  <r>
    <s v="150"/>
    <s v="Eli Lilly and Company"/>
    <s v="USD"/>
    <n v="5.0999999999999997E-2"/>
    <n v="5.1200000000000002E-2"/>
    <x v="11"/>
    <n v="59941"/>
    <s v="9/2/2064"/>
    <d v="2024-10-19T00:00:00"/>
    <n v="14357"/>
    <n v="39.334246575342469"/>
    <x v="36"/>
    <n v="4"/>
    <s v="39 Yrs 4 Mths"/>
    <n v="98.05"/>
    <n v="99.97"/>
  </r>
  <r>
    <s v="150"/>
    <s v="Eli Lilly and Company"/>
    <s v="USD"/>
    <n v="3.875E-2"/>
    <n v="4.9700000000000001E-2"/>
    <x v="11"/>
    <n v="50844"/>
    <s v="15/3/2039"/>
    <d v="2024-10-19T00:00:00"/>
    <n v="5260"/>
    <n v="14.41095890410959"/>
    <x v="26"/>
    <n v="5"/>
    <s v="14 Yrs 5 Mths"/>
    <n v="87.4"/>
    <n v="90.78"/>
  </r>
  <r>
    <s v="150"/>
    <s v="Eli Lilly and Company"/>
    <s v="USD"/>
    <n v="4.7E-2"/>
    <n v="4.4999999999999998E-2"/>
    <x v="11"/>
    <n v="48637"/>
    <s v="27/2/2033"/>
    <d v="2024-10-19T00:00:00"/>
    <n v="3053"/>
    <n v="8.3643835616438356"/>
    <x v="11"/>
    <n v="4"/>
    <s v="8 Yrs 4 Mths"/>
    <n v="100.71"/>
    <n v="101.79"/>
  </r>
  <r>
    <s v="151"/>
    <s v="Eli Lilly and Company"/>
    <s v="USD"/>
    <n v="3.95E-2"/>
    <n v="5.0799999999999998E-2"/>
    <x v="11"/>
    <n v="54497"/>
    <s v="15/3/2049"/>
    <d v="2024-10-19T00:00:00"/>
    <n v="8913"/>
    <n v="24.419178082191781"/>
    <x v="28"/>
    <n v="5"/>
    <s v="24 Yrs 5 Mths"/>
    <n v="84.08"/>
    <n v="85.43"/>
  </r>
  <r>
    <s v="151"/>
    <s v="Eli Lilly and Company"/>
    <s v="USD"/>
    <n v="7.1249999999999994E-2"/>
    <n v="5.2400000000000002E-2"/>
    <x v="11"/>
    <n v="45809"/>
    <s v="1/6/2025"/>
    <d v="2024-10-19T00:00:00"/>
    <n v="225"/>
    <n v="0.61643835616438358"/>
    <x v="5"/>
    <n v="7"/>
    <s v="0 Yrs 7 Mths"/>
    <n v="103.18"/>
    <n v="103.18"/>
  </r>
  <r>
    <s v="151"/>
    <s v="Eli Lilly and Company"/>
    <s v="USD"/>
    <n v="0.05"/>
    <n v="5.0200000000000002E-2"/>
    <x v="11"/>
    <n v="46080"/>
    <s v="27/2/2026"/>
    <d v="2024-10-19T00:00:00"/>
    <n v="496"/>
    <n v="1.3589041095890411"/>
    <x v="2"/>
    <n v="4"/>
    <s v="1 Yrs 4 Mths"/>
    <n v="99.9"/>
    <n v="100.17"/>
  </r>
  <r>
    <s v="151"/>
    <s v="Eli Lilly and Company"/>
    <s v="USD"/>
    <n v="0.05"/>
    <n v="5.0200000000000002E-2"/>
    <x v="11"/>
    <n v="56289"/>
    <s v="9/2/2054"/>
    <d v="2024-10-19T00:00:00"/>
    <n v="10705"/>
    <n v="29.328767123287673"/>
    <x v="37"/>
    <n v="4"/>
    <s v="29 Yrs 4 Mths"/>
    <n v="98.17"/>
    <n v="100.06"/>
  </r>
  <r>
    <s v="151"/>
    <s v="Eli Lilly and Company"/>
    <s v="USD"/>
    <n v="2.75E-2"/>
    <n v="4.7300000000000002E-2"/>
    <x v="11"/>
    <n v="45809"/>
    <s v="1/6/2025"/>
    <d v="2024-10-19T00:00:00"/>
    <n v="225"/>
    <n v="0.61643835616438358"/>
    <x v="5"/>
    <n v="7"/>
    <s v="0 Yrs 7 Mths"/>
    <n v="98.59"/>
    <n v="99.34"/>
  </r>
  <r>
    <s v="151"/>
    <s v="Eli Lilly and Company"/>
    <s v="USD"/>
    <n v="4.2000000000000003E-2"/>
    <n v="4.2000000000000003E-2"/>
    <x v="11"/>
    <n v="47344"/>
    <s v="14/8/2029"/>
    <d v="2024-10-19T00:00:00"/>
    <n v="1760"/>
    <n v="4.8219178082191778"/>
    <x v="0"/>
    <n v="10"/>
    <s v="4 Yrs 10 Mths"/>
    <n v="99.62"/>
    <n v="100.16"/>
  </r>
  <r>
    <s v="151"/>
    <s v="Eli Lilly and Company"/>
    <s v="USD"/>
    <n v="4.4999999999999998E-2"/>
    <n v="4.1099999999999998E-2"/>
    <x v="11"/>
    <n v="46427"/>
    <s v="9/2/2027"/>
    <d v="2024-10-19T00:00:00"/>
    <n v="843"/>
    <n v="2.3095890410958906"/>
    <x v="6"/>
    <n v="4"/>
    <s v="2 Yrs 4 Mths"/>
    <n v="100.61"/>
    <n v="101.26"/>
  </r>
  <r>
    <s v="151"/>
    <s v="Eli Lilly and Company"/>
    <s v="USD"/>
    <n v="4.8750000000000002E-2"/>
    <n v="5.0299999999999997E-2"/>
    <x v="11"/>
    <n v="55942"/>
    <s v="27/2/2053"/>
    <d v="2024-10-19T00:00:00"/>
    <n v="10358"/>
    <n v="28.378082191780823"/>
    <x v="12"/>
    <n v="4"/>
    <s v="28 Yrs 4 Mths"/>
    <n v="96.38"/>
    <n v="98.19"/>
  </r>
  <r>
    <s v="151"/>
    <s v="Eli Lilly and Company"/>
    <s v="USD"/>
    <n v="4.5999999999999999E-2"/>
    <n v="4.58E-2"/>
    <x v="11"/>
    <n v="49170"/>
    <s v="14/8/2034"/>
    <d v="2024-10-19T00:00:00"/>
    <n v="3586"/>
    <n v="9.8246575342465761"/>
    <x v="1"/>
    <n v="10"/>
    <s v="9 Yrs 10 Mths"/>
    <n v="99.42"/>
    <n v="100.53"/>
  </r>
  <r>
    <s v="151"/>
    <s v="Eli Lilly and Company"/>
    <s v="USD"/>
    <n v="5.5500000000000001E-2"/>
    <n v="4.7100000000000003E-2"/>
    <x v="11"/>
    <n v="50114"/>
    <s v="15/3/2037"/>
    <d v="2024-10-19T00:00:00"/>
    <n v="4530"/>
    <n v="12.41095890410959"/>
    <x v="20"/>
    <n v="5"/>
    <s v="12 Yrs 5 Mths"/>
    <n v="113.74"/>
    <n v="113.74"/>
  </r>
  <r>
    <s v="151"/>
    <s v="Embarq Corp."/>
    <s v="USD"/>
    <n v="7.9949999999999993E-2"/>
    <n v="0.22559999999999999"/>
    <x v="7"/>
    <n v="49827"/>
    <s v="1/6/2036"/>
    <d v="2024-10-19T00:00:00"/>
    <n v="4243"/>
    <n v="11.624657534246575"/>
    <x v="35"/>
    <n v="7"/>
    <s v="11 Yrs 7 Mths"/>
    <n v="40.340000000000003"/>
    <n v="47.13"/>
  </r>
  <r>
    <s v="151"/>
    <s v="Emerson Electric Co."/>
    <s v="USD"/>
    <n v="8.7500000000000008E-3"/>
    <n v="3.9199999999999999E-2"/>
    <x v="0"/>
    <n v="46310"/>
    <s v="15/10/2026"/>
    <d v="2024-10-19T00:00:00"/>
    <n v="726"/>
    <n v="1.989041095890411"/>
    <x v="2"/>
    <n v="12"/>
    <s v="1 Yrs 12 Mths"/>
    <n v="93.34"/>
    <n v="95.2"/>
  </r>
  <r>
    <s v="151"/>
    <s v="Emerson Electric Co."/>
    <s v="USD"/>
    <n v="3.15E-2"/>
    <n v="4.4900000000000002E-2"/>
    <x v="0"/>
    <n v="45809"/>
    <s v="1/6/2025"/>
    <d v="2024-10-19T00:00:00"/>
    <n v="225"/>
    <n v="0.61643835616438358"/>
    <x v="5"/>
    <n v="7"/>
    <s v="0 Yrs 7 Mths"/>
    <n v="98.27"/>
    <n v="100.29"/>
  </r>
  <r>
    <s v="151"/>
    <s v="EnLink Midstream Partners L.P."/>
    <s v="USD"/>
    <n v="5.0500000000000003E-2"/>
    <n v="0.06"/>
    <x v="16"/>
    <n v="53053"/>
    <s v="1/4/2045"/>
    <d v="2024-10-19T00:00:00"/>
    <n v="7469"/>
    <n v="20.463013698630139"/>
    <x v="31"/>
    <n v="6"/>
    <s v="20 Yrs 6 Mths"/>
    <s v="-"/>
    <s v="-"/>
  </r>
  <r>
    <s v="151"/>
    <s v="EnLink Midstream Partners L.P."/>
    <s v="USD"/>
    <n v="4.1500000000000002E-2"/>
    <n v="5.4300000000000001E-2"/>
    <x v="16"/>
    <n v="45809"/>
    <s v="1/6/2025"/>
    <d v="2024-10-19T00:00:00"/>
    <n v="225"/>
    <n v="0.61643835616438358"/>
    <x v="5"/>
    <n v="7"/>
    <s v="0 Yrs 7 Mths"/>
    <n v="98.72"/>
    <n v="100.17"/>
  </r>
  <r>
    <s v="151"/>
    <s v="Enable Midstream Partners LP"/>
    <s v="USD"/>
    <n v="4.1500000000000002E-2"/>
    <n v="4.8599999999999997E-2"/>
    <x v="1"/>
    <n v="47376"/>
    <s v="15/9/2029"/>
    <d v="2024-10-19T00:00:00"/>
    <n v="1792"/>
    <n v="4.9095890410958907"/>
    <x v="0"/>
    <n v="11"/>
    <s v="4 Yrs 11 Mths"/>
    <n v="95.96"/>
    <n v="102.96"/>
  </r>
  <r>
    <s v="151"/>
    <s v="Enable Midstream Partners LP"/>
    <s v="USD"/>
    <n v="4.9500000000000002E-2"/>
    <n v="4.65E-2"/>
    <x v="1"/>
    <n v="46888"/>
    <s v="15/5/2028"/>
    <d v="2024-10-19T00:00:00"/>
    <n v="1304"/>
    <n v="3.5726027397260274"/>
    <x v="4"/>
    <n v="7"/>
    <s v="3 Yrs 7 Mths"/>
    <n v="101.49"/>
    <n v="101.91"/>
  </r>
  <r>
    <s v="151"/>
    <s v="Enact Holdings Inc."/>
    <s v="USD"/>
    <n v="6.25E-2"/>
    <n v="5.5E-2"/>
    <x v="3"/>
    <n v="47266"/>
    <s v="28/5/2029"/>
    <d v="2024-10-19T00:00:00"/>
    <n v="1682"/>
    <n v="4.6082191780821917"/>
    <x v="0"/>
    <n v="7"/>
    <s v="4 Yrs 7 Mths"/>
    <n v="102.16"/>
    <n v="104.11"/>
  </r>
  <r>
    <s v="152"/>
    <s v="Energy Transfer L.P."/>
    <s v="USD"/>
    <n v="6.0499999999999998E-2"/>
    <n v="4.4900000000000002E-2"/>
    <x v="1"/>
    <n v="46357"/>
    <s v="1/12/2026"/>
    <d v="2024-10-19T00:00:00"/>
    <n v="773"/>
    <n v="2.117808219178082"/>
    <x v="6"/>
    <n v="1"/>
    <s v="2 Yrs 1 Mths"/>
    <n v="102.81"/>
    <n v="103.36"/>
  </r>
  <r>
    <s v="152"/>
    <s v="Energy Transfer L.P."/>
    <s v="USD"/>
    <n v="5.9499999999999997E-2"/>
    <n v="5.91E-2"/>
    <x v="1"/>
    <n v="56384"/>
    <s v="15/5/2054"/>
    <d v="2024-10-19T00:00:00"/>
    <n v="10800"/>
    <n v="29.589041095890412"/>
    <x v="37"/>
    <n v="7"/>
    <s v="29 Yrs 7 Mths"/>
    <n v="99.98"/>
    <n v="102.38"/>
  </r>
  <r>
    <s v="152"/>
    <s v="Energy Transfer L.P."/>
    <s v="USD"/>
    <n v="7.1249999999999994E-2"/>
    <n v="7.0099999999999996E-2"/>
    <x v="3"/>
    <n v="56523"/>
    <s v="1/10/2054"/>
    <d v="2024-10-19T00:00:00"/>
    <n v="10939"/>
    <n v="29.969863013698632"/>
    <x v="37"/>
    <n v="12"/>
    <s v="29 Yrs 12 Mths"/>
    <n v="101.18"/>
    <n v="102.9"/>
  </r>
  <r>
    <s v="152"/>
    <s v="Energy Transfer L.P."/>
    <s v="USD"/>
    <n v="0.06"/>
    <n v="5.8900000000000001E-2"/>
    <x v="1"/>
    <n v="54224"/>
    <s v="15/6/2048"/>
    <d v="2024-10-19T00:00:00"/>
    <n v="8640"/>
    <n v="23.671232876712327"/>
    <x v="7"/>
    <n v="8"/>
    <s v="23 Yrs 8 Mths"/>
    <n v="100.27"/>
    <n v="101.95"/>
  </r>
  <r>
    <s v="152"/>
    <s v="Energy Transfer L.P."/>
    <s v="USD"/>
    <n v="6.0999999999999999E-2"/>
    <n v="4.6399999999999997E-2"/>
    <x v="1"/>
    <n v="47088"/>
    <s v="1/12/2028"/>
    <d v="2024-10-19T00:00:00"/>
    <n v="1504"/>
    <n v="4.1205479452054794"/>
    <x v="0"/>
    <n v="1"/>
    <s v="4 Yrs 1 Mths"/>
    <n v="105"/>
    <n v="105.88"/>
  </r>
  <r>
    <s v="152"/>
    <s v="Energy Transfer L.P."/>
    <s v="USD"/>
    <n v="5.5500000000000001E-2"/>
    <n v="5.2900000000000003E-2"/>
    <x v="1"/>
    <n v="49079"/>
    <s v="15/5/2034"/>
    <d v="2024-10-19T00:00:00"/>
    <n v="3495"/>
    <n v="9.5753424657534243"/>
    <x v="1"/>
    <n v="7"/>
    <s v="9 Yrs 7 Mths"/>
    <n v="101.53"/>
    <n v="103.43"/>
  </r>
  <r>
    <s v="152"/>
    <s v="Energy Transfer L.P."/>
    <s v="USD"/>
    <n v="5.6000000000000001E-2"/>
    <n v="5.1999999999999998E-2"/>
    <x v="1"/>
    <n v="49188"/>
    <s v="1/9/2034"/>
    <d v="2024-10-19T00:00:00"/>
    <n v="3604"/>
    <n v="9.8739726027397268"/>
    <x v="1"/>
    <n v="10"/>
    <s v="9 Yrs 10 Mths"/>
    <n v="102.08"/>
    <n v="103.08"/>
  </r>
  <r>
    <s v="152"/>
    <s v="Energy Transfer L.P."/>
    <s v="USD"/>
    <n v="2.9000000000000001E-2"/>
    <n v="5.2600000000000001E-2"/>
    <x v="1"/>
    <n v="45792"/>
    <s v="15/5/2025"/>
    <d v="2024-10-19T00:00:00"/>
    <n v="208"/>
    <n v="0.56986301369863013"/>
    <x v="5"/>
    <n v="7"/>
    <s v="0 Yrs 7 Mths"/>
    <n v="98.58"/>
    <n v="99.13"/>
  </r>
  <r>
    <s v="152"/>
    <s v="Energy Transfer L.P."/>
    <s v="USD"/>
    <n v="6.0499999999999998E-2"/>
    <n v="5.8500000000000003E-2"/>
    <x v="1"/>
    <n v="56493"/>
    <s v="1/9/2054"/>
    <d v="2024-10-19T00:00:00"/>
    <n v="10909"/>
    <n v="29.887671232876713"/>
    <x v="37"/>
    <n v="11"/>
    <s v="29 Yrs 11 Mths"/>
    <n v="101.32"/>
    <n v="102.72"/>
  </r>
  <r>
    <s v="152"/>
    <s v="Energy Transfer L.P."/>
    <s v="USD"/>
    <n v="4.9500000000000002E-2"/>
    <n v="4.65E-2"/>
    <x v="1"/>
    <n v="46919"/>
    <s v="15/6/2028"/>
    <d v="2024-10-19T00:00:00"/>
    <n v="1335"/>
    <n v="3.6575342465753424"/>
    <x v="4"/>
    <n v="8"/>
    <s v="3 Yrs 8 Mths"/>
    <n v="100.79"/>
    <n v="101.29"/>
  </r>
  <r>
    <s v="153"/>
    <s v="Energy Transfer L.P."/>
    <s v="USD"/>
    <n v="0.05"/>
    <n v="5.8099999999999999E-2"/>
    <x v="1"/>
    <n v="54923"/>
    <s v="15/5/2050"/>
    <d v="2024-10-19T00:00:00"/>
    <n v="9339"/>
    <n v="25.586301369863012"/>
    <x v="13"/>
    <n v="7"/>
    <s v="25 Yrs 7 Mths"/>
    <n v="88.04"/>
    <n v="89.74"/>
  </r>
  <r>
    <s v="153"/>
    <s v="Energy Transfer L.P."/>
    <s v="USD"/>
    <n v="5.7500000000000002E-2"/>
    <n v="5.2299999999999999E-2"/>
    <x v="1"/>
    <n v="48625"/>
    <s v="15/2/2033"/>
    <d v="2024-10-19T00:00:00"/>
    <n v="3041"/>
    <n v="8.331506849315069"/>
    <x v="11"/>
    <n v="4"/>
    <s v="8 Yrs 4 Mths"/>
    <n v="103.01"/>
    <n v="104.9"/>
  </r>
  <r>
    <s v="153"/>
    <s v="Energy Transfer L.P."/>
    <s v="USD"/>
    <n v="5.8000000000000003E-2"/>
    <n v="5.4600000000000003E-2"/>
    <x v="1"/>
    <n v="50571"/>
    <s v="15/6/2038"/>
    <d v="2024-10-19T00:00:00"/>
    <n v="4987"/>
    <n v="13.663013698630136"/>
    <x v="24"/>
    <n v="8"/>
    <s v="13 Yrs 8 Mths"/>
    <n v="102.25"/>
    <n v="103.83"/>
  </r>
  <r>
    <s v="153"/>
    <s v="Energy Transfer L.P."/>
    <s v="USD"/>
    <n v="5.2499999999999998E-2"/>
    <n v="4.6800000000000001E-2"/>
    <x v="1"/>
    <n v="47223"/>
    <s v="15/4/2029"/>
    <d v="2024-10-19T00:00:00"/>
    <n v="1639"/>
    <n v="4.4904109589041097"/>
    <x v="0"/>
    <n v="6"/>
    <s v="4 Yrs 6 Mths"/>
    <n v="101.94"/>
    <n v="102.5"/>
  </r>
  <r>
    <s v="153"/>
    <s v="Energy Transfer L.P."/>
    <s v="USD"/>
    <n v="6.25E-2"/>
    <n v="5.8799999999999998E-2"/>
    <x v="1"/>
    <n v="54528"/>
    <s v="15/4/2049"/>
    <d v="2024-10-19T00:00:00"/>
    <n v="8944"/>
    <n v="24.504109589041096"/>
    <x v="28"/>
    <n v="6"/>
    <s v="24 Yrs 6 Mths"/>
    <n v="103.02"/>
    <n v="104.85"/>
  </r>
  <r>
    <s v="153"/>
    <s v="Energy Transfer L.P."/>
    <s v="USD"/>
    <n v="5.2499999999999998E-2"/>
    <n v="4.7199999999999999E-2"/>
    <x v="1"/>
    <n v="47300"/>
    <s v="1/7/2029"/>
    <d v="2024-10-19T00:00:00"/>
    <n v="1716"/>
    <n v="4.7013698630136984"/>
    <x v="0"/>
    <n v="8"/>
    <s v="4 Yrs 8 Mths"/>
    <n v="101.93"/>
    <n v="102.38"/>
  </r>
  <r>
    <s v="153"/>
    <s v="Energy Transfer L.P."/>
    <s v="USD"/>
    <n v="6.4000000000000001E-2"/>
    <n v="4.87E-2"/>
    <x v="1"/>
    <n v="47818"/>
    <s v="1/12/2030"/>
    <d v="2024-10-19T00:00:00"/>
    <n v="2234"/>
    <n v="6.1205479452054794"/>
    <x v="17"/>
    <n v="1"/>
    <s v="6 Yrs 1 Mths"/>
    <n v="107.57"/>
    <n v="108.23"/>
  </r>
  <r>
    <s v="153"/>
    <s v="Energy Transfer L.P."/>
    <s v="USD"/>
    <n v="6.5500000000000003E-2"/>
    <n v="5.1900000000000002E-2"/>
    <x v="1"/>
    <n v="48914"/>
    <s v="1/12/2033"/>
    <d v="2024-10-19T00:00:00"/>
    <n v="3330"/>
    <n v="9.1232876712328768"/>
    <x v="1"/>
    <n v="1"/>
    <s v="9 Yrs 1 Mths"/>
    <n v="109.08"/>
    <n v="109.92"/>
  </r>
  <r>
    <s v="153"/>
    <s v="Energy Transfer L.P."/>
    <s v="USD"/>
    <n v="3.7499999999999999E-2"/>
    <n v="4.82E-2"/>
    <x v="1"/>
    <n v="47618"/>
    <s v="15/5/2030"/>
    <d v="2024-10-19T00:00:00"/>
    <n v="2034"/>
    <n v="5.5726027397260278"/>
    <x v="8"/>
    <n v="7"/>
    <s v="5 Yrs 7 Mths"/>
    <n v="94.51"/>
    <n v="95.2"/>
  </r>
  <r>
    <s v="153"/>
    <s v="Energy Transfer L.P."/>
    <s v="USD"/>
    <n v="5.5500000000000001E-2"/>
    <n v="4.6699999999999998E-2"/>
    <x v="1"/>
    <n v="46798"/>
    <s v="15/2/2028"/>
    <d v="2024-10-19T00:00:00"/>
    <n v="1214"/>
    <n v="3.3260273972602739"/>
    <x v="4"/>
    <n v="4"/>
    <s v="3 Yrs 4 Mths"/>
    <n v="102.26"/>
    <n v="106.26"/>
  </r>
  <r>
    <s v="153"/>
    <s v="Energy Transfer L.P."/>
    <s v="USD"/>
    <n v="5.3499999999999999E-2"/>
    <n v="5.8900000000000001E-2"/>
    <x v="1"/>
    <n v="53097"/>
    <s v="15/5/2045"/>
    <d v="2024-10-19T00:00:00"/>
    <n v="7513"/>
    <n v="20.583561643835615"/>
    <x v="31"/>
    <n v="7"/>
    <s v="20 Yrs 7 Mths"/>
    <n v="95.05"/>
    <n v="96.34"/>
  </r>
  <r>
    <s v="153"/>
    <s v="Energy Transfer L.P."/>
    <s v="USD"/>
    <n v="0.04"/>
    <n v="4.5699999999999998E-2"/>
    <x v="1"/>
    <n v="46661"/>
    <s v="1/10/2027"/>
    <d v="2024-10-19T00:00:00"/>
    <n v="1077"/>
    <n v="2.9506849315068493"/>
    <x v="6"/>
    <n v="11"/>
    <s v="2 Yrs 11 Mths"/>
    <n v="98.85"/>
    <n v="99.27"/>
  </r>
  <r>
    <s v="153"/>
    <s v="Energy Transfer L.P."/>
    <s v="USD"/>
    <n v="3.9E-2"/>
    <n v="4.7899999999999998E-2"/>
    <x v="1"/>
    <n v="46218"/>
    <s v="15/7/2026"/>
    <d v="2024-10-19T00:00:00"/>
    <n v="634"/>
    <n v="1.736986301369863"/>
    <x v="2"/>
    <n v="9"/>
    <s v="1 Yrs 9 Mths"/>
    <n v="98.98"/>
    <n v="99.18"/>
  </r>
  <r>
    <s v="153"/>
    <s v="Energy Transfer L.P."/>
    <s v="USD"/>
    <n v="5.2999999999999999E-2"/>
    <n v="5.8299999999999998E-2"/>
    <x v="1"/>
    <n v="52688"/>
    <s v="1/4/2044"/>
    <d v="2024-10-19T00:00:00"/>
    <n v="7104"/>
    <n v="19.463013698630139"/>
    <x v="32"/>
    <n v="6"/>
    <s v="19 Yrs 6 Mths"/>
    <n v="95.31"/>
    <n v="96.57"/>
  </r>
  <r>
    <s v="153"/>
    <s v="Energy Transfer L.P."/>
    <s v="USD"/>
    <n v="5.3999999999999999E-2"/>
    <n v="5.8999999999999997E-2"/>
    <x v="1"/>
    <n v="53966"/>
    <s v="1/10/2047"/>
    <d v="2024-10-19T00:00:00"/>
    <n v="8382"/>
    <n v="22.964383561643835"/>
    <x v="14"/>
    <n v="12"/>
    <s v="22 Yrs 12 Mths"/>
    <n v="95.39"/>
    <n v="96.77"/>
  </r>
  <r>
    <s v="153"/>
    <s v="Energy Transfer Partners L.P."/>
    <s v="USD"/>
    <n v="4.0500000000000001E-2"/>
    <n v="6.3899999999999998E-2"/>
    <x v="1"/>
    <n v="45731"/>
    <s v="15/3/2025"/>
    <d v="2024-10-19T00:00:00"/>
    <n v="147"/>
    <n v="0.40273972602739727"/>
    <x v="5"/>
    <n v="5"/>
    <s v="0 Yrs 5 Mths"/>
    <n v="98.59"/>
    <n v="100.42"/>
  </r>
  <r>
    <s v="153"/>
    <s v="Energy Transfer Partners L.P."/>
    <s v="USD"/>
    <n v="4.2000000000000003E-2"/>
    <n v="4.7E-2"/>
    <x v="1"/>
    <n v="46492"/>
    <s v="15/4/2027"/>
    <d v="2024-10-19T00:00:00"/>
    <n v="908"/>
    <n v="2.4876712328767123"/>
    <x v="6"/>
    <n v="6"/>
    <s v="2 Yrs 6 Mths"/>
    <n v="98.39"/>
    <n v="100.21"/>
  </r>
  <r>
    <s v="153"/>
    <s v="Energy Transfer Partners L.P."/>
    <s v="USD"/>
    <n v="6.5000000000000002E-2"/>
    <n v="5.8000000000000003E-2"/>
    <x v="1"/>
    <n v="51898"/>
    <s v="1/2/2042"/>
    <d v="2024-10-19T00:00:00"/>
    <n v="6314"/>
    <n v="17.298630136986301"/>
    <x v="9"/>
    <n v="3"/>
    <s v="17 Yrs 3 Mths"/>
    <n v="109.15"/>
    <n v="110.42"/>
  </r>
  <r>
    <s v="154"/>
    <s v="Energy Transfer Partners L.P."/>
    <s v="USD"/>
    <n v="4.9000000000000002E-2"/>
    <n v="5.2499999999999998E-2"/>
    <x v="1"/>
    <n v="49383"/>
    <s v="15/3/2035"/>
    <d v="2024-10-19T00:00:00"/>
    <n v="3799"/>
    <n v="10.408219178082192"/>
    <x v="19"/>
    <n v="5"/>
    <s v="10 Yrs 5 Mths"/>
    <n v="98.62"/>
    <n v="99.47"/>
  </r>
  <r>
    <s v="154"/>
    <s v="Energy Transfer Partners L.P."/>
    <s v="USD"/>
    <n v="4.7500000000000001E-2"/>
    <n v="4.9099999999999998E-2"/>
    <x v="1"/>
    <n v="46037"/>
    <s v="15/1/2026"/>
    <d v="2024-10-19T00:00:00"/>
    <n v="453"/>
    <n v="1.2410958904109588"/>
    <x v="2"/>
    <n v="3"/>
    <s v="1 Yrs 3 Mths"/>
    <n v="99.34"/>
    <n v="100.79"/>
  </r>
  <r>
    <s v="154"/>
    <s v="Energy Transfer Partners L.P."/>
    <s v="USD"/>
    <n v="8.5267999999999997E-2"/>
    <n v="8.8700000000000001E-2"/>
    <x v="3"/>
    <n v="60937"/>
    <s v="1/11/2066"/>
    <d v="2024-10-19T00:00:00"/>
    <n v="15353"/>
    <n v="42.063013698630137"/>
    <x v="42"/>
    <n v="1"/>
    <s v="42 Yrs 1 Mths"/>
    <n v="95.76"/>
    <n v="97.78"/>
  </r>
  <r>
    <s v="154"/>
    <s v="Energy Transfer Partners L.P."/>
    <s v="USD"/>
    <n v="5.1499999999999997E-2"/>
    <n v="5.8999999999999997E-2"/>
    <x v="1"/>
    <n v="53036"/>
    <s v="15/3/2045"/>
    <d v="2024-10-19T00:00:00"/>
    <n v="7452"/>
    <n v="20.416438356164385"/>
    <x v="31"/>
    <n v="5"/>
    <s v="20 Yrs 5 Mths"/>
    <n v="90.72"/>
    <n v="92.94"/>
  </r>
  <r>
    <s v="154"/>
    <s v="Energy Transfer Partners L.P."/>
    <s v="USD"/>
    <n v="6.6250000000000003E-2"/>
    <n v="5.5399999999999998E-2"/>
    <x v="1"/>
    <n v="49963"/>
    <s v="15/10/2036"/>
    <d v="2024-10-19T00:00:00"/>
    <n v="4379"/>
    <n v="11.997260273972604"/>
    <x v="35"/>
    <n v="12"/>
    <s v="11 Yrs 12 Mths"/>
    <s v="-"/>
    <s v="-"/>
  </r>
  <r>
    <s v="154"/>
    <s v="Energy Transfer Partners L.P."/>
    <s v="USD"/>
    <n v="6.0499999999999998E-2"/>
    <n v="5.8500000000000003E-2"/>
    <x v="1"/>
    <n v="51653"/>
    <s v="1/6/2041"/>
    <d v="2024-10-19T00:00:00"/>
    <n v="6069"/>
    <n v="16.627397260273973"/>
    <x v="27"/>
    <n v="7"/>
    <s v="16 Yrs 7 Mths"/>
    <n v="101.35"/>
    <n v="103.43"/>
  </r>
  <r>
    <s v="154"/>
    <s v="Energy Transfer Partners L.P."/>
    <s v="USD"/>
    <n v="5.9499999999999997E-2"/>
    <n v="5.9900000000000002E-2"/>
    <x v="1"/>
    <n v="52505"/>
    <s v="1/10/2043"/>
    <d v="2024-10-19T00:00:00"/>
    <n v="6921"/>
    <n v="18.961643835616439"/>
    <x v="22"/>
    <n v="12"/>
    <s v="18 Yrs 12 Mths"/>
    <n v="99.08"/>
    <n v="102.04"/>
  </r>
  <r>
    <s v="154"/>
    <s v="Energy Transfer Partners L.P."/>
    <s v="USD"/>
    <n v="6.1249999999999999E-2"/>
    <n v="5.9200000000000003E-2"/>
    <x v="1"/>
    <n v="53311"/>
    <s v="15/12/2045"/>
    <d v="2024-10-19T00:00:00"/>
    <n v="7727"/>
    <n v="21.169863013698631"/>
    <x v="3"/>
    <n v="2"/>
    <s v="21 Yrs 2 Mths"/>
    <n v="101.92"/>
    <n v="103.5"/>
  </r>
  <r>
    <s v="154"/>
    <s v="Enlink Midstream LLC"/>
    <s v="USD"/>
    <n v="5.6500000000000002E-2"/>
    <n v="5.3600000000000002E-2"/>
    <x v="16"/>
    <n v="49188"/>
    <s v="1/9/2034"/>
    <d v="2024-10-19T00:00:00"/>
    <n v="3604"/>
    <n v="9.8739726027397268"/>
    <x v="1"/>
    <n v="10"/>
    <s v="9 Yrs 10 Mths"/>
    <s v="-"/>
    <s v="-"/>
  </r>
  <r>
    <s v="154"/>
    <s v="Enlink Midstream LLC"/>
    <s v="USD"/>
    <n v="5.3749999999999999E-2"/>
    <n v="5.1299999999999998E-2"/>
    <x v="16"/>
    <n v="47270"/>
    <s v="1/6/2029"/>
    <d v="2024-10-19T00:00:00"/>
    <n v="1686"/>
    <n v="4.6191780821917812"/>
    <x v="0"/>
    <n v="7"/>
    <s v="4 Yrs 7 Mths"/>
    <s v="-"/>
    <n v="102.43"/>
  </r>
  <r>
    <s v="154"/>
    <s v="Entergy Arkansas LLC"/>
    <s v="USD"/>
    <n v="3.5000000000000003E-2"/>
    <n v="4.3799999999999999E-2"/>
    <x v="0"/>
    <n v="46113"/>
    <s v="1/4/2026"/>
    <d v="2024-10-19T00:00:00"/>
    <n v="529"/>
    <n v="1.4493150684931506"/>
    <x v="2"/>
    <n v="5"/>
    <s v="1 Yrs 5 Mths"/>
    <n v="98.58"/>
    <n v="99.26"/>
  </r>
  <r>
    <s v="154"/>
    <s v="Entergy Arkansas LLC"/>
    <s v="USD"/>
    <n v="5.7500000000000002E-2"/>
    <n v="5.3999999999999999E-2"/>
    <x v="0"/>
    <n v="56401"/>
    <s v="1/6/2054"/>
    <d v="2024-10-19T00:00:00"/>
    <n v="10817"/>
    <n v="29.635616438356163"/>
    <x v="37"/>
    <n v="8"/>
    <s v="29 Yrs 8 Mths"/>
    <s v="-"/>
    <s v="-"/>
  </r>
  <r>
    <s v="154"/>
    <s v="Entergy Corp."/>
    <s v="USD"/>
    <n v="2.8000000000000001E-2"/>
    <n v="4.7600000000000003E-2"/>
    <x v="1"/>
    <n v="47649"/>
    <s v="15/6/2030"/>
    <d v="2024-10-19T00:00:00"/>
    <n v="2065"/>
    <n v="5.6575342465753424"/>
    <x v="8"/>
    <n v="8"/>
    <s v="5 Yrs 8 Mths"/>
    <s v="-"/>
    <s v="-"/>
  </r>
  <r>
    <s v="155"/>
    <s v="Entergy Corp."/>
    <s v="USD"/>
    <n v="2.8000000000000001E-2"/>
    <n v="4.7600000000000003E-2"/>
    <x v="1"/>
    <n v="47649"/>
    <s v="15/6/2030"/>
    <d v="2024-10-19T00:00:00"/>
    <n v="2065"/>
    <n v="5.6575342465753424"/>
    <x v="8"/>
    <n v="8"/>
    <s v="5 Yrs 8 Mths"/>
    <s v="-"/>
    <s v="-"/>
  </r>
  <r>
    <s v="155"/>
    <s v="Entergy Corp."/>
    <s v="USD"/>
    <n v="1.9E-2"/>
    <n v="4.6600000000000003E-2"/>
    <x v="1"/>
    <n v="46919"/>
    <s v="15/6/2028"/>
    <d v="2024-10-19T00:00:00"/>
    <n v="1335"/>
    <n v="3.6575342465753424"/>
    <x v="4"/>
    <n v="8"/>
    <s v="3 Yrs 8 Mths"/>
    <s v="-"/>
    <s v="-"/>
  </r>
  <r>
    <s v="155"/>
    <s v="Entergy Corp."/>
    <s v="USD"/>
    <n v="2.4E-2"/>
    <n v="4.9299999999999997E-2"/>
    <x v="1"/>
    <n v="48014"/>
    <s v="15/6/2031"/>
    <d v="2024-10-19T00:00:00"/>
    <n v="2430"/>
    <n v="6.6575342465753424"/>
    <x v="17"/>
    <n v="8"/>
    <s v="6 Yrs 8 Mths"/>
    <s v="-"/>
    <s v="-"/>
  </r>
  <r>
    <s v="155"/>
    <s v="Entergy Corp."/>
    <s v="USD"/>
    <n v="7.1249999999999994E-2"/>
    <n v="6.8599999999999994E-2"/>
    <x v="3"/>
    <n v="56584"/>
    <s v="1/12/2054"/>
    <d v="2024-10-19T00:00:00"/>
    <n v="11000"/>
    <n v="30.136986301369863"/>
    <x v="23"/>
    <n v="2"/>
    <s v="30 Yrs 2 Mths"/>
    <s v="-"/>
    <s v="-"/>
  </r>
  <r>
    <s v="155"/>
    <s v="Entergy Louisiana LLC"/>
    <s v="USD"/>
    <n v="3.2500000000000001E-2"/>
    <n v="4.6600000000000003E-2"/>
    <x v="0"/>
    <n v="46844"/>
    <s v="1/4/2028"/>
    <d v="2024-10-19T00:00:00"/>
    <n v="1260"/>
    <n v="3.452054794520548"/>
    <x v="4"/>
    <n v="5"/>
    <s v="3 Yrs 5 Mths"/>
    <n v="102"/>
    <s v="-"/>
  </r>
  <r>
    <s v="155"/>
    <s v="Entergy Louisiana LLC"/>
    <s v="USD"/>
    <n v="3.0499999999999999E-2"/>
    <n v="4.8000000000000001E-2"/>
    <x v="0"/>
    <n v="48000"/>
    <s v="1/6/2031"/>
    <d v="2024-10-19T00:00:00"/>
    <n v="2416"/>
    <n v="6.6191780821917812"/>
    <x v="17"/>
    <n v="7"/>
    <s v="6 Yrs 7 Mths"/>
    <s v="-"/>
    <s v="-"/>
  </r>
  <r>
    <s v="155"/>
    <s v="Entergy Louisiana LLC"/>
    <s v="USD"/>
    <n v="2.4E-2"/>
    <n v="4.5100000000000001E-2"/>
    <x v="0"/>
    <n v="46296"/>
    <s v="1/10/2026"/>
    <d v="2024-10-19T00:00:00"/>
    <n v="712"/>
    <n v="1.9506849315068493"/>
    <x v="2"/>
    <n v="11"/>
    <s v="1 Yrs 11 Mths"/>
    <s v="-"/>
    <s v="-"/>
  </r>
  <r>
    <s v="155"/>
    <s v="Entergy Louisiana LLC"/>
    <s v="USD"/>
    <n v="0.04"/>
    <n v="4.7899999999999998E-2"/>
    <x v="0"/>
    <n v="48653"/>
    <s v="15/3/2033"/>
    <d v="2024-10-19T00:00:00"/>
    <n v="3069"/>
    <n v="8.4082191780821915"/>
    <x v="11"/>
    <n v="5"/>
    <s v="8 Yrs 5 Mths"/>
    <n v="93.96"/>
    <n v="95.08"/>
  </r>
  <r>
    <s v="155"/>
    <s v="Entergy Louisiana LLC"/>
    <s v="USD"/>
    <n v="4.2000000000000003E-2"/>
    <n v="5.4399999999999997E-2"/>
    <x v="0"/>
    <n v="54302"/>
    <s v="1/9/2048"/>
    <d v="2024-10-19T00:00:00"/>
    <n v="8718"/>
    <n v="23.884931506849316"/>
    <x v="7"/>
    <n v="11"/>
    <s v="23 Yrs 11 Mths"/>
    <s v="-"/>
    <s v="-"/>
  </r>
  <r>
    <s v="155"/>
    <s v="Entergy Louisiana LLC"/>
    <s v="USD"/>
    <n v="4.2000000000000003E-2"/>
    <n v="5.4199999999999998E-2"/>
    <x v="0"/>
    <n v="54879"/>
    <s v="1/4/2050"/>
    <d v="2024-10-19T00:00:00"/>
    <n v="9295"/>
    <n v="25.465753424657535"/>
    <x v="13"/>
    <n v="6"/>
    <s v="25 Yrs 6 Mths"/>
    <n v="81.52"/>
    <n v="84.13"/>
  </r>
  <r>
    <s v="155"/>
    <s v="Entergy Louisiana LLC"/>
    <s v="USD"/>
    <n v="2.9000000000000001E-2"/>
    <n v="5.3900000000000003E-2"/>
    <x v="0"/>
    <n v="55227"/>
    <s v="15/3/2051"/>
    <d v="2024-10-19T00:00:00"/>
    <n v="9643"/>
    <n v="26.419178082191781"/>
    <x v="10"/>
    <n v="5"/>
    <s v="26 Yrs 5 Mths"/>
    <n v="63.8"/>
    <n v="65.59"/>
  </r>
  <r>
    <s v="155"/>
    <s v="Entergy Louisiana LLC"/>
    <s v="USD"/>
    <n v="5.3499999999999999E-2"/>
    <n v="4.9299999999999997E-2"/>
    <x v="0"/>
    <n v="49018"/>
    <s v="15/3/2034"/>
    <d v="2024-10-19T00:00:00"/>
    <n v="3434"/>
    <n v="9.4082191780821915"/>
    <x v="1"/>
    <n v="5"/>
    <s v="9 Yrs 5 Mths"/>
    <s v="-"/>
    <s v="-"/>
  </r>
  <r>
    <s v="155"/>
    <s v="Entergy Louisiana LLC"/>
    <s v="USD"/>
    <n v="5.7000000000000002E-2"/>
    <n v="5.3699999999999998E-2"/>
    <x v="0"/>
    <n v="56323"/>
    <s v="15/3/2054"/>
    <d v="2024-10-19T00:00:00"/>
    <n v="10739"/>
    <n v="29.421917808219177"/>
    <x v="37"/>
    <n v="5"/>
    <s v="29 Yrs 5 Mths"/>
    <s v="-"/>
    <s v="-"/>
  </r>
  <r>
    <s v="155"/>
    <s v="Entergy Louisiana LLC"/>
    <s v="USD"/>
    <n v="5.1499999999999997E-2"/>
    <n v="4.9299999999999997E-2"/>
    <x v="0"/>
    <n v="49202"/>
    <s v="15/9/2034"/>
    <d v="2024-10-19T00:00:00"/>
    <n v="3618"/>
    <n v="9.912328767123288"/>
    <x v="1"/>
    <n v="11"/>
    <s v="9 Yrs 11 Mths"/>
    <n v="100.88"/>
    <n v="102.02"/>
  </r>
  <r>
    <s v="155"/>
    <s v="Entergy Mississippi LLC"/>
    <s v="USD"/>
    <n v="2.8500000000000001E-2"/>
    <n v="4.6399999999999997E-2"/>
    <x v="0"/>
    <n v="46905"/>
    <s v="1/6/2028"/>
    <d v="2024-10-19T00:00:00"/>
    <n v="1321"/>
    <n v="3.6191780821917807"/>
    <x v="4"/>
    <n v="7"/>
    <s v="3 Yrs 7 Mths"/>
    <s v="-"/>
    <s v="-"/>
  </r>
  <r>
    <s v="155"/>
    <s v="Entergy Mississippi LLC"/>
    <s v="USD"/>
    <n v="3.85E-2"/>
    <n v="5.8700000000000002E-2"/>
    <x v="0"/>
    <n v="54575"/>
    <s v="1/6/2049"/>
    <d v="2024-10-19T00:00:00"/>
    <n v="8991"/>
    <n v="24.632876712328766"/>
    <x v="28"/>
    <n v="8"/>
    <s v="24 Yrs 8 Mths"/>
    <s v="-"/>
    <s v="-"/>
  </r>
  <r>
    <s v="155"/>
    <s v="Entergy Mississippi LLC"/>
    <s v="USD"/>
    <n v="5.8500000000000003E-2"/>
    <n v="5.3999999999999999E-2"/>
    <x v="0"/>
    <n v="56401"/>
    <s v="1/6/2054"/>
    <d v="2024-10-19T00:00:00"/>
    <n v="10817"/>
    <n v="29.635616438356163"/>
    <x v="37"/>
    <n v="8"/>
    <s v="29 Yrs 8 Mths"/>
    <s v="-"/>
    <s v="-"/>
  </r>
  <r>
    <s v="155"/>
    <s v="Entergy Texas Inc."/>
    <s v="USD"/>
    <n v="3.4500000000000003E-2"/>
    <n v="4.8899999999999999E-2"/>
    <x v="4"/>
    <n v="46722"/>
    <s v="1/12/2027"/>
    <d v="2024-10-19T00:00:00"/>
    <n v="1138"/>
    <n v="3.117808219178082"/>
    <x v="4"/>
    <n v="1"/>
    <s v="3 Yrs 1 Mths"/>
    <s v="-"/>
    <s v="-"/>
  </r>
  <r>
    <s v="156"/>
    <s v="Entergy Texas Inc."/>
    <s v="USD"/>
    <n v="3.4500000000000003E-2"/>
    <n v="4.8899999999999999E-2"/>
    <x v="4"/>
    <n v="46722"/>
    <s v="1/12/2027"/>
    <d v="2024-10-19T00:00:00"/>
    <n v="1138"/>
    <n v="3.117808219178082"/>
    <x v="4"/>
    <n v="1"/>
    <s v="3 Yrs 1 Mths"/>
    <s v="-"/>
    <s v="-"/>
  </r>
  <r>
    <s v="156"/>
    <s v="Enterprise Products Operating LLC"/>
    <s v="USD"/>
    <n v="3.95E-2"/>
    <n v="5.3900000000000003E-2"/>
    <x v="4"/>
    <n v="58471"/>
    <s v="31/1/2060"/>
    <d v="2024-10-19T00:00:00"/>
    <n v="12887"/>
    <n v="35.30684931506849"/>
    <x v="29"/>
    <n v="4"/>
    <s v="35 Yrs 4 Mths"/>
    <n v="76.94"/>
    <n v="78.08"/>
  </r>
  <r>
    <s v="156"/>
    <s v="Enterprise Products Operating LLC"/>
    <s v="USD"/>
    <n v="4.2500000000000003E-2"/>
    <n v="5.3999999999999999E-2"/>
    <x v="4"/>
    <n v="54103"/>
    <s v="15/2/2048"/>
    <d v="2024-10-19T00:00:00"/>
    <n v="8519"/>
    <n v="23.339726027397262"/>
    <x v="7"/>
    <n v="4"/>
    <s v="23 Yrs 4 Mths"/>
    <n v="83.97"/>
    <n v="86.25"/>
  </r>
  <r>
    <s v="156"/>
    <s v="Enterprise Products Operating LLC"/>
    <s v="USD"/>
    <n v="4.1500000000000002E-2"/>
    <n v="4.36E-2"/>
    <x v="4"/>
    <n v="47042"/>
    <s v="16/10/2028"/>
    <d v="2024-10-19T00:00:00"/>
    <n v="1458"/>
    <n v="3.9945205479452053"/>
    <x v="4"/>
    <n v="12"/>
    <s v="3 Yrs 12 Mths"/>
    <n v="98.59"/>
    <n v="99.86"/>
  </r>
  <r>
    <s v="156"/>
    <s v="Enterprise Products Operating LLC"/>
    <s v="USD"/>
    <n v="3.125E-2"/>
    <n v="4.41E-2"/>
    <x v="4"/>
    <n v="47330"/>
    <s v="31/7/2029"/>
    <d v="2024-10-19T00:00:00"/>
    <n v="1746"/>
    <n v="4.7835616438356166"/>
    <x v="0"/>
    <n v="9"/>
    <s v="4 Yrs 9 Mths"/>
    <n v="93.81"/>
    <n v="95.67"/>
  </r>
  <r>
    <s v="156"/>
    <s v="Enterprise Products Operating LLC"/>
    <s v="USD"/>
    <n v="3.6999999999999998E-2"/>
    <n v="4.2200000000000001E-2"/>
    <x v="4"/>
    <n v="46068"/>
    <s v="15/2/2026"/>
    <d v="2024-10-19T00:00:00"/>
    <n v="484"/>
    <n v="1.3260273972602741"/>
    <x v="2"/>
    <n v="4"/>
    <s v="1 Yrs 4 Mths"/>
    <n v="98.49"/>
    <n v="100.26"/>
  </r>
  <r>
    <s v="156"/>
    <s v="Enterprise Products Operating LLC"/>
    <s v="USD"/>
    <n v="5.3499999999999999E-2"/>
    <n v="4.8599999999999997E-2"/>
    <x v="4"/>
    <n v="48610"/>
    <s v="31/1/2033"/>
    <d v="2024-10-19T00:00:00"/>
    <n v="3026"/>
    <n v="8.2904109589041095"/>
    <x v="11"/>
    <n v="3"/>
    <s v="8 Yrs 3 Mths"/>
    <n v="102.9"/>
    <n v="104.87"/>
  </r>
  <r>
    <s v="156"/>
    <s v="Enterprise Products Operating LLC"/>
    <s v="USD"/>
    <n v="3.7499999999999999E-2"/>
    <n v="5.9299999999999999E-2"/>
    <x v="4"/>
    <n v="45703"/>
    <s v="15/2/2025"/>
    <d v="2024-10-19T00:00:00"/>
    <n v="119"/>
    <n v="0.32602739726027397"/>
    <x v="5"/>
    <n v="4"/>
    <s v="0 Yrs 4 Mths"/>
    <n v="98.82"/>
    <n v="100.51"/>
  </r>
  <r>
    <s v="156"/>
    <s v="Enterprise Products Operating LLC"/>
    <s v="USD"/>
    <n v="2.8000000000000001E-2"/>
    <n v="4.4999999999999998E-2"/>
    <x v="4"/>
    <n v="47514"/>
    <s v="31/1/2030"/>
    <d v="2024-10-19T00:00:00"/>
    <n v="1930"/>
    <n v="5.2876712328767121"/>
    <x v="8"/>
    <n v="3"/>
    <s v="5 Yrs 3 Mths"/>
    <n v="91.47"/>
    <n v="93.11"/>
  </r>
  <r>
    <s v="156"/>
    <s v="Enterprise Products Operating LLC"/>
    <s v="USD"/>
    <n v="4.2000000000000003E-2"/>
    <n v="5.4300000000000001E-2"/>
    <x v="4"/>
    <n v="54819"/>
    <s v="31/1/2050"/>
    <d v="2024-10-19T00:00:00"/>
    <n v="9235"/>
    <n v="25.301369863013697"/>
    <x v="13"/>
    <n v="4"/>
    <s v="25 Yrs 4 Mths"/>
    <n v="82.73"/>
    <n v="84.85"/>
  </r>
  <r>
    <s v="156"/>
    <s v="Enterprise Products Operating LLC"/>
    <s v="USD"/>
    <n v="4.4499999999999998E-2"/>
    <n v="5.3499999999999999E-2"/>
    <x v="4"/>
    <n v="52277"/>
    <s v="15/2/2043"/>
    <d v="2024-10-19T00:00:00"/>
    <n v="6693"/>
    <n v="18.336986301369862"/>
    <x v="22"/>
    <n v="4"/>
    <s v="18 Yrs 4 Mths"/>
    <n v="88.89"/>
    <n v="90.4"/>
  </r>
  <r>
    <s v="156"/>
    <s v="Enterprise Products Operating LLC"/>
    <s v="USD"/>
    <n v="4.8000000000000001E-2"/>
    <n v="5.4100000000000002E-2"/>
    <x v="4"/>
    <n v="54455"/>
    <s v="1/2/2049"/>
    <d v="2024-10-19T00:00:00"/>
    <n v="8871"/>
    <n v="24.304109589041097"/>
    <x v="28"/>
    <n v="4"/>
    <s v="24 Yrs 4 Mths"/>
    <n v="91.19"/>
    <n v="92.58"/>
  </r>
  <r>
    <s v="156"/>
    <s v="Enterprise Products Operating LLC"/>
    <s v="USD"/>
    <n v="4.5999999999999999E-2"/>
    <n v="4.2900000000000001E-2"/>
    <x v="4"/>
    <n v="46398"/>
    <s v="11/1/2027"/>
    <d v="2024-10-19T00:00:00"/>
    <n v="814"/>
    <n v="2.2301369863013698"/>
    <x v="6"/>
    <n v="3"/>
    <s v="2 Yrs 3 Mths"/>
    <n v="101.18"/>
    <n v="101.43"/>
  </r>
  <r>
    <s v="156"/>
    <s v="Enterprise Products Operating LLC"/>
    <s v="USD"/>
    <n v="3.6999999999999998E-2"/>
    <n v="5.3999999999999999E-2"/>
    <x v="4"/>
    <n v="55184"/>
    <s v="31/1/2051"/>
    <d v="2024-10-19T00:00:00"/>
    <n v="9600"/>
    <n v="26.301369863013697"/>
    <x v="10"/>
    <n v="4"/>
    <s v="26 Yrs 4 Mths"/>
    <n v="76.12"/>
    <n v="77.25"/>
  </r>
  <r>
    <s v="157"/>
    <s v="Enterprise Products Operating LLC"/>
    <s v="USD"/>
    <n v="4.5999999999999999E-2"/>
    <n v="4.2900000000000001E-2"/>
    <x v="4"/>
    <n v="46398"/>
    <s v="11/1/2027"/>
    <d v="2024-10-19T00:00:00"/>
    <n v="814"/>
    <n v="2.2301369863013698"/>
    <x v="6"/>
    <n v="3"/>
    <s v="2 Yrs 3 Mths"/>
    <n v="101.18"/>
    <n v="101.43"/>
  </r>
  <r>
    <s v="157"/>
    <s v="Enterprise Products Operating LLC"/>
    <s v="USD"/>
    <n v="3.6999999999999998E-2"/>
    <n v="5.3999999999999999E-2"/>
    <x v="4"/>
    <n v="55184"/>
    <s v="31/1/2051"/>
    <d v="2024-10-19T00:00:00"/>
    <n v="9600"/>
    <n v="26.301369863013697"/>
    <x v="10"/>
    <n v="4"/>
    <s v="26 Yrs 4 Mths"/>
    <n v="76.12"/>
    <n v="77.25"/>
  </r>
  <r>
    <s v="157"/>
    <s v="Enterprise Products Operating LLC"/>
    <s v="USD"/>
    <n v="5.5500000000000001E-2"/>
    <n v="5.3900000000000003E-2"/>
    <x v="4"/>
    <n v="56661"/>
    <s v="16/2/2055"/>
    <d v="2024-10-19T00:00:00"/>
    <n v="11077"/>
    <n v="30.347945205479451"/>
    <x v="23"/>
    <n v="4"/>
    <s v="30 Yrs 4 Mths"/>
    <n v="100.49"/>
    <n v="102.25"/>
  </r>
  <r>
    <s v="157"/>
    <s v="Enterprise Products Operating LLC"/>
    <s v="USD"/>
    <n v="4.9500000000000002E-2"/>
    <n v="4.87E-2"/>
    <x v="4"/>
    <n v="49355"/>
    <s v="15/2/2035"/>
    <d v="2024-10-19T00:00:00"/>
    <n v="3771"/>
    <n v="10.331506849315069"/>
    <x v="19"/>
    <n v="4"/>
    <s v="10 Yrs 4 Mths"/>
    <n v="99.61"/>
    <n v="100.7"/>
  </r>
  <r>
    <s v="157"/>
    <s v="Enterprise Products Operating LLC"/>
    <s v="USD"/>
    <n v="5.7000000000000002E-2"/>
    <n v="5.3800000000000001E-2"/>
    <x v="4"/>
    <n v="51912"/>
    <s v="15/2/2042"/>
    <d v="2024-10-19T00:00:00"/>
    <n v="6328"/>
    <n v="17.336986301369862"/>
    <x v="9"/>
    <n v="4"/>
    <s v="17 Yrs 4 Mths"/>
    <n v="103.14"/>
    <n v="104.75"/>
  </r>
  <r>
    <s v="157"/>
    <s v="Enterprise Products Operating LLC"/>
    <s v="USD"/>
    <n v="4.9000000000000002E-2"/>
    <n v="5.4600000000000003E-2"/>
    <x v="4"/>
    <n v="53462"/>
    <s v="15/5/2046"/>
    <d v="2024-10-19T00:00:00"/>
    <n v="7878"/>
    <n v="21.583561643835615"/>
    <x v="3"/>
    <n v="7"/>
    <s v="21 Yrs 7 Mths"/>
    <n v="95.8"/>
    <n v="97.12"/>
  </r>
  <r>
    <s v="157"/>
    <s v="Enterprise Products Operating LLC"/>
    <s v="USD"/>
    <n v="4.8500000000000001E-2"/>
    <n v="4.8300000000000003E-2"/>
    <x v="4"/>
    <n v="48975"/>
    <s v="31/1/2034"/>
    <d v="2024-10-19T00:00:00"/>
    <n v="3391"/>
    <n v="9.2904109589041095"/>
    <x v="1"/>
    <n v="3"/>
    <s v="9 Yrs 3 Mths"/>
    <n v="101.64"/>
    <n v="102.42"/>
  </r>
  <r>
    <s v="157"/>
    <s v="Enterprise Products Operating LLC"/>
    <s v="USD"/>
    <n v="5.9499999999999997E-2"/>
    <n v="5.3100000000000001E-2"/>
    <x v="4"/>
    <n v="51533"/>
    <s v="1/2/2041"/>
    <d v="2024-10-19T00:00:00"/>
    <n v="5949"/>
    <n v="16.298630136986301"/>
    <x v="27"/>
    <n v="3"/>
    <s v="16 Yrs 3 Mths"/>
    <n v="105.8"/>
    <n v="108.1"/>
  </r>
  <r>
    <s v="157"/>
    <s v="Enterprise Products Operating LLC"/>
    <s v="USD"/>
    <n v="4.8500000000000001E-2"/>
    <n v="5.3499999999999999E-2"/>
    <x v="4"/>
    <n v="52671"/>
    <s v="15/3/2044"/>
    <d v="2024-10-19T00:00:00"/>
    <n v="7087"/>
    <n v="19.416438356164385"/>
    <x v="32"/>
    <n v="5"/>
    <s v="19 Yrs 5 Mths"/>
    <n v="93.58"/>
    <n v="94.9"/>
  </r>
  <r>
    <s v="157"/>
    <s v="Enterprise Products Operating LLC"/>
    <s v="USD"/>
    <n v="5.3749999999999999E-2"/>
    <n v="5.62E-2"/>
    <x v="9"/>
    <n v="65061"/>
    <s v="15/2/2078"/>
    <d v="2024-10-19T00:00:00"/>
    <n v="19477"/>
    <n v="53.361643835616441"/>
    <x v="46"/>
    <n v="4"/>
    <s v="53 Yrs 4 Mths"/>
    <n v="95.5"/>
    <n v="97.16"/>
  </r>
  <r>
    <s v="157"/>
    <s v="Enterprise Products Operating LLC"/>
    <s v="USD"/>
    <n v="3.95E-2"/>
    <n v="5.3900000000000003E-2"/>
    <x v="4"/>
    <n v="58471"/>
    <s v="31/1/2060"/>
    <d v="2024-10-19T00:00:00"/>
    <n v="12887"/>
    <n v="35.30684931506849"/>
    <x v="29"/>
    <n v="4"/>
    <s v="35 Yrs 4 Mths"/>
    <n v="76.94"/>
    <n v="78.08"/>
  </r>
  <r>
    <s v="157"/>
    <s v="Equifax Inc."/>
    <s v="USD"/>
    <n v="2.5999999999999999E-2"/>
    <n v="4.9500000000000002E-2"/>
    <x v="1"/>
    <n v="46006"/>
    <s v="15/12/2025"/>
    <d v="2024-10-19T00:00:00"/>
    <n v="422"/>
    <n v="1.1561643835616437"/>
    <x v="2"/>
    <n v="2"/>
    <s v="1 Yrs 2 Mths"/>
    <n v="97.46"/>
    <n v="97.81"/>
  </r>
  <r>
    <s v="157"/>
    <s v="Equifax Inc."/>
    <s v="USD"/>
    <n v="5.0999999999999997E-2"/>
    <n v="4.7E-2"/>
    <x v="1"/>
    <n v="46905"/>
    <s v="1/6/2028"/>
    <d v="2024-10-19T00:00:00"/>
    <n v="1321"/>
    <n v="3.6191780821917807"/>
    <x v="4"/>
    <n v="7"/>
    <s v="3 Yrs 7 Mths"/>
    <n v="102.4"/>
    <n v="102.85"/>
  </r>
  <r>
    <s v="157"/>
    <s v="Equifax Inc."/>
    <s v="USD"/>
    <n v="2.5999999999999999E-2"/>
    <n v="0.13469999999999999"/>
    <x v="1"/>
    <n v="45627"/>
    <s v="1/12/2024"/>
    <d v="2024-10-19T00:00:00"/>
    <n v="43"/>
    <n v="0.11780821917808219"/>
    <x v="5"/>
    <n v="1"/>
    <s v="0 Yrs 1 Mths"/>
    <n v="97.36"/>
    <n v="97.38"/>
  </r>
  <r>
    <s v="157"/>
    <s v="Equifax Inc."/>
    <s v="USD"/>
    <n v="3.1E-2"/>
    <n v="4.7100000000000003E-2"/>
    <x v="1"/>
    <n v="47618"/>
    <s v="15/5/2030"/>
    <d v="2024-10-19T00:00:00"/>
    <n v="2034"/>
    <n v="5.5726027397260278"/>
    <x v="8"/>
    <n v="7"/>
    <s v="5 Yrs 7 Mths"/>
    <n v="91.59"/>
    <n v="93.32"/>
  </r>
  <r>
    <s v="158"/>
    <s v="Equifax Inc."/>
    <s v="USD"/>
    <n v="3.2500000000000001E-2"/>
    <n v="5.0099999999999999E-2"/>
    <x v="1"/>
    <n v="46174"/>
    <s v="1/6/2026"/>
    <d v="2024-10-19T00:00:00"/>
    <n v="590"/>
    <n v="1.6164383561643836"/>
    <x v="2"/>
    <n v="7"/>
    <s v="1 Yrs 7 Mths"/>
    <n v="97.67"/>
    <n v="97.89"/>
  </r>
  <r>
    <s v="158"/>
    <s v="Equifax Inc."/>
    <s v="USD"/>
    <n v="2.35E-2"/>
    <n v="4.9399999999999999E-2"/>
    <x v="1"/>
    <n v="48106"/>
    <s v="15/9/2031"/>
    <d v="2024-10-19T00:00:00"/>
    <n v="2522"/>
    <n v="6.9095890410958907"/>
    <x v="17"/>
    <n v="11"/>
    <s v="6 Yrs 11 Mths"/>
    <n v="84.66"/>
    <n v="86.65"/>
  </r>
  <r>
    <s v="158"/>
    <s v="Equinix Inc."/>
    <s v="USD"/>
    <n v="1.7999999999999999E-2"/>
    <n v="4.48E-2"/>
    <x v="1"/>
    <n v="46583"/>
    <s v="15/7/2027"/>
    <d v="2024-10-19T00:00:00"/>
    <n v="999"/>
    <n v="2.7369863013698632"/>
    <x v="6"/>
    <n v="9"/>
    <s v="2 Yrs 9 Mths"/>
    <n v="93.01"/>
    <n v="93.68"/>
  </r>
  <r>
    <s v="158"/>
    <s v="Equinix Inc."/>
    <s v="USD"/>
    <n v="0.02"/>
    <n v="4.6399999999999997E-2"/>
    <x v="1"/>
    <n v="46888"/>
    <s v="15/5/2028"/>
    <d v="2024-10-19T00:00:00"/>
    <n v="1304"/>
    <n v="3.5726027397260274"/>
    <x v="4"/>
    <n v="7"/>
    <s v="3 Yrs 7 Mths"/>
    <n v="91.16"/>
    <n v="92.1"/>
  </r>
  <r>
    <s v="158"/>
    <s v="Equinix Inc."/>
    <s v="USD"/>
    <n v="3.9E-2"/>
    <n v="4.7199999999999999E-2"/>
    <x v="1"/>
    <n v="48319"/>
    <s v="15/4/2032"/>
    <d v="2024-10-19T00:00:00"/>
    <n v="2735"/>
    <n v="7.493150684931507"/>
    <x v="16"/>
    <n v="6"/>
    <s v="7 Yrs 6 Mths"/>
    <n v="94.38"/>
    <n v="95.27"/>
  </r>
  <r>
    <s v="158"/>
    <s v="Equinix Inc."/>
    <s v="USD"/>
    <n v="1.4500000000000001E-2"/>
    <n v="4.4900000000000002E-2"/>
    <x v="1"/>
    <n v="46157"/>
    <s v="15/5/2026"/>
    <d v="2024-10-19T00:00:00"/>
    <n v="573"/>
    <n v="1.5698630136986302"/>
    <x v="2"/>
    <n v="7"/>
    <s v="1 Yrs 7 Mths"/>
    <n v="95.31"/>
    <n v="95.9"/>
  </r>
  <r>
    <s v="158"/>
    <s v="Equinix Inc."/>
    <s v="USD"/>
    <n v="1.2500000000000001E-2"/>
    <n v="5.1999999999999998E-2"/>
    <x v="1"/>
    <n v="45853"/>
    <s v="15/7/2025"/>
    <d v="2024-10-19T00:00:00"/>
    <n v="269"/>
    <n v="0.73698630136986298"/>
    <x v="5"/>
    <n v="9"/>
    <s v="0 Yrs 9 Mths"/>
    <n v="96.52"/>
    <n v="98.24"/>
  </r>
  <r>
    <s v="158"/>
    <s v="Equinix Inc."/>
    <s v="USD"/>
    <n v="2.6249999999999999E-2"/>
    <n v="5.3600000000000002E-2"/>
    <x v="1"/>
    <n v="45614"/>
    <s v="18/11/2024"/>
    <d v="2024-10-19T00:00:00"/>
    <n v="30"/>
    <n v="8.2191780821917804E-2"/>
    <x v="5"/>
    <n v="1"/>
    <s v="0 Yrs 1 Mths"/>
    <n v="99.03"/>
    <n v="100.6"/>
  </r>
  <r>
    <s v="158"/>
    <s v="Equinix Inc."/>
    <s v="USD"/>
    <n v="2.1499999999999998E-2"/>
    <n v="4.6699999999999998E-2"/>
    <x v="1"/>
    <n v="47679"/>
    <s v="15/7/2030"/>
    <d v="2024-10-19T00:00:00"/>
    <n v="2095"/>
    <n v="5.7397260273972606"/>
    <x v="8"/>
    <n v="9"/>
    <s v="5 Yrs 9 Mths"/>
    <n v="86.86"/>
    <n v="88.57"/>
  </r>
  <r>
    <s v="158"/>
    <s v="Equinix Inc."/>
    <s v="USD"/>
    <n v="2.9000000000000001E-2"/>
    <n v="4.3999999999999997E-2"/>
    <x v="1"/>
    <n v="46344"/>
    <s v="18/11/2026"/>
    <d v="2024-10-19T00:00:00"/>
    <n v="760"/>
    <n v="2.0821917808219177"/>
    <x v="6"/>
    <n v="1"/>
    <s v="2 Yrs 1 Mths"/>
    <n v="96.59"/>
    <n v="97.77"/>
  </r>
  <r>
    <s v="158"/>
    <s v="Equinix Inc."/>
    <s v="USD"/>
    <n v="1.55E-2"/>
    <n v="4.58E-2"/>
    <x v="1"/>
    <n v="46827"/>
    <s v="15/3/2028"/>
    <d v="2024-10-19T00:00:00"/>
    <n v="1243"/>
    <n v="3.4054794520547946"/>
    <x v="4"/>
    <n v="5"/>
    <s v="3 Yrs 5 Mths"/>
    <n v="90.4"/>
    <n v="91.13"/>
  </r>
  <r>
    <s v="158"/>
    <s v="Equinix Inc."/>
    <s v="USD"/>
    <n v="3.2000000000000001E-2"/>
    <n v="4.7E-2"/>
    <x v="1"/>
    <n v="47440"/>
    <s v="18/11/2029"/>
    <d v="2024-10-19T00:00:00"/>
    <n v="1856"/>
    <n v="5.0849315068493155"/>
    <x v="8"/>
    <n v="1"/>
    <s v="5 Yrs 1 Mths"/>
    <n v="92.93"/>
    <n v="94.17"/>
  </r>
  <r>
    <s v="158"/>
    <s v="Equinix Inc."/>
    <s v="USD"/>
    <n v="0.01"/>
    <n v="5.0700000000000002E-2"/>
    <x v="1"/>
    <n v="45915"/>
    <s v="15/9/2025"/>
    <d v="2024-10-19T00:00:00"/>
    <n v="331"/>
    <n v="0.9068493150684932"/>
    <x v="5"/>
    <n v="11"/>
    <s v="0 Yrs 11 Mths"/>
    <n v="96.25"/>
    <n v="97.01"/>
  </r>
  <r>
    <s v="158"/>
    <s v="Equinix Inc."/>
    <s v="USD"/>
    <n v="0.03"/>
    <n v="5.45E-2"/>
    <x v="1"/>
    <n v="54984"/>
    <s v="15/7/2050"/>
    <d v="2024-10-19T00:00:00"/>
    <n v="9400"/>
    <n v="25.753424657534246"/>
    <x v="13"/>
    <n v="9"/>
    <s v="25 Yrs 9 Mths"/>
    <n v="65.23"/>
    <n v="67.12"/>
  </r>
  <r>
    <s v="158"/>
    <s v="Equinix Inc."/>
    <s v="USD"/>
    <n v="3.4000000000000002E-2"/>
    <n v="5.3999999999999999E-2"/>
    <x v="1"/>
    <n v="55564"/>
    <s v="15/2/2052"/>
    <d v="2024-10-19T00:00:00"/>
    <n v="9980"/>
    <n v="27.342465753424658"/>
    <x v="15"/>
    <n v="4"/>
    <s v="27 Yrs 4 Mths"/>
    <n v="70.569999999999993"/>
    <n v="72.12"/>
  </r>
  <r>
    <s v="158"/>
    <s v="Equinix Inc."/>
    <s v="USD"/>
    <n v="2.9499999999999998E-2"/>
    <n v="5.4300000000000001E-2"/>
    <x v="1"/>
    <n v="55411"/>
    <s v="15/9/2051"/>
    <d v="2024-10-19T00:00:00"/>
    <n v="9827"/>
    <n v="26.923287671232877"/>
    <x v="10"/>
    <n v="11"/>
    <s v="26 Yrs 11 Mths"/>
    <n v="64.12"/>
    <n v="65.87"/>
  </r>
  <r>
    <s v="158"/>
    <s v="Equinix Inc."/>
    <s v="USD"/>
    <n v="2.5000000000000001E-2"/>
    <n v="4.7300000000000002E-2"/>
    <x v="1"/>
    <n v="47983"/>
    <s v="15/5/2031"/>
    <d v="2024-10-19T00:00:00"/>
    <n v="2399"/>
    <n v="6.5726027397260278"/>
    <x v="17"/>
    <n v="7"/>
    <s v="6 Yrs 7 Mths"/>
    <n v="87.11"/>
    <n v="87.99"/>
  </r>
  <r>
    <s v="159"/>
    <s v="Equitable Holdings Inc."/>
    <s v="USD"/>
    <n v="4.3499999999999997E-2"/>
    <n v="4.7500000000000001E-2"/>
    <x v="9"/>
    <n v="46863"/>
    <s v="20/4/2028"/>
    <d v="2024-10-19T00:00:00"/>
    <n v="1279"/>
    <n v="3.504109589041096"/>
    <x v="4"/>
    <n v="6"/>
    <s v="3 Yrs 6 Mths"/>
    <n v="98"/>
    <n v="99.83"/>
  </r>
  <r>
    <s v="159"/>
    <s v="Essential Utilities Inc."/>
    <s v="USD"/>
    <n v="3.5659999999999997E-2"/>
    <n v="4.7399999999999998E-2"/>
    <x v="1"/>
    <n v="47239"/>
    <s v="1/5/2029"/>
    <d v="2024-10-19T00:00:00"/>
    <n v="1655"/>
    <n v="4.5342465753424657"/>
    <x v="0"/>
    <n v="6"/>
    <s v="4 Yrs 6 Mths"/>
    <s v="-"/>
    <s v="-"/>
  </r>
  <r>
    <s v="159"/>
    <s v="Essential Utilities Inc."/>
    <s v="USD"/>
    <n v="4.2759999999999999E-2"/>
    <n v="5.4600000000000003E-2"/>
    <x v="1"/>
    <n v="54544"/>
    <s v="1/5/2049"/>
    <d v="2024-10-19T00:00:00"/>
    <n v="8960"/>
    <n v="24.547945205479451"/>
    <x v="28"/>
    <n v="6"/>
    <s v="24 Yrs 6 Mths"/>
    <n v="80.650000000000006"/>
    <n v="87.78"/>
  </r>
  <r>
    <s v="159"/>
    <s v="Essential Utilities Inc."/>
    <s v="USD"/>
    <n v="2.7040000000000002E-2"/>
    <n v="4.6800000000000001E-2"/>
    <x v="1"/>
    <n v="47588"/>
    <s v="15/4/2030"/>
    <d v="2024-10-19T00:00:00"/>
    <n v="2004"/>
    <n v="5.4904109589041097"/>
    <x v="8"/>
    <n v="6"/>
    <s v="5 Yrs 6 Mths"/>
    <n v="90.29"/>
    <n v="91.12"/>
  </r>
  <r>
    <s v="159"/>
    <s v="Essential Utilities Inc."/>
    <s v="USD"/>
    <n v="3.3509999999999998E-2"/>
    <n v="5.4600000000000003E-2"/>
    <x v="1"/>
    <n v="54893"/>
    <s v="15/4/2050"/>
    <d v="2024-10-19T00:00:00"/>
    <n v="9309"/>
    <n v="25.504109589041096"/>
    <x v="13"/>
    <n v="6"/>
    <s v="25 Yrs 6 Mths"/>
    <n v="69.849999999999994"/>
    <n v="71.98"/>
  </r>
  <r>
    <s v="159"/>
    <s v="Essential Utilities Inc."/>
    <s v="USD"/>
    <n v="2.4E-2"/>
    <n v="4.9000000000000002E-2"/>
    <x v="1"/>
    <n v="47969"/>
    <s v="1/5/2031"/>
    <d v="2024-10-19T00:00:00"/>
    <n v="2385"/>
    <n v="6.5342465753424657"/>
    <x v="17"/>
    <n v="6"/>
    <s v="6 Yrs 6 Mths"/>
    <s v="-"/>
    <s v="-"/>
  </r>
  <r>
    <s v="159"/>
    <s v="Essential Utilities Inc."/>
    <s v="USD"/>
    <n v="5.3749999999999999E-2"/>
    <n v="5.0299999999999997E-2"/>
    <x v="1"/>
    <n v="48959"/>
    <s v="15/1/2034"/>
    <d v="2024-10-19T00:00:00"/>
    <n v="3375"/>
    <n v="9.2465753424657535"/>
    <x v="1"/>
    <n v="3"/>
    <s v="9 Yrs 3 Mths"/>
    <n v="101.73"/>
    <n v="103.77"/>
  </r>
  <r>
    <s v="159"/>
    <s v="Essex Portfolio L.P."/>
    <s v="USD"/>
    <n v="3.5000000000000003E-2"/>
    <n v="0.11700000000000001"/>
    <x v="9"/>
    <n v="45748"/>
    <s v="1/4/2025"/>
    <d v="2024-10-19T00:00:00"/>
    <n v="164"/>
    <n v="0.44931506849315067"/>
    <x v="5"/>
    <n v="5"/>
    <s v="0 Yrs 5 Mths"/>
    <s v="-"/>
    <s v="-"/>
  </r>
  <r>
    <s v="159"/>
    <s v="Essex Portfolio L.P."/>
    <s v="USD"/>
    <n v="3.3750000000000002E-2"/>
    <n v="5.04E-2"/>
    <x v="9"/>
    <n v="46127"/>
    <s v="15/4/2026"/>
    <d v="2024-10-19T00:00:00"/>
    <n v="543"/>
    <n v="1.4876712328767123"/>
    <x v="2"/>
    <n v="6"/>
    <s v="1 Yrs 6 Mths"/>
    <s v="-"/>
    <s v="-"/>
  </r>
  <r>
    <s v="159"/>
    <s v="Essex Portfolio L.P."/>
    <s v="USD"/>
    <n v="0.04"/>
    <n v="4.7100000000000003E-2"/>
    <x v="9"/>
    <n v="47178"/>
    <s v="1/3/2029"/>
    <d v="2024-10-19T00:00:00"/>
    <n v="1594"/>
    <n v="4.3671232876712329"/>
    <x v="0"/>
    <n v="4"/>
    <s v="4 Yrs 4 Mths"/>
    <n v="96.69"/>
    <n v="98"/>
  </r>
  <r>
    <s v="159"/>
    <s v="Essex Portfolio L.P."/>
    <s v="USD"/>
    <n v="2.6499999999999999E-2"/>
    <n v="4.8899999999999999E-2"/>
    <x v="9"/>
    <n v="48288"/>
    <s v="15/3/2032"/>
    <d v="2024-10-19T00:00:00"/>
    <n v="2704"/>
    <n v="7.4082191780821915"/>
    <x v="16"/>
    <n v="5"/>
    <s v="7 Yrs 5 Mths"/>
    <n v="85.69"/>
    <n v="86.72"/>
  </r>
  <r>
    <s v="159"/>
    <s v="Essex Portfolio L.P."/>
    <s v="USD"/>
    <n v="5.5E-2"/>
    <n v="5.16E-2"/>
    <x v="9"/>
    <n v="49035"/>
    <s v="1/4/2034"/>
    <d v="2024-10-19T00:00:00"/>
    <n v="3451"/>
    <n v="9.4547945205479458"/>
    <x v="1"/>
    <n v="5"/>
    <s v="9 Yrs 5 Mths"/>
    <s v="-"/>
    <s v="-"/>
  </r>
  <r>
    <s v="159"/>
    <s v="Evergy Inc."/>
    <s v="USD"/>
    <n v="2.9000000000000001E-2"/>
    <n v="4.8399999999999999E-2"/>
    <x v="1"/>
    <n v="47376"/>
    <s v="15/9/2029"/>
    <d v="2024-10-19T00:00:00"/>
    <n v="1792"/>
    <n v="4.9095890410958907"/>
    <x v="0"/>
    <n v="11"/>
    <s v="4 Yrs 11 Mths"/>
    <n v="91.37"/>
    <n v="93.38"/>
  </r>
  <r>
    <s v="159"/>
    <s v="Evergy Kansas Central Inc."/>
    <s v="USD"/>
    <n v="3.4500000000000003E-2"/>
    <n v="5.3900000000000003E-2"/>
    <x v="0"/>
    <n v="54893"/>
    <s v="15/4/2050"/>
    <d v="2024-10-19T00:00:00"/>
    <n v="9309"/>
    <n v="25.504109589041096"/>
    <x v="13"/>
    <n v="6"/>
    <s v="25 Yrs 6 Mths"/>
    <n v="72.209999999999994"/>
    <n v="73.89"/>
  </r>
  <r>
    <s v="159"/>
    <s v="Evergy Kansas Central Inc."/>
    <s v="USD"/>
    <n v="5.7000000000000002E-2"/>
    <n v="5.4899999999999997E-2"/>
    <x v="0"/>
    <n v="55958"/>
    <s v="15/3/2053"/>
    <d v="2024-10-19T00:00:00"/>
    <n v="10374"/>
    <n v="28.421917808219177"/>
    <x v="12"/>
    <n v="5"/>
    <s v="28 Yrs 5 Mths"/>
    <n v="102.07"/>
    <n v="105.02"/>
  </r>
  <r>
    <s v="160"/>
    <s v="Evergy Kansas Central Inc."/>
    <s v="USD"/>
    <n v="3.4500000000000003E-2"/>
    <n v="5.3900000000000003E-2"/>
    <x v="0"/>
    <n v="54893"/>
    <s v="15/4/2050"/>
    <d v="2024-10-19T00:00:00"/>
    <n v="9309"/>
    <n v="25.504109589041096"/>
    <x v="13"/>
    <n v="6"/>
    <s v="25 Yrs 6 Mths"/>
    <n v="72.209999999999994"/>
    <n v="73.89"/>
  </r>
  <r>
    <s v="160"/>
    <s v="Evergy Kansas Central Inc."/>
    <s v="USD"/>
    <n v="2.5499999999999998E-2"/>
    <n v="4.4400000000000002E-2"/>
    <x v="0"/>
    <n v="46204"/>
    <s v="1/7/2026"/>
    <d v="2024-10-19T00:00:00"/>
    <n v="620"/>
    <n v="1.6986301369863013"/>
    <x v="2"/>
    <n v="8"/>
    <s v="1 Yrs 8 Mths"/>
    <s v="-"/>
    <s v="-"/>
  </r>
  <r>
    <s v="160"/>
    <s v="Evergy Metro Inc."/>
    <s v="USD"/>
    <n v="5.3999999999999999E-2"/>
    <n v="5.04E-2"/>
    <x v="0"/>
    <n v="49035"/>
    <s v="1/4/2034"/>
    <d v="2024-10-19T00:00:00"/>
    <n v="3451"/>
    <n v="9.4547945205479458"/>
    <x v="1"/>
    <n v="5"/>
    <s v="9 Yrs 5 Mths"/>
    <s v="-"/>
    <s v="-"/>
  </r>
  <r>
    <s v="160"/>
    <s v="Evergy Metro Inc."/>
    <s v="USD"/>
    <n v="4.9500000000000002E-2"/>
    <n v="4.9599999999999998E-2"/>
    <x v="0"/>
    <n v="48684"/>
    <s v="15/4/2033"/>
    <d v="2024-10-19T00:00:00"/>
    <n v="3100"/>
    <n v="8.493150684931507"/>
    <x v="11"/>
    <n v="6"/>
    <s v="8 Yrs 6 Mths"/>
    <s v="-"/>
    <s v="-"/>
  </r>
  <r>
    <s v="160"/>
    <s v="Evergy Metro Inc."/>
    <s v="USD"/>
    <n v="4.2000000000000003E-2"/>
    <n v="5.4100000000000002E-2"/>
    <x v="0"/>
    <n v="54132"/>
    <s v="15/3/2048"/>
    <d v="2024-10-19T00:00:00"/>
    <n v="8548"/>
    <n v="23.419178082191781"/>
    <x v="7"/>
    <n v="5"/>
    <s v="23 Yrs 5 Mths"/>
    <s v="-"/>
    <s v="-"/>
  </r>
  <r>
    <s v="160"/>
    <s v="Eversource Energy"/>
    <s v="USD"/>
    <n v="3.3750000000000002E-2"/>
    <n v="4.9599999999999998E-2"/>
    <x v="1"/>
    <n v="48274"/>
    <s v="1/3/2032"/>
    <d v="2024-10-19T00:00:00"/>
    <n v="2690"/>
    <n v="7.3698630136986303"/>
    <x v="16"/>
    <n v="4"/>
    <s v="7 Yrs 4 Mths"/>
    <n v="89.79"/>
    <n v="90.81"/>
  </r>
  <r>
    <s v="160"/>
    <s v="Eversource Energy"/>
    <s v="USD"/>
    <n v="5.5E-2"/>
    <n v="5.1299999999999998E-2"/>
    <x v="1"/>
    <n v="48945"/>
    <s v="1/1/2034"/>
    <d v="2024-10-19T00:00:00"/>
    <n v="3361"/>
    <n v="9.2082191780821923"/>
    <x v="1"/>
    <n v="2"/>
    <s v="9 Yrs 2 Mths"/>
    <s v="-"/>
    <s v="-"/>
  </r>
  <r>
    <s v="160"/>
    <s v="Eversource Energy"/>
    <s v="USD"/>
    <n v="5.9499999999999997E-2"/>
    <n v="4.7100000000000003E-2"/>
    <x v="1"/>
    <n v="47150"/>
    <s v="1/2/2029"/>
    <d v="2024-10-19T00:00:00"/>
    <n v="1566"/>
    <n v="4.2904109589041095"/>
    <x v="0"/>
    <n v="3"/>
    <s v="4 Yrs 3 Mths"/>
    <s v="-"/>
    <s v="-"/>
  </r>
  <r>
    <s v="160"/>
    <s v="Eversource Energy"/>
    <s v="USD"/>
    <n v="0.05"/>
    <n v="4.3499999999999997E-2"/>
    <x v="1"/>
    <n v="46388"/>
    <s v="1/1/2027"/>
    <d v="2024-10-19T00:00:00"/>
    <n v="804"/>
    <n v="2.2027397260273971"/>
    <x v="6"/>
    <n v="2"/>
    <s v="2 Yrs 2 Mths"/>
    <s v="-"/>
    <s v="-"/>
  </r>
  <r>
    <s v="160"/>
    <s v="Eversource Energy"/>
    <s v="USD"/>
    <n v="4.2500000000000003E-2"/>
    <n v="4.6399999999999997E-2"/>
    <x v="1"/>
    <n v="47209"/>
    <s v="1/4/2029"/>
    <d v="2024-10-19T00:00:00"/>
    <n v="1625"/>
    <n v="4.4520547945205475"/>
    <x v="0"/>
    <n v="5"/>
    <s v="4 Yrs 5 Mths"/>
    <n v="97.9"/>
    <n v="99.34"/>
  </r>
  <r>
    <s v="160"/>
    <s v="Eversource Energy"/>
    <s v="USD"/>
    <n v="2.9000000000000001E-2"/>
    <n v="4.5400000000000003E-2"/>
    <x v="1"/>
    <n v="46447"/>
    <s v="1/3/2027"/>
    <d v="2024-10-19T00:00:00"/>
    <n v="863"/>
    <n v="2.3643835616438356"/>
    <x v="6"/>
    <n v="4"/>
    <s v="2 Yrs 4 Mths"/>
    <n v="96.16"/>
    <n v="96.86"/>
  </r>
  <r>
    <s v="160"/>
    <s v="Eversource Energy"/>
    <s v="USD"/>
    <n v="4.7500000000000001E-2"/>
    <n v="4.5900000000000003E-2"/>
    <x v="1"/>
    <n v="46157"/>
    <s v="15/5/2026"/>
    <d v="2024-10-19T00:00:00"/>
    <n v="573"/>
    <n v="1.5698630136986302"/>
    <x v="2"/>
    <n v="7"/>
    <s v="1 Yrs 7 Mths"/>
    <n v="99.43"/>
    <n v="101.28"/>
  </r>
  <r>
    <s v="160"/>
    <s v="Eversource Energy"/>
    <s v="USD"/>
    <n v="3.4500000000000003E-2"/>
    <n v="5.3999999999999999E-2"/>
    <x v="1"/>
    <n v="54803"/>
    <s v="15/1/2050"/>
    <d v="2024-10-19T00:00:00"/>
    <n v="9219"/>
    <n v="25.257534246575343"/>
    <x v="13"/>
    <n v="3"/>
    <s v="25 Yrs 3 Mths"/>
    <s v="-"/>
    <s v="-"/>
  </r>
  <r>
    <s v="160"/>
    <s v="Eversource Energy"/>
    <s v="USD"/>
    <n v="3.3000000000000002E-2"/>
    <n v="4.65E-2"/>
    <x v="1"/>
    <n v="46767"/>
    <s v="15/1/2028"/>
    <d v="2024-10-19T00:00:00"/>
    <n v="1183"/>
    <n v="3.2410958904109588"/>
    <x v="4"/>
    <n v="3"/>
    <s v="3 Yrs 3 Mths"/>
    <s v="-"/>
    <s v="-"/>
  </r>
  <r>
    <s v="160"/>
    <s v="Eversource Energy"/>
    <s v="USD"/>
    <n v="5.45E-2"/>
    <n v="4.5999999999999999E-2"/>
    <x v="1"/>
    <n v="46813"/>
    <s v="1/3/2028"/>
    <d v="2024-10-19T00:00:00"/>
    <n v="1229"/>
    <n v="3.3671232876712329"/>
    <x v="4"/>
    <n v="4"/>
    <s v="3 Yrs 4 Mths"/>
    <n v="102.13"/>
    <n v="103.92"/>
  </r>
  <r>
    <s v="160"/>
    <s v="Eversource Energy"/>
    <s v="USD"/>
    <n v="5.1249999999999997E-2"/>
    <n v="5.0599999999999999E-2"/>
    <x v="1"/>
    <n v="48714"/>
    <s v="15/5/2033"/>
    <d v="2024-10-19T00:00:00"/>
    <n v="3130"/>
    <n v="8.5753424657534243"/>
    <x v="11"/>
    <n v="7"/>
    <s v="8 Yrs 7 Mths"/>
    <n v="99.52"/>
    <n v="101.51"/>
  </r>
  <r>
    <s v="160"/>
    <s v="Eversource Energy"/>
    <s v="USD"/>
    <n v="4.5999999999999999E-2"/>
    <n v="4.5199999999999997E-2"/>
    <x v="1"/>
    <n v="46569"/>
    <s v="1/7/2027"/>
    <d v="2024-10-19T00:00:00"/>
    <n v="985"/>
    <n v="2.6986301369863015"/>
    <x v="6"/>
    <n v="8"/>
    <s v="2 Yrs 8 Mths"/>
    <n v="99.93"/>
    <n v="100.63"/>
  </r>
  <r>
    <s v="161"/>
    <s v="Eversource Energy"/>
    <s v="USD"/>
    <n v="5.9499999999999997E-2"/>
    <n v="5.0999999999999997E-2"/>
    <x v="1"/>
    <n v="49140"/>
    <s v="15/7/2034"/>
    <d v="2024-10-19T00:00:00"/>
    <n v="3556"/>
    <n v="9.742465753424657"/>
    <x v="1"/>
    <n v="9"/>
    <s v="9 Yrs 9 Mths"/>
    <n v="105.45"/>
    <n v="107.13"/>
  </r>
  <r>
    <s v="161"/>
    <s v="Eversource Energy"/>
    <s v="USD"/>
    <n v="5.8500000000000003E-2"/>
    <n v="4.8399999999999999E-2"/>
    <x v="1"/>
    <n v="47953"/>
    <s v="15/4/2031"/>
    <d v="2024-10-19T00:00:00"/>
    <n v="2369"/>
    <n v="6.4904109589041097"/>
    <x v="17"/>
    <n v="6"/>
    <s v="6 Yrs 6 Mths"/>
    <n v="104.71"/>
    <n v="106.09"/>
  </r>
  <r>
    <s v="161"/>
    <s v="Eversource Energy"/>
    <s v="USD"/>
    <n v="3.15E-2"/>
    <n v="5.74E-2"/>
    <x v="1"/>
    <n v="45672"/>
    <s v="15/1/2025"/>
    <d v="2024-10-19T00:00:00"/>
    <n v="88"/>
    <n v="0.24109589041095891"/>
    <x v="5"/>
    <n v="3"/>
    <s v="0 Yrs 3 Mths"/>
    <s v="-"/>
    <s v="-"/>
  </r>
  <r>
    <s v="161"/>
    <s v="Exelon Corp."/>
    <s v="USD"/>
    <n v="5.0999999999999997E-2"/>
    <n v="5.45E-2"/>
    <x v="1"/>
    <n v="53128"/>
    <s v="15/6/2045"/>
    <d v="2024-10-19T00:00:00"/>
    <n v="7544"/>
    <n v="20.668493150684931"/>
    <x v="31"/>
    <n v="8"/>
    <s v="20 Yrs 8 Mths"/>
    <s v="-"/>
    <s v="-"/>
  </r>
  <r>
    <s v="161"/>
    <s v="Exelon Corp."/>
    <s v="USD"/>
    <n v="3.4000000000000002E-2"/>
    <n v="4.53E-2"/>
    <x v="1"/>
    <n v="46127"/>
    <s v="15/4/2026"/>
    <d v="2024-10-19T00:00:00"/>
    <n v="543"/>
    <n v="1.4876712328767123"/>
    <x v="2"/>
    <n v="6"/>
    <s v="1 Yrs 6 Mths"/>
    <n v="98.25"/>
    <n v="98.73"/>
  </r>
  <r>
    <s v="161"/>
    <s v="Exelon Corp."/>
    <s v="USD"/>
    <n v="4.4499999999999998E-2"/>
    <n v="5.4699999999999999E-2"/>
    <x v="1"/>
    <n v="53432"/>
    <s v="15/4/2046"/>
    <d v="2024-10-19T00:00:00"/>
    <n v="7848"/>
    <n v="21.5013698630137"/>
    <x v="3"/>
    <n v="6"/>
    <s v="21 Yrs 6 Mths"/>
    <n v="86.44"/>
    <n v="87.73"/>
  </r>
  <r>
    <s v="161"/>
    <s v="Exelon Corp."/>
    <s v="USD"/>
    <n v="4.0500000000000001E-2"/>
    <n v="4.6399999999999997E-2"/>
    <x v="1"/>
    <n v="47588"/>
    <s v="15/4/2030"/>
    <d v="2024-10-19T00:00:00"/>
    <n v="2004"/>
    <n v="5.4904109589041097"/>
    <x v="8"/>
    <n v="6"/>
    <s v="5 Yrs 6 Mths"/>
    <n v="96.49"/>
    <n v="98.28"/>
  </r>
  <r>
    <s v="161"/>
    <s v="Exelon Corp."/>
    <s v="USD"/>
    <n v="4.7E-2"/>
    <n v="5.4899999999999997E-2"/>
    <x v="1"/>
    <n v="54893"/>
    <s v="15/4/2050"/>
    <d v="2024-10-19T00:00:00"/>
    <n v="9309"/>
    <n v="25.504109589041096"/>
    <x v="13"/>
    <n v="6"/>
    <s v="25 Yrs 6 Mths"/>
    <n v="88.62"/>
    <n v="90.86"/>
  </r>
  <r>
    <s v="161"/>
    <s v="Exelon Corp."/>
    <s v="USD"/>
    <n v="5.6000000000000001E-2"/>
    <n v="5.4199999999999998E-2"/>
    <x v="1"/>
    <n v="55958"/>
    <s v="15/3/2053"/>
    <d v="2024-10-19T00:00:00"/>
    <n v="10374"/>
    <n v="28.421917808219177"/>
    <x v="12"/>
    <n v="5"/>
    <s v="28 Yrs 5 Mths"/>
    <n v="101.51"/>
    <n v="103.25"/>
  </r>
  <r>
    <s v="161"/>
    <s v="Exelon Corp."/>
    <s v="USD"/>
    <n v="5.1499999999999997E-2"/>
    <n v="4.4999999999999998E-2"/>
    <x v="1"/>
    <n v="47192"/>
    <s v="15/3/2029"/>
    <d v="2024-10-19T00:00:00"/>
    <n v="1608"/>
    <n v="4.4054794520547942"/>
    <x v="0"/>
    <n v="5"/>
    <s v="4 Yrs 5 Mths"/>
    <n v="102.23"/>
    <n v="102.91"/>
  </r>
  <r>
    <s v="161"/>
    <s v="Exelon Corp."/>
    <s v="USD"/>
    <n v="5.45E-2"/>
    <n v="4.9299999999999997E-2"/>
    <x v="1"/>
    <n v="49018"/>
    <s v="15/3/2034"/>
    <d v="2024-10-19T00:00:00"/>
    <n v="3434"/>
    <n v="9.4082191780821915"/>
    <x v="1"/>
    <n v="5"/>
    <s v="9 Yrs 5 Mths"/>
    <n v="103.11"/>
    <n v="104.24"/>
  </r>
  <r>
    <s v="161"/>
    <s v="Expedia Group Inc."/>
    <s v="USD"/>
    <n v="0.05"/>
    <n v="4.7300000000000002E-2"/>
    <x v="1"/>
    <n v="46068"/>
    <s v="15/2/2026"/>
    <d v="2024-10-19T00:00:00"/>
    <n v="484"/>
    <n v="1.3260273972602741"/>
    <x v="2"/>
    <n v="4"/>
    <s v="1 Yrs 4 Mths"/>
    <n v="100.16"/>
    <n v="100.66"/>
  </r>
  <r>
    <s v="162"/>
    <s v="Expedia Group Inc."/>
    <s v="USD"/>
    <n v="3.7999999999999999E-2"/>
    <n v="4.6199999999999998E-2"/>
    <x v="1"/>
    <n v="46798"/>
    <s v="15/2/2028"/>
    <d v="2024-10-19T00:00:00"/>
    <n v="1214"/>
    <n v="3.3260273972602739"/>
    <x v="4"/>
    <n v="4"/>
    <s v="3 Yrs 4 Mths"/>
    <n v="96.96"/>
    <n v="98.31"/>
  </r>
  <r>
    <s v="162"/>
    <s v="Expedia Group Inc."/>
    <s v="USD"/>
    <n v="3.2500000000000001E-2"/>
    <n v="4.65E-2"/>
    <x v="1"/>
    <n v="47529"/>
    <s v="15/2/2030"/>
    <d v="2024-10-19T00:00:00"/>
    <n v="1945"/>
    <n v="5.3287671232876717"/>
    <x v="8"/>
    <n v="4"/>
    <s v="5 Yrs 4 Mths"/>
    <n v="93.25"/>
    <n v="93.87"/>
  </r>
  <r>
    <s v="162"/>
    <s v="Expedia Group Inc."/>
    <s v="USD"/>
    <n v="6.25E-2"/>
    <n v="6.1800000000000001E-2"/>
    <x v="1"/>
    <n v="45778"/>
    <s v="1/5/2025"/>
    <d v="2024-10-19T00:00:00"/>
    <n v="194"/>
    <n v="0.53150684931506853"/>
    <x v="5"/>
    <n v="6"/>
    <s v="0 Yrs 6 Mths"/>
    <n v="100.21"/>
    <n v="100.3"/>
  </r>
  <r>
    <s v="162"/>
    <s v="Expedia Group Inc."/>
    <s v="USD"/>
    <n v="2.9499999999999998E-2"/>
    <n v="4.82E-2"/>
    <x v="1"/>
    <n v="47922"/>
    <s v="15/3/2031"/>
    <d v="2024-10-19T00:00:00"/>
    <n v="2338"/>
    <n v="6.4054794520547942"/>
    <x v="17"/>
    <n v="5"/>
    <s v="6 Yrs 5 Mths"/>
    <n v="89.41"/>
    <n v="90.84"/>
  </r>
  <r>
    <s v="162"/>
    <s v="Expedia Group Inc."/>
    <s v="USD"/>
    <n v="4.6249999999999999E-2"/>
    <n v="4.6399999999999997E-2"/>
    <x v="1"/>
    <n v="46600"/>
    <s v="1/8/2027"/>
    <d v="2024-10-19T00:00:00"/>
    <n v="1016"/>
    <n v="2.7835616438356166"/>
    <x v="6"/>
    <n v="9"/>
    <s v="2 Yrs 9 Mths"/>
    <n v="99.51"/>
    <n v="100.91"/>
  </r>
  <r>
    <s v="162"/>
    <s v="Extra Space Storage L.P."/>
    <s v="USD"/>
    <n v="5.5E-2"/>
    <n v="4.9399999999999999E-2"/>
    <x v="1"/>
    <n v="47665"/>
    <s v="1/7/2030"/>
    <d v="2024-10-19T00:00:00"/>
    <n v="2081"/>
    <n v="5.7013698630136984"/>
    <x v="8"/>
    <n v="8"/>
    <s v="5 Yrs 8 Mths"/>
    <s v="-"/>
    <s v="-"/>
  </r>
  <r>
    <s v="162"/>
    <s v="Extra Space Storage L.P."/>
    <s v="USD"/>
    <n v="5.8999999999999997E-2"/>
    <n v="5.0099999999999999E-2"/>
    <x v="1"/>
    <n v="47863"/>
    <s v="15/1/2031"/>
    <d v="2024-10-19T00:00:00"/>
    <n v="2279"/>
    <n v="6.2438356164383562"/>
    <x v="17"/>
    <n v="3"/>
    <s v="6 Yrs 3 Mths"/>
    <s v="-"/>
    <s v="-"/>
  </r>
  <r>
    <s v="162"/>
    <s v="Extra Space Storage L.P."/>
    <s v="USD"/>
    <n v="5.3999999999999999E-2"/>
    <n v="5.1499999999999997E-2"/>
    <x v="1"/>
    <n v="48976"/>
    <s v="1/2/2034"/>
    <d v="2024-10-19T00:00:00"/>
    <n v="3392"/>
    <n v="9.293150684931506"/>
    <x v="1"/>
    <n v="3"/>
    <s v="9 Yrs 3 Mths"/>
    <s v="-"/>
    <s v="-"/>
  </r>
  <r>
    <s v="162"/>
    <s v="Extra Space Storage L.P."/>
    <s v="USD"/>
    <n v="5.3499999999999999E-2"/>
    <n v="5.2499999999999998E-2"/>
    <x v="1"/>
    <n v="49324"/>
    <s v="15/1/2035"/>
    <d v="2024-10-19T00:00:00"/>
    <n v="3740"/>
    <n v="10.246575342465754"/>
    <x v="19"/>
    <n v="3"/>
    <s v="10 Yrs 3 Mths"/>
    <s v="-"/>
    <s v="-"/>
  </r>
  <r>
    <s v="162"/>
    <s v="Exxon Mobil Corp."/>
    <s v="USD"/>
    <n v="2.7089999999999999E-2"/>
    <n v="4.8500000000000001E-2"/>
    <x v="2"/>
    <n v="45722"/>
    <s v="6/3/2025"/>
    <d v="2024-10-19T00:00:00"/>
    <n v="138"/>
    <n v="0.37808219178082192"/>
    <x v="5"/>
    <n v="4"/>
    <s v="0 Yrs 4 Mths"/>
    <n v="98.91"/>
    <n v="99.65"/>
  </r>
  <r>
    <s v="162"/>
    <s v="Exxon Mobil Corp."/>
    <s v="USD"/>
    <n v="3.567E-2"/>
    <n v="5.0599999999999999E-2"/>
    <x v="2"/>
    <n v="53027"/>
    <s v="6/3/2045"/>
    <d v="2024-10-19T00:00:00"/>
    <n v="7443"/>
    <n v="20.391780821917809"/>
    <x v="31"/>
    <n v="5"/>
    <s v="20 Yrs 5 Mths"/>
    <n v="80.36"/>
    <n v="81.69"/>
  </r>
  <r>
    <s v="162"/>
    <s v="Exxon Mobil Corp."/>
    <s v="USD"/>
    <n v="3.0429999999999999E-2"/>
    <n v="4.24E-2"/>
    <x v="2"/>
    <n v="46082"/>
    <s v="1/3/2026"/>
    <d v="2024-10-19T00:00:00"/>
    <n v="498"/>
    <n v="1.3643835616438356"/>
    <x v="2"/>
    <n v="4"/>
    <s v="1 Yrs 4 Mths"/>
    <n v="98.3"/>
    <n v="98.84"/>
  </r>
  <r>
    <s v="162"/>
    <s v="Exxon Mobil Corp."/>
    <s v="USD"/>
    <n v="4.1140000000000003E-2"/>
    <n v="5.0799999999999998E-2"/>
    <x v="2"/>
    <n v="53387"/>
    <s v="1/3/2046"/>
    <d v="2024-10-19T00:00:00"/>
    <n v="7803"/>
    <n v="21.378082191780823"/>
    <x v="3"/>
    <n v="4"/>
    <s v="21 Yrs 4 Mths"/>
    <n v="86.47"/>
    <n v="88.01"/>
  </r>
  <r>
    <s v="162"/>
    <s v="Exxon Mobil Corp."/>
    <s v="USD"/>
    <n v="2.9950000000000001E-2"/>
    <n v="4.8500000000000001E-2"/>
    <x v="2"/>
    <n v="50998"/>
    <s v="16/8/2039"/>
    <d v="2024-10-19T00:00:00"/>
    <n v="5414"/>
    <n v="14.832876712328767"/>
    <x v="26"/>
    <n v="10"/>
    <s v="14 Yrs 10 Mths"/>
    <n v="79.75"/>
    <n v="81.06"/>
  </r>
  <r>
    <s v="162"/>
    <s v="Exxon Mobil Corp."/>
    <s v="USD"/>
    <n v="3.0949999999999998E-2"/>
    <n v="5.0999999999999997E-2"/>
    <x v="2"/>
    <n v="54651"/>
    <s v="16/8/2049"/>
    <d v="2024-10-19T00:00:00"/>
    <n v="9067"/>
    <n v="24.841095890410958"/>
    <x v="28"/>
    <n v="10"/>
    <s v="24 Yrs 10 Mths"/>
    <n v="70.989999999999995"/>
    <n v="72.489999999999995"/>
  </r>
  <r>
    <s v="162"/>
    <s v="Exxon Mobil Corp."/>
    <s v="USD"/>
    <n v="2.2749999999999999E-2"/>
    <n v="4.1300000000000003E-2"/>
    <x v="2"/>
    <n v="46250"/>
    <s v="16/8/2026"/>
    <d v="2024-10-19T00:00:00"/>
    <n v="666"/>
    <n v="1.8246575342465754"/>
    <x v="2"/>
    <n v="10"/>
    <s v="1 Yrs 10 Mths"/>
    <n v="96.58"/>
    <n v="97.24"/>
  </r>
  <r>
    <s v="162"/>
    <s v="Exxon Mobil Corp."/>
    <s v="USD"/>
    <n v="2.4400000000000002E-2"/>
    <n v="4.1700000000000001E-2"/>
    <x v="2"/>
    <n v="47346"/>
    <s v="16/8/2029"/>
    <d v="2024-10-19T00:00:00"/>
    <n v="1762"/>
    <n v="4.8273972602739725"/>
    <x v="0"/>
    <n v="10"/>
    <s v="4 Yrs 10 Mths"/>
    <n v="92.12"/>
    <n v="93"/>
  </r>
  <r>
    <s v="163"/>
    <s v="Exxon Mobil Corp."/>
    <s v="USD"/>
    <n v="4.2270000000000002E-2"/>
    <n v="4.9799999999999997E-2"/>
    <x v="2"/>
    <n v="51214"/>
    <s v="19/3/2040"/>
    <d v="2024-10-19T00:00:00"/>
    <n v="5630"/>
    <n v="15.424657534246576"/>
    <x v="25"/>
    <n v="5"/>
    <s v="15 Yrs 5 Mths"/>
    <n v="91.17"/>
    <n v="92.51"/>
  </r>
  <r>
    <s v="163"/>
    <s v="Exxon Mobil Corp."/>
    <s v="USD"/>
    <n v="4.3270000000000003E-2"/>
    <n v="5.1299999999999998E-2"/>
    <x v="2"/>
    <n v="54866"/>
    <s v="19/3/2050"/>
    <d v="2024-10-19T00:00:00"/>
    <n v="9282"/>
    <n v="25.43013698630137"/>
    <x v="13"/>
    <n v="5"/>
    <s v="25 Yrs 5 Mths"/>
    <n v="87.61"/>
    <n v="89.12"/>
  </r>
  <r>
    <s v="163"/>
    <s v="Exxon Mobil Corp."/>
    <s v="USD"/>
    <n v="2.9919999999999999E-2"/>
    <n v="5.1299999999999998E-2"/>
    <x v="2"/>
    <n v="45735"/>
    <s v="19/3/2025"/>
    <d v="2024-10-19T00:00:00"/>
    <n v="151"/>
    <n v="0.41369863013698632"/>
    <x v="5"/>
    <n v="5"/>
    <s v="0 Yrs 5 Mths"/>
    <n v="98.99"/>
    <n v="99.59"/>
  </r>
  <r>
    <s v="163"/>
    <s v="Exxon Mobil Corp."/>
    <s v="USD"/>
    <n v="3.2939999999999997E-2"/>
    <n v="3.8800000000000001E-2"/>
    <x v="2"/>
    <n v="46465"/>
    <s v="19/3/2027"/>
    <d v="2024-10-19T00:00:00"/>
    <n v="881"/>
    <n v="2.4136986301369863"/>
    <x v="6"/>
    <n v="5"/>
    <s v="2 Yrs 5 Mths"/>
    <n v="98.35"/>
    <n v="99.15"/>
  </r>
  <r>
    <s v="163"/>
    <s v="Exxon Mobil Corp."/>
    <s v="USD"/>
    <n v="3.4819999999999997E-2"/>
    <n v="4.2900000000000001E-2"/>
    <x v="2"/>
    <n v="47561"/>
    <s v="19/3/2030"/>
    <d v="2024-10-19T00:00:00"/>
    <n v="1977"/>
    <n v="5.4164383561643836"/>
    <x v="8"/>
    <n v="5"/>
    <s v="5 Yrs 5 Mths"/>
    <n v="95.71"/>
    <n v="96.62"/>
  </r>
  <r>
    <s v="163"/>
    <s v="Exxon Mobil Corp."/>
    <s v="USD"/>
    <n v="3.4520000000000002E-2"/>
    <n v="5.1299999999999998E-2"/>
    <x v="2"/>
    <n v="55258"/>
    <s v="15/4/2051"/>
    <d v="2024-10-19T00:00:00"/>
    <n v="9674"/>
    <n v="26.504109589041096"/>
    <x v="10"/>
    <n v="6"/>
    <s v="26 Yrs 6 Mths"/>
    <n v="74.790000000000006"/>
    <n v="76.36"/>
  </r>
  <r>
    <s v="163"/>
    <s v="Exxon Mobil Corp."/>
    <s v="USD"/>
    <n v="2.6100000000000002E-2"/>
    <n v="4.3099999999999999E-2"/>
    <x v="2"/>
    <n v="47771"/>
    <s v="15/10/2030"/>
    <d v="2024-10-19T00:00:00"/>
    <n v="2187"/>
    <n v="5.9917808219178079"/>
    <x v="8"/>
    <n v="12"/>
    <s v="5 Yrs 12 Mths"/>
    <n v="90.78"/>
    <n v="91.6"/>
  </r>
  <r>
    <s v="163"/>
    <s v="FMC Corp."/>
    <s v="USD"/>
    <n v="3.2000000000000001E-2"/>
    <n v="4.9099999999999998E-2"/>
    <x v="3"/>
    <n v="46296"/>
    <s v="1/10/2026"/>
    <d v="2024-10-19T00:00:00"/>
    <n v="712"/>
    <n v="1.9506849315068493"/>
    <x v="2"/>
    <n v="11"/>
    <s v="1 Yrs 11 Mths"/>
    <n v="96.23"/>
    <n v="97.74"/>
  </r>
  <r>
    <s v="163"/>
    <s v="FMC Corp."/>
    <s v="USD"/>
    <n v="3.4500000000000003E-2"/>
    <n v="5.1200000000000002E-2"/>
    <x v="3"/>
    <n v="47392"/>
    <s v="1/10/2029"/>
    <d v="2024-10-19T00:00:00"/>
    <n v="1808"/>
    <n v="4.9534246575342467"/>
    <x v="0"/>
    <n v="11"/>
    <s v="4 Yrs 11 Mths"/>
    <n v="92.52"/>
    <n v="93.48"/>
  </r>
  <r>
    <s v="163"/>
    <s v="FMC Corp."/>
    <s v="USD"/>
    <n v="4.4999999999999998E-2"/>
    <n v="5.9200000000000003E-2"/>
    <x v="3"/>
    <n v="54697"/>
    <s v="1/10/2049"/>
    <d v="2024-10-19T00:00:00"/>
    <n v="9113"/>
    <n v="24.967123287671232"/>
    <x v="28"/>
    <n v="12"/>
    <s v="24 Yrs 12 Mths"/>
    <n v="80.510000000000005"/>
    <n v="84.51"/>
  </r>
  <r>
    <s v="163"/>
    <s v="FMC Corp."/>
    <s v="USD"/>
    <n v="5.1499999999999997E-2"/>
    <n v="4.87E-2"/>
    <x v="3"/>
    <n v="46160"/>
    <s v="18/5/2026"/>
    <d v="2024-10-19T00:00:00"/>
    <n v="576"/>
    <n v="1.5780821917808219"/>
    <x v="2"/>
    <n v="7"/>
    <s v="1 Yrs 7 Mths"/>
    <n v="100.14"/>
    <n v="100.98"/>
  </r>
  <r>
    <s v="163"/>
    <s v="FMC Corp."/>
    <s v="USD"/>
    <n v="5.6500000000000002E-2"/>
    <n v="5.3199999999999997E-2"/>
    <x v="3"/>
    <n v="48717"/>
    <s v="18/5/2033"/>
    <d v="2024-10-19T00:00:00"/>
    <n v="3133"/>
    <n v="8.5835616438356173"/>
    <x v="11"/>
    <n v="7"/>
    <s v="8 Yrs 7 Mths"/>
    <n v="101.46"/>
    <n v="103.01"/>
  </r>
  <r>
    <s v="163"/>
    <s v="FMC Corp."/>
    <s v="USD"/>
    <n v="6.3750000000000001E-2"/>
    <n v="5.9499999999999997E-2"/>
    <x v="3"/>
    <n v="56022"/>
    <s v="18/5/2053"/>
    <d v="2024-10-19T00:00:00"/>
    <n v="10438"/>
    <n v="28.597260273972601"/>
    <x v="12"/>
    <n v="7"/>
    <s v="28 Yrs 7 Mths"/>
    <n v="103.89"/>
    <n v="106.31"/>
  </r>
  <r>
    <s v="163"/>
    <s v="FS KKR Capital Corp."/>
    <s v="USD"/>
    <n v="3.4000000000000002E-2"/>
    <n v="5.5599999999999997E-2"/>
    <x v="3"/>
    <n v="46037"/>
    <s v="15/1/2026"/>
    <d v="2024-10-19T00:00:00"/>
    <n v="453"/>
    <n v="1.2410958904109588"/>
    <x v="2"/>
    <n v="3"/>
    <s v="1 Yrs 3 Mths"/>
    <n v="96.94"/>
    <n v="98.11"/>
  </r>
  <r>
    <s v="163"/>
    <s v="FS KKR Capital Corp."/>
    <s v="USD"/>
    <n v="2.6249999999999999E-2"/>
    <n v="5.6800000000000003E-2"/>
    <x v="3"/>
    <n v="46402"/>
    <s v="15/1/2027"/>
    <d v="2024-10-19T00:00:00"/>
    <n v="818"/>
    <n v="2.2410958904109588"/>
    <x v="6"/>
    <n v="3"/>
    <s v="2 Yrs 3 Mths"/>
    <n v="93.28"/>
    <n v="95.15"/>
  </r>
  <r>
    <s v="163"/>
    <s v="FS KKR Capital Corp."/>
    <s v="USD"/>
    <n v="3.125E-2"/>
    <n v="5.91E-2"/>
    <x v="3"/>
    <n v="47038"/>
    <s v="12/10/2028"/>
    <d v="2024-10-19T00:00:00"/>
    <n v="1454"/>
    <n v="3.9835616438356163"/>
    <x v="4"/>
    <n v="12"/>
    <s v="3 Yrs 12 Mths"/>
    <n v="95"/>
    <s v="-"/>
  </r>
  <r>
    <s v="163"/>
    <s v="FS KKR Capital Corp."/>
    <s v="USD"/>
    <n v="3.2500000000000001E-2"/>
    <n v="5.5399999999999998E-2"/>
    <x v="3"/>
    <n v="46583"/>
    <s v="15/7/2027"/>
    <d v="2024-10-19T00:00:00"/>
    <n v="999"/>
    <n v="2.7369863013698632"/>
    <x v="6"/>
    <n v="9"/>
    <s v="2 Yrs 9 Mths"/>
    <s v="-"/>
    <s v="-"/>
  </r>
  <r>
    <s v="164"/>
    <s v="FS KKR Capital Corp."/>
    <s v="USD"/>
    <n v="7.8750000000000001E-2"/>
    <n v="5.96E-2"/>
    <x v="3"/>
    <n v="47133"/>
    <s v="15/1/2029"/>
    <d v="2024-10-19T00:00:00"/>
    <n v="1549"/>
    <n v="4.2438356164383562"/>
    <x v="0"/>
    <n v="3"/>
    <s v="4 Yrs 3 Mths"/>
    <s v="-"/>
    <s v="-"/>
  </r>
  <r>
    <s v="164"/>
    <s v="FS KKR Capital Corp."/>
    <s v="USD"/>
    <n v="6.8750000000000006E-2"/>
    <n v="0.06"/>
    <x v="3"/>
    <n v="47345"/>
    <s v="15/8/2029"/>
    <d v="2024-10-19T00:00:00"/>
    <n v="1761"/>
    <n v="4.8246575342465752"/>
    <x v="0"/>
    <n v="10"/>
    <s v="4 Yrs 10 Mths"/>
    <s v="-"/>
    <s v="-"/>
  </r>
  <r>
    <s v="164"/>
    <s v="Federal Realty Investment Trust LP"/>
    <s v="USD"/>
    <n v="4.4999999999999998E-2"/>
    <n v="5.67E-2"/>
    <x v="9"/>
    <n v="52932"/>
    <s v="1/12/2044"/>
    <d v="2024-10-19T00:00:00"/>
    <n v="7348"/>
    <n v="20.13150684931507"/>
    <x v="31"/>
    <n v="2"/>
    <s v="20 Yrs 2 Mths"/>
    <s v="-"/>
    <s v="-"/>
  </r>
  <r>
    <s v="164"/>
    <s v="Federal Realty Investment Trust LP"/>
    <s v="USD"/>
    <n v="1.2500000000000001E-2"/>
    <n v="4.7899999999999998E-2"/>
    <x v="9"/>
    <n v="46068"/>
    <s v="15/2/2026"/>
    <d v="2024-10-19T00:00:00"/>
    <n v="484"/>
    <n v="1.3260273972602741"/>
    <x v="2"/>
    <n v="4"/>
    <s v="1 Yrs 4 Mths"/>
    <n v="94"/>
    <s v="-"/>
  </r>
  <r>
    <s v="164"/>
    <s v="Fedex Corp."/>
    <s v="USD"/>
    <n v="3.875E-2"/>
    <n v="5.57E-2"/>
    <x v="1"/>
    <n v="52079"/>
    <s v="1/8/2042"/>
    <d v="2024-10-19T00:00:00"/>
    <n v="6495"/>
    <n v="17.794520547945204"/>
    <x v="9"/>
    <n v="9"/>
    <s v="17 Yrs 9 Mths"/>
    <n v="80.86"/>
    <n v="82.42"/>
  </r>
  <r>
    <s v="164"/>
    <s v="Fedex Corp."/>
    <s v="USD"/>
    <n v="4.1000000000000002E-2"/>
    <n v="5.5399999999999998E-2"/>
    <x v="1"/>
    <n v="52336"/>
    <s v="15/4/2043"/>
    <d v="2024-10-19T00:00:00"/>
    <n v="6752"/>
    <n v="18.4986301369863"/>
    <x v="22"/>
    <n v="6"/>
    <s v="18 Yrs 6 Mths"/>
    <n v="85.17"/>
    <n v="86.52"/>
  </r>
  <r>
    <s v="164"/>
    <s v="Fedex Corp."/>
    <s v="USD"/>
    <n v="5.0999999999999997E-2"/>
    <n v="5.4199999999999998E-2"/>
    <x v="1"/>
    <n v="52611"/>
    <s v="15/1/2044"/>
    <d v="2024-10-19T00:00:00"/>
    <n v="7027"/>
    <n v="19.252054794520546"/>
    <x v="32"/>
    <n v="3"/>
    <s v="19 Yrs 3 Mths"/>
    <n v="97.06"/>
    <n v="99.76"/>
  </r>
  <r>
    <s v="164"/>
    <s v="Fedex Corp."/>
    <s v="USD"/>
    <n v="4.9000000000000002E-2"/>
    <n v="4.7399999999999998E-2"/>
    <x v="1"/>
    <n v="48959"/>
    <s v="15/1/2034"/>
    <d v="2024-10-19T00:00:00"/>
    <n v="3375"/>
    <n v="9.2465753424657535"/>
    <x v="1"/>
    <n v="3"/>
    <s v="9 Yrs 3 Mths"/>
    <n v="102.24"/>
    <n v="103.87"/>
  </r>
  <r>
    <s v="164"/>
    <s v="Fedex Corp."/>
    <s v="USD"/>
    <n v="3.9E-2"/>
    <n v="4.99E-2"/>
    <x v="1"/>
    <n v="49341"/>
    <s v="1/2/2035"/>
    <d v="2024-10-19T00:00:00"/>
    <n v="3757"/>
    <n v="10.293150684931506"/>
    <x v="19"/>
    <n v="3"/>
    <s v="10 Yrs 3 Mths"/>
    <n v="90.9"/>
    <n v="92.37"/>
  </r>
  <r>
    <s v="164"/>
    <s v="Fedex Corp."/>
    <s v="USD"/>
    <n v="4.1000000000000002E-2"/>
    <n v="5.5599999999999997E-2"/>
    <x v="1"/>
    <n v="52994"/>
    <s v="1/2/2045"/>
    <d v="2024-10-19T00:00:00"/>
    <n v="7410"/>
    <n v="20.301369863013697"/>
    <x v="31"/>
    <n v="4"/>
    <s v="20 Yrs 4 Mths"/>
    <n v="81.819999999999993"/>
    <n v="83.23"/>
  </r>
  <r>
    <s v="164"/>
    <s v="Fedex Corp."/>
    <s v="USD"/>
    <n v="4.4999999999999998E-2"/>
    <n v="5.7000000000000002E-2"/>
    <x v="1"/>
    <n v="60299"/>
    <s v="1/2/2065"/>
    <d v="2024-10-19T00:00:00"/>
    <n v="14715"/>
    <n v="40.315068493150683"/>
    <x v="47"/>
    <n v="4"/>
    <s v="40 Yrs 4 Mths"/>
    <n v="80.45"/>
    <n v="83.28"/>
  </r>
  <r>
    <s v="164"/>
    <s v="Fedex Corp."/>
    <s v="USD"/>
    <n v="4.7500000000000001E-2"/>
    <n v="5.5599999999999997E-2"/>
    <x v="1"/>
    <n v="53281"/>
    <s v="15/11/2045"/>
    <d v="2024-10-19T00:00:00"/>
    <n v="7697"/>
    <n v="21.087671232876712"/>
    <x v="3"/>
    <n v="1"/>
    <s v="21 Yrs 1 Mths"/>
    <n v="88.6"/>
    <n v="91.47"/>
  </r>
  <r>
    <s v="164"/>
    <s v="Fedex Corp."/>
    <s v="USD"/>
    <n v="3.2500000000000001E-2"/>
    <n v="4.5999999999999999E-2"/>
    <x v="1"/>
    <n v="46113"/>
    <s v="1/4/2026"/>
    <d v="2024-10-19T00:00:00"/>
    <n v="529"/>
    <n v="1.4493150684931506"/>
    <x v="2"/>
    <n v="5"/>
    <s v="1 Yrs 5 Mths"/>
    <n v="98.04"/>
    <n v="98.51"/>
  </r>
  <r>
    <s v="164"/>
    <s v="Fedex Corp."/>
    <s v="USD"/>
    <n v="4.5499999999999999E-2"/>
    <n v="5.5100000000000003E-2"/>
    <x v="1"/>
    <n v="53418"/>
    <s v="1/4/2046"/>
    <d v="2024-10-19T00:00:00"/>
    <n v="7834"/>
    <n v="21.463013698630139"/>
    <x v="3"/>
    <n v="6"/>
    <s v="21 Yrs 6 Mths"/>
    <n v="86.95"/>
    <n v="88.19"/>
  </r>
  <r>
    <s v="164"/>
    <s v="Fedex Corp."/>
    <s v="USD"/>
    <n v="4.3999999999999997E-2"/>
    <n v="5.5599999999999997E-2"/>
    <x v="1"/>
    <n v="53707"/>
    <s v="15/1/2047"/>
    <d v="2024-10-19T00:00:00"/>
    <n v="8123"/>
    <n v="22.254794520547946"/>
    <x v="14"/>
    <n v="3"/>
    <s v="22 Yrs 3 Mths"/>
    <n v="84.34"/>
    <n v="85.64"/>
  </r>
  <r>
    <s v="164"/>
    <s v="Fedex Corp."/>
    <s v="USD"/>
    <n v="3.4000000000000002E-2"/>
    <n v="4.4600000000000001E-2"/>
    <x v="1"/>
    <n v="46798"/>
    <s v="15/2/2028"/>
    <d v="2024-10-19T00:00:00"/>
    <n v="1214"/>
    <n v="3.3260273972602739"/>
    <x v="4"/>
    <n v="4"/>
    <s v="3 Yrs 4 Mths"/>
    <n v="96.47"/>
    <n v="97.52"/>
  </r>
  <r>
    <s v="164"/>
    <s v="Fedex Corp."/>
    <s v="USD"/>
    <n v="4.0500000000000001E-2"/>
    <n v="5.4699999999999999E-2"/>
    <x v="1"/>
    <n v="54103"/>
    <s v="15/2/2048"/>
    <d v="2024-10-19T00:00:00"/>
    <n v="8519"/>
    <n v="23.339726027397262"/>
    <x v="7"/>
    <n v="4"/>
    <s v="23 Yrs 4 Mths"/>
    <n v="80.489999999999995"/>
    <n v="81.93"/>
  </r>
  <r>
    <s v="164"/>
    <s v="Fedex Corp."/>
    <s v="USD"/>
    <n v="4.2000000000000003E-2"/>
    <n v="4.4699999999999997E-2"/>
    <x v="1"/>
    <n v="47043"/>
    <s v="17/10/2028"/>
    <d v="2024-10-19T00:00:00"/>
    <n v="1459"/>
    <n v="3.9972602739726026"/>
    <x v="4"/>
    <n v="12"/>
    <s v="3 Yrs 12 Mths"/>
    <n v="98.51"/>
    <n v="100.03"/>
  </r>
  <r>
    <s v="164"/>
    <s v="Fedex Corp."/>
    <s v="USD"/>
    <n v="4.9500000000000002E-2"/>
    <n v="5.5399999999999998E-2"/>
    <x v="1"/>
    <n v="54348"/>
    <s v="17/10/2048"/>
    <d v="2024-10-19T00:00:00"/>
    <n v="8764"/>
    <n v="24.010958904109589"/>
    <x v="28"/>
    <n v="0"/>
    <s v="24 Yrs 0 Mths"/>
    <n v="90.94"/>
    <n v="93.55"/>
  </r>
  <r>
    <s v="165"/>
    <s v="Fedex Corp."/>
    <s v="USD"/>
    <n v="3.1E-2"/>
    <n v="4.4900000000000002E-2"/>
    <x v="1"/>
    <n v="47335"/>
    <s v="5/8/2029"/>
    <d v="2024-10-19T00:00:00"/>
    <n v="1751"/>
    <n v="4.7972602739726025"/>
    <x v="0"/>
    <n v="9"/>
    <s v="4 Yrs 9 Mths"/>
    <n v="93.74"/>
    <n v="94.49"/>
  </r>
  <r>
    <s v="165"/>
    <s v="Fedex Corp."/>
    <s v="USD"/>
    <n v="4.2500000000000003E-2"/>
    <n v="4.4999999999999998E-2"/>
    <x v="1"/>
    <n v="47618"/>
    <s v="15/5/2030"/>
    <d v="2024-10-19T00:00:00"/>
    <n v="2034"/>
    <n v="5.5726027397260278"/>
    <x v="8"/>
    <n v="7"/>
    <s v="5 Yrs 7 Mths"/>
    <n v="98.4"/>
    <n v="99.21"/>
  </r>
  <r>
    <s v="165"/>
    <s v="Fedex Corp."/>
    <s v="USD"/>
    <n v="5.2499999999999998E-2"/>
    <n v="5.4899999999999997E-2"/>
    <x v="1"/>
    <n v="54923"/>
    <s v="15/5/2050"/>
    <d v="2024-10-19T00:00:00"/>
    <n v="9339"/>
    <n v="25.586301369863012"/>
    <x v="13"/>
    <n v="7"/>
    <s v="25 Yrs 7 Mths"/>
    <n v="95.77"/>
    <n v="97.08"/>
  </r>
  <r>
    <s v="165"/>
    <s v="Ferguson Enterprises Inc."/>
    <s v="USD"/>
    <n v="0.05"/>
    <n v="5.1400000000000001E-2"/>
    <x v="9"/>
    <n v="49220"/>
    <s v="3/10/2034"/>
    <d v="2024-10-19T00:00:00"/>
    <n v="3636"/>
    <n v="9.9616438356164387"/>
    <x v="1"/>
    <n v="12"/>
    <s v="9 Yrs 12 Mths"/>
    <s v="-"/>
    <s v="-"/>
  </r>
  <r>
    <s v="165"/>
    <s v="Fidelity National Financial Inc."/>
    <s v="USD"/>
    <n v="2.4500000000000001E-2"/>
    <n v="5.0900000000000001E-2"/>
    <x v="1"/>
    <n v="47922"/>
    <s v="15/3/2031"/>
    <d v="2024-10-19T00:00:00"/>
    <n v="2338"/>
    <n v="6.4054794520547942"/>
    <x v="17"/>
    <n v="5"/>
    <s v="6 Yrs 5 Mths"/>
    <n v="83.91"/>
    <n v="87.98"/>
  </r>
  <r>
    <s v="165"/>
    <s v="Fidelity National Financial Inc."/>
    <s v="USD"/>
    <n v="3.2000000000000001E-2"/>
    <n v="5.8099999999999999E-2"/>
    <x v="1"/>
    <n v="55413"/>
    <s v="17/9/2051"/>
    <d v="2024-10-19T00:00:00"/>
    <n v="9829"/>
    <n v="26.92876712328767"/>
    <x v="10"/>
    <n v="11"/>
    <s v="26 Yrs 11 Mths"/>
    <s v="-"/>
    <s v="-"/>
  </r>
  <r>
    <s v="165"/>
    <s v="Fidelity National Information Services Inc."/>
    <s v="USD"/>
    <n v="4.2500000000000003E-2"/>
    <n v="4.6800000000000001E-2"/>
    <x v="1"/>
    <n v="46888"/>
    <s v="15/5/2028"/>
    <d v="2024-10-19T00:00:00"/>
    <n v="1304"/>
    <n v="3.5726027397260274"/>
    <x v="4"/>
    <n v="7"/>
    <s v="3 Yrs 7 Mths"/>
    <n v="98.38"/>
    <n v="99.5"/>
  </r>
  <r>
    <s v="165"/>
    <s v="Fidelity National Information Services Inc."/>
    <s v="USD"/>
    <n v="4.7500000000000001E-2"/>
    <n v="5.7099999999999998E-2"/>
    <x v="1"/>
    <n v="54193"/>
    <s v="15/5/2048"/>
    <d v="2024-10-19T00:00:00"/>
    <n v="8609"/>
    <n v="23.586301369863012"/>
    <x v="7"/>
    <n v="7"/>
    <s v="23 Yrs 7 Mths"/>
    <n v="86.33"/>
    <n v="89.61"/>
  </r>
  <r>
    <s v="165"/>
    <s v="Fidelity National Information Services Inc."/>
    <s v="USD"/>
    <n v="3.7499999999999999E-2"/>
    <n v="4.6300000000000001E-2"/>
    <x v="1"/>
    <n v="47259"/>
    <s v="21/5/2029"/>
    <d v="2024-10-19T00:00:00"/>
    <n v="1675"/>
    <n v="4.5890410958904111"/>
    <x v="0"/>
    <n v="7"/>
    <s v="4 Yrs 7 Mths"/>
    <n v="95.95"/>
    <n v="97.59"/>
  </r>
  <r>
    <s v="165"/>
    <s v="Fifth Third Bancorp"/>
    <s v="USD"/>
    <n v="8.2500000000000004E-2"/>
    <n v="5.7099999999999998E-2"/>
    <x v="9"/>
    <n v="50465"/>
    <s v="1/3/2038"/>
    <d v="2024-10-19T00:00:00"/>
    <n v="4881"/>
    <n v="13.372602739726027"/>
    <x v="24"/>
    <n v="4"/>
    <s v="13 Yrs 4 Mths"/>
    <n v="125.5"/>
    <n v="126.31"/>
  </r>
  <r>
    <s v="165"/>
    <s v="Fifth Third Bancorp"/>
    <s v="USD"/>
    <n v="3.95E-2"/>
    <n v="4.5999999999999999E-2"/>
    <x v="9"/>
    <n v="46826"/>
    <s v="14/3/2028"/>
    <d v="2024-10-19T00:00:00"/>
    <n v="1242"/>
    <n v="3.4027397260273973"/>
    <x v="4"/>
    <n v="5"/>
    <s v="3 Yrs 5 Mths"/>
    <n v="98.68"/>
    <n v="99.17"/>
  </r>
  <r>
    <s v="165"/>
    <s v="Fifth Third Bancorp"/>
    <s v="USD"/>
    <n v="2.375E-2"/>
    <n v="5.6000000000000001E-2"/>
    <x v="9"/>
    <n v="45685"/>
    <s v="28/1/2025"/>
    <d v="2024-10-19T00:00:00"/>
    <n v="101"/>
    <n v="0.27671232876712326"/>
    <x v="5"/>
    <n v="3"/>
    <s v="0 Yrs 3 Mths"/>
    <n v="99.03"/>
    <n v="99.5"/>
  </r>
  <r>
    <s v="165"/>
    <s v="Fifth Third Bancorp"/>
    <s v="USD"/>
    <n v="4.7719999999999999E-2"/>
    <n v="4.8899999999999999E-2"/>
    <x v="9"/>
    <n v="47692"/>
    <s v="28/7/2030"/>
    <d v="2024-10-19T00:00:00"/>
    <n v="2108"/>
    <n v="5.7753424657534245"/>
    <x v="8"/>
    <n v="9"/>
    <s v="5 Yrs 9 Mths"/>
    <n v="100.38"/>
    <n v="100.83"/>
  </r>
  <r>
    <s v="165"/>
    <s v="Fifth Third Bancorp"/>
    <s v="USD"/>
    <n v="6.361E-2"/>
    <n v="5.1400000000000001E-2"/>
    <x v="9"/>
    <n v="47053"/>
    <s v="27/10/2028"/>
    <d v="2024-10-19T00:00:00"/>
    <n v="1469"/>
    <n v="4.0246575342465754"/>
    <x v="0"/>
    <n v="0"/>
    <s v="4 Yrs 0 Mths"/>
    <n v="104.18"/>
    <n v="105.06"/>
  </r>
  <r>
    <s v="166"/>
    <s v="Fifth Third Bancorp"/>
    <s v="USD"/>
    <n v="4.7719999999999999E-2"/>
    <n v="4.8899999999999999E-2"/>
    <x v="9"/>
    <n v="47692"/>
    <s v="28/7/2030"/>
    <d v="2024-10-19T00:00:00"/>
    <n v="2108"/>
    <n v="5.7753424657534245"/>
    <x v="8"/>
    <n v="9"/>
    <s v="5 Yrs 9 Mths"/>
    <n v="100.38"/>
    <n v="100.83"/>
  </r>
  <r>
    <s v="166"/>
    <s v="Fifth Third Bancorp"/>
    <s v="USD"/>
    <n v="6.361E-2"/>
    <n v="5.1400000000000001E-2"/>
    <x v="9"/>
    <n v="47053"/>
    <s v="27/10/2028"/>
    <d v="2024-10-19T00:00:00"/>
    <n v="1469"/>
    <n v="4.0246575342465754"/>
    <x v="0"/>
    <n v="0"/>
    <s v="4 Yrs 0 Mths"/>
    <n v="104.18"/>
    <n v="105.06"/>
  </r>
  <r>
    <s v="166"/>
    <s v="Fifth Third Bancorp"/>
    <s v="USD"/>
    <n v="4.895E-2"/>
    <n v="4.8800000000000003E-2"/>
    <x v="9"/>
    <n v="47732"/>
    <s v="6/9/2030"/>
    <d v="2024-10-19T00:00:00"/>
    <n v="2148"/>
    <n v="5.8849315068493153"/>
    <x v="8"/>
    <n v="11"/>
    <s v="5 Yrs 11 Mths"/>
    <s v="-"/>
    <s v="-"/>
  </r>
  <r>
    <s v="166"/>
    <s v="Fifth Third Bank"/>
    <s v="USD"/>
    <n v="3.95E-2"/>
    <n v="5.2900000000000003E-2"/>
    <x v="4"/>
    <n v="45866"/>
    <s v="28/7/2025"/>
    <d v="2024-10-19T00:00:00"/>
    <n v="282"/>
    <n v="0.77260273972602744"/>
    <x v="5"/>
    <n v="9"/>
    <s v="0 Yrs 9 Mths"/>
    <n v="99.24"/>
    <n v="99.33"/>
  </r>
  <r>
    <s v="166"/>
    <s v="First American Financial Corp."/>
    <s v="USD"/>
    <n v="2.4E-2"/>
    <n v="5.5599999999999997E-2"/>
    <x v="1"/>
    <n v="48075"/>
    <s v="15/8/2031"/>
    <d v="2024-10-19T00:00:00"/>
    <n v="2491"/>
    <n v="6.8246575342465752"/>
    <x v="17"/>
    <n v="10"/>
    <s v="6 Yrs 10 Mths"/>
    <s v="-"/>
    <s v="-"/>
  </r>
  <r>
    <s v="166"/>
    <s v="FirstEnergy Corp."/>
    <s v="USD"/>
    <n v="2.6499999999999999E-2"/>
    <n v="4.7899999999999998E-2"/>
    <x v="3"/>
    <n v="47543"/>
    <s v="1/3/2030"/>
    <d v="2024-10-19T00:00:00"/>
    <n v="1959"/>
    <n v="5.3671232876712329"/>
    <x v="8"/>
    <n v="4"/>
    <s v="5 Yrs 4 Mths"/>
    <n v="89.32"/>
    <n v="91.18"/>
  </r>
  <r>
    <s v="166"/>
    <s v="FirstEnergy Corp."/>
    <s v="USD"/>
    <n v="5.3499999999999999E-2"/>
    <n v="6.1600000000000002E-2"/>
    <x v="3"/>
    <n v="53888"/>
    <s v="15/7/2047"/>
    <d v="2024-10-19T00:00:00"/>
    <n v="8304"/>
    <n v="22.75068493150685"/>
    <x v="14"/>
    <n v="9"/>
    <s v="22 Yrs 9 Mths"/>
    <n v="89.48"/>
    <n v="93.48"/>
  </r>
  <r>
    <s v="166"/>
    <s v="FirstEnergy Corp."/>
    <s v="USD"/>
    <n v="3.4000000000000002E-2"/>
    <n v="5.3900000000000003E-2"/>
    <x v="3"/>
    <n v="54848"/>
    <s v="1/3/2050"/>
    <d v="2024-10-19T00:00:00"/>
    <n v="9264"/>
    <n v="25.38082191780822"/>
    <x v="13"/>
    <n v="5"/>
    <s v="25 Yrs 5 Mths"/>
    <n v="71.13"/>
    <n v="72.739999999999995"/>
  </r>
  <r>
    <s v="166"/>
    <s v="FirstEnergy Corp."/>
    <s v="USD"/>
    <n v="4.1500000000000002E-2"/>
    <n v="4.8599999999999997E-2"/>
    <x v="3"/>
    <n v="46583"/>
    <s v="15/7/2027"/>
    <d v="2024-10-19T00:00:00"/>
    <n v="999"/>
    <n v="2.7369863013698632"/>
    <x v="6"/>
    <n v="9"/>
    <s v="2 Yrs 9 Mths"/>
    <n v="97.41"/>
    <n v="99.31"/>
  </r>
  <r>
    <s v="166"/>
    <s v="Fiserv Inc."/>
    <s v="USD"/>
    <n v="4.2000000000000003E-2"/>
    <n v="4.53E-2"/>
    <x v="1"/>
    <n v="47027"/>
    <s v="1/10/2028"/>
    <d v="2024-10-19T00:00:00"/>
    <n v="1443"/>
    <n v="3.9534246575342467"/>
    <x v="4"/>
    <n v="11"/>
    <s v="3 Yrs 11 Mths"/>
    <n v="98.15"/>
    <n v="99.7"/>
  </r>
  <r>
    <s v="166"/>
    <s v="Fiserv Inc."/>
    <s v="USD"/>
    <n v="3.5000000000000003E-2"/>
    <n v="4.5499999999999999E-2"/>
    <x v="1"/>
    <n v="47300"/>
    <s v="1/7/2029"/>
    <d v="2024-10-19T00:00:00"/>
    <n v="1716"/>
    <n v="4.7013698630136984"/>
    <x v="0"/>
    <n v="8"/>
    <s v="4 Yrs 8 Mths"/>
    <n v="95.39"/>
    <n v="96.06"/>
  </r>
  <r>
    <s v="166"/>
    <s v="Fiserv Inc."/>
    <s v="USD"/>
    <n v="3.2000000000000001E-2"/>
    <n v="4.5600000000000002E-2"/>
    <x v="1"/>
    <n v="46204"/>
    <s v="1/7/2026"/>
    <d v="2024-10-19T00:00:00"/>
    <n v="620"/>
    <n v="1.6986301369863013"/>
    <x v="2"/>
    <n v="8"/>
    <s v="1 Yrs 8 Mths"/>
    <n v="97.67"/>
    <n v="98.23"/>
  </r>
  <r>
    <s v="166"/>
    <s v="Fiserv Inc."/>
    <s v="USD"/>
    <n v="4.3999999999999997E-2"/>
    <n v="5.3800000000000001E-2"/>
    <x v="1"/>
    <n v="54605"/>
    <s v="1/7/2049"/>
    <d v="2024-10-19T00:00:00"/>
    <n v="9021"/>
    <n v="24.715068493150685"/>
    <x v="28"/>
    <n v="9"/>
    <s v="24 Yrs 9 Mths"/>
    <n v="85.64"/>
    <n v="87.05"/>
  </r>
  <r>
    <s v="167"/>
    <s v="Fiserv Inc."/>
    <s v="USD"/>
    <n v="5.45E-2"/>
    <n v="4.4900000000000002E-2"/>
    <x v="1"/>
    <n v="46814"/>
    <s v="2/3/2028"/>
    <d v="2024-10-19T00:00:00"/>
    <n v="1230"/>
    <n v="3.3698630136986303"/>
    <x v="4"/>
    <n v="4"/>
    <s v="3 Yrs 4 Mths"/>
    <n v="102.11"/>
    <n v="103.89"/>
  </r>
  <r>
    <s v="167"/>
    <s v="Fiserv Inc."/>
    <s v="USD"/>
    <n v="5.1499999999999997E-2"/>
    <n v="4.41E-2"/>
    <x v="1"/>
    <n v="46461"/>
    <s v="15/3/2027"/>
    <d v="2024-10-19T00:00:00"/>
    <n v="877"/>
    <n v="2.4027397260273973"/>
    <x v="6"/>
    <n v="5"/>
    <s v="2 Yrs 5 Mths"/>
    <n v="102.06"/>
    <n v="102.31"/>
  </r>
  <r>
    <s v="167"/>
    <s v="Fiserv Inc."/>
    <s v="USD"/>
    <n v="5.3499999999999999E-2"/>
    <n v="4.7100000000000003E-2"/>
    <x v="1"/>
    <n v="47922"/>
    <s v="15/3/2031"/>
    <d v="2024-10-19T00:00:00"/>
    <n v="2338"/>
    <n v="6.4054794520547942"/>
    <x v="17"/>
    <n v="5"/>
    <s v="6 Yrs 5 Mths"/>
    <n v="102.91"/>
    <n v="104.41"/>
  </r>
  <r>
    <s v="167"/>
    <s v="Fiserv Inc."/>
    <s v="USD"/>
    <n v="5.6000000000000001E-2"/>
    <n v="4.9299999999999997E-2"/>
    <x v="1"/>
    <n v="48640"/>
    <s v="2/3/2033"/>
    <d v="2024-10-19T00:00:00"/>
    <n v="3056"/>
    <n v="8.3726027397260268"/>
    <x v="11"/>
    <n v="4"/>
    <s v="8 Yrs 4 Mths"/>
    <n v="103.6"/>
    <n v="105.6"/>
  </r>
  <r>
    <s v="167"/>
    <s v="Fiserv Inc."/>
    <s v="USD"/>
    <n v="5.1499999999999997E-2"/>
    <n v="5.0200000000000002E-2"/>
    <x v="1"/>
    <n v="49168"/>
    <s v="12/8/2034"/>
    <d v="2024-10-19T00:00:00"/>
    <n v="3584"/>
    <n v="9.8191780821917813"/>
    <x v="1"/>
    <n v="10"/>
    <s v="9 Yrs 10 Mths"/>
    <s v="-"/>
    <s v="-"/>
  </r>
  <r>
    <s v="167"/>
    <s v="Fiserv Inc."/>
    <s v="USD"/>
    <n v="4.7500000000000001E-2"/>
    <n v="4.5900000000000003E-2"/>
    <x v="1"/>
    <n v="47557"/>
    <s v="15/3/2030"/>
    <d v="2024-10-19T00:00:00"/>
    <n v="1973"/>
    <n v="5.4054794520547942"/>
    <x v="8"/>
    <n v="5"/>
    <s v="5 Yrs 5 Mths"/>
    <s v="-"/>
    <s v="-"/>
  </r>
  <r>
    <s v="167"/>
    <s v="Fiserv Inc."/>
    <s v="USD"/>
    <n v="5.45E-2"/>
    <n v="5.0299999999999997E-2"/>
    <x v="1"/>
    <n v="49018"/>
    <s v="15/3/2034"/>
    <d v="2024-10-19T00:00:00"/>
    <n v="3434"/>
    <n v="9.4082191780821915"/>
    <x v="1"/>
    <n v="5"/>
    <s v="9 Yrs 5 Mths"/>
    <n v="102.51"/>
    <n v="104.04"/>
  </r>
  <r>
    <s v="167"/>
    <s v="Florida Power &amp; Light Co."/>
    <s v="USD"/>
    <n v="3.6999999999999998E-2"/>
    <n v="5.3499999999999999E-2"/>
    <x v="2"/>
    <n v="54027"/>
    <s v="1/12/2047"/>
    <d v="2024-10-19T00:00:00"/>
    <n v="8443"/>
    <n v="23.13150684931507"/>
    <x v="7"/>
    <n v="2"/>
    <s v="23 Yrs 2 Mths"/>
    <n v="77.78"/>
    <n v="80.67"/>
  </r>
  <r>
    <s v="167"/>
    <s v="Florida Power &amp; Light Co."/>
    <s v="USD"/>
    <n v="5.2999999999999999E-2"/>
    <n v="4.7699999999999999E-2"/>
    <x v="2"/>
    <n v="49110"/>
    <s v="15/6/2034"/>
    <d v="2024-10-19T00:00:00"/>
    <n v="3526"/>
    <n v="9.6602739726027398"/>
    <x v="1"/>
    <n v="8"/>
    <s v="9 Yrs 8 Mths"/>
    <n v="105.63"/>
    <n v="106.45"/>
  </r>
  <r>
    <s v="167"/>
    <s v="Florida Power &amp; Light Co."/>
    <s v="USD"/>
    <n v="3.125E-2"/>
    <n v="4.41E-2"/>
    <x v="2"/>
    <n v="45992"/>
    <s v="1/12/2025"/>
    <d v="2024-10-19T00:00:00"/>
    <n v="408"/>
    <n v="1.1178082191780823"/>
    <x v="2"/>
    <n v="1"/>
    <s v="1 Yrs 1 Mths"/>
    <n v="98.35"/>
    <n v="99.09"/>
  </r>
  <r>
    <s v="167"/>
    <s v="Florida Power &amp; Light Co."/>
    <s v="USD"/>
    <n v="4.0500000000000001E-2"/>
    <n v="5.1200000000000002E-2"/>
    <x v="2"/>
    <n v="52871"/>
    <s v="1/10/2044"/>
    <d v="2024-10-19T00:00:00"/>
    <n v="7287"/>
    <n v="19.964383561643835"/>
    <x v="32"/>
    <n v="12"/>
    <s v="19 Yrs 12 Mths"/>
    <n v="85.49"/>
    <n v="87.24"/>
  </r>
  <r>
    <s v="167"/>
    <s v="Florida Power &amp; Light Co."/>
    <s v="USD"/>
    <n v="3.95E-2"/>
    <n v="5.1700000000000003E-2"/>
    <x v="2"/>
    <n v="54118"/>
    <s v="1/3/2048"/>
    <d v="2024-10-19T00:00:00"/>
    <n v="8534"/>
    <n v="23.38082191780822"/>
    <x v="7"/>
    <n v="5"/>
    <s v="23 Yrs 5 Mths"/>
    <n v="82.33"/>
    <n v="83.91"/>
  </r>
  <r>
    <s v="167"/>
    <s v="Florida Power &amp; Light Co."/>
    <s v="USD"/>
    <n v="3.15E-2"/>
    <n v="5.33E-2"/>
    <x v="2"/>
    <n v="54697"/>
    <s v="1/10/2049"/>
    <d v="2024-10-19T00:00:00"/>
    <n v="9113"/>
    <n v="24.967123287671232"/>
    <x v="28"/>
    <n v="12"/>
    <s v="24 Yrs 12 Mths"/>
    <n v="70.069999999999993"/>
    <n v="72.34"/>
  </r>
  <r>
    <s v="167"/>
    <s v="Florida Power &amp; Light Co."/>
    <s v="USD"/>
    <n v="4.8000000000000001E-2"/>
    <n v="4.7699999999999999E-2"/>
    <x v="2"/>
    <n v="48714"/>
    <s v="15/5/2033"/>
    <d v="2024-10-19T00:00:00"/>
    <n v="3130"/>
    <n v="8.5753424657534243"/>
    <x v="11"/>
    <n v="7"/>
    <s v="8 Yrs 7 Mths"/>
    <n v="99.68"/>
    <n v="101.75"/>
  </r>
  <r>
    <s v="168"/>
    <s v="Florida Power &amp; Light Co."/>
    <s v="USD"/>
    <n v="4.1250000000000002E-2"/>
    <n v="5.0900000000000001E-2"/>
    <x v="2"/>
    <n v="51898"/>
    <s v="1/2/2042"/>
    <d v="2024-10-19T00:00:00"/>
    <n v="6314"/>
    <n v="17.298630136986301"/>
    <x v="9"/>
    <n v="3"/>
    <s v="17 Yrs 3 Mths"/>
    <n v="87.87"/>
    <n v="89.4"/>
  </r>
  <r>
    <s v="168"/>
    <s v="Florida Power &amp; Light Co."/>
    <s v="USD"/>
    <n v="4.0500000000000001E-2"/>
    <n v="5.1400000000000001E-2"/>
    <x v="2"/>
    <n v="52018"/>
    <s v="1/6/2042"/>
    <d v="2024-10-19T00:00:00"/>
    <n v="6434"/>
    <n v="17.627397260273973"/>
    <x v="9"/>
    <n v="7"/>
    <s v="17 Yrs 7 Mths"/>
    <n v="86.18"/>
    <n v="88.06"/>
  </r>
  <r>
    <s v="168"/>
    <s v="Florida Power &amp; Light Co."/>
    <s v="USD"/>
    <n v="3.7999999999999999E-2"/>
    <n v="5.2999999999999999E-2"/>
    <x v="2"/>
    <n v="52215"/>
    <s v="15/12/2042"/>
    <d v="2024-10-19T00:00:00"/>
    <n v="6631"/>
    <n v="18.167123287671235"/>
    <x v="22"/>
    <n v="2"/>
    <s v="18 Yrs 2 Mths"/>
    <n v="82.47"/>
    <n v="84.76"/>
  </r>
  <r>
    <s v="168"/>
    <s v="Florida Power &amp; Light Co."/>
    <s v="USD"/>
    <n v="4.0500000000000001E-2"/>
    <n v="5.1200000000000002E-2"/>
    <x v="2"/>
    <n v="52871"/>
    <s v="1/10/2044"/>
    <d v="2024-10-19T00:00:00"/>
    <n v="7287"/>
    <n v="19.964383561643835"/>
    <x v="32"/>
    <n v="12"/>
    <s v="19 Yrs 12 Mths"/>
    <n v="85.49"/>
    <n v="87.24"/>
  </r>
  <r>
    <s v="168"/>
    <s v="Florida Power &amp; Light Co."/>
    <s v="USD"/>
    <n v="3.125E-2"/>
    <n v="4.41E-2"/>
    <x v="2"/>
    <n v="45992"/>
    <s v="1/12/2025"/>
    <d v="2024-10-19T00:00:00"/>
    <n v="408"/>
    <n v="1.1178082191780823"/>
    <x v="2"/>
    <n v="1"/>
    <s v="1 Yrs 1 Mths"/>
    <n v="98.35"/>
    <n v="99.09"/>
  </r>
  <r>
    <s v="168"/>
    <s v="Florida Power &amp; Light Co."/>
    <s v="USD"/>
    <n v="3.6999999999999998E-2"/>
    <n v="5.3499999999999999E-2"/>
    <x v="2"/>
    <n v="54027"/>
    <s v="1/12/2047"/>
    <d v="2024-10-19T00:00:00"/>
    <n v="8443"/>
    <n v="23.13150684931507"/>
    <x v="7"/>
    <n v="2"/>
    <s v="23 Yrs 2 Mths"/>
    <n v="77.78"/>
    <n v="80.67"/>
  </r>
  <r>
    <s v="168"/>
    <s v="Florida Power &amp; Light Co."/>
    <s v="USD"/>
    <n v="3.95E-2"/>
    <n v="5.1700000000000003E-2"/>
    <x v="2"/>
    <n v="54118"/>
    <s v="1/3/2048"/>
    <d v="2024-10-19T00:00:00"/>
    <n v="8534"/>
    <n v="23.38082191780822"/>
    <x v="7"/>
    <n v="5"/>
    <s v="23 Yrs 5 Mths"/>
    <n v="82.33"/>
    <n v="83.91"/>
  </r>
  <r>
    <s v="168"/>
    <s v="Florida Power &amp; Light Co."/>
    <s v="USD"/>
    <n v="4.1250000000000002E-2"/>
    <n v="5.2600000000000001E-2"/>
    <x v="2"/>
    <n v="54210"/>
    <s v="1/6/2048"/>
    <d v="2024-10-19T00:00:00"/>
    <n v="8626"/>
    <n v="23.632876712328766"/>
    <x v="7"/>
    <n v="8"/>
    <s v="23 Yrs 8 Mths"/>
    <n v="84.23"/>
    <n v="86.29"/>
  </r>
  <r>
    <s v="168"/>
    <s v="Florida Power &amp; Light Co."/>
    <s v="USD"/>
    <n v="3.9899999999999998E-2"/>
    <n v="5.2299999999999999E-2"/>
    <x v="2"/>
    <n v="54483"/>
    <s v="1/3/2049"/>
    <d v="2024-10-19T00:00:00"/>
    <n v="8899"/>
    <n v="24.38082191780822"/>
    <x v="28"/>
    <n v="5"/>
    <s v="24 Yrs 5 Mths"/>
    <n v="81.849999999999994"/>
    <n v="84.02"/>
  </r>
  <r>
    <s v="168"/>
    <s v="Florida Power &amp; Light Co."/>
    <s v="USD"/>
    <n v="3.15E-2"/>
    <n v="5.33E-2"/>
    <x v="2"/>
    <n v="54697"/>
    <s v="1/10/2049"/>
    <d v="2024-10-19T00:00:00"/>
    <n v="9113"/>
    <n v="24.967123287671232"/>
    <x v="28"/>
    <n v="12"/>
    <s v="24 Yrs 12 Mths"/>
    <n v="70.069999999999993"/>
    <n v="72.34"/>
  </r>
  <r>
    <s v="168"/>
    <s v="Florida Power &amp; Light Co."/>
    <s v="USD"/>
    <n v="2.8500000000000001E-2"/>
    <n v="5.5199999999999999E-2"/>
    <x v="2"/>
    <n v="45748"/>
    <s v="1/4/2025"/>
    <d v="2024-10-19T00:00:00"/>
    <n v="164"/>
    <n v="0.44931506849315067"/>
    <x v="5"/>
    <n v="5"/>
    <s v="0 Yrs 5 Mths"/>
    <n v="98.86"/>
    <n v="98.93"/>
  </r>
  <r>
    <s v="168"/>
    <s v="Florida Power &amp; Light Co."/>
    <s v="USD"/>
    <n v="2.4500000000000001E-2"/>
    <n v="4.53E-2"/>
    <x v="2"/>
    <n v="48247"/>
    <s v="3/2/2032"/>
    <d v="2024-10-19T00:00:00"/>
    <n v="2663"/>
    <n v="7.2958904109589042"/>
    <x v="16"/>
    <n v="3"/>
    <s v="7 Yrs 3 Mths"/>
    <n v="86.74"/>
    <n v="87.83"/>
  </r>
  <r>
    <s v="168"/>
    <s v="Florida Power &amp; Light Co."/>
    <s v="USD"/>
    <n v="5.0500000000000003E-2"/>
    <n v="4.4600000000000001E-2"/>
    <x v="2"/>
    <n v="46844"/>
    <s v="1/4/2028"/>
    <d v="2024-10-19T00:00:00"/>
    <n v="1260"/>
    <n v="3.452054794520548"/>
    <x v="4"/>
    <n v="5"/>
    <s v="3 Yrs 5 Mths"/>
    <n v="101.46"/>
    <n v="105.46"/>
  </r>
  <r>
    <s v="168"/>
    <s v="Florida Power &amp; Light Co."/>
    <s v="USD"/>
    <n v="5.0999999999999997E-2"/>
    <n v="5.0200000000000002E-2"/>
    <x v="2"/>
    <n v="48670"/>
    <s v="1/4/2033"/>
    <d v="2024-10-19T00:00:00"/>
    <n v="3086"/>
    <n v="8.4547945205479458"/>
    <x v="11"/>
    <n v="5"/>
    <s v="8 Yrs 5 Mths"/>
    <n v="104.24"/>
    <n v="105.01"/>
  </r>
  <r>
    <s v="168"/>
    <s v="Florida Power &amp; Light Co."/>
    <s v="USD"/>
    <n v="5.2999999999999999E-2"/>
    <n v="5.2499999999999998E-2"/>
    <x v="2"/>
    <n v="55975"/>
    <s v="1/4/2053"/>
    <d v="2024-10-19T00:00:00"/>
    <n v="10391"/>
    <n v="28.468493150684932"/>
    <x v="12"/>
    <n v="6"/>
    <s v="28 Yrs 6 Mths"/>
    <n v="104.31"/>
    <n v="105.92"/>
  </r>
  <r>
    <s v="168"/>
    <s v="Florida Power &amp; Light Co."/>
    <s v="USD"/>
    <n v="4.3999999999999997E-2"/>
    <n v="4.4499999999999998E-2"/>
    <x v="2"/>
    <n v="46888"/>
    <s v="15/5/2028"/>
    <d v="2024-10-19T00:00:00"/>
    <n v="1304"/>
    <n v="3.5726027397260274"/>
    <x v="4"/>
    <n v="7"/>
    <s v="3 Yrs 7 Mths"/>
    <n v="99.36"/>
    <n v="101.19"/>
  </r>
  <r>
    <s v="168"/>
    <s v="Florida Power &amp; Light Co."/>
    <s v="USD"/>
    <n v="4.6249999999999999E-2"/>
    <n v="4.4999999999999998E-2"/>
    <x v="2"/>
    <n v="47618"/>
    <s v="15/5/2030"/>
    <d v="2024-10-19T00:00:00"/>
    <n v="2034"/>
    <n v="5.5726027397260278"/>
    <x v="8"/>
    <n v="7"/>
    <s v="5 Yrs 7 Mths"/>
    <n v="100.1"/>
    <n v="102.03"/>
  </r>
  <r>
    <s v="169"/>
    <s v="Florida Power &amp; Light Co."/>
    <s v="USD"/>
    <n v="4.6249999999999999E-2"/>
    <n v="4.4999999999999998E-2"/>
    <x v="2"/>
    <n v="47618"/>
    <s v="15/5/2030"/>
    <d v="2024-10-19T00:00:00"/>
    <n v="2034"/>
    <n v="5.5726027397260278"/>
    <x v="8"/>
    <n v="7"/>
    <s v="5 Yrs 7 Mths"/>
    <n v="100.1"/>
    <n v="102.03"/>
  </r>
  <r>
    <s v="169"/>
    <s v="Florida Power &amp; Light Co."/>
    <s v="USD"/>
    <n v="4.1250000000000002E-2"/>
    <n v="5.0900000000000001E-2"/>
    <x v="2"/>
    <n v="51898"/>
    <s v="1/2/2042"/>
    <d v="2024-10-19T00:00:00"/>
    <n v="6314"/>
    <n v="17.298630136986301"/>
    <x v="9"/>
    <n v="3"/>
    <s v="17 Yrs 3 Mths"/>
    <n v="87.87"/>
    <n v="89.4"/>
  </r>
  <r>
    <s v="169"/>
    <s v="Florida Power &amp; Light Co."/>
    <s v="USD"/>
    <n v="5.0500000000000003E-2"/>
    <n v="4.4600000000000001E-2"/>
    <x v="2"/>
    <n v="46844"/>
    <s v="1/4/2028"/>
    <d v="2024-10-19T00:00:00"/>
    <n v="1260"/>
    <n v="3.452054794520548"/>
    <x v="4"/>
    <n v="5"/>
    <s v="3 Yrs 5 Mths"/>
    <n v="101.46"/>
    <n v="105.46"/>
  </r>
  <r>
    <s v="169"/>
    <s v="Flowers Foods Inc."/>
    <s v="USD"/>
    <n v="2.4E-2"/>
    <n v="5.0900000000000001E-2"/>
    <x v="1"/>
    <n v="47922"/>
    <s v="15/3/2031"/>
    <d v="2024-10-19T00:00:00"/>
    <n v="2338"/>
    <n v="6.4054794520547942"/>
    <x v="17"/>
    <n v="5"/>
    <s v="6 Yrs 5 Mths"/>
    <n v="85.08"/>
    <n v="87.19"/>
  </r>
  <r>
    <s v="169"/>
    <s v="Flowers Foods Inc."/>
    <s v="USD"/>
    <n v="3.5000000000000003E-2"/>
    <n v="4.8399999999999999E-2"/>
    <x v="1"/>
    <n v="46296"/>
    <s v="1/10/2026"/>
    <d v="2024-10-19T00:00:00"/>
    <n v="712"/>
    <n v="1.9506849315068493"/>
    <x v="2"/>
    <n v="11"/>
    <s v="1 Yrs 11 Mths"/>
    <s v="-"/>
    <s v="-"/>
  </r>
  <r>
    <s v="169"/>
    <s v="Flowserve Corp."/>
    <s v="USD"/>
    <n v="3.5000000000000003E-2"/>
    <n v="5.1999999999999998E-2"/>
    <x v="3"/>
    <n v="47757"/>
    <s v="1/10/2030"/>
    <d v="2024-10-19T00:00:00"/>
    <n v="2173"/>
    <n v="5.9534246575342467"/>
    <x v="8"/>
    <n v="11"/>
    <s v="5 Yrs 11 Mths"/>
    <n v="91.34"/>
    <n v="93.28"/>
  </r>
  <r>
    <s v="169"/>
    <s v="Fluor Corp. [New]"/>
    <s v="USD"/>
    <n v="4.2500000000000003E-2"/>
    <n v="5.0700000000000002E-2"/>
    <x v="16"/>
    <n v="47011"/>
    <s v="15/9/2028"/>
    <d v="2024-10-19T00:00:00"/>
    <n v="1427"/>
    <n v="3.9095890410958902"/>
    <x v="4"/>
    <n v="11"/>
    <s v="3 Yrs 11 Mths"/>
    <n v="95.58"/>
    <n v="98.99"/>
  </r>
  <r>
    <s v="169"/>
    <s v="Ford Holdings Inc."/>
    <s v="USD"/>
    <n v="9.2999999999999999E-2"/>
    <n v="5.74E-2"/>
    <x v="16"/>
    <n v="47543"/>
    <s v="1/3/2030"/>
    <d v="2024-10-19T00:00:00"/>
    <n v="1959"/>
    <n v="5.3671232876712329"/>
    <x v="8"/>
    <n v="4"/>
    <s v="5 Yrs 4 Mths"/>
    <n v="115"/>
    <n v="116.98"/>
  </r>
  <r>
    <s v="169"/>
    <s v="Ford Motor Co."/>
    <s v="USD"/>
    <n v="4.7500000000000001E-2"/>
    <n v="6.3799999999999996E-2"/>
    <x v="16"/>
    <n v="52246"/>
    <s v="15/1/2043"/>
    <d v="2024-10-19T00:00:00"/>
    <n v="6662"/>
    <n v="18.252054794520546"/>
    <x v="22"/>
    <n v="3"/>
    <s v="18 Yrs 3 Mths"/>
    <n v="81.88"/>
    <n v="83.08"/>
  </r>
  <r>
    <s v="169"/>
    <s v="Ford Motor Co."/>
    <s v="USD"/>
    <n v="6.0999999999999999E-2"/>
    <n v="5.79E-2"/>
    <x v="16"/>
    <n v="48445"/>
    <s v="19/8/2032"/>
    <d v="2024-10-19T00:00:00"/>
    <n v="2861"/>
    <n v="7.838356164383562"/>
    <x v="16"/>
    <n v="10"/>
    <s v="7 Yrs 10 Mths"/>
    <n v="101.26"/>
    <n v="102.48"/>
  </r>
  <r>
    <s v="169"/>
    <s v="Ford Motor Co."/>
    <s v="USD"/>
    <n v="5.2909999999999999E-2"/>
    <n v="6.13E-2"/>
    <x v="16"/>
    <n v="53669"/>
    <s v="8/12/2046"/>
    <d v="2024-10-19T00:00:00"/>
    <n v="8085"/>
    <n v="22.150684931506849"/>
    <x v="14"/>
    <n v="2"/>
    <s v="22 Yrs 2 Mths"/>
    <n v="88.55"/>
    <n v="90.4"/>
  </r>
  <r>
    <s v="169"/>
    <s v="Ford Motor Co."/>
    <s v="USD"/>
    <n v="7.6999999999999999E-2"/>
    <n v="7.17E-2"/>
    <x v="16"/>
    <n v="72090"/>
    <s v="15/5/2097"/>
    <d v="2024-10-19T00:00:00"/>
    <n v="26506"/>
    <n v="72.61917808219178"/>
    <x v="48"/>
    <n v="7"/>
    <s v="72 Yrs 7 Mths"/>
    <n v="105.22"/>
    <n v="109.62"/>
  </r>
  <r>
    <s v="169"/>
    <s v="Ford Motor Co."/>
    <s v="USD"/>
    <n v="6.3750000000000001E-2"/>
    <n v="5.2600000000000001E-2"/>
    <x v="16"/>
    <n v="47150"/>
    <s v="1/2/2029"/>
    <d v="2024-10-19T00:00:00"/>
    <n v="1566"/>
    <n v="4.2904109589041095"/>
    <x v="0"/>
    <n v="3"/>
    <s v="4 Yrs 3 Mths"/>
    <n v="103.27"/>
    <n v="106.14"/>
  </r>
  <r>
    <s v="169"/>
    <s v="Ford Motor Co."/>
    <s v="USD"/>
    <n v="4.3459999999999999E-2"/>
    <n v="4.9799999999999997E-2"/>
    <x v="16"/>
    <n v="46364"/>
    <s v="8/12/2026"/>
    <d v="2024-10-19T00:00:00"/>
    <n v="780"/>
    <n v="2.1369863013698631"/>
    <x v="6"/>
    <n v="2"/>
    <s v="2 Yrs 2 Mths"/>
    <n v="98.75"/>
    <n v="99.02"/>
  </r>
  <r>
    <s v="169"/>
    <s v="Ford Motor Co."/>
    <s v="USD"/>
    <n v="7.1249999999999994E-2"/>
    <n v="5.74E-2"/>
    <x v="16"/>
    <n v="45976"/>
    <s v="15/11/2025"/>
    <d v="2024-10-19T00:00:00"/>
    <n v="392"/>
    <n v="1.0739726027397261"/>
    <x v="2"/>
    <n v="1"/>
    <s v="1 Yrs 1 Mths"/>
    <n v="100.88"/>
    <n v="102.95"/>
  </r>
  <r>
    <s v="170"/>
    <s v="Ford Motor Co."/>
    <s v="USD"/>
    <n v="3.2500000000000001E-2"/>
    <n v="5.8299999999999998E-2"/>
    <x v="16"/>
    <n v="48256"/>
    <s v="12/2/2032"/>
    <d v="2024-10-19T00:00:00"/>
    <n v="2672"/>
    <n v="7.3205479452054796"/>
    <x v="16"/>
    <n v="4"/>
    <s v="7 Yrs 4 Mths"/>
    <n v="84.37"/>
    <n v="85.39"/>
  </r>
  <r>
    <s v="170"/>
    <s v="Ford Motor Co."/>
    <s v="USD"/>
    <n v="9.98E-2"/>
    <n v="6.8000000000000005E-2"/>
    <x v="16"/>
    <n v="53738"/>
    <s v="15/2/2047"/>
    <d v="2024-10-19T00:00:00"/>
    <n v="8154"/>
    <n v="22.339726027397262"/>
    <x v="14"/>
    <n v="4"/>
    <s v="22 Yrs 4 Mths"/>
    <n v="133.63999999999999"/>
    <n v="138.15"/>
  </r>
  <r>
    <s v="170"/>
    <s v="Ford Motor Co."/>
    <s v="USD"/>
    <n v="7.3999999999999996E-2"/>
    <n v="6.5100000000000005E-2"/>
    <x v="16"/>
    <n v="53632"/>
    <s v="1/11/2046"/>
    <d v="2024-10-19T00:00:00"/>
    <n v="8048"/>
    <n v="22.049315068493151"/>
    <x v="14"/>
    <n v="0"/>
    <s v="22 Yrs 0 Mths"/>
    <n v="108.63"/>
    <n v="112.1"/>
  </r>
  <r>
    <s v="170"/>
    <s v="Ford Motor Co."/>
    <s v="USD"/>
    <n v="8.8999999999999996E-2"/>
    <n v="5.9700000000000003E-2"/>
    <x v="16"/>
    <n v="48228"/>
    <s v="15/1/2032"/>
    <d v="2024-10-19T00:00:00"/>
    <n v="2644"/>
    <n v="7.2438356164383562"/>
    <x v="16"/>
    <n v="3"/>
    <s v="7 Yrs 3 Mths"/>
    <n v="115.4"/>
    <n v="119.48"/>
  </r>
  <r>
    <s v="170"/>
    <s v="Ford Motor Co."/>
    <s v="USD"/>
    <n v="7.4999999999999997E-2"/>
    <n v="5.2200000000000003E-2"/>
    <x v="16"/>
    <n v="46235"/>
    <s v="1/8/2026"/>
    <d v="2024-10-19T00:00:00"/>
    <n v="651"/>
    <n v="1.7835616438356163"/>
    <x v="2"/>
    <n v="9"/>
    <s v="1 Yrs 9 Mths"/>
    <n v="102.77"/>
    <n v="106.15"/>
  </r>
  <r>
    <s v="170"/>
    <s v="Ford Motor Co."/>
    <s v="USD"/>
    <n v="6.6250000000000003E-2"/>
    <n v="5.0599999999999999E-2"/>
    <x v="16"/>
    <n v="47027"/>
    <s v="1/10/2028"/>
    <d v="2024-10-19T00:00:00"/>
    <n v="1443"/>
    <n v="3.9534246575342467"/>
    <x v="4"/>
    <n v="11"/>
    <s v="3 Yrs 11 Mths"/>
    <n v="104.33"/>
    <n v="105.94"/>
  </r>
  <r>
    <s v="170"/>
    <s v="Ford Motor Co."/>
    <s v="USD"/>
    <n v="7.4499999999999997E-2"/>
    <n v="5.6000000000000001E-2"/>
    <x v="16"/>
    <n v="48045"/>
    <s v="16/7/2031"/>
    <d v="2024-10-19T00:00:00"/>
    <n v="2461"/>
    <n v="6.7424657534246579"/>
    <x v="17"/>
    <n v="9"/>
    <s v="6 Yrs 9 Mths"/>
    <n v="109.09"/>
    <n v="110.24"/>
  </r>
  <r>
    <s v="170"/>
    <s v="Ford Motor Co."/>
    <s v="USD"/>
    <n v="9.6250000000000002E-2"/>
    <n v="5.8599999999999999E-2"/>
    <x v="16"/>
    <n v="47595"/>
    <s v="22/4/2030"/>
    <d v="2024-10-19T00:00:00"/>
    <n v="2011"/>
    <n v="5.5095890410958903"/>
    <x v="8"/>
    <n v="6"/>
    <s v="5 Yrs 6 Mths"/>
    <n v="116.79"/>
    <n v="118.06"/>
  </r>
  <r>
    <s v="170"/>
    <s v="Ford Motor Credit Co. LLC"/>
    <s v="USD"/>
    <n v="4.6870000000000002E-2"/>
    <n v="5.5800000000000002E-2"/>
    <x v="16"/>
    <n v="45817"/>
    <s v="9/6/2025"/>
    <d v="2024-10-19T00:00:00"/>
    <n v="233"/>
    <n v="0.63835616438356169"/>
    <x v="5"/>
    <n v="8"/>
    <s v="0 Yrs 8 Mths"/>
    <n v="99.25"/>
    <n v="100.06"/>
  </r>
  <r>
    <s v="170"/>
    <s v="Ford Motor Credit Co. LLC"/>
    <s v="USD"/>
    <n v="5.1130000000000002E-2"/>
    <n v="5.5599999999999997E-2"/>
    <x v="16"/>
    <n v="47241"/>
    <s v="3/5/2029"/>
    <d v="2024-10-19T00:00:00"/>
    <n v="1657"/>
    <n v="4.5397260273972604"/>
    <x v="0"/>
    <n v="6"/>
    <s v="4 Yrs 6 Mths"/>
    <n v="97.92"/>
    <n v="98.79"/>
  </r>
  <r>
    <s v="170"/>
    <s v="Ford Motor Credit Co. LLC"/>
    <s v="USD"/>
    <n v="6.9500000000000006E-2"/>
    <n v="5.3900000000000003E-2"/>
    <x v="16"/>
    <n v="46087"/>
    <s v="6/3/2026"/>
    <d v="2024-10-19T00:00:00"/>
    <n v="503"/>
    <n v="1.3780821917808219"/>
    <x v="2"/>
    <n v="4"/>
    <s v="1 Yrs 4 Mths"/>
    <n v="101.72"/>
    <n v="102.46"/>
  </r>
  <r>
    <s v="170"/>
    <s v="Ford Motor Credit Co. LLC"/>
    <s v="USD"/>
    <n v="7.1220000000000006E-2"/>
    <n v="6.0199999999999997E-2"/>
    <x v="16"/>
    <n v="48890"/>
    <s v="7/11/2033"/>
    <d v="2024-10-19T00:00:00"/>
    <n v="3306"/>
    <n v="9.0575342465753419"/>
    <x v="1"/>
    <n v="1"/>
    <s v="9 Yrs 1 Mths"/>
    <n v="106.75"/>
    <n v="108.15"/>
  </r>
  <r>
    <s v="170"/>
    <s v="Ford Motor Credit Co. LLC"/>
    <s v="USD"/>
    <n v="6.1249999999999999E-2"/>
    <n v="6.0199999999999997E-2"/>
    <x v="16"/>
    <n v="49011"/>
    <s v="8/3/2034"/>
    <d v="2024-10-19T00:00:00"/>
    <n v="3427"/>
    <n v="9.3890410958904109"/>
    <x v="1"/>
    <n v="5"/>
    <s v="9 Yrs 5 Mths"/>
    <n v="100.08"/>
    <n v="101.35"/>
  </r>
  <r>
    <s v="170"/>
    <s v="Ford Motor Credit Co. LLC"/>
    <s v="USD"/>
    <n v="2.9000000000000001E-2"/>
    <n v="5.4899999999999997E-2"/>
    <x v="16"/>
    <n v="46799"/>
    <s v="16/2/2028"/>
    <d v="2024-10-19T00:00:00"/>
    <n v="1215"/>
    <n v="3.3287671232876712"/>
    <x v="4"/>
    <n v="4"/>
    <s v="3 Yrs 4 Mths"/>
    <n v="92.02"/>
    <n v="92.8"/>
  </r>
  <r>
    <s v="170"/>
    <s v="Ford Motor Credit Co. LLC"/>
    <s v="USD"/>
    <n v="6.9500000000000006E-2"/>
    <n v="5.3699999999999998E-2"/>
    <x v="16"/>
    <n v="46183"/>
    <s v="10/6/2026"/>
    <d v="2024-10-19T00:00:00"/>
    <n v="599"/>
    <n v="1.6410958904109589"/>
    <x v="2"/>
    <n v="8"/>
    <s v="1 Yrs 8 Mths"/>
    <n v="102.19"/>
    <n v="102.89"/>
  </r>
  <r>
    <s v="170"/>
    <s v="Ford Motor Credit Co. LLC"/>
    <s v="USD"/>
    <n v="5.8500000000000003E-2"/>
    <n v="5.2900000000000003E-2"/>
    <x v="16"/>
    <n v="46524"/>
    <s v="17/5/2027"/>
    <d v="2024-10-19T00:00:00"/>
    <n v="940"/>
    <n v="2.5753424657534247"/>
    <x v="6"/>
    <n v="7"/>
    <s v="2 Yrs 7 Mths"/>
    <n v="101.06"/>
    <n v="101.88"/>
  </r>
  <r>
    <s v="170"/>
    <s v="Ford Motor Credit Co. LLC"/>
    <s v="USD"/>
    <n v="4.2709999999999998E-2"/>
    <n v="5.3199999999999997E-2"/>
    <x v="16"/>
    <n v="46396"/>
    <s v="9/1/2027"/>
    <d v="2024-10-19T00:00:00"/>
    <n v="812"/>
    <n v="2.2246575342465755"/>
    <x v="6"/>
    <n v="3"/>
    <s v="2 Yrs 3 Mths"/>
    <n v="97.67"/>
    <n v="98.36"/>
  </r>
  <r>
    <s v="170"/>
    <s v="Ford Motor Credit Co. LLC"/>
    <s v="USD"/>
    <n v="7.1999999999999995E-2"/>
    <n v="5.7599999999999998E-2"/>
    <x v="16"/>
    <n v="47644"/>
    <s v="10/6/2030"/>
    <d v="2024-10-19T00:00:00"/>
    <n v="2060"/>
    <n v="5.6438356164383565"/>
    <x v="8"/>
    <n v="8"/>
    <s v="5 Yrs 8 Mths"/>
    <n v="106.27"/>
    <n v="107.27"/>
  </r>
  <r>
    <s v="170"/>
    <s v="Ford Motor Credit Co. LLC"/>
    <s v="USD"/>
    <n v="5.1249999999999997E-2"/>
    <n v="5.5800000000000002E-2"/>
    <x v="16"/>
    <n v="45824"/>
    <s v="16/6/2025"/>
    <d v="2024-10-19T00:00:00"/>
    <n v="240"/>
    <n v="0.65753424657534243"/>
    <x v="5"/>
    <n v="8"/>
    <s v="0 Yrs 8 Mths"/>
    <n v="99.54"/>
    <n v="100.23"/>
  </r>
  <r>
    <s v="171"/>
    <s v="Ford Motor Credit Co. LLC"/>
    <s v="USD"/>
    <n v="5.1249999999999997E-2"/>
    <n v="5.5800000000000002E-2"/>
    <x v="16"/>
    <n v="45824"/>
    <s v="16/6/2025"/>
    <d v="2024-10-19T00:00:00"/>
    <n v="240"/>
    <n v="0.65753424657534243"/>
    <x v="5"/>
    <n v="8"/>
    <s v="0 Yrs 8 Mths"/>
    <n v="99.54"/>
    <n v="100.23"/>
  </r>
  <r>
    <s v="171"/>
    <s v="Ford Motor Credit Co. LLC"/>
    <s v="USD"/>
    <n v="4.1250000000000002E-2"/>
    <n v="5.4399999999999997E-2"/>
    <x v="16"/>
    <n v="46616"/>
    <s v="17/8/2027"/>
    <d v="2024-10-19T00:00:00"/>
    <n v="1032"/>
    <n v="2.8273972602739725"/>
    <x v="6"/>
    <n v="10"/>
    <s v="2 Yrs 10 Mths"/>
    <n v="96.23"/>
    <n v="98.08"/>
  </r>
  <r>
    <s v="171"/>
    <s v="Ford Motor Credit Co. LLC"/>
    <s v="USD"/>
    <n v="0.04"/>
    <n v="5.7200000000000001E-2"/>
    <x v="16"/>
    <n v="47800"/>
    <s v="13/11/2030"/>
    <d v="2024-10-19T00:00:00"/>
    <n v="2216"/>
    <n v="6.0712328767123287"/>
    <x v="17"/>
    <n v="1"/>
    <s v="6 Yrs 1 Mths"/>
    <n v="92.71"/>
    <n v="93.21"/>
  </r>
  <r>
    <s v="171"/>
    <s v="Ford Motor Credit Co. LLC"/>
    <s v="USD"/>
    <n v="6.7979999999999999E-2"/>
    <n v="5.4800000000000001E-2"/>
    <x v="16"/>
    <n v="47064"/>
    <s v="7/11/2028"/>
    <d v="2024-10-19T00:00:00"/>
    <n v="1480"/>
    <n v="4.0547945205479454"/>
    <x v="0"/>
    <n v="1"/>
    <s v="4 Yrs 1 Mths"/>
    <n v="104.39"/>
    <n v="105.26"/>
  </r>
  <r>
    <s v="171"/>
    <s v="Ford Motor Credit Co. LLC"/>
    <s v="USD"/>
    <n v="5.8000000000000003E-2"/>
    <n v="5.5500000000000001E-2"/>
    <x v="16"/>
    <n v="47185"/>
    <s v="8/3/2029"/>
    <d v="2024-10-19T00:00:00"/>
    <n v="1601"/>
    <n v="4.3863013698630136"/>
    <x v="0"/>
    <n v="5"/>
    <s v="4 Yrs 5 Mths"/>
    <n v="100.62"/>
    <n v="101.47"/>
  </r>
  <r>
    <s v="171"/>
    <s v="Ford Motor Credit Co. LLC"/>
    <s v="USD"/>
    <n v="3.6249999999999998E-2"/>
    <n v="5.8799999999999998E-2"/>
    <x v="16"/>
    <n v="48016"/>
    <s v="17/6/2031"/>
    <d v="2024-10-19T00:00:00"/>
    <n v="2432"/>
    <n v="6.6630136986301371"/>
    <x v="17"/>
    <n v="8"/>
    <s v="6 Yrs 8 Mths"/>
    <n v="89.22"/>
    <n v="89.75"/>
  </r>
  <r>
    <s v="171"/>
    <s v="Ford Motor Credit Co. LLC"/>
    <s v="USD"/>
    <n v="8.1280000000000005E-2"/>
    <n v="6.93E-2"/>
    <x v="16"/>
    <n v="46087"/>
    <s v="6/3/2026"/>
    <d v="2024-10-19T00:00:00"/>
    <n v="503"/>
    <n v="1.3780821917808219"/>
    <x v="2"/>
    <n v="4"/>
    <s v="1 Yrs 4 Mths"/>
    <n v="101.58"/>
    <n v="102.42"/>
  </r>
  <r>
    <s v="171"/>
    <s v="Ford Motor Credit Co. LLC"/>
    <s v="USD"/>
    <n v="4.1340000000000002E-2"/>
    <n v="5.5899999999999998E-2"/>
    <x v="16"/>
    <n v="45873"/>
    <s v="4/8/2025"/>
    <d v="2024-10-19T00:00:00"/>
    <n v="289"/>
    <n v="0.79178082191780819"/>
    <x v="5"/>
    <n v="9"/>
    <s v="0 Yrs 9 Mths"/>
    <n v="98.71"/>
    <n v="99.4"/>
  </r>
  <r>
    <s v="171"/>
    <s v="Ford Motor Credit Co. LLC"/>
    <s v="USD"/>
    <n v="3.3750000000000002E-2"/>
    <n v="5.3400000000000003E-2"/>
    <x v="16"/>
    <n v="45974"/>
    <s v="13/11/2025"/>
    <d v="2024-10-19T00:00:00"/>
    <n v="390"/>
    <n v="1.0684931506849316"/>
    <x v="2"/>
    <n v="1"/>
    <s v="1 Yrs 1 Mths"/>
    <n v="97.92"/>
    <n v="98.1"/>
  </r>
  <r>
    <s v="171"/>
    <s v="Ford Motor Credit Co. LLC"/>
    <s v="USD"/>
    <n v="7.3499999999999996E-2"/>
    <n v="5.7500000000000002E-2"/>
    <x v="16"/>
    <n v="47548"/>
    <s v="6/3/2030"/>
    <d v="2024-10-19T00:00:00"/>
    <n v="1964"/>
    <n v="5.3808219178082188"/>
    <x v="8"/>
    <n v="5"/>
    <s v="5 Yrs 5 Mths"/>
    <n v="106.75"/>
    <n v="107.91"/>
  </r>
  <r>
    <s v="171"/>
    <s v="Ford Motor Credit Co. LLC"/>
    <s v="USD"/>
    <n v="4.9500000000000002E-2"/>
    <n v="5.2900000000000003E-2"/>
    <x v="16"/>
    <n v="46535"/>
    <s v="28/5/2027"/>
    <d v="2024-10-19T00:00:00"/>
    <n v="951"/>
    <n v="2.6054794520547944"/>
    <x v="6"/>
    <n v="7"/>
    <s v="2 Yrs 7 Mths"/>
    <n v="99.05"/>
    <n v="99.67"/>
  </r>
  <r>
    <s v="171"/>
    <s v="Ford Motor Credit Co. LLC"/>
    <s v="USD"/>
    <n v="6.0499999999999998E-2"/>
    <n v="5.6800000000000003E-2"/>
    <x v="16"/>
    <n v="47912"/>
    <s v="5/3/2031"/>
    <d v="2024-10-19T00:00:00"/>
    <n v="2328"/>
    <n v="6.3780821917808215"/>
    <x v="17"/>
    <n v="4"/>
    <s v="6 Yrs 4 Mths"/>
    <n v="101.41"/>
    <n v="102.64"/>
  </r>
  <r>
    <s v="171"/>
    <s v="Ford Motor Credit Co. LLC"/>
    <s v="USD"/>
    <n v="2.9000000000000001E-2"/>
    <n v="5.5599999999999997E-2"/>
    <x v="16"/>
    <n v="47159"/>
    <s v="10/2/2029"/>
    <d v="2024-10-19T00:00:00"/>
    <n v="1575"/>
    <n v="4.3150684931506849"/>
    <x v="0"/>
    <n v="4"/>
    <s v="4 Yrs 4 Mths"/>
    <n v="89.71"/>
    <n v="90.53"/>
  </r>
  <r>
    <s v="171"/>
    <s v="Ford Motor Credit Co. LLC"/>
    <s v="USD"/>
    <n v="7.3499999999999996E-2"/>
    <n v="5.3600000000000002E-2"/>
    <x v="16"/>
    <n v="46695"/>
    <s v="4/11/2027"/>
    <d v="2024-10-19T00:00:00"/>
    <n v="1111"/>
    <n v="3.043835616438356"/>
    <x v="4"/>
    <n v="0"/>
    <s v="3 Yrs 0 Mths"/>
    <n v="105.25"/>
    <n v="105.98"/>
  </r>
  <r>
    <s v="171"/>
    <s v="Ford Motor Credit Co. LLC"/>
    <s v="USD"/>
    <n v="6.8000000000000005E-2"/>
    <n v="5.4800000000000001E-2"/>
    <x v="16"/>
    <n v="46885"/>
    <s v="12/5/2028"/>
    <d v="2024-10-19T00:00:00"/>
    <n v="1301"/>
    <n v="3.5643835616438357"/>
    <x v="4"/>
    <n v="7"/>
    <s v="3 Yrs 7 Mths"/>
    <n v="103.79"/>
    <n v="104.72"/>
  </r>
  <r>
    <s v="171"/>
    <s v="Ford Motor Credit Co. LLC"/>
    <s v="USD"/>
    <n v="2.7E-2"/>
    <n v="5.2999999999999999E-2"/>
    <x v="16"/>
    <n v="46244"/>
    <s v="10/8/2026"/>
    <d v="2024-10-19T00:00:00"/>
    <n v="660"/>
    <n v="1.8082191780821917"/>
    <x v="2"/>
    <n v="10"/>
    <s v="1 Yrs 10 Mths"/>
    <n v="95.38"/>
    <n v="96.21"/>
  </r>
  <r>
    <s v="171"/>
    <s v="Ford Motor Credit Co. LLC"/>
    <s v="USD"/>
    <n v="3.8150000000000003E-2"/>
    <n v="5.3600000000000002E-2"/>
    <x v="16"/>
    <n v="46693"/>
    <s v="2/11/2027"/>
    <d v="2024-10-19T00:00:00"/>
    <n v="1109"/>
    <n v="3.0383561643835617"/>
    <x v="4"/>
    <n v="0"/>
    <s v="3 Yrs 0 Mths"/>
    <n v="94.8"/>
    <n v="97.09"/>
  </r>
  <r>
    <s v="171"/>
    <s v="Ford Motor Credit Co. LLC"/>
    <s v="USD"/>
    <n v="2.3E-2"/>
    <n v="5.7200000000000001E-2"/>
    <x v="16"/>
    <n v="45698"/>
    <s v="10/2/2025"/>
    <d v="2024-10-19T00:00:00"/>
    <n v="114"/>
    <n v="0.31232876712328766"/>
    <x v="5"/>
    <n v="4"/>
    <s v="0 Yrs 4 Mths"/>
    <n v="98.75"/>
    <n v="99.52"/>
  </r>
  <r>
    <s v="171"/>
    <s v="Ford Motor Credit Co. LLC"/>
    <s v="USD"/>
    <n v="5.8000000000000003E-2"/>
    <n v="5.2699999999999997E-2"/>
    <x v="16"/>
    <n v="46451"/>
    <s v="5/3/2027"/>
    <d v="2024-10-19T00:00:00"/>
    <n v="867"/>
    <n v="2.3753424657534246"/>
    <x v="6"/>
    <n v="4"/>
    <s v="2 Yrs 4 Mths"/>
    <n v="100.98"/>
    <n v="101.64"/>
  </r>
  <r>
    <s v="171"/>
    <s v="Fortinet Inc."/>
    <s v="USD"/>
    <n v="0.01"/>
    <n v="4.5999999999999999E-2"/>
    <x v="9"/>
    <n v="46096"/>
    <s v="15/3/2026"/>
    <d v="2024-10-19T00:00:00"/>
    <n v="512"/>
    <n v="1.4027397260273973"/>
    <x v="2"/>
    <n v="5"/>
    <s v="1 Yrs 5 Mths"/>
    <n v="94.88"/>
    <n v="96.04"/>
  </r>
  <r>
    <s v="172"/>
    <s v="Fortinet Inc."/>
    <s v="USD"/>
    <n v="2.1999999999999999E-2"/>
    <n v="4.8099999999999997E-2"/>
    <x v="9"/>
    <n v="47922"/>
    <s v="15/3/2031"/>
    <d v="2024-10-19T00:00:00"/>
    <n v="2338"/>
    <n v="6.4054794520547942"/>
    <x v="17"/>
    <n v="5"/>
    <s v="6 Yrs 5 Mths"/>
    <n v="85.34"/>
    <n v="86.47"/>
  </r>
  <r>
    <s v="172"/>
    <s v="Fortive Corp."/>
    <s v="USD"/>
    <n v="4.2999999999999997E-2"/>
    <n v="5.4100000000000002E-2"/>
    <x v="9"/>
    <n v="53493"/>
    <s v="15/6/2046"/>
    <d v="2024-10-19T00:00:00"/>
    <n v="7909"/>
    <n v="21.668493150684931"/>
    <x v="3"/>
    <n v="8"/>
    <s v="21 Yrs 8 Mths"/>
    <n v="83.74"/>
    <n v="87.61"/>
  </r>
  <r>
    <s v="172"/>
    <s v="Fortune Brands Innovations Inc."/>
    <s v="USD"/>
    <n v="0.04"/>
    <n v="4.8500000000000001E-2"/>
    <x v="1"/>
    <n v="48298"/>
    <s v="25/3/2032"/>
    <d v="2024-10-19T00:00:00"/>
    <n v="2714"/>
    <n v="7.4356164383561643"/>
    <x v="16"/>
    <n v="5"/>
    <s v="7 Yrs 5 Mths"/>
    <n v="94.45"/>
    <n v="95.45"/>
  </r>
  <r>
    <s v="172"/>
    <s v="Fortune Brands Innovations Inc."/>
    <s v="USD"/>
    <n v="0.04"/>
    <n v="5.6399999999999999E-2"/>
    <x v="1"/>
    <n v="45823"/>
    <s v="15/6/2025"/>
    <d v="2024-10-19T00:00:00"/>
    <n v="239"/>
    <n v="0.65479452054794518"/>
    <x v="5"/>
    <n v="8"/>
    <s v="0 Yrs 8 Mths"/>
    <s v="-"/>
    <s v="-"/>
  </r>
  <r>
    <s v="172"/>
    <s v="Fortune Brands Innovations Inc."/>
    <s v="USD"/>
    <n v="4.4999999999999998E-2"/>
    <n v="5.6800000000000003E-2"/>
    <x v="1"/>
    <n v="55603"/>
    <s v="25/3/2052"/>
    <d v="2024-10-19T00:00:00"/>
    <n v="10019"/>
    <n v="27.449315068493149"/>
    <x v="15"/>
    <n v="5"/>
    <s v="27 Yrs 5 Mths"/>
    <n v="81.92"/>
    <n v="84.77"/>
  </r>
  <r>
    <s v="172"/>
    <s v="Fortune Brands Innovations Inc."/>
    <s v="USD"/>
    <n v="5.8749999999999997E-2"/>
    <n v="4.9500000000000002E-2"/>
    <x v="1"/>
    <n v="48731"/>
    <s v="1/6/2033"/>
    <d v="2024-10-19T00:00:00"/>
    <n v="3147"/>
    <n v="8.6219178082191785"/>
    <x v="11"/>
    <n v="7"/>
    <s v="8 Yrs 7 Mths"/>
    <n v="105.3"/>
    <n v="107.2"/>
  </r>
  <r>
    <s v="172"/>
    <s v="Fortune Brands Innovations Inc."/>
    <s v="USD"/>
    <n v="3.2500000000000001E-2"/>
    <n v="4.8899999999999999E-2"/>
    <x v="1"/>
    <n v="47376"/>
    <s v="15/9/2029"/>
    <d v="2024-10-19T00:00:00"/>
    <n v="1792"/>
    <n v="4.9095890410958907"/>
    <x v="0"/>
    <n v="11"/>
    <s v="4 Yrs 11 Mths"/>
    <n v="92.54"/>
    <n v="94.77"/>
  </r>
  <r>
    <s v="172"/>
    <s v="Fox Corp."/>
    <s v="USD"/>
    <n v="3.5000000000000003E-2"/>
    <n v="4.7399999999999998E-2"/>
    <x v="1"/>
    <n v="47581"/>
    <s v="8/4/2030"/>
    <d v="2024-10-19T00:00:00"/>
    <n v="1997"/>
    <n v="5.4712328767123291"/>
    <x v="8"/>
    <n v="6"/>
    <s v="5 Yrs 6 Mths"/>
    <n v="93.7"/>
    <n v="95.02"/>
  </r>
  <r>
    <s v="172"/>
    <s v="Fox Corp."/>
    <s v="USD"/>
    <n v="3.0499999999999999E-2"/>
    <n v="5.2900000000000003E-2"/>
    <x v="1"/>
    <n v="45754"/>
    <s v="7/4/2025"/>
    <d v="2024-10-19T00:00:00"/>
    <n v="170"/>
    <n v="0.46575342465753422"/>
    <x v="5"/>
    <n v="6"/>
    <s v="0 Yrs 6 Mths"/>
    <n v="98.97"/>
    <n v="99.26"/>
  </r>
  <r>
    <s v="172"/>
    <s v="Fox Corp."/>
    <s v="USD"/>
    <n v="6.5000000000000002E-2"/>
    <n v="5.28E-2"/>
    <x v="1"/>
    <n v="48865"/>
    <s v="13/10/2033"/>
    <d v="2024-10-19T00:00:00"/>
    <n v="3281"/>
    <n v="8.9890410958904106"/>
    <x v="11"/>
    <n v="12"/>
    <s v="8 Yrs 12 Mths"/>
    <n v="107.74"/>
    <n v="108.82"/>
  </r>
  <r>
    <s v="173"/>
    <s v="Franklin Resources Inc."/>
    <s v="USD"/>
    <n v="2.8500000000000001E-2"/>
    <n v="5.74E-2"/>
    <x v="0"/>
    <n v="45746"/>
    <s v="30/3/2025"/>
    <d v="2024-10-19T00:00:00"/>
    <n v="162"/>
    <n v="0.44383561643835617"/>
    <x v="5"/>
    <n v="5"/>
    <s v="0 Yrs 5 Mths"/>
    <n v="98.2"/>
    <n v="100.09"/>
  </r>
  <r>
    <s v="173"/>
    <s v="Franklin Resources Inc."/>
    <s v="USD"/>
    <n v="1.6E-2"/>
    <n v="4.6899999999999997E-2"/>
    <x v="0"/>
    <n v="47786"/>
    <s v="30/10/2030"/>
    <d v="2024-10-19T00:00:00"/>
    <n v="2202"/>
    <n v="6.0328767123287674"/>
    <x v="17"/>
    <n v="0"/>
    <s v="6 Yrs 0 Mths"/>
    <n v="83.31"/>
    <n v="85.2"/>
  </r>
  <r>
    <s v="173"/>
    <s v="Freeport-McMoRan Inc."/>
    <s v="USD"/>
    <n v="5.3999999999999999E-2"/>
    <n v="5.0799999999999998E-2"/>
    <x v="1"/>
    <n v="49262"/>
    <s v="14/11/2034"/>
    <d v="2024-10-19T00:00:00"/>
    <n v="3678"/>
    <n v="10.076712328767123"/>
    <x v="19"/>
    <n v="1"/>
    <s v="10 Yrs 1 Mths"/>
    <n v="101.77"/>
    <n v="103.09"/>
  </r>
  <r>
    <s v="173"/>
    <s v="Freeport-McMoRan Inc."/>
    <s v="USD"/>
    <n v="0.05"/>
    <n v="4.9399999999999999E-2"/>
    <x v="1"/>
    <n v="46631"/>
    <s v="1/9/2027"/>
    <d v="2024-10-19T00:00:00"/>
    <n v="1047"/>
    <n v="2.8684931506849316"/>
    <x v="6"/>
    <n v="10"/>
    <s v="2 Yrs 10 Mths"/>
    <n v="99.96"/>
    <n v="100.83"/>
  </r>
  <r>
    <s v="173"/>
    <s v="Freeport-McMoRan Inc."/>
    <s v="USD"/>
    <n v="4.2500000000000003E-2"/>
    <n v="4.9700000000000001E-2"/>
    <x v="1"/>
    <n v="47543"/>
    <s v="1/3/2030"/>
    <d v="2024-10-19T00:00:00"/>
    <n v="1959"/>
    <n v="5.3671232876712329"/>
    <x v="8"/>
    <n v="4"/>
    <s v="5 Yrs 4 Mths"/>
    <n v="96.38"/>
    <n v="97.71"/>
  </r>
  <r>
    <s v="173"/>
    <s v="Freeport-McMoRan Inc."/>
    <s v="USD"/>
    <n v="5.45E-2"/>
    <n v="5.5399999999999998E-2"/>
    <x v="1"/>
    <n v="52305"/>
    <s v="15/3/2043"/>
    <d v="2024-10-19T00:00:00"/>
    <n v="6721"/>
    <n v="18.413698630136988"/>
    <x v="22"/>
    <n v="5"/>
    <s v="18 Yrs 5 Mths"/>
    <n v="98.02"/>
    <n v="99.35"/>
  </r>
  <r>
    <s v="173"/>
    <s v="Freeport-McMoRan Inc."/>
    <s v="USD"/>
    <n v="4.6249999999999999E-2"/>
    <n v="4.8899999999999999E-2"/>
    <x v="1"/>
    <n v="47696"/>
    <s v="1/8/2030"/>
    <d v="2024-10-19T00:00:00"/>
    <n v="2112"/>
    <n v="5.7863013698630139"/>
    <x v="8"/>
    <n v="9"/>
    <s v="5 Yrs 9 Mths"/>
    <n v="98.13"/>
    <n v="99.59"/>
  </r>
  <r>
    <s v="173"/>
    <s v="Freeport-McMoRan Inc."/>
    <s v="USD"/>
    <n v="5.2499999999999998E-2"/>
    <n v="5.1200000000000002E-2"/>
    <x v="1"/>
    <n v="47362"/>
    <s v="1/9/2029"/>
    <d v="2024-10-19T00:00:00"/>
    <n v="1778"/>
    <n v="4.8712328767123285"/>
    <x v="0"/>
    <n v="10"/>
    <s v="4 Yrs 10 Mths"/>
    <n v="100.18"/>
    <n v="101.98"/>
  </r>
  <r>
    <s v="173"/>
    <s v="Freeport-McMoRan Inc."/>
    <s v="USD"/>
    <n v="4.3749999999999997E-2"/>
    <n v="4.8800000000000003E-2"/>
    <x v="1"/>
    <n v="46966"/>
    <s v="1/8/2028"/>
    <d v="2024-10-19T00:00:00"/>
    <n v="1382"/>
    <n v="3.7863013698630139"/>
    <x v="4"/>
    <n v="9"/>
    <s v="3 Yrs 9 Mths"/>
    <n v="99"/>
    <n v="99.24"/>
  </r>
  <r>
    <s v="173"/>
    <s v="Freeport-McMoRan Inc."/>
    <s v="USD"/>
    <n v="4.1250000000000002E-2"/>
    <n v="0.05"/>
    <x v="1"/>
    <n v="46813"/>
    <s v="1/3/2028"/>
    <d v="2024-10-19T00:00:00"/>
    <n v="1229"/>
    <n v="3.3671232876712329"/>
    <x v="4"/>
    <n v="4"/>
    <s v="3 Yrs 4 Mths"/>
    <n v="97"/>
    <n v="99.33"/>
  </r>
  <r>
    <s v="175"/>
    <s v="GATX Corp."/>
    <s v="USD"/>
    <n v="1.9E-2"/>
    <n v="5.11E-2"/>
    <x v="1"/>
    <n v="48000"/>
    <s v="1/6/2031"/>
    <d v="2024-10-19T00:00:00"/>
    <n v="2416"/>
    <n v="6.6191780821917812"/>
    <x v="17"/>
    <n v="7"/>
    <s v="6 Yrs 7 Mths"/>
    <s v="-"/>
    <s v="-"/>
  </r>
  <r>
    <s v="175"/>
    <s v="GATX Corp."/>
    <s v="USD"/>
    <n v="6.0499999999999998E-2"/>
    <n v="5.2699999999999997E-2"/>
    <x v="1"/>
    <n v="49018"/>
    <s v="15/3/2034"/>
    <d v="2024-10-19T00:00:00"/>
    <n v="3434"/>
    <n v="9.4082191780821915"/>
    <x v="1"/>
    <n v="5"/>
    <s v="9 Yrs 5 Mths"/>
    <s v="-"/>
    <s v="-"/>
  </r>
  <r>
    <s v="175"/>
    <s v="GATX Corp."/>
    <s v="USD"/>
    <n v="6.9000000000000006E-2"/>
    <n v="5.28E-2"/>
    <x v="1"/>
    <n v="49065"/>
    <s v="1/5/2034"/>
    <d v="2024-10-19T00:00:00"/>
    <n v="3481"/>
    <n v="9.536986301369863"/>
    <x v="1"/>
    <n v="6"/>
    <s v="9 Yrs 6 Mths"/>
    <s v="-"/>
    <s v="-"/>
  </r>
  <r>
    <s v="175"/>
    <s v="GATX Corp."/>
    <s v="USD"/>
    <n v="3.5000000000000003E-2"/>
    <n v="4.9700000000000001E-2"/>
    <x v="1"/>
    <n v="46827"/>
    <s v="15/3/2028"/>
    <d v="2024-10-19T00:00:00"/>
    <n v="1243"/>
    <n v="3.4054794520547946"/>
    <x v="4"/>
    <n v="5"/>
    <s v="3 Yrs 5 Mths"/>
    <s v="-"/>
    <s v="-"/>
  </r>
  <r>
    <s v="175"/>
    <s v="GATX Corp."/>
    <s v="USD"/>
    <n v="0.04"/>
    <n v="4.7899999999999998E-2"/>
    <x v="1"/>
    <n v="47664"/>
    <s v="30/6/2030"/>
    <d v="2024-10-19T00:00:00"/>
    <n v="2080"/>
    <n v="5.6986301369863011"/>
    <x v="8"/>
    <n v="8"/>
    <s v="5 Yrs 8 Mths"/>
    <n v="95.35"/>
    <n v="97.35"/>
  </r>
  <r>
    <s v="175"/>
    <s v="GATX Corp."/>
    <s v="USD"/>
    <n v="4.7E-2"/>
    <n v="4.7E-2"/>
    <x v="1"/>
    <n v="47209"/>
    <s v="1/4/2029"/>
    <d v="2024-10-19T00:00:00"/>
    <n v="1625"/>
    <n v="4.4520547945205475"/>
    <x v="0"/>
    <n v="5"/>
    <s v="4 Yrs 5 Mths"/>
    <s v="-"/>
    <s v="-"/>
  </r>
  <r>
    <s v="175"/>
    <s v="GATX Corp."/>
    <s v="USD"/>
    <n v="4.5499999999999999E-2"/>
    <n v="5.0500000000000003E-2"/>
    <x v="1"/>
    <n v="47064"/>
    <s v="7/11/2028"/>
    <d v="2024-10-19T00:00:00"/>
    <n v="1480"/>
    <n v="4.0547945205479454"/>
    <x v="0"/>
    <n v="1"/>
    <s v="4 Yrs 1 Mths"/>
    <s v="-"/>
    <s v="-"/>
  </r>
  <r>
    <s v="175"/>
    <s v="GATX Corp."/>
    <s v="USD"/>
    <n v="3.1E-2"/>
    <n v="5.5599999999999997E-2"/>
    <x v="1"/>
    <n v="55305"/>
    <s v="1/6/2051"/>
    <d v="2024-10-19T00:00:00"/>
    <n v="9721"/>
    <n v="26.632876712328766"/>
    <x v="10"/>
    <n v="8"/>
    <s v="26 Yrs 8 Mths"/>
    <s v="-"/>
    <s v="-"/>
  </r>
  <r>
    <s v="175"/>
    <s v="GE Aerospace"/>
    <s v="USD"/>
    <n v="3.6249999999999998E-2"/>
    <n v="4.5999999999999999E-2"/>
    <x v="9"/>
    <n v="47604"/>
    <s v="1/5/2030"/>
    <d v="2024-10-19T00:00:00"/>
    <n v="2020"/>
    <n v="5.5342465753424657"/>
    <x v="8"/>
    <n v="6"/>
    <s v="5 Yrs 6 Mths"/>
    <n v="95.1"/>
    <n v="96.24"/>
  </r>
  <r>
    <s v="176"/>
    <s v="GE Aerospace"/>
    <s v="USD"/>
    <n v="4.1250000000000002E-2"/>
    <n v="5.3100000000000001E-2"/>
    <x v="9"/>
    <n v="52148"/>
    <s v="9/10/2042"/>
    <d v="2024-10-19T00:00:00"/>
    <n v="6564"/>
    <n v="17.983561643835618"/>
    <x v="9"/>
    <n v="12"/>
    <s v="17 Yrs 12 Mths"/>
    <n v="86.06"/>
    <n v="89.5"/>
  </r>
  <r>
    <s v="176"/>
    <s v="GE Aerospace"/>
    <s v="USD"/>
    <n v="4.4999999999999998E-2"/>
    <n v="5.16E-2"/>
    <x v="9"/>
    <n v="52667"/>
    <s v="11/3/2044"/>
    <d v="2024-10-19T00:00:00"/>
    <n v="7083"/>
    <n v="19.405479452054795"/>
    <x v="32"/>
    <n v="5"/>
    <s v="19 Yrs 5 Mths"/>
    <n v="90.43"/>
    <n v="92.61"/>
  </r>
  <r>
    <s v="176"/>
    <s v="GE Aerospace"/>
    <s v="USD"/>
    <n v="4.3499999999999997E-2"/>
    <n v="5.1299999999999998E-2"/>
    <x v="9"/>
    <n v="54909"/>
    <s v="1/5/2050"/>
    <d v="2024-10-19T00:00:00"/>
    <n v="9325"/>
    <n v="25.547945205479451"/>
    <x v="13"/>
    <n v="6"/>
    <s v="25 Yrs 6 Mths"/>
    <n v="87.35"/>
    <n v="89.82"/>
  </r>
  <r>
    <s v="176"/>
    <s v="GE Aerospace"/>
    <s v="USD"/>
    <n v="3.4500000000000003E-2"/>
    <n v="4.4600000000000001E-2"/>
    <x v="9"/>
    <n v="46508"/>
    <s v="1/5/2027"/>
    <d v="2024-10-19T00:00:00"/>
    <n v="924"/>
    <n v="2.5315068493150683"/>
    <x v="6"/>
    <n v="6"/>
    <s v="2 Yrs 6 Mths"/>
    <n v="96.97"/>
    <n v="98.63"/>
  </r>
  <r>
    <s v="176"/>
    <s v="GE Aerospace"/>
    <s v="USD"/>
    <n v="4.2500000000000003E-2"/>
    <n v="5.4399999999999997E-2"/>
    <x v="9"/>
    <n v="51257"/>
    <s v="1/5/2040"/>
    <d v="2024-10-19T00:00:00"/>
    <n v="5673"/>
    <n v="15.542465753424658"/>
    <x v="25"/>
    <n v="6"/>
    <s v="15 Yrs 6 Mths"/>
    <n v="78"/>
    <n v="85"/>
  </r>
  <r>
    <s v="176"/>
    <s v="GE Healthcare Technologies Inc."/>
    <s v="USD"/>
    <n v="5.9049999999999998E-2"/>
    <n v="4.8500000000000001E-2"/>
    <x v="1"/>
    <n v="48540"/>
    <s v="22/11/2032"/>
    <d v="2024-10-19T00:00:00"/>
    <n v="2956"/>
    <n v="8.0986301369863014"/>
    <x v="11"/>
    <n v="1"/>
    <s v="8 Yrs 1 Mths"/>
    <n v="103.73"/>
    <n v="104.12"/>
  </r>
  <r>
    <s v="176"/>
    <s v="GE Healthcare Technologies Inc."/>
    <s v="USD"/>
    <n v="6.3769999999999993E-2"/>
    <n v="5.3600000000000002E-2"/>
    <x v="1"/>
    <n v="55845"/>
    <s v="22/11/2052"/>
    <d v="2024-10-19T00:00:00"/>
    <n v="10261"/>
    <n v="28.112328767123287"/>
    <x v="12"/>
    <n v="1"/>
    <s v="28 Yrs 1 Mths"/>
    <n v="116.83"/>
    <n v="118.23"/>
  </r>
  <r>
    <s v="176"/>
    <s v="GE Healthcare Technologies Inc."/>
    <s v="USD"/>
    <n v="5.6500000000000002E-2"/>
    <n v="4.5699999999999998E-2"/>
    <x v="1"/>
    <n v="46706"/>
    <s v="15/11/2027"/>
    <d v="2024-10-19T00:00:00"/>
    <n v="1122"/>
    <n v="3.0739726027397261"/>
    <x v="4"/>
    <n v="1"/>
    <s v="3 Yrs 1 Mths"/>
    <n v="101.94"/>
    <n v="102.02"/>
  </r>
  <r>
    <s v="177"/>
    <s v="GE Healthcare Technologies Inc."/>
    <s v="USD"/>
    <n v="4.8000000000000001E-2"/>
    <n v="4.5900000000000003E-2"/>
    <x v="1"/>
    <n v="47344"/>
    <s v="14/8/2029"/>
    <d v="2024-10-19T00:00:00"/>
    <n v="1760"/>
    <n v="4.8219178082191778"/>
    <x v="0"/>
    <n v="10"/>
    <s v="4 Yrs 10 Mths"/>
    <n v="100.61"/>
    <n v="101.34"/>
  </r>
  <r>
    <s v="177"/>
    <s v="GE Healthcare Technologies Inc."/>
    <s v="USD"/>
    <n v="5.6000000000000001E-2"/>
    <n v="5.0799999999999998E-2"/>
    <x v="1"/>
    <n v="45976"/>
    <s v="15/11/2025"/>
    <d v="2024-10-19T00:00:00"/>
    <n v="392"/>
    <n v="1.0739726027397261"/>
    <x v="2"/>
    <n v="1"/>
    <s v="1 Yrs 1 Mths"/>
    <n v="100.24"/>
    <n v="100.36"/>
  </r>
  <r>
    <s v="177"/>
    <s v="GXO Logistics Inc."/>
    <s v="USD"/>
    <n v="6.25E-2"/>
    <n v="5.2499999999999998E-2"/>
    <x v="16"/>
    <n v="47244"/>
    <s v="6/5/2029"/>
    <d v="2024-10-19T00:00:00"/>
    <n v="1660"/>
    <n v="4.5479452054794525"/>
    <x v="0"/>
    <n v="6"/>
    <s v="4 Yrs 6 Mths"/>
    <s v="-"/>
    <s v="-"/>
  </r>
  <r>
    <s v="177"/>
    <s v="GXO Logistics Inc."/>
    <s v="USD"/>
    <n v="6.5000000000000002E-2"/>
    <n v="5.7299999999999997E-2"/>
    <x v="16"/>
    <n v="49070"/>
    <s v="6/5/2034"/>
    <d v="2024-10-19T00:00:00"/>
    <n v="3486"/>
    <n v="9.5506849315068489"/>
    <x v="1"/>
    <n v="7"/>
    <s v="9 Yrs 7 Mths"/>
    <s v="-"/>
    <s v="-"/>
  </r>
  <r>
    <s v="178"/>
    <s v="General Dynamics Corp."/>
    <s v="USD"/>
    <n v="3.5000000000000003E-2"/>
    <n v="4.5999999999999999E-2"/>
    <x v="0"/>
    <n v="45792"/>
    <s v="15/5/2025"/>
    <d v="2024-10-19T00:00:00"/>
    <n v="208"/>
    <n v="0.56986301369863013"/>
    <x v="5"/>
    <n v="7"/>
    <s v="0 Yrs 7 Mths"/>
    <n v="98.65"/>
    <n v="100.13"/>
  </r>
  <r>
    <s v="178"/>
    <s v="General Dynamics Corp."/>
    <s v="USD"/>
    <n v="1.15E-2"/>
    <n v="4.19E-2"/>
    <x v="0"/>
    <n v="46174"/>
    <s v="1/6/2026"/>
    <d v="2024-10-19T00:00:00"/>
    <n v="590"/>
    <n v="1.6164383561643836"/>
    <x v="2"/>
    <n v="7"/>
    <s v="1 Yrs 7 Mths"/>
    <n v="95.12"/>
    <n v="95.87"/>
  </r>
  <r>
    <s v="178"/>
    <s v="General Dynamics Corp."/>
    <s v="USD"/>
    <n v="3.5000000000000003E-2"/>
    <n v="4.1599999999999998E-2"/>
    <x v="0"/>
    <n v="46478"/>
    <s v="1/4/2027"/>
    <d v="2024-10-19T00:00:00"/>
    <n v="894"/>
    <n v="2.4493150684931506"/>
    <x v="6"/>
    <n v="5"/>
    <s v="2 Yrs 5 Mths"/>
    <n v="98.34"/>
    <n v="98.86"/>
  </r>
  <r>
    <s v="178"/>
    <s v="General Dynamics Corp."/>
    <s v="USD"/>
    <n v="4.2500000000000003E-2"/>
    <n v="0.05"/>
    <x v="0"/>
    <n v="51227"/>
    <s v="1/4/2040"/>
    <d v="2024-10-19T00:00:00"/>
    <n v="5643"/>
    <n v="15.46027397260274"/>
    <x v="25"/>
    <n v="6"/>
    <s v="15 Yrs 6 Mths"/>
    <n v="91.19"/>
    <n v="92.48"/>
  </r>
  <r>
    <s v="178"/>
    <s v="General Dynamics Corp."/>
    <s v="USD"/>
    <n v="3.7499999999999999E-2"/>
    <n v="4.2500000000000003E-2"/>
    <x v="0"/>
    <n v="46888"/>
    <s v="15/5/2028"/>
    <d v="2024-10-19T00:00:00"/>
    <n v="1304"/>
    <n v="3.5726027397260274"/>
    <x v="4"/>
    <n v="7"/>
    <s v="3 Yrs 7 Mths"/>
    <n v="98.13"/>
    <n v="98.8"/>
  </r>
  <r>
    <s v="178"/>
    <s v="General Dynamics Corp."/>
    <s v="USD"/>
    <n v="4.2500000000000003E-2"/>
    <n v="5.0599999999999999E-2"/>
    <x v="0"/>
    <n v="54879"/>
    <s v="1/4/2050"/>
    <d v="2024-10-19T00:00:00"/>
    <n v="9295"/>
    <n v="25.465753424657535"/>
    <x v="13"/>
    <n v="6"/>
    <s v="25 Yrs 6 Mths"/>
    <n v="87.19"/>
    <n v="88.98"/>
  </r>
  <r>
    <s v="178"/>
    <s v="General Dynamics Corp."/>
    <s v="USD"/>
    <n v="3.2500000000000001E-2"/>
    <n v="4.9200000000000001E-2"/>
    <x v="0"/>
    <n v="45748"/>
    <s v="1/4/2025"/>
    <d v="2024-10-19T00:00:00"/>
    <n v="164"/>
    <n v="0.44931506849315067"/>
    <x v="5"/>
    <n v="5"/>
    <s v="0 Yrs 5 Mths"/>
    <n v="99.05"/>
    <n v="99.77"/>
  </r>
  <r>
    <s v="178"/>
    <s v="General Dynamics Corp."/>
    <s v="USD"/>
    <n v="3.6249999999999998E-2"/>
    <n v="4.3700000000000003E-2"/>
    <x v="0"/>
    <n v="47574"/>
    <s v="1/4/2030"/>
    <d v="2024-10-19T00:00:00"/>
    <n v="1990"/>
    <n v="5.4520547945205475"/>
    <x v="8"/>
    <n v="5"/>
    <s v="5 Yrs 5 Mths"/>
    <n v="96.05"/>
    <n v="96.93"/>
  </r>
  <r>
    <s v="178"/>
    <s v="General Dynamics Corp."/>
    <s v="USD"/>
    <n v="2.2499999999999999E-2"/>
    <n v="4.3499999999999997E-2"/>
    <x v="0"/>
    <n v="48000"/>
    <s v="1/6/2031"/>
    <d v="2024-10-19T00:00:00"/>
    <n v="2416"/>
    <n v="6.6191780821917812"/>
    <x v="17"/>
    <n v="7"/>
    <s v="6 Yrs 7 Mths"/>
    <n v="87.34"/>
    <n v="88.87"/>
  </r>
  <r>
    <s v="178"/>
    <s v="General Dynamics Corp."/>
    <s v="USD"/>
    <n v="2.8500000000000001E-2"/>
    <n v="5.0299999999999997E-2"/>
    <x v="0"/>
    <n v="51653"/>
    <s v="1/6/2041"/>
    <d v="2024-10-19T00:00:00"/>
    <n v="6069"/>
    <n v="16.627397260273973"/>
    <x v="27"/>
    <n v="7"/>
    <s v="16 Yrs 7 Mths"/>
    <n v="74.569999999999993"/>
    <n v="76.349999999999994"/>
  </r>
  <r>
    <s v="178"/>
    <s v="General Dynamics Corp."/>
    <s v="USD"/>
    <n v="2.6249999999999999E-2"/>
    <n v="4.19E-2"/>
    <x v="0"/>
    <n v="46706"/>
    <s v="15/11/2027"/>
    <d v="2024-10-19T00:00:00"/>
    <n v="1122"/>
    <n v="3.0739726027397261"/>
    <x v="4"/>
    <n v="1"/>
    <s v="3 Yrs 1 Mths"/>
    <n v="94.78"/>
    <n v="96.61"/>
  </r>
  <r>
    <s v="178"/>
    <s v="General Electric Capital Corp."/>
    <s v="USD"/>
    <n v="6.8750000000000006E-2"/>
    <n v="5.0700000000000002E-2"/>
    <x v="9"/>
    <n v="50780"/>
    <s v="10/1/2039"/>
    <d v="2024-10-19T00:00:00"/>
    <n v="5196"/>
    <n v="14.235616438356164"/>
    <x v="26"/>
    <n v="3"/>
    <s v="14 Yrs 3 Mths"/>
    <n v="117.05"/>
    <n v="118.81"/>
  </r>
  <r>
    <s v="178"/>
    <s v="General Electric Capital Corp."/>
    <s v="USD"/>
    <n v="6.1499999999999999E-2"/>
    <n v="5.1700000000000003E-2"/>
    <x v="9"/>
    <n v="50259"/>
    <s v="7/8/2037"/>
    <d v="2024-10-19T00:00:00"/>
    <n v="4675"/>
    <n v="12.808219178082192"/>
    <x v="20"/>
    <n v="10"/>
    <s v="12 Yrs 10 Mths"/>
    <n v="107.52"/>
    <n v="111.76"/>
  </r>
  <r>
    <s v="178"/>
    <s v="General Electric Capital Corp."/>
    <s v="USD"/>
    <n v="5.8749999999999997E-2"/>
    <n v="5.0299999999999997E-2"/>
    <x v="9"/>
    <n v="50419"/>
    <s v="14/1/2038"/>
    <d v="2024-10-19T00:00:00"/>
    <n v="4835"/>
    <n v="13.246575342465754"/>
    <x v="24"/>
    <n v="3"/>
    <s v="13 Yrs 3 Mths"/>
    <n v="107.06"/>
    <n v="108.52"/>
  </r>
  <r>
    <s v="178"/>
    <s v="General Electric Capital Corp."/>
    <s v="USD"/>
    <n v="5.8597000000000003E-2"/>
    <n v="6.5600000000000006E-2"/>
    <x v="9"/>
    <n v="49902"/>
    <s v="15/8/2036"/>
    <d v="2024-10-19T00:00:00"/>
    <n v="4318"/>
    <n v="11.830136986301369"/>
    <x v="35"/>
    <n v="10"/>
    <s v="11 Yrs 10 Mths"/>
    <s v="-"/>
    <s v="-"/>
  </r>
  <r>
    <s v="178"/>
    <s v="General Electric Capital Corp."/>
    <s v="USD"/>
    <n v="5.8837E-2"/>
    <n v="5.7700000000000001E-2"/>
    <x v="9"/>
    <n v="46147"/>
    <s v="5/5/2026"/>
    <d v="2024-10-19T00:00:00"/>
    <n v="563"/>
    <n v="1.5424657534246575"/>
    <x v="2"/>
    <n v="6"/>
    <s v="1 Yrs 6 Mths"/>
    <n v="99.78"/>
    <n v="100.41"/>
  </r>
  <r>
    <s v="179"/>
    <s v="General Electric Capital Corp."/>
    <s v="USD"/>
    <n v="6.7500000000000004E-2"/>
    <n v="4.6100000000000002E-2"/>
    <x v="9"/>
    <n v="48288"/>
    <s v="15/3/2032"/>
    <d v="2024-10-19T00:00:00"/>
    <n v="2704"/>
    <n v="7.4082191780821915"/>
    <x v="16"/>
    <n v="5"/>
    <s v="7 Yrs 5 Mths"/>
    <n v="112.44"/>
    <n v="114.04"/>
  </r>
  <r>
    <s v="179"/>
    <s v="General Electric Capital Services Inc."/>
    <s v="USD"/>
    <n v="7.4999999999999997E-2"/>
    <n v="5.2499999999999998E-2"/>
    <x v="9"/>
    <n v="49542"/>
    <s v="21/8/2035"/>
    <d v="2024-10-19T00:00:00"/>
    <n v="3958"/>
    <n v="10.843835616438357"/>
    <x v="19"/>
    <n v="10"/>
    <s v="10 Yrs 10 Mths"/>
    <s v="-"/>
    <s v="-"/>
  </r>
  <r>
    <s v="179"/>
    <s v="General Mills Inc."/>
    <s v="USD"/>
    <n v="4.5499999999999999E-2"/>
    <n v="5.1799999999999999E-2"/>
    <x v="1"/>
    <n v="50512"/>
    <s v="17/4/2038"/>
    <d v="2024-10-19T00:00:00"/>
    <n v="4928"/>
    <n v="13.501369863013698"/>
    <x v="24"/>
    <n v="6"/>
    <s v="13 Yrs 6 Mths"/>
    <n v="92.75"/>
    <n v="94.76"/>
  </r>
  <r>
    <s v="179"/>
    <s v="General Mills Inc."/>
    <s v="USD"/>
    <n v="4.7E-2"/>
    <n v="5.33E-2"/>
    <x v="1"/>
    <n v="54165"/>
    <s v="17/4/2048"/>
    <d v="2024-10-19T00:00:00"/>
    <n v="8581"/>
    <n v="23.509589041095889"/>
    <x v="7"/>
    <n v="6"/>
    <s v="23 Yrs 6 Mths"/>
    <n v="89.85"/>
    <n v="92.6"/>
  </r>
  <r>
    <s v="179"/>
    <s v="General Mills Inc."/>
    <s v="USD"/>
    <n v="4.1500000000000002E-2"/>
    <n v="5.3400000000000003E-2"/>
    <x v="1"/>
    <n v="52277"/>
    <s v="15/2/2043"/>
    <d v="2024-10-19T00:00:00"/>
    <n v="6693"/>
    <n v="18.336986301369862"/>
    <x v="22"/>
    <n v="4"/>
    <s v="18 Yrs 4 Mths"/>
    <s v="-"/>
    <s v="-"/>
  </r>
  <r>
    <s v="179"/>
    <s v="General Mills Inc."/>
    <s v="USD"/>
    <n v="4.9500000000000002E-2"/>
    <n v="4.7600000000000003E-2"/>
    <x v="1"/>
    <n v="48667"/>
    <s v="29/3/2033"/>
    <d v="2024-10-19T00:00:00"/>
    <n v="3083"/>
    <n v="8.4465753424657528"/>
    <x v="11"/>
    <n v="5"/>
    <s v="8 Yrs 5 Mths"/>
    <n v="100.75"/>
    <n v="101.74"/>
  </r>
  <r>
    <s v="179"/>
    <s v="General Mills Inc."/>
    <s v="USD"/>
    <n v="3.2000000000000001E-2"/>
    <n v="4.4699999999999997E-2"/>
    <x v="1"/>
    <n v="46428"/>
    <s v="10/2/2027"/>
    <d v="2024-10-19T00:00:00"/>
    <n v="844"/>
    <n v="2.3123287671232875"/>
    <x v="6"/>
    <n v="4"/>
    <s v="2 Yrs 4 Mths"/>
    <n v="96.83"/>
    <n v="97.95"/>
  </r>
  <r>
    <s v="179"/>
    <s v="General Mills Inc."/>
    <s v="USD"/>
    <n v="5.5E-2"/>
    <n v="4.4699999999999997E-2"/>
    <x v="1"/>
    <n v="47043"/>
    <s v="17/10/2028"/>
    <d v="2024-10-19T00:00:00"/>
    <n v="1459"/>
    <n v="3.9972602739726026"/>
    <x v="4"/>
    <n v="12"/>
    <s v="3 Yrs 12 Mths"/>
    <n v="103.45"/>
    <n v="104.28"/>
  </r>
  <r>
    <s v="179"/>
    <s v="General Mills Inc."/>
    <s v="USD"/>
    <n v="0.04"/>
    <n v="5.1900000000000002E-2"/>
    <x v="1"/>
    <n v="45764"/>
    <s v="17/4/2025"/>
    <d v="2024-10-19T00:00:00"/>
    <n v="180"/>
    <n v="0.49315068493150682"/>
    <x v="5"/>
    <n v="6"/>
    <s v="0 Yrs 6 Mths"/>
    <n v="99.26"/>
    <n v="99.9"/>
  </r>
  <r>
    <s v="179"/>
    <s v="General Mills Inc."/>
    <s v="USD"/>
    <n v="2.8750000000000001E-2"/>
    <n v="4.6800000000000001E-2"/>
    <x v="1"/>
    <n v="47588"/>
    <s v="15/4/2030"/>
    <d v="2024-10-19T00:00:00"/>
    <n v="2004"/>
    <n v="5.4904109589041097"/>
    <x v="8"/>
    <n v="6"/>
    <s v="5 Yrs 6 Mths"/>
    <n v="91.02"/>
    <n v="92.48"/>
  </r>
  <r>
    <s v="179"/>
    <s v="General Mills Inc."/>
    <s v="USD"/>
    <n v="4.7E-2"/>
    <n v="4.4499999999999998E-2"/>
    <x v="1"/>
    <n v="46417"/>
    <s v="30/1/2027"/>
    <d v="2024-10-19T00:00:00"/>
    <n v="833"/>
    <n v="2.2821917808219179"/>
    <x v="6"/>
    <n v="3"/>
    <s v="2 Yrs 3 Mths"/>
    <n v="100.93"/>
    <n v="101.17"/>
  </r>
  <r>
    <s v="179"/>
    <s v="General Mills Inc."/>
    <s v="USD"/>
    <n v="4.2000000000000003E-2"/>
    <n v="4.4600000000000001E-2"/>
    <x v="1"/>
    <n v="46860"/>
    <s v="17/4/2028"/>
    <d v="2024-10-19T00:00:00"/>
    <n v="1276"/>
    <n v="3.495890410958904"/>
    <x v="4"/>
    <n v="6"/>
    <s v="3 Yrs 6 Mths"/>
    <n v="98.94"/>
    <n v="99.64"/>
  </r>
  <r>
    <s v="179"/>
    <s v="General Mills Inc."/>
    <s v="USD"/>
    <n v="5.2409999999999998E-2"/>
    <n v="5.1200000000000002E-2"/>
    <x v="1"/>
    <n v="45979"/>
    <s v="18/11/2025"/>
    <d v="2024-10-19T00:00:00"/>
    <n v="395"/>
    <n v="1.0821917808219179"/>
    <x v="2"/>
    <n v="1"/>
    <s v="1 Yrs 1 Mths"/>
    <n v="99.51"/>
    <n v="100.57"/>
  </r>
  <r>
    <s v="179"/>
    <s v="General Mills Inc."/>
    <s v="USD"/>
    <n v="2.2499999999999999E-2"/>
    <n v="4.5900000000000003E-2"/>
    <x v="1"/>
    <n v="48135"/>
    <s v="14/10/2031"/>
    <d v="2024-10-19T00:00:00"/>
    <n v="2551"/>
    <n v="6.9890410958904106"/>
    <x v="17"/>
    <n v="12"/>
    <s v="6 Yrs 12 Mths"/>
    <n v="85.8"/>
    <n v="86.69"/>
  </r>
  <r>
    <s v="179"/>
    <s v="General Motors Co."/>
    <s v="USD"/>
    <n v="5.9499999999999997E-2"/>
    <n v="5.9799999999999999E-2"/>
    <x v="1"/>
    <n v="54514"/>
    <s v="1/4/2049"/>
    <d v="2024-10-19T00:00:00"/>
    <n v="8930"/>
    <n v="24.465753424657535"/>
    <x v="28"/>
    <n v="6"/>
    <s v="24 Yrs 6 Mths"/>
    <n v="98.25"/>
    <n v="99.89"/>
  </r>
  <r>
    <s v="179"/>
    <s v="General Motors Co."/>
    <s v="USD"/>
    <n v="6.1249999999999999E-2"/>
    <n v="5.0299999999999997E-2"/>
    <x v="1"/>
    <n v="45931"/>
    <s v="1/10/2025"/>
    <d v="2024-10-19T00:00:00"/>
    <n v="347"/>
    <n v="0.9506849315068493"/>
    <x v="5"/>
    <n v="11"/>
    <s v="0 Yrs 11 Mths"/>
    <n v="100.8"/>
    <n v="101.31"/>
  </r>
  <r>
    <s v="179"/>
    <s v="General Motors Co."/>
    <s v="USD"/>
    <n v="5.3999999999999999E-2"/>
    <n v="5.0099999999999999E-2"/>
    <x v="1"/>
    <n v="47406"/>
    <s v="15/10/2029"/>
    <d v="2024-10-19T00:00:00"/>
    <n v="1822"/>
    <n v="4.9917808219178079"/>
    <x v="0"/>
    <n v="12"/>
    <s v="4 Yrs 12 Mths"/>
    <n v="101.47"/>
    <n v="102.33"/>
  </r>
  <r>
    <s v="179"/>
    <s v="General Motors Co."/>
    <s v="USD"/>
    <n v="6.6000000000000003E-2"/>
    <n v="5.6800000000000003E-2"/>
    <x v="1"/>
    <n v="49766"/>
    <s v="1/4/2036"/>
    <d v="2024-10-19T00:00:00"/>
    <n v="4182"/>
    <n v="11.457534246575342"/>
    <x v="35"/>
    <n v="5"/>
    <s v="11 Yrs 5 Mths"/>
    <n v="106.78"/>
    <n v="108.31"/>
  </r>
  <r>
    <s v="179"/>
    <s v="General Motors Co."/>
    <s v="USD"/>
    <n v="4.2000000000000003E-2"/>
    <n v="4.7600000000000003E-2"/>
    <x v="1"/>
    <n v="46661"/>
    <s v="1/10/2027"/>
    <d v="2024-10-19T00:00:00"/>
    <n v="1077"/>
    <n v="2.9506849315068493"/>
    <x v="6"/>
    <n v="11"/>
    <s v="2 Yrs 11 Mths"/>
    <n v="98.31"/>
    <n v="99.03"/>
  </r>
  <r>
    <s v="179"/>
    <s v="General Motors Co."/>
    <s v="USD"/>
    <n v="5.1999999999999998E-2"/>
    <n v="5.9700000000000003E-2"/>
    <x v="1"/>
    <n v="53053"/>
    <s v="1/4/2045"/>
    <d v="2024-10-19T00:00:00"/>
    <n v="7469"/>
    <n v="20.463013698630139"/>
    <x v="31"/>
    <n v="6"/>
    <s v="20 Yrs 6 Mths"/>
    <n v="89.62"/>
    <n v="91.39"/>
  </r>
  <r>
    <s v="180"/>
    <s v="General Motors Co."/>
    <s v="USD"/>
    <n v="4.2000000000000003E-2"/>
    <n v="4.7600000000000003E-2"/>
    <x v="1"/>
    <n v="46661"/>
    <s v="1/10/2027"/>
    <d v="2024-10-19T00:00:00"/>
    <n v="1077"/>
    <n v="2.9506849315068493"/>
    <x v="6"/>
    <n v="11"/>
    <s v="2 Yrs 11 Mths"/>
    <n v="98.31"/>
    <n v="99.03"/>
  </r>
  <r>
    <s v="180"/>
    <s v="General Motors Co."/>
    <s v="USD"/>
    <n v="5.1499999999999997E-2"/>
    <n v="5.6899999999999999E-2"/>
    <x v="1"/>
    <n v="50496"/>
    <s v="1/4/2038"/>
    <d v="2024-10-19T00:00:00"/>
    <n v="4912"/>
    <n v="13.457534246575342"/>
    <x v="24"/>
    <n v="5"/>
    <s v="13 Yrs 5 Mths"/>
    <n v="94.21"/>
    <n v="95.68"/>
  </r>
  <r>
    <s v="180"/>
    <s v="General Motors Co."/>
    <s v="USD"/>
    <n v="5.3999999999999999E-2"/>
    <n v="5.9700000000000003E-2"/>
    <x v="1"/>
    <n v="54149"/>
    <s v="1/4/2048"/>
    <d v="2024-10-19T00:00:00"/>
    <n v="8565"/>
    <n v="23.465753424657535"/>
    <x v="7"/>
    <n v="6"/>
    <s v="23 Yrs 6 Mths"/>
    <n v="91.54"/>
    <n v="93.36"/>
  </r>
  <r>
    <s v="180"/>
    <s v="General Motors Co."/>
    <s v="USD"/>
    <n v="0.05"/>
    <n v="4.8800000000000003E-2"/>
    <x v="1"/>
    <n v="47027"/>
    <s v="1/10/2028"/>
    <d v="2024-10-19T00:00:00"/>
    <n v="1443"/>
    <n v="3.9534246575342467"/>
    <x v="4"/>
    <n v="11"/>
    <s v="3 Yrs 11 Mths"/>
    <n v="100.22"/>
    <n v="100.84"/>
  </r>
  <r>
    <s v="180"/>
    <s v="General Motors Co."/>
    <s v="USD"/>
    <n v="5.9499999999999997E-2"/>
    <n v="5.9799999999999999E-2"/>
    <x v="1"/>
    <n v="54514"/>
    <s v="1/4/2049"/>
    <d v="2024-10-19T00:00:00"/>
    <n v="8930"/>
    <n v="24.465753424657535"/>
    <x v="28"/>
    <n v="6"/>
    <s v="24 Yrs 6 Mths"/>
    <n v="98.25"/>
    <n v="99.89"/>
  </r>
  <r>
    <s v="180"/>
    <s v="General Motors Co."/>
    <s v="USD"/>
    <n v="6.8000000000000005E-2"/>
    <n v="4.8399999999999999E-2"/>
    <x v="1"/>
    <n v="46661"/>
    <s v="1/10/2027"/>
    <d v="2024-10-19T00:00:00"/>
    <n v="1077"/>
    <n v="2.9506849315068493"/>
    <x v="6"/>
    <n v="11"/>
    <s v="2 Yrs 11 Mths"/>
    <n v="105.01"/>
    <n v="105.74"/>
  </r>
  <r>
    <s v="180"/>
    <s v="General Motors Co."/>
    <s v="USD"/>
    <n v="6.1249999999999999E-2"/>
    <n v="5.0299999999999997E-2"/>
    <x v="1"/>
    <n v="45931"/>
    <s v="1/10/2025"/>
    <d v="2024-10-19T00:00:00"/>
    <n v="347"/>
    <n v="0.9506849315068493"/>
    <x v="5"/>
    <n v="11"/>
    <s v="0 Yrs 11 Mths"/>
    <n v="100.8"/>
    <n v="101.31"/>
  </r>
  <r>
    <s v="180"/>
    <s v="General Motors Co."/>
    <s v="USD"/>
    <n v="5.3999999999999999E-2"/>
    <n v="5.0099999999999999E-2"/>
    <x v="1"/>
    <n v="47406"/>
    <s v="15/10/2029"/>
    <d v="2024-10-19T00:00:00"/>
    <n v="1822"/>
    <n v="4.9917808219178079"/>
    <x v="0"/>
    <n v="12"/>
    <s v="4 Yrs 12 Mths"/>
    <n v="101.47"/>
    <n v="102.33"/>
  </r>
  <r>
    <s v="180"/>
    <s v="General Motors Co."/>
    <s v="USD"/>
    <n v="5.6000000000000001E-2"/>
    <n v="5.1499999999999997E-2"/>
    <x v="1"/>
    <n v="48502"/>
    <s v="15/10/2032"/>
    <d v="2024-10-19T00:00:00"/>
    <n v="2918"/>
    <n v="7.9945205479452053"/>
    <x v="16"/>
    <n v="12"/>
    <s v="7 Yrs 12 Mths"/>
    <n v="102.3"/>
    <n v="103.39"/>
  </r>
  <r>
    <s v="180"/>
    <s v="General Motors Financial Co. Inc."/>
    <s v="USD"/>
    <n v="0.04"/>
    <n v="5.7000000000000002E-2"/>
    <x v="1"/>
    <n v="45672"/>
    <s v="15/1/2025"/>
    <d v="2024-10-19T00:00:00"/>
    <n v="88"/>
    <n v="0.24109589041095891"/>
    <x v="5"/>
    <n v="3"/>
    <s v="0 Yrs 3 Mths"/>
    <n v="99.46"/>
    <n v="100.05"/>
  </r>
  <r>
    <s v="180"/>
    <s v="General Motors Financial Co. Inc."/>
    <s v="USD"/>
    <n v="4.2999999999999997E-2"/>
    <n v="4.9500000000000002E-2"/>
    <x v="1"/>
    <n v="45851"/>
    <s v="13/7/2025"/>
    <d v="2024-10-19T00:00:00"/>
    <n v="267"/>
    <n v="0.73150684931506849"/>
    <x v="5"/>
    <n v="9"/>
    <s v="0 Yrs 9 Mths"/>
    <n v="99.36"/>
    <n v="99.85"/>
  </r>
  <r>
    <s v="180"/>
    <s v="General Motors Financial Co. Inc."/>
    <s v="USD"/>
    <n v="5.2499999999999998E-2"/>
    <n v="4.9399999999999999E-2"/>
    <x v="1"/>
    <n v="46082"/>
    <s v="1/3/2026"/>
    <d v="2024-10-19T00:00:00"/>
    <n v="498"/>
    <n v="1.3643835616438356"/>
    <x v="2"/>
    <n v="4"/>
    <s v="1 Yrs 4 Mths"/>
    <n v="100.15"/>
    <n v="100.72"/>
  </r>
  <r>
    <s v="180"/>
    <s v="General Motors Financial Co. Inc."/>
    <s v="USD"/>
    <n v="0.04"/>
    <n v="4.65E-2"/>
    <x v="1"/>
    <n v="46301"/>
    <s v="6/10/2026"/>
    <d v="2024-10-19T00:00:00"/>
    <n v="717"/>
    <n v="1.9643835616438357"/>
    <x v="2"/>
    <n v="12"/>
    <s v="1 Yrs 12 Mths"/>
    <n v="98.63"/>
    <n v="99.12"/>
  </r>
  <r>
    <s v="180"/>
    <s v="General Motors Financial Co. Inc."/>
    <s v="USD"/>
    <n v="4.3499999999999997E-2"/>
    <n v="4.6899999999999997E-2"/>
    <x v="1"/>
    <n v="46404"/>
    <s v="17/1/2027"/>
    <d v="2024-10-19T00:00:00"/>
    <n v="820"/>
    <n v="2.2465753424657535"/>
    <x v="6"/>
    <n v="3"/>
    <s v="2 Yrs 3 Mths"/>
    <n v="99.09"/>
    <n v="99.81"/>
  </r>
  <r>
    <s v="180"/>
    <s v="General Motors Financial Co. Inc."/>
    <s v="USD"/>
    <n v="3.85E-2"/>
    <n v="4.8300000000000003E-2"/>
    <x v="1"/>
    <n v="46757"/>
    <s v="5/1/2028"/>
    <d v="2024-10-19T00:00:00"/>
    <n v="1173"/>
    <n v="3.2136986301369861"/>
    <x v="4"/>
    <n v="3"/>
    <s v="3 Yrs 3 Mths"/>
    <n v="96.88"/>
    <n v="97.78"/>
  </r>
  <r>
    <s v="180"/>
    <s v="General Motors Financial Co. Inc."/>
    <s v="USD"/>
    <n v="4.3499999999999997E-2"/>
    <n v="5.3400000000000003E-2"/>
    <x v="1"/>
    <n v="45756"/>
    <s v="9/4/2025"/>
    <d v="2024-10-19T00:00:00"/>
    <n v="172"/>
    <n v="0.47123287671232877"/>
    <x v="5"/>
    <n v="6"/>
    <s v="0 Yrs 6 Mths"/>
    <n v="99.38"/>
    <n v="100.05"/>
  </r>
  <r>
    <s v="180"/>
    <s v="General Motors Financial Co. Inc."/>
    <s v="USD"/>
    <n v="5.6500000000000002E-2"/>
    <n v="5.0200000000000002E-2"/>
    <x v="1"/>
    <n v="47135"/>
    <s v="17/1/2029"/>
    <d v="2024-10-19T00:00:00"/>
    <n v="1551"/>
    <n v="4.2493150684931509"/>
    <x v="0"/>
    <n v="3"/>
    <s v="4 Yrs 3 Mths"/>
    <n v="102.07"/>
    <n v="102.92"/>
  </r>
  <r>
    <s v="180"/>
    <s v="General Motors Financial Co. Inc."/>
    <s v="USD"/>
    <n v="2.9000000000000001E-2"/>
    <n v="5.6500000000000002E-2"/>
    <x v="1"/>
    <n v="45714"/>
    <s v="26/2/2025"/>
    <d v="2024-10-19T00:00:00"/>
    <n v="130"/>
    <n v="0.35616438356164382"/>
    <x v="5"/>
    <n v="4"/>
    <s v="0 Yrs 4 Mths"/>
    <n v="98.9"/>
    <n v="99.59"/>
  </r>
  <r>
    <s v="180"/>
    <s v="General Motors Financial Co. Inc."/>
    <s v="USD"/>
    <n v="2.75E-2"/>
    <n v="5.0999999999999997E-2"/>
    <x v="1"/>
    <n v="45828"/>
    <s v="20/6/2025"/>
    <d v="2024-10-19T00:00:00"/>
    <n v="244"/>
    <n v="0.66849315068493154"/>
    <x v="5"/>
    <n v="8"/>
    <s v="0 Yrs 8 Mths"/>
    <n v="98.22"/>
    <n v="98.94"/>
  </r>
  <r>
    <s v="181"/>
    <s v="General Motors Financial Co. Inc."/>
    <s v="USD"/>
    <n v="2.75E-2"/>
    <n v="5.0999999999999997E-2"/>
    <x v="1"/>
    <n v="45828"/>
    <s v="20/6/2025"/>
    <d v="2024-10-19T00:00:00"/>
    <n v="244"/>
    <n v="0.66849315068493154"/>
    <x v="5"/>
    <n v="8"/>
    <s v="0 Yrs 8 Mths"/>
    <n v="98.22"/>
    <n v="98.94"/>
  </r>
  <r>
    <s v="181"/>
    <s v="General Motors Financial Co. Inc."/>
    <s v="USD"/>
    <n v="6.5994999999999998E-2"/>
    <n v="6.6000000000000003E-2"/>
    <x v="1"/>
    <n v="45754"/>
    <s v="7/4/2025"/>
    <d v="2024-10-19T00:00:00"/>
    <n v="170"/>
    <n v="0.46575342465753422"/>
    <x v="5"/>
    <n v="6"/>
    <s v="0 Yrs 6 Mths"/>
    <s v="-"/>
    <s v="-"/>
  </r>
  <r>
    <s v="181"/>
    <s v="General Motors Financial Co. Inc."/>
    <s v="USD"/>
    <n v="6.0499999999999998E-2"/>
    <n v="4.8500000000000001E-2"/>
    <x v="1"/>
    <n v="45940"/>
    <s v="10/10/2025"/>
    <d v="2024-10-19T00:00:00"/>
    <n v="356"/>
    <n v="0.97534246575342465"/>
    <x v="5"/>
    <n v="12"/>
    <s v="0 Yrs 12 Mths"/>
    <n v="100.81"/>
    <n v="101.44"/>
  </r>
  <r>
    <s v="181"/>
    <s v="General Motors Financial Co. Inc."/>
    <s v="USD"/>
    <n v="3.85E-2"/>
    <n v="4.8300000000000003E-2"/>
    <x v="1"/>
    <n v="46757"/>
    <s v="5/1/2028"/>
    <d v="2024-10-19T00:00:00"/>
    <n v="1173"/>
    <n v="3.2136986301369861"/>
    <x v="4"/>
    <n v="3"/>
    <s v="3 Yrs 3 Mths"/>
    <n v="96.88"/>
    <n v="97.78"/>
  </r>
  <r>
    <s v="181"/>
    <s v="General Motors Financial Co. Inc."/>
    <s v="USD"/>
    <n v="2.35E-2"/>
    <n v="5.2499999999999998E-2"/>
    <x v="1"/>
    <n v="47856"/>
    <s v="8/1/2031"/>
    <d v="2024-10-19T00:00:00"/>
    <n v="2272"/>
    <n v="6.2246575342465755"/>
    <x v="17"/>
    <n v="3"/>
    <s v="6 Yrs 3 Mths"/>
    <n v="84.51"/>
    <n v="85.42"/>
  </r>
  <r>
    <s v="181"/>
    <s v="General Motors Financial Co. Inc."/>
    <s v="USD"/>
    <n v="6.0999999999999999E-2"/>
    <n v="5.5599999999999997E-2"/>
    <x v="1"/>
    <n v="48951"/>
    <s v="7/1/2034"/>
    <d v="2024-10-19T00:00:00"/>
    <n v="3367"/>
    <n v="9.2246575342465746"/>
    <x v="1"/>
    <n v="3"/>
    <s v="9 Yrs 3 Mths"/>
    <n v="103.17"/>
    <n v="104.38"/>
  </r>
  <r>
    <s v="181"/>
    <s v="General Motors Financial Co. Inc."/>
    <s v="USD"/>
    <n v="5.3499999999999999E-2"/>
    <n v="4.7300000000000002E-2"/>
    <x v="1"/>
    <n v="46583"/>
    <s v="15/7/2027"/>
    <d v="2024-10-19T00:00:00"/>
    <n v="999"/>
    <n v="2.7369863013698632"/>
    <x v="6"/>
    <n v="9"/>
    <s v="2 Yrs 9 Mths"/>
    <n v="101.38"/>
    <n v="102.04"/>
  </r>
  <r>
    <s v="181"/>
    <s v="General Motors Financial Co. Inc."/>
    <s v="USD"/>
    <n v="0.04"/>
    <n v="5.7000000000000002E-2"/>
    <x v="1"/>
    <n v="45672"/>
    <s v="15/1/2025"/>
    <d v="2024-10-19T00:00:00"/>
    <n v="88"/>
    <n v="0.24109589041095891"/>
    <x v="5"/>
    <n v="3"/>
    <s v="0 Yrs 3 Mths"/>
    <n v="99.46"/>
    <n v="100.05"/>
  </r>
  <r>
    <s v="181"/>
    <s v="General Motors Financial Co. Inc."/>
    <s v="USD"/>
    <n v="5.2499999999999998E-2"/>
    <n v="4.9399999999999999E-2"/>
    <x v="1"/>
    <n v="46082"/>
    <s v="1/3/2026"/>
    <d v="2024-10-19T00:00:00"/>
    <n v="498"/>
    <n v="1.3643835616438356"/>
    <x v="2"/>
    <n v="4"/>
    <s v="1 Yrs 4 Mths"/>
    <n v="100.15"/>
    <n v="100.72"/>
  </r>
  <r>
    <s v="181"/>
    <s v="General Motors Financial Co. Inc."/>
    <s v="USD"/>
    <n v="3.7999999999999999E-2"/>
    <n v="5.3800000000000001E-2"/>
    <x v="1"/>
    <n v="45754"/>
    <s v="7/4/2025"/>
    <d v="2024-10-19T00:00:00"/>
    <n v="170"/>
    <n v="0.46575342465753422"/>
    <x v="5"/>
    <n v="6"/>
    <s v="0 Yrs 6 Mths"/>
    <n v="99.16"/>
    <n v="99.67"/>
  </r>
  <r>
    <s v="181"/>
    <s v="General Motors Financial Co. Inc."/>
    <s v="USD"/>
    <n v="4.2999999999999997E-2"/>
    <n v="5.0200000000000002E-2"/>
    <x v="1"/>
    <n v="47214"/>
    <s v="6/4/2029"/>
    <d v="2024-10-19T00:00:00"/>
    <n v="1630"/>
    <n v="4.4657534246575343"/>
    <x v="0"/>
    <n v="6"/>
    <s v="4 Yrs 6 Mths"/>
    <n v="96.89"/>
    <n v="97.67"/>
  </r>
  <r>
    <s v="181"/>
    <s v="General Motors Financial Co. Inc."/>
    <s v="USD"/>
    <n v="4.3499999999999997E-2"/>
    <n v="4.6899999999999997E-2"/>
    <x v="1"/>
    <n v="46404"/>
    <s v="17/1/2027"/>
    <d v="2024-10-19T00:00:00"/>
    <n v="820"/>
    <n v="2.2465753424657535"/>
    <x v="6"/>
    <n v="3"/>
    <s v="2 Yrs 3 Mths"/>
    <n v="99.09"/>
    <n v="99.81"/>
  </r>
  <r>
    <s v="181"/>
    <s v="General Motors Financial Co. Inc."/>
    <s v="USD"/>
    <n v="4.9000000000000002E-2"/>
    <n v="5.0500000000000003E-2"/>
    <x v="1"/>
    <n v="47397"/>
    <s v="6/10/2029"/>
    <d v="2024-10-19T00:00:00"/>
    <n v="1813"/>
    <n v="4.9671232876712326"/>
    <x v="0"/>
    <n v="12"/>
    <s v="4 Yrs 12 Mths"/>
    <n v="99.12"/>
    <n v="99.82"/>
  </r>
  <r>
    <s v="181"/>
    <s v="General Motors Financial Co. Inc."/>
    <s v="USD"/>
    <n v="2.9000000000000001E-2"/>
    <n v="5.6500000000000002E-2"/>
    <x v="1"/>
    <n v="45714"/>
    <s v="26/2/2025"/>
    <d v="2024-10-19T00:00:00"/>
    <n v="130"/>
    <n v="0.35616438356164382"/>
    <x v="5"/>
    <n v="4"/>
    <s v="0 Yrs 4 Mths"/>
    <n v="98.9"/>
    <n v="99.59"/>
  </r>
  <r>
    <s v="181"/>
    <s v="General Motors Financial Co. Inc."/>
    <s v="USD"/>
    <n v="0.05"/>
    <n v="4.7699999999999999E-2"/>
    <x v="1"/>
    <n v="46486"/>
    <s v="9/4/2027"/>
    <d v="2024-10-19T00:00:00"/>
    <n v="902"/>
    <n v="2.4712328767123286"/>
    <x v="6"/>
    <n v="6"/>
    <s v="2 Yrs 6 Mths"/>
    <n v="100.33"/>
    <n v="100.98"/>
  </r>
  <r>
    <s v="181"/>
    <s v="General Motors Financial Co. Inc."/>
    <s v="USD"/>
    <n v="5.3999999999999999E-2"/>
    <n v="4.8099999999999997E-2"/>
    <x v="1"/>
    <n v="46118"/>
    <s v="6/4/2026"/>
    <d v="2024-10-19T00:00:00"/>
    <n v="534"/>
    <n v="1.463013698630137"/>
    <x v="2"/>
    <n v="6"/>
    <s v="1 Yrs 6 Mths"/>
    <n v="100.63"/>
    <n v="101.27"/>
  </r>
  <r>
    <s v="181"/>
    <s v="General Motors Financial Co. Inc."/>
    <s v="USD"/>
    <n v="5.7500000000000002E-2"/>
    <n v="5.2499999999999998E-2"/>
    <x v="1"/>
    <n v="47887"/>
    <s v="8/2/2031"/>
    <d v="2024-10-19T00:00:00"/>
    <n v="2303"/>
    <n v="6.3095890410958901"/>
    <x v="17"/>
    <n v="4"/>
    <s v="6 Yrs 4 Mths"/>
    <n v="102.21"/>
    <n v="103.2"/>
  </r>
  <r>
    <s v="181"/>
    <s v="General Motors Financial Co. Inc."/>
    <s v="USD"/>
    <n v="6.4000000000000001E-2"/>
    <n v="5.4399999999999997E-2"/>
    <x v="1"/>
    <n v="48588"/>
    <s v="9/1/2033"/>
    <d v="2024-10-19T00:00:00"/>
    <n v="3004"/>
    <n v="8.2301369863013694"/>
    <x v="11"/>
    <n v="3"/>
    <s v="8 Yrs 3 Mths"/>
    <n v="105.5"/>
    <n v="106.77"/>
  </r>
  <r>
    <s v="182"/>
    <s v="General Motors Financial Co. Inc."/>
    <s v="USD"/>
    <n v="5.8000000000000003E-2"/>
    <n v="4.9700000000000001E-2"/>
    <x v="1"/>
    <n v="47125"/>
    <s v="7/1/2029"/>
    <d v="2024-10-19T00:00:00"/>
    <n v="1541"/>
    <n v="4.2219178082191782"/>
    <x v="0"/>
    <n v="3"/>
    <s v="4 Yrs 3 Mths"/>
    <n v="102.82"/>
    <n v="103.53"/>
  </r>
  <r>
    <s v="182"/>
    <s v="General Motors Financial Co. Inc."/>
    <s v="USD"/>
    <n v="5.6000000000000001E-2"/>
    <n v="5.2900000000000003E-2"/>
    <x v="1"/>
    <n v="48017"/>
    <s v="18/6/2031"/>
    <d v="2024-10-19T00:00:00"/>
    <n v="2433"/>
    <n v="6.6657534246575345"/>
    <x v="17"/>
    <n v="8"/>
    <s v="6 Yrs 8 Mths"/>
    <n v="101.25"/>
    <n v="102.22"/>
  </r>
  <r>
    <s v="182"/>
    <s v="General Motors Financial Co. Inc."/>
    <s v="USD"/>
    <n v="5.45E-2"/>
    <n v="5.5399999999999998E-2"/>
    <x v="1"/>
    <n v="49193"/>
    <s v="6/9/2034"/>
    <d v="2024-10-19T00:00:00"/>
    <n v="3609"/>
    <n v="9.8876712328767127"/>
    <x v="1"/>
    <n v="11"/>
    <s v="9 Yrs 11 Mths"/>
    <n v="98.68"/>
    <n v="99.77"/>
  </r>
  <r>
    <s v="182"/>
    <s v="General Motors Financial Co. Inc."/>
    <s v="USD"/>
    <n v="6.4000000000000001E-2"/>
    <n v="5.4399999999999997E-2"/>
    <x v="1"/>
    <n v="48588"/>
    <s v="9/1/2033"/>
    <d v="2024-10-19T00:00:00"/>
    <n v="3004"/>
    <n v="8.2301369863013694"/>
    <x v="11"/>
    <n v="3"/>
    <s v="8 Yrs 3 Mths"/>
    <n v="105.5"/>
    <n v="106.77"/>
  </r>
  <r>
    <s v="182"/>
    <s v="General Motors Financial Co. Inc."/>
    <s v="USD"/>
    <n v="5.8000000000000003E-2"/>
    <n v="4.8800000000000003E-2"/>
    <x v="1"/>
    <n v="46927"/>
    <s v="23/6/2028"/>
    <d v="2024-10-19T00:00:00"/>
    <n v="1343"/>
    <n v="3.6794520547945204"/>
    <x v="4"/>
    <n v="8"/>
    <s v="3 Yrs 8 Mths"/>
    <n v="102.68"/>
    <n v="103.45"/>
  </r>
  <r>
    <s v="182"/>
    <s v="General Motors Financial Co. Inc."/>
    <s v="USD"/>
    <n v="4.2999999999999997E-2"/>
    <n v="4.9500000000000002E-2"/>
    <x v="1"/>
    <n v="45851"/>
    <s v="13/7/2025"/>
    <d v="2024-10-19T00:00:00"/>
    <n v="267"/>
    <n v="0.73150684931506849"/>
    <x v="5"/>
    <n v="9"/>
    <s v="0 Yrs 9 Mths"/>
    <n v="99.36"/>
    <n v="99.85"/>
  </r>
  <r>
    <s v="182"/>
    <s v="General Motors Financial Co. Inc."/>
    <s v="USD"/>
    <n v="4.3499999999999997E-2"/>
    <n v="5.3400000000000003E-2"/>
    <x v="1"/>
    <n v="45756"/>
    <s v="9/4/2025"/>
    <d v="2024-10-19T00:00:00"/>
    <n v="172"/>
    <n v="0.47123287671232877"/>
    <x v="5"/>
    <n v="6"/>
    <s v="0 Yrs 6 Mths"/>
    <n v="99.38"/>
    <n v="100.05"/>
  </r>
  <r>
    <s v="182"/>
    <s v="General Motors Financial Co. Inc."/>
    <s v="USD"/>
    <n v="2.35E-2"/>
    <n v="4.7500000000000001E-2"/>
    <x v="1"/>
    <n v="46444"/>
    <s v="26/2/2027"/>
    <d v="2024-10-19T00:00:00"/>
    <n v="860"/>
    <n v="2.3561643835616439"/>
    <x v="6"/>
    <n v="4"/>
    <s v="2 Yrs 4 Mths"/>
    <n v="94.6"/>
    <n v="95.25"/>
  </r>
  <r>
    <s v="182"/>
    <s v="General Motors Financial Co. Inc."/>
    <s v="USD"/>
    <n v="0.04"/>
    <n v="4.65E-2"/>
    <x v="1"/>
    <n v="46301"/>
    <s v="6/10/2026"/>
    <d v="2024-10-19T00:00:00"/>
    <n v="717"/>
    <n v="1.9643835616438357"/>
    <x v="2"/>
    <n v="12"/>
    <s v="1 Yrs 12 Mths"/>
    <n v="98.63"/>
    <n v="99.12"/>
  </r>
  <r>
    <s v="182"/>
    <s v="General Motors Financial Co. Inc."/>
    <s v="USD"/>
    <n v="6.5309000000000006E-2"/>
    <n v="6.6100000000000006E-2"/>
    <x v="1"/>
    <n v="46444"/>
    <s v="26/2/2027"/>
    <d v="2024-10-19T00:00:00"/>
    <n v="860"/>
    <n v="2.3561643835616439"/>
    <x v="6"/>
    <n v="4"/>
    <s v="2 Yrs 4 Mths"/>
    <n v="99.36"/>
    <n v="100.84"/>
  </r>
  <r>
    <s v="182"/>
    <s v="General Motors Financial Co. Inc."/>
    <s v="USD"/>
    <n v="3.1E-2"/>
    <n v="5.3400000000000003E-2"/>
    <x v="1"/>
    <n v="48225"/>
    <s v="12/1/2032"/>
    <d v="2024-10-19T00:00:00"/>
    <n v="2641"/>
    <n v="7.2356164383561641"/>
    <x v="16"/>
    <n v="3"/>
    <s v="7 Yrs 3 Mths"/>
    <n v="86.29"/>
    <n v="87.42"/>
  </r>
  <r>
    <s v="182"/>
    <s v="General Motors Financial Co. Inc."/>
    <s v="USD"/>
    <n v="5.3999999999999999E-2"/>
    <n v="4.7300000000000002E-2"/>
    <x v="1"/>
    <n v="46515"/>
    <s v="8/5/2027"/>
    <d v="2024-10-19T00:00:00"/>
    <n v="931"/>
    <n v="2.5506849315068494"/>
    <x v="6"/>
    <n v="7"/>
    <s v="2 Yrs 7 Mths"/>
    <n v="101.36"/>
    <n v="102.07"/>
  </r>
  <r>
    <s v="182"/>
    <s v="General Motors Financial Co. Inc."/>
    <s v="USD"/>
    <n v="2.7E-2"/>
    <n v="5.2900000000000003E-2"/>
    <x v="1"/>
    <n v="48009"/>
    <s v="10/6/2031"/>
    <d v="2024-10-19T00:00:00"/>
    <n v="2425"/>
    <n v="6.6438356164383565"/>
    <x v="17"/>
    <n v="8"/>
    <s v="6 Yrs 8 Mths"/>
    <n v="85.25"/>
    <n v="86.21"/>
  </r>
  <r>
    <s v="182"/>
    <s v="General Motors Financial Co. Inc."/>
    <s v="USD"/>
    <n v="2.4E-2"/>
    <n v="4.9700000000000001E-2"/>
    <x v="1"/>
    <n v="47041"/>
    <s v="15/10/2028"/>
    <d v="2024-10-19T00:00:00"/>
    <n v="1457"/>
    <n v="3.9917808219178084"/>
    <x v="4"/>
    <n v="12"/>
    <s v="3 Yrs 12 Mths"/>
    <n v="90.79"/>
    <n v="91.59"/>
  </r>
  <r>
    <s v="182"/>
    <s v="Genesis Energy L.P./Genesis Energy Finance Corp."/>
    <s v="USD"/>
    <n v="0.08"/>
    <n v="7.3700000000000002E-2"/>
    <x v="19"/>
    <n v="46402"/>
    <s v="15/1/2027"/>
    <d v="2024-10-19T00:00:00"/>
    <n v="818"/>
    <n v="2.2410958904109588"/>
    <x v="6"/>
    <n v="3"/>
    <s v="2 Yrs 3 Mths"/>
    <n v="100.84"/>
    <n v="103.34"/>
  </r>
  <r>
    <s v="182"/>
    <s v="Genesis Energy L.P./Genesis Energy Finance Corp."/>
    <s v="USD"/>
    <n v="7.8750000000000001E-2"/>
    <n v="7.6700000000000004E-2"/>
    <x v="19"/>
    <n v="48349"/>
    <s v="15/5/2032"/>
    <d v="2024-10-19T00:00:00"/>
    <n v="2765"/>
    <n v="7.5753424657534243"/>
    <x v="16"/>
    <n v="7"/>
    <s v="7 Yrs 7 Mths"/>
    <s v="-"/>
    <s v="-"/>
  </r>
  <r>
    <s v="182"/>
    <s v="Genuine Parts Co."/>
    <s v="USD"/>
    <n v="4.9500000000000002E-2"/>
    <n v="4.8300000000000003E-2"/>
    <x v="9"/>
    <n v="47345"/>
    <s v="15/8/2029"/>
    <d v="2024-10-19T00:00:00"/>
    <n v="1761"/>
    <n v="4.8246575342465752"/>
    <x v="0"/>
    <n v="10"/>
    <s v="4 Yrs 10 Mths"/>
    <s v="-"/>
    <s v="-"/>
  </r>
  <r>
    <s v="182"/>
    <s v="Genuine Parts Co."/>
    <s v="USD"/>
    <n v="6.5000000000000002E-2"/>
    <n v="4.7100000000000003E-2"/>
    <x v="9"/>
    <n v="47058"/>
    <s v="1/11/2028"/>
    <d v="2024-10-19T00:00:00"/>
    <n v="1474"/>
    <n v="4.0383561643835613"/>
    <x v="0"/>
    <n v="0"/>
    <s v="4 Yrs 0 Mths"/>
    <s v="-"/>
    <s v="-"/>
  </r>
  <r>
    <s v="182"/>
    <s v="Genuine Parts Co."/>
    <s v="USD"/>
    <n v="6.8750000000000006E-2"/>
    <n v="5.0500000000000003E-2"/>
    <x v="9"/>
    <n v="48884"/>
    <s v="1/11/2033"/>
    <d v="2024-10-19T00:00:00"/>
    <n v="3300"/>
    <n v="9.0410958904109595"/>
    <x v="1"/>
    <n v="0"/>
    <s v="9 Yrs 0 Mths"/>
    <s v="-"/>
    <s v="-"/>
  </r>
  <r>
    <s v="183"/>
    <s v="Genuine Parts Co."/>
    <s v="USD"/>
    <n v="6.8750000000000006E-2"/>
    <n v="5.0500000000000003E-2"/>
    <x v="9"/>
    <n v="48884"/>
    <s v="1/11/2033"/>
    <d v="2024-10-19T00:00:00"/>
    <n v="3300"/>
    <n v="9.0410958904109595"/>
    <x v="1"/>
    <n v="0"/>
    <s v="9 Yrs 0 Mths"/>
    <s v="-"/>
    <s v="-"/>
  </r>
  <r>
    <s v="183"/>
    <s v="Genworth Financial Inc."/>
    <s v="USD"/>
    <n v="6.5000000000000002E-2"/>
    <n v="6.6100000000000006E-2"/>
    <x v="16"/>
    <n v="49110"/>
    <s v="15/6/2034"/>
    <d v="2024-10-19T00:00:00"/>
    <n v="3526"/>
    <n v="9.6602739726027398"/>
    <x v="1"/>
    <n v="8"/>
    <s v="9 Yrs 8 Mths"/>
    <s v="-"/>
    <n v="120"/>
  </r>
  <r>
    <s v="183"/>
    <s v="Genworth Financial Inc."/>
    <s v="USD"/>
    <n v="7.3821999999999999E-2"/>
    <n v="9.7000000000000003E-2"/>
    <x v="5"/>
    <n v="60951"/>
    <s v="15/11/2066"/>
    <d v="2024-10-19T00:00:00"/>
    <n v="15367"/>
    <n v="42.101369863013701"/>
    <x v="42"/>
    <n v="1"/>
    <s v="42 Yrs 1 Mths"/>
    <s v="-"/>
    <s v="-"/>
  </r>
  <r>
    <s v="183"/>
    <s v="Georgia Power Co."/>
    <s v="USD"/>
    <n v="5.0040000000000001E-2"/>
    <n v="4.24E-2"/>
    <x v="4"/>
    <n v="46441"/>
    <s v="23/2/2027"/>
    <d v="2024-10-19T00:00:00"/>
    <n v="857"/>
    <n v="2.3479452054794518"/>
    <x v="6"/>
    <n v="4"/>
    <s v="2 Yrs 4 Mths"/>
    <n v="101.45"/>
    <n v="101.99"/>
  </r>
  <r>
    <s v="183"/>
    <s v="Georgia Power Co."/>
    <s v="USD"/>
    <n v="5.2499999999999998E-2"/>
    <n v="4.7600000000000003E-2"/>
    <x v="4"/>
    <n v="49018"/>
    <s v="15/3/2034"/>
    <d v="2024-10-19T00:00:00"/>
    <n v="3434"/>
    <n v="9.4082191780821915"/>
    <x v="1"/>
    <n v="5"/>
    <s v="9 Yrs 5 Mths"/>
    <n v="103.02"/>
    <n v="104.09"/>
  </r>
  <r>
    <s v="183"/>
    <s v="Georgia Power Co."/>
    <s v="USD"/>
    <n v="3.2500000000000001E-2"/>
    <n v="5.2299999999999999E-2"/>
    <x v="4"/>
    <n v="55227"/>
    <s v="15/3/2051"/>
    <d v="2024-10-19T00:00:00"/>
    <n v="9643"/>
    <n v="26.419178082191781"/>
    <x v="10"/>
    <n v="5"/>
    <s v="26 Yrs 5 Mths"/>
    <s v="-"/>
    <s v="-"/>
  </r>
  <r>
    <s v="183"/>
    <s v="Georgia Power Co."/>
    <s v="USD"/>
    <n v="2.6499999999999999E-2"/>
    <n v="4.5199999999999997E-2"/>
    <x v="4"/>
    <n v="47376"/>
    <s v="15/9/2029"/>
    <d v="2024-10-19T00:00:00"/>
    <n v="1792"/>
    <n v="4.9095890410958907"/>
    <x v="0"/>
    <n v="11"/>
    <s v="4 Yrs 11 Mths"/>
    <n v="91.52"/>
    <n v="93.42"/>
  </r>
  <r>
    <s v="183"/>
    <s v="Georgia Power Co."/>
    <s v="USD"/>
    <n v="4.7500000000000001E-2"/>
    <n v="5.4699999999999999E-2"/>
    <x v="4"/>
    <n v="51380"/>
    <s v="1/9/2040"/>
    <d v="2024-10-19T00:00:00"/>
    <n v="5796"/>
    <n v="15.87945205479452"/>
    <x v="25"/>
    <n v="10"/>
    <s v="15 Yrs 10 Mths"/>
    <s v="-"/>
    <s v="-"/>
  </r>
  <r>
    <s v="183"/>
    <s v="Georgia Power Co."/>
    <s v="USD"/>
    <n v="3.6999999999999998E-2"/>
    <n v="5.3600000000000002E-2"/>
    <x v="4"/>
    <n v="54818"/>
    <s v="30/1/2050"/>
    <d v="2024-10-19T00:00:00"/>
    <n v="9234"/>
    <n v="25.298630136986301"/>
    <x v="13"/>
    <n v="3"/>
    <s v="25 Yrs 3 Mths"/>
    <n v="77.13"/>
    <n v="79.09"/>
  </r>
  <r>
    <s v="183"/>
    <s v="Georgia Power Co."/>
    <s v="USD"/>
    <n v="4.2999999999999997E-2"/>
    <n v="5.3199999999999997E-2"/>
    <x v="4"/>
    <n v="51940"/>
    <s v="15/3/2042"/>
    <d v="2024-10-19T00:00:00"/>
    <n v="6356"/>
    <n v="17.413698630136988"/>
    <x v="9"/>
    <n v="5"/>
    <s v="17 Yrs 5 Mths"/>
    <s v="-"/>
    <s v="-"/>
  </r>
  <r>
    <s v="183"/>
    <s v="Georgia Power Co."/>
    <s v="USD"/>
    <n v="3.2500000000000001E-2"/>
    <n v="4.4900000000000002E-2"/>
    <x v="4"/>
    <n v="46113"/>
    <s v="1/4/2026"/>
    <d v="2024-10-19T00:00:00"/>
    <n v="529"/>
    <n v="1.4493150684931506"/>
    <x v="2"/>
    <n v="5"/>
    <s v="1 Yrs 5 Mths"/>
    <s v="-"/>
    <s v="-"/>
  </r>
  <r>
    <s v="183"/>
    <s v="Gilead Sciences Inc."/>
    <s v="USD"/>
    <n v="2.8000000000000001E-2"/>
    <n v="5.16E-2"/>
    <x v="4"/>
    <n v="55062"/>
    <s v="1/10/2050"/>
    <d v="2024-10-19T00:00:00"/>
    <n v="9478"/>
    <n v="25.967123287671232"/>
    <x v="13"/>
    <n v="12"/>
    <s v="25 Yrs 12 Mths"/>
    <n v="65.55"/>
    <n v="67.12"/>
  </r>
  <r>
    <s v="183"/>
    <s v="Gilead Sciences Inc."/>
    <s v="USD"/>
    <n v="1.2E-2"/>
    <n v="4.24E-2"/>
    <x v="4"/>
    <n v="46661"/>
    <s v="1/10/2027"/>
    <d v="2024-10-19T00:00:00"/>
    <n v="1077"/>
    <n v="2.9506849315068493"/>
    <x v="6"/>
    <n v="11"/>
    <s v="2 Yrs 11 Mths"/>
    <n v="91.54"/>
    <n v="92.13"/>
  </r>
  <r>
    <s v="183"/>
    <s v="Gilead Sciences Inc."/>
    <s v="USD"/>
    <n v="5.5500000000000001E-2"/>
    <n v="5.1999999999999998E-2"/>
    <x v="4"/>
    <n v="56172"/>
    <s v="15/10/2053"/>
    <d v="2024-10-19T00:00:00"/>
    <n v="10588"/>
    <n v="29.008219178082193"/>
    <x v="37"/>
    <n v="0"/>
    <s v="29 Yrs 0 Mths"/>
    <n v="103.79"/>
    <n v="105.69"/>
  </r>
  <r>
    <s v="183"/>
    <s v="Gilead Sciences Inc."/>
    <s v="USD"/>
    <n v="4.4999999999999998E-2"/>
    <n v="5.2400000000000002E-2"/>
    <x v="4"/>
    <n v="52994"/>
    <s v="1/2/2045"/>
    <d v="2024-10-19T00:00:00"/>
    <n v="7410"/>
    <n v="20.301369863013697"/>
    <x v="31"/>
    <n v="4"/>
    <s v="20 Yrs 4 Mths"/>
    <n v="91.68"/>
    <n v="92.67"/>
  </r>
  <r>
    <s v="183"/>
    <s v="Gilead Sciences Inc."/>
    <s v="USD"/>
    <n v="2.5999999999999999E-2"/>
    <n v="5.0599999999999999E-2"/>
    <x v="4"/>
    <n v="51410"/>
    <s v="1/10/2040"/>
    <d v="2024-10-19T00:00:00"/>
    <n v="5826"/>
    <n v="15.961643835616439"/>
    <x v="25"/>
    <n v="12"/>
    <s v="15 Yrs 12 Mths"/>
    <n v="72.599999999999994"/>
    <n v="73.849999999999994"/>
  </r>
  <r>
    <s v="183"/>
    <s v="Gilead Sciences Inc."/>
    <s v="USD"/>
    <n v="1.6500000000000001E-2"/>
    <n v="4.53E-2"/>
    <x v="4"/>
    <n v="47757"/>
    <s v="1/10/2030"/>
    <d v="2024-10-19T00:00:00"/>
    <n v="2173"/>
    <n v="5.9534246575342467"/>
    <x v="8"/>
    <n v="11"/>
    <s v="5 Yrs 11 Mths"/>
    <n v="84.84"/>
    <n v="85.77"/>
  </r>
  <r>
    <s v="183"/>
    <s v="Gilead Sciences Inc."/>
    <s v="USD"/>
    <n v="5.2499999999999998E-2"/>
    <n v="4.6800000000000001E-2"/>
    <x v="4"/>
    <n v="48867"/>
    <s v="15/10/2033"/>
    <d v="2024-10-19T00:00:00"/>
    <n v="3283"/>
    <n v="8.9945205479452053"/>
    <x v="11"/>
    <n v="12"/>
    <s v="8 Yrs 12 Mths"/>
    <n v="103.35"/>
    <n v="104.46"/>
  </r>
  <r>
    <s v="183"/>
    <s v="Gilead Sciences Inc."/>
    <s v="USD"/>
    <n v="5.6500000000000002E-2"/>
    <n v="5.1799999999999999E-2"/>
    <x v="4"/>
    <n v="51836"/>
    <s v="1/12/2041"/>
    <d v="2024-10-19T00:00:00"/>
    <n v="6252"/>
    <n v="17.12876712328767"/>
    <x v="9"/>
    <n v="1"/>
    <s v="17 Yrs 1 Mths"/>
    <n v="106.31"/>
    <n v="107.87"/>
  </r>
  <r>
    <s v="183"/>
    <s v="Gilead Sciences Inc."/>
    <s v="USD"/>
    <n v="3.5000000000000003E-2"/>
    <n v="4.9599999999999998E-2"/>
    <x v="4"/>
    <n v="45689"/>
    <s v="1/2/2025"/>
    <d v="2024-10-19T00:00:00"/>
    <n v="105"/>
    <n v="0.28767123287671231"/>
    <x v="5"/>
    <n v="3"/>
    <s v="0 Yrs 3 Mths"/>
    <n v="99.36"/>
    <n v="99.41"/>
  </r>
  <r>
    <s v="184"/>
    <s v="Gilead Sciences Inc."/>
    <s v="USD"/>
    <n v="5.6500000000000002E-2"/>
    <n v="5.1799999999999999E-2"/>
    <x v="4"/>
    <n v="51836"/>
    <s v="1/12/2041"/>
    <d v="2024-10-19T00:00:00"/>
    <n v="6252"/>
    <n v="17.12876712328767"/>
    <x v="9"/>
    <n v="1"/>
    <s v="17 Yrs 1 Mths"/>
    <n v="106.31"/>
    <n v="107.87"/>
  </r>
  <r>
    <s v="184"/>
    <s v="Gilead Sciences Inc."/>
    <s v="USD"/>
    <n v="3.5000000000000003E-2"/>
    <n v="4.9599999999999998E-2"/>
    <x v="4"/>
    <n v="45689"/>
    <s v="1/2/2025"/>
    <d v="2024-10-19T00:00:00"/>
    <n v="105"/>
    <n v="0.28767123287671231"/>
    <x v="5"/>
    <n v="3"/>
    <s v="0 Yrs 3 Mths"/>
    <n v="99.36"/>
    <n v="99.41"/>
  </r>
  <r>
    <s v="184"/>
    <s v="Gilead Sciences Inc."/>
    <s v="USD"/>
    <n v="4.8000000000000001E-2"/>
    <n v="5.2200000000000003E-2"/>
    <x v="4"/>
    <n v="52688"/>
    <s v="1/4/2044"/>
    <d v="2024-10-19T00:00:00"/>
    <n v="7104"/>
    <n v="19.463013698630139"/>
    <x v="32"/>
    <n v="6"/>
    <s v="19 Yrs 6 Mths"/>
    <n v="95.75"/>
    <n v="97.36"/>
  </r>
  <r>
    <s v="184"/>
    <s v="Gilead Sciences Inc."/>
    <s v="USD"/>
    <n v="4.1500000000000002E-2"/>
    <n v="5.2200000000000003E-2"/>
    <x v="4"/>
    <n v="53752"/>
    <s v="1/3/2047"/>
    <d v="2024-10-19T00:00:00"/>
    <n v="8168"/>
    <n v="22.378082191780823"/>
    <x v="14"/>
    <n v="4"/>
    <s v="22 Yrs 4 Mths"/>
    <n v="84.82"/>
    <n v="86.51"/>
  </r>
  <r>
    <s v="184"/>
    <s v="Gilead Sciences Inc."/>
    <s v="USD"/>
    <n v="4.7500000000000001E-2"/>
    <n v="5.21E-2"/>
    <x v="4"/>
    <n v="53387"/>
    <s v="1/3/2046"/>
    <d v="2024-10-19T00:00:00"/>
    <n v="7803"/>
    <n v="21.378082191780823"/>
    <x v="3"/>
    <n v="4"/>
    <s v="21 Yrs 4 Mths"/>
    <n v="92.89"/>
    <n v="94.57"/>
  </r>
  <r>
    <s v="184"/>
    <s v="Gilead Sciences Inc."/>
    <s v="USD"/>
    <n v="2.9499999999999998E-2"/>
    <n v="4.3099999999999999E-2"/>
    <x v="4"/>
    <n v="46447"/>
    <s v="1/3/2027"/>
    <d v="2024-10-19T00:00:00"/>
    <n v="863"/>
    <n v="2.3643835616438356"/>
    <x v="6"/>
    <n v="4"/>
    <s v="2 Yrs 4 Mths"/>
    <n v="96.82"/>
    <n v="97.43"/>
  </r>
  <r>
    <s v="184"/>
    <s v="Gilead Sciences Inc."/>
    <s v="USD"/>
    <n v="3.6499999999999998E-2"/>
    <n v="4.5100000000000001E-2"/>
    <x v="4"/>
    <n v="46082"/>
    <s v="1/3/2026"/>
    <d v="2024-10-19T00:00:00"/>
    <n v="498"/>
    <n v="1.3643835616438356"/>
    <x v="2"/>
    <n v="4"/>
    <s v="1 Yrs 4 Mths"/>
    <n v="98.79"/>
    <n v="99.23"/>
  </r>
  <r>
    <s v="184"/>
    <s v="GlaxoSmithkline Capital Inc."/>
    <s v="USD"/>
    <n v="4.2000000000000003E-2"/>
    <n v="5.0799999999999998E-2"/>
    <x v="0"/>
    <n v="52308"/>
    <s v="18/3/2043"/>
    <d v="2024-10-19T00:00:00"/>
    <n v="6724"/>
    <n v="18.421917808219177"/>
    <x v="22"/>
    <n v="5"/>
    <s v="18 Yrs 5 Mths"/>
    <n v="87.81"/>
    <n v="90"/>
  </r>
  <r>
    <s v="184"/>
    <s v="GlaxoSmithkline Capital Inc."/>
    <s v="USD"/>
    <n v="3.6249999999999998E-2"/>
    <n v="4.8399999999999999E-2"/>
    <x v="0"/>
    <n v="45792"/>
    <s v="15/5/2025"/>
    <d v="2024-10-19T00:00:00"/>
    <n v="208"/>
    <n v="0.56986301369863013"/>
    <x v="5"/>
    <n v="7"/>
    <s v="0 Yrs 7 Mths"/>
    <n v="99.13"/>
    <n v="99.84"/>
  </r>
  <r>
    <s v="184"/>
    <s v="GlaxoSmithkline Capital Inc."/>
    <s v="USD"/>
    <n v="3.875E-2"/>
    <n v="4.2999999999999997E-2"/>
    <x v="0"/>
    <n v="46888"/>
    <s v="15/5/2028"/>
    <d v="2024-10-19T00:00:00"/>
    <n v="1304"/>
    <n v="3.5726027397260274"/>
    <x v="4"/>
    <n v="7"/>
    <s v="3 Yrs 7 Mths"/>
    <n v="98.23"/>
    <n v="99.09"/>
  </r>
  <r>
    <s v="184"/>
    <s v="GlaxoSmithkline Capital Inc."/>
    <s v="USD"/>
    <n v="6.3750000000000001E-2"/>
    <n v="4.99E-2"/>
    <x v="0"/>
    <n v="50540"/>
    <s v="15/5/2038"/>
    <d v="2024-10-19T00:00:00"/>
    <n v="4956"/>
    <n v="13.578082191780823"/>
    <x v="24"/>
    <n v="7"/>
    <s v="13 Yrs 7 Mths"/>
    <n v="113.04"/>
    <n v="114.76"/>
  </r>
  <r>
    <s v="184"/>
    <s v="GlaxoSmithkline Capital Inc."/>
    <s v="USD"/>
    <n v="5.3749999999999999E-2"/>
    <n v="4.65E-2"/>
    <x v="0"/>
    <n v="49049"/>
    <s v="15/4/2034"/>
    <d v="2024-10-19T00:00:00"/>
    <n v="3465"/>
    <n v="9.493150684931507"/>
    <x v="1"/>
    <n v="6"/>
    <s v="9 Yrs 6 Mths"/>
    <n v="104.87"/>
    <n v="108.87"/>
  </r>
  <r>
    <s v="184"/>
    <s v="Glencore Funding LLC"/>
    <s v="USD"/>
    <n v="2.8500000000000001E-2"/>
    <n v="4.9599999999999998E-2"/>
    <x v="4"/>
    <n v="47965"/>
    <s v="27/4/2031"/>
    <d v="2024-10-19T00:00:00"/>
    <n v="2381"/>
    <n v="6.5232876712328771"/>
    <x v="17"/>
    <n v="6"/>
    <s v="6 Yrs 6 Mths"/>
    <n v="88.26"/>
    <n v="88.79"/>
  </r>
  <r>
    <s v="185"/>
    <s v="Glencore Funding LLC"/>
    <s v="USD"/>
    <n v="3.875E-2"/>
    <n v="5.62E-2"/>
    <x v="4"/>
    <n v="55270"/>
    <s v="27/4/2051"/>
    <d v="2024-10-19T00:00:00"/>
    <n v="9686"/>
    <n v="26.536986301369861"/>
    <x v="10"/>
    <n v="6"/>
    <s v="26 Yrs 6 Mths"/>
    <n v="75.569999999999993"/>
    <n v="76.67"/>
  </r>
  <r>
    <s v="185"/>
    <s v="Glencore Funding LLC"/>
    <s v="USD"/>
    <n v="1.6250000000000001E-2"/>
    <n v="4.99E-2"/>
    <x v="4"/>
    <n v="45901"/>
    <s v="1/9/2025"/>
    <d v="2024-10-19T00:00:00"/>
    <n v="317"/>
    <n v="0.86849315068493149"/>
    <x v="5"/>
    <n v="10"/>
    <s v="0 Yrs 10 Mths"/>
    <n v="97.02"/>
    <n v="97.69"/>
  </r>
  <r>
    <s v="187"/>
    <s v="Global Payments Inc."/>
    <s v="USD"/>
    <n v="3.2000000000000001E-2"/>
    <n v="4.99E-2"/>
    <x v="3"/>
    <n v="47345"/>
    <s v="15/8/2029"/>
    <d v="2024-10-19T00:00:00"/>
    <n v="1761"/>
    <n v="4.8246575342465752"/>
    <x v="0"/>
    <n v="10"/>
    <s v="4 Yrs 10 Mths"/>
    <n v="92.1"/>
    <n v="94.16"/>
  </r>
  <r>
    <s v="187"/>
    <s v="Global Payments Inc."/>
    <s v="USD"/>
    <n v="5.9499999999999997E-2"/>
    <n v="5.79E-2"/>
    <x v="3"/>
    <n v="55746"/>
    <s v="15/8/2052"/>
    <d v="2024-10-19T00:00:00"/>
    <n v="10162"/>
    <n v="27.841095890410958"/>
    <x v="15"/>
    <n v="10"/>
    <s v="27 Yrs 10 Mths"/>
    <n v="101.06"/>
    <n v="102.45"/>
  </r>
  <r>
    <s v="187"/>
    <s v="Global Payments Inc."/>
    <s v="USD"/>
    <n v="2.6499999999999999E-2"/>
    <n v="6.8500000000000005E-2"/>
    <x v="3"/>
    <n v="45703"/>
    <s v="15/2/2025"/>
    <d v="2024-10-19T00:00:00"/>
    <n v="119"/>
    <n v="0.32602739726027397"/>
    <x v="5"/>
    <n v="4"/>
    <s v="0 Yrs 4 Mths"/>
    <n v="98.27"/>
    <n v="100.22"/>
  </r>
  <r>
    <s v="187"/>
    <s v="Global Payments Inc."/>
    <s v="USD"/>
    <n v="4.1500000000000002E-2"/>
    <n v="5.7200000000000001E-2"/>
    <x v="3"/>
    <n v="54650"/>
    <s v="15/8/2049"/>
    <d v="2024-10-19T00:00:00"/>
    <n v="9066"/>
    <n v="24.838356164383562"/>
    <x v="28"/>
    <n v="10"/>
    <s v="24 Yrs 10 Mths"/>
    <n v="78.650000000000006"/>
    <n v="80.44"/>
  </r>
  <r>
    <s v="187"/>
    <s v="Global Payments Inc."/>
    <s v="USD"/>
    <n v="4.9500000000000002E-2"/>
    <n v="4.5699999999999998E-2"/>
    <x v="3"/>
    <n v="46614"/>
    <s v="15/8/2027"/>
    <d v="2024-10-19T00:00:00"/>
    <n v="1030"/>
    <n v="2.8219178082191783"/>
    <x v="6"/>
    <n v="10"/>
    <s v="2 Yrs 10 Mths"/>
    <n v="100.71"/>
    <n v="101.4"/>
  </r>
  <r>
    <s v="187"/>
    <s v="Global Payments Inc."/>
    <s v="USD"/>
    <n v="5.2999999999999999E-2"/>
    <n v="4.8399999999999999E-2"/>
    <x v="3"/>
    <n v="47345"/>
    <s v="15/8/2029"/>
    <d v="2024-10-19T00:00:00"/>
    <n v="1761"/>
    <n v="4.8246575342465752"/>
    <x v="0"/>
    <n v="10"/>
    <s v="4 Yrs 10 Mths"/>
    <n v="101.71"/>
    <n v="102.46"/>
  </r>
  <r>
    <s v="187"/>
    <s v="Global Payments Inc."/>
    <s v="USD"/>
    <n v="2.1499999999999998E-2"/>
    <n v="4.6600000000000003E-2"/>
    <x v="3"/>
    <n v="46402"/>
    <s v="15/1/2027"/>
    <d v="2024-10-19T00:00:00"/>
    <n v="818"/>
    <n v="2.2410958904109588"/>
    <x v="6"/>
    <n v="3"/>
    <s v="2 Yrs 3 Mths"/>
    <n v="94"/>
    <n v="95.84"/>
  </r>
  <r>
    <s v="187"/>
    <s v="Global Payments Inc."/>
    <s v="USD"/>
    <n v="2.9000000000000001E-2"/>
    <n v="5.0599999999999999E-2"/>
    <x v="3"/>
    <n v="48167"/>
    <s v="15/11/2031"/>
    <d v="2024-10-19T00:00:00"/>
    <n v="2583"/>
    <n v="7.0767123287671234"/>
    <x v="16"/>
    <n v="1"/>
    <s v="7 Yrs 1 Mths"/>
    <n v="86.55"/>
    <n v="88.66"/>
  </r>
  <r>
    <s v="187"/>
    <s v="Global Payments Inc."/>
    <s v="USD"/>
    <n v="5.3999999999999999E-2"/>
    <n v="5.04E-2"/>
    <x v="3"/>
    <n v="48441"/>
    <s v="15/8/2032"/>
    <d v="2024-10-19T00:00:00"/>
    <n v="2857"/>
    <n v="7.8273972602739725"/>
    <x v="16"/>
    <n v="10"/>
    <s v="7 Yrs 10 Mths"/>
    <n v="101.76"/>
    <n v="102.6"/>
  </r>
  <r>
    <s v="187"/>
    <s v="Global Payments Inc."/>
    <s v="USD"/>
    <n v="1.2E-2"/>
    <n v="4.7500000000000001E-2"/>
    <x v="3"/>
    <n v="46082"/>
    <s v="1/3/2026"/>
    <d v="2024-10-19T00:00:00"/>
    <n v="498"/>
    <n v="1.3643835616438356"/>
    <x v="2"/>
    <n v="4"/>
    <s v="1 Yrs 4 Mths"/>
    <n v="95.27"/>
    <n v="95.78"/>
  </r>
  <r>
    <s v="187"/>
    <s v="Global Payments Inc."/>
    <s v="USD"/>
    <n v="2.9000000000000001E-2"/>
    <n v="4.9500000000000002E-2"/>
    <x v="3"/>
    <n v="47618"/>
    <s v="15/5/2030"/>
    <d v="2024-10-19T00:00:00"/>
    <n v="2034"/>
    <n v="5.5726027397260278"/>
    <x v="8"/>
    <n v="7"/>
    <s v="5 Yrs 7 Mths"/>
    <n v="89.57"/>
    <n v="91.22"/>
  </r>
  <r>
    <s v="187"/>
    <s v="Globe Life Inc."/>
    <s v="USD"/>
    <n v="4.8000000000000001E-2"/>
    <n v="5.0900000000000001E-2"/>
    <x v="9"/>
    <n v="48380"/>
    <s v="15/6/2032"/>
    <d v="2024-10-19T00:00:00"/>
    <n v="2796"/>
    <n v="7.6602739726027398"/>
    <x v="16"/>
    <n v="8"/>
    <s v="7 Yrs 8 Mths"/>
    <s v="-"/>
    <n v="92.29"/>
  </r>
  <r>
    <s v="187"/>
    <s v="Globe Life Inc."/>
    <s v="USD"/>
    <n v="4.5499999999999999E-2"/>
    <n v="4.8300000000000003E-2"/>
    <x v="9"/>
    <n v="47011"/>
    <s v="15/9/2028"/>
    <d v="2024-10-19T00:00:00"/>
    <n v="1427"/>
    <n v="3.9095890410958902"/>
    <x v="4"/>
    <n v="11"/>
    <s v="3 Yrs 11 Mths"/>
    <n v="98.66"/>
    <n v="100.47"/>
  </r>
  <r>
    <s v="187"/>
    <s v="Goldman Sachs BDC Inc."/>
    <s v="USD"/>
    <n v="2.8750000000000001E-2"/>
    <n v="5.0999999999999997E-2"/>
    <x v="3"/>
    <n v="46037"/>
    <s v="15/1/2026"/>
    <d v="2024-10-19T00:00:00"/>
    <n v="453"/>
    <n v="1.2410958904109588"/>
    <x v="2"/>
    <n v="3"/>
    <s v="1 Yrs 3 Mths"/>
    <n v="96.93"/>
    <n v="98.36"/>
  </r>
  <r>
    <s v="187"/>
    <s v="Goldman Sachs BDC Inc."/>
    <s v="USD"/>
    <n v="3.7499999999999999E-2"/>
    <n v="6.2600000000000003E-2"/>
    <x v="3"/>
    <n v="45698"/>
    <s v="10/2/2025"/>
    <d v="2024-10-19T00:00:00"/>
    <n v="114"/>
    <n v="0.31232876712328766"/>
    <x v="5"/>
    <n v="4"/>
    <s v="0 Yrs 4 Mths"/>
    <n v="98.72"/>
    <n v="100.13"/>
  </r>
  <r>
    <s v="187"/>
    <s v="Goldman Sachs BDC Inc."/>
    <s v="USD"/>
    <n v="6.3750000000000001E-2"/>
    <n v="5.1700000000000003E-2"/>
    <x v="3"/>
    <n v="46457"/>
    <s v="11/3/2027"/>
    <d v="2024-10-19T00:00:00"/>
    <n v="873"/>
    <n v="2.3917808219178083"/>
    <x v="6"/>
    <n v="5"/>
    <s v="2 Yrs 5 Mths"/>
    <n v="102.44"/>
    <n v="103.21"/>
  </r>
  <r>
    <s v="188"/>
    <s v="Golub Capital BDC Inc."/>
    <s v="USD"/>
    <n v="2.5000000000000001E-2"/>
    <n v="5.7700000000000001E-2"/>
    <x v="3"/>
    <n v="46258"/>
    <s v="24/8/2026"/>
    <d v="2024-10-19T00:00:00"/>
    <n v="674"/>
    <n v="1.8465753424657534"/>
    <x v="2"/>
    <n v="10"/>
    <s v="1 Yrs 10 Mths"/>
    <s v="-"/>
    <s v="-"/>
  </r>
  <r>
    <s v="188"/>
    <s v="Golub Capital BDC Inc."/>
    <s v="USD"/>
    <n v="0.06"/>
    <n v="5.6800000000000003E-2"/>
    <x v="3"/>
    <n v="47314"/>
    <s v="15/7/2029"/>
    <d v="2024-10-19T00:00:00"/>
    <n v="1730"/>
    <n v="4.7397260273972606"/>
    <x v="0"/>
    <n v="9"/>
    <s v="4 Yrs 9 Mths"/>
    <s v="-"/>
    <s v="-"/>
  </r>
  <r>
    <s v="188"/>
    <s v="H.B. Fuller Co."/>
    <s v="USD"/>
    <n v="0.04"/>
    <n v="5.5399999999999998E-2"/>
    <x v="18"/>
    <n v="46433"/>
    <s v="15/2/2027"/>
    <d v="2024-10-19T00:00:00"/>
    <n v="849"/>
    <n v="2.3260273972602739"/>
    <x v="6"/>
    <n v="4"/>
    <s v="2 Yrs 4 Mths"/>
    <s v="-"/>
    <s v="-"/>
  </r>
  <r>
    <s v="188"/>
    <s v="H.J. Heinz Finance Co."/>
    <s v="USD"/>
    <n v="6.7500000000000004E-2"/>
    <n v="4.8800000000000003E-2"/>
    <x v="1"/>
    <n v="48288"/>
    <s v="15/3/2032"/>
    <d v="2024-10-19T00:00:00"/>
    <n v="2704"/>
    <n v="7.4082191780821915"/>
    <x v="16"/>
    <n v="5"/>
    <s v="7 Yrs 5 Mths"/>
    <n v="111.24"/>
    <n v="113.12"/>
  </r>
  <r>
    <s v="188"/>
    <s v="HCA Inc."/>
    <s v="USD"/>
    <n v="7.6899999999999996E-2"/>
    <n v="5.7599999999999998E-2"/>
    <x v="3"/>
    <n v="45823"/>
    <s v="15/6/2025"/>
    <d v="2024-10-19T00:00:00"/>
    <n v="239"/>
    <n v="0.65479452054794518"/>
    <x v="5"/>
    <n v="8"/>
    <s v="0 Yrs 8 Mths"/>
    <n v="101.5"/>
    <n v="105.5"/>
  </r>
  <r>
    <s v="188"/>
    <s v="HCA Inc."/>
    <s v="USD"/>
    <n v="7.4999999999999997E-2"/>
    <n v="6.7400000000000002E-2"/>
    <x v="3"/>
    <n v="71543"/>
    <s v="15/11/2095"/>
    <d v="2024-10-19T00:00:00"/>
    <n v="25959"/>
    <n v="71.120547945205473"/>
    <x v="49"/>
    <n v="1"/>
    <s v="71 Yrs 1 Mths"/>
    <n v="109.25"/>
    <n v="114.43"/>
  </r>
  <r>
    <s v="188"/>
    <s v="HCA Inc."/>
    <s v="USD"/>
    <n v="7.0499999999999993E-2"/>
    <n v="4.8800000000000003E-2"/>
    <x v="3"/>
    <n v="46722"/>
    <s v="1/12/2027"/>
    <d v="2024-10-19T00:00:00"/>
    <n v="1138"/>
    <n v="3.117808219178082"/>
    <x v="4"/>
    <n v="1"/>
    <s v="3 Yrs 1 Mths"/>
    <n v="126.23"/>
    <s v="-"/>
  </r>
  <r>
    <s v="189"/>
    <s v="HCA Inc."/>
    <s v="USD"/>
    <n v="7.5800000000000006E-2"/>
    <n v="5.7200000000000001E-2"/>
    <x v="3"/>
    <n v="45915"/>
    <s v="15/9/2025"/>
    <d v="2024-10-19T00:00:00"/>
    <n v="331"/>
    <n v="0.9068493150684932"/>
    <x v="5"/>
    <n v="11"/>
    <s v="0 Yrs 11 Mths"/>
    <n v="101.09"/>
    <n v="103.35"/>
  </r>
  <r>
    <s v="189"/>
    <s v="HCA Inc."/>
    <s v="USD"/>
    <n v="7.7499999999999999E-2"/>
    <n v="5.67E-2"/>
    <x v="3"/>
    <n v="49871"/>
    <s v="15/7/2036"/>
    <d v="2024-10-19T00:00:00"/>
    <n v="4287"/>
    <n v="11.745205479452055"/>
    <x v="35"/>
    <n v="9"/>
    <s v="11 Yrs 9 Mths"/>
    <s v="-"/>
    <s v="-"/>
  </r>
  <r>
    <s v="189"/>
    <s v="HCA Inc."/>
    <s v="USD"/>
    <n v="7.4999999999999997E-2"/>
    <n v="5.6399999999999999E-2"/>
    <x v="3"/>
    <n v="48889"/>
    <s v="6/11/2033"/>
    <d v="2024-10-19T00:00:00"/>
    <n v="3305"/>
    <n v="9.0547945205479454"/>
    <x v="1"/>
    <n v="1"/>
    <s v="9 Yrs 1 Mths"/>
    <n v="112.05"/>
    <n v="115.18"/>
  </r>
  <r>
    <s v="189"/>
    <s v="HCA Inc."/>
    <s v="USD"/>
    <n v="5.2499999999999998E-2"/>
    <n v="5.4100000000000002E-2"/>
    <x v="3"/>
    <n v="45762"/>
    <s v="15/4/2025"/>
    <d v="2024-10-19T00:00:00"/>
    <n v="178"/>
    <n v="0.48767123287671232"/>
    <x v="5"/>
    <n v="6"/>
    <s v="0 Yrs 6 Mths"/>
    <n v="100.06"/>
    <n v="100.15"/>
  </r>
  <r>
    <s v="189"/>
    <s v="HCA Inc."/>
    <s v="USD"/>
    <n v="5.3749999999999999E-2"/>
    <n v="5.4399999999999997E-2"/>
    <x v="3"/>
    <n v="45689"/>
    <s v="1/2/2025"/>
    <d v="2024-10-19T00:00:00"/>
    <n v="105"/>
    <n v="0.28767123287671231"/>
    <x v="5"/>
    <n v="3"/>
    <s v="0 Yrs 3 Mths"/>
    <n v="99.91"/>
    <n v="99.99"/>
  </r>
  <r>
    <s v="189"/>
    <s v="HCA Inc."/>
    <s v="USD"/>
    <n v="5.8749999999999997E-2"/>
    <n v="5.3900000000000003E-2"/>
    <x v="3"/>
    <n v="46068"/>
    <s v="15/2/2026"/>
    <d v="2024-10-19T00:00:00"/>
    <n v="484"/>
    <n v="1.3260273972602741"/>
    <x v="2"/>
    <n v="4"/>
    <s v="1 Yrs 4 Mths"/>
    <n v="100.12"/>
    <n v="100.34"/>
  </r>
  <r>
    <s v="189"/>
    <s v="HCA Inc."/>
    <s v="USD"/>
    <n v="5.2499999999999998E-2"/>
    <n v="4.9700000000000001E-2"/>
    <x v="3"/>
    <n v="46188"/>
    <s v="15/6/2026"/>
    <d v="2024-10-19T00:00:00"/>
    <n v="604"/>
    <n v="1.6547945205479453"/>
    <x v="2"/>
    <n v="8"/>
    <s v="1 Yrs 8 Mths"/>
    <n v="100.63"/>
    <n v="100.79"/>
  </r>
  <r>
    <s v="189"/>
    <s v="HCA Inc."/>
    <s v="USD"/>
    <n v="5.5E-2"/>
    <n v="5.67E-2"/>
    <x v="3"/>
    <n v="53858"/>
    <s v="15/6/2047"/>
    <d v="2024-10-19T00:00:00"/>
    <n v="8274"/>
    <n v="22.668493150684931"/>
    <x v="14"/>
    <n v="8"/>
    <s v="22 Yrs 8 Mths"/>
    <n v="98.45"/>
    <n v="99.56"/>
  </r>
  <r>
    <s v="189"/>
    <s v="HCA Inc."/>
    <s v="USD"/>
    <n v="5.8749999999999997E-2"/>
    <n v="4.8300000000000003E-2"/>
    <x v="3"/>
    <n v="47150"/>
    <s v="1/2/2029"/>
    <d v="2024-10-19T00:00:00"/>
    <n v="1566"/>
    <n v="4.2904109589041095"/>
    <x v="0"/>
    <n v="3"/>
    <s v="4 Yrs 3 Mths"/>
    <n v="104.57"/>
    <n v="104.88"/>
  </r>
  <r>
    <s v="189"/>
    <s v="HCA Inc."/>
    <s v="USD"/>
    <n v="4.1250000000000002E-2"/>
    <n v="4.7699999999999999E-2"/>
    <x v="3"/>
    <n v="47284"/>
    <s v="15/6/2029"/>
    <d v="2024-10-19T00:00:00"/>
    <n v="1700"/>
    <n v="4.6575342465753424"/>
    <x v="0"/>
    <n v="8"/>
    <s v="4 Yrs 8 Mths"/>
    <n v="96.94"/>
    <n v="98.15"/>
  </r>
  <r>
    <s v="189"/>
    <s v="HCA Inc."/>
    <s v="USD"/>
    <n v="5.1249999999999997E-2"/>
    <n v="5.4600000000000003E-2"/>
    <x v="3"/>
    <n v="50936"/>
    <s v="15/6/2039"/>
    <d v="2024-10-19T00:00:00"/>
    <n v="5352"/>
    <n v="14.663013698630136"/>
    <x v="26"/>
    <n v="8"/>
    <s v="14 Yrs 8 Mths"/>
    <n v="95.95"/>
    <n v="97.47"/>
  </r>
  <r>
    <s v="189"/>
    <s v="HCA Inc."/>
    <s v="USD"/>
    <n v="5.2499999999999998E-2"/>
    <n v="5.79E-2"/>
    <x v="3"/>
    <n v="54589"/>
    <s v="15/6/2049"/>
    <d v="2024-10-19T00:00:00"/>
    <n v="9005"/>
    <n v="24.671232876712327"/>
    <x v="28"/>
    <n v="8"/>
    <s v="24 Yrs 8 Mths"/>
    <n v="92.14"/>
    <n v="93.88"/>
  </r>
  <r>
    <s v="189"/>
    <s v="HCA Inc."/>
    <s v="USD"/>
    <n v="3.5000000000000003E-2"/>
    <n v="4.8899999999999999E-2"/>
    <x v="3"/>
    <n v="47727"/>
    <s v="1/9/2030"/>
    <d v="2024-10-19T00:00:00"/>
    <n v="2143"/>
    <n v="5.8712328767123285"/>
    <x v="8"/>
    <n v="10"/>
    <s v="5 Yrs 10 Mths"/>
    <n v="92.69"/>
    <n v="93.38"/>
  </r>
  <r>
    <s v="189"/>
    <s v="HCA Inc."/>
    <s v="USD"/>
    <n v="3.5000000000000003E-2"/>
    <n v="5.67E-2"/>
    <x v="3"/>
    <n v="55349"/>
    <s v="15/7/2051"/>
    <d v="2024-10-19T00:00:00"/>
    <n v="9765"/>
    <n v="26.753424657534246"/>
    <x v="10"/>
    <n v="9"/>
    <s v="26 Yrs 9 Mths"/>
    <n v="69.3"/>
    <n v="70.72"/>
  </r>
  <r>
    <s v="189"/>
    <s v="HCA Inc."/>
    <s v="USD"/>
    <n v="2.375E-2"/>
    <n v="4.9500000000000002E-2"/>
    <x v="3"/>
    <n v="48044"/>
    <s v="15/7/2031"/>
    <d v="2024-10-19T00:00:00"/>
    <n v="2460"/>
    <n v="6.7397260273972606"/>
    <x v="17"/>
    <n v="9"/>
    <s v="6 Yrs 9 Mths"/>
    <n v="85.01"/>
    <n v="86"/>
  </r>
  <r>
    <s v="190"/>
    <s v="HCA Inc."/>
    <s v="USD"/>
    <n v="5.45E-2"/>
    <n v="4.9000000000000002E-2"/>
    <x v="3"/>
    <n v="47939"/>
    <s v="1/4/2031"/>
    <d v="2024-10-19T00:00:00"/>
    <n v="2355"/>
    <n v="6.4520547945205475"/>
    <x v="17"/>
    <n v="5"/>
    <s v="6 Yrs 5 Mths"/>
    <n v="102.58"/>
    <n v="103.31"/>
  </r>
  <r>
    <s v="190"/>
    <s v="HCA Inc."/>
    <s v="USD"/>
    <n v="5.6000000000000001E-2"/>
    <n v="5.21E-2"/>
    <x v="3"/>
    <n v="49035"/>
    <s v="1/4/2034"/>
    <d v="2024-10-19T00:00:00"/>
    <n v="3451"/>
    <n v="9.4547945205479458"/>
    <x v="1"/>
    <n v="5"/>
    <s v="9 Yrs 5 Mths"/>
    <n v="102.12"/>
    <n v="103.11"/>
  </r>
  <r>
    <s v="190"/>
    <s v="HCA Inc."/>
    <s v="USD"/>
    <n v="0.06"/>
    <n v="5.7500000000000002E-2"/>
    <x v="3"/>
    <n v="56340"/>
    <s v="1/4/2054"/>
    <d v="2024-10-19T00:00:00"/>
    <n v="10756"/>
    <n v="29.468493150684932"/>
    <x v="37"/>
    <n v="6"/>
    <s v="29 Yrs 6 Mths"/>
    <n v="102.26"/>
    <n v="103.91"/>
  </r>
  <r>
    <s v="190"/>
    <s v="HCA Inc."/>
    <s v="USD"/>
    <n v="6.0999999999999999E-2"/>
    <n v="5.8999999999999997E-2"/>
    <x v="3"/>
    <n v="59993"/>
    <s v="1/4/2064"/>
    <d v="2024-10-19T00:00:00"/>
    <n v="14409"/>
    <n v="39.476712328767121"/>
    <x v="36"/>
    <n v="6"/>
    <s v="39 Yrs 6 Mths"/>
    <n v="101.84"/>
    <n v="103.28"/>
  </r>
  <r>
    <s v="190"/>
    <s v="HCA Inc."/>
    <s v="USD"/>
    <n v="5.3749999999999999E-2"/>
    <n v="4.9299999999999997E-2"/>
    <x v="3"/>
    <n v="46266"/>
    <s v="1/9/2026"/>
    <d v="2024-10-19T00:00:00"/>
    <n v="682"/>
    <n v="1.8684931506849316"/>
    <x v="2"/>
    <n v="10"/>
    <s v="1 Yrs 10 Mths"/>
    <n v="100.11"/>
    <n v="101.5"/>
  </r>
  <r>
    <s v="190"/>
    <s v="HCA Inc."/>
    <s v="USD"/>
    <n v="5.6250000000000001E-2"/>
    <n v="4.7399999999999998E-2"/>
    <x v="3"/>
    <n v="46997"/>
    <s v="1/9/2028"/>
    <d v="2024-10-19T00:00:00"/>
    <n v="1413"/>
    <n v="3.871232876712329"/>
    <x v="4"/>
    <n v="10"/>
    <s v="3 Yrs 10 Mths"/>
    <n v="103.6"/>
    <n v="103.96"/>
  </r>
  <r>
    <s v="190"/>
    <s v="HCA Inc."/>
    <s v="USD"/>
    <n v="5.45E-2"/>
    <n v="5.28E-2"/>
    <x v="3"/>
    <n v="49202"/>
    <s v="15/9/2034"/>
    <d v="2024-10-19T00:00:00"/>
    <n v="3618"/>
    <n v="9.912328767123288"/>
    <x v="1"/>
    <n v="11"/>
    <s v="9 Yrs 11 Mths"/>
    <n v="100.52"/>
    <n v="101.55"/>
  </r>
  <r>
    <s v="190"/>
    <s v="HCA Inc."/>
    <s v="USD"/>
    <n v="5.9499999999999997E-2"/>
    <n v="5.7599999999999998E-2"/>
    <x v="3"/>
    <n v="56507"/>
    <s v="15/9/2054"/>
    <d v="2024-10-19T00:00:00"/>
    <n v="10923"/>
    <n v="29.926027397260274"/>
    <x v="37"/>
    <n v="11"/>
    <s v="29 Yrs 11 Mths"/>
    <n v="101.23"/>
    <n v="102.74"/>
  </r>
  <r>
    <s v="191"/>
    <s v="HP Inc."/>
    <s v="USD"/>
    <n v="2.1999999999999999E-2"/>
    <n v="5.2900000000000003E-2"/>
    <x v="1"/>
    <n v="45825"/>
    <s v="17/6/2025"/>
    <d v="2024-10-19T00:00:00"/>
    <n v="241"/>
    <n v="0.66027397260273968"/>
    <x v="5"/>
    <n v="8"/>
    <s v="0 Yrs 8 Mths"/>
    <n v="97.79"/>
    <n v="98.87"/>
  </r>
  <r>
    <s v="191"/>
    <s v="HP Inc."/>
    <s v="USD"/>
    <n v="0.03"/>
    <n v="4.4600000000000001E-2"/>
    <x v="1"/>
    <n v="46555"/>
    <s v="17/6/2027"/>
    <d v="2024-10-19T00:00:00"/>
    <n v="971"/>
    <n v="2.6602739726027398"/>
    <x v="6"/>
    <n v="8"/>
    <s v="2 Yrs 8 Mths"/>
    <n v="96.1"/>
    <n v="96.85"/>
  </r>
  <r>
    <s v="191"/>
    <s v="HP Inc."/>
    <s v="USD"/>
    <n v="3.4000000000000002E-2"/>
    <n v="4.6899999999999997E-2"/>
    <x v="1"/>
    <n v="47651"/>
    <s v="17/6/2030"/>
    <d v="2024-10-19T00:00:00"/>
    <n v="2067"/>
    <n v="5.6630136986301371"/>
    <x v="8"/>
    <n v="8"/>
    <s v="5 Yrs 8 Mths"/>
    <n v="93.12"/>
    <n v="94.18"/>
  </r>
  <r>
    <s v="191"/>
    <s v="HP Inc."/>
    <s v="USD"/>
    <n v="2.6499999999999999E-2"/>
    <n v="4.87E-2"/>
    <x v="1"/>
    <n v="48016"/>
    <s v="17/6/2031"/>
    <d v="2024-10-19T00:00:00"/>
    <n v="2432"/>
    <n v="6.6630136986301371"/>
    <x v="17"/>
    <n v="8"/>
    <s v="6 Yrs 8 Mths"/>
    <n v="87.19"/>
    <n v="87.96"/>
  </r>
  <r>
    <s v="191"/>
    <s v="HP Inc."/>
    <s v="USD"/>
    <n v="0.04"/>
    <n v="4.6100000000000002E-2"/>
    <x v="1"/>
    <n v="47223"/>
    <s v="15/4/2029"/>
    <d v="2024-10-19T00:00:00"/>
    <n v="1639"/>
    <n v="4.4904109589041097"/>
    <x v="0"/>
    <n v="6"/>
    <s v="4 Yrs 6 Mths"/>
    <n v="97.22"/>
    <n v="98.03"/>
  </r>
  <r>
    <s v="191"/>
    <s v="HP Inc."/>
    <s v="USD"/>
    <n v="4.2000000000000003E-2"/>
    <n v="4.8300000000000003E-2"/>
    <x v="1"/>
    <n v="48319"/>
    <s v="15/4/2032"/>
    <d v="2024-10-19T00:00:00"/>
    <n v="2735"/>
    <n v="7.493150684931507"/>
    <x v="16"/>
    <n v="6"/>
    <s v="7 Yrs 6 Mths"/>
    <n v="95.55"/>
    <n v="96.71"/>
  </r>
  <r>
    <s v="191"/>
    <s v="HP Inc."/>
    <s v="USD"/>
    <n v="4.7500000000000001E-2"/>
    <n v="4.4200000000000003E-2"/>
    <x v="1"/>
    <n v="46767"/>
    <s v="15/1/2028"/>
    <d v="2024-10-19T00:00:00"/>
    <n v="1183"/>
    <n v="3.2410958904109588"/>
    <x v="4"/>
    <n v="3"/>
    <s v="3 Yrs 3 Mths"/>
    <n v="100.81"/>
    <n v="101.52"/>
  </r>
  <r>
    <s v="191"/>
    <s v="HP Inc."/>
    <s v="USD"/>
    <n v="5.5E-2"/>
    <n v="4.9000000000000002E-2"/>
    <x v="1"/>
    <n v="48594"/>
    <s v="15/1/2033"/>
    <d v="2024-10-19T00:00:00"/>
    <n v="3010"/>
    <n v="8.2465753424657535"/>
    <x v="11"/>
    <n v="3"/>
    <s v="8 Yrs 3 Mths"/>
    <n v="103.31"/>
    <n v="104.49"/>
  </r>
  <r>
    <s v="191"/>
    <s v="HP Inc."/>
    <s v="USD"/>
    <n v="0.06"/>
    <n v="5.45E-2"/>
    <x v="1"/>
    <n v="51759"/>
    <s v="15/9/2041"/>
    <d v="2024-10-19T00:00:00"/>
    <n v="6175"/>
    <n v="16.917808219178081"/>
    <x v="27"/>
    <n v="11"/>
    <s v="16 Yrs 11 Mths"/>
    <n v="104.99"/>
    <n v="106.64"/>
  </r>
  <r>
    <s v="191"/>
    <s v="HSBC Bank USA N.A."/>
    <s v="USD"/>
    <n v="5.8749999999999997E-2"/>
    <n v="5.11E-2"/>
    <x v="10"/>
    <n v="49249"/>
    <s v="1/11/2034"/>
    <d v="2024-10-19T00:00:00"/>
    <n v="3665"/>
    <n v="10.04109589041096"/>
    <x v="19"/>
    <n v="0"/>
    <s v="10 Yrs 0 Mths"/>
    <s v="-"/>
    <s v="-"/>
  </r>
  <r>
    <s v="191"/>
    <s v="HSBC Bank USA N.A."/>
    <s v="USD"/>
    <n v="5.6250000000000001E-2"/>
    <n v="5.4800000000000001E-2"/>
    <x v="10"/>
    <n v="49536"/>
    <s v="15/8/2035"/>
    <d v="2024-10-19T00:00:00"/>
    <n v="3952"/>
    <n v="10.827397260273973"/>
    <x v="19"/>
    <n v="10"/>
    <s v="10 Yrs 10 Mths"/>
    <s v="-"/>
    <s v="-"/>
  </r>
  <r>
    <s v="192"/>
    <s v="HSBC USA Inc."/>
    <s v="USD"/>
    <n v="5.6250000000000001E-2"/>
    <n v="5.5300000000000002E-2"/>
    <x v="0"/>
    <n v="45733"/>
    <s v="17/3/2025"/>
    <d v="2024-10-19T00:00:00"/>
    <n v="149"/>
    <n v="0.40821917808219177"/>
    <x v="5"/>
    <n v="5"/>
    <s v="0 Yrs 5 Mths"/>
    <n v="100.29"/>
    <n v="100.35"/>
  </r>
  <r>
    <s v="192"/>
    <s v="Halliburton Co."/>
    <s v="USD"/>
    <n v="6.7000000000000004E-2"/>
    <n v="5.3900000000000003E-2"/>
    <x v="4"/>
    <n v="50663"/>
    <s v="15/9/2038"/>
    <d v="2024-10-19T00:00:00"/>
    <n v="5079"/>
    <n v="13.915068493150685"/>
    <x v="24"/>
    <n v="11"/>
    <s v="13 Yrs 11 Mths"/>
    <n v="115.33"/>
    <n v="117.64"/>
  </r>
  <r>
    <s v="192"/>
    <s v="Halliburton Co."/>
    <s v="USD"/>
    <n v="2.92E-2"/>
    <n v="4.6100000000000002E-2"/>
    <x v="4"/>
    <n v="47543"/>
    <s v="1/3/2030"/>
    <d v="2024-10-19T00:00:00"/>
    <n v="1959"/>
    <n v="5.3671232876712329"/>
    <x v="8"/>
    <n v="4"/>
    <s v="5 Yrs 4 Mths"/>
    <n v="91.71"/>
    <n v="92.55"/>
  </r>
  <r>
    <s v="192"/>
    <s v="Halliburton Co."/>
    <s v="USD"/>
    <n v="3.7999999999999999E-2"/>
    <n v="4.8899999999999999E-2"/>
    <x v="4"/>
    <n v="45976"/>
    <s v="15/11/2025"/>
    <d v="2024-10-19T00:00:00"/>
    <n v="392"/>
    <n v="1.0739726027397261"/>
    <x v="2"/>
    <n v="1"/>
    <s v="1 Yrs 1 Mths"/>
    <n v="98.66"/>
    <n v="99.51"/>
  </r>
  <r>
    <s v="192"/>
    <s v="Halliburton Co."/>
    <s v="USD"/>
    <n v="0.05"/>
    <n v="5.4699999999999999E-2"/>
    <x v="4"/>
    <n v="53281"/>
    <s v="15/11/2045"/>
    <d v="2024-10-19T00:00:00"/>
    <n v="7697"/>
    <n v="21.087671232876712"/>
    <x v="3"/>
    <n v="1"/>
    <s v="21 Yrs 1 Mths"/>
    <n v="95.44"/>
    <n v="96.18"/>
  </r>
  <r>
    <s v="192"/>
    <s v="Halliburton Co."/>
    <s v="USD"/>
    <n v="4.8500000000000001E-2"/>
    <n v="5.0500000000000003E-2"/>
    <x v="4"/>
    <n v="49628"/>
    <s v="15/11/2035"/>
    <d v="2024-10-19T00:00:00"/>
    <n v="4044"/>
    <n v="11.079452054794521"/>
    <x v="35"/>
    <n v="1"/>
    <s v="11 Yrs 1 Mths"/>
    <n v="99.82"/>
    <n v="100.27"/>
  </r>
  <r>
    <s v="192"/>
    <s v="Halliburton Co."/>
    <s v="USD"/>
    <n v="4.7500000000000001E-2"/>
    <n v="5.4699999999999999E-2"/>
    <x v="4"/>
    <n v="52444"/>
    <s v="1/8/2043"/>
    <d v="2024-10-19T00:00:00"/>
    <n v="6860"/>
    <n v="18.794520547945204"/>
    <x v="22"/>
    <n v="9"/>
    <s v="18 Yrs 9 Mths"/>
    <n v="90.54"/>
    <n v="91.7"/>
  </r>
  <r>
    <s v="193"/>
    <s v="Harley-Davidson Inc."/>
    <s v="USD"/>
    <n v="3.5000000000000003E-2"/>
    <n v="5.3499999999999999E-2"/>
    <x v="3"/>
    <n v="45866"/>
    <s v="28/7/2025"/>
    <d v="2024-10-19T00:00:00"/>
    <n v="282"/>
    <n v="0.77260273972602744"/>
    <x v="5"/>
    <n v="9"/>
    <s v="0 Yrs 9 Mths"/>
    <n v="98.35"/>
    <n v="99.53"/>
  </r>
  <r>
    <s v="193"/>
    <s v="Harley-Davidson Inc."/>
    <s v="USD"/>
    <n v="4.6249999999999999E-2"/>
    <n v="5.9200000000000003E-2"/>
    <x v="3"/>
    <n v="53171"/>
    <s v="28/7/2045"/>
    <d v="2024-10-19T00:00:00"/>
    <n v="7587"/>
    <n v="20.786301369863015"/>
    <x v="31"/>
    <n v="9"/>
    <s v="20 Yrs 9 Mths"/>
    <n v="82.32"/>
    <n v="86.05"/>
  </r>
  <r>
    <s v="193"/>
    <s v="Hasbro Inc."/>
    <s v="USD"/>
    <n v="3.9E-2"/>
    <n v="4.9399999999999999E-2"/>
    <x v="1"/>
    <n v="47441"/>
    <s v="19/11/2029"/>
    <d v="2024-10-19T00:00:00"/>
    <n v="1857"/>
    <n v="5.087671232876712"/>
    <x v="8"/>
    <n v="1"/>
    <s v="5 Yrs 1 Mths"/>
    <n v="95.05"/>
    <n v="96.02"/>
  </r>
  <r>
    <s v="193"/>
    <s v="Hasbro Inc."/>
    <s v="USD"/>
    <n v="3.5000000000000003E-2"/>
    <n v="4.6199999999999998E-2"/>
    <x v="1"/>
    <n v="46645"/>
    <s v="15/9/2027"/>
    <d v="2024-10-19T00:00:00"/>
    <n v="1061"/>
    <n v="2.9068493150684933"/>
    <x v="6"/>
    <n v="11"/>
    <s v="2 Yrs 11 Mths"/>
    <n v="96.81"/>
    <n v="97.8"/>
  </r>
  <r>
    <s v="193"/>
    <s v="Hasbro Inc."/>
    <s v="USD"/>
    <n v="3.5499999999999997E-2"/>
    <n v="4.6800000000000001E-2"/>
    <x v="1"/>
    <n v="46345"/>
    <s v="19/11/2026"/>
    <d v="2024-10-19T00:00:00"/>
    <n v="761"/>
    <n v="2.0849315068493151"/>
    <x v="6"/>
    <n v="1"/>
    <s v="2 Yrs 1 Mths"/>
    <n v="97.52"/>
    <n v="98.38"/>
  </r>
  <r>
    <s v="193"/>
    <s v="Hasbro Inc."/>
    <s v="USD"/>
    <n v="0.03"/>
    <n v="5.2299999999999999E-2"/>
    <x v="1"/>
    <n v="45615"/>
    <s v="19/11/2024"/>
    <d v="2024-10-19T00:00:00"/>
    <n v="31"/>
    <n v="8.4931506849315067E-2"/>
    <x v="5"/>
    <n v="1"/>
    <s v="0 Yrs 1 Mths"/>
    <n v="99.64"/>
    <n v="100"/>
  </r>
  <r>
    <s v="193"/>
    <s v="Hasbro Inc."/>
    <s v="USD"/>
    <n v="5.0999999999999997E-2"/>
    <n v="5.7500000000000002E-2"/>
    <x v="1"/>
    <n v="52732"/>
    <s v="15/5/2044"/>
    <d v="2024-10-19T00:00:00"/>
    <n v="7148"/>
    <n v="19.583561643835615"/>
    <x v="32"/>
    <n v="7"/>
    <s v="19 Yrs 7 Mths"/>
    <n v="90.29"/>
    <n v="93.62"/>
  </r>
  <r>
    <s v="194"/>
    <s v="Healthcare Realty Holdings L.P."/>
    <s v="USD"/>
    <n v="3.5000000000000003E-2"/>
    <n v="4.9700000000000001E-2"/>
    <x v="1"/>
    <n v="46235"/>
    <s v="1/8/2026"/>
    <d v="2024-10-19T00:00:00"/>
    <n v="651"/>
    <n v="1.7835616438356163"/>
    <x v="2"/>
    <n v="9"/>
    <s v="1 Yrs 9 Mths"/>
    <n v="97.03"/>
    <n v="99.05"/>
  </r>
  <r>
    <s v="194"/>
    <s v="Healthcare Realty Holdings L.P."/>
    <s v="USD"/>
    <n v="0.02"/>
    <n v="5.3199999999999997E-2"/>
    <x v="1"/>
    <n v="47922"/>
    <s v="15/3/2031"/>
    <d v="2024-10-19T00:00:00"/>
    <n v="2338"/>
    <n v="6.4054794520547942"/>
    <x v="17"/>
    <n v="5"/>
    <s v="6 Yrs 5 Mths"/>
    <n v="81.87"/>
    <n v="83.91"/>
  </r>
  <r>
    <s v="194"/>
    <s v="Healthcare Realty Holdings L.P."/>
    <s v="USD"/>
    <n v="3.7499999999999999E-2"/>
    <n v="4.9399999999999999E-2"/>
    <x v="1"/>
    <n v="46569"/>
    <s v="1/7/2027"/>
    <d v="2024-10-19T00:00:00"/>
    <n v="985"/>
    <n v="2.6986301369863015"/>
    <x v="6"/>
    <n v="8"/>
    <s v="2 Yrs 8 Mths"/>
    <n v="96.56"/>
    <n v="100.56"/>
  </r>
  <r>
    <s v="194"/>
    <s v="Healthcare Realty Holdings L.P."/>
    <s v="USD"/>
    <n v="3.1E-2"/>
    <n v="5.2499999999999998E-2"/>
    <x v="1"/>
    <n v="47529"/>
    <s v="15/2/2030"/>
    <d v="2024-10-19T00:00:00"/>
    <n v="1945"/>
    <n v="5.3287671232876717"/>
    <x v="8"/>
    <n v="4"/>
    <s v="5 Yrs 4 Mths"/>
    <n v="90"/>
    <n v="93.03"/>
  </r>
  <r>
    <s v="194"/>
    <s v="Healthpeak Properties Inc."/>
    <s v="USD"/>
    <n v="3.4000000000000002E-2"/>
    <n v="6.1100000000000002E-2"/>
    <x v="9"/>
    <n v="45689"/>
    <s v="1/2/2025"/>
    <d v="2024-10-19T00:00:00"/>
    <n v="105"/>
    <n v="0.28767123287671231"/>
    <x v="5"/>
    <n v="3"/>
    <s v="0 Yrs 3 Mths"/>
    <s v="-"/>
    <s v="-"/>
  </r>
  <r>
    <s v="195"/>
    <s v="Healthpeak Properties Inc."/>
    <s v="USD"/>
    <n v="0.04"/>
    <n v="5.7099999999999998E-2"/>
    <x v="9"/>
    <n v="45809"/>
    <s v="1/6/2025"/>
    <d v="2024-10-19T00:00:00"/>
    <n v="225"/>
    <n v="0.61643835616438358"/>
    <x v="5"/>
    <n v="7"/>
    <s v="0 Yrs 7 Mths"/>
    <n v="98.5"/>
    <n v="100.33"/>
  </r>
  <r>
    <s v="195"/>
    <s v="Healthpeak Properties Inc."/>
    <s v="USD"/>
    <n v="3.2500000000000001E-2"/>
    <n v="4.8300000000000003E-2"/>
    <x v="9"/>
    <n v="46218"/>
    <s v="15/7/2026"/>
    <d v="2024-10-19T00:00:00"/>
    <n v="634"/>
    <n v="1.736986301369863"/>
    <x v="2"/>
    <n v="9"/>
    <s v="1 Yrs 9 Mths"/>
    <s v="-"/>
    <s v="-"/>
  </r>
  <r>
    <s v="195"/>
    <s v="Healthpeak Properties Inc."/>
    <s v="USD"/>
    <n v="3.5000000000000003E-2"/>
    <n v="4.8399999999999999E-2"/>
    <x v="9"/>
    <n v="47314"/>
    <s v="15/7/2029"/>
    <d v="2024-10-19T00:00:00"/>
    <n v="1730"/>
    <n v="4.7397260273972606"/>
    <x v="0"/>
    <n v="9"/>
    <s v="4 Yrs 9 Mths"/>
    <n v="94.08"/>
    <n v="101.22"/>
  </r>
  <r>
    <s v="195"/>
    <s v="Healthpeak Properties Inc."/>
    <s v="USD"/>
    <n v="0.03"/>
    <n v="5.2999999999999999E-2"/>
    <x v="9"/>
    <n v="47498"/>
    <s v="15/1/2030"/>
    <d v="2024-10-19T00:00:00"/>
    <n v="1914"/>
    <n v="5.2438356164383562"/>
    <x v="8"/>
    <n v="3"/>
    <s v="5 Yrs 3 Mths"/>
    <s v="-"/>
    <s v="-"/>
  </r>
  <r>
    <s v="195"/>
    <s v="Hess Corp."/>
    <s v="USD"/>
    <n v="7.8750000000000001E-2"/>
    <n v="2.0899999999999998E-2"/>
    <x v="3"/>
    <n v="47392"/>
    <s v="1/10/2029"/>
    <d v="2024-10-19T00:00:00"/>
    <n v="1808"/>
    <n v="4.9534246575342467"/>
    <x v="0"/>
    <n v="11"/>
    <s v="4 Yrs 11 Mths"/>
    <n v="128"/>
    <s v="-"/>
  </r>
  <r>
    <s v="195"/>
    <s v="Hess Corp."/>
    <s v="USD"/>
    <n v="7.2999999999999995E-2"/>
    <n v="4.9500000000000002E-2"/>
    <x v="3"/>
    <n v="48075"/>
    <s v="15/8/2031"/>
    <d v="2024-10-19T00:00:00"/>
    <n v="2491"/>
    <n v="6.8246575342465752"/>
    <x v="17"/>
    <n v="10"/>
    <s v="6 Yrs 10 Mths"/>
    <s v="-"/>
    <s v="-"/>
  </r>
  <r>
    <s v="195"/>
    <s v="Hess Corp."/>
    <s v="USD"/>
    <n v="7.1249999999999994E-2"/>
    <n v="5.1400000000000001E-2"/>
    <x v="3"/>
    <n v="48653"/>
    <s v="15/3/2033"/>
    <d v="2024-10-19T00:00:00"/>
    <n v="3069"/>
    <n v="8.4082191780821915"/>
    <x v="11"/>
    <n v="5"/>
    <s v="8 Yrs 5 Mths"/>
    <s v="-"/>
    <s v="-"/>
  </r>
  <r>
    <s v="195"/>
    <s v="Hess Corp."/>
    <s v="USD"/>
    <n v="0.06"/>
    <n v="7.2099999999999997E-2"/>
    <x v="3"/>
    <n v="51150"/>
    <s v="15/1/2040"/>
    <d v="2024-10-19T00:00:00"/>
    <n v="5566"/>
    <n v="15.24931506849315"/>
    <x v="25"/>
    <n v="3"/>
    <s v="15 Yrs 3 Mths"/>
    <n v="100.24"/>
    <n v="111.82"/>
  </r>
  <r>
    <s v="195"/>
    <s v="Hess Corp."/>
    <s v="USD"/>
    <n v="5.6000000000000001E-2"/>
    <n v="5.5800000000000002E-2"/>
    <x v="3"/>
    <n v="51547"/>
    <s v="15/2/2041"/>
    <d v="2024-10-19T00:00:00"/>
    <n v="5963"/>
    <n v="16.336986301369862"/>
    <x v="27"/>
    <n v="4"/>
    <s v="16 Yrs 4 Mths"/>
    <n v="99.95"/>
    <n v="103.95"/>
  </r>
  <r>
    <s v="195"/>
    <s v="Hess Corp."/>
    <s v="USD"/>
    <n v="4.2999999999999997E-2"/>
    <n v="4.5699999999999998E-2"/>
    <x v="3"/>
    <n v="46478"/>
    <s v="1/4/2027"/>
    <d v="2024-10-19T00:00:00"/>
    <n v="894"/>
    <n v="2.4493150684931506"/>
    <x v="6"/>
    <n v="5"/>
    <s v="2 Yrs 5 Mths"/>
    <n v="98.89"/>
    <n v="99.98"/>
  </r>
  <r>
    <s v="195"/>
    <s v="Hess Corp."/>
    <s v="USD"/>
    <n v="5.8000000000000003E-2"/>
    <n v="5.5199999999999999E-2"/>
    <x v="3"/>
    <n v="53783"/>
    <s v="1/4/2047"/>
    <d v="2024-10-19T00:00:00"/>
    <n v="8199"/>
    <n v="22.463013698630139"/>
    <x v="14"/>
    <n v="6"/>
    <s v="22 Yrs 6 Mths"/>
    <n v="102.7"/>
    <n v="104.22"/>
  </r>
  <r>
    <s v="196"/>
    <s v="Hewlett Packard Enterprise Co."/>
    <s v="USD"/>
    <n v="4.9000000000000002E-2"/>
    <n v="4.7899999999999998E-2"/>
    <x v="1"/>
    <n v="45945"/>
    <s v="15/10/2025"/>
    <d v="2024-10-19T00:00:00"/>
    <n v="361"/>
    <n v="0.989041095890411"/>
    <x v="5"/>
    <n v="12"/>
    <s v="0 Yrs 12 Mths"/>
    <n v="99.79"/>
    <n v="100.44"/>
  </r>
  <r>
    <s v="196"/>
    <s v="Hewlett Packard Enterprise Co."/>
    <s v="USD"/>
    <n v="1.7500000000000002E-2"/>
    <n v="4.7300000000000002E-2"/>
    <x v="1"/>
    <n v="46113"/>
    <s v="1/4/2026"/>
    <d v="2024-10-19T00:00:00"/>
    <n v="529"/>
    <n v="1.4493150684931506"/>
    <x v="2"/>
    <n v="5"/>
    <s v="1 Yrs 5 Mths"/>
    <n v="95.77"/>
    <n v="96.36"/>
  </r>
  <r>
    <s v="196"/>
    <s v="Hewlett Packard Enterprise Co."/>
    <s v="USD"/>
    <n v="5.2499999999999998E-2"/>
    <n v="4.6399999999999997E-2"/>
    <x v="1"/>
    <n v="46935"/>
    <s v="1/7/2028"/>
    <d v="2024-10-19T00:00:00"/>
    <n v="1351"/>
    <n v="3.7013698630136984"/>
    <x v="4"/>
    <n v="8"/>
    <s v="3 Yrs 8 Mths"/>
    <n v="101.76"/>
    <n v="102.58"/>
  </r>
  <r>
    <s v="196"/>
    <s v="Hewlett Packard Enterprise Co."/>
    <s v="USD"/>
    <n v="4.4499999999999998E-2"/>
    <n v="4.5699999999999998E-2"/>
    <x v="1"/>
    <n v="46290"/>
    <s v="25/9/2026"/>
    <d v="2024-10-19T00:00:00"/>
    <n v="706"/>
    <n v="1.9342465753424658"/>
    <x v="2"/>
    <n v="11"/>
    <s v="1 Yrs 11 Mths"/>
    <n v="99.62"/>
    <n v="100.35"/>
  </r>
  <r>
    <s v="196"/>
    <s v="Hewlett Packard Enterprise Co."/>
    <s v="USD"/>
    <n v="4.5499999999999999E-2"/>
    <n v="4.7800000000000002E-2"/>
    <x v="1"/>
    <n v="47406"/>
    <s v="15/10/2029"/>
    <d v="2024-10-19T00:00:00"/>
    <n v="1822"/>
    <n v="4.9917808219178079"/>
    <x v="0"/>
    <n v="12"/>
    <s v="4 Yrs 12 Mths"/>
    <n v="98.8"/>
    <n v="99.69"/>
  </r>
  <r>
    <s v="196"/>
    <s v="Hewlett Packard Enterprise Co."/>
    <s v="USD"/>
    <n v="4.8500000000000001E-2"/>
    <n v="4.9700000000000001E-2"/>
    <x v="1"/>
    <n v="48136"/>
    <s v="15/10/2031"/>
    <d v="2024-10-19T00:00:00"/>
    <n v="2552"/>
    <n v="6.9917808219178079"/>
    <x v="17"/>
    <n v="12"/>
    <s v="6 Yrs 12 Mths"/>
    <n v="98.76"/>
    <n v="99.9"/>
  </r>
  <r>
    <s v="196"/>
    <s v="Hewlett Packard Enterprise Co."/>
    <s v="USD"/>
    <n v="5.6000000000000001E-2"/>
    <n v="5.6899999999999999E-2"/>
    <x v="1"/>
    <n v="56537"/>
    <s v="15/10/2054"/>
    <d v="2024-10-19T00:00:00"/>
    <n v="10953"/>
    <n v="30.008219178082193"/>
    <x v="23"/>
    <n v="0"/>
    <s v="30 Yrs 0 Mths"/>
    <n v="97.17"/>
    <n v="98.58"/>
  </r>
  <r>
    <s v="196"/>
    <s v="Hewlett Packard Enterprise Co."/>
    <s v="USD"/>
    <n v="6.2E-2"/>
    <n v="5.1999999999999998E-2"/>
    <x v="1"/>
    <n v="49597"/>
    <s v="15/10/2035"/>
    <d v="2024-10-19T00:00:00"/>
    <n v="4013"/>
    <n v="10.994520547945205"/>
    <x v="19"/>
    <n v="12"/>
    <s v="10 Yrs 12 Mths"/>
    <n v="107.35"/>
    <n v="108.83"/>
  </r>
  <r>
    <s v="196"/>
    <s v="Hewlett Packard Enterprise Co."/>
    <s v="USD"/>
    <n v="4.3999999999999997E-2"/>
    <n v="4.53E-2"/>
    <x v="1"/>
    <n v="46655"/>
    <s v="25/9/2027"/>
    <d v="2024-10-19T00:00:00"/>
    <n v="1071"/>
    <n v="2.9342465753424656"/>
    <x v="6"/>
    <n v="11"/>
    <s v="2 Yrs 11 Mths"/>
    <s v="-"/>
    <s v="-"/>
  </r>
  <r>
    <s v="196"/>
    <s v="Hewlett Packard Enterprise Co."/>
    <s v="USD"/>
    <n v="6.3500000000000001E-2"/>
    <n v="5.5800000000000002E-2"/>
    <x v="1"/>
    <n v="53250"/>
    <s v="15/10/2045"/>
    <d v="2024-10-19T00:00:00"/>
    <n v="7666"/>
    <n v="21.002739726027396"/>
    <x v="3"/>
    <n v="0"/>
    <s v="21 Yrs 0 Mths"/>
    <n v="107.89"/>
    <n v="109.81"/>
  </r>
  <r>
    <s v="196"/>
    <s v="Hewlett Packard Enterprise Co."/>
    <s v="USD"/>
    <n v="0.05"/>
    <n v="5.1700000000000003E-2"/>
    <x v="1"/>
    <n v="49232"/>
    <s v="15/10/2034"/>
    <d v="2024-10-19T00:00:00"/>
    <n v="3648"/>
    <n v="9.9945205479452053"/>
    <x v="1"/>
    <n v="12"/>
    <s v="9 Yrs 12 Mths"/>
    <n v="97.86"/>
    <n v="98.9"/>
  </r>
  <r>
    <s v="196"/>
    <s v="Hewlett Packard Enterprise Co."/>
    <s v="USD"/>
    <n v="6.1019999999999998E-2"/>
    <n v="6.6100000000000006E-2"/>
    <x v="1"/>
    <n v="46113"/>
    <s v="1/4/2026"/>
    <d v="2024-10-19T00:00:00"/>
    <n v="529"/>
    <n v="1.4493150684931506"/>
    <x v="2"/>
    <n v="5"/>
    <s v="1 Yrs 5 Mths"/>
    <n v="99.82"/>
    <n v="99.93"/>
  </r>
  <r>
    <s v="196"/>
    <s v="Hexcel Corp."/>
    <s v="USD"/>
    <n v="4.9500000000000002E-2"/>
    <n v="5.8099999999999999E-2"/>
    <x v="3"/>
    <n v="45884"/>
    <s v="15/8/2025"/>
    <d v="2024-10-19T00:00:00"/>
    <n v="300"/>
    <n v="0.82191780821917804"/>
    <x v="5"/>
    <n v="10"/>
    <s v="0 Yrs 10 Mths"/>
    <s v="-"/>
    <n v="108.8"/>
  </r>
  <r>
    <s v="197"/>
    <s v="Hexcel Corp."/>
    <s v="USD"/>
    <n v="3.95E-2"/>
    <n v="5.0099999999999999E-2"/>
    <x v="3"/>
    <n v="46433"/>
    <s v="15/2/2027"/>
    <d v="2024-10-19T00:00:00"/>
    <n v="849"/>
    <n v="2.3260273972602739"/>
    <x v="6"/>
    <n v="4"/>
    <s v="2 Yrs 4 Mths"/>
    <n v="97.35"/>
    <n v="99.43"/>
  </r>
  <r>
    <s v="197"/>
    <s v="Highwoods Realty L.P."/>
    <s v="USD"/>
    <n v="4.1250000000000002E-2"/>
    <n v="5.9799999999999999E-2"/>
    <x v="1"/>
    <n v="46827"/>
    <s v="15/3/2028"/>
    <d v="2024-10-19T00:00:00"/>
    <n v="1243"/>
    <n v="3.4054794520547946"/>
    <x v="4"/>
    <n v="5"/>
    <s v="3 Yrs 5 Mths"/>
    <s v="-"/>
    <s v="-"/>
  </r>
  <r>
    <s v="197"/>
    <s v="Highwoods Realty L.P."/>
    <s v="USD"/>
    <n v="7.6499999999999999E-2"/>
    <n v="5.6399999999999999E-2"/>
    <x v="1"/>
    <n v="48976"/>
    <s v="1/2/2034"/>
    <d v="2024-10-19T00:00:00"/>
    <n v="3392"/>
    <n v="9.293150684931506"/>
    <x v="1"/>
    <n v="3"/>
    <s v="9 Yrs 3 Mths"/>
    <n v="113.2"/>
    <n v="115.37"/>
  </r>
  <r>
    <s v="197"/>
    <s v="Hillenbrand Inc."/>
    <s v="USD"/>
    <n v="6.25E-2"/>
    <n v="6.1199999999999997E-2"/>
    <x v="16"/>
    <n v="47164"/>
    <s v="15/2/2029"/>
    <d v="2024-10-19T00:00:00"/>
    <n v="1580"/>
    <n v="4.3287671232876717"/>
    <x v="0"/>
    <n v="4"/>
    <s v="4 Yrs 4 Mths"/>
    <n v="100.07"/>
    <n v="101.75"/>
  </r>
  <r>
    <s v="198"/>
    <s v="Hilton Worldwide Finance LLC/Hilton Worldwide Finance Corp."/>
    <s v="USD"/>
    <n v="4.8750000000000002E-2"/>
    <n v="5.4300000000000001E-2"/>
    <x v="5"/>
    <n v="46478"/>
    <s v="1/4/2027"/>
    <d v="2024-10-19T00:00:00"/>
    <n v="894"/>
    <n v="2.4493150684931506"/>
    <x v="6"/>
    <n v="5"/>
    <s v="2 Yrs 5 Mths"/>
    <n v="98.5"/>
    <n v="100"/>
  </r>
  <r>
    <s v="198"/>
    <s v="Honeywell International Inc."/>
    <s v="USD"/>
    <n v="5.7000000000000002E-2"/>
    <n v="4.8899999999999999E-2"/>
    <x v="0"/>
    <n v="50114"/>
    <s v="15/3/2037"/>
    <d v="2024-10-19T00:00:00"/>
    <n v="4530"/>
    <n v="12.41095890410959"/>
    <x v="20"/>
    <n v="5"/>
    <s v="12 Yrs 5 Mths"/>
    <n v="109.46"/>
    <n v="111.57"/>
  </r>
  <r>
    <s v="198"/>
    <s v="Honeywell International Inc."/>
    <s v="USD"/>
    <n v="2.5000000000000001E-2"/>
    <n v="4.1500000000000002E-2"/>
    <x v="0"/>
    <n v="46327"/>
    <s v="1/11/2026"/>
    <d v="2024-10-19T00:00:00"/>
    <n v="743"/>
    <n v="2.0356164383561643"/>
    <x v="6"/>
    <n v="0"/>
    <s v="2 Yrs 0 Mths"/>
    <n v="96.81"/>
    <n v="97.08"/>
  </r>
  <r>
    <s v="198"/>
    <s v="Honeywell International Inc."/>
    <s v="USD"/>
    <n v="0.05"/>
    <n v="4.6600000000000003E-2"/>
    <x v="0"/>
    <n v="48625"/>
    <s v="15/2/2033"/>
    <d v="2024-10-19T00:00:00"/>
    <n v="3041"/>
    <n v="8.331506849315069"/>
    <x v="11"/>
    <n v="4"/>
    <s v="8 Yrs 4 Mths"/>
    <n v="102.01"/>
    <n v="106.01"/>
  </r>
  <r>
    <s v="198"/>
    <s v="Honeywell International Inc."/>
    <s v="USD"/>
    <n v="5.3749999999999999E-2"/>
    <n v="5.0799999999999998E-2"/>
    <x v="0"/>
    <n v="51561"/>
    <s v="1/3/2041"/>
    <d v="2024-10-19T00:00:00"/>
    <n v="5977"/>
    <n v="16.375342465753423"/>
    <x v="27"/>
    <n v="4"/>
    <s v="16 Yrs 4 Mths"/>
    <s v="-"/>
    <s v="-"/>
  </r>
  <r>
    <s v="198"/>
    <s v="Honeywell International Inc."/>
    <s v="USD"/>
    <n v="1.0999999999999999E-2"/>
    <n v="4.1599999999999998E-2"/>
    <x v="0"/>
    <n v="46447"/>
    <s v="1/3/2027"/>
    <d v="2024-10-19T00:00:00"/>
    <n v="863"/>
    <n v="2.3643835616438356"/>
    <x v="6"/>
    <n v="4"/>
    <s v="2 Yrs 4 Mths"/>
    <n v="93.07"/>
    <n v="93.75"/>
  </r>
  <r>
    <s v="198"/>
    <s v="Honeywell International Inc."/>
    <s v="USD"/>
    <n v="4.2500000000000003E-2"/>
    <n v="4.1500000000000002E-2"/>
    <x v="0"/>
    <n v="47133"/>
    <s v="15/1/2029"/>
    <d v="2024-10-19T00:00:00"/>
    <n v="1549"/>
    <n v="4.2438356164383562"/>
    <x v="0"/>
    <n v="3"/>
    <s v="4 Yrs 3 Mths"/>
    <n v="100.11"/>
    <n v="100.96"/>
  </r>
  <r>
    <s v="199"/>
    <s v="Honeywell International Inc."/>
    <s v="USD"/>
    <n v="1.7500000000000002E-2"/>
    <n v="4.3700000000000003E-2"/>
    <x v="0"/>
    <n v="48092"/>
    <s v="1/9/2031"/>
    <d v="2024-10-19T00:00:00"/>
    <n v="2508"/>
    <n v="6.8712328767123285"/>
    <x v="17"/>
    <n v="10"/>
    <s v="6 Yrs 10 Mths"/>
    <n v="84.24"/>
    <n v="85.29"/>
  </r>
  <r>
    <s v="199"/>
    <s v="Honeywell International Inc."/>
    <s v="USD"/>
    <n v="4.9500000000000002E-2"/>
    <n v="4.07E-2"/>
    <x v="0"/>
    <n v="46798"/>
    <s v="15/2/2028"/>
    <d v="2024-10-19T00:00:00"/>
    <n v="1214"/>
    <n v="3.3260273972602739"/>
    <x v="4"/>
    <n v="4"/>
    <s v="3 Yrs 4 Mths"/>
    <n v="102.26"/>
    <n v="103.56"/>
  </r>
  <r>
    <s v="199"/>
    <s v="Honeywell International Inc."/>
    <s v="USD"/>
    <n v="0.05"/>
    <n v="4.6600000000000003E-2"/>
    <x v="0"/>
    <n v="48625"/>
    <s v="15/2/2033"/>
    <d v="2024-10-19T00:00:00"/>
    <n v="3041"/>
    <n v="8.331506849315069"/>
    <x v="11"/>
    <n v="4"/>
    <s v="8 Yrs 4 Mths"/>
    <n v="102.01"/>
    <n v="106.01"/>
  </r>
  <r>
    <s v="199"/>
    <s v="Honeywell International Inc."/>
    <s v="USD"/>
    <n v="4.2500000000000003E-2"/>
    <n v="4.1500000000000002E-2"/>
    <x v="0"/>
    <n v="47133"/>
    <s v="15/1/2029"/>
    <d v="2024-10-19T00:00:00"/>
    <n v="1549"/>
    <n v="4.2438356164383562"/>
    <x v="0"/>
    <n v="3"/>
    <s v="4 Yrs 3 Mths"/>
    <n v="100.11"/>
    <n v="100.96"/>
  </r>
  <r>
    <s v="199"/>
    <s v="Honeywell International Inc."/>
    <s v="USD"/>
    <n v="4.4999999999999998E-2"/>
    <n v="4.58E-2"/>
    <x v="0"/>
    <n v="48959"/>
    <s v="15/1/2034"/>
    <d v="2024-10-19T00:00:00"/>
    <n v="3375"/>
    <n v="9.2465753424657535"/>
    <x v="1"/>
    <n v="3"/>
    <s v="9 Yrs 3 Mths"/>
    <n v="98.82"/>
    <n v="99.8"/>
  </r>
  <r>
    <s v="199"/>
    <s v="Honeywell International Inc."/>
    <s v="USD"/>
    <n v="4.8750000000000002E-2"/>
    <n v="4.2799999999999998E-2"/>
    <x v="0"/>
    <n v="47362"/>
    <s v="1/9/2029"/>
    <d v="2024-10-19T00:00:00"/>
    <n v="1778"/>
    <n v="4.8712328767123285"/>
    <x v="0"/>
    <n v="10"/>
    <s v="4 Yrs 10 Mths"/>
    <n v="102.21"/>
    <n v="102.98"/>
  </r>
  <r>
    <s v="199"/>
    <s v="Honeywell International Inc."/>
    <s v="USD"/>
    <n v="4.9500000000000002E-2"/>
    <n v="4.3700000000000003E-2"/>
    <x v="0"/>
    <n v="48092"/>
    <s v="1/9/2031"/>
    <d v="2024-10-19T00:00:00"/>
    <n v="2508"/>
    <n v="6.8712328767123285"/>
    <x v="17"/>
    <n v="10"/>
    <s v="6 Yrs 10 Mths"/>
    <n v="102.71"/>
    <n v="104.11"/>
  </r>
  <r>
    <s v="199"/>
    <s v="Honeywell International Inc."/>
    <s v="USD"/>
    <n v="5.2499999999999998E-2"/>
    <n v="5.0900000000000001E-2"/>
    <x v="0"/>
    <n v="56309"/>
    <s v="1/3/2054"/>
    <d v="2024-10-19T00:00:00"/>
    <n v="10725"/>
    <n v="29.383561643835616"/>
    <x v="37"/>
    <n v="5"/>
    <s v="29 Yrs 5 Mths"/>
    <n v="101.03"/>
    <n v="102.88"/>
  </r>
  <r>
    <s v="199"/>
    <s v="Honeywell International Inc."/>
    <s v="USD"/>
    <n v="5.3499999999999999E-2"/>
    <n v="5.1400000000000001E-2"/>
    <x v="0"/>
    <n v="59962"/>
    <s v="1/3/2064"/>
    <d v="2024-10-19T00:00:00"/>
    <n v="14378"/>
    <n v="39.391780821917806"/>
    <x v="36"/>
    <n v="5"/>
    <s v="39 Yrs 5 Mths"/>
    <n v="101.66"/>
    <n v="104.16"/>
  </r>
  <r>
    <s v="199"/>
    <s v="Horace Mann Educators Corp."/>
    <s v="USD"/>
    <n v="4.4999999999999998E-2"/>
    <n v="6.0900000000000003E-2"/>
    <x v="1"/>
    <n v="45992"/>
    <s v="1/12/2025"/>
    <d v="2024-10-19T00:00:00"/>
    <n v="408"/>
    <n v="1.1178082191780823"/>
    <x v="2"/>
    <n v="1"/>
    <s v="1 Yrs 1 Mths"/>
    <s v="-"/>
    <s v="-"/>
  </r>
  <r>
    <s v="199"/>
    <s v="Horace Mann Educators Corp."/>
    <s v="USD"/>
    <n v="7.2499999999999995E-2"/>
    <n v="5.1299999999999998E-2"/>
    <x v="1"/>
    <n v="47011"/>
    <s v="15/9/2028"/>
    <d v="2024-10-19T00:00:00"/>
    <n v="1427"/>
    <n v="3.9095890410958902"/>
    <x v="4"/>
    <n v="11"/>
    <s v="3 Yrs 11 Mths"/>
    <s v="-"/>
    <s v="-"/>
  </r>
  <r>
    <s v="199"/>
    <s v="Hormel Foods Corp."/>
    <s v="USD"/>
    <n v="1.7000000000000001E-2"/>
    <n v="4.3400000000000001E-2"/>
    <x v="11"/>
    <n v="46907"/>
    <s v="3/6/2028"/>
    <d v="2024-10-19T00:00:00"/>
    <n v="1323"/>
    <n v="3.6246575342465754"/>
    <x v="4"/>
    <n v="7"/>
    <s v="3 Yrs 7 Mths"/>
    <n v="91.9"/>
    <n v="92.31"/>
  </r>
  <r>
    <s v="199"/>
    <s v="Hormel Foods Corp."/>
    <s v="USD"/>
    <n v="3.0499999999999999E-2"/>
    <n v="5.1999999999999998E-2"/>
    <x v="11"/>
    <n v="55307"/>
    <s v="3/6/2051"/>
    <d v="2024-10-19T00:00:00"/>
    <n v="9723"/>
    <n v="26.638356164383563"/>
    <x v="10"/>
    <n v="8"/>
    <s v="26 Yrs 8 Mths"/>
    <n v="71.41"/>
    <n v="72.62"/>
  </r>
  <r>
    <s v="200"/>
    <s v="Host Hotels &amp; Resorts L.P."/>
    <s v="USD"/>
    <n v="3.5000000000000003E-2"/>
    <n v="5.1200000000000002E-2"/>
    <x v="3"/>
    <n v="47741"/>
    <s v="15/9/2030"/>
    <d v="2024-10-19T00:00:00"/>
    <n v="2157"/>
    <n v="5.9095890410958907"/>
    <x v="8"/>
    <n v="11"/>
    <s v="5 Yrs 11 Mths"/>
    <n v="92.48"/>
    <n v="93.04"/>
  </r>
  <r>
    <s v="200"/>
    <s v="Host Hotels &amp; Resorts L.P."/>
    <s v="USD"/>
    <n v="5.5E-2"/>
    <n v="5.5500000000000001E-2"/>
    <x v="3"/>
    <n v="49414"/>
    <s v="15/4/2035"/>
    <d v="2024-10-19T00:00:00"/>
    <n v="3830"/>
    <n v="10.493150684931507"/>
    <x v="19"/>
    <n v="6"/>
    <s v="10 Yrs 6 Mths"/>
    <s v="-"/>
    <s v="-"/>
  </r>
  <r>
    <s v="200"/>
    <s v="Host Hotels &amp; Resorts L.P."/>
    <s v="USD"/>
    <n v="3.3750000000000002E-2"/>
    <n v="5.6399999999999999E-2"/>
    <x v="3"/>
    <n v="47467"/>
    <s v="15/12/2029"/>
    <d v="2024-10-19T00:00:00"/>
    <n v="1883"/>
    <n v="5.1589041095890407"/>
    <x v="8"/>
    <n v="2"/>
    <s v="5 Yrs 2 Mths"/>
    <n v="93.12"/>
    <n v="93.97"/>
  </r>
  <r>
    <s v="200"/>
    <s v="Host Hotels &amp; Resorts L.P."/>
    <s v="USD"/>
    <n v="2.9000000000000001E-2"/>
    <n v="5.1900000000000002E-2"/>
    <x v="3"/>
    <n v="48197"/>
    <s v="15/12/2031"/>
    <d v="2024-10-19T00:00:00"/>
    <n v="2613"/>
    <n v="7.1589041095890407"/>
    <x v="16"/>
    <n v="2"/>
    <s v="7 Yrs 2 Mths"/>
    <n v="87.04"/>
    <n v="88.43"/>
  </r>
  <r>
    <s v="200"/>
    <s v="Host Hotels &amp; Resorts L.P."/>
    <s v="USD"/>
    <n v="4.4999999999999998E-2"/>
    <n v="5.1900000000000002E-2"/>
    <x v="3"/>
    <n v="46054"/>
    <s v="1/2/2026"/>
    <d v="2024-10-19T00:00:00"/>
    <n v="470"/>
    <n v="1.2876712328767124"/>
    <x v="2"/>
    <n v="3"/>
    <s v="1 Yrs 3 Mths"/>
    <n v="99.66"/>
    <n v="100.28"/>
  </r>
  <r>
    <s v="200"/>
    <s v="Howmet Aerospace Inc."/>
    <s v="USD"/>
    <n v="5.9499999999999997E-2"/>
    <n v="5.1400000000000001E-2"/>
    <x v="9"/>
    <n v="50072"/>
    <s v="1/2/2037"/>
    <d v="2024-10-19T00:00:00"/>
    <n v="4488"/>
    <n v="12.295890410958904"/>
    <x v="20"/>
    <n v="3"/>
    <s v="12 Yrs 3 Mths"/>
    <n v="106.46"/>
    <n v="108.38"/>
  </r>
  <r>
    <s v="200"/>
    <s v="Howmet Aerospace Inc."/>
    <s v="USD"/>
    <n v="5.8999999999999997E-2"/>
    <n v="4.4699999999999997E-2"/>
    <x v="9"/>
    <n v="46419"/>
    <s v="1/2/2027"/>
    <d v="2024-10-19T00:00:00"/>
    <n v="835"/>
    <n v="2.2876712328767121"/>
    <x v="6"/>
    <n v="3"/>
    <s v="2 Yrs 3 Mths"/>
    <n v="102.66"/>
    <n v="103.5"/>
  </r>
  <r>
    <s v="200"/>
    <s v="Howmet Aerospace Inc."/>
    <s v="USD"/>
    <n v="6.7500000000000004E-2"/>
    <n v="4.5999999999999999E-2"/>
    <x v="9"/>
    <n v="46767"/>
    <s v="15/1/2028"/>
    <d v="2024-10-19T00:00:00"/>
    <n v="1183"/>
    <n v="3.2410958904109588"/>
    <x v="4"/>
    <n v="3"/>
    <s v="3 Yrs 3 Mths"/>
    <n v="105.85"/>
    <n v="107.23"/>
  </r>
  <r>
    <s v="200"/>
    <s v="Howmet Aerospace Inc."/>
    <s v="USD"/>
    <n v="0.03"/>
    <n v="4.5699999999999998E-2"/>
    <x v="9"/>
    <n v="47133"/>
    <s v="15/1/2029"/>
    <d v="2024-10-19T00:00:00"/>
    <n v="1549"/>
    <n v="4.2438356164383562"/>
    <x v="0"/>
    <n v="3"/>
    <s v="4 Yrs 3 Mths"/>
    <n v="93.68"/>
    <n v="94.6"/>
  </r>
  <r>
    <s v="200"/>
    <s v="Hubbell Inc."/>
    <s v="USD"/>
    <n v="3.5000000000000003E-2"/>
    <n v="4.5499999999999999E-2"/>
    <x v="9"/>
    <n v="46798"/>
    <s v="15/2/2028"/>
    <d v="2024-10-19T00:00:00"/>
    <n v="1214"/>
    <n v="3.3260273972602739"/>
    <x v="4"/>
    <n v="4"/>
    <s v="3 Yrs 4 Mths"/>
    <s v="-"/>
    <s v="-"/>
  </r>
  <r>
    <s v="200"/>
    <s v="Hubbell Inc."/>
    <s v="USD"/>
    <n v="3.3500000000000002E-2"/>
    <n v="4.9599999999999998E-2"/>
    <x v="9"/>
    <n v="46082"/>
    <s v="1/3/2026"/>
    <d v="2024-10-19T00:00:00"/>
    <n v="498"/>
    <n v="1.3643835616438356"/>
    <x v="2"/>
    <n v="4"/>
    <s v="1 Yrs 4 Mths"/>
    <n v="102"/>
    <s v="-"/>
  </r>
  <r>
    <s v="200"/>
    <s v="Hubbell Inc."/>
    <s v="USD"/>
    <n v="3.15E-2"/>
    <n v="4.5100000000000001E-2"/>
    <x v="9"/>
    <n v="46614"/>
    <s v="15/8/2027"/>
    <d v="2024-10-19T00:00:00"/>
    <n v="1030"/>
    <n v="2.8219178082191783"/>
    <x v="6"/>
    <n v="10"/>
    <s v="2 Yrs 10 Mths"/>
    <s v="-"/>
    <s v="-"/>
  </r>
  <r>
    <s v="200"/>
    <s v="Hudson Pacific Properties L.P."/>
    <s v="USD"/>
    <n v="3.2500000000000001E-2"/>
    <n v="0.10199999999999999"/>
    <x v="18"/>
    <n v="47498"/>
    <s v="15/1/2030"/>
    <d v="2024-10-19T00:00:00"/>
    <n v="1914"/>
    <n v="5.2438356164383562"/>
    <x v="8"/>
    <n v="3"/>
    <s v="5 Yrs 3 Mths"/>
    <s v="-"/>
    <s v="-"/>
  </r>
  <r>
    <s v="200"/>
    <s v="Humana Inc."/>
    <s v="USD"/>
    <n v="4.9500000000000002E-2"/>
    <n v="5.9200000000000003E-2"/>
    <x v="1"/>
    <n v="52871"/>
    <s v="1/10/2044"/>
    <d v="2024-10-19T00:00:00"/>
    <n v="7287"/>
    <n v="19.964383561643835"/>
    <x v="32"/>
    <n v="12"/>
    <s v="19 Yrs 12 Mths"/>
    <n v="92.55"/>
    <n v="94.36"/>
  </r>
  <r>
    <s v="200"/>
    <s v="Humana Inc."/>
    <s v="USD"/>
    <n v="3.6999999999999998E-2"/>
    <n v="4.8800000000000003E-2"/>
    <x v="1"/>
    <n v="47200"/>
    <s v="23/3/2029"/>
    <d v="2024-10-19T00:00:00"/>
    <n v="1616"/>
    <n v="4.4273972602739722"/>
    <x v="0"/>
    <n v="5"/>
    <s v="4 Yrs 5 Mths"/>
    <n v="94.96"/>
    <n v="96.27"/>
  </r>
  <r>
    <s v="200"/>
    <s v="Humana Inc."/>
    <s v="USD"/>
    <n v="5.3749999999999999E-2"/>
    <n v="5.0999999999999997E-2"/>
    <x v="1"/>
    <n v="47953"/>
    <s v="15/4/2031"/>
    <d v="2024-10-19T00:00:00"/>
    <n v="2369"/>
    <n v="6.4904109589041097"/>
    <x v="17"/>
    <n v="6"/>
    <s v="6 Yrs 6 Mths"/>
    <n v="100.81"/>
    <n v="102.01"/>
  </r>
  <r>
    <s v="201"/>
    <s v="Humana Inc."/>
    <s v="USD"/>
    <n v="3.125E-2"/>
    <n v="4.9200000000000001E-2"/>
    <x v="1"/>
    <n v="47345"/>
    <s v="15/8/2029"/>
    <d v="2024-10-19T00:00:00"/>
    <n v="1761"/>
    <n v="4.8246575342465752"/>
    <x v="0"/>
    <n v="10"/>
    <s v="4 Yrs 10 Mths"/>
    <n v="92.08"/>
    <n v="93.58"/>
  </r>
  <r>
    <s v="201"/>
    <s v="Humana Inc."/>
    <s v="USD"/>
    <n v="3.95E-2"/>
    <n v="5.7799999999999997E-2"/>
    <x v="1"/>
    <n v="54650"/>
    <s v="15/8/2049"/>
    <d v="2024-10-19T00:00:00"/>
    <n v="9066"/>
    <n v="24.838356164383562"/>
    <x v="28"/>
    <n v="10"/>
    <s v="24 Yrs 10 Mths"/>
    <n v="78.87"/>
    <n v="81.599999999999994"/>
  </r>
  <r>
    <s v="201"/>
    <s v="Humana Inc."/>
    <s v="USD"/>
    <n v="4.4999999999999998E-2"/>
    <n v="5.2299999999999999E-2"/>
    <x v="1"/>
    <n v="45748"/>
    <s v="1/4/2025"/>
    <d v="2024-10-19T00:00:00"/>
    <n v="164"/>
    <n v="0.44931506849315067"/>
    <x v="5"/>
    <n v="5"/>
    <s v="0 Yrs 5 Mths"/>
    <n v="99.49"/>
    <n v="100.07"/>
  </r>
  <r>
    <s v="201"/>
    <s v="Humana Inc."/>
    <s v="USD"/>
    <n v="4.8750000000000002E-2"/>
    <n v="4.9299999999999997E-2"/>
    <x v="1"/>
    <n v="47574"/>
    <s v="1/4/2030"/>
    <d v="2024-10-19T00:00:00"/>
    <n v="1990"/>
    <n v="5.4520547945205475"/>
    <x v="8"/>
    <n v="5"/>
    <s v="5 Yrs 5 Mths"/>
    <n v="101.67"/>
    <n v="102.24"/>
  </r>
  <r>
    <s v="201"/>
    <s v="Humana Inc."/>
    <s v="USD"/>
    <n v="3.6999999999999998E-2"/>
    <n v="4.8800000000000003E-2"/>
    <x v="1"/>
    <n v="47200"/>
    <s v="23/3/2029"/>
    <d v="2024-10-19T00:00:00"/>
    <n v="1616"/>
    <n v="4.4273972602739722"/>
    <x v="0"/>
    <n v="5"/>
    <s v="4 Yrs 5 Mths"/>
    <n v="94.96"/>
    <n v="96.27"/>
  </r>
  <r>
    <s v="201"/>
    <s v="Humana Inc."/>
    <s v="USD"/>
    <n v="5.7500000000000002E-2"/>
    <n v="4.8000000000000001E-2"/>
    <x v="1"/>
    <n v="46813"/>
    <s v="1/3/2028"/>
    <d v="2024-10-19T00:00:00"/>
    <n v="1229"/>
    <n v="3.3671232876712329"/>
    <x v="4"/>
    <n v="4"/>
    <s v="3 Yrs 4 Mths"/>
    <n v="102.38"/>
    <n v="103.38"/>
  </r>
  <r>
    <s v="201"/>
    <s v="Humana Inc."/>
    <s v="USD"/>
    <n v="5.8749999999999997E-2"/>
    <n v="5.3400000000000003E-2"/>
    <x v="1"/>
    <n v="48639"/>
    <s v="1/3/2033"/>
    <d v="2024-10-19T00:00:00"/>
    <n v="3055"/>
    <n v="8.3698630136986303"/>
    <x v="11"/>
    <n v="4"/>
    <s v="8 Yrs 4 Mths"/>
    <n v="102.83"/>
    <n v="104.18"/>
  </r>
  <r>
    <s v="201"/>
    <s v="Humana Inc."/>
    <s v="USD"/>
    <n v="5.7000000000000002E-2"/>
    <n v="5.7299999999999997E-2"/>
    <x v="1"/>
    <n v="46094"/>
    <s v="13/3/2026"/>
    <d v="2024-10-19T00:00:00"/>
    <n v="510"/>
    <n v="1.3972602739726028"/>
    <x v="2"/>
    <n v="5"/>
    <s v="1 Yrs 5 Mths"/>
    <n v="99.45"/>
    <n v="100.3"/>
  </r>
  <r>
    <s v="201"/>
    <s v="Humana Inc."/>
    <s v="USD"/>
    <n v="5.5E-2"/>
    <n v="5.8799999999999998E-2"/>
    <x v="1"/>
    <n v="55958"/>
    <s v="15/3/2053"/>
    <d v="2024-10-19T00:00:00"/>
    <n v="10374"/>
    <n v="28.421917808219177"/>
    <x v="12"/>
    <n v="5"/>
    <s v="28 Yrs 5 Mths"/>
    <n v="93.73"/>
    <n v="95.52"/>
  </r>
  <r>
    <s v="201"/>
    <s v="Humana Inc."/>
    <s v="USD"/>
    <n v="5.9499999999999997E-2"/>
    <n v="5.4300000000000001E-2"/>
    <x v="1"/>
    <n v="49018"/>
    <s v="15/3/2034"/>
    <d v="2024-10-19T00:00:00"/>
    <n v="3434"/>
    <n v="9.4082191780821915"/>
    <x v="1"/>
    <n v="5"/>
    <s v="9 Yrs 5 Mths"/>
    <n v="103.33"/>
    <n v="104.79"/>
  </r>
  <r>
    <s v="201"/>
    <s v="Humana Inc."/>
    <s v="USD"/>
    <n v="5.7500000000000002E-2"/>
    <n v="4.87E-2"/>
    <x v="1"/>
    <n v="47088"/>
    <s v="1/12/2028"/>
    <d v="2024-10-19T00:00:00"/>
    <n v="1504"/>
    <n v="4.1205479452054794"/>
    <x v="0"/>
    <n v="1"/>
    <s v="4 Yrs 1 Mths"/>
    <n v="102.74"/>
    <n v="104.35"/>
  </r>
  <r>
    <s v="201"/>
    <s v="Humana Inc."/>
    <s v="USD"/>
    <n v="5.3749999999999999E-2"/>
    <n v="5.0999999999999997E-2"/>
    <x v="1"/>
    <n v="47953"/>
    <s v="15/4/2031"/>
    <d v="2024-10-19T00:00:00"/>
    <n v="2369"/>
    <n v="6.4904109589041097"/>
    <x v="17"/>
    <n v="6"/>
    <s v="6 Yrs 6 Mths"/>
    <n v="100.81"/>
    <n v="102.01"/>
  </r>
  <r>
    <s v="201"/>
    <s v="Humana Inc."/>
    <s v="USD"/>
    <n v="5.7500000000000002E-2"/>
    <n v="5.8900000000000001E-2"/>
    <x v="1"/>
    <n v="56354"/>
    <s v="15/4/2054"/>
    <d v="2024-10-19T00:00:00"/>
    <n v="10770"/>
    <n v="29.506849315068493"/>
    <x v="37"/>
    <n v="6"/>
    <s v="29 Yrs 6 Mths"/>
    <n v="96.9"/>
    <n v="98.76"/>
  </r>
  <r>
    <s v="201"/>
    <s v="Hunt [J.B.] Transport Services Inc."/>
    <s v="USD"/>
    <n v="3.875E-2"/>
    <n v="4.7199999999999999E-2"/>
    <x v="9"/>
    <n v="46082"/>
    <s v="1/3/2026"/>
    <d v="2024-10-19T00:00:00"/>
    <n v="498"/>
    <n v="1.3643835616438356"/>
    <x v="2"/>
    <n v="4"/>
    <s v="1 Yrs 4 Mths"/>
    <n v="98.69"/>
    <n v="99.42"/>
  </r>
  <r>
    <s v="201"/>
    <s v="Huntington Bancshares Inc."/>
    <s v="USD"/>
    <n v="0.04"/>
    <n v="5.1400000000000001E-2"/>
    <x v="9"/>
    <n v="45792"/>
    <s v="15/5/2025"/>
    <d v="2024-10-19T00:00:00"/>
    <n v="208"/>
    <n v="0.56986301369863013"/>
    <x v="5"/>
    <n v="7"/>
    <s v="0 Yrs 7 Mths"/>
    <n v="99.28"/>
    <n v="99.58"/>
  </r>
  <r>
    <s v="201"/>
    <s v="Huntington Bancshares Inc."/>
    <s v="USD"/>
    <n v="2.5499999999999998E-2"/>
    <n v="4.9599999999999998E-2"/>
    <x v="9"/>
    <n v="47518"/>
    <s v="4/2/2030"/>
    <d v="2024-10-19T00:00:00"/>
    <n v="1934"/>
    <n v="5.2986301369863016"/>
    <x v="8"/>
    <n v="3"/>
    <s v="5 Yrs 3 Mths"/>
    <n v="88.63"/>
    <n v="90.56"/>
  </r>
  <r>
    <s v="202"/>
    <s v="Huntington Bancshares Inc."/>
    <s v="USD"/>
    <n v="5.7090000000000002E-2"/>
    <n v="5.3999999999999999E-2"/>
    <x v="9"/>
    <n v="49342"/>
    <s v="2/2/2035"/>
    <d v="2024-10-19T00:00:00"/>
    <n v="3758"/>
    <n v="10.295890410958904"/>
    <x v="19"/>
    <n v="3"/>
    <s v="10 Yrs 3 Mths"/>
    <n v="103.7"/>
    <n v="104.25"/>
  </r>
  <r>
    <s v="202"/>
    <s v="Huntsman International LLC"/>
    <s v="USD"/>
    <n v="4.4999999999999998E-2"/>
    <n v="5.5199999999999999E-2"/>
    <x v="3"/>
    <n v="47239"/>
    <s v="1/5/2029"/>
    <d v="2024-10-19T00:00:00"/>
    <n v="1655"/>
    <n v="4.5342465753424657"/>
    <x v="0"/>
    <n v="6"/>
    <s v="4 Yrs 6 Mths"/>
    <s v="-"/>
    <s v="-"/>
  </r>
  <r>
    <s v="202"/>
    <s v="Hyatt Hotels Corp."/>
    <s v="USD"/>
    <n v="4.8500000000000001E-2"/>
    <n v="4.7899999999999998E-2"/>
    <x v="3"/>
    <n v="46096"/>
    <s v="15/3/2026"/>
    <d v="2024-10-19T00:00:00"/>
    <n v="512"/>
    <n v="1.4027397260273973"/>
    <x v="2"/>
    <n v="5"/>
    <s v="1 Yrs 5 Mths"/>
    <n v="99.84"/>
    <n v="100.66"/>
  </r>
  <r>
    <s v="202"/>
    <s v="Hyatt Hotels Corp."/>
    <s v="USD"/>
    <n v="4.3749999999999997E-2"/>
    <n v="4.9599999999999998E-2"/>
    <x v="3"/>
    <n v="47011"/>
    <s v="15/9/2028"/>
    <d v="2024-10-19T00:00:00"/>
    <n v="1427"/>
    <n v="3.9095890410958902"/>
    <x v="4"/>
    <n v="11"/>
    <s v="3 Yrs 11 Mths"/>
    <n v="97.61"/>
    <n v="100.35"/>
  </r>
  <r>
    <s v="202"/>
    <s v="Hyatt Hotels Corp."/>
    <s v="USD"/>
    <n v="5.3749999999999999E-2"/>
    <n v="5.8000000000000003E-2"/>
    <x v="3"/>
    <n v="45770"/>
    <s v="23/4/2025"/>
    <d v="2024-10-19T00:00:00"/>
    <n v="186"/>
    <n v="0.50958904109589043"/>
    <x v="5"/>
    <n v="6"/>
    <s v="0 Yrs 6 Mths"/>
    <n v="99.28"/>
    <n v="100.94"/>
  </r>
  <r>
    <s v="202"/>
    <s v="Hyatt Hotels Corp."/>
    <s v="USD"/>
    <n v="5.7500000000000002E-2"/>
    <n v="4.9799999999999997E-2"/>
    <x v="3"/>
    <n v="47596"/>
    <s v="23/4/2030"/>
    <d v="2024-10-19T00:00:00"/>
    <n v="2012"/>
    <n v="5.5123287671232877"/>
    <x v="8"/>
    <n v="6"/>
    <s v="5 Yrs 6 Mths"/>
    <n v="102.86"/>
    <n v="104.65"/>
  </r>
  <r>
    <s v="202"/>
    <s v="Hyatt Hotels Corp."/>
    <s v="USD"/>
    <n v="5.7500000000000002E-2"/>
    <n v="4.7399999999999998E-2"/>
    <x v="3"/>
    <n v="46417"/>
    <s v="30/1/2027"/>
    <d v="2024-10-19T00:00:00"/>
    <n v="833"/>
    <n v="2.2821917808219179"/>
    <x v="6"/>
    <n v="3"/>
    <s v="2 Yrs 3 Mths"/>
    <n v="101.97"/>
    <n v="102.69"/>
  </r>
  <r>
    <s v="202"/>
    <s v="Hyundai Capital America"/>
    <s v="USD"/>
    <n v="1.4999999999999999E-2"/>
    <n v="4.8899999999999999E-2"/>
    <x v="4"/>
    <n v="46188"/>
    <s v="15/6/2026"/>
    <d v="2024-10-19T00:00:00"/>
    <n v="604"/>
    <n v="1.6547945205479453"/>
    <x v="2"/>
    <n v="8"/>
    <s v="1 Yrs 8 Mths"/>
    <n v="94.85"/>
    <n v="95.22"/>
  </r>
  <r>
    <s v="203"/>
    <s v="Hyundai Capital America"/>
    <s v="USD"/>
    <n v="1.4999999999999999E-2"/>
    <n v="4.8899999999999999E-2"/>
    <x v="4"/>
    <n v="46188"/>
    <s v="15/6/2026"/>
    <d v="2024-10-19T00:00:00"/>
    <n v="604"/>
    <n v="1.6547945205479453"/>
    <x v="2"/>
    <n v="8"/>
    <s v="1 Yrs 8 Mths"/>
    <n v="94.85"/>
    <n v="95.22"/>
  </r>
  <r>
    <s v="206"/>
    <s v="IDEX Corp."/>
    <s v="USD"/>
    <n v="2.6249999999999999E-2"/>
    <n v="4.99E-2"/>
    <x v="1"/>
    <n v="48014"/>
    <s v="15/6/2031"/>
    <d v="2024-10-19T00:00:00"/>
    <n v="2430"/>
    <n v="6.6575342465753424"/>
    <x v="17"/>
    <n v="8"/>
    <s v="6 Yrs 8 Mths"/>
    <n v="86.46"/>
    <n v="88.51"/>
  </r>
  <r>
    <s v="206"/>
    <s v="ITC Holdings Corp."/>
    <s v="USD"/>
    <n v="3.2500000000000001E-2"/>
    <n v="4.9000000000000002E-2"/>
    <x v="1"/>
    <n v="46203"/>
    <s v="30/6/2026"/>
    <d v="2024-10-19T00:00:00"/>
    <n v="619"/>
    <n v="1.6958904109589041"/>
    <x v="2"/>
    <n v="8"/>
    <s v="1 Yrs 8 Mths"/>
    <s v="-"/>
    <s v="-"/>
  </r>
  <r>
    <s v="206"/>
    <s v="ITC Holdings Corp."/>
    <s v="USD"/>
    <n v="3.3500000000000002E-2"/>
    <n v="4.6100000000000002E-2"/>
    <x v="1"/>
    <n v="46706"/>
    <s v="15/11/2027"/>
    <d v="2024-10-19T00:00:00"/>
    <n v="1122"/>
    <n v="3.0739726027397261"/>
    <x v="4"/>
    <n v="1"/>
    <s v="3 Yrs 1 Mths"/>
    <s v="-"/>
    <s v="-"/>
  </r>
  <r>
    <s v="206"/>
    <s v="Icahn Enterprises L.P./Icahn Enterprises Finance Corp."/>
    <s v="USD"/>
    <n v="5.2499999999999998E-2"/>
    <n v="7.2499999999999995E-2"/>
    <x v="18"/>
    <n v="46522"/>
    <s v="15/5/2027"/>
    <d v="2024-10-19T00:00:00"/>
    <n v="938"/>
    <n v="2.56986301369863"/>
    <x v="6"/>
    <n v="7"/>
    <s v="2 Yrs 7 Mths"/>
    <n v="95.12"/>
    <n v="96.61"/>
  </r>
  <r>
    <s v="206"/>
    <s v="Icahn Enterprises L.P./Icahn Enterprises Finance Corp."/>
    <s v="USD"/>
    <n v="6.25E-2"/>
    <n v="6.7799999999999999E-2"/>
    <x v="18"/>
    <n v="46157"/>
    <s v="15/5/2026"/>
    <d v="2024-10-19T00:00:00"/>
    <n v="573"/>
    <n v="1.5698630136986302"/>
    <x v="2"/>
    <n v="7"/>
    <s v="1 Yrs 7 Mths"/>
    <n v="98.65"/>
    <n v="100.45"/>
  </r>
  <r>
    <s v="207"/>
    <s v="Idaho Power Co."/>
    <s v="USD"/>
    <n v="5.8000000000000003E-2"/>
    <n v="5.4600000000000003E-2"/>
    <x v="0"/>
    <n v="56340"/>
    <s v="1/4/2054"/>
    <d v="2024-10-19T00:00:00"/>
    <n v="10756"/>
    <n v="29.468493150684932"/>
    <x v="37"/>
    <n v="6"/>
    <s v="29 Yrs 6 Mths"/>
    <s v="-"/>
    <s v="-"/>
  </r>
  <r>
    <s v="207"/>
    <s v="Illinois Tool Works Inc."/>
    <s v="USD"/>
    <n v="2.6499999999999999E-2"/>
    <n v="4.36E-2"/>
    <x v="11"/>
    <n v="46341"/>
    <s v="15/11/2026"/>
    <d v="2024-10-19T00:00:00"/>
    <n v="757"/>
    <n v="2.0739726027397261"/>
    <x v="6"/>
    <n v="1"/>
    <s v="2 Yrs 1 Mths"/>
    <n v="96.19"/>
    <n v="97.96"/>
  </r>
  <r>
    <s v="207"/>
    <s v="Illumina Inc."/>
    <s v="USD"/>
    <n v="2.5499999999999998E-2"/>
    <n v="5.0900000000000001E-2"/>
    <x v="3"/>
    <n v="47930"/>
    <s v="23/3/2031"/>
    <d v="2024-10-19T00:00:00"/>
    <n v="2346"/>
    <n v="6.4273972602739722"/>
    <x v="17"/>
    <n v="5"/>
    <s v="6 Yrs 5 Mths"/>
    <n v="85.85"/>
    <n v="87.43"/>
  </r>
  <r>
    <s v="207"/>
    <s v="Illumina Inc."/>
    <s v="USD"/>
    <n v="5.8000000000000003E-2"/>
    <n v="4.8899999999999999E-2"/>
    <x v="3"/>
    <n v="46003"/>
    <s v="12/12/2025"/>
    <d v="2024-10-19T00:00:00"/>
    <n v="419"/>
    <n v="1.1479452054794521"/>
    <x v="2"/>
    <n v="2"/>
    <s v="1 Yrs 2 Mths"/>
    <n v="100.74"/>
    <n v="101.62"/>
  </r>
  <r>
    <s v="207"/>
    <s v="Illumina Inc."/>
    <s v="USD"/>
    <n v="5.7500000000000002E-2"/>
    <n v="4.6600000000000003E-2"/>
    <x v="3"/>
    <n v="46734"/>
    <s v="13/12/2027"/>
    <d v="2024-10-19T00:00:00"/>
    <n v="1150"/>
    <n v="3.1506849315068495"/>
    <x v="4"/>
    <n v="2"/>
    <s v="3 Yrs 2 Mths"/>
    <n v="102.88"/>
    <n v="103.73"/>
  </r>
  <r>
    <s v="207"/>
    <s v="Indiana Michigan Power Co."/>
    <s v="USD"/>
    <n v="4.5499999999999999E-2"/>
    <n v="5.5100000000000003E-2"/>
    <x v="4"/>
    <n v="53401"/>
    <s v="15/3/2046"/>
    <d v="2024-10-19T00:00:00"/>
    <n v="7817"/>
    <n v="21.416438356164385"/>
    <x v="3"/>
    <n v="5"/>
    <s v="21 Yrs 5 Mths"/>
    <s v="-"/>
    <s v="-"/>
  </r>
  <r>
    <s v="207"/>
    <s v="Indiana Michigan Power Co."/>
    <s v="USD"/>
    <n v="3.85E-2"/>
    <n v="5.1999999999999998E-2"/>
    <x v="4"/>
    <n v="46888"/>
    <s v="15/5/2028"/>
    <d v="2024-10-19T00:00:00"/>
    <n v="1304"/>
    <n v="3.5726027397260274"/>
    <x v="4"/>
    <n v="7"/>
    <s v="3 Yrs 7 Mths"/>
    <s v="-"/>
    <s v="-"/>
  </r>
  <r>
    <s v="207"/>
    <s v="Indiana Michigan Power Co."/>
    <s v="USD"/>
    <n v="4.2500000000000003E-2"/>
    <n v="5.5599999999999997E-2"/>
    <x v="4"/>
    <n v="54285"/>
    <s v="15/8/2048"/>
    <d v="2024-10-19T00:00:00"/>
    <n v="8701"/>
    <n v="23.838356164383562"/>
    <x v="7"/>
    <n v="10"/>
    <s v="23 Yrs 10 Mths"/>
    <n v="81.83"/>
    <n v="85.06"/>
  </r>
  <r>
    <s v="207"/>
    <s v="Ingersoll-Rand Global Holding Co. Ltd."/>
    <s v="USD"/>
    <n v="4.2999999999999997E-2"/>
    <n v="5.6099999999999997E-2"/>
    <x v="4"/>
    <n v="54109"/>
    <s v="21/2/2048"/>
    <d v="2024-10-19T00:00:00"/>
    <n v="8525"/>
    <n v="23.356164383561644"/>
    <x v="7"/>
    <n v="4"/>
    <s v="23 Yrs 4 Mths"/>
    <s v="-"/>
    <s v="-"/>
  </r>
  <r>
    <s v="207"/>
    <s v="Ingersoll-Rand Global Holding Co. Ltd."/>
    <s v="USD"/>
    <n v="3.7499999999999999E-2"/>
    <n v="4.48E-2"/>
    <x v="4"/>
    <n v="46986"/>
    <s v="21/8/2028"/>
    <d v="2024-10-19T00:00:00"/>
    <n v="1402"/>
    <n v="3.8410958904109589"/>
    <x v="4"/>
    <n v="10"/>
    <s v="3 Yrs 10 Mths"/>
    <n v="97.08"/>
    <n v="98.99"/>
  </r>
  <r>
    <s v="207"/>
    <s v="Ingersoll-Rand Inc."/>
    <s v="USD"/>
    <n v="5.3999999999999999E-2"/>
    <n v="4.4699999999999997E-2"/>
    <x v="1"/>
    <n v="46979"/>
    <s v="14/8/2028"/>
    <d v="2024-10-19T00:00:00"/>
    <n v="1395"/>
    <n v="3.8219178082191783"/>
    <x v="4"/>
    <n v="10"/>
    <s v="3 Yrs 10 Mths"/>
    <n v="102.83"/>
    <n v="103.93"/>
  </r>
  <r>
    <s v="207"/>
    <s v="Ingersoll-Rand Inc."/>
    <s v="USD"/>
    <n v="5.7000000000000002E-2"/>
    <n v="4.8800000000000003E-2"/>
    <x v="1"/>
    <n v="48805"/>
    <s v="14/8/2033"/>
    <d v="2024-10-19T00:00:00"/>
    <n v="3221"/>
    <n v="8.8246575342465761"/>
    <x v="11"/>
    <n v="10"/>
    <s v="8 Yrs 10 Mths"/>
    <n v="105.05"/>
    <n v="106.39"/>
  </r>
  <r>
    <s v="207"/>
    <s v="Ingersoll-Rand Inc."/>
    <s v="USD"/>
    <n v="5.1970000000000002E-2"/>
    <n v="4.4299999999999999E-2"/>
    <x v="1"/>
    <n v="46553"/>
    <s v="15/6/2027"/>
    <d v="2024-10-19T00:00:00"/>
    <n v="969"/>
    <n v="2.6547945205479451"/>
    <x v="6"/>
    <n v="8"/>
    <s v="2 Yrs 8 Mths"/>
    <n v="101.19"/>
    <n v="102.74"/>
  </r>
  <r>
    <s v="207"/>
    <s v="Ingersoll-Rand Inc."/>
    <s v="USD"/>
    <n v="5.176E-2"/>
    <n v="4.5600000000000002E-2"/>
    <x v="1"/>
    <n v="47284"/>
    <s v="15/6/2029"/>
    <d v="2024-10-19T00:00:00"/>
    <n v="1700"/>
    <n v="4.6575342465753424"/>
    <x v="0"/>
    <n v="8"/>
    <s v="4 Yrs 8 Mths"/>
    <s v="-"/>
    <s v="-"/>
  </r>
  <r>
    <s v="207"/>
    <s v="Ingersoll-Rand Inc."/>
    <s v="USD"/>
    <n v="5.314E-2"/>
    <n v="4.6800000000000001E-2"/>
    <x v="1"/>
    <n v="48014"/>
    <s v="15/6/2031"/>
    <d v="2024-10-19T00:00:00"/>
    <n v="2430"/>
    <n v="6.6575342465753424"/>
    <x v="17"/>
    <n v="8"/>
    <s v="6 Yrs 8 Mths"/>
    <n v="102.82"/>
    <n v="104.46"/>
  </r>
  <r>
    <s v="208"/>
    <s v="Ingersoll-Rand Inc."/>
    <s v="USD"/>
    <n v="5.3999999999999999E-2"/>
    <n v="4.4699999999999997E-2"/>
    <x v="1"/>
    <n v="46979"/>
    <s v="14/8/2028"/>
    <d v="2024-10-19T00:00:00"/>
    <n v="1395"/>
    <n v="3.8219178082191783"/>
    <x v="4"/>
    <n v="10"/>
    <s v="3 Yrs 10 Mths"/>
    <n v="102.83"/>
    <n v="103.93"/>
  </r>
  <r>
    <s v="208"/>
    <s v="Ingersoll-Rand Inc."/>
    <s v="USD"/>
    <n v="5.45E-2"/>
    <n v="4.9299999999999997E-2"/>
    <x v="1"/>
    <n v="49110"/>
    <s v="15/6/2034"/>
    <d v="2024-10-19T00:00:00"/>
    <n v="3526"/>
    <n v="9.6602739726027398"/>
    <x v="1"/>
    <n v="8"/>
    <s v="9 Yrs 8 Mths"/>
    <s v="-"/>
    <s v="-"/>
  </r>
  <r>
    <s v="208"/>
    <s v="Ingredion Inc."/>
    <s v="USD"/>
    <n v="3.2000000000000001E-2"/>
    <n v="4.7699999999999999E-2"/>
    <x v="9"/>
    <n v="46296"/>
    <s v="1/10/2026"/>
    <d v="2024-10-19T00:00:00"/>
    <n v="712"/>
    <n v="1.9506849315068493"/>
    <x v="2"/>
    <n v="11"/>
    <s v="1 Yrs 11 Mths"/>
    <n v="99.43"/>
    <n v="100.01"/>
  </r>
  <r>
    <s v="208"/>
    <s v="Intel Corp."/>
    <s v="USD"/>
    <n v="4.8000000000000001E-2"/>
    <n v="5.8400000000000001E-2"/>
    <x v="9"/>
    <n v="51775"/>
    <s v="1/10/2041"/>
    <d v="2024-10-19T00:00:00"/>
    <n v="6191"/>
    <n v="16.961643835616439"/>
    <x v="27"/>
    <n v="12"/>
    <s v="16 Yrs 12 Mths"/>
    <n v="87.77"/>
    <n v="89.88"/>
  </r>
  <r>
    <s v="208"/>
    <s v="Intel Corp."/>
    <s v="USD"/>
    <n v="3.0499999999999999E-2"/>
    <n v="5.8599999999999999E-2"/>
    <x v="9"/>
    <n v="55377"/>
    <s v="12/8/2051"/>
    <d v="2024-10-19T00:00:00"/>
    <n v="9793"/>
    <n v="26.830136986301369"/>
    <x v="10"/>
    <n v="10"/>
    <s v="26 Yrs 10 Mths"/>
    <n v="61.42"/>
    <n v="63.25"/>
  </r>
  <r>
    <s v="208"/>
    <s v="Intel Corp."/>
    <s v="USD"/>
    <n v="3.2500000000000001E-2"/>
    <n v="5.91E-2"/>
    <x v="9"/>
    <n v="54742"/>
    <s v="15/11/2049"/>
    <d v="2024-10-19T00:00:00"/>
    <n v="9158"/>
    <n v="25.090410958904108"/>
    <x v="13"/>
    <n v="1"/>
    <s v="25 Yrs 1 Mths"/>
    <n v="64.58"/>
    <n v="66.28"/>
  </r>
  <r>
    <s v="208"/>
    <s v="Intel Corp."/>
    <s v="USD"/>
    <n v="3.1E-2"/>
    <n v="5.8599999999999999E-2"/>
    <x v="9"/>
    <n v="58486"/>
    <s v="15/2/2060"/>
    <d v="2024-10-19T00:00:00"/>
    <n v="12902"/>
    <n v="35.347945205479455"/>
    <x v="29"/>
    <n v="4"/>
    <s v="35 Yrs 4 Mths"/>
    <n v="58.02"/>
    <n v="60.02"/>
  </r>
  <r>
    <s v="208"/>
    <s v="Intel Corp."/>
    <s v="USD"/>
    <n v="4.2500000000000003E-2"/>
    <n v="5.9200000000000003E-2"/>
    <x v="9"/>
    <n v="52215"/>
    <s v="15/12/2042"/>
    <d v="2024-10-19T00:00:00"/>
    <n v="6631"/>
    <n v="18.167123287671235"/>
    <x v="22"/>
    <n v="2"/>
    <s v="18 Yrs 2 Mths"/>
    <n v="80.489999999999995"/>
    <n v="82.45"/>
  </r>
  <r>
    <s v="208"/>
    <s v="Intel Corp."/>
    <s v="USD"/>
    <n v="4.1500000000000002E-2"/>
    <n v="5.0799999999999998E-2"/>
    <x v="9"/>
    <n v="48431"/>
    <s v="5/8/2032"/>
    <d v="2024-10-19T00:00:00"/>
    <n v="2847"/>
    <n v="7.8"/>
    <x v="16"/>
    <n v="1"/>
    <s v="7 Yrs 1 Mths"/>
    <n v="93.48"/>
    <n v="94.94"/>
  </r>
  <r>
    <s v="208"/>
    <s v="Intel Corp."/>
    <s v="USD"/>
    <n v="5.8999999999999997E-2"/>
    <n v="6.0199999999999997E-2"/>
    <x v="9"/>
    <n v="59577"/>
    <s v="10/2/2063"/>
    <d v="2024-10-19T00:00:00"/>
    <n v="13993"/>
    <n v="38.336986301369862"/>
    <x v="41"/>
    <n v="4"/>
    <s v="38 Yrs 4 Mths"/>
    <n v="96.11"/>
    <n v="99.09"/>
  </r>
  <r>
    <s v="208"/>
    <s v="Intel Corp."/>
    <s v="USD"/>
    <n v="5.6250000000000001E-2"/>
    <n v="5.8400000000000001E-2"/>
    <x v="9"/>
    <n v="52272"/>
    <s v="10/2/2043"/>
    <d v="2024-10-19T00:00:00"/>
    <n v="6688"/>
    <n v="18.323287671232876"/>
    <x v="22"/>
    <n v="4"/>
    <s v="18 Yrs 4 Mths"/>
    <n v="96.45"/>
    <n v="98.42"/>
  </r>
  <r>
    <s v="208"/>
    <s v="Intel Corp."/>
    <s v="USD"/>
    <n v="4.1000000000000002E-2"/>
    <n v="5.9799999999999999E-2"/>
    <x v="9"/>
    <n v="53823"/>
    <s v="11/5/2047"/>
    <d v="2024-10-19T00:00:00"/>
    <n v="8239"/>
    <n v="22.572602739726026"/>
    <x v="14"/>
    <n v="7"/>
    <s v="22 Yrs 7 Mths"/>
    <n v="75.650000000000006"/>
    <n v="77.59"/>
  </r>
  <r>
    <s v="208"/>
    <s v="Intel Corp."/>
    <s v="USD"/>
    <n v="0.02"/>
    <n v="5.0099999999999999E-2"/>
    <x v="9"/>
    <n v="48072"/>
    <s v="12/8/2031"/>
    <d v="2024-10-19T00:00:00"/>
    <n v="2488"/>
    <n v="6.816438356164384"/>
    <x v="17"/>
    <n v="10"/>
    <s v="6 Yrs 10 Mths"/>
    <n v="82.22"/>
    <n v="83.64"/>
  </r>
  <r>
    <s v="208"/>
    <s v="Intel Corp."/>
    <s v="USD"/>
    <n v="5.1999999999999998E-2"/>
    <n v="5.1999999999999998E-2"/>
    <x v="9"/>
    <n v="48620"/>
    <s v="10/2/2033"/>
    <d v="2024-10-19T00:00:00"/>
    <n v="3036"/>
    <n v="8.3178082191780813"/>
    <x v="11"/>
    <n v="4"/>
    <s v="8 Yrs 4 Mths"/>
    <n v="99.54"/>
    <n v="100.6"/>
  </r>
  <r>
    <s v="208"/>
    <s v="Intel Corp."/>
    <s v="USD"/>
    <n v="4.9000000000000002E-2"/>
    <n v="0.06"/>
    <x v="9"/>
    <n v="53172"/>
    <s v="29/7/2045"/>
    <d v="2024-10-19T00:00:00"/>
    <n v="7588"/>
    <n v="20.789041095890411"/>
    <x v="31"/>
    <n v="9"/>
    <s v="20 Yrs 9 Mths"/>
    <n v="85.84"/>
    <n v="88.05"/>
  </r>
  <r>
    <s v="208"/>
    <s v="Intel Corp."/>
    <s v="USD"/>
    <n v="3.7339999999999998E-2"/>
    <n v="6.0499999999999998E-2"/>
    <x v="9"/>
    <n v="54034"/>
    <s v="8/12/2047"/>
    <d v="2024-10-19T00:00:00"/>
    <n v="8450"/>
    <n v="23.150684931506849"/>
    <x v="7"/>
    <n v="2"/>
    <s v="23 Yrs 2 Mths"/>
    <n v="71.81"/>
    <n v="72.849999999999994"/>
  </r>
  <r>
    <s v="208"/>
    <s v="Intel Corp."/>
    <s v="USD"/>
    <n v="4.7500000000000001E-2"/>
    <n v="5.9799999999999999E-2"/>
    <x v="9"/>
    <n v="54872"/>
    <s v="25/3/2050"/>
    <d v="2024-10-19T00:00:00"/>
    <n v="9288"/>
    <n v="25.446575342465753"/>
    <x v="13"/>
    <n v="5"/>
    <s v="25 Yrs 5 Mths"/>
    <n v="83.06"/>
    <n v="85.32"/>
  </r>
  <r>
    <s v="208"/>
    <s v="Intel Corp."/>
    <s v="USD"/>
    <n v="3.4000000000000002E-2"/>
    <n v="5.4199999999999998E-2"/>
    <x v="9"/>
    <n v="45741"/>
    <s v="25/3/2025"/>
    <d v="2024-10-19T00:00:00"/>
    <n v="157"/>
    <n v="0.43013698630136987"/>
    <x v="5"/>
    <n v="5"/>
    <s v="0 Yrs 5 Mths"/>
    <n v="98.95"/>
    <n v="99.6"/>
  </r>
  <r>
    <s v="209"/>
    <s v="Intel Corp."/>
    <s v="USD"/>
    <n v="3.2000000000000001E-2"/>
    <n v="5.91E-2"/>
    <x v="9"/>
    <n v="59030"/>
    <s v="12/8/2061"/>
    <d v="2024-10-19T00:00:00"/>
    <n v="13446"/>
    <n v="36.838356164383562"/>
    <x v="30"/>
    <n v="10"/>
    <s v="36 Yrs 10 Mths"/>
    <n v="58.46"/>
    <n v="60.62"/>
  </r>
  <r>
    <s v="209"/>
    <s v="Intel Corp."/>
    <s v="USD"/>
    <n v="5.0500000000000003E-2"/>
    <n v="6.0199999999999997E-2"/>
    <x v="9"/>
    <n v="59388"/>
    <s v="5/8/2062"/>
    <d v="2024-10-19T00:00:00"/>
    <n v="13804"/>
    <n v="37.819178082191783"/>
    <x v="38"/>
    <n v="10"/>
    <s v="37 Yrs 10 Mths"/>
    <n v="84.68"/>
    <n v="86.2"/>
  </r>
  <r>
    <s v="209"/>
    <s v="Intel Corp."/>
    <s v="USD"/>
    <n v="5.1249999999999997E-2"/>
    <n v="4.8800000000000003E-2"/>
    <x v="9"/>
    <n v="47524"/>
    <s v="10/2/2030"/>
    <d v="2024-10-19T00:00:00"/>
    <n v="1940"/>
    <n v="5.3150684931506849"/>
    <x v="8"/>
    <n v="4"/>
    <s v="5 Yrs 4 Mths"/>
    <n v="100.61"/>
    <n v="101.93"/>
  </r>
  <r>
    <s v="209"/>
    <s v="Intel Corp."/>
    <s v="USD"/>
    <n v="3.15E-2"/>
    <n v="4.7699999999999999E-2"/>
    <x v="9"/>
    <n v="46518"/>
    <s v="11/5/2027"/>
    <d v="2024-10-19T00:00:00"/>
    <n v="934"/>
    <n v="2.558904109589041"/>
    <x v="6"/>
    <n v="7"/>
    <s v="2 Yrs 7 Mths"/>
    <n v="96.01"/>
    <n v="96.77"/>
  </r>
  <r>
    <s v="209"/>
    <s v="Intel Corp."/>
    <s v="USD"/>
    <n v="2.4500000000000001E-2"/>
    <n v="4.9399999999999999E-2"/>
    <x v="9"/>
    <n v="47437"/>
    <s v="15/11/2029"/>
    <d v="2024-10-19T00:00:00"/>
    <n v="1853"/>
    <n v="5.0767123287671234"/>
    <x v="8"/>
    <n v="1"/>
    <s v="5 Yrs 1 Mths"/>
    <n v="88.69"/>
    <n v="89.58"/>
  </r>
  <r>
    <s v="209"/>
    <s v="Intel Corp."/>
    <s v="USD"/>
    <n v="1.6E-2"/>
    <n v="4.9299999999999997E-2"/>
    <x v="9"/>
    <n v="46977"/>
    <s v="12/8/2028"/>
    <d v="2024-10-19T00:00:00"/>
    <n v="1393"/>
    <n v="3.8164383561643835"/>
    <x v="4"/>
    <n v="10"/>
    <s v="3 Yrs 10 Mths"/>
    <n v="88.43"/>
    <n v="89.39"/>
  </r>
  <r>
    <s v="209"/>
    <s v="Intel Corp."/>
    <s v="USD"/>
    <n v="4.9000000000000002E-2"/>
    <n v="5.9900000000000002E-2"/>
    <x v="9"/>
    <n v="55736"/>
    <s v="5/8/2052"/>
    <d v="2024-10-19T00:00:00"/>
    <n v="10152"/>
    <n v="27.813698630136987"/>
    <x v="15"/>
    <n v="10"/>
    <s v="27 Yrs 10 Mths"/>
    <n v="84.14"/>
    <n v="86.42"/>
  </r>
  <r>
    <s v="209"/>
    <s v="Intel Corp."/>
    <s v="USD"/>
    <n v="3.7499999999999999E-2"/>
    <n v="4.7800000000000002E-2"/>
    <x v="9"/>
    <n v="46471"/>
    <s v="25/3/2027"/>
    <d v="2024-10-19T00:00:00"/>
    <n v="887"/>
    <n v="2.43013698630137"/>
    <x v="6"/>
    <n v="5"/>
    <s v="2 Yrs 5 Mths"/>
    <n v="97.49"/>
    <n v="98.35"/>
  </r>
  <r>
    <s v="209"/>
    <s v="Intel Corp."/>
    <s v="USD"/>
    <n v="5.6000000000000001E-2"/>
    <n v="5.9499999999999997E-2"/>
    <x v="9"/>
    <n v="56301"/>
    <s v="21/2/2054"/>
    <d v="2024-10-19T00:00:00"/>
    <n v="10717"/>
    <n v="29.361643835616437"/>
    <x v="37"/>
    <n v="4"/>
    <s v="29 Yrs 4 Mths"/>
    <n v="93.74"/>
    <n v="96.25"/>
  </r>
  <r>
    <s v="209"/>
    <s v="Intel Corp."/>
    <s v="USD"/>
    <n v="3.6999999999999998E-2"/>
    <n v="5.0999999999999997E-2"/>
    <x v="9"/>
    <n v="45867"/>
    <s v="29/7/2025"/>
    <d v="2024-10-19T00:00:00"/>
    <n v="283"/>
    <n v="0.77534246575342469"/>
    <x v="5"/>
    <n v="9"/>
    <s v="0 Yrs 9 Mths"/>
    <n v="98.68"/>
    <n v="99.5"/>
  </r>
  <r>
    <s v="209"/>
    <s v="Intel Corp."/>
    <s v="USD"/>
    <n v="3.9E-2"/>
    <n v="4.9500000000000002E-2"/>
    <x v="9"/>
    <n v="47567"/>
    <s v="25/3/2030"/>
    <d v="2024-10-19T00:00:00"/>
    <n v="1983"/>
    <n v="5.4328767123287669"/>
    <x v="8"/>
    <n v="5"/>
    <s v="5 Yrs 5 Mths"/>
    <n v="94.62"/>
    <n v="95.91"/>
  </r>
  <r>
    <s v="209"/>
    <s v="Intel Corp."/>
    <s v="USD"/>
    <n v="4.8750000000000002E-2"/>
    <n v="4.8599999999999997E-2"/>
    <x v="9"/>
    <n v="46063"/>
    <s v="10/2/2026"/>
    <d v="2024-10-19T00:00:00"/>
    <n v="479"/>
    <n v="1.3123287671232877"/>
    <x v="2"/>
    <n v="4"/>
    <s v="1 Yrs 4 Mths"/>
    <n v="99.7"/>
    <n v="100.59"/>
  </r>
  <r>
    <s v="209"/>
    <s v="Intel Corp."/>
    <s v="USD"/>
    <n v="4.8000000000000001E-2"/>
    <n v="5.8400000000000001E-2"/>
    <x v="9"/>
    <n v="51775"/>
    <s v="1/10/2041"/>
    <d v="2024-10-19T00:00:00"/>
    <n v="6191"/>
    <n v="16.961643835616439"/>
    <x v="27"/>
    <n v="12"/>
    <s v="16 Yrs 12 Mths"/>
    <n v="87.77"/>
    <n v="89.88"/>
  </r>
  <r>
    <s v="209"/>
    <s v="Intel Corp."/>
    <s v="USD"/>
    <n v="4.9000000000000002E-2"/>
    <n v="0.06"/>
    <x v="9"/>
    <n v="53172"/>
    <s v="29/7/2045"/>
    <d v="2024-10-19T00:00:00"/>
    <n v="7588"/>
    <n v="20.789041095890411"/>
    <x v="31"/>
    <n v="9"/>
    <s v="20 Yrs 9 Mths"/>
    <n v="85.84"/>
    <n v="88.05"/>
  </r>
  <r>
    <s v="209"/>
    <s v="Intel Corp."/>
    <s v="USD"/>
    <n v="3.7339999999999998E-2"/>
    <n v="6.0499999999999998E-2"/>
    <x v="9"/>
    <n v="54034"/>
    <s v="8/12/2047"/>
    <d v="2024-10-19T00:00:00"/>
    <n v="8450"/>
    <n v="23.150684931506849"/>
    <x v="7"/>
    <n v="2"/>
    <s v="23 Yrs 2 Mths"/>
    <n v="71.81"/>
    <n v="72.849999999999994"/>
  </r>
  <r>
    <s v="209"/>
    <s v="Intel Corp."/>
    <s v="USD"/>
    <n v="4.7500000000000001E-2"/>
    <n v="5.9799999999999999E-2"/>
    <x v="9"/>
    <n v="54872"/>
    <s v="25/3/2050"/>
    <d v="2024-10-19T00:00:00"/>
    <n v="9288"/>
    <n v="25.446575342465753"/>
    <x v="13"/>
    <n v="5"/>
    <s v="25 Yrs 5 Mths"/>
    <n v="83.06"/>
    <n v="85.32"/>
  </r>
  <r>
    <s v="209"/>
    <s v="Intel Corp."/>
    <s v="USD"/>
    <n v="3.4000000000000002E-2"/>
    <n v="5.4199999999999998E-2"/>
    <x v="9"/>
    <n v="45741"/>
    <s v="25/3/2025"/>
    <d v="2024-10-19T00:00:00"/>
    <n v="157"/>
    <n v="0.43013698630136987"/>
    <x v="5"/>
    <n v="5"/>
    <s v="0 Yrs 5 Mths"/>
    <n v="98.95"/>
    <n v="99.6"/>
  </r>
  <r>
    <s v="209"/>
    <s v="Intel Corp."/>
    <s v="USD"/>
    <n v="4.8750000000000002E-2"/>
    <n v="4.8300000000000003E-2"/>
    <x v="9"/>
    <n v="46793"/>
    <s v="10/2/2028"/>
    <d v="2024-10-19T00:00:00"/>
    <n v="1209"/>
    <n v="3.3123287671232875"/>
    <x v="4"/>
    <n v="4"/>
    <s v="3 Yrs 4 Mths"/>
    <n v="99.75"/>
    <n v="100.88"/>
  </r>
  <r>
    <s v="209"/>
    <s v="Intel Corp."/>
    <s v="USD"/>
    <n v="0.02"/>
    <n v="5.0099999999999999E-2"/>
    <x v="9"/>
    <n v="48072"/>
    <s v="12/8/2031"/>
    <d v="2024-10-19T00:00:00"/>
    <n v="2488"/>
    <n v="6.816438356164384"/>
    <x v="17"/>
    <n v="10"/>
    <s v="6 Yrs 10 Mths"/>
    <n v="82.22"/>
    <n v="83.64"/>
  </r>
  <r>
    <s v="209"/>
    <s v="Intel Corp."/>
    <s v="USD"/>
    <n v="5.1999999999999998E-2"/>
    <n v="5.1999999999999998E-2"/>
    <x v="9"/>
    <n v="48620"/>
    <s v="10/2/2033"/>
    <d v="2024-10-19T00:00:00"/>
    <n v="3036"/>
    <n v="8.3178082191780813"/>
    <x v="11"/>
    <n v="4"/>
    <s v="8 Yrs 4 Mths"/>
    <n v="99.54"/>
    <n v="100.6"/>
  </r>
  <r>
    <s v="210"/>
    <s v="Intel Corp."/>
    <s v="USD"/>
    <n v="5.6250000000000001E-2"/>
    <n v="5.8400000000000001E-2"/>
    <x v="9"/>
    <n v="52272"/>
    <s v="10/2/2043"/>
    <d v="2024-10-19T00:00:00"/>
    <n v="6688"/>
    <n v="18.323287671232876"/>
    <x v="22"/>
    <n v="4"/>
    <s v="18 Yrs 4 Mths"/>
    <n v="96.45"/>
    <n v="98.42"/>
  </r>
  <r>
    <s v="210"/>
    <s v="Intel Corp."/>
    <s v="USD"/>
    <n v="4.1000000000000002E-2"/>
    <n v="5.9799999999999999E-2"/>
    <x v="9"/>
    <n v="53823"/>
    <s v="11/5/2047"/>
    <d v="2024-10-19T00:00:00"/>
    <n v="8239"/>
    <n v="22.572602739726026"/>
    <x v="14"/>
    <n v="7"/>
    <s v="22 Yrs 7 Mths"/>
    <n v="75.650000000000006"/>
    <n v="77.59"/>
  </r>
  <r>
    <s v="210"/>
    <s v="Intel Corp."/>
    <s v="USD"/>
    <n v="4.1500000000000002E-2"/>
    <n v="5.0799999999999998E-2"/>
    <x v="9"/>
    <n v="48431"/>
    <s v="5/8/2032"/>
    <d v="2024-10-19T00:00:00"/>
    <n v="2847"/>
    <n v="7.8"/>
    <x v="16"/>
    <n v="1"/>
    <s v="7 Yrs 1 Mths"/>
    <n v="93.48"/>
    <n v="94.94"/>
  </r>
  <r>
    <s v="210"/>
    <s v="Intel Corp."/>
    <s v="USD"/>
    <n v="5.8999999999999997E-2"/>
    <n v="6.0199999999999997E-2"/>
    <x v="9"/>
    <n v="59577"/>
    <s v="10/2/2063"/>
    <d v="2024-10-19T00:00:00"/>
    <n v="13993"/>
    <n v="38.336986301369862"/>
    <x v="41"/>
    <n v="4"/>
    <s v="38 Yrs 4 Mths"/>
    <n v="96.11"/>
    <n v="99.09"/>
  </r>
  <r>
    <s v="210"/>
    <s v="Intercontinental Exchange Inc."/>
    <s v="USD"/>
    <n v="4.3499999999999997E-2"/>
    <n v="4.41E-2"/>
    <x v="4"/>
    <n v="47284"/>
    <s v="15/6/2029"/>
    <d v="2024-10-19T00:00:00"/>
    <n v="1700"/>
    <n v="4.6575342465753424"/>
    <x v="0"/>
    <n v="8"/>
    <s v="4 Yrs 8 Mths"/>
    <n v="99.43"/>
    <n v="100.43"/>
  </r>
  <r>
    <s v="210"/>
    <s v="Intercontinental Exchange Inc."/>
    <s v="USD"/>
    <n v="0.03"/>
    <n v="5.1900000000000002E-2"/>
    <x v="4"/>
    <n v="58699"/>
    <s v="15/9/2060"/>
    <d v="2024-10-19T00:00:00"/>
    <n v="13115"/>
    <n v="35.93150684931507"/>
    <x v="29"/>
    <n v="11"/>
    <s v="35 Yrs 11 Mths"/>
    <n v="63.38"/>
    <n v="65.239999999999995"/>
  </r>
  <r>
    <s v="210"/>
    <s v="Intercontinental Exchange Inc."/>
    <s v="USD"/>
    <n v="4.9500000000000002E-2"/>
    <n v="5.1400000000000001E-2"/>
    <x v="4"/>
    <n v="55685"/>
    <s v="15/6/2052"/>
    <d v="2024-10-19T00:00:00"/>
    <n v="10101"/>
    <n v="27.673972602739727"/>
    <x v="15"/>
    <n v="8"/>
    <s v="27 Yrs 8 Mths"/>
    <n v="96.1"/>
    <n v="97.5"/>
  </r>
  <r>
    <s v="210"/>
    <s v="Intercontinental Exchange Inc."/>
    <s v="USD"/>
    <n v="3.7499999999999999E-2"/>
    <n v="4.4499999999999998E-2"/>
    <x v="4"/>
    <n v="47017"/>
    <s v="21/9/2028"/>
    <d v="2024-10-19T00:00:00"/>
    <n v="1433"/>
    <n v="3.9260273972602739"/>
    <x v="4"/>
    <n v="11"/>
    <s v="3 Yrs 11 Mths"/>
    <n v="97.2"/>
    <n v="98.22"/>
  </r>
  <r>
    <s v="210"/>
    <s v="Intercontinental Exchange Inc."/>
    <s v="USD"/>
    <n v="1.8499999999999999E-2"/>
    <n v="4.6800000000000001E-2"/>
    <x v="4"/>
    <n v="48472"/>
    <s v="15/9/2032"/>
    <d v="2024-10-19T00:00:00"/>
    <n v="2888"/>
    <n v="7.912328767123288"/>
    <x v="16"/>
    <n v="11"/>
    <s v="7 Yrs 11 Mths"/>
    <n v="80.95"/>
    <n v="82.22"/>
  </r>
  <r>
    <s v="210"/>
    <s v="Intercontinental Exchange Inc."/>
    <s v="USD"/>
    <n v="4.2500000000000003E-2"/>
    <n v="5.21E-2"/>
    <x v="4"/>
    <n v="54322"/>
    <s v="21/9/2048"/>
    <d v="2024-10-19T00:00:00"/>
    <n v="8738"/>
    <n v="23.93972602739726"/>
    <x v="7"/>
    <n v="11"/>
    <s v="23 Yrs 11 Mths"/>
    <n v="85.62"/>
    <n v="87.65"/>
  </r>
  <r>
    <s v="210"/>
    <s v="Intercontinental Exchange Inc."/>
    <s v="USD"/>
    <n v="3.7499999999999999E-2"/>
    <n v="4.5999999999999999E-2"/>
    <x v="4"/>
    <n v="45992"/>
    <s v="1/12/2025"/>
    <d v="2024-10-19T00:00:00"/>
    <n v="408"/>
    <n v="1.1178082191780823"/>
    <x v="2"/>
    <n v="1"/>
    <s v="1 Yrs 1 Mths"/>
    <n v="98.93"/>
    <n v="99.6"/>
  </r>
  <r>
    <s v="210"/>
    <s v="Intercontinental Exchange Inc."/>
    <s v="USD"/>
    <n v="0.04"/>
    <n v="4.2700000000000002E-2"/>
    <x v="4"/>
    <n v="46645"/>
    <s v="15/9/2027"/>
    <d v="2024-10-19T00:00:00"/>
    <n v="1061"/>
    <n v="2.9068493150684933"/>
    <x v="6"/>
    <n v="11"/>
    <s v="2 Yrs 11 Mths"/>
    <n v="99.06"/>
    <n v="99.94"/>
  </r>
  <r>
    <s v="210"/>
    <s v="Intercontinental Exchange Inc."/>
    <s v="USD"/>
    <n v="2.6499999999999999E-2"/>
    <n v="5.0900000000000001E-2"/>
    <x v="4"/>
    <n v="51394"/>
    <s v="15/9/2040"/>
    <d v="2024-10-19T00:00:00"/>
    <n v="5810"/>
    <n v="15.917808219178083"/>
    <x v="25"/>
    <n v="11"/>
    <s v="15 Yrs 11 Mths"/>
    <n v="72.8"/>
    <n v="74.36"/>
  </r>
  <r>
    <s v="210"/>
    <s v="Intercontinental Exchange Inc."/>
    <s v="USD"/>
    <n v="3.6499999999999998E-2"/>
    <n v="4.8399999999999999E-2"/>
    <x v="4"/>
    <n v="45800"/>
    <s v="23/5/2025"/>
    <d v="2024-10-19T00:00:00"/>
    <n v="216"/>
    <n v="0.59178082191780823"/>
    <x v="5"/>
    <n v="7"/>
    <s v="0 Yrs 7 Mths"/>
    <n v="99.2"/>
    <n v="99.43"/>
  </r>
  <r>
    <s v="210"/>
    <s v="Intercontinental Exchange Inc."/>
    <s v="USD"/>
    <n v="4.5999999999999999E-2"/>
    <n v="4.6399999999999997E-2"/>
    <x v="4"/>
    <n v="48653"/>
    <s v="15/3/2033"/>
    <d v="2024-10-19T00:00:00"/>
    <n v="3069"/>
    <n v="8.4082191780821915"/>
    <x v="11"/>
    <n v="5"/>
    <s v="8 Yrs 5 Mths"/>
    <n v="99.11"/>
    <n v="100.08"/>
  </r>
  <r>
    <s v="210"/>
    <s v="Intercontinental Exchange Inc."/>
    <s v="USD"/>
    <n v="5.1999999999999998E-2"/>
    <n v="5.2200000000000003E-2"/>
    <x v="4"/>
    <n v="59337"/>
    <s v="15/6/2062"/>
    <d v="2024-10-19T00:00:00"/>
    <n v="13753"/>
    <n v="37.679452054794524"/>
    <x v="38"/>
    <n v="8"/>
    <s v="37 Yrs 8 Mths"/>
    <n v="98.6"/>
    <n v="100.14"/>
  </r>
  <r>
    <s v="210"/>
    <s v="Intercontinental Exchange Inc."/>
    <s v="USD"/>
    <n v="5.2499999999999998E-2"/>
    <n v="4.5900000000000003E-2"/>
    <x v="4"/>
    <n v="48014"/>
    <s v="15/6/2031"/>
    <d v="2024-10-19T00:00:00"/>
    <n v="2430"/>
    <n v="6.6575342465753424"/>
    <x v="17"/>
    <n v="8"/>
    <s v="6 Yrs 8 Mths"/>
    <n v="103.28"/>
    <n v="104.47"/>
  </r>
  <r>
    <s v="211"/>
    <s v="International Business Machines Corp."/>
    <s v="USD"/>
    <n v="2.1999999999999999E-2"/>
    <n v="4.3999999999999997E-2"/>
    <x v="4"/>
    <n v="46427"/>
    <s v="9/2/2027"/>
    <d v="2024-10-19T00:00:00"/>
    <n v="843"/>
    <n v="2.3095890410958906"/>
    <x v="6"/>
    <n v="4"/>
    <s v="2 Yrs 4 Mths"/>
    <n v="95.09"/>
    <n v="95.89"/>
  </r>
  <r>
    <s v="211"/>
    <s v="International Business Machines Corp."/>
    <s v="USD"/>
    <n v="4.4999999999999998E-2"/>
    <n v="4.2999999999999997E-2"/>
    <x v="4"/>
    <n v="46789"/>
    <s v="6/2/2028"/>
    <d v="2024-10-19T00:00:00"/>
    <n v="1205"/>
    <n v="3.3013698630136985"/>
    <x v="4"/>
    <n v="4"/>
    <s v="3 Yrs 4 Mths"/>
    <n v="100.28"/>
    <n v="101.12"/>
  </r>
  <r>
    <s v="211"/>
    <s v="International Business Machines Corp."/>
    <s v="USD"/>
    <n v="0.04"/>
    <n v="5.1700000000000003E-2"/>
    <x v="4"/>
    <n v="52037"/>
    <s v="20/6/2042"/>
    <d v="2024-10-19T00:00:00"/>
    <n v="6453"/>
    <n v="17.67945205479452"/>
    <x v="9"/>
    <n v="8"/>
    <s v="17 Yrs 8 Mths"/>
    <n v="85.37"/>
    <n v="87.17"/>
  </r>
  <r>
    <s v="211"/>
    <s v="International Business Machines Corp."/>
    <s v="USD"/>
    <n v="3.5000000000000003E-2"/>
    <n v="4.4200000000000003E-2"/>
    <x v="4"/>
    <n v="47253"/>
    <s v="15/5/2029"/>
    <d v="2024-10-19T00:00:00"/>
    <n v="1669"/>
    <n v="4.5726027397260278"/>
    <x v="0"/>
    <n v="7"/>
    <s v="4 Yrs 7 Mths"/>
    <n v="95.94"/>
    <n v="96.64"/>
  </r>
  <r>
    <s v="211"/>
    <s v="International Business Machines Corp."/>
    <s v="USD"/>
    <n v="6.5000000000000002E-2"/>
    <n v="4.4400000000000002E-2"/>
    <x v="4"/>
    <n v="46767"/>
    <s v="15/1/2028"/>
    <d v="2024-10-19T00:00:00"/>
    <n v="1183"/>
    <n v="3.2410958904109588"/>
    <x v="4"/>
    <n v="3"/>
    <s v="3 Yrs 3 Mths"/>
    <s v="-"/>
    <s v="-"/>
  </r>
  <r>
    <s v="211"/>
    <s v="International Business Machines Corp."/>
    <s v="USD"/>
    <n v="4.9000000000000002E-2"/>
    <n v="5.2299999999999999E-2"/>
    <x v="4"/>
    <n v="55727"/>
    <s v="27/7/2052"/>
    <d v="2024-10-19T00:00:00"/>
    <n v="10143"/>
    <n v="27.789041095890411"/>
    <x v="15"/>
    <n v="9"/>
    <s v="27 Yrs 9 Mths"/>
    <n v="93.54"/>
    <n v="95.63"/>
  </r>
  <r>
    <s v="211"/>
    <s v="International Business Machines Corp."/>
    <s v="USD"/>
    <n v="3.3000000000000002E-2"/>
    <n v="4.4200000000000003E-2"/>
    <x v="4"/>
    <n v="46157"/>
    <s v="15/5/2026"/>
    <d v="2024-10-19T00:00:00"/>
    <n v="573"/>
    <n v="1.5698630136986302"/>
    <x v="2"/>
    <n v="7"/>
    <s v="1 Yrs 7 Mths"/>
    <n v="98.29"/>
    <n v="98.62"/>
  </r>
  <r>
    <s v="211"/>
    <s v="International Business Machines Corp."/>
    <s v="USD"/>
    <n v="4.4999999999999998E-2"/>
    <n v="4.4499999999999998E-2"/>
    <x v="4"/>
    <n v="46059"/>
    <s v="6/2/2026"/>
    <d v="2024-10-19T00:00:00"/>
    <n v="475"/>
    <n v="1.3013698630136987"/>
    <x v="2"/>
    <n v="4"/>
    <s v="1 Yrs 4 Mths"/>
    <n v="99.8"/>
    <n v="100.5"/>
  </r>
  <r>
    <s v="211"/>
    <s v="International Business Machines Corp."/>
    <s v="USD"/>
    <n v="7.0000000000000007E-2"/>
    <n v="4.58E-2"/>
    <x v="4"/>
    <n v="45960"/>
    <s v="30/10/2025"/>
    <d v="2024-10-19T00:00:00"/>
    <n v="376"/>
    <n v="1.0301369863013699"/>
    <x v="2"/>
    <n v="0"/>
    <s v="1 Yrs 0 Mths"/>
    <s v="-"/>
    <s v="-"/>
  </r>
  <r>
    <s v="211"/>
    <s v="International Business Machines Corp."/>
    <s v="USD"/>
    <n v="4.3999999999999997E-2"/>
    <n v="4.5699999999999998E-2"/>
    <x v="4"/>
    <n v="48422"/>
    <s v="27/7/2032"/>
    <d v="2024-10-19T00:00:00"/>
    <n v="2838"/>
    <n v="7.7753424657534245"/>
    <x v="16"/>
    <n v="9"/>
    <s v="7 Yrs 9 Mths"/>
    <n v="98.25"/>
    <n v="99.45"/>
  </r>
  <r>
    <s v="211"/>
    <s v="International Business Machines Corp."/>
    <s v="USD"/>
    <n v="1.7000000000000001E-2"/>
    <n v="4.3499999999999997E-2"/>
    <x v="4"/>
    <n v="46522"/>
    <s v="15/5/2027"/>
    <d v="2024-10-19T00:00:00"/>
    <n v="938"/>
    <n v="2.56986301369863"/>
    <x v="6"/>
    <n v="7"/>
    <s v="2 Yrs 7 Mths"/>
    <n v="93.52"/>
    <n v="94.14"/>
  </r>
  <r>
    <s v="211"/>
    <s v="International Business Machines Corp."/>
    <s v="USD"/>
    <n v="1.95E-2"/>
    <n v="4.4999999999999998E-2"/>
    <x v="4"/>
    <n v="47618"/>
    <s v="15/5/2030"/>
    <d v="2024-10-19T00:00:00"/>
    <n v="2034"/>
    <n v="5.5726027397260278"/>
    <x v="8"/>
    <n v="7"/>
    <s v="5 Yrs 7 Mths"/>
    <n v="87.28"/>
    <n v="88.11"/>
  </r>
  <r>
    <s v="211"/>
    <s v="International Business Machines Corp."/>
    <s v="USD"/>
    <n v="4.7E-2"/>
    <n v="5.2400000000000002E-2"/>
    <x v="4"/>
    <n v="53377"/>
    <s v="19/2/2046"/>
    <d v="2024-10-19T00:00:00"/>
    <n v="7793"/>
    <n v="21.350684931506848"/>
    <x v="3"/>
    <n v="4"/>
    <s v="21 Yrs 4 Mths"/>
    <n v="91.34"/>
    <n v="93.91"/>
  </r>
  <r>
    <s v="211"/>
    <s v="International Business Machines Corp."/>
    <s v="USD"/>
    <n v="4.2500000000000003E-2"/>
    <n v="5.2699999999999997E-2"/>
    <x v="4"/>
    <n v="54558"/>
    <s v="15/5/2049"/>
    <d v="2024-10-19T00:00:00"/>
    <n v="8974"/>
    <n v="24.586301369863012"/>
    <x v="28"/>
    <n v="7"/>
    <s v="24 Yrs 7 Mths"/>
    <n v="84.77"/>
    <n v="86.53"/>
  </r>
  <r>
    <s v="211"/>
    <s v="International Business Machines Corp."/>
    <s v="USD"/>
    <n v="5.6000000000000001E-2"/>
    <n v="5.1200000000000002E-2"/>
    <x v="4"/>
    <n v="51104"/>
    <s v="30/11/2039"/>
    <d v="2024-10-19T00:00:00"/>
    <n v="5520"/>
    <n v="15.123287671232877"/>
    <x v="25"/>
    <n v="1"/>
    <s v="15 Yrs 1 Mths"/>
    <n v="104.54"/>
    <n v="108.54"/>
  </r>
  <r>
    <s v="211"/>
    <s v="International Business Machines Corp."/>
    <s v="USD"/>
    <n v="3.4500000000000003E-2"/>
    <n v="4.4999999999999998E-2"/>
    <x v="4"/>
    <n v="46072"/>
    <s v="19/2/2026"/>
    <d v="2024-10-19T00:00:00"/>
    <n v="488"/>
    <n v="1.3369863013698631"/>
    <x v="2"/>
    <n v="4"/>
    <s v="1 Yrs 4 Mths"/>
    <n v="98.64"/>
    <n v="98.93"/>
  </r>
  <r>
    <s v="211"/>
    <s v="International Business Machines Corp."/>
    <s v="USD"/>
    <n v="4.1500000000000002E-2"/>
    <n v="5.0700000000000002E-2"/>
    <x v="4"/>
    <n v="50905"/>
    <s v="15/5/2039"/>
    <d v="2024-10-19T00:00:00"/>
    <n v="5321"/>
    <n v="14.578082191780823"/>
    <x v="26"/>
    <n v="7"/>
    <s v="14 Yrs 7 Mths"/>
    <n v="89.64"/>
    <n v="91.23"/>
  </r>
  <r>
    <s v="211"/>
    <s v="International Business Machines Corp."/>
    <s v="USD"/>
    <n v="6.2199999999999998E-2"/>
    <n v="4.36E-2"/>
    <x v="4"/>
    <n v="46600"/>
    <s v="1/8/2027"/>
    <d v="2024-10-19T00:00:00"/>
    <n v="1016"/>
    <n v="2.7835616438356166"/>
    <x v="6"/>
    <n v="9"/>
    <s v="2 Yrs 9 Mths"/>
    <s v="-"/>
    <s v="-"/>
  </r>
  <r>
    <s v="211"/>
    <s v="International Business Machines Corp."/>
    <s v="USD"/>
    <n v="2.7199999999999998E-2"/>
    <n v="4.58E-2"/>
    <x v="4"/>
    <n v="48253"/>
    <s v="9/2/2032"/>
    <d v="2024-10-19T00:00:00"/>
    <n v="2669"/>
    <n v="7.3123287671232875"/>
    <x v="16"/>
    <n v="4"/>
    <s v="7 Yrs 4 Mths"/>
    <n v="87.86"/>
    <n v="89.31"/>
  </r>
  <r>
    <s v="211"/>
    <s v="International Business Machines Corp."/>
    <s v="USD"/>
    <n v="2.9499999999999998E-2"/>
    <n v="5.2600000000000001E-2"/>
    <x v="4"/>
    <n v="54923"/>
    <s v="15/5/2050"/>
    <d v="2024-10-19T00:00:00"/>
    <n v="9339"/>
    <n v="25.586301369863012"/>
    <x v="13"/>
    <n v="7"/>
    <s v="25 Yrs 7 Mths"/>
    <n v="66.62"/>
    <n v="68.319999999999993"/>
  </r>
  <r>
    <s v="212"/>
    <s v="International Business Machines Corp."/>
    <s v="USD"/>
    <n v="4.1500000000000002E-2"/>
    <n v="4.2700000000000002E-2"/>
    <x v="4"/>
    <n v="46595"/>
    <s v="27/7/2027"/>
    <d v="2024-10-19T00:00:00"/>
    <n v="1011"/>
    <n v="2.7698630136986302"/>
    <x v="6"/>
    <n v="9"/>
    <s v="2 Yrs 9 Mths"/>
    <n v="99.45"/>
    <n v="100.15"/>
  </r>
  <r>
    <s v="212"/>
    <s v="International Business Machines Corp."/>
    <s v="USD"/>
    <n v="4.3999999999999997E-2"/>
    <n v="4.5699999999999998E-2"/>
    <x v="4"/>
    <n v="48422"/>
    <s v="27/7/2032"/>
    <d v="2024-10-19T00:00:00"/>
    <n v="2838"/>
    <n v="7.7753424657534245"/>
    <x v="16"/>
    <n v="9"/>
    <s v="7 Yrs 9 Mths"/>
    <n v="98.25"/>
    <n v="99.45"/>
  </r>
  <r>
    <s v="212"/>
    <s v="International Business Machines Corp."/>
    <s v="USD"/>
    <n v="4.9000000000000002E-2"/>
    <n v="5.2299999999999999E-2"/>
    <x v="4"/>
    <n v="55727"/>
    <s v="27/7/2052"/>
    <d v="2024-10-19T00:00:00"/>
    <n v="10143"/>
    <n v="27.789041095890411"/>
    <x v="15"/>
    <n v="9"/>
    <s v="27 Yrs 9 Mths"/>
    <n v="93.54"/>
    <n v="95.63"/>
  </r>
  <r>
    <s v="212"/>
    <s v="International Business Machines Corp."/>
    <s v="USD"/>
    <n v="4.4999999999999998E-2"/>
    <n v="4.4499999999999998E-2"/>
    <x v="4"/>
    <n v="46059"/>
    <s v="6/2/2026"/>
    <d v="2024-10-19T00:00:00"/>
    <n v="475"/>
    <n v="1.3013698630136987"/>
    <x v="2"/>
    <n v="4"/>
    <s v="1 Yrs 4 Mths"/>
    <n v="99.8"/>
    <n v="100.5"/>
  </r>
  <r>
    <s v="212"/>
    <s v="International Business Machines Corp."/>
    <s v="USD"/>
    <n v="4.4999999999999998E-2"/>
    <n v="4.2999999999999997E-2"/>
    <x v="4"/>
    <n v="46789"/>
    <s v="6/2/2028"/>
    <d v="2024-10-19T00:00:00"/>
    <n v="1205"/>
    <n v="3.3013698630136985"/>
    <x v="4"/>
    <n v="4"/>
    <s v="3 Yrs 4 Mths"/>
    <n v="100.28"/>
    <n v="101.12"/>
  </r>
  <r>
    <s v="212"/>
    <s v="International Business Machines Corp."/>
    <s v="USD"/>
    <n v="4.7500000000000001E-2"/>
    <n v="4.5600000000000002E-2"/>
    <x v="4"/>
    <n v="48616"/>
    <s v="6/2/2033"/>
    <d v="2024-10-19T00:00:00"/>
    <n v="3032"/>
    <n v="8.3068493150684937"/>
    <x v="11"/>
    <n v="4"/>
    <s v="8 Yrs 4 Mths"/>
    <n v="100.4"/>
    <n v="101.67"/>
  </r>
  <r>
    <s v="212"/>
    <s v="International Business Machines Corp."/>
    <s v="USD"/>
    <n v="5.0999999999999997E-2"/>
    <n v="5.1999999999999998E-2"/>
    <x v="4"/>
    <n v="55921"/>
    <s v="6/2/2053"/>
    <d v="2024-10-19T00:00:00"/>
    <n v="10337"/>
    <n v="28.32054794520548"/>
    <x v="12"/>
    <n v="4"/>
    <s v="28 Yrs 4 Mths"/>
    <n v="97.16"/>
    <n v="99.08"/>
  </r>
  <r>
    <s v="212"/>
    <s v="International Flavors &amp; Fragrances Inc."/>
    <s v="USD"/>
    <n v="4.4499999999999998E-2"/>
    <n v="4.6300000000000001E-2"/>
    <x v="3"/>
    <n v="47022"/>
    <s v="26/9/2028"/>
    <d v="2024-10-19T00:00:00"/>
    <n v="1438"/>
    <n v="3.9397260273972603"/>
    <x v="4"/>
    <n v="11"/>
    <s v="3 Yrs 11 Mths"/>
    <n v="98.93"/>
    <n v="100.06"/>
  </r>
  <r>
    <s v="212"/>
    <s v="International Flavors &amp; Fragrances Inc."/>
    <s v="USD"/>
    <n v="0.05"/>
    <n v="5.7599999999999998E-2"/>
    <x v="3"/>
    <n v="54327"/>
    <s v="26/9/2048"/>
    <d v="2024-10-19T00:00:00"/>
    <n v="8743"/>
    <n v="23.953424657534246"/>
    <x v="7"/>
    <n v="11"/>
    <s v="23 Yrs 11 Mths"/>
    <n v="89.54"/>
    <n v="91.31"/>
  </r>
  <r>
    <s v="212"/>
    <s v="International Paper Co."/>
    <s v="USD"/>
    <n v="7.2999999999999995E-2"/>
    <n v="5.74E-2"/>
    <x v="1"/>
    <n v="51089"/>
    <s v="15/11/2039"/>
    <d v="2024-10-19T00:00:00"/>
    <n v="5505"/>
    <n v="15.082191780821917"/>
    <x v="25"/>
    <n v="1"/>
    <s v="15 Yrs 1 Mths"/>
    <n v="115.07"/>
    <n v="122.53"/>
  </r>
  <r>
    <s v="212"/>
    <s v="International Paper Co."/>
    <s v="USD"/>
    <n v="4.8000000000000001E-2"/>
    <n v="5.5599999999999997E-2"/>
    <x v="1"/>
    <n v="52763"/>
    <s v="15/6/2044"/>
    <d v="2024-10-19T00:00:00"/>
    <n v="7179"/>
    <n v="19.668493150684931"/>
    <x v="32"/>
    <n v="8"/>
    <s v="19 Yrs 8 Mths"/>
    <s v="-"/>
    <s v="-"/>
  </r>
  <r>
    <s v="212"/>
    <s v="International Paper Co."/>
    <s v="USD"/>
    <n v="0.05"/>
    <n v="4.8500000000000001E-2"/>
    <x v="1"/>
    <n v="49567"/>
    <s v="15/9/2035"/>
    <d v="2024-10-19T00:00:00"/>
    <n v="3983"/>
    <n v="10.912328767123288"/>
    <x v="19"/>
    <n v="11"/>
    <s v="10 Yrs 11 Mths"/>
    <s v="-"/>
    <s v="-"/>
  </r>
  <r>
    <s v="212"/>
    <s v="International Paper Co."/>
    <s v="USD"/>
    <n v="5.1499999999999997E-2"/>
    <n v="5.8299999999999998E-2"/>
    <x v="1"/>
    <n v="53462"/>
    <s v="15/5/2046"/>
    <d v="2024-10-19T00:00:00"/>
    <n v="7878"/>
    <n v="21.583561643835615"/>
    <x v="3"/>
    <n v="7"/>
    <s v="21 Yrs 7 Mths"/>
    <s v="-"/>
    <s v="-"/>
  </r>
  <r>
    <s v="212"/>
    <s v="International Paper Co."/>
    <s v="USD"/>
    <n v="4.3499999999999997E-2"/>
    <n v="5.5199999999999999E-2"/>
    <x v="1"/>
    <n v="54285"/>
    <s v="15/8/2048"/>
    <d v="2024-10-19T00:00:00"/>
    <n v="8701"/>
    <n v="23.838356164383562"/>
    <x v="7"/>
    <n v="10"/>
    <s v="23 Yrs 10 Mths"/>
    <n v="84.22"/>
    <n v="85.87"/>
  </r>
  <r>
    <s v="212"/>
    <s v="Interstate Power &amp; Light Co."/>
    <s v="USD"/>
    <n v="3.2500000000000001E-2"/>
    <n v="5.4699999999999999E-2"/>
    <x v="9"/>
    <n v="45627"/>
    <s v="1/12/2024"/>
    <d v="2024-10-19T00:00:00"/>
    <n v="43"/>
    <n v="0.11780821917808219"/>
    <x v="5"/>
    <n v="1"/>
    <s v="0 Yrs 1 Mths"/>
    <n v="98.79"/>
    <n v="100.66"/>
  </r>
  <r>
    <s v="212"/>
    <s v="Interstate Power &amp; Light Co."/>
    <s v="USD"/>
    <n v="3.6999999999999998E-2"/>
    <n v="5.9299999999999999E-2"/>
    <x v="9"/>
    <n v="53585"/>
    <s v="15/9/2046"/>
    <d v="2024-10-19T00:00:00"/>
    <n v="8001"/>
    <n v="21.920547945205481"/>
    <x v="3"/>
    <n v="11"/>
    <s v="21 Yrs 11 Mths"/>
    <s v="-"/>
    <s v="-"/>
  </r>
  <r>
    <s v="212"/>
    <s v="Interstate Power &amp; Light Co."/>
    <s v="USD"/>
    <n v="4.1000000000000002E-2"/>
    <n v="4.5199999999999997E-2"/>
    <x v="9"/>
    <n v="47022"/>
    <s v="26/9/2028"/>
    <d v="2024-10-19T00:00:00"/>
    <n v="1438"/>
    <n v="3.9397260273972603"/>
    <x v="4"/>
    <n v="11"/>
    <s v="3 Yrs 11 Mths"/>
    <s v="-"/>
    <s v="-"/>
  </r>
  <r>
    <s v="212"/>
    <s v="Interstate Power &amp; Light Co."/>
    <s v="USD"/>
    <n v="3.5000000000000003E-2"/>
    <n v="5.5100000000000003E-2"/>
    <x v="9"/>
    <n v="54696"/>
    <s v="30/9/2049"/>
    <d v="2024-10-19T00:00:00"/>
    <n v="9112"/>
    <n v="24.964383561643835"/>
    <x v="28"/>
    <n v="12"/>
    <s v="24 Yrs 12 Mths"/>
    <n v="71.849999999999994"/>
    <n v="75.849999999999994"/>
  </r>
  <r>
    <s v="212"/>
    <s v="Interstate Power &amp; Light Co."/>
    <s v="USD"/>
    <n v="5.7000000000000002E-2"/>
    <n v="0.05"/>
    <x v="9"/>
    <n v="48867"/>
    <s v="15/10/2033"/>
    <d v="2024-10-19T00:00:00"/>
    <n v="3283"/>
    <n v="8.9945205479452053"/>
    <x v="11"/>
    <n v="12"/>
    <s v="8 Yrs 12 Mths"/>
    <s v="-"/>
    <s v="-"/>
  </r>
  <r>
    <s v="213"/>
    <s v="Interstate Power &amp; Light Co."/>
    <s v="USD"/>
    <n v="3.5000000000000003E-2"/>
    <n v="5.5100000000000003E-2"/>
    <x v="9"/>
    <n v="54696"/>
    <s v="30/9/2049"/>
    <d v="2024-10-19T00:00:00"/>
    <n v="9112"/>
    <n v="24.964383561643835"/>
    <x v="28"/>
    <n v="12"/>
    <s v="24 Yrs 12 Mths"/>
    <n v="71.849999999999994"/>
    <n v="75.849999999999994"/>
  </r>
  <r>
    <s v="213"/>
    <s v="Intuit Inc."/>
    <s v="USD"/>
    <n v="5.1249999999999997E-2"/>
    <n v="4.3099999999999999E-2"/>
    <x v="4"/>
    <n v="47011"/>
    <s v="15/9/2028"/>
    <d v="2024-10-19T00:00:00"/>
    <n v="1427"/>
    <n v="3.9095890410958902"/>
    <x v="4"/>
    <n v="11"/>
    <s v="3 Yrs 11 Mths"/>
    <n v="103.84"/>
    <n v="104.41"/>
  </r>
  <r>
    <s v="213"/>
    <s v="Intuit Inc."/>
    <s v="USD"/>
    <n v="9.4999999999999998E-3"/>
    <n v="5.3800000000000001E-2"/>
    <x v="4"/>
    <n v="45853"/>
    <s v="15/7/2025"/>
    <d v="2024-10-19T00:00:00"/>
    <n v="269"/>
    <n v="0.73698630136986298"/>
    <x v="5"/>
    <n v="9"/>
    <s v="0 Yrs 9 Mths"/>
    <n v="96.85"/>
    <n v="96.97"/>
  </r>
  <r>
    <s v="213"/>
    <s v="Intuit Inc."/>
    <s v="USD"/>
    <n v="5.2499999999999998E-2"/>
    <n v="4.2700000000000002E-2"/>
    <x v="4"/>
    <n v="46280"/>
    <s v="15/9/2026"/>
    <d v="2024-10-19T00:00:00"/>
    <n v="696"/>
    <n v="1.9068493150684931"/>
    <x v="2"/>
    <n v="11"/>
    <s v="1 Yrs 11 Mths"/>
    <n v="100.96"/>
    <n v="102.81"/>
  </r>
  <r>
    <s v="213"/>
    <s v="Intuit Inc."/>
    <s v="USD"/>
    <n v="5.5E-2"/>
    <n v="5.21E-2"/>
    <x v="4"/>
    <n v="56142"/>
    <s v="15/9/2053"/>
    <d v="2024-10-19T00:00:00"/>
    <n v="10558"/>
    <n v="28.926027397260274"/>
    <x v="12"/>
    <n v="11"/>
    <s v="28 Yrs 11 Mths"/>
    <n v="103.88"/>
    <n v="105.54"/>
  </r>
  <r>
    <s v="213"/>
    <s v="Intuit Inc."/>
    <s v="USD"/>
    <n v="5.1999999999999998E-2"/>
    <n v="4.6899999999999997E-2"/>
    <x v="4"/>
    <n v="48837"/>
    <s v="15/9/2033"/>
    <d v="2024-10-19T00:00:00"/>
    <n v="3253"/>
    <n v="8.912328767123288"/>
    <x v="11"/>
    <n v="11"/>
    <s v="8 Yrs 11 Mths"/>
    <n v="103.12"/>
    <n v="104.68"/>
  </r>
  <r>
    <s v="213"/>
    <s v="Intuit Inc."/>
    <s v="USD"/>
    <n v="1.6500000000000001E-2"/>
    <n v="4.5600000000000002E-2"/>
    <x v="4"/>
    <n v="47679"/>
    <s v="15/7/2030"/>
    <d v="2024-10-19T00:00:00"/>
    <n v="2095"/>
    <n v="5.7397260273972606"/>
    <x v="8"/>
    <n v="9"/>
    <s v="5 Yrs 9 Mths"/>
    <n v="85.18"/>
    <n v="87.16"/>
  </r>
  <r>
    <s v="213"/>
    <s v="Intuit Inc."/>
    <s v="USD"/>
    <n v="1.35E-2"/>
    <n v="4.4200000000000003E-2"/>
    <x v="4"/>
    <n v="46583"/>
    <s v="15/7/2027"/>
    <d v="2024-10-19T00:00:00"/>
    <n v="999"/>
    <n v="2.7369863013698632"/>
    <x v="6"/>
    <n v="9"/>
    <s v="2 Yrs 9 Mths"/>
    <n v="91.91"/>
    <n v="93.86"/>
  </r>
  <r>
    <s v="213"/>
    <s v="Invitation Homes Operating Partnership L.P."/>
    <s v="USD"/>
    <n v="5.45E-2"/>
    <n v="4.9099999999999998E-2"/>
    <x v="1"/>
    <n v="47710"/>
    <s v="15/8/2030"/>
    <d v="2024-10-19T00:00:00"/>
    <n v="2126"/>
    <n v="5.8246575342465752"/>
    <x v="8"/>
    <n v="10"/>
    <s v="5 Yrs 10 Mths"/>
    <s v="-"/>
    <s v="-"/>
  </r>
  <r>
    <s v="213"/>
    <s v="Invitation Homes Operating Partnership L.P."/>
    <s v="USD"/>
    <n v="5.5E-2"/>
    <n v="5.2999999999999999E-2"/>
    <x v="1"/>
    <n v="48806"/>
    <s v="15/8/2033"/>
    <d v="2024-10-19T00:00:00"/>
    <n v="3222"/>
    <n v="8.8273972602739725"/>
    <x v="11"/>
    <n v="10"/>
    <s v="8 Yrs 10 Mths"/>
    <s v="-"/>
    <s v="-"/>
  </r>
  <r>
    <s v="213"/>
    <s v="J.M. Smucker Co."/>
    <s v="USD"/>
    <n v="6.2E-2"/>
    <n v="4.9500000000000002E-2"/>
    <x v="1"/>
    <n v="48898"/>
    <s v="15/11/2033"/>
    <d v="2024-10-19T00:00:00"/>
    <n v="3314"/>
    <n v="9.0794520547945208"/>
    <x v="1"/>
    <n v="1"/>
    <s v="9 Yrs 1 Mths"/>
    <n v="108.27"/>
    <n v="109.28"/>
  </r>
  <r>
    <s v="213"/>
    <s v="J.M. Smucker Co."/>
    <s v="USD"/>
    <n v="3.5000000000000003E-2"/>
    <n v="5.11E-2"/>
    <x v="1"/>
    <n v="45731"/>
    <s v="15/3/2025"/>
    <d v="2024-10-19T00:00:00"/>
    <n v="147"/>
    <n v="0.40273972602739727"/>
    <x v="5"/>
    <n v="5"/>
    <s v="0 Yrs 5 Mths"/>
    <n v="99.09"/>
    <n v="99.15"/>
  </r>
  <r>
    <s v="213"/>
    <s v="J.M. Smucker Co."/>
    <s v="USD"/>
    <n v="4.3749999999999997E-2"/>
    <n v="5.4199999999999998E-2"/>
    <x v="1"/>
    <n v="53036"/>
    <s v="15/3/2045"/>
    <d v="2024-10-19T00:00:00"/>
    <n v="7452"/>
    <n v="20.416438356164385"/>
    <x v="31"/>
    <n v="5"/>
    <s v="20 Yrs 5 Mths"/>
    <n v="88.7"/>
    <n v="90.73"/>
  </r>
  <r>
    <s v="214"/>
    <s v="J.M. Smucker Co."/>
    <s v="USD"/>
    <n v="3.3750000000000002E-2"/>
    <n v="4.41E-2"/>
    <x v="1"/>
    <n v="46736"/>
    <s v="15/12/2027"/>
    <d v="2024-10-19T00:00:00"/>
    <n v="1152"/>
    <n v="3.1561643835616437"/>
    <x v="4"/>
    <n v="2"/>
    <s v="3 Yrs 2 Mths"/>
    <n v="96.76"/>
    <n v="97.52"/>
  </r>
  <r>
    <s v="214"/>
    <s v="J.M. Smucker Co."/>
    <s v="USD"/>
    <n v="6.5000000000000002E-2"/>
    <n v="5.5500000000000001E-2"/>
    <x v="1"/>
    <n v="52550"/>
    <s v="15/11/2043"/>
    <d v="2024-10-19T00:00:00"/>
    <n v="6966"/>
    <n v="19.084931506849315"/>
    <x v="32"/>
    <n v="1"/>
    <s v="19 Yrs 1 Mths"/>
    <n v="110"/>
    <n v="111.54"/>
  </r>
  <r>
    <s v="214"/>
    <s v="J.M. Smucker Co."/>
    <s v="USD"/>
    <n v="2.75E-2"/>
    <n v="5.4800000000000001E-2"/>
    <x v="1"/>
    <n v="51759"/>
    <s v="15/9/2041"/>
    <d v="2024-10-19T00:00:00"/>
    <n v="6175"/>
    <n v="16.917808219178081"/>
    <x v="27"/>
    <n v="11"/>
    <s v="16 Yrs 11 Mths"/>
    <s v="-"/>
    <s v="-"/>
  </r>
  <r>
    <s v="214"/>
    <s v="J.M. Smucker Co."/>
    <s v="USD"/>
    <n v="2.375E-2"/>
    <n v="4.6100000000000002E-2"/>
    <x v="1"/>
    <n v="47557"/>
    <s v="15/3/2030"/>
    <d v="2024-10-19T00:00:00"/>
    <n v="1973"/>
    <n v="5.4054794520547942"/>
    <x v="8"/>
    <n v="5"/>
    <s v="5 Yrs 5 Mths"/>
    <n v="89.2"/>
    <n v="90.17"/>
  </r>
  <r>
    <s v="214"/>
    <s v="J.M. Smucker Co."/>
    <s v="USD"/>
    <n v="4.2500000000000003E-2"/>
    <n v="5.0200000000000002E-2"/>
    <x v="1"/>
    <n v="49383"/>
    <s v="15/3/2035"/>
    <d v="2024-10-19T00:00:00"/>
    <n v="3799"/>
    <n v="10.408219178082192"/>
    <x v="19"/>
    <n v="5"/>
    <s v="10 Yrs 5 Mths"/>
    <n v="93.41"/>
    <n v="94.85"/>
  </r>
  <r>
    <s v="214"/>
    <s v="J.M. Smucker Co."/>
    <s v="USD"/>
    <n v="2.1250000000000002E-2"/>
    <n v="5.9200000000000003E-2"/>
    <x v="1"/>
    <n v="48288"/>
    <s v="15/3/2032"/>
    <d v="2024-10-19T00:00:00"/>
    <n v="2704"/>
    <n v="7.4082191780821915"/>
    <x v="16"/>
    <n v="5"/>
    <s v="7 Yrs 5 Mths"/>
    <n v="83.95"/>
    <n v="85.12"/>
  </r>
  <r>
    <s v="214"/>
    <s v="JPMorgan Chase &amp; Co."/>
    <s v="USD"/>
    <n v="7.6249999999999998E-2"/>
    <n v="4.4400000000000002E-2"/>
    <x v="4"/>
    <n v="46310"/>
    <s v="15/10/2026"/>
    <d v="2024-10-19T00:00:00"/>
    <n v="726"/>
    <n v="1.989041095890411"/>
    <x v="2"/>
    <n v="12"/>
    <s v="1 Yrs 12 Mths"/>
    <n v="105.57"/>
    <n v="106.86"/>
  </r>
  <r>
    <s v="214"/>
    <s v="JPMorgan Chase &amp; Co."/>
    <s v="USD"/>
    <n v="7.7499999999999999E-2"/>
    <n v="4.8899999999999999E-2"/>
    <x v="4"/>
    <n v="45853"/>
    <s v="15/7/2025"/>
    <d v="2024-10-19T00:00:00"/>
    <n v="269"/>
    <n v="0.73698630136986298"/>
    <x v="5"/>
    <n v="9"/>
    <s v="0 Yrs 9 Mths"/>
    <s v="-"/>
    <s v="-"/>
  </r>
  <r>
    <s v="214"/>
    <s v="JPMorgan Chase &amp; Co."/>
    <s v="USD"/>
    <n v="0.08"/>
    <n v="4.2599999999999999E-2"/>
    <x v="4"/>
    <n v="46506"/>
    <s v="29/4/2027"/>
    <d v="2024-10-19T00:00:00"/>
    <n v="922"/>
    <n v="2.526027397260274"/>
    <x v="6"/>
    <n v="6"/>
    <s v="2 Yrs 6 Mths"/>
    <n v="108.73"/>
    <n v="108.98"/>
  </r>
  <r>
    <s v="214"/>
    <s v="JPMorgan Chase &amp; Co."/>
    <s v="USD"/>
    <n v="5.5E-2"/>
    <n v="4.9799999999999997E-2"/>
    <x v="11"/>
    <n v="51424"/>
    <s v="15/10/2040"/>
    <d v="2024-10-19T00:00:00"/>
    <n v="5840"/>
    <n v="16"/>
    <x v="33"/>
    <e v="#N/A"/>
    <e v="#N/A"/>
    <n v="104.53"/>
    <n v="105.93"/>
  </r>
  <r>
    <s v="214"/>
    <s v="JPMorgan Chase &amp; Co."/>
    <s v="USD"/>
    <n v="2.9499999999999998E-2"/>
    <n v="4.3299999999999998E-2"/>
    <x v="11"/>
    <n v="46296"/>
    <s v="1/10/2026"/>
    <d v="2024-10-19T00:00:00"/>
    <n v="712"/>
    <n v="1.9506849315068493"/>
    <x v="2"/>
    <n v="11"/>
    <s v="1 Yrs 11 Mths"/>
    <n v="97.35"/>
    <n v="97.87"/>
  </r>
  <r>
    <s v="214"/>
    <s v="JPMorgan Chase &amp; Co."/>
    <s v="USD"/>
    <n v="2.7390000000000001E-2"/>
    <n v="4.3799999999999999E-2"/>
    <x v="11"/>
    <n v="47771"/>
    <s v="15/10/2030"/>
    <d v="2024-10-19T00:00:00"/>
    <n v="2187"/>
    <n v="5.9917808219178079"/>
    <x v="8"/>
    <n v="12"/>
    <s v="5 Yrs 12 Mths"/>
    <n v="91.07"/>
    <n v="92.26"/>
  </r>
  <r>
    <s v="214"/>
    <s v="JPMorgan Chase &amp; Co."/>
    <s v="USD"/>
    <n v="2.9559999999999999E-2"/>
    <n v="4.5900000000000003E-2"/>
    <x v="4"/>
    <n v="47981"/>
    <s v="13/5/2031"/>
    <d v="2024-10-19T00:00:00"/>
    <n v="2397"/>
    <n v="6.5671232876712331"/>
    <x v="17"/>
    <n v="7"/>
    <s v="6 Yrs 7 Mths"/>
    <n v="90.53"/>
    <n v="91.45"/>
  </r>
  <r>
    <s v="214"/>
    <s v="JPMorgan Chase &amp; Co."/>
    <s v="USD"/>
    <n v="4.4519999999999997E-2"/>
    <n v="4.58E-2"/>
    <x v="11"/>
    <n v="47457"/>
    <s v="5/12/2029"/>
    <d v="2024-10-19T00:00:00"/>
    <n v="1873"/>
    <n v="5.1315068493150688"/>
    <x v="8"/>
    <n v="2"/>
    <s v="5 Yrs 2 Mths"/>
    <n v="99.09"/>
    <n v="99.87"/>
  </r>
  <r>
    <s v="214"/>
    <s v="JPMorgan Chase &amp; Co."/>
    <s v="USD"/>
    <n v="2.0830000000000001E-2"/>
    <n v="3.1300000000000001E-2"/>
    <x v="11"/>
    <n v="46134"/>
    <s v="22/4/2026"/>
    <d v="2024-10-19T00:00:00"/>
    <n v="550"/>
    <n v="1.5068493150684932"/>
    <x v="2"/>
    <n v="6"/>
    <s v="1 Yrs 6 Mths"/>
    <n v="98.48"/>
    <n v="98.75"/>
  </r>
  <r>
    <s v="214"/>
    <s v="JPMorgan Chase &amp; Co."/>
    <s v="USD"/>
    <n v="4.0800000000000003E-2"/>
    <n v="4.4400000000000002E-2"/>
    <x v="11"/>
    <n v="46138"/>
    <s v="26/4/2026"/>
    <d v="2024-10-19T00:00:00"/>
    <n v="554"/>
    <n v="1.5178082191780822"/>
    <x v="2"/>
    <n v="6"/>
    <s v="1 Yrs 6 Mths"/>
    <n v="99"/>
    <n v="100.09"/>
  </r>
  <r>
    <s v="214"/>
    <s v="JPMorgan Chase &amp; Co."/>
    <s v="USD"/>
    <n v="4.3229999999999998E-2"/>
    <n v="4.5100000000000001E-2"/>
    <x v="11"/>
    <n v="46869"/>
    <s v="26/4/2028"/>
    <d v="2024-10-19T00:00:00"/>
    <n v="1285"/>
    <n v="3.5205479452054793"/>
    <x v="4"/>
    <n v="6"/>
    <s v="3 Yrs 6 Mths"/>
    <n v="99"/>
    <n v="100.1"/>
  </r>
  <r>
    <s v="215"/>
    <s v="JPMorgan Chase &amp; Co."/>
    <s v="USD"/>
    <n v="4.4519999999999997E-2"/>
    <n v="4.58E-2"/>
    <x v="11"/>
    <n v="47457"/>
    <s v="5/12/2029"/>
    <d v="2024-10-19T00:00:00"/>
    <n v="1873"/>
    <n v="5.1315068493150688"/>
    <x v="8"/>
    <n v="2"/>
    <s v="5 Yrs 2 Mths"/>
    <n v="99.09"/>
    <n v="99.87"/>
  </r>
  <r>
    <s v="215"/>
    <s v="JPMorgan Chase &amp; Co."/>
    <s v="USD"/>
    <n v="2.0830000000000001E-2"/>
    <n v="3.1300000000000001E-2"/>
    <x v="11"/>
    <n v="46134"/>
    <s v="22/4/2026"/>
    <d v="2024-10-19T00:00:00"/>
    <n v="550"/>
    <n v="1.5068493150684932"/>
    <x v="2"/>
    <n v="6"/>
    <s v="1 Yrs 6 Mths"/>
    <n v="98.48"/>
    <n v="98.75"/>
  </r>
  <r>
    <s v="215"/>
    <s v="JPMorgan Chase &amp; Co."/>
    <s v="USD"/>
    <n v="4.0800000000000003E-2"/>
    <n v="4.4400000000000002E-2"/>
    <x v="11"/>
    <n v="46138"/>
    <s v="26/4/2026"/>
    <d v="2024-10-19T00:00:00"/>
    <n v="554"/>
    <n v="1.5178082191780822"/>
    <x v="2"/>
    <n v="6"/>
    <s v="1 Yrs 6 Mths"/>
    <n v="99"/>
    <n v="100.09"/>
  </r>
  <r>
    <s v="215"/>
    <s v="JPMorgan Chase &amp; Co."/>
    <s v="USD"/>
    <n v="4.3229999999999998E-2"/>
    <n v="4.5100000000000001E-2"/>
    <x v="11"/>
    <n v="46869"/>
    <s v="26/4/2028"/>
    <d v="2024-10-19T00:00:00"/>
    <n v="1285"/>
    <n v="3.5205479452054793"/>
    <x v="4"/>
    <n v="6"/>
    <s v="3 Yrs 6 Mths"/>
    <n v="99"/>
    <n v="100.1"/>
  </r>
  <r>
    <s v="215"/>
    <s v="JPMorgan Chase &amp; Co."/>
    <s v="USD"/>
    <n v="3.3000000000000002E-2"/>
    <n v="4.36E-2"/>
    <x v="11"/>
    <n v="46113"/>
    <s v="1/4/2026"/>
    <d v="2024-10-19T00:00:00"/>
    <n v="529"/>
    <n v="1.4493150684931506"/>
    <x v="2"/>
    <n v="5"/>
    <s v="1 Yrs 5 Mths"/>
    <n v="98.29"/>
    <n v="98.78"/>
  </r>
  <r>
    <s v="215"/>
    <s v="JPMorgan Chase &amp; Co."/>
    <s v="USD"/>
    <n v="5.8153000000000003E-2"/>
    <n v="6.7000000000000004E-2"/>
    <x v="9"/>
    <n v="49217"/>
    <s v="30/9/2034"/>
    <d v="2024-10-19T00:00:00"/>
    <n v="3633"/>
    <n v="9.9534246575342458"/>
    <x v="1"/>
    <n v="11"/>
    <s v="9 Yrs 11 Mths"/>
    <s v="-"/>
    <s v="-"/>
  </r>
  <r>
    <s v="215"/>
    <s v="JPMorgan Chase &amp; Co."/>
    <s v="USD"/>
    <n v="4.2029999999999998E-2"/>
    <n v="4.53E-2"/>
    <x v="11"/>
    <n v="47322"/>
    <s v="23/7/2029"/>
    <d v="2024-10-19T00:00:00"/>
    <n v="1738"/>
    <n v="4.7616438356164386"/>
    <x v="0"/>
    <n v="9"/>
    <s v="4 Yrs 9 Mths"/>
    <n v="98.33"/>
    <n v="99.01"/>
  </r>
  <r>
    <s v="215"/>
    <s v="JPMorgan Chase &amp; Co."/>
    <s v="USD"/>
    <n v="3.9600000000000003E-2"/>
    <n v="4.3700000000000003E-2"/>
    <x v="11"/>
    <n v="46416"/>
    <s v="29/1/2027"/>
    <d v="2024-10-19T00:00:00"/>
    <n v="832"/>
    <n v="2.2794520547945205"/>
    <x v="6"/>
    <n v="3"/>
    <s v="2 Yrs 3 Mths"/>
    <n v="99"/>
    <n v="99.47"/>
  </r>
  <r>
    <s v="215"/>
    <s v="JPMorgan Chase &amp; Co."/>
    <s v="USD"/>
    <n v="2.5219999999999999E-2"/>
    <n v="4.3700000000000003E-2"/>
    <x v="11"/>
    <n v="47960"/>
    <s v="22/4/2031"/>
    <d v="2024-10-19T00:00:00"/>
    <n v="2376"/>
    <n v="6.5095890410958903"/>
    <x v="17"/>
    <n v="6"/>
    <s v="6 Yrs 6 Mths"/>
    <n v="89.39"/>
    <n v="90.17"/>
  </r>
  <r>
    <s v="215"/>
    <s v="JPMorgan Chase &amp; Co."/>
    <s v="USD"/>
    <n v="2.5250000000000002E-2"/>
    <n v="4.9799999999999997E-2"/>
    <x v="11"/>
    <n v="51824"/>
    <s v="19/11/2041"/>
    <d v="2024-10-19T00:00:00"/>
    <n v="6240"/>
    <n v="17.095890410958905"/>
    <x v="9"/>
    <n v="1"/>
    <s v="17 Yrs 1 Mths"/>
    <n v="71.260000000000005"/>
    <n v="72.75"/>
  </r>
  <r>
    <s v="215"/>
    <s v="JPMorgan Chase &amp; Co."/>
    <s v="USD"/>
    <n v="1.9529999999999999E-2"/>
    <n v="4.4200000000000003E-2"/>
    <x v="11"/>
    <n v="48248"/>
    <s v="4/2/2032"/>
    <d v="2024-10-19T00:00:00"/>
    <n v="2664"/>
    <n v="7.2986301369863016"/>
    <x v="16"/>
    <n v="3"/>
    <s v="7 Yrs 3 Mths"/>
    <n v="84.44"/>
    <n v="85.36"/>
  </r>
  <r>
    <s v="215"/>
    <s v="JPMorgan Chase &amp; Co."/>
    <s v="USD"/>
    <n v="3.3279999999999997E-2"/>
    <n v="5.0299999999999997E-2"/>
    <x v="11"/>
    <n v="55631"/>
    <s v="22/4/2052"/>
    <d v="2024-10-19T00:00:00"/>
    <n v="10047"/>
    <n v="27.526027397260275"/>
    <x v="15"/>
    <n v="6"/>
    <s v="27 Yrs 6 Mths"/>
    <n v="73.52"/>
    <n v="75.19"/>
  </r>
  <r>
    <s v="215"/>
    <s v="JPMorgan Chase &amp; Co."/>
    <s v="USD"/>
    <n v="3.9640000000000002E-2"/>
    <n v="5.1400000000000001E-2"/>
    <x v="11"/>
    <n v="54377"/>
    <s v="15/11/2048"/>
    <d v="2024-10-19T00:00:00"/>
    <n v="8793"/>
    <n v="24.090410958904108"/>
    <x v="28"/>
    <n v="1"/>
    <s v="24 Yrs 1 Mths"/>
    <n v="82.93"/>
    <n v="85.22"/>
  </r>
  <r>
    <s v="215"/>
    <s v="JPMorgan Chase &amp; Co."/>
    <s v="USD"/>
    <n v="2.0049999999999998E-2"/>
    <n v="2.9100000000000001E-2"/>
    <x v="11"/>
    <n v="46094"/>
    <s v="13/3/2026"/>
    <d v="2024-10-19T00:00:00"/>
    <n v="510"/>
    <n v="1.3972602739726028"/>
    <x v="2"/>
    <n v="5"/>
    <s v="1 Yrs 5 Mths"/>
    <n v="97.98"/>
    <n v="99.68"/>
  </r>
  <r>
    <s v="215"/>
    <s v="JPMorgan Chase &amp; Co."/>
    <s v="USD"/>
    <n v="3.1570000000000001E-2"/>
    <n v="5.04E-2"/>
    <x v="11"/>
    <n v="51978"/>
    <s v="22/4/2042"/>
    <d v="2024-10-19T00:00:00"/>
    <n v="6394"/>
    <n v="17.517808219178082"/>
    <x v="9"/>
    <n v="6"/>
    <s v="17 Yrs 6 Mths"/>
    <n v="77.400000000000006"/>
    <n v="78.84"/>
  </r>
  <r>
    <s v="215"/>
    <s v="JPMorgan Chase &amp; Co."/>
    <s v="USD"/>
    <n v="6.5478999999999996E-2"/>
    <n v="6.25E-2"/>
    <x v="11"/>
    <n v="46807"/>
    <s v="24/2/2028"/>
    <d v="2024-10-19T00:00:00"/>
    <n v="1223"/>
    <n v="3.3506849315068492"/>
    <x v="4"/>
    <n v="4"/>
    <s v="3 Yrs 4 Mths"/>
    <n v="100.37"/>
    <n v="101.67"/>
  </r>
  <r>
    <s v="216"/>
    <s v="JPMorgan Chase &amp; Co."/>
    <s v="USD"/>
    <n v="2.5219999999999999E-2"/>
    <n v="4.3700000000000003E-2"/>
    <x v="11"/>
    <n v="47960"/>
    <s v="22/4/2031"/>
    <d v="2024-10-19T00:00:00"/>
    <n v="2376"/>
    <n v="6.5095890410958903"/>
    <x v="17"/>
    <n v="6"/>
    <s v="6 Yrs 6 Mths"/>
    <n v="89.39"/>
    <n v="90.17"/>
  </r>
  <r>
    <s v="216"/>
    <s v="JPMorgan Chase &amp; Co."/>
    <s v="USD"/>
    <n v="3.109E-2"/>
    <n v="5.0200000000000002E-2"/>
    <x v="11"/>
    <n v="51613"/>
    <s v="22/4/2041"/>
    <d v="2024-10-19T00:00:00"/>
    <n v="6029"/>
    <n v="16.517808219178082"/>
    <x v="27"/>
    <n v="6"/>
    <s v="16 Yrs 6 Mths"/>
    <n v="78.05"/>
    <n v="79.34"/>
  </r>
  <r>
    <s v="216"/>
    <s v="JPMorgan Chase &amp; Co."/>
    <s v="USD"/>
    <n v="3.109E-2"/>
    <n v="5.04E-2"/>
    <x v="11"/>
    <n v="55265"/>
    <s v="22/4/2051"/>
    <d v="2024-10-19T00:00:00"/>
    <n v="9681"/>
    <n v="26.523287671232875"/>
    <x v="10"/>
    <n v="6"/>
    <s v="26 Yrs 6 Mths"/>
    <n v="70.86"/>
    <n v="72.459999999999994"/>
  </r>
  <r>
    <s v="216"/>
    <s v="JPMorgan Chase &amp; Co."/>
    <s v="USD"/>
    <n v="2.9559999999999999E-2"/>
    <n v="4.5900000000000003E-2"/>
    <x v="4"/>
    <n v="47981"/>
    <s v="13/5/2031"/>
    <d v="2024-10-19T00:00:00"/>
    <n v="2397"/>
    <n v="6.5671232876712331"/>
    <x v="17"/>
    <n v="7"/>
    <s v="6 Yrs 7 Mths"/>
    <n v="90.53"/>
    <n v="91.45"/>
  </r>
  <r>
    <s v="216"/>
    <s v="JPMorgan Chase &amp; Co."/>
    <s v="USD"/>
    <n v="2.1819999999999999E-2"/>
    <n v="3.9399999999999998E-2"/>
    <x v="11"/>
    <n v="46905"/>
    <s v="1/6/2028"/>
    <d v="2024-10-19T00:00:00"/>
    <n v="1321"/>
    <n v="3.6191780821917807"/>
    <x v="4"/>
    <n v="7"/>
    <s v="3 Yrs 7 Mths"/>
    <n v="94.04"/>
    <n v="94.62"/>
  </r>
  <r>
    <s v="216"/>
    <s v="JPMorgan Chase &amp; Co."/>
    <s v="USD"/>
    <n v="1.0449999999999999E-2"/>
    <n v="3.04E-2"/>
    <x v="11"/>
    <n v="46345"/>
    <s v="19/11/2026"/>
    <d v="2024-10-19T00:00:00"/>
    <n v="761"/>
    <n v="2.0849315068493151"/>
    <x v="6"/>
    <n v="1"/>
    <s v="2 Yrs 1 Mths"/>
    <n v="95.87"/>
    <n v="96.43"/>
  </r>
  <r>
    <s v="216"/>
    <s v="JPMorgan Chase &amp; Co."/>
    <s v="USD"/>
    <n v="1.7639999999999999E-2"/>
    <n v="4.2999999999999997E-2"/>
    <x v="11"/>
    <n v="48171"/>
    <s v="19/11/2031"/>
    <d v="2024-10-19T00:00:00"/>
    <n v="2587"/>
    <n v="7.087671232876712"/>
    <x v="16"/>
    <n v="1"/>
    <s v="7 Yrs 1 Mths"/>
    <n v="84.44"/>
    <n v="85.33"/>
  </r>
  <r>
    <s v="216"/>
    <s v="JPMorgan Chase &amp; Co."/>
    <s v="USD"/>
    <n v="2.5250000000000002E-2"/>
    <n v="4.9799999999999997E-2"/>
    <x v="11"/>
    <n v="51824"/>
    <s v="19/11/2041"/>
    <d v="2024-10-19T00:00:00"/>
    <n v="6240"/>
    <n v="17.095890410958905"/>
    <x v="9"/>
    <n v="1"/>
    <s v="17 Yrs 1 Mths"/>
    <n v="71.260000000000005"/>
    <n v="72.75"/>
  </r>
  <r>
    <s v="216"/>
    <s v="JPMorgan Chase &amp; Co."/>
    <s v="USD"/>
    <n v="1.04E-2"/>
    <n v="3.1699999999999999E-2"/>
    <x v="11"/>
    <n v="46422"/>
    <s v="4/2/2027"/>
    <d v="2024-10-19T00:00:00"/>
    <n v="838"/>
    <n v="2.2958904109589042"/>
    <x v="6"/>
    <n v="3"/>
    <s v="2 Yrs 3 Mths"/>
    <n v="95.22"/>
    <n v="95.72"/>
  </r>
  <r>
    <s v="216"/>
    <s v="JPMorgan Chase &amp; Co."/>
    <s v="USD"/>
    <n v="1.9529999999999999E-2"/>
    <n v="4.4200000000000003E-2"/>
    <x v="11"/>
    <n v="48248"/>
    <s v="4/2/2032"/>
    <d v="2024-10-19T00:00:00"/>
    <n v="2664"/>
    <n v="7.2986301369863016"/>
    <x v="16"/>
    <n v="3"/>
    <s v="7 Yrs 3 Mths"/>
    <n v="84.44"/>
    <n v="85.36"/>
  </r>
  <r>
    <s v="216"/>
    <s v="JPMorgan Chase &amp; Co."/>
    <s v="USD"/>
    <n v="1.5779999999999999E-2"/>
    <n v="3.4599999999999999E-2"/>
    <x v="11"/>
    <n v="46499"/>
    <s v="22/4/2027"/>
    <d v="2024-10-19T00:00:00"/>
    <n v="915"/>
    <n v="2.506849315068493"/>
    <x v="6"/>
    <n v="6"/>
    <s v="2 Yrs 6 Mths"/>
    <n v="95.38"/>
    <n v="95.91"/>
  </r>
  <r>
    <s v="216"/>
    <s v="JPMorgan Chase &amp; Co."/>
    <s v="USD"/>
    <n v="2.58E-2"/>
    <n v="4.5100000000000001E-2"/>
    <x v="11"/>
    <n v="48326"/>
    <s v="22/4/2032"/>
    <d v="2024-10-19T00:00:00"/>
    <n v="2742"/>
    <n v="7.5123287671232877"/>
    <x v="16"/>
    <n v="6"/>
    <s v="7 Yrs 6 Mths"/>
    <n v="87.43"/>
    <n v="88.35"/>
  </r>
  <r>
    <s v="216"/>
    <s v="JPMorgan Chase &amp; Co."/>
    <s v="USD"/>
    <n v="3.1570000000000001E-2"/>
    <n v="5.04E-2"/>
    <x v="11"/>
    <n v="51978"/>
    <s v="22/4/2042"/>
    <d v="2024-10-19T00:00:00"/>
    <n v="6394"/>
    <n v="17.517808219178082"/>
    <x v="9"/>
    <n v="6"/>
    <s v="17 Yrs 6 Mths"/>
    <n v="77.400000000000006"/>
    <n v="78.84"/>
  </r>
  <r>
    <s v="216"/>
    <s v="JPMorgan Chase &amp; Co."/>
    <s v="USD"/>
    <n v="3.3279999999999997E-2"/>
    <n v="5.0299999999999997E-2"/>
    <x v="11"/>
    <n v="55631"/>
    <s v="22/4/2052"/>
    <d v="2024-10-19T00:00:00"/>
    <n v="10047"/>
    <n v="27.526027397260275"/>
    <x v="15"/>
    <n v="6"/>
    <s v="27 Yrs 6 Mths"/>
    <n v="73.52"/>
    <n v="75.19"/>
  </r>
  <r>
    <s v="216"/>
    <s v="JPMorgan Chase &amp; Co."/>
    <s v="USD"/>
    <n v="6.2427000000000003E-2"/>
    <n v="6.0999999999999999E-2"/>
    <x v="11"/>
    <n v="46499"/>
    <s v="22/4/2027"/>
    <d v="2024-10-19T00:00:00"/>
    <n v="915"/>
    <n v="2.506849315068493"/>
    <x v="6"/>
    <n v="6"/>
    <s v="2 Yrs 6 Mths"/>
    <n v="99.48"/>
    <n v="102.19"/>
  </r>
  <r>
    <s v="216"/>
    <s v="JPMorgan Chase &amp; Co."/>
    <s v="USD"/>
    <n v="2.069E-2"/>
    <n v="4.0800000000000003E-2"/>
    <x v="11"/>
    <n v="47270"/>
    <s v="1/6/2029"/>
    <d v="2024-10-19T00:00:00"/>
    <n v="1686"/>
    <n v="4.6191780821917812"/>
    <x v="0"/>
    <n v="7"/>
    <s v="4 Yrs 7 Mths"/>
    <n v="91.5"/>
    <n v="92.03"/>
  </r>
  <r>
    <s v="216"/>
    <s v="JPMorgan Chase &amp; Co."/>
    <s v="USD"/>
    <n v="1.47E-2"/>
    <n v="3.5799999999999998E-2"/>
    <x v="11"/>
    <n v="46652"/>
    <s v="22/9/2027"/>
    <d v="2024-10-19T00:00:00"/>
    <n v="1068"/>
    <n v="2.9260273972602739"/>
    <x v="6"/>
    <n v="11"/>
    <s v="2 Yrs 11 Mths"/>
    <n v="94.13"/>
    <n v="94.61"/>
  </r>
  <r>
    <s v="216"/>
    <s v="JPMorgan Chase &amp; Co."/>
    <s v="USD"/>
    <n v="6.1362E-2"/>
    <n v="6.2E-2"/>
    <x v="11"/>
    <n v="46652"/>
    <s v="22/9/2027"/>
    <d v="2024-10-19T00:00:00"/>
    <n v="1068"/>
    <n v="2.9260273972602739"/>
    <x v="6"/>
    <n v="11"/>
    <s v="2 Yrs 11 Mths"/>
    <n v="99.31"/>
    <n v="104.35"/>
  </r>
  <r>
    <s v="216"/>
    <s v="JPMorgan Chase &amp; Co."/>
    <s v="USD"/>
    <n v="2.545E-2"/>
    <n v="4.5600000000000002E-2"/>
    <x v="11"/>
    <n v="48526"/>
    <s v="8/11/2032"/>
    <d v="2024-10-19T00:00:00"/>
    <n v="2942"/>
    <n v="8.0602739726027401"/>
    <x v="11"/>
    <n v="1"/>
    <s v="8 Yrs 1 Mths"/>
    <n v="86.24"/>
    <n v="87.13"/>
  </r>
  <r>
    <s v="216"/>
    <s v="JPMorgan Chase &amp; Co."/>
    <s v="USD"/>
    <n v="2.963E-2"/>
    <n v="4.6300000000000001E-2"/>
    <x v="11"/>
    <n v="48604"/>
    <s v="25/1/2033"/>
    <d v="2024-10-19T00:00:00"/>
    <n v="3020"/>
    <n v="8.2739726027397253"/>
    <x v="11"/>
    <n v="3"/>
    <s v="8 Yrs 3 Mths"/>
    <n v="88.32"/>
    <n v="89.19"/>
  </r>
  <r>
    <s v="217"/>
    <s v="JPMorgan Chase &amp; Co."/>
    <s v="USD"/>
    <n v="4.8500000000000001E-2"/>
    <n v="5.0299999999999997E-2"/>
    <x v="11"/>
    <n v="52628"/>
    <s v="1/2/2044"/>
    <d v="2024-10-19T00:00:00"/>
    <n v="7044"/>
    <n v="19.298630136986301"/>
    <x v="32"/>
    <n v="3"/>
    <s v="19 Yrs 3 Mths"/>
    <n v="96.66"/>
    <n v="98.45"/>
  </r>
  <r>
    <s v="217"/>
    <s v="JPMorgan Chase &amp; Co."/>
    <s v="USD"/>
    <n v="4.2500000000000003E-2"/>
    <n v="4.2599999999999999E-2"/>
    <x v="4"/>
    <n v="46661"/>
    <s v="1/10/2027"/>
    <d v="2024-10-19T00:00:00"/>
    <n v="1077"/>
    <n v="2.9506849315068493"/>
    <x v="6"/>
    <n v="11"/>
    <s v="2 Yrs 11 Mths"/>
    <n v="99.62"/>
    <n v="100.28"/>
  </r>
  <r>
    <s v="217"/>
    <s v="JPMorgan Chase &amp; Co."/>
    <s v="USD"/>
    <n v="1.04E-2"/>
    <n v="3.1699999999999999E-2"/>
    <x v="11"/>
    <n v="46422"/>
    <s v="4/2/2027"/>
    <d v="2024-10-19T00:00:00"/>
    <n v="838"/>
    <n v="2.2958904109589042"/>
    <x v="6"/>
    <n v="3"/>
    <s v="2 Yrs 3 Mths"/>
    <n v="95.22"/>
    <n v="95.72"/>
  </r>
  <r>
    <s v="217"/>
    <s v="JPMorgan Chase &amp; Co."/>
    <s v="USD"/>
    <n v="2.069E-2"/>
    <n v="4.0800000000000003E-2"/>
    <x v="11"/>
    <n v="47270"/>
    <s v="1/6/2029"/>
    <d v="2024-10-19T00:00:00"/>
    <n v="1686"/>
    <n v="4.6191780821917812"/>
    <x v="0"/>
    <n v="7"/>
    <s v="4 Yrs 7 Mths"/>
    <n v="91.5"/>
    <n v="92.03"/>
  </r>
  <r>
    <s v="217"/>
    <s v="JPMorgan Chase &amp; Co."/>
    <s v="USD"/>
    <n v="4.5650000000000003E-2"/>
    <n v="4.6399999999999997E-2"/>
    <x v="11"/>
    <n v="47648"/>
    <s v="14/6/2030"/>
    <d v="2024-10-19T00:00:00"/>
    <n v="2064"/>
    <n v="5.6547945205479451"/>
    <x v="8"/>
    <n v="8"/>
    <s v="5 Yrs 8 Mths"/>
    <n v="99.39"/>
    <n v="100.09"/>
  </r>
  <r>
    <s v="217"/>
    <s v="JPMorgan Chase &amp; Co."/>
    <s v="USD"/>
    <n v="6.2427000000000003E-2"/>
    <n v="6.0999999999999999E-2"/>
    <x v="11"/>
    <n v="46499"/>
    <s v="22/4/2027"/>
    <d v="2024-10-19T00:00:00"/>
    <n v="915"/>
    <n v="2.506849315068493"/>
    <x v="6"/>
    <n v="6"/>
    <s v="2 Yrs 6 Mths"/>
    <n v="99.48"/>
    <n v="102.19"/>
  </r>
  <r>
    <s v="217"/>
    <s v="JPMorgan Chase &amp; Co."/>
    <s v="USD"/>
    <n v="5.04E-2"/>
    <n v="4.7E-2"/>
    <x v="11"/>
    <n v="46775"/>
    <s v="23/1/2028"/>
    <d v="2024-10-19T00:00:00"/>
    <n v="1191"/>
    <n v="3.2630136986301368"/>
    <x v="4"/>
    <n v="3"/>
    <s v="3 Yrs 3 Mths"/>
    <n v="100.34"/>
    <n v="101.88"/>
  </r>
  <r>
    <s v="217"/>
    <s v="JPMorgan Chase &amp; Co."/>
    <s v="USD"/>
    <n v="5.3359999999999998E-2"/>
    <n v="4.9599999999999998E-2"/>
    <x v="11"/>
    <n v="49332"/>
    <s v="23/1/2035"/>
    <d v="2024-10-19T00:00:00"/>
    <n v="3748"/>
    <n v="10.268493150684931"/>
    <x v="19"/>
    <n v="3"/>
    <s v="10 Yrs 3 Mths"/>
    <n v="102.37"/>
    <n v="103.29"/>
  </r>
  <r>
    <s v="217"/>
    <s v="JPMorgan Chase &amp; Co."/>
    <s v="USD"/>
    <n v="4.1250000000000002E-2"/>
    <n v="4.3799999999999999E-2"/>
    <x v="4"/>
    <n v="46371"/>
    <s v="15/12/2026"/>
    <d v="2024-10-19T00:00:00"/>
    <n v="787"/>
    <n v="2.1561643835616437"/>
    <x v="6"/>
    <n v="2"/>
    <s v="2 Yrs 2 Mths"/>
    <n v="99.19"/>
    <n v="99.81"/>
  </r>
  <r>
    <s v="217"/>
    <s v="JPMorgan Chase &amp; Co."/>
    <s v="USD"/>
    <n v="3.7819999999999999E-2"/>
    <n v="4.36E-2"/>
    <x v="11"/>
    <n v="46784"/>
    <s v="1/2/2028"/>
    <d v="2024-10-19T00:00:00"/>
    <n v="1200"/>
    <n v="3.2876712328767121"/>
    <x v="4"/>
    <n v="3"/>
    <s v="3 Yrs 3 Mths"/>
    <n v="98.07"/>
    <n v="98.74"/>
  </r>
  <r>
    <s v="217"/>
    <s v="JPMorgan Chase &amp; Co."/>
    <s v="USD"/>
    <n v="2.1819999999999999E-2"/>
    <n v="3.9399999999999998E-2"/>
    <x v="11"/>
    <n v="46905"/>
    <s v="1/6/2028"/>
    <d v="2024-10-19T00:00:00"/>
    <n v="1321"/>
    <n v="3.6191780821917807"/>
    <x v="4"/>
    <n v="7"/>
    <s v="3 Yrs 7 Mths"/>
    <n v="94.04"/>
    <n v="94.62"/>
  </r>
  <r>
    <s v="217"/>
    <s v="JPMorgan Chase &amp; Co."/>
    <s v="USD"/>
    <n v="6.0699999999999997E-2"/>
    <n v="5.0099999999999999E-2"/>
    <x v="11"/>
    <n v="46682"/>
    <s v="22/10/2027"/>
    <d v="2024-10-19T00:00:00"/>
    <n v="1098"/>
    <n v="3.0082191780821916"/>
    <x v="4"/>
    <n v="0"/>
    <s v="3 Yrs 0 Mths"/>
    <n v="102.76"/>
    <n v="103.24"/>
  </r>
  <r>
    <s v="217"/>
    <s v="JPMorgan Chase &amp; Co."/>
    <s v="USD"/>
    <n v="5.0119999999999998E-2"/>
    <n v="4.7E-2"/>
    <x v="11"/>
    <n v="47506"/>
    <s v="23/1/2030"/>
    <d v="2024-10-19T00:00:00"/>
    <n v="1922"/>
    <n v="5.2657534246575342"/>
    <x v="8"/>
    <n v="3"/>
    <s v="5 Yrs 3 Mths"/>
    <n v="101.15"/>
    <n v="101.88"/>
  </r>
  <r>
    <s v="217"/>
    <s v="JPMorgan Chase &amp; Co."/>
    <s v="USD"/>
    <n v="4.4929999999999998E-2"/>
    <n v="4.65E-2"/>
    <x v="11"/>
    <n v="47931"/>
    <s v="24/3/2031"/>
    <d v="2024-10-19T00:00:00"/>
    <n v="2347"/>
    <n v="6.4301369863013695"/>
    <x v="17"/>
    <n v="5"/>
    <s v="6 Yrs 5 Mths"/>
    <n v="98.63"/>
    <n v="99.95"/>
  </r>
  <r>
    <s v="217"/>
    <s v="JPMorgan Chase &amp; Co."/>
    <s v="USD"/>
    <n v="2.947E-2"/>
    <n v="4.1200000000000001E-2"/>
    <x v="11"/>
    <n v="46807"/>
    <s v="24/2/2028"/>
    <d v="2024-10-19T00:00:00"/>
    <n v="1223"/>
    <n v="3.3506849315068492"/>
    <x v="4"/>
    <n v="4"/>
    <s v="3 Yrs 4 Mths"/>
    <n v="96.2"/>
    <n v="96.9"/>
  </r>
  <r>
    <s v="217"/>
    <s v="JPMorgan Chase &amp; Co."/>
    <s v="USD"/>
    <n v="6.087E-2"/>
    <n v="4.8599999999999997E-2"/>
    <x v="11"/>
    <n v="47414"/>
    <s v="23/10/2029"/>
    <d v="2024-10-19T00:00:00"/>
    <n v="1830"/>
    <n v="5.0136986301369859"/>
    <x v="8"/>
    <n v="0"/>
    <s v="5 Yrs 0 Mths"/>
    <n v="105.12"/>
    <n v="105.79"/>
  </r>
  <r>
    <s v="217"/>
    <s v="JPMorgan Chase &amp; Co."/>
    <s v="USD"/>
    <n v="3.125E-2"/>
    <n v="5.2600000000000001E-2"/>
    <x v="11"/>
    <n v="45680"/>
    <s v="23/1/2025"/>
    <d v="2024-10-19T00:00:00"/>
    <n v="96"/>
    <n v="0.26301369863013696"/>
    <x v="5"/>
    <n v="3"/>
    <s v="0 Yrs 3 Mths"/>
    <n v="99.44"/>
    <n v="99.58"/>
  </r>
  <r>
    <s v="217"/>
    <s v="JPMorgan Chase &amp; Co."/>
    <s v="USD"/>
    <n v="3.5090000000000003E-2"/>
    <n v="4.3200000000000002E-2"/>
    <x v="11"/>
    <n v="47141"/>
    <s v="23/1/2029"/>
    <d v="2024-10-19T00:00:00"/>
    <n v="1557"/>
    <n v="4.2657534246575342"/>
    <x v="0"/>
    <n v="3"/>
    <s v="4 Yrs 3 Mths"/>
    <n v="96.63"/>
    <n v="97.33"/>
  </r>
  <r>
    <s v="218"/>
    <s v="JPMorgan Chase &amp; Co."/>
    <s v="USD"/>
    <n v="4.5859999999999998E-2"/>
    <n v="4.8000000000000001E-2"/>
    <x v="11"/>
    <n v="48695"/>
    <s v="26/4/2033"/>
    <d v="2024-10-19T00:00:00"/>
    <n v="3111"/>
    <n v="8.5232876712328771"/>
    <x v="11"/>
    <n v="6"/>
    <s v="8 Yrs 6 Mths"/>
    <n v="97.78"/>
    <n v="99.41"/>
  </r>
  <r>
    <s v="218"/>
    <s v="JPMorgan Chase &amp; Co."/>
    <s v="USD"/>
    <n v="3.7019999999999997E-2"/>
    <n v="4.4900000000000002E-2"/>
    <x v="11"/>
    <n v="47609"/>
    <s v="6/5/2030"/>
    <d v="2024-10-19T00:00:00"/>
    <n v="2025"/>
    <n v="5.5479452054794525"/>
    <x v="8"/>
    <n v="6"/>
    <s v="5 Yrs 6 Mths"/>
    <n v="95.86"/>
    <n v="96.63"/>
  </r>
  <r>
    <s v="218"/>
    <s v="JPMorgan Chase &amp; Co."/>
    <s v="USD"/>
    <n v="2.963E-2"/>
    <n v="4.6300000000000001E-2"/>
    <x v="11"/>
    <n v="48604"/>
    <s v="25/1/2033"/>
    <d v="2024-10-19T00:00:00"/>
    <n v="3020"/>
    <n v="8.2739726027397253"/>
    <x v="11"/>
    <n v="3"/>
    <s v="8 Yrs 3 Mths"/>
    <n v="88.32"/>
    <n v="89.19"/>
  </r>
  <r>
    <s v="218"/>
    <s v="JPMorgan Chase &amp; Co."/>
    <s v="USD"/>
    <n v="5.5809999999999998E-2"/>
    <n v="4.7899999999999998E-2"/>
    <x v="11"/>
    <n v="47595"/>
    <s v="22/4/2030"/>
    <d v="2024-10-19T00:00:00"/>
    <n v="2011"/>
    <n v="5.5095890410958903"/>
    <x v="8"/>
    <n v="6"/>
    <s v="5 Yrs 6 Mths"/>
    <n v="103.45"/>
    <n v="104.13"/>
  </r>
  <r>
    <s v="218"/>
    <s v="JPMorgan Chase &amp; Co."/>
    <s v="USD"/>
    <n v="6.4000000000000001E-2"/>
    <n v="4.8300000000000003E-2"/>
    <x v="11"/>
    <n v="50540"/>
    <s v="15/5/2038"/>
    <d v="2024-10-19T00:00:00"/>
    <n v="4956"/>
    <n v="13.578082191780823"/>
    <x v="24"/>
    <n v="7"/>
    <s v="13 Yrs 7 Mths"/>
    <n v="114.28"/>
    <n v="115.92"/>
  </r>
  <r>
    <s v="218"/>
    <s v="JPMorgan Chase &amp; Co."/>
    <s v="USD"/>
    <n v="5.6000000000000001E-2"/>
    <n v="4.9599999999999998E-2"/>
    <x v="11"/>
    <n v="51697"/>
    <s v="15/7/2041"/>
    <d v="2024-10-19T00:00:00"/>
    <n v="6113"/>
    <n v="16.747945205479454"/>
    <x v="27"/>
    <n v="9"/>
    <s v="16 Yrs 9 Mths"/>
    <n v="105.74"/>
    <n v="107.34"/>
  </r>
  <r>
    <s v="218"/>
    <s v="JPMorgan Chase &amp; Co."/>
    <s v="USD"/>
    <n v="4.2599999999999999E-2"/>
    <n v="5.0799999999999998E-2"/>
    <x v="11"/>
    <n v="54110"/>
    <s v="22/2/2048"/>
    <d v="2024-10-19T00:00:00"/>
    <n v="8526"/>
    <n v="23.358904109589041"/>
    <x v="7"/>
    <n v="4"/>
    <s v="23 Yrs 4 Mths"/>
    <n v="87.75"/>
    <n v="89.24"/>
  </r>
  <r>
    <s v="218"/>
    <s v="JPMorgan Chase &amp; Co."/>
    <s v="USD"/>
    <n v="1.7639999999999999E-2"/>
    <n v="4.2999999999999997E-2"/>
    <x v="11"/>
    <n v="48171"/>
    <s v="19/11/2031"/>
    <d v="2024-10-19T00:00:00"/>
    <n v="2587"/>
    <n v="7.087671232876712"/>
    <x v="16"/>
    <n v="1"/>
    <s v="7 Yrs 1 Mths"/>
    <n v="84.44"/>
    <n v="85.33"/>
  </r>
  <r>
    <s v="218"/>
    <s v="JPMorgan Chase &amp; Co."/>
    <s v="USD"/>
    <n v="6.1362E-2"/>
    <n v="6.2E-2"/>
    <x v="11"/>
    <n v="46652"/>
    <s v="22/9/2027"/>
    <d v="2024-10-19T00:00:00"/>
    <n v="1068"/>
    <n v="2.9260273972602739"/>
    <x v="6"/>
    <n v="11"/>
    <s v="2 Yrs 11 Mths"/>
    <n v="99.31"/>
    <n v="104.35"/>
  </r>
  <r>
    <s v="218"/>
    <s v="JPMorgan Chase &amp; Co."/>
    <s v="USD"/>
    <n v="2.5950000000000001E-2"/>
    <n v="3.3099999999999997E-2"/>
    <x v="11"/>
    <n v="46077"/>
    <s v="24/2/2026"/>
    <d v="2024-10-19T00:00:00"/>
    <n v="493"/>
    <n v="1.3506849315068492"/>
    <x v="2"/>
    <n v="4"/>
    <s v="1 Yrs 4 Mths"/>
    <n v="98.99"/>
    <n v="99.37"/>
  </r>
  <r>
    <s v="218"/>
    <s v="JPMorgan Chase &amp; Co."/>
    <s v="USD"/>
    <n v="5.2990000000000002E-2"/>
    <n v="4.7300000000000002E-2"/>
    <x v="11"/>
    <n v="47323"/>
    <s v="24/7/2029"/>
    <d v="2024-10-19T00:00:00"/>
    <n v="1739"/>
    <n v="4.7643835616438359"/>
    <x v="0"/>
    <n v="9"/>
    <s v="4 Yrs 9 Mths"/>
    <n v="102.14"/>
    <n v="102.88"/>
  </r>
  <r>
    <s v="218"/>
    <s v="JPMorgan Chase &amp; Co."/>
    <s v="USD"/>
    <n v="4.9500000000000002E-2"/>
    <n v="5.1299999999999998E-2"/>
    <x v="4"/>
    <n v="53114"/>
    <s v="1/6/2045"/>
    <d v="2024-10-19T00:00:00"/>
    <n v="7530"/>
    <n v="20.63013698630137"/>
    <x v="31"/>
    <n v="8"/>
    <s v="20 Yrs 8 Mths"/>
    <n v="96.5"/>
    <n v="98.12"/>
  </r>
  <r>
    <s v="218"/>
    <s v="JPMorgan Chase &amp; Co."/>
    <s v="USD"/>
    <n v="1.0449999999999999E-2"/>
    <n v="3.04E-2"/>
    <x v="11"/>
    <n v="46345"/>
    <s v="19/11/2026"/>
    <d v="2024-10-19T00:00:00"/>
    <n v="761"/>
    <n v="2.0849315068493151"/>
    <x v="6"/>
    <n v="1"/>
    <s v="2 Yrs 1 Mths"/>
    <n v="95.87"/>
    <n v="96.43"/>
  </r>
  <r>
    <s v="218"/>
    <s v="JPMorgan Chase &amp; Co."/>
    <s v="USD"/>
    <n v="5.7169999999999999E-2"/>
    <n v="5.0500000000000003E-2"/>
    <x v="4"/>
    <n v="48836"/>
    <s v="14/9/2033"/>
    <d v="2024-10-19T00:00:00"/>
    <n v="3252"/>
    <n v="8.9095890410958898"/>
    <x v="11"/>
    <n v="11"/>
    <s v="8 Yrs 11 Mths"/>
    <n v="104.22"/>
    <n v="105.4"/>
  </r>
  <r>
    <s v="218"/>
    <s v="JPMorgan Chase &amp; Co."/>
    <s v="USD"/>
    <n v="5.3499999999999999E-2"/>
    <n v="4.9299999999999997E-2"/>
    <x v="11"/>
    <n v="49096"/>
    <s v="1/6/2034"/>
    <d v="2024-10-19T00:00:00"/>
    <n v="3512"/>
    <n v="9.6219178082191785"/>
    <x v="1"/>
    <n v="7"/>
    <s v="9 Yrs 7 Mths"/>
    <n v="102.52"/>
    <n v="103.55"/>
  </r>
  <r>
    <s v="218"/>
    <s v="Jabil Inc."/>
    <s v="USD"/>
    <n v="3.5999999999999997E-2"/>
    <n v="5.0099999999999999E-2"/>
    <x v="3"/>
    <n v="47498"/>
    <s v="15/1/2030"/>
    <d v="2024-10-19T00:00:00"/>
    <n v="1914"/>
    <n v="5.2438356164383562"/>
    <x v="8"/>
    <n v="3"/>
    <s v="5 Yrs 3 Mths"/>
    <n v="92.76"/>
    <n v="94.79"/>
  </r>
  <r>
    <s v="218"/>
    <s v="Jabil Inc."/>
    <s v="USD"/>
    <n v="3.95E-2"/>
    <n v="4.9200000000000001E-2"/>
    <x v="3"/>
    <n v="46764"/>
    <s v="12/1/2028"/>
    <d v="2024-10-19T00:00:00"/>
    <n v="1180"/>
    <n v="3.2328767123287672"/>
    <x v="4"/>
    <n v="3"/>
    <s v="3 Yrs 3 Mths"/>
    <n v="96.7"/>
    <n v="98.7"/>
  </r>
  <r>
    <s v="218"/>
    <s v="Jabil Inc."/>
    <s v="USD"/>
    <n v="4.2500000000000003E-2"/>
    <n v="4.7100000000000003E-2"/>
    <x v="3"/>
    <n v="46522"/>
    <s v="15/5/2027"/>
    <d v="2024-10-19T00:00:00"/>
    <n v="938"/>
    <n v="2.56986301369863"/>
    <x v="6"/>
    <n v="7"/>
    <s v="2 Yrs 7 Mths"/>
    <n v="99.24"/>
    <n v="99.62"/>
  </r>
  <r>
    <s v="219"/>
    <s v="Jabil Inc."/>
    <s v="USD"/>
    <n v="4.2500000000000003E-2"/>
    <n v="4.7100000000000003E-2"/>
    <x v="3"/>
    <n v="46522"/>
    <s v="15/5/2027"/>
    <d v="2024-10-19T00:00:00"/>
    <n v="938"/>
    <n v="2.56986301369863"/>
    <x v="6"/>
    <n v="7"/>
    <s v="2 Yrs 7 Mths"/>
    <n v="99.24"/>
    <n v="99.62"/>
  </r>
  <r>
    <s v="219"/>
    <s v="Jacobs Engineering Group Inc."/>
    <s v="USD"/>
    <n v="6.3500000000000001E-2"/>
    <n v="4.8300000000000003E-2"/>
    <x v="1"/>
    <n v="46983"/>
    <s v="18/8/2028"/>
    <d v="2024-10-19T00:00:00"/>
    <n v="1399"/>
    <n v="3.8328767123287673"/>
    <x v="4"/>
    <n v="10"/>
    <s v="3 Yrs 10 Mths"/>
    <s v="-"/>
    <s v="-"/>
  </r>
  <r>
    <s v="219"/>
    <s v="Janus Henderson US [Holdings] Inc."/>
    <s v="USD"/>
    <n v="4.8750000000000002E-2"/>
    <n v="5.0599999999999999E-2"/>
    <x v="1"/>
    <n v="45870"/>
    <s v="1/8/2025"/>
    <d v="2024-10-19T00:00:00"/>
    <n v="286"/>
    <n v="0.78356164383561644"/>
    <x v="5"/>
    <n v="9"/>
    <s v="0 Yrs 9 Mths"/>
    <s v="-"/>
    <s v="-"/>
  </r>
  <r>
    <s v="219"/>
    <s v="Jefferies Financial Group Inc."/>
    <s v="USD"/>
    <n v="6.25E-2"/>
    <n v="5.5300000000000002E-2"/>
    <x v="1"/>
    <n v="49689"/>
    <s v="15/1/2036"/>
    <d v="2024-10-19T00:00:00"/>
    <n v="4105"/>
    <n v="11.246575342465754"/>
    <x v="35"/>
    <n v="3"/>
    <s v="11 Yrs 3 Mths"/>
    <n v="108.01"/>
    <n v="108.67"/>
  </r>
  <r>
    <s v="219"/>
    <s v="Jefferies Financial Group Inc."/>
    <s v="USD"/>
    <n v="6.4500000000000002E-2"/>
    <n v="4.7399999999999998E-2"/>
    <x v="1"/>
    <n v="46546"/>
    <s v="8/6/2027"/>
    <d v="2024-10-19T00:00:00"/>
    <n v="962"/>
    <n v="2.6356164383561644"/>
    <x v="6"/>
    <n v="8"/>
    <s v="2 Yrs 8 Mths"/>
    <n v="105.19"/>
    <n v="105.92"/>
  </r>
  <r>
    <s v="219"/>
    <s v="Jefferies Financial Group Inc."/>
    <s v="USD"/>
    <n v="6.5000000000000002E-2"/>
    <n v="5.79E-2"/>
    <x v="1"/>
    <n v="52251"/>
    <s v="20/1/2043"/>
    <d v="2024-10-19T00:00:00"/>
    <n v="6667"/>
    <n v="18.265753424657536"/>
    <x v="22"/>
    <n v="3"/>
    <s v="18 Yrs 3 Mths"/>
    <n v="107.38"/>
    <n v="109.47"/>
  </r>
  <r>
    <s v="219"/>
    <s v="Jefferies Financial Group Inc."/>
    <s v="USD"/>
    <n v="5.8749999999999997E-2"/>
    <n v="4.7699999999999999E-2"/>
    <x v="1"/>
    <n v="46955"/>
    <s v="21/7/2028"/>
    <d v="2024-10-19T00:00:00"/>
    <n v="1371"/>
    <n v="3.7561643835616438"/>
    <x v="4"/>
    <n v="9"/>
    <s v="3 Yrs 9 Mths"/>
    <n v="103.03"/>
    <n v="104.54"/>
  </r>
  <r>
    <s v="219"/>
    <s v="Jefferies Financial Group Inc."/>
    <s v="USD"/>
    <n v="6.2E-2"/>
    <n v="5.3600000000000002E-2"/>
    <x v="1"/>
    <n v="49048"/>
    <s v="14/4/2034"/>
    <d v="2024-10-19T00:00:00"/>
    <n v="3464"/>
    <n v="9.4904109589041088"/>
    <x v="1"/>
    <n v="6"/>
    <s v="9 Yrs 6 Mths"/>
    <n v="105.34"/>
    <n v="106.73"/>
  </r>
  <r>
    <s v="219"/>
    <s v="Jefferies Group LLC/Jefferies Group Capital Finance Inc."/>
    <s v="USD"/>
    <n v="4.8500000000000001E-2"/>
    <n v="0.1176"/>
    <x v="1"/>
    <n v="46402"/>
    <s v="15/1/2027"/>
    <d v="2024-10-19T00:00:00"/>
    <n v="818"/>
    <n v="2.2410958904109588"/>
    <x v="6"/>
    <n v="3"/>
    <s v="2 Yrs 3 Mths"/>
    <n v="100.7"/>
    <n v="100.97"/>
  </r>
  <r>
    <s v="219"/>
    <s v="Jefferies Group LLC/Jefferies Group Capital Finance Inc."/>
    <s v="USD"/>
    <n v="4.1500000000000002E-2"/>
    <n v="4.87E-2"/>
    <x v="1"/>
    <n v="47506"/>
    <s v="23/1/2030"/>
    <d v="2024-10-19T00:00:00"/>
    <n v="1922"/>
    <n v="5.2657534246575342"/>
    <x v="8"/>
    <n v="3"/>
    <s v="5 Yrs 3 Mths"/>
    <n v="97.04"/>
    <n v="97.52"/>
  </r>
  <r>
    <s v="219"/>
    <s v="Jefferies Group LLC/Jefferies Group Capital Finance Inc."/>
    <s v="USD"/>
    <n v="2.75E-2"/>
    <n v="5.2200000000000003E-2"/>
    <x v="1"/>
    <n v="48502"/>
    <s v="15/10/2032"/>
    <d v="2024-10-19T00:00:00"/>
    <n v="2918"/>
    <n v="7.9945205479452053"/>
    <x v="16"/>
    <n v="12"/>
    <s v="7 Yrs 12 Mths"/>
    <n v="83.74"/>
    <n v="85.46"/>
  </r>
  <r>
    <s v="219"/>
    <s v="Jefferies Group LLC/Jefferies Group Capital Finance Inc."/>
    <s v="USD"/>
    <n v="2.6249999999999999E-2"/>
    <n v="5.04E-2"/>
    <x v="1"/>
    <n v="48136"/>
    <s v="15/10/2031"/>
    <d v="2024-10-19T00:00:00"/>
    <n v="2552"/>
    <n v="6.9917808219178079"/>
    <x v="17"/>
    <n v="12"/>
    <s v="6 Yrs 12 Mths"/>
    <n v="85.51"/>
    <n v="86.56"/>
  </r>
  <r>
    <s v="220"/>
    <s v="Jetblue Airways Corp."/>
    <s v="USD"/>
    <n v="2.75E-2"/>
    <n v="4.3200000000000002E-2"/>
    <x v="1"/>
    <n v="48898"/>
    <s v="15/11/2033"/>
    <d v="2024-10-19T00:00:00"/>
    <n v="3314"/>
    <n v="9.0794520547945208"/>
    <x v="1"/>
    <n v="1"/>
    <s v="9 Yrs 1 Mths"/>
    <s v="-"/>
    <s v="-"/>
  </r>
  <r>
    <s v="220"/>
    <s v="John Deere Capital Corp."/>
    <s v="USD"/>
    <n v="3.4500000000000003E-2"/>
    <n v="4.2700000000000002E-2"/>
    <x v="11"/>
    <n v="47184"/>
    <s v="7/3/2029"/>
    <d v="2024-10-19T00:00:00"/>
    <n v="1600"/>
    <n v="4.3835616438356162"/>
    <x v="0"/>
    <n v="5"/>
    <s v="4 Yrs 5 Mths"/>
    <n v="96.53"/>
    <n v="97.05"/>
  </r>
  <r>
    <s v="220"/>
    <s v="John Deere Capital Corp."/>
    <s v="USD"/>
    <n v="3.4000000000000002E-2"/>
    <n v="4.4999999999999998E-2"/>
    <x v="11"/>
    <n v="45911"/>
    <s v="11/9/2025"/>
    <d v="2024-10-19T00:00:00"/>
    <n v="327"/>
    <n v="0.89589041095890409"/>
    <x v="5"/>
    <n v="11"/>
    <s v="0 Yrs 11 Mths"/>
    <n v="98.91"/>
    <n v="99.41"/>
  </r>
  <r>
    <s v="220"/>
    <s v="John Deere Capital Corp."/>
    <s v="USD"/>
    <n v="2.8000000000000001E-2"/>
    <n v="4.2700000000000002E-2"/>
    <x v="11"/>
    <n v="47317"/>
    <s v="18/7/2029"/>
    <d v="2024-10-19T00:00:00"/>
    <n v="1733"/>
    <n v="4.7479452054794518"/>
    <x v="0"/>
    <n v="9"/>
    <s v="4 Yrs 9 Mths"/>
    <n v="93.5"/>
    <n v="94.18"/>
  </r>
  <r>
    <s v="220"/>
    <s v="John Deere Capital Corp."/>
    <s v="USD"/>
    <n v="2.0500000000000001E-2"/>
    <n v="4.9500000000000002E-2"/>
    <x v="11"/>
    <n v="45666"/>
    <s v="9/1/2025"/>
    <d v="2024-10-19T00:00:00"/>
    <n v="82"/>
    <n v="0.22465753424657534"/>
    <x v="5"/>
    <n v="3"/>
    <s v="0 Yrs 3 Mths"/>
    <n v="99.21"/>
    <n v="99.59"/>
  </r>
  <r>
    <s v="220"/>
    <s v="John Deere Capital Corp."/>
    <s v="USD"/>
    <n v="2.4500000000000001E-2"/>
    <n v="4.3200000000000002E-2"/>
    <x v="11"/>
    <n v="47492"/>
    <s v="9/1/2030"/>
    <d v="2024-10-19T00:00:00"/>
    <n v="1908"/>
    <n v="5.2273972602739729"/>
    <x v="8"/>
    <n v="3"/>
    <s v="5 Yrs 3 Mths"/>
    <n v="91.14"/>
    <n v="91.73"/>
  </r>
  <r>
    <s v="220"/>
    <s v="John Deere Capital Corp."/>
    <s v="USD"/>
    <n v="7.0000000000000001E-3"/>
    <n v="4.2799999999999998E-2"/>
    <x v="11"/>
    <n v="46037"/>
    <s v="15/1/2026"/>
    <d v="2024-10-19T00:00:00"/>
    <n v="453"/>
    <n v="1.2410958904109588"/>
    <x v="2"/>
    <n v="3"/>
    <s v="1 Yrs 3 Mths"/>
    <n v="95.63"/>
    <n v="96.05"/>
  </r>
  <r>
    <s v="220"/>
    <s v="John Deere Capital Corp."/>
    <s v="USD"/>
    <n v="2.8000000000000001E-2"/>
    <n v="4.2099999999999999E-2"/>
    <x v="11"/>
    <n v="46638"/>
    <s v="8/9/2027"/>
    <d v="2024-10-19T00:00:00"/>
    <n v="1054"/>
    <n v="2.8876712328767122"/>
    <x v="6"/>
    <n v="11"/>
    <s v="2 Yrs 11 Mths"/>
    <n v="96.03"/>
    <n v="96.73"/>
  </r>
  <r>
    <s v="220"/>
    <s v="John Deere Capital Corp."/>
    <s v="USD"/>
    <n v="3.0499999999999999E-2"/>
    <n v="4.2599999999999999E-2"/>
    <x v="11"/>
    <n v="46758"/>
    <s v="6/1/2028"/>
    <d v="2024-10-19T00:00:00"/>
    <n v="1174"/>
    <n v="3.2164383561643834"/>
    <x v="4"/>
    <n v="3"/>
    <s v="3 Yrs 3 Mths"/>
    <n v="96.16"/>
    <n v="97.39"/>
  </r>
  <r>
    <s v="220"/>
    <s v="John Deere Capital Corp."/>
    <s v="USD"/>
    <n v="2.2499999999999999E-2"/>
    <n v="4.1300000000000003E-2"/>
    <x v="11"/>
    <n v="46279"/>
    <s v="14/9/2026"/>
    <d v="2024-10-19T00:00:00"/>
    <n v="695"/>
    <n v="1.904109589041096"/>
    <x v="2"/>
    <n v="11"/>
    <s v="1 Yrs 11 Mths"/>
    <n v="96.46"/>
    <n v="96.92"/>
  </r>
  <r>
    <s v="220"/>
    <s v="John Deere Capital Corp."/>
    <s v="USD"/>
    <n v="2.6499999999999999E-2"/>
    <n v="4.2299999999999997E-2"/>
    <x v="11"/>
    <n v="46183"/>
    <s v="10/6/2026"/>
    <d v="2024-10-19T00:00:00"/>
    <n v="599"/>
    <n v="1.6410958904109589"/>
    <x v="2"/>
    <n v="8"/>
    <s v="1 Yrs 8 Mths"/>
    <n v="97.45"/>
    <n v="97.8"/>
  </r>
  <r>
    <s v="220"/>
    <s v="John Deere Capital Corp."/>
    <s v="USD"/>
    <n v="1.7500000000000002E-2"/>
    <n v="4.19E-2"/>
    <x v="11"/>
    <n v="46455"/>
    <s v="9/3/2027"/>
    <d v="2024-10-19T00:00:00"/>
    <n v="871"/>
    <n v="2.3863013698630136"/>
    <x v="6"/>
    <n v="5"/>
    <s v="2 Yrs 5 Mths"/>
    <n v="94.43"/>
    <n v="94.87"/>
  </r>
  <r>
    <s v="220"/>
    <s v="John Deere Capital Corp."/>
    <s v="USD"/>
    <n v="3.4500000000000003E-2"/>
    <n v="4.9200000000000001E-2"/>
    <x v="11"/>
    <n v="45729"/>
    <s v="13/3/2025"/>
    <d v="2024-10-19T00:00:00"/>
    <n v="145"/>
    <n v="0.39726027397260272"/>
    <x v="5"/>
    <n v="5"/>
    <s v="0 Yrs 5 Mths"/>
    <n v="99.3"/>
    <n v="99.83"/>
  </r>
  <r>
    <s v="220"/>
    <s v="John Deere Capital Corp."/>
    <s v="USD"/>
    <n v="0.02"/>
    <n v="4.4200000000000003E-2"/>
    <x v="11"/>
    <n v="48016"/>
    <s v="17/6/2031"/>
    <d v="2024-10-19T00:00:00"/>
    <n v="2432"/>
    <n v="6.6630136986301371"/>
    <x v="17"/>
    <n v="8"/>
    <s v="6 Yrs 8 Mths"/>
    <n v="85.82"/>
    <n v="86.7"/>
  </r>
  <r>
    <s v="220"/>
    <s v="John Deere Capital Corp."/>
    <s v="USD"/>
    <n v="1.4999999999999999E-2"/>
    <n v="4.2900000000000001E-2"/>
    <x v="11"/>
    <n v="46818"/>
    <s v="6/3/2028"/>
    <d v="2024-10-19T00:00:00"/>
    <n v="1234"/>
    <n v="3.3808219178082193"/>
    <x v="4"/>
    <n v="5"/>
    <s v="3 Yrs 5 Mths"/>
    <n v="91.18"/>
    <n v="91.76"/>
  </r>
  <r>
    <s v="220"/>
    <s v="John Deere Capital Corp."/>
    <s v="USD"/>
    <n v="1.2500000000000001E-2"/>
    <n v="4.8300000000000003E-2"/>
    <x v="11"/>
    <n v="45667"/>
    <s v="10/1/2025"/>
    <d v="2024-10-19T00:00:00"/>
    <n v="83"/>
    <n v="0.22739726027397261"/>
    <x v="5"/>
    <n v="3"/>
    <s v="0 Yrs 3 Mths"/>
    <n v="99.04"/>
    <n v="99.41"/>
  </r>
  <r>
    <s v="220"/>
    <s v="John Deere Capital Corp."/>
    <s v="USD"/>
    <n v="1.0500000000000001E-2"/>
    <n v="4.1700000000000001E-2"/>
    <x v="11"/>
    <n v="46190"/>
    <s v="17/6/2026"/>
    <d v="2024-10-19T00:00:00"/>
    <n v="606"/>
    <n v="1.6602739726027398"/>
    <x v="2"/>
    <n v="8"/>
    <s v="1 Yrs 8 Mths"/>
    <n v="94.95"/>
    <n v="95.37"/>
  </r>
  <r>
    <s v="220"/>
    <s v="John Deere Capital Corp."/>
    <s v="USD"/>
    <n v="5.9388000000000003E-2"/>
    <n v="5.8900000000000001E-2"/>
    <x v="11"/>
    <n v="46084"/>
    <s v="3/3/2026"/>
    <d v="2024-10-19T00:00:00"/>
    <n v="500"/>
    <n v="1.3698630136986301"/>
    <x v="2"/>
    <n v="4"/>
    <s v="1 Yrs 4 Mths"/>
    <s v="-"/>
    <s v="-"/>
  </r>
  <r>
    <s v="220"/>
    <s v="John Deere Capital Corp."/>
    <s v="USD"/>
    <n v="4.9500000000000002E-2"/>
    <n v="4.7E-2"/>
    <x v="11"/>
    <n v="45814"/>
    <s v="6/6/2025"/>
    <d v="2024-10-19T00:00:00"/>
    <n v="230"/>
    <n v="0.63013698630136983"/>
    <x v="5"/>
    <n v="8"/>
    <s v="0 Yrs 8 Mths"/>
    <n v="99.91"/>
    <n v="100.62"/>
  </r>
  <r>
    <s v="221"/>
    <s v="John Deere Capital Corp."/>
    <s v="USD"/>
    <n v="1.7000000000000001E-2"/>
    <n v="4.2099999999999999E-2"/>
    <x v="11"/>
    <n v="46398"/>
    <s v="11/1/2027"/>
    <d v="2024-10-19T00:00:00"/>
    <n v="814"/>
    <n v="2.2301369863013698"/>
    <x v="6"/>
    <n v="3"/>
    <s v="2 Yrs 3 Mths"/>
    <n v="94.66"/>
    <n v="95.04"/>
  </r>
  <r>
    <s v="221"/>
    <s v="John Deere Capital Corp."/>
    <s v="USD"/>
    <n v="2.1250000000000002E-2"/>
    <n v="5.1999999999999998E-2"/>
    <x v="11"/>
    <n v="45723"/>
    <s v="7/3/2025"/>
    <d v="2024-10-19T00:00:00"/>
    <n v="139"/>
    <n v="0.38082191780821917"/>
    <x v="5"/>
    <n v="5"/>
    <s v="0 Yrs 5 Mths"/>
    <n v="98.69"/>
    <n v="99.41"/>
  </r>
  <r>
    <s v="221"/>
    <s v="John Deere Capital Corp."/>
    <s v="USD"/>
    <n v="5.9180999999999997E-2"/>
    <n v="8.0100000000000005E-2"/>
    <x v="11"/>
    <n v="45723"/>
    <s v="7/3/2025"/>
    <d v="2024-10-19T00:00:00"/>
    <n v="139"/>
    <n v="0.38082191780821917"/>
    <x v="5"/>
    <n v="5"/>
    <s v="0 Yrs 5 Mths"/>
    <s v="-"/>
    <s v="-"/>
  </r>
  <r>
    <s v="221"/>
    <s v="John Deere Capital Corp."/>
    <s v="USD"/>
    <n v="2.35E-2"/>
    <n v="4.2099999999999999E-2"/>
    <x v="11"/>
    <n v="46454"/>
    <s v="8/3/2027"/>
    <d v="2024-10-19T00:00:00"/>
    <n v="870"/>
    <n v="2.3835616438356166"/>
    <x v="6"/>
    <n v="5"/>
    <s v="2 Yrs 5 Mths"/>
    <n v="95.62"/>
    <n v="96.38"/>
  </r>
  <r>
    <s v="221"/>
    <s v="John Deere Capital Corp."/>
    <s v="USD"/>
    <n v="3.4000000000000002E-2"/>
    <n v="4.7E-2"/>
    <x v="11"/>
    <n v="45814"/>
    <s v="6/6/2025"/>
    <d v="2024-10-19T00:00:00"/>
    <n v="230"/>
    <n v="0.63013698630136983"/>
    <x v="5"/>
    <n v="8"/>
    <s v="0 Yrs 8 Mths"/>
    <n v="99.1"/>
    <n v="99.54"/>
  </r>
  <r>
    <s v="221"/>
    <s v="John Deere Capital Corp."/>
    <s v="USD"/>
    <n v="3.9E-2"/>
    <n v="4.4999999999999998E-2"/>
    <x v="11"/>
    <n v="48372"/>
    <s v="7/6/2032"/>
    <d v="2024-10-19T00:00:00"/>
    <n v="2788"/>
    <n v="7.6383561643835618"/>
    <x v="16"/>
    <n v="8"/>
    <s v="7 Yrs 8 Mths"/>
    <n v="95.55"/>
    <n v="96.6"/>
  </r>
  <r>
    <s v="221"/>
    <s v="John Deere Capital Corp."/>
    <s v="USD"/>
    <n v="4.0500000000000001E-2"/>
    <n v="4.4499999999999998E-2"/>
    <x v="11"/>
    <n v="45908"/>
    <s v="8/9/2025"/>
    <d v="2024-10-19T00:00:00"/>
    <n v="324"/>
    <n v="0.88767123287671235"/>
    <x v="5"/>
    <n v="11"/>
    <s v="0 Yrs 11 Mths"/>
    <n v="99.5"/>
    <n v="100.01"/>
  </r>
  <r>
    <s v="221"/>
    <s v="John Deere Capital Corp."/>
    <s v="USD"/>
    <n v="4.1500000000000002E-2"/>
    <n v="4.1500000000000002E-2"/>
    <x v="11"/>
    <n v="46645"/>
    <s v="15/9/2027"/>
    <d v="2024-10-19T00:00:00"/>
    <n v="1061"/>
    <n v="2.9068493150684933"/>
    <x v="6"/>
    <n v="11"/>
    <s v="2 Yrs 11 Mths"/>
    <n v="99.8"/>
    <n v="100.33"/>
  </r>
  <r>
    <s v="221"/>
    <s v="John Deere Capital Corp."/>
    <s v="USD"/>
    <n v="4.3499999999999997E-2"/>
    <n v="4.4699999999999997E-2"/>
    <x v="11"/>
    <n v="48472"/>
    <s v="15/9/2032"/>
    <d v="2024-10-19T00:00:00"/>
    <n v="2888"/>
    <n v="7.912328767123288"/>
    <x v="16"/>
    <n v="11"/>
    <s v="7 Yrs 11 Mths"/>
    <n v="98.71"/>
    <n v="99.7"/>
  </r>
  <r>
    <s v="221"/>
    <s v="John Deere Capital Corp."/>
    <s v="USD"/>
    <n v="4.8500000000000001E-2"/>
    <n v="4.2900000000000001E-2"/>
    <x v="11"/>
    <n v="47402"/>
    <s v="11/10/2029"/>
    <d v="2024-10-19T00:00:00"/>
    <n v="1818"/>
    <n v="4.9808219178082194"/>
    <x v="0"/>
    <n v="12"/>
    <s v="4 Yrs 12 Mths"/>
    <n v="102.12"/>
    <n v="102.83"/>
  </r>
  <r>
    <s v="221"/>
    <s v="John Deere Capital Corp."/>
    <s v="USD"/>
    <n v="4.8000000000000001E-2"/>
    <n v="4.1799999999999997E-2"/>
    <x v="11"/>
    <n v="46031"/>
    <s v="9/1/2026"/>
    <d v="2024-10-19T00:00:00"/>
    <n v="447"/>
    <n v="1.2246575342465753"/>
    <x v="2"/>
    <n v="3"/>
    <s v="1 Yrs 3 Mths"/>
    <n v="100.57"/>
    <n v="100.88"/>
  </r>
  <r>
    <s v="221"/>
    <s v="John Deere Capital Corp."/>
    <s v="USD"/>
    <n v="4.7500000000000001E-2"/>
    <n v="4.2099999999999999E-2"/>
    <x v="11"/>
    <n v="46772"/>
    <s v="20/1/2028"/>
    <d v="2024-10-19T00:00:00"/>
    <n v="1188"/>
    <n v="3.2547945205479452"/>
    <x v="4"/>
    <n v="3"/>
    <s v="3 Yrs 3 Mths"/>
    <n v="101.41"/>
    <n v="101.91"/>
  </r>
  <r>
    <s v="221"/>
    <s v="John Deere Capital Corp."/>
    <s v="USD"/>
    <n v="5.1499999999999997E-2"/>
    <n v="4.82E-2"/>
    <x v="11"/>
    <n v="45719"/>
    <s v="3/3/2025"/>
    <d v="2024-10-19T00:00:00"/>
    <n v="135"/>
    <n v="0.36986301369863012"/>
    <x v="5"/>
    <n v="4"/>
    <s v="0 Yrs 4 Mths"/>
    <n v="99.98"/>
    <n v="100.39"/>
  </r>
  <r>
    <s v="221"/>
    <s v="John Deere Capital Corp."/>
    <s v="USD"/>
    <n v="5.0500000000000003E-2"/>
    <n v="4.2200000000000001E-2"/>
    <x v="11"/>
    <n v="46084"/>
    <s v="3/3/2026"/>
    <d v="2024-10-19T00:00:00"/>
    <n v="500"/>
    <n v="1.3698630136986301"/>
    <x v="2"/>
    <n v="4"/>
    <s v="1 Yrs 4 Mths"/>
    <n v="100.87"/>
    <n v="101.43"/>
  </r>
  <r>
    <s v="221"/>
    <s v="John Deere Capital Corp."/>
    <s v="USD"/>
    <n v="5.9388000000000003E-2"/>
    <n v="5.8900000000000001E-2"/>
    <x v="11"/>
    <n v="46084"/>
    <s v="3/3/2026"/>
    <d v="2024-10-19T00:00:00"/>
    <n v="500"/>
    <n v="1.3698630136986301"/>
    <x v="2"/>
    <n v="4"/>
    <s v="1 Yrs 4 Mths"/>
    <s v="-"/>
    <s v="-"/>
  </r>
  <r>
    <s v="221"/>
    <s v="John Deere Capital Corp."/>
    <s v="USD"/>
    <n v="4.9000000000000002E-2"/>
    <n v="4.2200000000000001E-2"/>
    <x v="11"/>
    <n v="46815"/>
    <s v="3/3/2028"/>
    <d v="2024-10-19T00:00:00"/>
    <n v="1231"/>
    <n v="3.3726027397260272"/>
    <x v="4"/>
    <n v="4"/>
    <s v="3 Yrs 4 Mths"/>
    <n v="101.81"/>
    <n v="102.43"/>
  </r>
  <r>
    <s v="221"/>
    <s v="John Deere Capital Corp."/>
    <s v="USD"/>
    <n v="4.9500000000000002E-2"/>
    <n v="4.7E-2"/>
    <x v="11"/>
    <n v="45814"/>
    <s v="6/6/2025"/>
    <d v="2024-10-19T00:00:00"/>
    <n v="230"/>
    <n v="0.63013698630136983"/>
    <x v="5"/>
    <n v="8"/>
    <s v="0 Yrs 8 Mths"/>
    <n v="99.91"/>
    <n v="100.62"/>
  </r>
  <r>
    <s v="221"/>
    <s v="John Deere Capital Corp."/>
    <s v="USD"/>
    <n v="4.7500000000000001E-2"/>
    <n v="4.1099999999999998E-2"/>
    <x v="11"/>
    <n v="46181"/>
    <s v="8/6/2026"/>
    <d v="2024-10-19T00:00:00"/>
    <n v="597"/>
    <n v="1.6356164383561644"/>
    <x v="2"/>
    <n v="8"/>
    <s v="1 Yrs 8 Mths"/>
    <n v="100.86"/>
    <n v="101.27"/>
  </r>
  <r>
    <s v="221"/>
    <s v="John Deere Capital Corp."/>
    <s v="USD"/>
    <n v="6.148E-2"/>
    <n v="5.9900000000000002E-2"/>
    <x v="11"/>
    <n v="46181"/>
    <s v="8/6/2026"/>
    <d v="2024-10-19T00:00:00"/>
    <n v="597"/>
    <n v="1.6356164383561644"/>
    <x v="2"/>
    <n v="8"/>
    <s v="1 Yrs 8 Mths"/>
    <s v="-"/>
    <s v="-"/>
  </r>
  <r>
    <s v="222"/>
    <s v="John Deere Capital Corp."/>
    <s v="USD"/>
    <n v="4.7E-2"/>
    <n v="4.3299999999999998E-2"/>
    <x v="11"/>
    <n v="47644"/>
    <s v="10/6/2030"/>
    <d v="2024-10-19T00:00:00"/>
    <n v="2060"/>
    <n v="5.6438356164383565"/>
    <x v="8"/>
    <n v="8"/>
    <s v="5 Yrs 8 Mths"/>
    <n v="101.4"/>
    <n v="102.18"/>
  </r>
  <r>
    <s v="222"/>
    <s v="John Deere Capital Corp."/>
    <s v="USD"/>
    <n v="4.9500000000000002E-2"/>
    <n v="4.24E-2"/>
    <x v="11"/>
    <n v="46948"/>
    <s v="14/7/2028"/>
    <d v="2024-10-19T00:00:00"/>
    <n v="1364"/>
    <n v="3.7369863013698632"/>
    <x v="4"/>
    <n v="9"/>
    <s v="3 Yrs 9 Mths"/>
    <n v="102.16"/>
    <n v="102.66"/>
  </r>
  <r>
    <s v="222"/>
    <s v="John Deere Capital Corp."/>
    <s v="USD"/>
    <n v="5.2999999999999999E-2"/>
    <n v="4.4699999999999997E-2"/>
    <x v="11"/>
    <n v="45908"/>
    <s v="8/9/2025"/>
    <d v="2024-10-19T00:00:00"/>
    <n v="324"/>
    <n v="0.88767123287671235"/>
    <x v="5"/>
    <n v="11"/>
    <s v="0 Yrs 11 Mths"/>
    <n v="100.53"/>
    <n v="101.02"/>
  </r>
  <r>
    <s v="222"/>
    <s v="John Deere Capital Corp."/>
    <s v="USD"/>
    <n v="5.1499999999999997E-2"/>
    <n v="4.0599999999999997E-2"/>
    <x v="11"/>
    <n v="46273"/>
    <s v="8/9/2026"/>
    <d v="2024-10-19T00:00:00"/>
    <n v="689"/>
    <n v="1.8876712328767122"/>
    <x v="2"/>
    <n v="11"/>
    <s v="1 Yrs 11 Mths"/>
    <n v="101.74"/>
    <n v="102.25"/>
  </r>
  <r>
    <s v="222"/>
    <s v="John Deere Capital Corp."/>
    <s v="USD"/>
    <n v="5.1499999999999997E-2"/>
    <n v="4.5900000000000003E-2"/>
    <x v="11"/>
    <n v="48830"/>
    <s v="8/9/2033"/>
    <d v="2024-10-19T00:00:00"/>
    <n v="3246"/>
    <n v="8.8931506849315074"/>
    <x v="11"/>
    <n v="11"/>
    <s v="8 Yrs 11 Mths"/>
    <n v="103.28"/>
    <n v="104.65"/>
  </r>
  <r>
    <s v="222"/>
    <s v="John Deere Capital Corp."/>
    <s v="USD"/>
    <n v="4.4999999999999998E-2"/>
    <n v="4.1300000000000003E-2"/>
    <x v="11"/>
    <n v="46395"/>
    <s v="8/1/2027"/>
    <d v="2024-10-19T00:00:00"/>
    <n v="811"/>
    <n v="2.2219178082191782"/>
    <x v="6"/>
    <n v="3"/>
    <s v="2 Yrs 3 Mths"/>
    <n v="100.65"/>
    <n v="101.1"/>
  </r>
  <r>
    <s v="222"/>
    <s v="John Deere Capital Corp."/>
    <s v="USD"/>
    <n v="4.4999999999999998E-2"/>
    <n v="4.24E-2"/>
    <x v="11"/>
    <n v="47134"/>
    <s v="16/1/2029"/>
    <d v="2024-10-19T00:00:00"/>
    <n v="1550"/>
    <n v="4.2465753424657535"/>
    <x v="0"/>
    <n v="3"/>
    <s v="4 Yrs 3 Mths"/>
    <n v="100.75"/>
    <n v="101.29"/>
  </r>
  <r>
    <s v="222"/>
    <s v="John Deere Capital Corp."/>
    <s v="USD"/>
    <n v="5.0999999999999997E-2"/>
    <n v="4.65E-2"/>
    <x v="11"/>
    <n v="49045"/>
    <s v="11/4/2034"/>
    <d v="2024-10-19T00:00:00"/>
    <n v="3461"/>
    <n v="9.4821917808219176"/>
    <x v="1"/>
    <n v="6"/>
    <s v="9 Yrs 6 Mths"/>
    <n v="102.71"/>
    <n v="103.82"/>
  </r>
  <r>
    <s v="222"/>
    <s v="Johnson &amp; Johnson"/>
    <s v="USD"/>
    <n v="6.9500000000000006E-2"/>
    <n v="3.8199999999999998E-2"/>
    <x v="13"/>
    <n v="47362"/>
    <s v="1/9/2029"/>
    <d v="2024-10-19T00:00:00"/>
    <n v="1778"/>
    <n v="4.8712328767123285"/>
    <x v="0"/>
    <n v="10"/>
    <s v="4 Yrs 10 Mths"/>
    <n v="111.93"/>
    <n v="114.23"/>
  </r>
  <r>
    <s v="222"/>
    <s v="Johnson &amp; Johnson"/>
    <s v="USD"/>
    <n v="4.9500000000000002E-2"/>
    <n v="4.1700000000000001E-2"/>
    <x v="13"/>
    <n v="48714"/>
    <s v="15/5/2033"/>
    <d v="2024-10-19T00:00:00"/>
    <n v="3130"/>
    <n v="8.5753424657534243"/>
    <x v="11"/>
    <n v="7"/>
    <s v="8 Yrs 7 Mths"/>
    <n v="104.86"/>
    <n v="106.1"/>
  </r>
  <r>
    <s v="222"/>
    <s v="Johnson &amp; Johnson"/>
    <s v="USD"/>
    <n v="5.9499999999999997E-2"/>
    <n v="4.5600000000000002E-2"/>
    <x v="13"/>
    <n v="50267"/>
    <s v="15/8/2037"/>
    <d v="2024-10-19T00:00:00"/>
    <n v="4683"/>
    <n v="12.830136986301369"/>
    <x v="20"/>
    <n v="10"/>
    <s v="12 Yrs 10 Mths"/>
    <n v="112.12"/>
    <n v="113.78"/>
  </r>
  <r>
    <s v="222"/>
    <s v="Johnson &amp; Johnson"/>
    <s v="USD"/>
    <n v="5.8500000000000003E-2"/>
    <n v="4.7199999999999999E-2"/>
    <x v="13"/>
    <n v="50601"/>
    <s v="15/7/2038"/>
    <d v="2024-10-19T00:00:00"/>
    <n v="5017"/>
    <n v="13.745205479452055"/>
    <x v="24"/>
    <n v="9"/>
    <s v="13 Yrs 9 Mths"/>
    <n v="110.75"/>
    <n v="113.25"/>
  </r>
  <r>
    <s v="223"/>
    <s v="Johnson &amp; Johnson"/>
    <s v="USD"/>
    <n v="1.2999999999999999E-2"/>
    <n v="4.0800000000000003E-2"/>
    <x v="13"/>
    <n v="47727"/>
    <s v="1/9/2030"/>
    <d v="2024-10-19T00:00:00"/>
    <n v="2143"/>
    <n v="5.8712328767123285"/>
    <x v="8"/>
    <n v="10"/>
    <s v="5 Yrs 10 Mths"/>
    <n v="85.34"/>
    <n v="86.28"/>
  </r>
  <r>
    <s v="223"/>
    <s v="Johnson &amp; Johnson"/>
    <s v="USD"/>
    <n v="5.9499999999999997E-2"/>
    <n v="4.5600000000000002E-2"/>
    <x v="13"/>
    <n v="50267"/>
    <s v="15/8/2037"/>
    <d v="2024-10-19T00:00:00"/>
    <n v="4683"/>
    <n v="12.830136986301369"/>
    <x v="20"/>
    <n v="10"/>
    <s v="12 Yrs 10 Mths"/>
    <n v="112.12"/>
    <n v="113.78"/>
  </r>
  <r>
    <s v="223"/>
    <s v="Johnson &amp; Johnson"/>
    <s v="USD"/>
    <n v="2.4500000000000001E-2"/>
    <n v="4.2200000000000001E-2"/>
    <x v="13"/>
    <n v="46082"/>
    <s v="1/3/2026"/>
    <d v="2024-10-19T00:00:00"/>
    <n v="498"/>
    <n v="1.3643835616438356"/>
    <x v="2"/>
    <n v="4"/>
    <s v="1 Yrs 4 Mths"/>
    <n v="97.58"/>
    <n v="98.05"/>
  </r>
  <r>
    <s v="223"/>
    <s v="Johnson &amp; Johnson"/>
    <s v="USD"/>
    <n v="5.4999999999999997E-3"/>
    <n v="4.3499999999999997E-2"/>
    <x v="13"/>
    <n v="45901"/>
    <s v="1/9/2025"/>
    <d v="2024-10-19T00:00:00"/>
    <n v="317"/>
    <n v="0.86849315068493149"/>
    <x v="5"/>
    <n v="10"/>
    <s v="0 Yrs 10 Mths"/>
    <n v="96.47"/>
    <n v="97.33"/>
  </r>
  <r>
    <s v="223"/>
    <s v="Johnson &amp; Johnson"/>
    <s v="USD"/>
    <n v="2.2499999999999999E-2"/>
    <n v="4.7699999999999999E-2"/>
    <x v="13"/>
    <n v="55032"/>
    <s v="1/9/2050"/>
    <d v="2024-10-19T00:00:00"/>
    <n v="9448"/>
    <n v="25.884931506849316"/>
    <x v="13"/>
    <n v="11"/>
    <s v="25 Yrs 11 Mths"/>
    <n v="61.79"/>
    <n v="63.51"/>
  </r>
  <r>
    <s v="223"/>
    <s v="Johnson &amp; Johnson"/>
    <s v="USD"/>
    <n v="4.8000000000000001E-2"/>
    <n v="4.1000000000000002E-2"/>
    <x v="13"/>
    <n v="47270"/>
    <s v="1/6/2029"/>
    <d v="2024-10-19T00:00:00"/>
    <n v="1686"/>
    <n v="4.6191780821917812"/>
    <x v="0"/>
    <n v="7"/>
    <s v="4 Yrs 7 Mths"/>
    <n v="102.39"/>
    <n v="103.18"/>
  </r>
  <r>
    <s v="223"/>
    <s v="Johnson &amp; Johnson"/>
    <s v="USD"/>
    <n v="6.9500000000000006E-2"/>
    <n v="3.8199999999999998E-2"/>
    <x v="13"/>
    <n v="47362"/>
    <s v="1/9/2029"/>
    <d v="2024-10-19T00:00:00"/>
    <n v="1778"/>
    <n v="4.8712328767123285"/>
    <x v="0"/>
    <n v="10"/>
    <s v="4 Yrs 10 Mths"/>
    <n v="111.93"/>
    <n v="114.23"/>
  </r>
  <r>
    <s v="223"/>
    <s v="Johnson &amp; Johnson"/>
    <s v="USD"/>
    <n v="4.4999999999999998E-2"/>
    <n v="4.5699999999999998E-2"/>
    <x v="13"/>
    <n v="51380"/>
    <s v="1/9/2040"/>
    <d v="2024-10-19T00:00:00"/>
    <n v="5796"/>
    <n v="15.87945205479452"/>
    <x v="25"/>
    <n v="10"/>
    <s v="15 Yrs 10 Mths"/>
    <n v="98.05"/>
    <n v="99.71"/>
  </r>
  <r>
    <s v="223"/>
    <s v="Johnson &amp; Johnson"/>
    <s v="USD"/>
    <n v="3.5499999999999997E-2"/>
    <n v="4.5100000000000001E-2"/>
    <x v="13"/>
    <n v="49735"/>
    <s v="1/3/2036"/>
    <d v="2024-10-19T00:00:00"/>
    <n v="4151"/>
    <n v="11.372602739726027"/>
    <x v="35"/>
    <n v="4"/>
    <s v="11 Yrs 4 Mths"/>
    <n v="90.7"/>
    <n v="92.11"/>
  </r>
  <r>
    <s v="223"/>
    <s v="Johnson &amp; Johnson"/>
    <s v="USD"/>
    <n v="3.5000000000000003E-2"/>
    <n v="4.87E-2"/>
    <x v="13"/>
    <n v="54072"/>
    <s v="15/1/2048"/>
    <d v="2024-10-19T00:00:00"/>
    <n v="8488"/>
    <n v="23.254794520547946"/>
    <x v="7"/>
    <n v="3"/>
    <s v="23 Yrs 3 Mths"/>
    <n v="79.91"/>
    <n v="81.680000000000007"/>
  </r>
  <r>
    <s v="223"/>
    <s v="Johnson &amp; Johnson"/>
    <s v="USD"/>
    <n v="2.1000000000000001E-2"/>
    <n v="4.7399999999999998E-2"/>
    <x v="13"/>
    <n v="51380"/>
    <s v="1/9/2040"/>
    <d v="2024-10-19T00:00:00"/>
    <n v="5796"/>
    <n v="15.87945205479452"/>
    <x v="25"/>
    <n v="10"/>
    <s v="15 Yrs 10 Mths"/>
    <n v="69.959999999999994"/>
    <n v="71.31"/>
  </r>
  <r>
    <s v="223"/>
    <s v="Johnson &amp; Johnson"/>
    <s v="USD"/>
    <n v="4.9500000000000002E-2"/>
    <n v="4.1700000000000001E-2"/>
    <x v="13"/>
    <n v="48714"/>
    <s v="15/5/2033"/>
    <d v="2024-10-19T00:00:00"/>
    <n v="3130"/>
    <n v="8.5753424657534243"/>
    <x v="11"/>
    <n v="7"/>
    <s v="8 Yrs 7 Mths"/>
    <n v="104.86"/>
    <n v="106.1"/>
  </r>
  <r>
    <s v="223"/>
    <s v="Johnson &amp; Johnson"/>
    <s v="USD"/>
    <n v="5.8500000000000003E-2"/>
    <n v="4.7199999999999999E-2"/>
    <x v="13"/>
    <n v="50601"/>
    <s v="15/7/2038"/>
    <d v="2024-10-19T00:00:00"/>
    <n v="5017"/>
    <n v="13.745205479452055"/>
    <x v="24"/>
    <n v="9"/>
    <s v="13 Yrs 9 Mths"/>
    <n v="110.75"/>
    <n v="113.25"/>
  </r>
  <r>
    <s v="223"/>
    <s v="Johnson &amp; Johnson"/>
    <s v="USD"/>
    <n v="4.9000000000000002E-2"/>
    <n v="4.2799999999999998E-2"/>
    <x v="13"/>
    <n v="48000"/>
    <s v="1/6/2031"/>
    <d v="2024-10-19T00:00:00"/>
    <n v="2416"/>
    <n v="6.6191780821917812"/>
    <x v="17"/>
    <n v="7"/>
    <s v="6 Yrs 7 Mths"/>
    <n v="102.92"/>
    <n v="103.85"/>
  </r>
  <r>
    <s v="223"/>
    <s v="Johnson &amp; Johnson"/>
    <s v="USD"/>
    <n v="4.3749999999999997E-2"/>
    <n v="4.1799999999999997E-2"/>
    <x v="13"/>
    <n v="48918"/>
    <s v="5/12/2033"/>
    <d v="2024-10-19T00:00:00"/>
    <n v="3334"/>
    <n v="9.1342465753424662"/>
    <x v="1"/>
    <n v="2"/>
    <s v="9 Yrs 2 Mths"/>
    <n v="100.57"/>
    <n v="102.04"/>
  </r>
  <r>
    <s v="223"/>
    <s v="Johnson &amp; Johnson"/>
    <s v="USD"/>
    <n v="9.4999999999999998E-3"/>
    <n v="3.9600000000000003E-2"/>
    <x v="13"/>
    <n v="46631"/>
    <s v="1/9/2027"/>
    <d v="2024-10-19T00:00:00"/>
    <n v="1047"/>
    <n v="2.8684931506849316"/>
    <x v="6"/>
    <n v="10"/>
    <s v="2 Yrs 10 Mths"/>
    <n v="91.76"/>
    <n v="92.43"/>
  </r>
  <r>
    <s v="223"/>
    <s v="Johnson &amp; Johnson"/>
    <s v="USD"/>
    <n v="4.9500000000000002E-2"/>
    <n v="4.41E-2"/>
    <x v="13"/>
    <n v="49096"/>
    <s v="1/6/2034"/>
    <d v="2024-10-19T00:00:00"/>
    <n v="3512"/>
    <n v="9.6219178082191785"/>
    <x v="1"/>
    <n v="7"/>
    <s v="9 Yrs 7 Mths"/>
    <n v="103.46"/>
    <n v="104.5"/>
  </r>
  <r>
    <s v="223"/>
    <s v="Johnson &amp; Johnson"/>
    <s v="USD"/>
    <n v="4.4999999999999998E-2"/>
    <n v="4.6399999999999997E-2"/>
    <x v="13"/>
    <n v="52570"/>
    <s v="5/12/2043"/>
    <d v="2024-10-19T00:00:00"/>
    <n v="6986"/>
    <n v="19.139726027397259"/>
    <x v="32"/>
    <n v="2"/>
    <s v="19 Yrs 2 Mths"/>
    <n v="97.2"/>
    <n v="99.08"/>
  </r>
  <r>
    <s v="223"/>
    <s v="Johnson &amp; Johnson"/>
    <s v="USD"/>
    <n v="2.9000000000000001E-2"/>
    <n v="0.04"/>
    <x v="13"/>
    <n v="46767"/>
    <s v="15/1/2028"/>
    <d v="2024-10-19T00:00:00"/>
    <n v="1183"/>
    <n v="3.2410958904109588"/>
    <x v="4"/>
    <n v="3"/>
    <s v="3 Yrs 3 Mths"/>
    <n v="96.42"/>
    <n v="97.16"/>
  </r>
  <r>
    <s v="223"/>
    <s v="Johnson &amp; Johnson"/>
    <s v="USD"/>
    <n v="5.2499999999999998E-2"/>
    <n v="4.9000000000000002E-2"/>
    <x v="13"/>
    <n v="56401"/>
    <s v="1/6/2054"/>
    <d v="2024-10-19T00:00:00"/>
    <n v="10817"/>
    <n v="29.635616438356163"/>
    <x v="37"/>
    <n v="8"/>
    <s v="29 Yrs 8 Mths"/>
    <n v="104.04"/>
    <n v="106.11"/>
  </r>
  <r>
    <s v="224"/>
    <s v="Johnson &amp; Johnson"/>
    <s v="USD"/>
    <n v="4.8500000000000001E-2"/>
    <n v="4.6699999999999998E-2"/>
    <x v="13"/>
    <n v="51636"/>
    <s v="15/5/2041"/>
    <d v="2024-10-19T00:00:00"/>
    <n v="6052"/>
    <n v="16.580821917808219"/>
    <x v="27"/>
    <n v="7"/>
    <s v="16 Yrs 7 Mths"/>
    <n v="100.47"/>
    <n v="102.57"/>
  </r>
  <r>
    <s v="224"/>
    <s v="Jones Lang Lasalle Inc."/>
    <s v="USD"/>
    <n v="6.8750000000000006E-2"/>
    <n v="4.87E-2"/>
    <x v="9"/>
    <n v="47088"/>
    <s v="1/12/2028"/>
    <d v="2024-10-19T00:00:00"/>
    <n v="1504"/>
    <n v="4.1205479452054794"/>
    <x v="0"/>
    <n v="1"/>
    <s v="4 Yrs 1 Mths"/>
    <s v="-"/>
    <s v="-"/>
  </r>
  <r>
    <s v="224"/>
    <s v="Juniper Networks Inc."/>
    <s v="USD"/>
    <n v="5.9499999999999997E-2"/>
    <n v="5.8900000000000001E-2"/>
    <x v="1"/>
    <n v="51575"/>
    <s v="15/3/2041"/>
    <d v="2024-10-19T00:00:00"/>
    <n v="5991"/>
    <n v="16.413698630136988"/>
    <x v="27"/>
    <n v="5"/>
    <s v="16 Yrs 5 Mths"/>
    <n v="105"/>
    <s v="-"/>
  </r>
  <r>
    <s v="224"/>
    <s v="Juniper Networks Inc."/>
    <s v="USD"/>
    <n v="0.02"/>
    <n v="5.0799999999999998E-2"/>
    <x v="1"/>
    <n v="47827"/>
    <s v="10/12/2030"/>
    <d v="2024-10-19T00:00:00"/>
    <n v="2243"/>
    <n v="6.1452054794520548"/>
    <x v="17"/>
    <n v="2"/>
    <s v="6 Yrs 2 Mths"/>
    <n v="83.63"/>
    <n v="85.12"/>
  </r>
  <r>
    <s v="224"/>
    <s v="Juniper Networks Inc."/>
    <s v="USD"/>
    <n v="1.2E-2"/>
    <n v="5.1799999999999999E-2"/>
    <x v="1"/>
    <n v="46001"/>
    <s v="10/12/2025"/>
    <d v="2024-10-19T00:00:00"/>
    <n v="417"/>
    <n v="1.1424657534246576"/>
    <x v="2"/>
    <n v="2"/>
    <s v="1 Yrs 2 Mths"/>
    <n v="95.2"/>
    <n v="96.56"/>
  </r>
  <r>
    <s v="224"/>
    <s v="KB Home"/>
    <s v="USD"/>
    <n v="6.8750000000000006E-2"/>
    <n v="6.6699999999999995E-2"/>
    <x v="16"/>
    <n v="46553"/>
    <s v="15/6/2027"/>
    <d v="2024-10-19T00:00:00"/>
    <n v="969"/>
    <n v="2.6547945205479451"/>
    <x v="6"/>
    <n v="8"/>
    <s v="2 Yrs 8 Mths"/>
    <s v="-"/>
    <s v="-"/>
  </r>
  <r>
    <s v="225"/>
    <s v="KLA Corp."/>
    <s v="USD"/>
    <n v="4.65E-2"/>
    <n v="4.4699999999999997E-2"/>
    <x v="0"/>
    <n v="48410"/>
    <s v="15/7/2032"/>
    <d v="2024-10-19T00:00:00"/>
    <n v="2826"/>
    <n v="7.7424657534246579"/>
    <x v="16"/>
    <n v="9"/>
    <s v="7 Yrs 9 Mths"/>
    <n v="100.4"/>
    <n v="101.52"/>
  </r>
  <r>
    <s v="225"/>
    <s v="KLA Corp."/>
    <s v="USD"/>
    <n v="3.3000000000000002E-2"/>
    <n v="5.2299999999999999E-2"/>
    <x v="0"/>
    <n v="54848"/>
    <s v="1/3/2050"/>
    <d v="2024-10-19T00:00:00"/>
    <n v="9264"/>
    <n v="25.38082191780822"/>
    <x v="13"/>
    <n v="5"/>
    <s v="25 Yrs 5 Mths"/>
    <n v="72.42"/>
    <n v="74.040000000000006"/>
  </r>
  <r>
    <s v="225"/>
    <s v="KLA Corp."/>
    <s v="USD"/>
    <n v="4.9500000000000002E-2"/>
    <n v="5.1200000000000002E-2"/>
    <x v="0"/>
    <n v="55715"/>
    <s v="15/7/2052"/>
    <d v="2024-10-19T00:00:00"/>
    <n v="10131"/>
    <n v="27.756164383561643"/>
    <x v="15"/>
    <n v="9"/>
    <s v="27 Yrs 9 Mths"/>
    <n v="95.52"/>
    <n v="97.79"/>
  </r>
  <r>
    <s v="225"/>
    <s v="KLA Corp."/>
    <s v="USD"/>
    <n v="5.6500000000000002E-2"/>
    <n v="4.7500000000000001E-2"/>
    <x v="0"/>
    <n v="49249"/>
    <s v="1/11/2034"/>
    <d v="2024-10-19T00:00:00"/>
    <n v="3665"/>
    <n v="10.04109589041096"/>
    <x v="19"/>
    <n v="0"/>
    <s v="10 Yrs 0 Mths"/>
    <s v="-"/>
    <s v="-"/>
  </r>
  <r>
    <s v="225"/>
    <s v="KLA Corp."/>
    <s v="USD"/>
    <n v="4.1000000000000002E-2"/>
    <n v="4.2799999999999998E-2"/>
    <x v="0"/>
    <n v="47192"/>
    <s v="15/3/2029"/>
    <d v="2024-10-19T00:00:00"/>
    <n v="1608"/>
    <n v="4.4054794520547942"/>
    <x v="0"/>
    <n v="5"/>
    <s v="4 Yrs 5 Mths"/>
    <n v="98.69"/>
    <n v="100.07"/>
  </r>
  <r>
    <s v="225"/>
    <s v="KLA Corp."/>
    <s v="USD"/>
    <n v="0.05"/>
    <n v="5.2699999999999997E-2"/>
    <x v="0"/>
    <n v="54497"/>
    <s v="15/3/2049"/>
    <d v="2024-10-19T00:00:00"/>
    <n v="8913"/>
    <n v="24.419178082191781"/>
    <x v="28"/>
    <n v="5"/>
    <s v="24 Yrs 5 Mths"/>
    <s v="-"/>
    <s v="-"/>
  </r>
  <r>
    <s v="225"/>
    <s v="KLA Corp."/>
    <s v="USD"/>
    <n v="5.2499999999999998E-2"/>
    <n v="5.1799999999999999E-2"/>
    <x v="0"/>
    <n v="59367"/>
    <s v="15/7/2062"/>
    <d v="2024-10-19T00:00:00"/>
    <n v="13783"/>
    <n v="37.761643835616439"/>
    <x v="38"/>
    <n v="9"/>
    <s v="37 Yrs 9 Mths"/>
    <n v="99.49"/>
    <n v="101.83"/>
  </r>
  <r>
    <s v="225"/>
    <s v="KLA Corp."/>
    <s v="USD"/>
    <n v="4.7E-2"/>
    <n v="4.6300000000000001E-2"/>
    <x v="0"/>
    <n v="48976"/>
    <s v="1/2/2034"/>
    <d v="2024-10-19T00:00:00"/>
    <n v="3392"/>
    <n v="9.293150684931506"/>
    <x v="1"/>
    <n v="3"/>
    <s v="9 Yrs 3 Mths"/>
    <n v="99.53"/>
    <n v="101.65"/>
  </r>
  <r>
    <s v="226"/>
    <s v="Kellanova Co."/>
    <s v="USD"/>
    <n v="7.4499999999999997E-2"/>
    <n v="4.82E-2"/>
    <x v="1"/>
    <n v="47939"/>
    <s v="1/4/2031"/>
    <d v="2024-10-19T00:00:00"/>
    <n v="2355"/>
    <n v="6.4520547945205475"/>
    <x v="17"/>
    <n v="5"/>
    <s v="6 Yrs 5 Mths"/>
    <n v="115.66"/>
    <n v="116.42"/>
  </r>
  <r>
    <s v="226"/>
    <s v="Kellanova Co."/>
    <s v="USD"/>
    <n v="3.2500000000000001E-2"/>
    <n v="4.6199999999999998E-2"/>
    <x v="1"/>
    <n v="46113"/>
    <s v="1/4/2026"/>
    <d v="2024-10-19T00:00:00"/>
    <n v="529"/>
    <n v="1.4493150684931506"/>
    <x v="2"/>
    <n v="5"/>
    <s v="1 Yrs 5 Mths"/>
    <n v="97.95"/>
    <n v="98.53"/>
  </r>
  <r>
    <s v="226"/>
    <s v="Kellanova Co."/>
    <s v="USD"/>
    <n v="4.4999999999999998E-2"/>
    <n v="5.33E-2"/>
    <x v="1"/>
    <n v="53418"/>
    <s v="1/4/2046"/>
    <d v="2024-10-19T00:00:00"/>
    <n v="7834"/>
    <n v="21.463013698630139"/>
    <x v="3"/>
    <n v="6"/>
    <s v="21 Yrs 6 Mths"/>
    <n v="88.5"/>
    <n v="89.99"/>
  </r>
  <r>
    <s v="226"/>
    <s v="Kellanova Co."/>
    <s v="USD"/>
    <n v="3.4000000000000002E-2"/>
    <n v="4.4299999999999999E-2"/>
    <x v="1"/>
    <n v="46706"/>
    <s v="15/11/2027"/>
    <d v="2024-10-19T00:00:00"/>
    <n v="1122"/>
    <n v="3.0739726027397261"/>
    <x v="4"/>
    <n v="1"/>
    <s v="3 Yrs 1 Mths"/>
    <n v="96.79"/>
    <n v="97.78"/>
  </r>
  <r>
    <s v="226"/>
    <s v="Kellanova Co."/>
    <s v="USD"/>
    <n v="4.2999999999999997E-2"/>
    <n v="4.4200000000000003E-2"/>
    <x v="1"/>
    <n v="46888"/>
    <s v="15/5/2028"/>
    <d v="2024-10-19T00:00:00"/>
    <n v="1304"/>
    <n v="3.5726027397260274"/>
    <x v="4"/>
    <n v="7"/>
    <s v="3 Yrs 7 Mths"/>
    <n v="99.28"/>
    <n v="100.18"/>
  </r>
  <r>
    <s v="226"/>
    <s v="Kellanova Co."/>
    <s v="USD"/>
    <n v="2.1000000000000001E-2"/>
    <n v="4.4999999999999998E-2"/>
    <x v="1"/>
    <n v="47635"/>
    <s v="1/6/2030"/>
    <d v="2024-10-19T00:00:00"/>
    <n v="2051"/>
    <n v="5.6191780821917812"/>
    <x v="8"/>
    <n v="7"/>
    <s v="5 Yrs 7 Mths"/>
    <n v="87.87"/>
    <n v="88.89"/>
  </r>
  <r>
    <s v="226"/>
    <s v="Kellanova Co."/>
    <s v="USD"/>
    <n v="5.2499999999999998E-2"/>
    <n v="4.82E-2"/>
    <x v="1"/>
    <n v="48639"/>
    <s v="1/3/2033"/>
    <d v="2024-10-19T00:00:00"/>
    <n v="3055"/>
    <n v="8.3698630136986303"/>
    <x v="11"/>
    <n v="4"/>
    <s v="8 Yrs 4 Mths"/>
    <n v="102.18"/>
    <n v="103.58"/>
  </r>
  <r>
    <s v="226"/>
    <s v="Kellanova Co."/>
    <s v="USD"/>
    <n v="5.7500000000000002E-2"/>
    <n v="5.3699999999999998E-2"/>
    <x v="1"/>
    <n v="56385"/>
    <s v="16/5/2054"/>
    <d v="2024-10-19T00:00:00"/>
    <n v="10801"/>
    <n v="29.591780821917808"/>
    <x v="37"/>
    <n v="7"/>
    <s v="29 Yrs 7 Mths"/>
    <n v="104.94"/>
    <n v="107.89"/>
  </r>
  <r>
    <s v="226"/>
    <s v="Kennametal Inc."/>
    <s v="USD"/>
    <n v="4.6249999999999999E-2"/>
    <n v="4.87E-2"/>
    <x v="3"/>
    <n v="46919"/>
    <s v="15/6/2028"/>
    <d v="2024-10-19T00:00:00"/>
    <n v="1335"/>
    <n v="3.6575342465753424"/>
    <x v="4"/>
    <n v="8"/>
    <s v="3 Yrs 8 Mths"/>
    <s v="-"/>
    <s v="-"/>
  </r>
  <r>
    <s v="226"/>
    <s v="Kenvue Inc."/>
    <s v="USD"/>
    <n v="5.0500000000000003E-2"/>
    <n v="4.24E-2"/>
    <x v="11"/>
    <n v="46834"/>
    <s v="22/3/2028"/>
    <d v="2024-10-19T00:00:00"/>
    <n v="1250"/>
    <n v="3.4246575342465753"/>
    <x v="4"/>
    <n v="5"/>
    <s v="3 Yrs 5 Mths"/>
    <n v="101.82"/>
    <n v="103.6"/>
  </r>
  <r>
    <s v="227"/>
    <s v="Kenvue Inc."/>
    <s v="USD"/>
    <n v="5.0500000000000003E-2"/>
    <n v="4.24E-2"/>
    <x v="11"/>
    <n v="46834"/>
    <s v="22/3/2028"/>
    <d v="2024-10-19T00:00:00"/>
    <n v="1250"/>
    <n v="3.4246575342465753"/>
    <x v="4"/>
    <n v="5"/>
    <s v="3 Yrs 5 Mths"/>
    <n v="101.82"/>
    <n v="103.6"/>
  </r>
  <r>
    <s v="227"/>
    <s v="Kenvue Inc."/>
    <s v="USD"/>
    <n v="5.5E-2"/>
    <n v="3.4500000000000003E-2"/>
    <x v="11"/>
    <n v="45738"/>
    <s v="22/3/2025"/>
    <d v="2024-10-19T00:00:00"/>
    <n v="154"/>
    <n v="0.42191780821917807"/>
    <x v="5"/>
    <n v="5"/>
    <s v="0 Yrs 5 Mths"/>
    <n v="99.72"/>
    <n v="100.06"/>
  </r>
  <r>
    <s v="227"/>
    <s v="Kenvue Inc."/>
    <s v="USD"/>
    <n v="5.3499999999999999E-2"/>
    <n v="0.108"/>
    <x v="11"/>
    <n v="46103"/>
    <s v="22/3/2026"/>
    <d v="2024-10-19T00:00:00"/>
    <n v="519"/>
    <n v="1.4219178082191781"/>
    <x v="2"/>
    <n v="5"/>
    <s v="1 Yrs 5 Mths"/>
    <n v="100.02"/>
    <n v="102.59"/>
  </r>
  <r>
    <s v="227"/>
    <s v="Keurig Dr Pepper Inc."/>
    <s v="USD"/>
    <n v="3.4000000000000002E-2"/>
    <n v="4.7300000000000002E-2"/>
    <x v="9"/>
    <n v="45976"/>
    <s v="15/11/2025"/>
    <d v="2024-10-19T00:00:00"/>
    <n v="392"/>
    <n v="1.0739726027397261"/>
    <x v="2"/>
    <n v="1"/>
    <s v="1 Yrs 1 Mths"/>
    <n v="98.43"/>
    <n v="99.25"/>
  </r>
  <r>
    <s v="227"/>
    <s v="Keurig Dr Pepper Inc."/>
    <s v="USD"/>
    <n v="4.4200000000000003E-2"/>
    <n v="5.3499999999999999E-2"/>
    <x v="9"/>
    <n v="53676"/>
    <s v="15/12/2046"/>
    <d v="2024-10-19T00:00:00"/>
    <n v="8092"/>
    <n v="22.169863013698631"/>
    <x v="14"/>
    <n v="2"/>
    <s v="22 Yrs 2 Mths"/>
    <n v="86.98"/>
    <n v="88.64"/>
  </r>
  <r>
    <s v="227"/>
    <s v="Keurig Dr Pepper Inc."/>
    <s v="USD"/>
    <n v="4.4999999999999998E-2"/>
    <n v="5.3400000000000003E-2"/>
    <x v="9"/>
    <n v="53281"/>
    <s v="15/11/2045"/>
    <d v="2024-10-19T00:00:00"/>
    <n v="7697"/>
    <n v="21.087671232876712"/>
    <x v="3"/>
    <n v="1"/>
    <s v="21 Yrs 1 Mths"/>
    <n v="90.39"/>
    <n v="92.86"/>
  </r>
  <r>
    <s v="227"/>
    <s v="Keurig Dr Pepper Inc."/>
    <s v="USD"/>
    <n v="2.5499999999999998E-2"/>
    <n v="4.4499999999999998E-2"/>
    <x v="9"/>
    <n v="46280"/>
    <s v="15/9/2026"/>
    <d v="2024-10-19T00:00:00"/>
    <n v="696"/>
    <n v="1.9068493150684931"/>
    <x v="2"/>
    <n v="11"/>
    <s v="1 Yrs 11 Mths"/>
    <n v="95.83"/>
    <n v="97.48"/>
  </r>
  <r>
    <s v="227"/>
    <s v="Keurig Dr Pepper Inc."/>
    <s v="USD"/>
    <n v="3.4299999999999997E-2"/>
    <n v="4.4400000000000002E-2"/>
    <x v="9"/>
    <n v="46553"/>
    <s v="15/6/2027"/>
    <d v="2024-10-19T00:00:00"/>
    <n v="969"/>
    <n v="2.6547945205479451"/>
    <x v="6"/>
    <n v="8"/>
    <s v="2 Yrs 8 Mths"/>
    <n v="96.97"/>
    <n v="98.32"/>
  </r>
  <r>
    <s v="227"/>
    <s v="Keurig Dr Pepper Inc."/>
    <s v="USD"/>
    <n v="4.4999999999999998E-2"/>
    <n v="5.28E-2"/>
    <x v="9"/>
    <n v="55624"/>
    <s v="15/4/2052"/>
    <d v="2024-10-19T00:00:00"/>
    <n v="10040"/>
    <n v="27.506849315068493"/>
    <x v="15"/>
    <n v="6"/>
    <s v="27 Yrs 6 Mths"/>
    <n v="87.52"/>
    <n v="89.05"/>
  </r>
  <r>
    <s v="227"/>
    <s v="Keurig Dr Pepper Inc."/>
    <s v="USD"/>
    <n v="4.9849999999999998E-2"/>
    <n v="5.2200000000000003E-2"/>
    <x v="1"/>
    <n v="50550"/>
    <s v="25/5/2038"/>
    <d v="2024-10-19T00:00:00"/>
    <n v="4966"/>
    <n v="13.605479452054794"/>
    <x v="24"/>
    <n v="7"/>
    <s v="13 Yrs 7 Mths"/>
    <n v="96.93"/>
    <n v="99.24"/>
  </r>
  <r>
    <s v="228"/>
    <s v="Keurig Dr Pepper Inc."/>
    <s v="USD"/>
    <n v="3.3500000000000002E-2"/>
    <n v="5.28E-2"/>
    <x v="9"/>
    <n v="55227"/>
    <s v="15/3/2051"/>
    <d v="2024-10-19T00:00:00"/>
    <n v="9643"/>
    <n v="26.419178082191781"/>
    <x v="10"/>
    <n v="5"/>
    <s v="26 Yrs 5 Mths"/>
    <n v="71.66"/>
    <n v="73.08"/>
  </r>
  <r>
    <s v="228"/>
    <s v="Keurig Dr Pepper Inc."/>
    <s v="USD"/>
    <n v="4.0500000000000001E-2"/>
    <n v="4.5999999999999999E-2"/>
    <x v="9"/>
    <n v="48319"/>
    <s v="15/4/2032"/>
    <d v="2024-10-19T00:00:00"/>
    <n v="2735"/>
    <n v="7.493150684931507"/>
    <x v="16"/>
    <n v="6"/>
    <s v="7 Yrs 6 Mths"/>
    <n v="95.88"/>
    <n v="97.18"/>
  </r>
  <r>
    <s v="228"/>
    <s v="Keurig Dr Pepper Inc."/>
    <s v="USD"/>
    <n v="5.2999999999999999E-2"/>
    <n v="4.8500000000000001E-2"/>
    <x v="9"/>
    <n v="49018"/>
    <s v="15/3/2034"/>
    <d v="2024-10-19T00:00:00"/>
    <n v="3434"/>
    <n v="9.4082191780821915"/>
    <x v="1"/>
    <n v="5"/>
    <s v="9 Yrs 5 Mths"/>
    <n v="102.63"/>
    <n v="103.7"/>
  </r>
  <r>
    <s v="228"/>
    <s v="Keurig Dr Pepper Inc."/>
    <s v="USD"/>
    <n v="5.1999999999999998E-2"/>
    <n v="4.6100000000000002E-2"/>
    <x v="9"/>
    <n v="47922"/>
    <s v="15/3/2031"/>
    <d v="2024-10-19T00:00:00"/>
    <n v="2338"/>
    <n v="6.4054794520547942"/>
    <x v="17"/>
    <n v="5"/>
    <s v="6 Yrs 5 Mths"/>
    <n v="102.61"/>
    <n v="103.78"/>
  </r>
  <r>
    <s v="228"/>
    <s v="Keurig Dr Pepper Inc."/>
    <s v="USD"/>
    <n v="3.2000000000000001E-2"/>
    <n v="4.5900000000000003E-2"/>
    <x v="9"/>
    <n v="47604"/>
    <s v="1/5/2030"/>
    <d v="2024-10-19T00:00:00"/>
    <n v="2020"/>
    <n v="5.5342465753424657"/>
    <x v="8"/>
    <n v="6"/>
    <s v="5 Yrs 6 Mths"/>
    <n v="92.51"/>
    <n v="94.49"/>
  </r>
  <r>
    <s v="228"/>
    <s v="Keurig Dr Pepper Inc."/>
    <s v="USD"/>
    <n v="4.4170000000000001E-2"/>
    <n v="4.9700000000000001E-2"/>
    <x v="9"/>
    <n v="45802"/>
    <s v="25/5/2025"/>
    <d v="2024-10-19T00:00:00"/>
    <n v="218"/>
    <n v="0.59726027397260273"/>
    <x v="5"/>
    <n v="7"/>
    <s v="0 Yrs 7 Mths"/>
    <n v="99.67"/>
    <n v="99.96"/>
  </r>
  <r>
    <s v="228"/>
    <s v="Keurig Dr Pepper Inc."/>
    <s v="USD"/>
    <n v="5.0849999999999999E-2"/>
    <n v="5.3699999999999998E-2"/>
    <x v="9"/>
    <n v="54203"/>
    <s v="25/5/2048"/>
    <d v="2024-10-19T00:00:00"/>
    <n v="8619"/>
    <n v="23.613698630136987"/>
    <x v="7"/>
    <n v="7"/>
    <s v="23 Yrs 7 Mths"/>
    <n v="95.36"/>
    <n v="97.65"/>
  </r>
  <r>
    <s v="228"/>
    <s v="Keurig Dr Pepper Inc."/>
    <s v="USD"/>
    <n v="3.7999999999999999E-2"/>
    <n v="5.4100000000000002E-2"/>
    <x v="9"/>
    <n v="54909"/>
    <s v="1/5/2050"/>
    <d v="2024-10-19T00:00:00"/>
    <n v="9325"/>
    <n v="25.547945205479451"/>
    <x v="13"/>
    <n v="6"/>
    <s v="25 Yrs 6 Mths"/>
    <n v="77.650000000000006"/>
    <n v="79.69"/>
  </r>
  <r>
    <s v="228"/>
    <s v="Keurig Dr Pepper Inc."/>
    <s v="USD"/>
    <n v="5.0999999999999997E-2"/>
    <n v="4.3999999999999997E-2"/>
    <x v="9"/>
    <n v="46461"/>
    <s v="15/3/2027"/>
    <d v="2024-10-19T00:00:00"/>
    <n v="877"/>
    <n v="2.4027397260273973"/>
    <x v="6"/>
    <n v="5"/>
    <s v="2 Yrs 5 Mths"/>
    <n v="101.37"/>
    <n v="101.95"/>
  </r>
  <r>
    <s v="228"/>
    <s v="Keurig Dr Pepper Inc."/>
    <s v="USD"/>
    <n v="2.2499999999999999E-2"/>
    <n v="4.6600000000000003E-2"/>
    <x v="9"/>
    <n v="47922"/>
    <s v="15/3/2031"/>
    <d v="2024-10-19T00:00:00"/>
    <n v="2338"/>
    <n v="6.4054794520547942"/>
    <x v="17"/>
    <n v="5"/>
    <s v="6 Yrs 5 Mths"/>
    <n v="86.37"/>
    <n v="87.37"/>
  </r>
  <r>
    <s v="228"/>
    <s v="Keurig Dr Pepper Inc."/>
    <s v="USD"/>
    <n v="5.0500000000000003E-2"/>
    <n v="4.5100000000000001E-2"/>
    <x v="9"/>
    <n v="47192"/>
    <s v="15/3/2029"/>
    <d v="2024-10-19T00:00:00"/>
    <n v="1608"/>
    <n v="4.4054794520547942"/>
    <x v="0"/>
    <n v="5"/>
    <s v="4 Yrs 5 Mths"/>
    <n v="101.82"/>
    <n v="102.57"/>
  </r>
  <r>
    <s v="228"/>
    <s v="Keurig Dr Pepper Inc."/>
    <s v="USD"/>
    <n v="4.5969999999999997E-2"/>
    <n v="4.4600000000000001E-2"/>
    <x v="9"/>
    <n v="46898"/>
    <s v="25/5/2028"/>
    <d v="2024-10-19T00:00:00"/>
    <n v="1314"/>
    <n v="3.6"/>
    <x v="4"/>
    <n v="1"/>
    <s v="3 Yrs 1 Mths"/>
    <n v="99.9"/>
    <n v="101.23"/>
  </r>
  <r>
    <s v="228"/>
    <s v="KeyBank N.A."/>
    <s v="USD"/>
    <n v="3.3000000000000002E-2"/>
    <n v="6.0299999999999999E-2"/>
    <x v="9"/>
    <n v="45809"/>
    <s v="1/6/2025"/>
    <d v="2024-10-19T00:00:00"/>
    <n v="225"/>
    <n v="0.61643835616438358"/>
    <x v="5"/>
    <n v="7"/>
    <s v="0 Yrs 7 Mths"/>
    <n v="98.67"/>
    <n v="98.97"/>
  </r>
  <r>
    <s v="228"/>
    <s v="KeyBank N.A."/>
    <s v="USD"/>
    <n v="3.4000000000000002E-2"/>
    <n v="5.4100000000000002E-2"/>
    <x v="1"/>
    <n v="46162"/>
    <s v="20/5/2026"/>
    <d v="2024-10-19T00:00:00"/>
    <n v="578"/>
    <n v="1.5835616438356164"/>
    <x v="2"/>
    <n v="7"/>
    <s v="1 Yrs 7 Mths"/>
    <n v="97.29"/>
    <n v="97.84"/>
  </r>
  <r>
    <s v="228"/>
    <s v="KeyBank N.A."/>
    <s v="USD"/>
    <n v="0.05"/>
    <n v="5.33E-2"/>
    <x v="9"/>
    <n v="48605"/>
    <s v="26/1/2033"/>
    <d v="2024-10-19T00:00:00"/>
    <n v="3021"/>
    <n v="8.2767123287671236"/>
    <x v="11"/>
    <n v="3"/>
    <s v="8 Yrs 3 Mths"/>
    <n v="98.37"/>
    <n v="98.86"/>
  </r>
  <r>
    <s v="229"/>
    <s v="KeyBank N.A."/>
    <s v="USD"/>
    <n v="0.05"/>
    <n v="5.33E-2"/>
    <x v="9"/>
    <n v="48605"/>
    <s v="26/1/2033"/>
    <d v="2024-10-19T00:00:00"/>
    <n v="3021"/>
    <n v="8.2767123287671236"/>
    <x v="11"/>
    <n v="3"/>
    <s v="8 Yrs 3 Mths"/>
    <n v="98.37"/>
    <n v="98.86"/>
  </r>
  <r>
    <s v="229"/>
    <s v="KeyBank N.A."/>
    <s v="USD"/>
    <n v="3.4000000000000002E-2"/>
    <n v="5.4100000000000002E-2"/>
    <x v="1"/>
    <n v="46162"/>
    <s v="20/5/2026"/>
    <d v="2024-10-19T00:00:00"/>
    <n v="578"/>
    <n v="1.5835616438356164"/>
    <x v="2"/>
    <n v="7"/>
    <s v="1 Yrs 7 Mths"/>
    <n v="97.29"/>
    <n v="97.84"/>
  </r>
  <r>
    <s v="229"/>
    <s v="Keycorp"/>
    <s v="USD"/>
    <n v="6.4009999999999997E-2"/>
    <n v="5.4600000000000003E-2"/>
    <x v="1"/>
    <n v="49374"/>
    <s v="6/3/2035"/>
    <d v="2024-10-19T00:00:00"/>
    <n v="3790"/>
    <n v="10.383561643835616"/>
    <x v="19"/>
    <n v="5"/>
    <s v="10 Yrs 5 Mths"/>
    <n v="106.63"/>
    <n v="110.63"/>
  </r>
  <r>
    <s v="229"/>
    <s v="Keycorp"/>
    <s v="USD"/>
    <n v="2.5499999999999998E-2"/>
    <n v="4.8899999999999999E-2"/>
    <x v="1"/>
    <n v="47392"/>
    <s v="1/10/2029"/>
    <d v="2024-10-19T00:00:00"/>
    <n v="1808"/>
    <n v="4.9534246575342467"/>
    <x v="0"/>
    <n v="11"/>
    <s v="4 Yrs 11 Mths"/>
    <n v="89.7"/>
    <n v="90.58"/>
  </r>
  <r>
    <s v="229"/>
    <s v="Keycorp"/>
    <s v="USD"/>
    <n v="2.2499999999999999E-2"/>
    <n v="4.7300000000000002E-2"/>
    <x v="1"/>
    <n v="46483"/>
    <s v="6/4/2027"/>
    <d v="2024-10-19T00:00:00"/>
    <n v="899"/>
    <n v="2.463013698630137"/>
    <x v="6"/>
    <n v="6"/>
    <s v="2 Yrs 6 Mths"/>
    <n v="94.19"/>
    <n v="94.95"/>
  </r>
  <r>
    <s v="229"/>
    <s v="Keycorp"/>
    <s v="USD"/>
    <n v="4.1000000000000002E-2"/>
    <n v="4.7E-2"/>
    <x v="1"/>
    <n v="46873"/>
    <s v="30/4/2028"/>
    <d v="2024-10-19T00:00:00"/>
    <n v="1289"/>
    <n v="3.5315068493150683"/>
    <x v="4"/>
    <n v="6"/>
    <s v="3 Yrs 6 Mths"/>
    <n v="97.76"/>
    <n v="98.56"/>
  </r>
  <r>
    <s v="229"/>
    <s v="Keycorp"/>
    <s v="USD"/>
    <n v="4.1500000000000002E-2"/>
    <n v="5.0099999999999999E-2"/>
    <x v="1"/>
    <n v="45959"/>
    <s v="29/10/2025"/>
    <d v="2024-10-19T00:00:00"/>
    <n v="375"/>
    <n v="1.0273972602739727"/>
    <x v="2"/>
    <n v="0"/>
    <s v="1 Yrs 0 Mths"/>
    <n v="99.26"/>
    <n v="99.51"/>
  </r>
  <r>
    <s v="229"/>
    <s v="Keysight Technologies Inc."/>
    <s v="USD"/>
    <n v="0.03"/>
    <n v="4.7399999999999998E-2"/>
    <x v="1"/>
    <n v="47421"/>
    <s v="30/10/2029"/>
    <d v="2024-10-19T00:00:00"/>
    <n v="1837"/>
    <n v="5.0328767123287674"/>
    <x v="8"/>
    <n v="0"/>
    <s v="5 Yrs 0 Mths"/>
    <n v="91.83"/>
    <n v="93.16"/>
  </r>
  <r>
    <s v="229"/>
    <s v="Kilroy Realty L.P."/>
    <s v="USD"/>
    <n v="4.3749999999999997E-2"/>
    <n v="5.3900000000000003E-2"/>
    <x v="1"/>
    <n v="45931"/>
    <s v="1/10/2025"/>
    <d v="2024-10-19T00:00:00"/>
    <n v="347"/>
    <n v="0.9506849315068493"/>
    <x v="5"/>
    <n v="11"/>
    <s v="0 Yrs 11 Mths"/>
    <s v="-"/>
    <s v="-"/>
  </r>
  <r>
    <s v="229"/>
    <s v="Kilroy Realty L.P."/>
    <s v="USD"/>
    <n v="6.25E-2"/>
    <n v="6.0100000000000001E-2"/>
    <x v="1"/>
    <n v="49689"/>
    <s v="15/1/2036"/>
    <d v="2024-10-19T00:00:00"/>
    <n v="4105"/>
    <n v="11.246575342465754"/>
    <x v="35"/>
    <n v="3"/>
    <s v="11 Yrs 3 Mths"/>
    <s v="-"/>
    <s v="-"/>
  </r>
  <r>
    <s v="229"/>
    <s v="Kilroy Realty L.P."/>
    <s v="USD"/>
    <n v="4.7500000000000001E-2"/>
    <n v="0.06"/>
    <x v="1"/>
    <n v="47102"/>
    <s v="15/12/2028"/>
    <d v="2024-10-19T00:00:00"/>
    <n v="1518"/>
    <n v="4.1589041095890407"/>
    <x v="0"/>
    <n v="2"/>
    <s v="4 Yrs 2 Mths"/>
    <s v="-"/>
    <s v="-"/>
  </r>
  <r>
    <s v="229"/>
    <s v="Kilroy Realty L.P."/>
    <s v="USD"/>
    <n v="3.4500000000000003E-2"/>
    <n v="0.1192"/>
    <x v="1"/>
    <n v="45641"/>
    <s v="15/12/2024"/>
    <d v="2024-10-19T00:00:00"/>
    <n v="57"/>
    <n v="0.15616438356164383"/>
    <x v="5"/>
    <n v="2"/>
    <s v="0 Yrs 2 Mths"/>
    <s v="-"/>
    <s v="-"/>
  </r>
  <r>
    <s v="229"/>
    <s v="Kimberly-Clark Corp."/>
    <s v="USD"/>
    <n v="6.6250000000000003E-2"/>
    <n v="4.8099999999999997E-2"/>
    <x v="0"/>
    <n v="50253"/>
    <s v="1/8/2037"/>
    <d v="2024-10-19T00:00:00"/>
    <n v="4669"/>
    <n v="12.791780821917808"/>
    <x v="20"/>
    <n v="9"/>
    <s v="12 Yrs 9 Mths"/>
    <n v="119.41"/>
    <n v="120.52"/>
  </r>
  <r>
    <s v="229"/>
    <s v="Kimberly-Clark Corp."/>
    <s v="USD"/>
    <n v="3.9E-2"/>
    <n v="5.1200000000000002E-2"/>
    <x v="0"/>
    <n v="53816"/>
    <s v="4/5/2047"/>
    <d v="2024-10-19T00:00:00"/>
    <n v="8232"/>
    <n v="22.553424657534247"/>
    <x v="14"/>
    <n v="7"/>
    <s v="22 Yrs 7 Mths"/>
    <s v="-"/>
    <s v="-"/>
  </r>
  <r>
    <s v="229"/>
    <s v="Kimberly-Clark Corp."/>
    <s v="USD"/>
    <n v="1.0500000000000001E-2"/>
    <n v="4.1799999999999997E-2"/>
    <x v="0"/>
    <n v="46645"/>
    <s v="15/9/2027"/>
    <d v="2024-10-19T00:00:00"/>
    <n v="1061"/>
    <n v="2.9068493150684933"/>
    <x v="6"/>
    <n v="11"/>
    <s v="2 Yrs 11 Mths"/>
    <n v="91.4"/>
    <n v="92.11"/>
  </r>
  <r>
    <s v="229"/>
    <s v="Kimberly-Clark Corp."/>
    <s v="USD"/>
    <n v="3.0499999999999999E-2"/>
    <n v="4.9099999999999998E-2"/>
    <x v="0"/>
    <n v="45884"/>
    <s v="15/8/2025"/>
    <d v="2024-10-19T00:00:00"/>
    <n v="300"/>
    <n v="0.82191780821917804"/>
    <x v="5"/>
    <n v="10"/>
    <s v="0 Yrs 10 Mths"/>
    <s v="-"/>
    <s v="-"/>
  </r>
  <r>
    <s v="229"/>
    <s v="Kimberly-Clark Corp."/>
    <s v="USD"/>
    <n v="3.2000000000000001E-2"/>
    <n v="4.2999999999999997E-2"/>
    <x v="0"/>
    <n v="47233"/>
    <s v="25/4/2029"/>
    <d v="2024-10-19T00:00:00"/>
    <n v="1649"/>
    <n v="4.5178082191780824"/>
    <x v="0"/>
    <n v="6"/>
    <s v="4 Yrs 6 Mths"/>
    <n v="95.09"/>
    <n v="99.09"/>
  </r>
  <r>
    <s v="229"/>
    <s v="Kimberly-Clark Corp."/>
    <s v="USD"/>
    <n v="2.8750000000000001E-2"/>
    <n v="4.9799999999999997E-2"/>
    <x v="0"/>
    <n v="54826"/>
    <s v="7/2/2050"/>
    <d v="2024-10-19T00:00:00"/>
    <n v="9242"/>
    <n v="25.32054794520548"/>
    <x v="13"/>
    <n v="4"/>
    <s v="25 Yrs 4 Mths"/>
    <n v="68.39"/>
    <n v="71.11"/>
  </r>
  <r>
    <s v="230"/>
    <s v="Kimberly-Clark Corp."/>
    <s v="USD"/>
    <n v="2.8750000000000001E-2"/>
    <n v="4.9799999999999997E-2"/>
    <x v="0"/>
    <n v="54826"/>
    <s v="7/2/2050"/>
    <d v="2024-10-19T00:00:00"/>
    <n v="9242"/>
    <n v="25.32054794520548"/>
    <x v="13"/>
    <n v="4"/>
    <s v="25 Yrs 4 Mths"/>
    <n v="68.39"/>
    <n v="71.11"/>
  </r>
  <r>
    <s v="230"/>
    <s v="Kimberly-Clark Corp."/>
    <s v="USD"/>
    <n v="5.2999999999999999E-2"/>
    <n v="5.16E-2"/>
    <x v="0"/>
    <n v="51561"/>
    <s v="1/3/2041"/>
    <d v="2024-10-19T00:00:00"/>
    <n v="5977"/>
    <n v="16.375342465753423"/>
    <x v="27"/>
    <n v="4"/>
    <s v="16 Yrs 4 Mths"/>
    <n v="100.9"/>
    <n v="103.97"/>
  </r>
  <r>
    <s v="230"/>
    <s v="Kimberly-Clark Corp."/>
    <s v="USD"/>
    <n v="2.6499999999999999E-2"/>
    <n v="5.8400000000000001E-2"/>
    <x v="0"/>
    <n v="45717"/>
    <s v="1/3/2025"/>
    <d v="2024-10-19T00:00:00"/>
    <n v="133"/>
    <n v="0.36438356164383562"/>
    <x v="5"/>
    <n v="4"/>
    <s v="0 Yrs 4 Mths"/>
    <s v="-"/>
    <s v="-"/>
  </r>
  <r>
    <s v="230"/>
    <s v="Kimberly-Clark Corp."/>
    <s v="USD"/>
    <n v="2.75E-2"/>
    <n v="4.65E-2"/>
    <x v="0"/>
    <n v="46068"/>
    <s v="15/2/2026"/>
    <d v="2024-10-19T00:00:00"/>
    <n v="484"/>
    <n v="1.3260273972602741"/>
    <x v="2"/>
    <n v="4"/>
    <s v="1 Yrs 4 Mths"/>
    <n v="97.1"/>
    <n v="99.02"/>
  </r>
  <r>
    <s v="230"/>
    <s v="Kimberly-Clark Corp."/>
    <s v="USD"/>
    <n v="4.4999999999999998E-2"/>
    <n v="4.4499999999999998E-2"/>
    <x v="0"/>
    <n v="48626"/>
    <s v="16/2/2033"/>
    <d v="2024-10-19T00:00:00"/>
    <n v="3042"/>
    <n v="8.3342465753424655"/>
    <x v="11"/>
    <n v="4"/>
    <s v="8 Yrs 4 Mths"/>
    <n v="99.34"/>
    <n v="101.89"/>
  </r>
  <r>
    <s v="230"/>
    <s v="Kimberly-Clark Corp."/>
    <s v="USD"/>
    <n v="0.02"/>
    <n v="4.2999999999999997E-2"/>
    <x v="0"/>
    <n v="48154"/>
    <s v="2/11/2031"/>
    <d v="2024-10-19T00:00:00"/>
    <n v="2570"/>
    <n v="7.0410958904109586"/>
    <x v="16"/>
    <n v="0"/>
    <s v="7 Yrs 0 Mths"/>
    <n v="85.58"/>
    <n v="87.18"/>
  </r>
  <r>
    <s v="230"/>
    <s v="Kimberly-Clark Corp."/>
    <s v="USD"/>
    <n v="3.2000000000000001E-2"/>
    <n v="5.1799999999999999E-2"/>
    <x v="0"/>
    <n v="53538"/>
    <s v="30/7/2046"/>
    <d v="2024-10-19T00:00:00"/>
    <n v="7954"/>
    <n v="21.791780821917808"/>
    <x v="3"/>
    <n v="9"/>
    <s v="21 Yrs 9 Mths"/>
    <n v="74.02"/>
    <n v="75.84"/>
  </r>
  <r>
    <s v="230"/>
    <s v="Kimberly-Clark Corp."/>
    <s v="USD"/>
    <n v="3.1E-2"/>
    <n v="4.3200000000000002E-2"/>
    <x v="0"/>
    <n v="47568"/>
    <s v="26/3/2030"/>
    <d v="2024-10-19T00:00:00"/>
    <n v="1984"/>
    <n v="5.4356164383561643"/>
    <x v="8"/>
    <n v="5"/>
    <s v="5 Yrs 5 Mths"/>
    <n v="95.2"/>
    <n v="95.84"/>
  </r>
  <r>
    <s v="230"/>
    <s v="Kimco Realty Corp."/>
    <s v="USD"/>
    <n v="6.4000000000000001E-2"/>
    <n v="9.1800000000000007E-2"/>
    <x v="9"/>
    <n v="49004"/>
    <s v="1/3/2034"/>
    <d v="2024-10-19T00:00:00"/>
    <n v="3420"/>
    <n v="9.3698630136986303"/>
    <x v="1"/>
    <n v="4"/>
    <s v="9 Yrs 4 Mths"/>
    <s v="-"/>
    <s v="-"/>
  </r>
  <r>
    <s v="230"/>
    <s v="Kimco Realty Corp."/>
    <s v="USD"/>
    <n v="4.5999999999999999E-2"/>
    <n v="4.99E-2"/>
    <x v="9"/>
    <n v="48611"/>
    <s v="1/2/2033"/>
    <d v="2024-10-19T00:00:00"/>
    <n v="3027"/>
    <n v="8.293150684931506"/>
    <x v="11"/>
    <n v="3"/>
    <s v="8 Yrs 3 Mths"/>
    <n v="96.99"/>
    <n v="99.02"/>
  </r>
  <r>
    <s v="230"/>
    <s v="Kimco Realty Corp."/>
    <s v="USD"/>
    <n v="2.2499999999999999E-2"/>
    <n v="5.04E-2"/>
    <x v="9"/>
    <n v="48183"/>
    <s v="1/12/2031"/>
    <d v="2024-10-19T00:00:00"/>
    <n v="2599"/>
    <n v="7.1205479452054794"/>
    <x v="16"/>
    <n v="1"/>
    <s v="7 Yrs 1 Mths"/>
    <n v="83.2"/>
    <n v="85.52"/>
  </r>
  <r>
    <s v="230"/>
    <s v="Kimco Realty Corp."/>
    <s v="USD"/>
    <n v="3.7999999999999999E-2"/>
    <n v="4.5699999999999998E-2"/>
    <x v="9"/>
    <n v="46478"/>
    <s v="1/4/2027"/>
    <d v="2024-10-19T00:00:00"/>
    <n v="894"/>
    <n v="2.4493150684931506"/>
    <x v="6"/>
    <n v="5"/>
    <s v="2 Yrs 5 Mths"/>
    <n v="97.93"/>
    <n v="98.99"/>
  </r>
  <r>
    <s v="230"/>
    <s v="Kimco Realty Corp."/>
    <s v="USD"/>
    <n v="4.1250000000000002E-2"/>
    <n v="6.0999999999999999E-2"/>
    <x v="9"/>
    <n v="53662"/>
    <s v="1/12/2046"/>
    <d v="2024-10-19T00:00:00"/>
    <n v="8078"/>
    <n v="22.13150684931507"/>
    <x v="14"/>
    <n v="2"/>
    <s v="22 Yrs 2 Mths"/>
    <s v="-"/>
    <s v="-"/>
  </r>
  <r>
    <s v="230"/>
    <s v="Kimco Realty Corp."/>
    <s v="USD"/>
    <n v="4.2500000000000003E-2"/>
    <n v="5.5599999999999997E-2"/>
    <x v="9"/>
    <n v="53053"/>
    <s v="1/4/2045"/>
    <d v="2024-10-19T00:00:00"/>
    <n v="7469"/>
    <n v="20.463013698630139"/>
    <x v="31"/>
    <n v="6"/>
    <s v="20 Yrs 6 Mths"/>
    <s v="-"/>
    <s v="-"/>
  </r>
  <r>
    <s v="230"/>
    <s v="Kimco Realty Corp."/>
    <s v="USD"/>
    <n v="3.2000000000000001E-2"/>
    <n v="4.9500000000000002E-2"/>
    <x v="9"/>
    <n v="48305"/>
    <s v="1/4/2032"/>
    <d v="2024-10-19T00:00:00"/>
    <n v="2721"/>
    <n v="7.4547945205479449"/>
    <x v="16"/>
    <n v="5"/>
    <s v="7 Yrs 5 Mths"/>
    <s v="-"/>
    <s v="-"/>
  </r>
  <r>
    <s v="230"/>
    <s v="Kinder Morgan Energy Partners L.P."/>
    <s v="USD"/>
    <n v="4.7E-2"/>
    <n v="5.91E-2"/>
    <x v="1"/>
    <n v="52171"/>
    <s v="1/11/2042"/>
    <d v="2024-10-19T00:00:00"/>
    <n v="6587"/>
    <n v="18.046575342465754"/>
    <x v="22"/>
    <n v="0"/>
    <s v="18 Yrs 0 Mths"/>
    <n v="86.33"/>
    <n v="88.47"/>
  </r>
  <r>
    <s v="230"/>
    <s v="Kinder Morgan Energy Partners L.P."/>
    <s v="USD"/>
    <n v="5.8000000000000003E-2"/>
    <n v="5.3100000000000001E-2"/>
    <x v="1"/>
    <n v="49383"/>
    <s v="15/3/2035"/>
    <d v="2024-10-19T00:00:00"/>
    <n v="3799"/>
    <n v="10.408219178082192"/>
    <x v="19"/>
    <n v="5"/>
    <s v="10 Yrs 5 Mths"/>
    <n v="102.89"/>
    <n v="105.25"/>
  </r>
  <r>
    <s v="231"/>
    <s v="Kinder Morgan Energy Partners L.P."/>
    <s v="USD"/>
    <n v="5.5E-2"/>
    <n v="5.7000000000000002E-2"/>
    <x v="1"/>
    <n v="52657"/>
    <s v="1/3/2044"/>
    <d v="2024-10-19T00:00:00"/>
    <n v="7073"/>
    <n v="19.378082191780823"/>
    <x v="32"/>
    <n v="4"/>
    <s v="19 Yrs 4 Mths"/>
    <n v="98.26"/>
    <n v="99.51"/>
  </r>
  <r>
    <s v="231"/>
    <s v="Kinder Morgan Energy Partners L.P."/>
    <s v="USD"/>
    <n v="5.3999999999999999E-2"/>
    <n v="5.8200000000000002E-2"/>
    <x v="1"/>
    <n v="52841"/>
    <s v="1/9/2044"/>
    <d v="2024-10-19T00:00:00"/>
    <n v="7257"/>
    <n v="19.882191780821916"/>
    <x v="32"/>
    <n v="11"/>
    <s v="19 Yrs 11 Mths"/>
    <n v="97.06"/>
    <n v="98.32"/>
  </r>
  <r>
    <s v="231"/>
    <s v="Kinder Morgan Energy Partners L.P."/>
    <s v="USD"/>
    <n v="6.9500000000000006E-2"/>
    <n v="5.6300000000000003E-2"/>
    <x v="1"/>
    <n v="50420"/>
    <s v="15/1/2038"/>
    <d v="2024-10-19T00:00:00"/>
    <n v="4836"/>
    <n v="13.24931506849315"/>
    <x v="24"/>
    <n v="3"/>
    <s v="13 Yrs 3 Mths"/>
    <n v="113.95"/>
    <n v="115.08"/>
  </r>
  <r>
    <s v="231"/>
    <s v="Kinder Morgan Energy Partners L.P."/>
    <s v="USD"/>
    <n v="0.05"/>
    <n v="5.8500000000000003E-2"/>
    <x v="1"/>
    <n v="52291"/>
    <s v="1/3/2043"/>
    <d v="2024-10-19T00:00:00"/>
    <n v="6707"/>
    <n v="18.375342465753423"/>
    <x v="22"/>
    <n v="4"/>
    <s v="18 Yrs 4 Mths"/>
    <n v="91.83"/>
    <n v="92.99"/>
  </r>
  <r>
    <s v="231"/>
    <s v="Kinder Morgan Inc."/>
    <s v="USD"/>
    <n v="5.2999999999999999E-2"/>
    <n v="5.2200000000000003E-2"/>
    <x v="1"/>
    <n v="49279"/>
    <s v="1/12/2034"/>
    <d v="2024-10-19T00:00:00"/>
    <n v="3695"/>
    <n v="10.123287671232877"/>
    <x v="19"/>
    <n v="1"/>
    <s v="10 Yrs 1 Mths"/>
    <n v="101.89"/>
    <n v="102.74"/>
  </r>
  <r>
    <s v="231"/>
    <s v="Kinder Morgan Inc."/>
    <s v="USD"/>
    <n v="5.0500000000000003E-2"/>
    <n v="5.7500000000000002E-2"/>
    <x v="1"/>
    <n v="53373"/>
    <s v="15/2/2046"/>
    <d v="2024-10-19T00:00:00"/>
    <n v="7789"/>
    <n v="21.339726027397262"/>
    <x v="3"/>
    <n v="4"/>
    <s v="21 Yrs 4 Mths"/>
    <n v="92.52"/>
    <n v="93.78"/>
  </r>
  <r>
    <s v="231"/>
    <s v="Kinder Morgan Inc."/>
    <s v="USD"/>
    <n v="1.7500000000000002E-2"/>
    <n v="4.4999999999999998E-2"/>
    <x v="1"/>
    <n v="46341"/>
    <s v="15/11/2026"/>
    <d v="2024-10-19T00:00:00"/>
    <n v="757"/>
    <n v="2.0739726027397261"/>
    <x v="6"/>
    <n v="1"/>
    <s v="2 Yrs 1 Mths"/>
    <n v="94.47"/>
    <n v="95.18"/>
  </r>
  <r>
    <s v="231"/>
    <s v="Kinder Morgan Inc."/>
    <s v="USD"/>
    <n v="3.2500000000000001E-2"/>
    <n v="5.7299999999999997E-2"/>
    <x v="1"/>
    <n v="55001"/>
    <s v="1/8/2050"/>
    <d v="2024-10-19T00:00:00"/>
    <n v="9417"/>
    <n v="25.8"/>
    <x v="13"/>
    <n v="1"/>
    <s v="25 Yrs 1 Mths"/>
    <n v="68.31"/>
    <n v="69.38"/>
  </r>
  <r>
    <s v="231"/>
    <s v="Kinder Morgan Inc."/>
    <s v="USD"/>
    <n v="3.5999999999999997E-2"/>
    <n v="5.74E-2"/>
    <x v="1"/>
    <n v="55199"/>
    <s v="15/2/2051"/>
    <d v="2024-10-19T00:00:00"/>
    <n v="9615"/>
    <n v="26.342465753424658"/>
    <x v="10"/>
    <n v="4"/>
    <s v="26 Yrs 4 Mths"/>
    <n v="70.59"/>
    <n v="71.930000000000007"/>
  </r>
  <r>
    <s v="231"/>
    <s v="Kinder Morgan Inc."/>
    <s v="USD"/>
    <n v="5.1999999999999998E-2"/>
    <n v="5.7799999999999997E-2"/>
    <x v="1"/>
    <n v="54118"/>
    <s v="1/3/2048"/>
    <d v="2024-10-19T00:00:00"/>
    <n v="8534"/>
    <n v="23.38082191780822"/>
    <x v="7"/>
    <n v="5"/>
    <s v="23 Yrs 5 Mths"/>
    <n v="91.59"/>
    <n v="93.32"/>
  </r>
  <r>
    <s v="231"/>
    <s v="Kinder Morgan Inc."/>
    <s v="USD"/>
    <n v="5.5500000000000001E-2"/>
    <n v="5.74E-2"/>
    <x v="1"/>
    <n v="53114"/>
    <s v="1/6/2045"/>
    <d v="2024-10-19T00:00:00"/>
    <n v="7530"/>
    <n v="20.63013698630137"/>
    <x v="31"/>
    <n v="8"/>
    <s v="20 Yrs 8 Mths"/>
    <n v="99.03"/>
    <n v="100.3"/>
  </r>
  <r>
    <s v="231"/>
    <s v="Kinder Morgan Inc."/>
    <s v="USD"/>
    <n v="4.2999999999999997E-2"/>
    <n v="4.4400000000000002E-2"/>
    <x v="1"/>
    <n v="46813"/>
    <s v="1/3/2028"/>
    <d v="2024-10-19T00:00:00"/>
    <n v="1229"/>
    <n v="3.3671232876712329"/>
    <x v="4"/>
    <n v="4"/>
    <s v="3 Yrs 4 Mths"/>
    <n v="99.33"/>
    <n v="99.87"/>
  </r>
  <r>
    <s v="231"/>
    <s v="Kinder Morgan Inc."/>
    <s v="USD"/>
    <n v="5.9499999999999997E-2"/>
    <n v="5.7599999999999998E-2"/>
    <x v="1"/>
    <n v="56462"/>
    <s v="1/8/2054"/>
    <d v="2024-10-19T00:00:00"/>
    <n v="10878"/>
    <n v="29.802739726027397"/>
    <x v="37"/>
    <n v="10"/>
    <s v="29 Yrs 10 Mths"/>
    <n v="101.38"/>
    <n v="103.38"/>
  </r>
  <r>
    <s v="232"/>
    <s v="Kinder Morgan Inc."/>
    <s v="USD"/>
    <n v="3.5999999999999997E-2"/>
    <n v="5.74E-2"/>
    <x v="1"/>
    <n v="55199"/>
    <s v="15/2/2051"/>
    <d v="2024-10-19T00:00:00"/>
    <n v="9615"/>
    <n v="26.342465753424658"/>
    <x v="10"/>
    <n v="4"/>
    <s v="26 Yrs 4 Mths"/>
    <n v="70.59"/>
    <n v="71.930000000000007"/>
  </r>
  <r>
    <s v="232"/>
    <s v="Kinder Morgan Inc."/>
    <s v="USD"/>
    <n v="5.1999999999999998E-2"/>
    <n v="5.7799999999999997E-2"/>
    <x v="1"/>
    <n v="54118"/>
    <s v="1/3/2048"/>
    <d v="2024-10-19T00:00:00"/>
    <n v="8534"/>
    <n v="23.38082191780822"/>
    <x v="7"/>
    <n v="5"/>
    <s v="23 Yrs 5 Mths"/>
    <n v="91.59"/>
    <n v="93.32"/>
  </r>
  <r>
    <s v="232"/>
    <s v="Kinder Morgan Inc."/>
    <s v="USD"/>
    <n v="5.0500000000000003E-2"/>
    <n v="5.7500000000000002E-2"/>
    <x v="1"/>
    <n v="53373"/>
    <s v="15/2/2046"/>
    <d v="2024-10-19T00:00:00"/>
    <n v="7789"/>
    <n v="21.339726027397262"/>
    <x v="3"/>
    <n v="4"/>
    <s v="21 Yrs 4 Mths"/>
    <n v="92.52"/>
    <n v="93.78"/>
  </r>
  <r>
    <s v="232"/>
    <s v="Kinder Morgan Inc."/>
    <s v="USD"/>
    <n v="1.7500000000000002E-2"/>
    <n v="4.4999999999999998E-2"/>
    <x v="1"/>
    <n v="46341"/>
    <s v="15/11/2026"/>
    <d v="2024-10-19T00:00:00"/>
    <n v="757"/>
    <n v="2.0739726027397261"/>
    <x v="6"/>
    <n v="1"/>
    <s v="2 Yrs 1 Mths"/>
    <n v="94.47"/>
    <n v="95.18"/>
  </r>
  <r>
    <s v="232"/>
    <s v="Kirby Corp."/>
    <s v="USD"/>
    <n v="4.2000000000000003E-2"/>
    <n v="5.2900000000000003E-2"/>
    <x v="3"/>
    <n v="46813"/>
    <s v="1/3/2028"/>
    <d v="2024-10-19T00:00:00"/>
    <n v="1229"/>
    <n v="3.3671232876712329"/>
    <x v="4"/>
    <n v="4"/>
    <s v="3 Yrs 4 Mths"/>
    <s v="-"/>
    <s v="-"/>
  </r>
  <r>
    <s v="232"/>
    <s v="Kite Realty Group L.P."/>
    <s v="USD"/>
    <n v="5.5E-2"/>
    <n v="5.2900000000000003E-2"/>
    <x v="1"/>
    <n v="49004"/>
    <s v="1/3/2034"/>
    <d v="2024-10-19T00:00:00"/>
    <n v="3420"/>
    <n v="9.3698630136986303"/>
    <x v="1"/>
    <n v="4"/>
    <s v="9 Yrs 4 Mths"/>
    <s v="-"/>
    <s v="-"/>
  </r>
  <r>
    <s v="232"/>
    <s v="Kohl's Corp."/>
    <s v="USD"/>
    <n v="5.5500000000000001E-2"/>
    <n v="8.9399999999999993E-2"/>
    <x v="18"/>
    <n v="53160"/>
    <s v="17/7/2045"/>
    <d v="2024-10-19T00:00:00"/>
    <n v="7576"/>
    <n v="20.756164383561643"/>
    <x v="31"/>
    <n v="9"/>
    <s v="20 Yrs 9 Mths"/>
    <n v="67.41"/>
    <n v="69.67"/>
  </r>
  <r>
    <s v="232"/>
    <s v="Kohl's Corp."/>
    <s v="USD"/>
    <n v="0.06"/>
    <n v="0.1027"/>
    <x v="18"/>
    <n v="48594"/>
    <s v="15/1/2033"/>
    <d v="2024-10-19T00:00:00"/>
    <n v="3010"/>
    <n v="8.2465753424657535"/>
    <x v="11"/>
    <n v="3"/>
    <s v="8 Yrs 3 Mths"/>
    <s v="-"/>
    <n v="125"/>
  </r>
  <r>
    <s v="232"/>
    <s v="Kohl's Corp."/>
    <s v="USD"/>
    <n v="4.6249999999999999E-2"/>
    <n v="7.9399999999999998E-2"/>
    <x v="18"/>
    <n v="47969"/>
    <s v="1/5/2031"/>
    <d v="2024-10-19T00:00:00"/>
    <n v="2385"/>
    <n v="6.5342465753424657"/>
    <x v="17"/>
    <n v="6"/>
    <s v="6 Yrs 6 Mths"/>
    <n v="83.37"/>
    <n v="86.27"/>
  </r>
  <r>
    <s v="232"/>
    <s v="Kohl's Corp."/>
    <s v="USD"/>
    <n v="7.2499999999999995E-2"/>
    <n v="9.4899999999999998E-2"/>
    <x v="18"/>
    <n v="47270"/>
    <s v="1/6/2029"/>
    <d v="2024-10-19T00:00:00"/>
    <n v="1686"/>
    <n v="4.6191780821917812"/>
    <x v="0"/>
    <n v="7"/>
    <s v="4 Yrs 7 Mths"/>
    <s v="-"/>
    <s v="-"/>
  </r>
  <r>
    <s v="232"/>
    <s v="Kohl's Corp."/>
    <s v="USD"/>
    <n v="4.2500000000000003E-2"/>
    <n v="6.2600000000000003E-2"/>
    <x v="18"/>
    <n v="45855"/>
    <s v="17/7/2025"/>
    <d v="2024-10-19T00:00:00"/>
    <n v="271"/>
    <n v="0.74246575342465748"/>
    <x v="5"/>
    <n v="9"/>
    <s v="0 Yrs 9 Mths"/>
    <n v="97.87"/>
    <n v="101.87"/>
  </r>
  <r>
    <s v="232"/>
    <s v="Kraft Heinz Foods Co."/>
    <s v="USD"/>
    <n v="6.3750000000000001E-2"/>
    <n v="4.5699999999999998E-2"/>
    <x v="1"/>
    <n v="46949"/>
    <s v="15/7/2028"/>
    <d v="2024-10-19T00:00:00"/>
    <n v="1365"/>
    <n v="3.7397260273972601"/>
    <x v="4"/>
    <n v="9"/>
    <s v="3 Yrs 9 Mths"/>
    <n v="105.38"/>
    <n v="107.14"/>
  </r>
  <r>
    <s v="232"/>
    <s v="Kraft Heinz Foods Co."/>
    <s v="USD"/>
    <n v="3.875E-2"/>
    <n v="4.4499999999999998E-2"/>
    <x v="1"/>
    <n v="46522"/>
    <s v="15/5/2027"/>
    <d v="2024-10-19T00:00:00"/>
    <n v="938"/>
    <n v="2.56986301369863"/>
    <x v="6"/>
    <n v="7"/>
    <s v="2 Yrs 7 Mths"/>
    <n v="98.17"/>
    <n v="99.35"/>
  </r>
  <r>
    <s v="233"/>
    <s v="Kraft Heinz Foods Co."/>
    <s v="USD"/>
    <n v="4.6249999999999999E-2"/>
    <n v="4.3999999999999997E-2"/>
    <x v="1"/>
    <n v="47148"/>
    <s v="30/1/2029"/>
    <d v="2024-10-19T00:00:00"/>
    <n v="1564"/>
    <n v="4.2849315068493148"/>
    <x v="0"/>
    <n v="3"/>
    <s v="4 Yrs 3 Mths"/>
    <n v="100.37"/>
    <n v="101.34"/>
  </r>
  <r>
    <s v="233"/>
    <s v="Kraft Heinz Foods Co."/>
    <s v="USD"/>
    <n v="3.7499999999999999E-2"/>
    <n v="4.5100000000000001E-2"/>
    <x v="1"/>
    <n v="47574"/>
    <s v="1/4/2030"/>
    <d v="2024-10-19T00:00:00"/>
    <n v="1990"/>
    <n v="5.4520547945205475"/>
    <x v="8"/>
    <n v="5"/>
    <s v="5 Yrs 5 Mths"/>
    <n v="96.08"/>
    <n v="96.89"/>
  </r>
  <r>
    <s v="233"/>
    <s v="Kraft Heinz Foods Co."/>
    <s v="USD"/>
    <n v="3.875E-2"/>
    <n v="4.4499999999999998E-2"/>
    <x v="1"/>
    <n v="46522"/>
    <s v="15/5/2027"/>
    <d v="2024-10-19T00:00:00"/>
    <n v="938"/>
    <n v="2.56986301369863"/>
    <x v="6"/>
    <n v="7"/>
    <s v="2 Yrs 7 Mths"/>
    <n v="98.17"/>
    <n v="99.35"/>
  </r>
  <r>
    <s v="233"/>
    <s v="L3Harris Technologies Inc."/>
    <s v="USD"/>
    <n v="3.832E-2"/>
    <n v="5.79E-2"/>
    <x v="1"/>
    <n v="45774"/>
    <s v="27/4/2025"/>
    <d v="2024-10-19T00:00:00"/>
    <n v="190"/>
    <n v="0.52054794520547942"/>
    <x v="5"/>
    <n v="6"/>
    <s v="0 Yrs 6 Mths"/>
    <s v="-"/>
    <s v="-"/>
  </r>
  <r>
    <s v="233"/>
    <s v="L3Harris Technologies Inc."/>
    <s v="USD"/>
    <n v="4.854E-2"/>
    <n v="4.9799999999999997E-2"/>
    <x v="1"/>
    <n v="49426"/>
    <s v="27/4/2035"/>
    <d v="2024-10-19T00:00:00"/>
    <n v="3842"/>
    <n v="10.526027397260274"/>
    <x v="19"/>
    <n v="6"/>
    <s v="10 Yrs 6 Mths"/>
    <s v="-"/>
    <s v="-"/>
  </r>
  <r>
    <s v="233"/>
    <s v="L3Harris Technologies Inc."/>
    <s v="USD"/>
    <n v="5.0540000000000002E-2"/>
    <n v="5.3199999999999997E-2"/>
    <x v="1"/>
    <n v="53079"/>
    <s v="27/4/2045"/>
    <d v="2024-10-19T00:00:00"/>
    <n v="7495"/>
    <n v="20.534246575342465"/>
    <x v="31"/>
    <n v="6"/>
    <s v="20 Yrs 6 Mths"/>
    <s v="-"/>
    <s v="-"/>
  </r>
  <r>
    <s v="234"/>
    <s v="L3Harris Technologies Inc."/>
    <s v="USD"/>
    <n v="4.3999999999999997E-2"/>
    <n v="4.4699999999999997E-2"/>
    <x v="1"/>
    <n v="46919"/>
    <s v="15/6/2028"/>
    <d v="2024-10-19T00:00:00"/>
    <n v="1335"/>
    <n v="3.6575342465753424"/>
    <x v="4"/>
    <n v="8"/>
    <s v="3 Yrs 8 Mths"/>
    <s v="-"/>
    <s v="-"/>
  </r>
  <r>
    <s v="234"/>
    <s v="L3Harris Technologies Inc."/>
    <s v="USD"/>
    <n v="5.3499999999999999E-2"/>
    <n v="4.9799999999999997E-2"/>
    <x v="1"/>
    <n v="49096"/>
    <s v="1/6/2034"/>
    <d v="2024-10-19T00:00:00"/>
    <n v="3512"/>
    <n v="9.6219178082191785"/>
    <x v="1"/>
    <n v="7"/>
    <s v="9 Yrs 7 Mths"/>
    <n v="102.49"/>
    <n v="103.74"/>
  </r>
  <r>
    <s v="234"/>
    <s v="L3Harris Technologies Inc."/>
    <s v="USD"/>
    <n v="5.0500000000000003E-2"/>
    <n v="4.6100000000000002E-2"/>
    <x v="1"/>
    <n v="47270"/>
    <s v="1/6/2029"/>
    <d v="2024-10-19T00:00:00"/>
    <n v="1686"/>
    <n v="4.6191780821917812"/>
    <x v="0"/>
    <n v="7"/>
    <s v="4 Yrs 7 Mths"/>
    <n v="101.38"/>
    <n v="102.88"/>
  </r>
  <r>
    <s v="234"/>
    <s v="L3Harris Technologies Inc."/>
    <s v="USD"/>
    <n v="5.5E-2"/>
    <n v="5.3100000000000001E-2"/>
    <x v="1"/>
    <n v="56476"/>
    <s v="15/8/2054"/>
    <d v="2024-10-19T00:00:00"/>
    <n v="10892"/>
    <n v="29.841095890410958"/>
    <x v="37"/>
    <n v="10"/>
    <s v="29 Yrs 10 Mths"/>
    <n v="100.99"/>
    <n v="102.79"/>
  </r>
  <r>
    <s v="234"/>
    <s v="L3Harris Technologies Inc."/>
    <s v="USD"/>
    <n v="5.6000000000000001E-2"/>
    <n v="5.3699999999999998E-2"/>
    <x v="1"/>
    <n v="56096"/>
    <s v="31/7/2053"/>
    <d v="2024-10-19T00:00:00"/>
    <n v="10512"/>
    <n v="28.8"/>
    <x v="12"/>
    <n v="1"/>
    <s v="28 Yrs 1 Mths"/>
    <s v="-"/>
    <s v="-"/>
  </r>
  <r>
    <s v="234"/>
    <s v="L3Harris Technologies Inc."/>
    <s v="USD"/>
    <n v="5.3999999999999999E-2"/>
    <n v="4.3700000000000003E-2"/>
    <x v="1"/>
    <n v="46402"/>
    <s v="15/1/2027"/>
    <d v="2024-10-19T00:00:00"/>
    <n v="818"/>
    <n v="2.2410958904109588"/>
    <x v="6"/>
    <n v="3"/>
    <s v="2 Yrs 3 Mths"/>
    <n v="101.54"/>
    <n v="102.92"/>
  </r>
  <r>
    <s v="234"/>
    <s v="L3Harris Technologies Inc."/>
    <s v="USD"/>
    <n v="5.3999999999999999E-2"/>
    <n v="4.9399999999999999E-2"/>
    <x v="1"/>
    <n v="48791"/>
    <s v="31/7/2033"/>
    <d v="2024-10-19T00:00:00"/>
    <n v="3207"/>
    <n v="8.786301369863013"/>
    <x v="11"/>
    <n v="9"/>
    <s v="8 Yrs 9 Mths"/>
    <n v="102.27"/>
    <n v="104.31"/>
  </r>
  <r>
    <s v="234"/>
    <s v="L3Harris Technologies Inc."/>
    <s v="USD"/>
    <n v="5.2499999999999998E-2"/>
    <n v="4.8000000000000001E-2"/>
    <x v="1"/>
    <n v="48000"/>
    <s v="1/6/2031"/>
    <d v="2024-10-19T00:00:00"/>
    <n v="2416"/>
    <n v="6.6191780821917812"/>
    <x v="17"/>
    <n v="7"/>
    <s v="6 Yrs 7 Mths"/>
    <n v="102.11"/>
    <n v="104.17"/>
  </r>
  <r>
    <s v="234"/>
    <s v="LKQ Corp."/>
    <s v="USD"/>
    <n v="6.25E-2"/>
    <n v="5.5500000000000001E-2"/>
    <x v="3"/>
    <n v="48745"/>
    <s v="15/6/2033"/>
    <d v="2024-10-19T00:00:00"/>
    <n v="3161"/>
    <n v="8.6602739726027398"/>
    <x v="11"/>
    <n v="8"/>
    <s v="8 Yrs 8 Mths"/>
    <s v="-"/>
    <s v="-"/>
  </r>
  <r>
    <s v="234"/>
    <s v="LKQ Corp."/>
    <s v="USD"/>
    <n v="5.7500000000000002E-2"/>
    <n v="5.0200000000000002E-2"/>
    <x v="3"/>
    <n v="46919"/>
    <s v="15/6/2028"/>
    <d v="2024-10-19T00:00:00"/>
    <n v="1335"/>
    <n v="3.6575342465753424"/>
    <x v="4"/>
    <n v="8"/>
    <s v="3 Yrs 8 Mths"/>
    <s v="-"/>
    <s v="-"/>
  </r>
  <r>
    <s v="234"/>
    <s v="LXP Industrial Trust"/>
    <s v="USD"/>
    <n v="2.375E-2"/>
    <n v="5.5199999999999999E-2"/>
    <x v="1"/>
    <n v="48122"/>
    <s v="1/10/2031"/>
    <d v="2024-10-19T00:00:00"/>
    <n v="2538"/>
    <n v="6.9534246575342467"/>
    <x v="17"/>
    <n v="11"/>
    <s v="6 Yrs 11 Mths"/>
    <s v="-"/>
    <s v="-"/>
  </r>
  <r>
    <s v="234"/>
    <s v="Labcorp Holdings Inc."/>
    <s v="USD"/>
    <n v="4.3499999999999997E-2"/>
    <n v="4.7899999999999998E-2"/>
    <x v="1"/>
    <n v="47574"/>
    <s v="1/4/2030"/>
    <d v="2024-10-19T00:00:00"/>
    <n v="1990"/>
    <n v="5.4520547945205475"/>
    <x v="8"/>
    <n v="5"/>
    <s v="5 Yrs 5 Mths"/>
    <s v="-"/>
    <s v="-"/>
  </r>
  <r>
    <s v="234"/>
    <s v="Labcorp Holdings Inc."/>
    <s v="USD"/>
    <n v="2.3E-2"/>
    <n v="5.9900000000000002E-2"/>
    <x v="1"/>
    <n v="45627"/>
    <s v="1/12/2024"/>
    <d v="2024-10-19T00:00:00"/>
    <n v="43"/>
    <n v="0.11780821917808219"/>
    <x v="5"/>
    <n v="1"/>
    <s v="0 Yrs 1 Mths"/>
    <n v="99.41"/>
    <n v="99.92"/>
  </r>
  <r>
    <s v="235"/>
    <s v="Labcorp Holdings Inc."/>
    <s v="USD"/>
    <n v="2.9499999999999998E-2"/>
    <n v="4.7500000000000001E-2"/>
    <x v="1"/>
    <n v="47453"/>
    <s v="1/12/2029"/>
    <d v="2024-10-19T00:00:00"/>
    <n v="1869"/>
    <n v="5.1205479452054794"/>
    <x v="8"/>
    <n v="1"/>
    <s v="5 Yrs 1 Mths"/>
    <n v="91.59"/>
    <n v="92.63"/>
  </r>
  <r>
    <s v="235"/>
    <s v="Labcorp Holdings Inc."/>
    <s v="USD"/>
    <n v="4.8000000000000001E-2"/>
    <n v="5.11E-2"/>
    <x v="1"/>
    <n v="49218"/>
    <s v="1/10/2034"/>
    <d v="2024-10-19T00:00:00"/>
    <n v="3634"/>
    <n v="9.956164383561644"/>
    <x v="1"/>
    <n v="11"/>
    <s v="9 Yrs 11 Mths"/>
    <n v="97"/>
    <n v="98.38"/>
  </r>
  <r>
    <s v="235"/>
    <s v="Labcorp Holdings Inc."/>
    <s v="USD"/>
    <n v="3.5999999999999997E-2"/>
    <n v="6.3200000000000006E-2"/>
    <x v="1"/>
    <n v="45689"/>
    <s v="1/2/2025"/>
    <d v="2024-10-19T00:00:00"/>
    <n v="105"/>
    <n v="0.28767123287671231"/>
    <x v="5"/>
    <n v="3"/>
    <s v="0 Yrs 3 Mths"/>
    <n v="98.69"/>
    <n v="100.33"/>
  </r>
  <r>
    <s v="235"/>
    <s v="Labcorp Holdings Inc."/>
    <s v="USD"/>
    <n v="4.7E-2"/>
    <n v="5.4800000000000001E-2"/>
    <x v="1"/>
    <n v="52994"/>
    <s v="1/2/2045"/>
    <d v="2024-10-19T00:00:00"/>
    <n v="7410"/>
    <n v="20.301369863013697"/>
    <x v="31"/>
    <n v="4"/>
    <s v="20 Yrs 4 Mths"/>
    <s v="-"/>
    <s v="-"/>
  </r>
  <r>
    <s v="235"/>
    <s v="Labcorp Holdings Inc."/>
    <s v="USD"/>
    <n v="3.5999999999999997E-2"/>
    <n v="4.4600000000000001E-2"/>
    <x v="1"/>
    <n v="46631"/>
    <s v="1/9/2027"/>
    <d v="2024-10-19T00:00:00"/>
    <n v="1047"/>
    <n v="2.8684931506849316"/>
    <x v="6"/>
    <n v="10"/>
    <s v="2 Yrs 10 Mths"/>
    <s v="-"/>
    <s v="-"/>
  </r>
  <r>
    <s v="235"/>
    <s v="Lam Research Corp."/>
    <s v="USD"/>
    <n v="3.7999999999999999E-2"/>
    <n v="5.8299999999999998E-2"/>
    <x v="0"/>
    <n v="45731"/>
    <s v="15/3/2025"/>
    <d v="2024-10-19T00:00:00"/>
    <n v="147"/>
    <n v="0.40273972602739727"/>
    <x v="5"/>
    <n v="5"/>
    <s v="0 Yrs 5 Mths"/>
    <n v="99.33"/>
    <n v="99.39"/>
  </r>
  <r>
    <s v="235"/>
    <s v="Lam Research Corp."/>
    <s v="USD"/>
    <n v="0.04"/>
    <n v="4.2700000000000002E-2"/>
    <x v="0"/>
    <n v="47192"/>
    <s v="15/3/2029"/>
    <d v="2024-10-19T00:00:00"/>
    <n v="1608"/>
    <n v="4.4054794520547942"/>
    <x v="0"/>
    <n v="5"/>
    <s v="4 Yrs 5 Mths"/>
    <n v="98.6"/>
    <n v="99.45"/>
  </r>
  <r>
    <s v="235"/>
    <s v="Lam Research Corp."/>
    <s v="USD"/>
    <n v="4.8750000000000002E-2"/>
    <n v="5.1499999999999997E-2"/>
    <x v="0"/>
    <n v="54497"/>
    <s v="15/3/2049"/>
    <d v="2024-10-19T00:00:00"/>
    <n v="8913"/>
    <n v="24.419178082191781"/>
    <x v="28"/>
    <n v="5"/>
    <s v="24 Yrs 5 Mths"/>
    <n v="94.8"/>
    <n v="96.73"/>
  </r>
  <r>
    <s v="235"/>
    <s v="Lam Research Corp."/>
    <s v="USD"/>
    <n v="3.7499999999999999E-2"/>
    <n v="4.4200000000000003E-2"/>
    <x v="0"/>
    <n v="46096"/>
    <s v="15/3/2026"/>
    <d v="2024-10-19T00:00:00"/>
    <n v="512"/>
    <n v="1.4027397260273973"/>
    <x v="2"/>
    <n v="5"/>
    <s v="1 Yrs 5 Mths"/>
    <n v="98.92"/>
    <n v="99.61"/>
  </r>
  <r>
    <s v="235"/>
    <s v="Lam Research Corp."/>
    <s v="USD"/>
    <n v="3.125E-2"/>
    <n v="5.1499999999999997E-2"/>
    <x v="0"/>
    <n v="58607"/>
    <s v="15/6/2060"/>
    <d v="2024-10-19T00:00:00"/>
    <n v="13023"/>
    <n v="35.679452054794524"/>
    <x v="29"/>
    <n v="8"/>
    <s v="35 Yrs 8 Mths"/>
    <n v="65.5"/>
    <n v="68.040000000000006"/>
  </r>
  <r>
    <s v="235"/>
    <s v="Lam Research Corp."/>
    <s v="USD"/>
    <n v="1.9E-2"/>
    <n v="4.4699999999999997E-2"/>
    <x v="0"/>
    <n v="47649"/>
    <s v="15/6/2030"/>
    <d v="2024-10-19T00:00:00"/>
    <n v="2065"/>
    <n v="5.6575342465753424"/>
    <x v="8"/>
    <n v="8"/>
    <s v="5 Yrs 8 Mths"/>
    <n v="86.85"/>
    <n v="87.97"/>
  </r>
  <r>
    <s v="235"/>
    <s v="Lam Research Corp."/>
    <s v="USD"/>
    <n v="2.8750000000000001E-2"/>
    <n v="5.11E-2"/>
    <x v="0"/>
    <n v="54954"/>
    <s v="15/6/2050"/>
    <d v="2024-10-19T00:00:00"/>
    <n v="9370"/>
    <n v="25.671232876712327"/>
    <x v="13"/>
    <n v="8"/>
    <s v="25 Yrs 8 Mths"/>
    <n v="67.31"/>
    <n v="68.89"/>
  </r>
  <r>
    <s v="235"/>
    <s v="Las Vegas Sands Corp."/>
    <s v="USD"/>
    <n v="2.9000000000000001E-2"/>
    <n v="5.79E-2"/>
    <x v="3"/>
    <n v="45833"/>
    <s v="25/6/2025"/>
    <d v="2024-10-19T00:00:00"/>
    <n v="249"/>
    <n v="0.68219178082191778"/>
    <x v="5"/>
    <n v="8"/>
    <s v="0 Yrs 8 Mths"/>
    <n v="97.6"/>
    <n v="99.06"/>
  </r>
  <r>
    <s v="236"/>
    <s v="Las Vegas Sands Corp."/>
    <s v="USD"/>
    <n v="5.8999999999999997E-2"/>
    <n v="5.0599999999999999E-2"/>
    <x v="3"/>
    <n v="46539"/>
    <s v="1/6/2027"/>
    <d v="2024-10-19T00:00:00"/>
    <n v="955"/>
    <n v="2.6164383561643834"/>
    <x v="6"/>
    <n v="7"/>
    <s v="2 Yrs 7 Mths"/>
    <n v="101.56"/>
    <n v="102.86"/>
  </r>
  <r>
    <s v="236"/>
    <s v="Las Vegas Sands Corp."/>
    <s v="USD"/>
    <n v="0.06"/>
    <n v="5.3499999999999999E-2"/>
    <x v="3"/>
    <n v="47345"/>
    <s v="15/8/2029"/>
    <d v="2024-10-19T00:00:00"/>
    <n v="1761"/>
    <n v="4.8246575342465752"/>
    <x v="0"/>
    <n v="10"/>
    <s v="4 Yrs 10 Mths"/>
    <n v="102.35"/>
    <n v="104.21"/>
  </r>
  <r>
    <s v="236"/>
    <s v="Las Vegas Sands Corp."/>
    <s v="USD"/>
    <n v="6.2E-2"/>
    <n v="5.7799999999999997E-2"/>
    <x v="3"/>
    <n v="49171"/>
    <s v="15/8/2034"/>
    <d v="2024-10-19T00:00:00"/>
    <n v="3587"/>
    <n v="9.8273972602739725"/>
    <x v="1"/>
    <n v="10"/>
    <s v="9 Yrs 10 Mths"/>
    <n v="102.67"/>
    <n v="104.66"/>
  </r>
  <r>
    <s v="236"/>
    <s v="Lazard Group LLC"/>
    <s v="USD"/>
    <n v="3.6249999999999998E-2"/>
    <n v="4.8500000000000001E-2"/>
    <x v="3"/>
    <n v="46447"/>
    <s v="1/3/2027"/>
    <d v="2024-10-19T00:00:00"/>
    <n v="863"/>
    <n v="2.3643835616438356"/>
    <x v="6"/>
    <n v="4"/>
    <s v="2 Yrs 4 Mths"/>
    <n v="96.89"/>
    <n v="98.08"/>
  </r>
  <r>
    <s v="236"/>
    <s v="Lazard Group LLC"/>
    <s v="USD"/>
    <n v="4.4999999999999998E-2"/>
    <n v="4.7899999999999998E-2"/>
    <x v="3"/>
    <n v="47015"/>
    <s v="19/9/2028"/>
    <d v="2024-10-19T00:00:00"/>
    <n v="1431"/>
    <n v="3.9205479452054797"/>
    <x v="4"/>
    <n v="11"/>
    <s v="3 Yrs 11 Mths"/>
    <n v="99.37"/>
    <n v="99.8"/>
  </r>
  <r>
    <s v="236"/>
    <s v="Lazard Group LLC"/>
    <s v="USD"/>
    <n v="4.3749999999999997E-2"/>
    <n v="4.6800000000000001E-2"/>
    <x v="3"/>
    <n v="47188"/>
    <s v="11/3/2029"/>
    <d v="2024-10-19T00:00:00"/>
    <n v="1604"/>
    <n v="4.3945205479452056"/>
    <x v="0"/>
    <n v="5"/>
    <s v="4 Yrs 5 Mths"/>
    <n v="98.13"/>
    <n v="99.76"/>
  </r>
  <r>
    <s v="236"/>
    <s v="Lazard Group LLC"/>
    <s v="USD"/>
    <n v="0.06"/>
    <n v="5.0099999999999999E-2"/>
    <x v="3"/>
    <n v="47922"/>
    <s v="15/3/2031"/>
    <d v="2024-10-19T00:00:00"/>
    <n v="2338"/>
    <n v="6.4054794520547942"/>
    <x v="17"/>
    <n v="5"/>
    <s v="6 Yrs 5 Mths"/>
    <n v="105.5"/>
    <n v="106.13"/>
  </r>
  <r>
    <s v="236"/>
    <s v="Lear Corp."/>
    <s v="USD"/>
    <n v="5.2499999999999998E-2"/>
    <n v="5.9499999999999997E-2"/>
    <x v="1"/>
    <n v="54558"/>
    <s v="15/5/2049"/>
    <d v="2024-10-19T00:00:00"/>
    <n v="8974"/>
    <n v="24.586301369863012"/>
    <x v="28"/>
    <n v="7"/>
    <s v="24 Yrs 7 Mths"/>
    <n v="90.21"/>
    <n v="92.02"/>
  </r>
  <r>
    <s v="236"/>
    <s v="Lear Corp."/>
    <s v="USD"/>
    <n v="4.2500000000000003E-2"/>
    <n v="4.9099999999999998E-2"/>
    <x v="1"/>
    <n v="47253"/>
    <s v="15/5/2029"/>
    <d v="2024-10-19T00:00:00"/>
    <n v="1669"/>
    <n v="4.5726027397260278"/>
    <x v="0"/>
    <n v="7"/>
    <s v="4 Yrs 7 Mths"/>
    <n v="96.71"/>
    <n v="98.31"/>
  </r>
  <r>
    <s v="236"/>
    <s v="Lear Corp."/>
    <s v="USD"/>
    <n v="3.7999999999999999E-2"/>
    <n v="4.6600000000000003E-2"/>
    <x v="1"/>
    <n v="46645"/>
    <s v="15/9/2027"/>
    <d v="2024-10-19T00:00:00"/>
    <n v="1061"/>
    <n v="2.9068493150684933"/>
    <x v="6"/>
    <n v="11"/>
    <s v="2 Yrs 11 Mths"/>
    <n v="97.31"/>
    <n v="98.21"/>
  </r>
  <r>
    <s v="236"/>
    <s v="Lear Corp."/>
    <s v="USD"/>
    <n v="3.5000000000000003E-2"/>
    <n v="5.0500000000000003E-2"/>
    <x v="1"/>
    <n v="47633"/>
    <s v="30/5/2030"/>
    <d v="2024-10-19T00:00:00"/>
    <n v="2049"/>
    <n v="5.6136986301369864"/>
    <x v="8"/>
    <n v="7"/>
    <s v="5 Yrs 7 Mths"/>
    <n v="92.3"/>
    <n v="94.62"/>
  </r>
  <r>
    <s v="236"/>
    <s v="Lear Corp."/>
    <s v="USD"/>
    <n v="3.5499999999999997E-2"/>
    <n v="5.8700000000000002E-2"/>
    <x v="1"/>
    <n v="55533"/>
    <s v="15/1/2052"/>
    <d v="2024-10-19T00:00:00"/>
    <n v="9949"/>
    <n v="27.257534246575343"/>
    <x v="15"/>
    <n v="3"/>
    <s v="27 Yrs 3 Mths"/>
    <n v="68.22"/>
    <n v="70.819999999999993"/>
  </r>
  <r>
    <s v="236"/>
    <s v="Legg Mason Inc."/>
    <s v="USD"/>
    <n v="5.6250000000000001E-2"/>
    <n v="5.4300000000000001E-2"/>
    <x v="0"/>
    <n v="52611"/>
    <s v="15/1/2044"/>
    <d v="2024-10-19T00:00:00"/>
    <n v="7027"/>
    <n v="19.252054794520546"/>
    <x v="32"/>
    <n v="3"/>
    <s v="19 Yrs 3 Mths"/>
    <s v="-"/>
    <s v="-"/>
  </r>
  <r>
    <s v="236"/>
    <s v="Legg Mason Inc."/>
    <s v="USD"/>
    <n v="4.7500000000000001E-2"/>
    <n v="4.6800000000000001E-2"/>
    <x v="0"/>
    <n v="46096"/>
    <s v="15/3/2026"/>
    <d v="2024-10-19T00:00:00"/>
    <n v="512"/>
    <n v="1.4027397260273973"/>
    <x v="2"/>
    <n v="5"/>
    <s v="1 Yrs 5 Mths"/>
    <s v="-"/>
    <s v="-"/>
  </r>
  <r>
    <s v="236"/>
    <s v="Leggett &amp; Platt Inc."/>
    <s v="USD"/>
    <n v="3.5000000000000003E-2"/>
    <n v="3.6799999999999999E-2"/>
    <x v="1"/>
    <n v="55472"/>
    <s v="15/11/2051"/>
    <d v="2024-10-19T00:00:00"/>
    <n v="9888"/>
    <n v="27.090410958904108"/>
    <x v="15"/>
    <n v="1"/>
    <s v="27 Yrs 1 Mths"/>
    <n v="96.84"/>
    <s v="-"/>
  </r>
  <r>
    <s v="236"/>
    <s v="Leggett &amp; Platt Inc."/>
    <s v="USD"/>
    <n v="4.3999999999999997E-2"/>
    <n v="5.6599999999999998E-2"/>
    <x v="1"/>
    <n v="47192"/>
    <s v="15/3/2029"/>
    <d v="2024-10-19T00:00:00"/>
    <n v="1608"/>
    <n v="4.4054794520547942"/>
    <x v="0"/>
    <n v="5"/>
    <s v="4 Yrs 5 Mths"/>
    <n v="94.39"/>
    <n v="96.15"/>
  </r>
  <r>
    <s v="236"/>
    <s v="Leggett &amp; Platt Inc."/>
    <s v="USD"/>
    <n v="3.5000000000000003E-2"/>
    <n v="5.28E-2"/>
    <x v="1"/>
    <n v="46706"/>
    <s v="15/11/2027"/>
    <d v="2024-10-19T00:00:00"/>
    <n v="1122"/>
    <n v="3.0739726027397261"/>
    <x v="4"/>
    <n v="1"/>
    <s v="3 Yrs 1 Mths"/>
    <s v="-"/>
    <s v="-"/>
  </r>
  <r>
    <s v="236"/>
    <s v="Leidos Holdings Inc."/>
    <s v="USD"/>
    <n v="5.9499999999999997E-2"/>
    <n v="4.2799999999999998E-2"/>
    <x v="1"/>
    <n v="51471"/>
    <s v="1/12/2040"/>
    <d v="2024-10-19T00:00:00"/>
    <n v="5887"/>
    <n v="16.12876712328767"/>
    <x v="27"/>
    <n v="1"/>
    <s v="16 Yrs 1 Mths"/>
    <s v="-"/>
    <n v="125.59"/>
  </r>
  <r>
    <s v="237"/>
    <s v="Leidos Inc."/>
    <s v="USD"/>
    <n v="5.7500000000000002E-2"/>
    <n v="5.1400000000000001E-2"/>
    <x v="1"/>
    <n v="48653"/>
    <s v="15/3/2033"/>
    <d v="2024-10-19T00:00:00"/>
    <n v="3069"/>
    <n v="8.4082191780821915"/>
    <x v="11"/>
    <n v="5"/>
    <s v="8 Yrs 5 Mths"/>
    <n v="103.83"/>
    <n v="107.83"/>
  </r>
  <r>
    <s v="237"/>
    <s v="Leidos Inc."/>
    <s v="USD"/>
    <n v="7.1249999999999994E-2"/>
    <n v="5.2900000000000003E-2"/>
    <x v="1"/>
    <n v="48396"/>
    <s v="1/7/2032"/>
    <d v="2024-10-19T00:00:00"/>
    <n v="2812"/>
    <n v="7.7041095890410958"/>
    <x v="16"/>
    <n v="8"/>
    <s v="7 Yrs 8 Mths"/>
    <s v="-"/>
    <s v="-"/>
  </r>
  <r>
    <s v="237"/>
    <s v="Lennar Corp."/>
    <s v="USD"/>
    <n v="4.7500000000000001E-2"/>
    <n v="5.1200000000000002E-2"/>
    <x v="1"/>
    <n v="45807"/>
    <s v="30/5/2025"/>
    <d v="2024-10-19T00:00:00"/>
    <n v="223"/>
    <n v="0.61095890410958908"/>
    <x v="5"/>
    <n v="7"/>
    <s v="0 Yrs 7 Mths"/>
    <n v="99.38"/>
    <n v="99.49"/>
  </r>
  <r>
    <s v="237"/>
    <s v="Lennox International Inc."/>
    <s v="USD"/>
    <n v="5.5E-2"/>
    <n v="4.5499999999999999E-2"/>
    <x v="1"/>
    <n v="47011"/>
    <s v="15/9/2028"/>
    <d v="2024-10-19T00:00:00"/>
    <n v="1427"/>
    <n v="3.9095890410958902"/>
    <x v="4"/>
    <n v="11"/>
    <s v="3 Yrs 11 Mths"/>
    <n v="102.3"/>
    <n v="104.47"/>
  </r>
  <r>
    <s v="239"/>
    <s v="Liberty Mutual Group Inc."/>
    <s v="USD"/>
    <n v="4.2999999999999997E-2"/>
    <n v="6.8900000000000003E-2"/>
    <x v="3"/>
    <n v="58838"/>
    <s v="1/2/2061"/>
    <d v="2024-10-19T00:00:00"/>
    <n v="13254"/>
    <n v="36.31232876712329"/>
    <x v="30"/>
    <n v="4"/>
    <s v="36 Yrs 4 Mths"/>
    <n v="64.88"/>
    <n v="66.88"/>
  </r>
  <r>
    <s v="239"/>
    <s v="Lincoln National Corp."/>
    <s v="USD"/>
    <n v="7.7206999999999998E-2"/>
    <n v="0.10440000000000001"/>
    <x v="16"/>
    <n v="60769"/>
    <s v="17/5/2066"/>
    <d v="2024-10-19T00:00:00"/>
    <n v="15185"/>
    <n v="41.602739726027394"/>
    <x v="50"/>
    <n v="7"/>
    <s v="41 Yrs 7 Mths"/>
    <n v="74.14"/>
    <n v="76.67"/>
  </r>
  <r>
    <s v="239"/>
    <s v="Lincoln National Corp."/>
    <s v="USD"/>
    <n v="7.5836000000000001E-2"/>
    <n v="0.1024"/>
    <x v="16"/>
    <n v="61107"/>
    <s v="20/4/2067"/>
    <d v="2024-10-19T00:00:00"/>
    <n v="15523"/>
    <n v="42.528767123287672"/>
    <x v="42"/>
    <n v="6"/>
    <s v="42 Yrs 6 Mths"/>
    <s v="-"/>
    <s v="-"/>
  </r>
  <r>
    <s v="239"/>
    <s v="Lincoln National Corp."/>
    <s v="USD"/>
    <n v="3.3500000000000002E-2"/>
    <n v="6.1400000000000003E-2"/>
    <x v="1"/>
    <n v="45725"/>
    <s v="9/3/2025"/>
    <d v="2024-10-19T00:00:00"/>
    <n v="141"/>
    <n v="0.38630136986301372"/>
    <x v="5"/>
    <n v="5"/>
    <s v="0 Yrs 5 Mths"/>
    <s v="-"/>
    <s v="-"/>
  </r>
  <r>
    <s v="239"/>
    <s v="Lincoln National Corp."/>
    <s v="USD"/>
    <n v="3.6249999999999998E-2"/>
    <n v="4.8599999999999997E-2"/>
    <x v="1"/>
    <n v="46368"/>
    <s v="12/12/2026"/>
    <d v="2024-10-19T00:00:00"/>
    <n v="784"/>
    <n v="2.1479452054794521"/>
    <x v="6"/>
    <n v="2"/>
    <s v="2 Yrs 2 Mths"/>
    <n v="96.81"/>
    <n v="100.81"/>
  </r>
  <r>
    <s v="239"/>
    <s v="Lincoln National Corp."/>
    <s v="USD"/>
    <n v="4.3499999999999997E-2"/>
    <n v="5.8599999999999999E-2"/>
    <x v="1"/>
    <n v="54118"/>
    <s v="1/3/2048"/>
    <d v="2024-10-19T00:00:00"/>
    <n v="8534"/>
    <n v="23.38082191780822"/>
    <x v="7"/>
    <n v="5"/>
    <s v="23 Yrs 5 Mths"/>
    <s v="-"/>
    <s v="-"/>
  </r>
  <r>
    <s v="239"/>
    <s v="Lincoln National Corp."/>
    <s v="USD"/>
    <n v="3.7999999999999999E-2"/>
    <n v="4.6300000000000001E-2"/>
    <x v="1"/>
    <n v="46813"/>
    <s v="1/3/2028"/>
    <d v="2024-10-19T00:00:00"/>
    <n v="1229"/>
    <n v="3.3671232876712329"/>
    <x v="4"/>
    <n v="4"/>
    <s v="3 Yrs 4 Mths"/>
    <n v="96.95"/>
    <n v="100.95"/>
  </r>
  <r>
    <s v="239"/>
    <s v="Lincoln National Corp."/>
    <s v="USD"/>
    <n v="4.3749999999999997E-2"/>
    <n v="5.8700000000000002E-2"/>
    <x v="1"/>
    <n v="54954"/>
    <s v="15/6/2050"/>
    <d v="2024-10-19T00:00:00"/>
    <n v="9370"/>
    <n v="25.671232876712327"/>
    <x v="13"/>
    <n v="8"/>
    <s v="25 Yrs 8 Mths"/>
    <s v="-"/>
    <s v="-"/>
  </r>
  <r>
    <s v="239"/>
    <s v="Linde Inc."/>
    <s v="USD"/>
    <n v="4.8000000000000001E-2"/>
    <n v="5.8200000000000002E-2"/>
    <x v="0"/>
    <n v="45631"/>
    <s v="5/12/2024"/>
    <d v="2024-10-19T00:00:00"/>
    <n v="47"/>
    <n v="0.12876712328767123"/>
    <x v="5"/>
    <n v="1"/>
    <s v="0 Yrs 1 Mths"/>
    <n v="99.83"/>
    <n v="100.09"/>
  </r>
  <r>
    <s v="240"/>
    <s v="Linde Inc."/>
    <s v="USD"/>
    <n v="4.7E-2"/>
    <n v="4.3999999999999997E-2"/>
    <x v="0"/>
    <n v="45996"/>
    <s v="5/12/2025"/>
    <d v="2024-10-19T00:00:00"/>
    <n v="412"/>
    <n v="1.1287671232876713"/>
    <x v="2"/>
    <n v="1"/>
    <s v="1 Yrs 1 Mths"/>
    <n v="100.18"/>
    <n v="100.76"/>
  </r>
  <r>
    <s v="240"/>
    <s v="Linde Inc."/>
    <s v="USD"/>
    <n v="2.6499999999999999E-2"/>
    <n v="5.4300000000000001E-2"/>
    <x v="0"/>
    <n v="45693"/>
    <s v="5/2/2025"/>
    <d v="2024-10-19T00:00:00"/>
    <n v="109"/>
    <n v="0.29863013698630136"/>
    <x v="5"/>
    <n v="3"/>
    <s v="0 Yrs 3 Mths"/>
    <n v="99.13"/>
    <n v="99.55"/>
  </r>
  <r>
    <s v="240"/>
    <s v="Linde Inc."/>
    <s v="USD"/>
    <n v="3.2000000000000001E-2"/>
    <n v="3.9199999999999999E-2"/>
    <x v="0"/>
    <n v="46052"/>
    <s v="30/1/2026"/>
    <d v="2024-10-19T00:00:00"/>
    <n v="468"/>
    <n v="1.2821917808219179"/>
    <x v="2"/>
    <n v="3"/>
    <s v="1 Yrs 3 Mths"/>
    <n v="98.71"/>
    <n v="98.8"/>
  </r>
  <r>
    <s v="240"/>
    <s v="Linde Inc."/>
    <s v="USD"/>
    <n v="0.02"/>
    <n v="5.1200000000000002E-2"/>
    <x v="0"/>
    <n v="55010"/>
    <s v="10/8/2050"/>
    <d v="2024-10-19T00:00:00"/>
    <n v="9426"/>
    <n v="25.824657534246576"/>
    <x v="13"/>
    <n v="10"/>
    <s v="25 Yrs 10 Mths"/>
    <n v="55.33"/>
    <n v="57.96"/>
  </r>
  <r>
    <s v="240"/>
    <s v="Linde Inc."/>
    <s v="USD"/>
    <n v="1.0999999999999999E-2"/>
    <n v="4.3400000000000001E-2"/>
    <x v="0"/>
    <n v="47705"/>
    <s v="10/8/2030"/>
    <d v="2024-10-19T00:00:00"/>
    <n v="2121"/>
    <n v="5.8109589041095893"/>
    <x v="8"/>
    <n v="10"/>
    <s v="5 Yrs 10 Mths"/>
    <n v="83.35"/>
    <n v="84.64"/>
  </r>
  <r>
    <s v="240"/>
    <s v="Lockheed Martin Corp."/>
    <s v="USD"/>
    <n v="6.1499999999999999E-2"/>
    <n v="4.7199999999999999E-2"/>
    <x v="0"/>
    <n v="49919"/>
    <s v="1/9/2036"/>
    <d v="2024-10-19T00:00:00"/>
    <n v="4335"/>
    <n v="11.876712328767123"/>
    <x v="35"/>
    <n v="10"/>
    <s v="11 Yrs 10 Mths"/>
    <n v="111.29"/>
    <n v="112.9"/>
  </r>
  <r>
    <s v="240"/>
    <s v="Lockheed Martin Corp."/>
    <s v="USD"/>
    <n v="5.7200000000000001E-2"/>
    <n v="4.99E-2"/>
    <x v="0"/>
    <n v="51288"/>
    <s v="1/6/2040"/>
    <d v="2024-10-19T00:00:00"/>
    <n v="5704"/>
    <n v="15.627397260273973"/>
    <x v="25"/>
    <n v="7"/>
    <s v="15 Yrs 7 Mths"/>
    <n v="106.51"/>
    <n v="110.29"/>
  </r>
  <r>
    <s v="240"/>
    <s v="Lockheed Martin Corp."/>
    <s v="USD"/>
    <n v="4.07E-2"/>
    <n v="5.0200000000000002E-2"/>
    <x v="0"/>
    <n v="52215"/>
    <s v="15/12/2042"/>
    <d v="2024-10-19T00:00:00"/>
    <n v="6631"/>
    <n v="18.167123287671235"/>
    <x v="22"/>
    <n v="2"/>
    <s v="18 Yrs 2 Mths"/>
    <n v="88.1"/>
    <n v="89.11"/>
  </r>
  <r>
    <s v="240"/>
    <s v="Lockheed Martin Corp."/>
    <s v="USD"/>
    <n v="3.5999999999999997E-2"/>
    <n v="4.6199999999999998E-2"/>
    <x v="0"/>
    <n v="49369"/>
    <s v="1/3/2035"/>
    <d v="2024-10-19T00:00:00"/>
    <n v="3785"/>
    <n v="10.36986301369863"/>
    <x v="19"/>
    <n v="4"/>
    <s v="10 Yrs 4 Mths"/>
    <n v="90.91"/>
    <n v="92.09"/>
  </r>
  <r>
    <s v="240"/>
    <s v="Lockheed Martin Corp."/>
    <s v="USD"/>
    <n v="3.7999999999999999E-2"/>
    <n v="5.0999999999999997E-2"/>
    <x v="0"/>
    <n v="53022"/>
    <s v="1/3/2045"/>
    <d v="2024-10-19T00:00:00"/>
    <n v="7438"/>
    <n v="20.378082191780823"/>
    <x v="31"/>
    <n v="4"/>
    <s v="20 Yrs 4 Mths"/>
    <n v="82.97"/>
    <n v="84.62"/>
  </r>
  <r>
    <s v="240"/>
    <s v="Lockheed Martin Corp."/>
    <s v="USD"/>
    <n v="3.5499999999999997E-2"/>
    <n v="4.4400000000000002E-2"/>
    <x v="0"/>
    <n v="46037"/>
    <s v="15/1/2026"/>
    <d v="2024-10-19T00:00:00"/>
    <n v="453"/>
    <n v="1.2410958904109588"/>
    <x v="2"/>
    <n v="3"/>
    <s v="1 Yrs 3 Mths"/>
    <n v="98.77"/>
    <n v="99.39"/>
  </r>
  <r>
    <s v="240"/>
    <s v="Lockheed Martin Corp."/>
    <s v="USD"/>
    <n v="4.4999999999999998E-2"/>
    <n v="4.6899999999999997E-2"/>
    <x v="0"/>
    <n v="49810"/>
    <s v="15/5/2036"/>
    <d v="2024-10-19T00:00:00"/>
    <n v="4226"/>
    <n v="11.578082191780823"/>
    <x v="35"/>
    <n v="7"/>
    <s v="11 Yrs 7 Mths"/>
    <n v="94.87"/>
    <n v="95.77"/>
  </r>
  <r>
    <s v="240"/>
    <s v="Lockheed Martin Corp."/>
    <s v="USD"/>
    <n v="4.7E-2"/>
    <n v="5.0299999999999997E-2"/>
    <x v="0"/>
    <n v="53462"/>
    <s v="15/5/2046"/>
    <d v="2024-10-19T00:00:00"/>
    <n v="7878"/>
    <n v="21.583561643835615"/>
    <x v="3"/>
    <n v="7"/>
    <s v="21 Yrs 7 Mths"/>
    <n v="94.32"/>
    <n v="96.06"/>
  </r>
  <r>
    <s v="240"/>
    <s v="Lockheed Martin Corp."/>
    <s v="USD"/>
    <n v="4.0899999999999999E-2"/>
    <n v="5.11E-2"/>
    <x v="0"/>
    <n v="55777"/>
    <s v="15/9/2052"/>
    <d v="2024-10-19T00:00:00"/>
    <n v="10193"/>
    <n v="27.926027397260274"/>
    <x v="15"/>
    <n v="11"/>
    <s v="27 Yrs 11 Mths"/>
    <s v="-"/>
    <s v="-"/>
  </r>
  <r>
    <s v="240"/>
    <s v="Lockheed Martin Corp."/>
    <s v="USD"/>
    <n v="3.9E-2"/>
    <n v="4.4499999999999998E-2"/>
    <x v="0"/>
    <n v="48380"/>
    <s v="15/6/2032"/>
    <d v="2024-10-19T00:00:00"/>
    <n v="2796"/>
    <n v="7.6602739726027398"/>
    <x v="16"/>
    <n v="8"/>
    <s v="7 Yrs 8 Mths"/>
    <n v="95.76"/>
    <n v="97.01"/>
  </r>
  <r>
    <s v="240"/>
    <s v="Lockheed Martin Corp."/>
    <s v="USD"/>
    <n v="4.1500000000000002E-2"/>
    <n v="5.0700000000000002E-2"/>
    <x v="0"/>
    <n v="56050"/>
    <s v="15/6/2053"/>
    <d v="2024-10-19T00:00:00"/>
    <n v="10466"/>
    <n v="28.673972602739727"/>
    <x v="12"/>
    <n v="8"/>
    <s v="28 Yrs 8 Mths"/>
    <n v="84.81"/>
    <n v="86.33"/>
  </r>
  <r>
    <s v="240"/>
    <s v="Lockheed Martin Corp."/>
    <s v="USD"/>
    <n v="4.2999999999999997E-2"/>
    <n v="5.1299999999999998E-2"/>
    <x v="0"/>
    <n v="59337"/>
    <s v="15/6/2062"/>
    <d v="2024-10-19T00:00:00"/>
    <n v="13753"/>
    <n v="37.679452054794524"/>
    <x v="38"/>
    <n v="8"/>
    <s v="37 Yrs 8 Mths"/>
    <n v="84.93"/>
    <n v="86.42"/>
  </r>
  <r>
    <s v="240"/>
    <s v="Lockheed Martin Corp."/>
    <s v="USD"/>
    <n v="4.9500000000000002E-2"/>
    <n v="4.4699999999999997E-2"/>
    <x v="0"/>
    <n v="45945"/>
    <s v="15/10/2025"/>
    <d v="2024-10-19T00:00:00"/>
    <n v="361"/>
    <n v="0.989041095890411"/>
    <x v="5"/>
    <n v="12"/>
    <s v="0 Yrs 12 Mths"/>
    <n v="100.13"/>
    <n v="100.84"/>
  </r>
  <r>
    <s v="241"/>
    <s v="Lockheed Martin Corp."/>
    <s v="USD"/>
    <n v="4.2999999999999997E-2"/>
    <n v="5.1299999999999998E-2"/>
    <x v="0"/>
    <n v="59337"/>
    <s v="15/6/2062"/>
    <d v="2024-10-19T00:00:00"/>
    <n v="13753"/>
    <n v="37.679452054794524"/>
    <x v="38"/>
    <n v="8"/>
    <s v="37 Yrs 8 Mths"/>
    <n v="84.93"/>
    <n v="86.42"/>
  </r>
  <r>
    <s v="241"/>
    <s v="Lockheed Martin Corp."/>
    <s v="USD"/>
    <n v="5.1999999999999998E-2"/>
    <n v="5.0900000000000001E-2"/>
    <x v="0"/>
    <n v="56660"/>
    <s v="15/2/2055"/>
    <d v="2024-10-19T00:00:00"/>
    <n v="11076"/>
    <n v="30.345205479452055"/>
    <x v="23"/>
    <n v="4"/>
    <s v="30 Yrs 4 Mths"/>
    <n v="100.24"/>
    <n v="102.05"/>
  </r>
  <r>
    <s v="241"/>
    <s v="Lockheed Martin Corp."/>
    <s v="USD"/>
    <n v="4.7500000000000001E-2"/>
    <n v="4.5999999999999999E-2"/>
    <x v="0"/>
    <n v="48990"/>
    <s v="15/2/2034"/>
    <d v="2024-10-19T00:00:00"/>
    <n v="3406"/>
    <n v="9.331506849315069"/>
    <x v="1"/>
    <n v="4"/>
    <s v="9 Yrs 4 Mths"/>
    <n v="100.45"/>
    <n v="101.77"/>
  </r>
  <r>
    <s v="241"/>
    <s v="Lockheed Martin Corp."/>
    <s v="USD"/>
    <n v="5.1999999999999998E-2"/>
    <n v="5.1400000000000001E-2"/>
    <x v="0"/>
    <n v="59947"/>
    <s v="15/2/2064"/>
    <d v="2024-10-19T00:00:00"/>
    <n v="14363"/>
    <n v="39.350684931506848"/>
    <x v="36"/>
    <n v="4"/>
    <s v="39 Yrs 4 Mths"/>
    <n v="99.09"/>
    <n v="101.46"/>
  </r>
  <r>
    <s v="241"/>
    <s v="Lockheed Martin Corp."/>
    <s v="USD"/>
    <n v="5.0999999999999997E-2"/>
    <n v="4.1700000000000001E-2"/>
    <x v="0"/>
    <n v="46706"/>
    <s v="15/11/2027"/>
    <d v="2024-10-19T00:00:00"/>
    <n v="1122"/>
    <n v="3.0739726027397261"/>
    <x v="4"/>
    <n v="1"/>
    <s v="3 Yrs 1 Mths"/>
    <n v="102.27"/>
    <n v="103.1"/>
  </r>
  <r>
    <s v="241"/>
    <s v="Lockheed Martin Corp."/>
    <s v="USD"/>
    <n v="6.1499999999999999E-2"/>
    <n v="4.7199999999999999E-2"/>
    <x v="0"/>
    <n v="49919"/>
    <s v="1/9/2036"/>
    <d v="2024-10-19T00:00:00"/>
    <n v="4335"/>
    <n v="11.876712328767123"/>
    <x v="35"/>
    <n v="10"/>
    <s v="11 Yrs 10 Mths"/>
    <n v="111.29"/>
    <n v="112.9"/>
  </r>
  <r>
    <s v="241"/>
    <s v="Lockheed Martin Corp."/>
    <s v="USD"/>
    <n v="4.07E-2"/>
    <n v="5.0200000000000002E-2"/>
    <x v="0"/>
    <n v="52215"/>
    <s v="15/12/2042"/>
    <d v="2024-10-19T00:00:00"/>
    <n v="6631"/>
    <n v="18.167123287671235"/>
    <x v="22"/>
    <n v="2"/>
    <s v="18 Yrs 2 Mths"/>
    <n v="88.1"/>
    <n v="89.11"/>
  </r>
  <r>
    <s v="241"/>
    <s v="Lockheed Martin Corp."/>
    <s v="USD"/>
    <n v="5.2499999999999998E-2"/>
    <n v="4.5499999999999999E-2"/>
    <x v="0"/>
    <n v="48594"/>
    <s v="15/1/2033"/>
    <d v="2024-10-19T00:00:00"/>
    <n v="3010"/>
    <n v="8.2465753424657535"/>
    <x v="11"/>
    <n v="3"/>
    <s v="8 Yrs 3 Mths"/>
    <n v="104.13"/>
    <n v="105.07"/>
  </r>
  <r>
    <s v="241"/>
    <s v="Lockheed Martin Corp."/>
    <s v="USD"/>
    <n v="4.4999999999999998E-2"/>
    <n v="4.2900000000000001E-2"/>
    <x v="0"/>
    <n v="47164"/>
    <s v="15/2/2029"/>
    <d v="2024-10-19T00:00:00"/>
    <n v="1580"/>
    <n v="4.3287671232876717"/>
    <x v="0"/>
    <n v="4"/>
    <s v="4 Yrs 4 Mths"/>
    <n v="100.48"/>
    <n v="101.26"/>
  </r>
  <r>
    <s v="241"/>
    <s v="Lockheed Martin Corp."/>
    <s v="USD"/>
    <n v="5.7000000000000002E-2"/>
    <n v="5.0900000000000001E-2"/>
    <x v="0"/>
    <n v="56568"/>
    <s v="15/11/2054"/>
    <d v="2024-10-19T00:00:00"/>
    <n v="10984"/>
    <n v="30.093150684931508"/>
    <x v="23"/>
    <n v="1"/>
    <s v="30 Yrs 1 Mths"/>
    <n v="108.03"/>
    <n v="109.66"/>
  </r>
  <r>
    <s v="241"/>
    <s v="Loews Corp."/>
    <s v="USD"/>
    <n v="3.2000000000000001E-2"/>
    <n v="4.65E-2"/>
    <x v="4"/>
    <n v="47618"/>
    <s v="15/5/2030"/>
    <d v="2024-10-19T00:00:00"/>
    <n v="2034"/>
    <n v="5.5726027397260278"/>
    <x v="8"/>
    <n v="7"/>
    <s v="5 Yrs 7 Mths"/>
    <n v="92.54"/>
    <n v="93.68"/>
  </r>
  <r>
    <s v="241"/>
    <s v="Loews Corp."/>
    <s v="USD"/>
    <n v="3.7499999999999999E-2"/>
    <n v="4.7E-2"/>
    <x v="4"/>
    <n v="46113"/>
    <s v="1/4/2026"/>
    <d v="2024-10-19T00:00:00"/>
    <n v="529"/>
    <n v="1.4493150684931506"/>
    <x v="2"/>
    <n v="5"/>
    <s v="1 Yrs 5 Mths"/>
    <n v="105"/>
    <s v="-"/>
  </r>
  <r>
    <s v="241"/>
    <s v="Lowe's Companies Inc."/>
    <s v="USD"/>
    <n v="3.6999999999999998E-2"/>
    <n v="5.4399999999999997E-2"/>
    <x v="9"/>
    <n v="53432"/>
    <s v="15/4/2046"/>
    <d v="2024-10-19T00:00:00"/>
    <n v="7848"/>
    <n v="21.5013698630137"/>
    <x v="3"/>
    <n v="6"/>
    <s v="21 Yrs 6 Mths"/>
    <n v="77.11"/>
    <n v="78.510000000000005"/>
  </r>
  <r>
    <s v="241"/>
    <s v="Lowe's Companies Inc."/>
    <s v="USD"/>
    <n v="1.7000000000000001E-2"/>
    <n v="4.4299999999999999E-2"/>
    <x v="9"/>
    <n v="47011"/>
    <s v="15/9/2028"/>
    <d v="2024-10-19T00:00:00"/>
    <n v="1427"/>
    <n v="3.9095890410958902"/>
    <x v="4"/>
    <n v="11"/>
    <s v="3 Yrs 11 Mths"/>
    <n v="90.13"/>
    <n v="90.82"/>
  </r>
  <r>
    <s v="241"/>
    <s v="Lowe's Companies Inc."/>
    <s v="USD"/>
    <n v="3.3750000000000002E-2"/>
    <n v="4.8000000000000001E-2"/>
    <x v="9"/>
    <n v="45915"/>
    <s v="15/9/2025"/>
    <d v="2024-10-19T00:00:00"/>
    <n v="331"/>
    <n v="0.9068493150684932"/>
    <x v="5"/>
    <n v="11"/>
    <s v="0 Yrs 11 Mths"/>
    <n v="98.55"/>
    <n v="99.3"/>
  </r>
  <r>
    <s v="241"/>
    <s v="Lowe's Companies Inc."/>
    <s v="USD"/>
    <n v="0.05"/>
    <n v="5.3100000000000001E-2"/>
    <x v="9"/>
    <n v="51241"/>
    <s v="15/4/2040"/>
    <d v="2024-10-19T00:00:00"/>
    <n v="5657"/>
    <n v="15.498630136986302"/>
    <x v="25"/>
    <n v="6"/>
    <s v="15 Yrs 6 Mths"/>
    <n v="96.3"/>
    <n v="98.16"/>
  </r>
  <r>
    <s v="241"/>
    <s v="Lowe's Companies Inc."/>
    <s v="USD"/>
    <n v="4.3999999999999997E-2"/>
    <n v="4.7500000000000001E-2"/>
    <x v="9"/>
    <n v="45908"/>
    <s v="8/9/2025"/>
    <d v="2024-10-19T00:00:00"/>
    <n v="324"/>
    <n v="0.88767123287671235"/>
    <x v="5"/>
    <n v="11"/>
    <s v="0 Yrs 11 Mths"/>
    <n v="99.53"/>
    <n v="100.21"/>
  </r>
  <r>
    <s v="241"/>
    <s v="Lowe's Companies Inc."/>
    <s v="USD"/>
    <n v="2.6249999999999999E-2"/>
    <n v="4.6199999999999998E-2"/>
    <x v="9"/>
    <n v="47939"/>
    <s v="1/4/2031"/>
    <d v="2024-10-19T00:00:00"/>
    <n v="2355"/>
    <n v="6.4520547945205475"/>
    <x v="17"/>
    <n v="5"/>
    <s v="6 Yrs 5 Mths"/>
    <n v="88.54"/>
    <n v="89.44"/>
  </r>
  <r>
    <s v="241"/>
    <s v="Lowe's Companies Inc."/>
    <s v="USD"/>
    <n v="3.7499999999999999E-2"/>
    <n v="4.6399999999999997E-2"/>
    <x v="9"/>
    <n v="48305"/>
    <s v="1/4/2032"/>
    <d v="2024-10-19T00:00:00"/>
    <n v="2721"/>
    <n v="7.4547945205479449"/>
    <x v="16"/>
    <n v="5"/>
    <s v="7 Yrs 5 Mths"/>
    <n v="93.85"/>
    <n v="94.86"/>
  </r>
  <r>
    <s v="241"/>
    <s v="Lowe's Companies Inc."/>
    <s v="USD"/>
    <n v="4.5499999999999999E-2"/>
    <n v="5.5399999999999998E-2"/>
    <x v="9"/>
    <n v="54518"/>
    <s v="5/4/2049"/>
    <d v="2024-10-19T00:00:00"/>
    <n v="8934"/>
    <n v="24.476712328767125"/>
    <x v="28"/>
    <n v="6"/>
    <s v="24 Yrs 6 Mths"/>
    <n v="87.59"/>
    <n v="90.74"/>
  </r>
  <r>
    <s v="242"/>
    <s v="Lowe's Companies Inc."/>
    <s v="USD"/>
    <n v="5.1499999999999997E-2"/>
    <n v="4.7199999999999999E-2"/>
    <x v="9"/>
    <n v="48761"/>
    <s v="1/7/2033"/>
    <d v="2024-10-19T00:00:00"/>
    <n v="3177"/>
    <n v="8.7041095890410958"/>
    <x v="11"/>
    <n v="8"/>
    <s v="8 Yrs 8 Mths"/>
    <n v="102.31"/>
    <n v="103.36"/>
  </r>
  <r>
    <s v="242"/>
    <s v="Lowe's Companies Inc."/>
    <s v="USD"/>
    <n v="2.6249999999999999E-2"/>
    <n v="4.6199999999999998E-2"/>
    <x v="9"/>
    <n v="47939"/>
    <s v="1/4/2031"/>
    <d v="2024-10-19T00:00:00"/>
    <n v="2355"/>
    <n v="6.4520547945205475"/>
    <x v="17"/>
    <n v="5"/>
    <s v="6 Yrs 5 Mths"/>
    <n v="88.54"/>
    <n v="89.44"/>
  </r>
  <r>
    <s v="242"/>
    <s v="Lowe's Companies Inc."/>
    <s v="USD"/>
    <n v="3.7499999999999999E-2"/>
    <n v="4.6399999999999997E-2"/>
    <x v="9"/>
    <n v="48305"/>
    <s v="1/4/2032"/>
    <d v="2024-10-19T00:00:00"/>
    <n v="2721"/>
    <n v="7.4547945205479449"/>
    <x v="16"/>
    <n v="5"/>
    <s v="7 Yrs 5 Mths"/>
    <n v="93.85"/>
    <n v="94.86"/>
  </r>
  <r>
    <s v="242"/>
    <s v="Lowe's Companies Inc."/>
    <s v="USD"/>
    <n v="3.6999999999999998E-2"/>
    <n v="5.4399999999999997E-2"/>
    <x v="9"/>
    <n v="53432"/>
    <s v="15/4/2046"/>
    <d v="2024-10-19T00:00:00"/>
    <n v="7848"/>
    <n v="21.5013698630137"/>
    <x v="3"/>
    <n v="6"/>
    <s v="21 Yrs 6 Mths"/>
    <n v="77.11"/>
    <n v="78.510000000000005"/>
  </r>
  <r>
    <s v="242"/>
    <s v="Lowe's Companies Inc."/>
    <s v="USD"/>
    <n v="1.7000000000000001E-2"/>
    <n v="4.4299999999999999E-2"/>
    <x v="9"/>
    <n v="47011"/>
    <s v="15/9/2028"/>
    <d v="2024-10-19T00:00:00"/>
    <n v="1427"/>
    <n v="3.9095890410958902"/>
    <x v="4"/>
    <n v="11"/>
    <s v="3 Yrs 11 Mths"/>
    <n v="90.13"/>
    <n v="90.82"/>
  </r>
  <r>
    <s v="242"/>
    <s v="Lowe's Companies Inc."/>
    <s v="USD"/>
    <n v="4.2500000000000003E-2"/>
    <n v="5.62E-2"/>
    <x v="9"/>
    <n v="52855"/>
    <s v="15/9/2044"/>
    <d v="2024-10-19T00:00:00"/>
    <n v="7271"/>
    <n v="19.920547945205481"/>
    <x v="32"/>
    <n v="11"/>
    <s v="19 Yrs 11 Mths"/>
    <s v="-"/>
    <s v="-"/>
  </r>
  <r>
    <s v="242"/>
    <s v="Lowe's Companies Inc."/>
    <s v="USD"/>
    <n v="4.0500000000000001E-2"/>
    <n v="5.4199999999999998E-2"/>
    <x v="9"/>
    <n v="53815"/>
    <s v="3/5/2047"/>
    <d v="2024-10-19T00:00:00"/>
    <n v="8231"/>
    <n v="22.550684931506851"/>
    <x v="14"/>
    <n v="7"/>
    <s v="22 Yrs 7 Mths"/>
    <n v="81.180000000000007"/>
    <n v="82.76"/>
  </r>
  <r>
    <s v="242"/>
    <s v="Lowe's Companies Inc."/>
    <s v="USD"/>
    <n v="4.4999999999999998E-2"/>
    <n v="4.48E-2"/>
    <x v="9"/>
    <n v="47588"/>
    <s v="15/4/2030"/>
    <d v="2024-10-19T00:00:00"/>
    <n v="2004"/>
    <n v="5.4904109589041097"/>
    <x v="8"/>
    <n v="6"/>
    <s v="5 Yrs 6 Mths"/>
    <n v="99.59"/>
    <n v="100.86"/>
  </r>
  <r>
    <s v="242"/>
    <s v="Lowe's Companies Inc."/>
    <s v="USD"/>
    <n v="3.3500000000000002E-2"/>
    <n v="4.3999999999999997E-2"/>
    <x v="9"/>
    <n v="46478"/>
    <s v="1/4/2027"/>
    <d v="2024-10-19T00:00:00"/>
    <n v="894"/>
    <n v="2.4493150684931506"/>
    <x v="6"/>
    <n v="5"/>
    <s v="2 Yrs 5 Mths"/>
    <n v="97.45"/>
    <n v="98.08"/>
  </r>
  <r>
    <s v="242"/>
    <s v="Lowe's Companies Inc."/>
    <s v="USD"/>
    <n v="4.2500000000000003E-2"/>
    <n v="5.4300000000000001E-2"/>
    <x v="9"/>
    <n v="55610"/>
    <s v="1/4/2052"/>
    <d v="2024-10-19T00:00:00"/>
    <n v="10026"/>
    <n v="27.468493150684932"/>
    <x v="15"/>
    <n v="6"/>
    <s v="27 Yrs 6 Mths"/>
    <n v="82.11"/>
    <n v="83.68"/>
  </r>
  <r>
    <s v="242"/>
    <s v="Lowe's Companies Inc."/>
    <s v="USD"/>
    <n v="5.7500000000000002E-2"/>
    <n v="5.4600000000000003E-2"/>
    <x v="9"/>
    <n v="56066"/>
    <s v="1/7/2053"/>
    <d v="2024-10-19T00:00:00"/>
    <n v="10482"/>
    <n v="28.717808219178082"/>
    <x v="12"/>
    <n v="9"/>
    <s v="28 Yrs 9 Mths"/>
    <n v="102.75"/>
    <n v="104.47"/>
  </r>
  <r>
    <s v="242"/>
    <s v="Lowe's Companies Inc."/>
    <s v="USD"/>
    <n v="5.5E-2"/>
    <n v="0.05"/>
    <x v="9"/>
    <n v="49597"/>
    <s v="15/10/2035"/>
    <d v="2024-10-19T00:00:00"/>
    <n v="4013"/>
    <n v="10.994520547945205"/>
    <x v="19"/>
    <n v="12"/>
    <s v="10 Yrs 12 Mths"/>
    <n v="101.72"/>
    <n v="104.19"/>
  </r>
  <r>
    <s v="242"/>
    <s v="Lowe's Companies Inc."/>
    <s v="USD"/>
    <n v="5.8000000000000003E-2"/>
    <n v="5.1200000000000002E-2"/>
    <x v="9"/>
    <n v="49963"/>
    <s v="15/10/2036"/>
    <d v="2024-10-19T00:00:00"/>
    <n v="4379"/>
    <n v="11.997260273972604"/>
    <x v="35"/>
    <n v="12"/>
    <s v="11 Yrs 12 Mths"/>
    <s v="-"/>
    <s v="-"/>
  </r>
  <r>
    <s v="242"/>
    <s v="Lowe's Companies Inc."/>
    <s v="USD"/>
    <n v="6.6500000000000004E-2"/>
    <n v="5.2400000000000002E-2"/>
    <x v="9"/>
    <n v="50298"/>
    <s v="15/9/2037"/>
    <d v="2024-10-19T00:00:00"/>
    <n v="4714"/>
    <n v="12.915068493150685"/>
    <x v="20"/>
    <n v="11"/>
    <s v="12 Yrs 11 Mths"/>
    <n v="108.63"/>
    <n v="110.96"/>
  </r>
  <r>
    <s v="242"/>
    <s v="Lowe's Companies Inc."/>
    <s v="USD"/>
    <n v="5.6250000000000001E-2"/>
    <n v="5.5199999999999999E-2"/>
    <x v="9"/>
    <n v="55989"/>
    <s v="15/4/2053"/>
    <d v="2024-10-19T00:00:00"/>
    <n v="10405"/>
    <n v="28.506849315068493"/>
    <x v="12"/>
    <n v="6"/>
    <s v="28 Yrs 6 Mths"/>
    <n v="102.7"/>
    <n v="103.93"/>
  </r>
  <r>
    <s v="242"/>
    <s v="Lowe's Companies Inc."/>
    <s v="USD"/>
    <n v="4.65E-2"/>
    <n v="5.3100000000000001E-2"/>
    <x v="9"/>
    <n v="51971"/>
    <s v="15/4/2042"/>
    <d v="2024-10-19T00:00:00"/>
    <n v="6387"/>
    <n v="17.4986301369863"/>
    <x v="9"/>
    <n v="6"/>
    <s v="17 Yrs 6 Mths"/>
    <n v="91.18"/>
    <n v="92.89"/>
  </r>
  <r>
    <s v="242"/>
    <s v="Lowe's Companies Inc."/>
    <s v="USD"/>
    <n v="4.8000000000000001E-2"/>
    <n v="4.4600000000000001E-2"/>
    <x v="9"/>
    <n v="46113"/>
    <s v="1/4/2026"/>
    <d v="2024-10-19T00:00:00"/>
    <n v="529"/>
    <n v="1.4493150684931506"/>
    <x v="2"/>
    <n v="5"/>
    <s v="1 Yrs 5 Mths"/>
    <n v="100.25"/>
    <n v="100.82"/>
  </r>
  <r>
    <s v="242"/>
    <s v="Lowe's Companies Inc."/>
    <s v="USD"/>
    <n v="4.3749999999999997E-2"/>
    <n v="5.45E-2"/>
    <x v="9"/>
    <n v="53220"/>
    <s v="15/9/2045"/>
    <d v="2024-10-19T00:00:00"/>
    <n v="7636"/>
    <n v="20.920547945205481"/>
    <x v="31"/>
    <n v="11"/>
    <s v="20 Yrs 11 Mths"/>
    <n v="82.01"/>
    <n v="84.54"/>
  </r>
  <r>
    <s v="243"/>
    <s v="Lowe's Companies Inc."/>
    <s v="USD"/>
    <n v="3.5000000000000003E-2"/>
    <n v="5.4699999999999999E-2"/>
    <x v="9"/>
    <n v="55244"/>
    <s v="1/4/2051"/>
    <d v="2024-10-19T00:00:00"/>
    <n v="9660"/>
    <n v="26.465753424657535"/>
    <x v="10"/>
    <n v="6"/>
    <s v="26 Yrs 6 Mths"/>
    <n v="71.599999999999994"/>
    <n v="73.45"/>
  </r>
  <r>
    <s v="243"/>
    <s v="Lowe's Companies Inc."/>
    <s v="USD"/>
    <n v="2.5000000000000001E-2"/>
    <n v="4.3499999999999997E-2"/>
    <x v="9"/>
    <n v="46127"/>
    <s v="15/4/2026"/>
    <d v="2024-10-19T00:00:00"/>
    <n v="543"/>
    <n v="1.4876712328767123"/>
    <x v="2"/>
    <n v="6"/>
    <s v="1 Yrs 6 Mths"/>
    <n v="97.27"/>
    <n v="97.79"/>
  </r>
  <r>
    <s v="243"/>
    <s v="Lowe's Companies Inc."/>
    <s v="USD"/>
    <n v="2.8000000000000001E-2"/>
    <n v="5.28E-2"/>
    <x v="9"/>
    <n v="51759"/>
    <s v="15/9/2041"/>
    <d v="2024-10-19T00:00:00"/>
    <n v="6175"/>
    <n v="16.917808219178081"/>
    <x v="27"/>
    <n v="11"/>
    <s v="16 Yrs 11 Mths"/>
    <n v="71.709999999999994"/>
    <n v="73.09"/>
  </r>
  <r>
    <s v="243"/>
    <s v="Lowe's Companies Inc."/>
    <s v="USD"/>
    <n v="4.4499999999999998E-2"/>
    <n v="5.5399999999999998E-2"/>
    <x v="9"/>
    <n v="59262"/>
    <s v="1/4/2062"/>
    <d v="2024-10-19T00:00:00"/>
    <n v="13678"/>
    <n v="37.473972602739728"/>
    <x v="38"/>
    <n v="6"/>
    <s v="37 Yrs 6 Mths"/>
    <n v="81.569999999999993"/>
    <n v="83.5"/>
  </r>
  <r>
    <s v="243"/>
    <s v="Lowe's Companies Inc."/>
    <s v="USD"/>
    <n v="5.8500000000000003E-2"/>
    <n v="5.57E-2"/>
    <x v="9"/>
    <n v="59627"/>
    <s v="1/4/2063"/>
    <d v="2024-10-19T00:00:00"/>
    <n v="14043"/>
    <n v="38.473972602739728"/>
    <x v="41"/>
    <n v="6"/>
    <s v="38 Yrs 6 Mths"/>
    <n v="102.7"/>
    <n v="104.89"/>
  </r>
  <r>
    <s v="243"/>
    <s v="Lowe's Companies Inc."/>
    <s v="USD"/>
    <n v="3.1E-2"/>
    <n v="4.3799999999999999E-2"/>
    <x v="9"/>
    <n v="46510"/>
    <s v="3/5/2027"/>
    <d v="2024-10-19T00:00:00"/>
    <n v="926"/>
    <n v="2.536986301369863"/>
    <x v="6"/>
    <n v="6"/>
    <s v="2 Yrs 6 Mths"/>
    <n v="96.79"/>
    <n v="97.33"/>
  </r>
  <r>
    <s v="243"/>
    <s v="Lowe's Companies Inc."/>
    <s v="USD"/>
    <n v="0.04"/>
    <n v="4.9099999999999998E-2"/>
    <x v="9"/>
    <n v="45762"/>
    <s v="15/4/2025"/>
    <d v="2024-10-19T00:00:00"/>
    <n v="178"/>
    <n v="0.48767123287671232"/>
    <x v="5"/>
    <n v="6"/>
    <s v="0 Yrs 6 Mths"/>
    <n v="98.68"/>
    <n v="100.52"/>
  </r>
  <r>
    <s v="243"/>
    <s v="Lowe's Companies Inc."/>
    <s v="USD"/>
    <n v="3.6499999999999998E-2"/>
    <n v="4.4999999999999998E-2"/>
    <x v="9"/>
    <n v="47213"/>
    <s v="5/4/2029"/>
    <d v="2024-10-19T00:00:00"/>
    <n v="1629"/>
    <n v="4.463013698630137"/>
    <x v="0"/>
    <n v="6"/>
    <s v="4 Yrs 6 Mths"/>
    <n v="97.23"/>
    <n v="97.67"/>
  </r>
  <r>
    <s v="243"/>
    <s v="Lowe's Companies Inc."/>
    <s v="USD"/>
    <n v="0.03"/>
    <n v="5.4100000000000002E-2"/>
    <x v="9"/>
    <n v="55076"/>
    <s v="15/10/2050"/>
    <d v="2024-10-19T00:00:00"/>
    <n v="9492"/>
    <n v="26.005479452054793"/>
    <x v="10"/>
    <n v="0"/>
    <s v="26 Yrs 0 Mths"/>
    <n v="65.77"/>
    <n v="67.19"/>
  </r>
  <r>
    <s v="243"/>
    <s v="Lowe's Companies Inc."/>
    <s v="USD"/>
    <n v="0.05"/>
    <n v="5.4300000000000001E-2"/>
    <x v="9"/>
    <n v="52489"/>
    <s v="15/9/2043"/>
    <d v="2024-10-19T00:00:00"/>
    <n v="6905"/>
    <n v="18.917808219178081"/>
    <x v="22"/>
    <n v="11"/>
    <s v="18 Yrs 11 Mths"/>
    <n v="90.05"/>
    <n v="93.17"/>
  </r>
  <r>
    <s v="243"/>
    <s v="Lowe's Companies Inc."/>
    <s v="USD"/>
    <n v="5.8000000000000003E-2"/>
    <n v="5.5800000000000002E-2"/>
    <x v="9"/>
    <n v="59429"/>
    <s v="15/9/2062"/>
    <d v="2024-10-19T00:00:00"/>
    <n v="13845"/>
    <n v="37.93150684931507"/>
    <x v="38"/>
    <n v="11"/>
    <s v="37 Yrs 11 Mths"/>
    <n v="101.89"/>
    <n v="103.88"/>
  </r>
  <r>
    <s v="243"/>
    <s v="Lumen Technologies Inc."/>
    <s v="USD"/>
    <n v="6.8750000000000006E-2"/>
    <n v="0.1416"/>
    <x v="6"/>
    <n v="46767"/>
    <s v="15/1/2028"/>
    <d v="2024-10-19T00:00:00"/>
    <n v="1183"/>
    <n v="3.2410958904109588"/>
    <x v="4"/>
    <n v="3"/>
    <s v="3 Yrs 3 Mths"/>
    <n v="81.459999999999994"/>
    <n v="83.64"/>
  </r>
  <r>
    <s v="243"/>
    <s v="Lumen Technologies Inc."/>
    <s v="USD"/>
    <n v="5.6250000000000001E-2"/>
    <n v="7.9200000000000007E-2"/>
    <x v="6"/>
    <n v="45748"/>
    <s v="1/4/2025"/>
    <d v="2024-10-19T00:00:00"/>
    <n v="164"/>
    <n v="0.44931506849315067"/>
    <x v="5"/>
    <n v="5"/>
    <s v="0 Yrs 5 Mths"/>
    <n v="96.63"/>
    <n v="101.63"/>
  </r>
  <r>
    <s v="243"/>
    <s v="Lumen Technologies Inc."/>
    <s v="USD"/>
    <n v="7.5999999999999998E-2"/>
    <n v="0.1245"/>
    <x v="6"/>
    <n v="51028"/>
    <s v="15/9/2039"/>
    <d v="2024-10-19T00:00:00"/>
    <n v="5444"/>
    <n v="14.915068493150685"/>
    <x v="26"/>
    <n v="11"/>
    <s v="14 Yrs 11 Mths"/>
    <n v="68.37"/>
    <n v="69.92"/>
  </r>
  <r>
    <s v="243"/>
    <s v="Lumen Technologies Inc."/>
    <s v="USD"/>
    <n v="7.6499999999999999E-2"/>
    <n v="0.1227"/>
    <x v="6"/>
    <n v="51940"/>
    <s v="15/3/2042"/>
    <d v="2024-10-19T00:00:00"/>
    <n v="6356"/>
    <n v="17.413698630136988"/>
    <x v="9"/>
    <n v="5"/>
    <s v="17 Yrs 5 Mths"/>
    <n v="67.45"/>
    <n v="70.63"/>
  </r>
  <r>
    <s v="243"/>
    <s v="Lumen Technologies Inc."/>
    <s v="USD"/>
    <n v="4.4999999999999998E-2"/>
    <n v="0.17519999999999999"/>
    <x v="6"/>
    <n v="47133"/>
    <s v="15/1/2029"/>
    <d v="2024-10-19T00:00:00"/>
    <n v="1549"/>
    <n v="4.2438356164383562"/>
    <x v="0"/>
    <n v="3"/>
    <s v="4 Yrs 3 Mths"/>
    <n v="64.38"/>
    <n v="69.38"/>
  </r>
  <r>
    <s v="244"/>
    <s v="M&amp;T Bank Corp."/>
    <s v="USD"/>
    <n v="6.0819999999999999E-2"/>
    <n v="5.2400000000000002E-2"/>
    <x v="9"/>
    <n v="48286"/>
    <s v="13/3/2032"/>
    <d v="2024-10-19T00:00:00"/>
    <n v="2702"/>
    <n v="7.4027397260273968"/>
    <x v="16"/>
    <n v="5"/>
    <s v="7 Yrs 5 Mths"/>
    <n v="102.67"/>
    <n v="107.74"/>
  </r>
  <r>
    <s v="244"/>
    <s v="M&amp;T Bank Corp."/>
    <s v="USD"/>
    <n v="4.5530000000000001E-2"/>
    <n v="4.8399999999999999E-2"/>
    <x v="9"/>
    <n v="46981"/>
    <s v="16/8/2028"/>
    <d v="2024-10-19T00:00:00"/>
    <n v="1397"/>
    <n v="3.8273972602739725"/>
    <x v="4"/>
    <n v="10"/>
    <s v="3 Yrs 10 Mths"/>
    <n v="98.48"/>
    <n v="100.55"/>
  </r>
  <r>
    <s v="244"/>
    <s v="M&amp;T Bank Corp."/>
    <s v="USD"/>
    <n v="5.0529999999999999E-2"/>
    <n v="5.33E-2"/>
    <x v="9"/>
    <n v="48971"/>
    <s v="27/1/2034"/>
    <d v="2024-10-19T00:00:00"/>
    <n v="3387"/>
    <n v="9.2794520547945201"/>
    <x v="1"/>
    <n v="3"/>
    <s v="9 Yrs 3 Mths"/>
    <n v="97.65"/>
    <n v="99.52"/>
  </r>
  <r>
    <s v="244"/>
    <s v="M.D.C. Holdings Inc."/>
    <s v="USD"/>
    <n v="3.9660000000000001E-2"/>
    <n v="5.0599999999999999E-2"/>
    <x v="16"/>
    <n v="59024"/>
    <s v="6/8/2061"/>
    <d v="2024-10-19T00:00:00"/>
    <n v="13440"/>
    <n v="36.821917808219176"/>
    <x v="30"/>
    <n v="10"/>
    <s v="36 Yrs 10 Mths"/>
    <s v="-"/>
    <s v="-"/>
  </r>
  <r>
    <s v="244"/>
    <s v="MBIA Inc."/>
    <s v="USD"/>
    <n v="7.1499999999999994E-2"/>
    <n v="0.08"/>
    <x v="18"/>
    <n v="46583"/>
    <s v="15/7/2027"/>
    <d v="2024-10-19T00:00:00"/>
    <n v="999"/>
    <n v="2.7369863013698632"/>
    <x v="6"/>
    <n v="9"/>
    <s v="2 Yrs 9 Mths"/>
    <s v="-"/>
    <n v="106"/>
  </r>
  <r>
    <s v="244"/>
    <s v="MBIA Inc."/>
    <s v="USD"/>
    <n v="6.6250000000000003E-2"/>
    <n v="7.9500000000000001E-2"/>
    <x v="18"/>
    <n v="47027"/>
    <s v="1/10/2028"/>
    <d v="2024-10-19T00:00:00"/>
    <n v="1443"/>
    <n v="3.9534246575342467"/>
    <x v="4"/>
    <n v="11"/>
    <s v="3 Yrs 11 Mths"/>
    <n v="101.1"/>
    <s v="-"/>
  </r>
  <r>
    <s v="244"/>
    <s v="MGIC Investment Corp."/>
    <s v="USD"/>
    <n v="5.2499999999999998E-2"/>
    <n v="5.6800000000000003E-2"/>
    <x v="3"/>
    <n v="46980"/>
    <s v="15/8/2028"/>
    <d v="2024-10-19T00:00:00"/>
    <n v="1396"/>
    <n v="3.8246575342465752"/>
    <x v="4"/>
    <n v="10"/>
    <s v="3 Yrs 10 Mths"/>
    <n v="98.37"/>
    <n v="100.36"/>
  </r>
  <r>
    <s v="244"/>
    <s v="MGM Resorts International"/>
    <s v="USD"/>
    <n v="5.5E-2"/>
    <n v="5.5599999999999997E-2"/>
    <x v="14"/>
    <n v="46492"/>
    <s v="15/4/2027"/>
    <d v="2024-10-19T00:00:00"/>
    <n v="908"/>
    <n v="2.4876712328767123"/>
    <x v="6"/>
    <n v="6"/>
    <s v="2 Yrs 6 Mths"/>
    <n v="97.5"/>
    <n v="100.5"/>
  </r>
  <r>
    <s v="244"/>
    <s v="MGM Resorts International"/>
    <s v="USD"/>
    <n v="4.7500000000000001E-2"/>
    <n v="5.5100000000000003E-2"/>
    <x v="14"/>
    <n v="47041"/>
    <s v="15/10/2028"/>
    <d v="2024-10-19T00:00:00"/>
    <n v="1457"/>
    <n v="3.9917808219178084"/>
    <x v="4"/>
    <n v="12"/>
    <s v="3 Yrs 12 Mths"/>
    <n v="96.97"/>
    <n v="98.68"/>
  </r>
  <r>
    <s v="244"/>
    <s v="MGM Resorts International"/>
    <s v="USD"/>
    <n v="6.5000000000000002E-2"/>
    <n v="6.2799999999999995E-2"/>
    <x v="14"/>
    <n v="48319"/>
    <s v="15/4/2032"/>
    <d v="2024-10-19T00:00:00"/>
    <n v="2735"/>
    <n v="7.493150684931507"/>
    <x v="16"/>
    <n v="6"/>
    <s v="7 Yrs 6 Mths"/>
    <n v="100.52"/>
    <n v="102.06"/>
  </r>
  <r>
    <s v="244"/>
    <s v="MPLX L.P."/>
    <s v="USD"/>
    <n v="5.5E-2"/>
    <n v="5.79E-2"/>
    <x v="1"/>
    <n v="54469"/>
    <s v="15/2/2049"/>
    <d v="2024-10-19T00:00:00"/>
    <n v="8885"/>
    <n v="24.342465753424658"/>
    <x v="28"/>
    <n v="4"/>
    <s v="24 Yrs 4 Mths"/>
    <n v="95.17"/>
    <n v="97.15"/>
  </r>
  <r>
    <s v="244"/>
    <s v="MPLX L.P."/>
    <s v="USD"/>
    <n v="4.7E-2"/>
    <n v="5.7700000000000001E-2"/>
    <x v="1"/>
    <n v="54163"/>
    <s v="15/4/2048"/>
    <d v="2024-10-19T00:00:00"/>
    <n v="8579"/>
    <n v="23.504109589041096"/>
    <x v="7"/>
    <n v="6"/>
    <s v="23 Yrs 6 Mths"/>
    <n v="85.45"/>
    <n v="86.88"/>
  </r>
  <r>
    <s v="245"/>
    <s v="MPLX L.P."/>
    <s v="USD"/>
    <n v="4.7E-2"/>
    <n v="5.7700000000000001E-2"/>
    <x v="1"/>
    <n v="54163"/>
    <s v="15/4/2048"/>
    <d v="2024-10-19T00:00:00"/>
    <n v="8579"/>
    <n v="23.504109589041096"/>
    <x v="7"/>
    <n v="6"/>
    <s v="23 Yrs 6 Mths"/>
    <n v="85.45"/>
    <n v="86.88"/>
  </r>
  <r>
    <s v="245"/>
    <s v="MPLX L.P."/>
    <s v="USD"/>
    <n v="4.9500000000000002E-2"/>
    <n v="5.0299999999999997E-2"/>
    <x v="1"/>
    <n v="48458"/>
    <s v="1/9/2032"/>
    <d v="2024-10-19T00:00:00"/>
    <n v="2874"/>
    <n v="7.8739726027397259"/>
    <x v="16"/>
    <n v="10"/>
    <s v="7 Yrs 10 Mths"/>
    <n v="98.94"/>
    <n v="99.84"/>
  </r>
  <r>
    <s v="245"/>
    <s v="MPLX L.P."/>
    <s v="USD"/>
    <n v="0.04"/>
    <n v="4.5900000000000003E-2"/>
    <x v="1"/>
    <n v="46827"/>
    <s v="15/3/2028"/>
    <d v="2024-10-19T00:00:00"/>
    <n v="1243"/>
    <n v="3.4054794520547946"/>
    <x v="4"/>
    <n v="5"/>
    <s v="3 Yrs 5 Mths"/>
    <n v="97.96"/>
    <n v="98.54"/>
  </r>
  <r>
    <s v="245"/>
    <s v="MPLX L.P."/>
    <s v="USD"/>
    <n v="4.4999999999999998E-2"/>
    <n v="5.3999999999999999E-2"/>
    <x v="1"/>
    <n v="50510"/>
    <s v="15/4/2038"/>
    <d v="2024-10-19T00:00:00"/>
    <n v="4926"/>
    <n v="13.495890410958904"/>
    <x v="24"/>
    <n v="6"/>
    <s v="13 Yrs 6 Mths"/>
    <n v="90.78"/>
    <n v="91.91"/>
  </r>
  <r>
    <s v="245"/>
    <s v="MPLX L.P."/>
    <s v="USD"/>
    <n v="4.8000000000000001E-2"/>
    <n v="4.5999999999999999E-2"/>
    <x v="1"/>
    <n v="47164"/>
    <s v="15/2/2029"/>
    <d v="2024-10-19T00:00:00"/>
    <n v="1580"/>
    <n v="4.3287671232876717"/>
    <x v="0"/>
    <n v="4"/>
    <s v="4 Yrs 4 Mths"/>
    <n v="100.42"/>
    <n v="101.05"/>
  </r>
  <r>
    <s v="245"/>
    <s v="MPT Operating Partnership L.P./MPT Finance Corp."/>
    <s v="USD"/>
    <n v="4.6249999999999999E-2"/>
    <n v="0.1045"/>
    <x v="14"/>
    <n v="47331"/>
    <s v="1/8/2029"/>
    <d v="2024-10-19T00:00:00"/>
    <n v="1747"/>
    <n v="4.7863013698630139"/>
    <x v="0"/>
    <n v="9"/>
    <s v="4 Yrs 9 Mths"/>
    <n v="69.75"/>
    <n v="71.75"/>
  </r>
  <r>
    <s v="245"/>
    <s v="MPT Operating Partnership L.P./MPT Finance Corp."/>
    <s v="USD"/>
    <n v="0.05"/>
    <n v="0.10009999999999999"/>
    <x v="14"/>
    <n v="46675"/>
    <s v="15/10/2027"/>
    <d v="2024-10-19T00:00:00"/>
    <n v="1091"/>
    <n v="2.989041095890411"/>
    <x v="6"/>
    <n v="12"/>
    <s v="2 Yrs 12 Mths"/>
    <n v="87.2"/>
    <n v="89.69"/>
  </r>
  <r>
    <s v="245"/>
    <s v="MPT Operating Partnership L.P./MPT Finance Corp."/>
    <s v="USD"/>
    <n v="3.5000000000000003E-2"/>
    <n v="9.7299999999999998E-2"/>
    <x v="14"/>
    <n v="47922"/>
    <s v="15/3/2031"/>
    <d v="2024-10-19T00:00:00"/>
    <n v="2338"/>
    <n v="6.4054794520547942"/>
    <x v="17"/>
    <n v="5"/>
    <s v="6 Yrs 5 Mths"/>
    <n v="63"/>
    <n v="65"/>
  </r>
  <r>
    <s v="246"/>
    <s v="MSCI Inc."/>
    <s v="USD"/>
    <n v="3.6249999999999998E-2"/>
    <n v="0.33500000000000002"/>
    <x v="3"/>
    <n v="47727"/>
    <s v="1/9/2030"/>
    <d v="2024-10-19T00:00:00"/>
    <n v="2143"/>
    <n v="5.8712328767123285"/>
    <x v="8"/>
    <n v="10"/>
    <s v="5 Yrs 10 Mths"/>
    <s v="-"/>
    <s v="-"/>
  </r>
  <r>
    <s v="246"/>
    <s v="Macy's Inc."/>
    <s v="USD"/>
    <n v="6.7000000000000004E-2"/>
    <n v="9.9000000000000005E-2"/>
    <x v="5"/>
    <n v="47011"/>
    <s v="15/9/2028"/>
    <d v="2024-10-19T00:00:00"/>
    <n v="1427"/>
    <n v="3.9095890410958902"/>
    <x v="4"/>
    <n v="11"/>
    <s v="3 Yrs 11 Mths"/>
    <n v="90.01"/>
    <n v="100.21"/>
  </r>
  <r>
    <s v="246"/>
    <s v="Macy's Retail Holdings LLC"/>
    <s v="USD"/>
    <n v="6.3750000000000001E-2"/>
    <n v="8.09E-2"/>
    <x v="5"/>
    <n v="50114"/>
    <s v="15/3/2037"/>
    <d v="2024-10-19T00:00:00"/>
    <n v="4530"/>
    <n v="12.41095890410959"/>
    <x v="20"/>
    <n v="5"/>
    <s v="12 Yrs 5 Mths"/>
    <n v="86.53"/>
    <n v="92.37"/>
  </r>
  <r>
    <s v="246"/>
    <s v="Macy's Retail Holdings LLC"/>
    <s v="USD"/>
    <n v="6.7900000000000002E-2"/>
    <n v="4.0399999999999998E-2"/>
    <x v="5"/>
    <n v="46583"/>
    <s v="15/7/2027"/>
    <d v="2024-10-19T00:00:00"/>
    <n v="999"/>
    <n v="2.7369863013698632"/>
    <x v="6"/>
    <n v="9"/>
    <s v="2 Yrs 9 Mths"/>
    <n v="106.36"/>
    <s v="-"/>
  </r>
  <r>
    <s v="246"/>
    <s v="Macy's Retail Holdings LLC"/>
    <s v="USD"/>
    <n v="7.0000000000000007E-2"/>
    <n v="6.6100000000000006E-2"/>
    <x v="5"/>
    <n v="46798"/>
    <s v="15/2/2028"/>
    <d v="2024-10-19T00:00:00"/>
    <n v="1214"/>
    <n v="3.3260273972602739"/>
    <x v="4"/>
    <n v="4"/>
    <s v="3 Yrs 4 Mths"/>
    <s v="-"/>
    <s v="-"/>
  </r>
  <r>
    <s v="246"/>
    <s v="Macy's Retail Holdings LLC"/>
    <s v="USD"/>
    <n v="5.1249999999999997E-2"/>
    <n v="7.6799999999999993E-2"/>
    <x v="5"/>
    <n v="51881"/>
    <s v="15/1/2042"/>
    <d v="2024-10-19T00:00:00"/>
    <n v="6297"/>
    <n v="17.252054794520546"/>
    <x v="9"/>
    <n v="3"/>
    <s v="17 Yrs 3 Mths"/>
    <s v="-"/>
    <n v="88.25"/>
  </r>
  <r>
    <s v="246"/>
    <s v="Macy's Retail Holdings LLC"/>
    <s v="USD"/>
    <n v="4.2999999999999997E-2"/>
    <n v="7.4800000000000005E-2"/>
    <x v="5"/>
    <n v="52277"/>
    <s v="15/2/2043"/>
    <d v="2024-10-19T00:00:00"/>
    <n v="6693"/>
    <n v="18.336986301369862"/>
    <x v="22"/>
    <n v="4"/>
    <s v="18 Yrs 4 Mths"/>
    <n v="68.709999999999994"/>
    <n v="71.489999999999995"/>
  </r>
  <r>
    <s v="246"/>
    <s v="Macy's Retail Holdings LLC"/>
    <s v="USD"/>
    <n v="4.4999999999999998E-2"/>
    <n v="6.6699999999999995E-2"/>
    <x v="5"/>
    <n v="49293"/>
    <s v="15/12/2034"/>
    <d v="2024-10-19T00:00:00"/>
    <n v="3709"/>
    <n v="10.161643835616438"/>
    <x v="19"/>
    <n v="2"/>
    <s v="10 Yrs 2 Mths"/>
    <n v="92"/>
    <n v="94"/>
  </r>
  <r>
    <s v="247"/>
    <s v="Magellan Midstream Partners L.P."/>
    <s v="USD"/>
    <n v="3.2000000000000001E-2"/>
    <n v="0.3891"/>
    <x v="1"/>
    <n v="45731"/>
    <s v="15/3/2025"/>
    <d v="2024-10-19T00:00:00"/>
    <n v="147"/>
    <n v="0.40273972602739727"/>
    <x v="5"/>
    <n v="5"/>
    <s v="0 Yrs 5 Mths"/>
    <s v="-"/>
    <s v="-"/>
  </r>
  <r>
    <s v="247"/>
    <s v="Magellan Midstream Partners L.P."/>
    <s v="USD"/>
    <n v="4.8500000000000001E-2"/>
    <n v="6.0999999999999999E-2"/>
    <x v="1"/>
    <n v="54455"/>
    <s v="1/2/2049"/>
    <d v="2024-10-19T00:00:00"/>
    <n v="8871"/>
    <n v="24.304109589041097"/>
    <x v="28"/>
    <n v="4"/>
    <s v="24 Yrs 4 Mths"/>
    <n v="83.76"/>
    <n v="84.93"/>
  </r>
  <r>
    <s v="247"/>
    <s v="Magellan Midstream Partners L.P."/>
    <s v="USD"/>
    <n v="4.2500000000000003E-2"/>
    <n v="6.1600000000000002E-2"/>
    <x v="1"/>
    <n v="53585"/>
    <s v="15/9/2046"/>
    <d v="2024-10-19T00:00:00"/>
    <n v="8001"/>
    <n v="21.920547945205481"/>
    <x v="3"/>
    <n v="11"/>
    <s v="21 Yrs 11 Mths"/>
    <n v="76.87"/>
    <n v="77.97"/>
  </r>
  <r>
    <s v="247"/>
    <s v="Magellan Midstream Partners L.P."/>
    <s v="USD"/>
    <n v="3.2500000000000001E-2"/>
    <n v="7.4700000000000003E-2"/>
    <x v="1"/>
    <n v="47635"/>
    <s v="1/6/2030"/>
    <d v="2024-10-19T00:00:00"/>
    <n v="2051"/>
    <n v="5.6191780821917812"/>
    <x v="8"/>
    <n v="7"/>
    <s v="5 Yrs 7 Mths"/>
    <n v="81.2"/>
    <n v="96.79"/>
  </r>
  <r>
    <s v="247"/>
    <s v="Magellan Midstream Partners L.P."/>
    <s v="USD"/>
    <n v="3.95E-2"/>
    <n v="7.0400000000000004E-2"/>
    <x v="1"/>
    <n v="54848"/>
    <s v="1/3/2050"/>
    <d v="2024-10-19T00:00:00"/>
    <n v="9264"/>
    <n v="25.38082191780822"/>
    <x v="13"/>
    <n v="5"/>
    <s v="25 Yrs 5 Mths"/>
    <n v="63.93"/>
    <n v="80.7"/>
  </r>
  <r>
    <s v="247"/>
    <s v="Magellan Midstream Partners L.P."/>
    <s v="USD"/>
    <n v="0.05"/>
    <n v="0.11940000000000001"/>
    <x v="1"/>
    <n v="46082"/>
    <s v="1/3/2026"/>
    <d v="2024-10-19T00:00:00"/>
    <n v="498"/>
    <n v="1.3643835616438356"/>
    <x v="2"/>
    <n v="4"/>
    <s v="1 Yrs 4 Mths"/>
    <n v="99.69"/>
    <n v="99.69"/>
  </r>
  <r>
    <s v="247"/>
    <s v="Manufacturers &amp; Traders Trust Co."/>
    <s v="USD"/>
    <n v="2.9000000000000001E-2"/>
    <n v="8.6300000000000002E-2"/>
    <x v="9"/>
    <n v="45694"/>
    <s v="6/2/2025"/>
    <d v="2024-10-19T00:00:00"/>
    <n v="110"/>
    <n v="0.30136986301369861"/>
    <x v="5"/>
    <n v="4"/>
    <s v="0 Yrs 4 Mths"/>
    <n v="98.89"/>
    <n v="98.98"/>
  </r>
  <r>
    <s v="247"/>
    <s v="Marathon Oil Corp."/>
    <s v="USD"/>
    <n v="5.7000000000000002E-2"/>
    <n v="4.8399999999999999E-2"/>
    <x v="3"/>
    <n v="49035"/>
    <s v="1/4/2034"/>
    <d v="2024-10-19T00:00:00"/>
    <n v="3451"/>
    <n v="9.4547945205479458"/>
    <x v="1"/>
    <n v="5"/>
    <s v="9 Yrs 5 Mths"/>
    <n v="105.6"/>
    <n v="106.56"/>
  </r>
  <r>
    <s v="247"/>
    <s v="Marathon Oil Corp."/>
    <s v="USD"/>
    <n v="6.8000000000000005E-2"/>
    <n v="4.9399999999999999E-2"/>
    <x v="3"/>
    <n v="48288"/>
    <s v="15/3/2032"/>
    <d v="2024-10-19T00:00:00"/>
    <n v="2704"/>
    <n v="7.4082191780821915"/>
    <x v="16"/>
    <n v="5"/>
    <s v="7 Yrs 5 Mths"/>
    <n v="112.5"/>
    <n v="112.86"/>
  </r>
  <r>
    <s v="247"/>
    <s v="Marathon Oil Corp."/>
    <s v="USD"/>
    <n v="5.2999999999999999E-2"/>
    <n v="4.5600000000000002E-2"/>
    <x v="3"/>
    <n v="47209"/>
    <s v="1/4/2029"/>
    <d v="2024-10-19T00:00:00"/>
    <n v="1625"/>
    <n v="4.4520547945205475"/>
    <x v="0"/>
    <n v="5"/>
    <s v="4 Yrs 5 Mths"/>
    <n v="102.47"/>
    <n v="103.44"/>
  </r>
  <r>
    <s v="247"/>
    <s v="Marathon Oil Corp."/>
    <s v="USD"/>
    <n v="6.6000000000000003E-2"/>
    <n v="5.28E-2"/>
    <x v="3"/>
    <n v="50314"/>
    <s v="1/10/2037"/>
    <d v="2024-10-19T00:00:00"/>
    <n v="4730"/>
    <n v="12.95890410958904"/>
    <x v="20"/>
    <n v="11"/>
    <s v="12 Yrs 11 Mths"/>
    <n v="112.19"/>
    <n v="113.71"/>
  </r>
  <r>
    <s v="248"/>
    <s v="Marathon Oil Corp."/>
    <s v="USD"/>
    <n v="5.1999999999999998E-2"/>
    <n v="5.4300000000000001E-2"/>
    <x v="3"/>
    <n v="53114"/>
    <s v="1/6/2045"/>
    <d v="2024-10-19T00:00:00"/>
    <n v="7530"/>
    <n v="20.63013698630137"/>
    <x v="31"/>
    <n v="8"/>
    <s v="20 Yrs 8 Mths"/>
    <n v="97.91"/>
    <n v="99.21"/>
  </r>
  <r>
    <s v="248"/>
    <s v="Marathon Oil Corp."/>
    <s v="USD"/>
    <n v="4.3999999999999997E-2"/>
    <n v="4.5400000000000003E-2"/>
    <x v="3"/>
    <n v="46583"/>
    <s v="15/7/2027"/>
    <d v="2024-10-19T00:00:00"/>
    <n v="999"/>
    <n v="2.7369863013698632"/>
    <x v="6"/>
    <n v="9"/>
    <s v="2 Yrs 9 Mths"/>
    <n v="100.16"/>
    <n v="100.3"/>
  </r>
  <r>
    <s v="248"/>
    <s v="Marathon Petroleum Corp."/>
    <s v="USD"/>
    <n v="6.5000000000000002E-2"/>
    <n v="5.8200000000000002E-2"/>
    <x v="1"/>
    <n v="51561"/>
    <s v="1/3/2041"/>
    <d v="2024-10-19T00:00:00"/>
    <n v="5977"/>
    <n v="16.375342465753423"/>
    <x v="27"/>
    <n v="4"/>
    <s v="16 Yrs 4 Mths"/>
    <n v="106.49"/>
    <n v="108.12"/>
  </r>
  <r>
    <s v="248"/>
    <s v="Marathon Petroleum Corp."/>
    <s v="USD"/>
    <n v="4.7E-2"/>
    <n v="5.0299999999999997E-2"/>
    <x v="1"/>
    <n v="45778"/>
    <s v="1/5/2025"/>
    <d v="2024-10-19T00:00:00"/>
    <n v="194"/>
    <n v="0.53150684931506853"/>
    <x v="5"/>
    <n v="6"/>
    <s v="0 Yrs 6 Mths"/>
    <n v="99.05"/>
    <n v="100.67"/>
  </r>
  <r>
    <s v="248"/>
    <s v="Marathon Petroleum Corp."/>
    <s v="USD"/>
    <n v="4.7500000000000001E-2"/>
    <n v="5.8400000000000001E-2"/>
    <x v="1"/>
    <n v="52855"/>
    <s v="15/9/2044"/>
    <d v="2024-10-19T00:00:00"/>
    <n v="7271"/>
    <n v="19.920547945205481"/>
    <x v="32"/>
    <n v="11"/>
    <s v="19 Yrs 11 Mths"/>
    <n v="86.85"/>
    <n v="88.4"/>
  </r>
  <r>
    <s v="248"/>
    <s v="Marathon Petroleum Corp."/>
    <s v="USD"/>
    <n v="0.05"/>
    <n v="5.9400000000000001E-2"/>
    <x v="1"/>
    <n v="56507"/>
    <s v="15/9/2054"/>
    <d v="2024-10-19T00:00:00"/>
    <n v="10923"/>
    <n v="29.926027397260274"/>
    <x v="37"/>
    <n v="11"/>
    <s v="29 Yrs 11 Mths"/>
    <n v="86.46"/>
    <n v="88.53"/>
  </r>
  <r>
    <s v="248"/>
    <s v="Marathon Petroleum Corp."/>
    <s v="USD"/>
    <n v="5.8500000000000003E-2"/>
    <n v="5.8799999999999998E-2"/>
    <x v="1"/>
    <n v="53311"/>
    <s v="15/12/2045"/>
    <d v="2024-10-19T00:00:00"/>
    <n v="7727"/>
    <n v="21.169863013698631"/>
    <x v="3"/>
    <n v="2"/>
    <s v="21 Yrs 2 Mths"/>
    <s v="-"/>
    <s v="-"/>
  </r>
  <r>
    <s v="248"/>
    <s v="Markel Group Inc."/>
    <s v="USD"/>
    <n v="0.06"/>
    <n v="5.7299999999999997E-2"/>
    <x v="1"/>
    <n v="56385"/>
    <s v="16/5/2054"/>
    <d v="2024-10-19T00:00:00"/>
    <n v="10801"/>
    <n v="29.591780821917808"/>
    <x v="37"/>
    <n v="7"/>
    <s v="29 Yrs 7 Mths"/>
    <s v="-"/>
    <s v="-"/>
  </r>
  <r>
    <s v="248"/>
    <s v="Markel Group Inc."/>
    <s v="USD"/>
    <n v="4.1500000000000002E-2"/>
    <n v="6.0400000000000002E-2"/>
    <x v="1"/>
    <n v="55048"/>
    <s v="17/9/2050"/>
    <d v="2024-10-19T00:00:00"/>
    <n v="9464"/>
    <n v="25.92876712328767"/>
    <x v="13"/>
    <n v="11"/>
    <s v="25 Yrs 11 Mths"/>
    <s v="-"/>
    <s v="-"/>
  </r>
  <r>
    <s v="248"/>
    <s v="Markel Group Inc."/>
    <s v="USD"/>
    <n v="3.3500000000000002E-2"/>
    <n v="5.1999999999999998E-2"/>
    <x v="1"/>
    <n v="47378"/>
    <s v="17/9/2029"/>
    <d v="2024-10-19T00:00:00"/>
    <n v="1794"/>
    <n v="4.9150684931506845"/>
    <x v="0"/>
    <n v="11"/>
    <s v="4 Yrs 11 Mths"/>
    <s v="-"/>
    <s v="-"/>
  </r>
  <r>
    <s v="248"/>
    <s v="Markel Group Inc."/>
    <s v="USD"/>
    <n v="3.5000000000000003E-2"/>
    <n v="4.6600000000000003E-2"/>
    <x v="1"/>
    <n v="46692"/>
    <s v="1/11/2027"/>
    <d v="2024-10-19T00:00:00"/>
    <n v="1108"/>
    <n v="3.0356164383561643"/>
    <x v="4"/>
    <n v="0"/>
    <s v="3 Yrs 0 Mths"/>
    <s v="-"/>
    <s v="-"/>
  </r>
  <r>
    <s v="248"/>
    <s v="Marriott International Inc."/>
    <s v="USD"/>
    <n v="4.65E-2"/>
    <n v="4.5499999999999999E-2"/>
    <x v="1"/>
    <n v="47088"/>
    <s v="1/12/2028"/>
    <d v="2024-10-19T00:00:00"/>
    <n v="1504"/>
    <n v="4.1205479452054794"/>
    <x v="0"/>
    <n v="1"/>
    <s v="4 Yrs 1 Mths"/>
    <n v="99.89"/>
    <n v="101.2"/>
  </r>
  <r>
    <s v="248"/>
    <s v="Marriott International Inc."/>
    <s v="USD"/>
    <n v="5.7500000000000002E-2"/>
    <n v="5.79E-2"/>
    <x v="1"/>
    <n v="45778"/>
    <s v="1/5/2025"/>
    <d v="2024-10-19T00:00:00"/>
    <n v="194"/>
    <n v="0.53150684931506853"/>
    <x v="5"/>
    <n v="6"/>
    <s v="0 Yrs 6 Mths"/>
    <n v="99.4"/>
    <n v="101.36"/>
  </r>
  <r>
    <s v="248"/>
    <s v="Marriott International Inc."/>
    <s v="USD"/>
    <n v="5.5500000000000001E-2"/>
    <n v="4.48E-2"/>
    <x v="1"/>
    <n v="47041"/>
    <s v="15/10/2028"/>
    <d v="2024-10-19T00:00:00"/>
    <n v="1457"/>
    <n v="3.9917808219178084"/>
    <x v="4"/>
    <n v="12"/>
    <s v="3 Yrs 12 Mths"/>
    <n v="103.62"/>
    <n v="104.32"/>
  </r>
  <r>
    <s v="248"/>
    <s v="Marriott International Inc."/>
    <s v="USD"/>
    <n v="3.5000000000000003E-2"/>
    <n v="4.9299999999999997E-2"/>
    <x v="1"/>
    <n v="48502"/>
    <s v="15/10/2032"/>
    <d v="2024-10-19T00:00:00"/>
    <n v="2918"/>
    <n v="7.9945205479452053"/>
    <x v="16"/>
    <n v="12"/>
    <s v="7 Yrs 12 Mths"/>
    <n v="90.23"/>
    <n v="91.56"/>
  </r>
  <r>
    <s v="248"/>
    <s v="Marriott International Inc."/>
    <s v="USD"/>
    <n v="2.8500000000000001E-2"/>
    <n v="4.8300000000000003E-2"/>
    <x v="1"/>
    <n v="47953"/>
    <s v="15/4/2031"/>
    <d v="2024-10-19T00:00:00"/>
    <n v="2369"/>
    <n v="6.4904109589041097"/>
    <x v="17"/>
    <n v="6"/>
    <s v="6 Yrs 6 Mths"/>
    <n v="88.66"/>
    <n v="89.98"/>
  </r>
  <r>
    <s v="248"/>
    <s v="Marriott International Inc."/>
    <s v="USD"/>
    <n v="4.8750000000000002E-2"/>
    <n v="4.5900000000000003E-2"/>
    <x v="1"/>
    <n v="47253"/>
    <s v="15/5/2029"/>
    <d v="2024-10-19T00:00:00"/>
    <n v="1669"/>
    <n v="4.5726027397260278"/>
    <x v="0"/>
    <n v="7"/>
    <s v="4 Yrs 7 Mths"/>
    <n v="100.8"/>
    <n v="101.72"/>
  </r>
  <r>
    <s v="249"/>
    <s v="Marriott International Inc."/>
    <s v="USD"/>
    <n v="5.5500000000000001E-2"/>
    <n v="4.48E-2"/>
    <x v="1"/>
    <n v="47041"/>
    <s v="15/10/2028"/>
    <d v="2024-10-19T00:00:00"/>
    <n v="1457"/>
    <n v="3.9917808219178084"/>
    <x v="4"/>
    <n v="12"/>
    <s v="3 Yrs 12 Mths"/>
    <n v="103.62"/>
    <n v="104.32"/>
  </r>
  <r>
    <s v="249"/>
    <s v="Marriott International Inc."/>
    <s v="USD"/>
    <n v="5.2999999999999999E-2"/>
    <n v="4.9799999999999997E-2"/>
    <x v="1"/>
    <n v="49079"/>
    <s v="15/5/2034"/>
    <d v="2024-10-19T00:00:00"/>
    <n v="3495"/>
    <n v="9.5753424657534243"/>
    <x v="1"/>
    <n v="7"/>
    <s v="9 Yrs 7 Mths"/>
    <n v="101.21"/>
    <n v="103.41"/>
  </r>
  <r>
    <s v="249"/>
    <s v="Marriott International Inc."/>
    <s v="USD"/>
    <n v="5.3499999999999999E-2"/>
    <n v="5.11E-2"/>
    <x v="1"/>
    <n v="49383"/>
    <s v="15/3/2035"/>
    <d v="2024-10-19T00:00:00"/>
    <n v="3799"/>
    <n v="10.408219178082192"/>
    <x v="19"/>
    <n v="5"/>
    <s v="10 Yrs 5 Mths"/>
    <n v="101.03"/>
    <n v="102.14"/>
  </r>
  <r>
    <s v="249"/>
    <s v="Marriott International Inc."/>
    <s v="USD"/>
    <n v="2.75E-2"/>
    <n v="4.8899999999999999E-2"/>
    <x v="1"/>
    <n v="48867"/>
    <s v="15/10/2033"/>
    <d v="2024-10-19T00:00:00"/>
    <n v="3283"/>
    <n v="8.9945205479452053"/>
    <x v="11"/>
    <n v="12"/>
    <s v="8 Yrs 12 Mths"/>
    <n v="84.07"/>
    <n v="85.13"/>
  </r>
  <r>
    <s v="249"/>
    <s v="Marriott International Inc."/>
    <s v="USD"/>
    <n v="3.7499999999999999E-2"/>
    <n v="4.8300000000000003E-2"/>
    <x v="1"/>
    <n v="45931"/>
    <s v="1/10/2025"/>
    <d v="2024-10-19T00:00:00"/>
    <n v="347"/>
    <n v="0.9506849315068493"/>
    <x v="5"/>
    <n v="11"/>
    <s v="0 Yrs 11 Mths"/>
    <n v="98.99"/>
    <n v="99.21"/>
  </r>
  <r>
    <s v="249"/>
    <s v="Marriott International Inc."/>
    <s v="USD"/>
    <n v="3.125E-2"/>
    <n v="4.5600000000000002E-2"/>
    <x v="1"/>
    <n v="46188"/>
    <s v="15/6/2026"/>
    <d v="2024-10-19T00:00:00"/>
    <n v="604"/>
    <n v="1.6547945205479453"/>
    <x v="2"/>
    <n v="8"/>
    <s v="1 Yrs 8 Mths"/>
    <n v="97.59"/>
    <n v="98.17"/>
  </r>
  <r>
    <s v="249"/>
    <s v="Marriott International Inc."/>
    <s v="USD"/>
    <n v="5.45E-2"/>
    <n v="4.3499999999999997E-2"/>
    <x v="1"/>
    <n v="46280"/>
    <s v="15/9/2026"/>
    <d v="2024-10-19T00:00:00"/>
    <n v="696"/>
    <n v="1.9068493150684931"/>
    <x v="2"/>
    <n v="11"/>
    <s v="1 Yrs 11 Mths"/>
    <n v="101.74"/>
    <n v="102.44"/>
  </r>
  <r>
    <s v="249"/>
    <s v="Marriott International Inc."/>
    <s v="USD"/>
    <n v="4.9000000000000002E-2"/>
    <n v="4.5499999999999999E-2"/>
    <x v="1"/>
    <n v="47223"/>
    <s v="15/4/2029"/>
    <d v="2024-10-19T00:00:00"/>
    <n v="1639"/>
    <n v="4.4904109589041097"/>
    <x v="0"/>
    <n v="6"/>
    <s v="4 Yrs 6 Mths"/>
    <n v="101.09"/>
    <n v="101.83"/>
  </r>
  <r>
    <s v="249"/>
    <s v="Marriott International Inc."/>
    <s v="USD"/>
    <n v="4.8000000000000001E-2"/>
    <n v="4.6899999999999997E-2"/>
    <x v="1"/>
    <n v="47557"/>
    <s v="15/3/2030"/>
    <d v="2024-10-19T00:00:00"/>
    <n v="1973"/>
    <n v="5.4054794520547942"/>
    <x v="8"/>
    <n v="5"/>
    <s v="5 Yrs 5 Mths"/>
    <n v="100.31"/>
    <n v="101.13"/>
  </r>
  <r>
    <s v="250"/>
    <s v="Mars Inc."/>
    <s v="USD"/>
    <n v="3.5999999999999997E-2"/>
    <n v="4.8599999999999997E-2"/>
    <x v="11"/>
    <n v="49035"/>
    <s v="1/4/2034"/>
    <d v="2024-10-19T00:00:00"/>
    <n v="3451"/>
    <n v="9.4547945205479458"/>
    <x v="1"/>
    <n v="5"/>
    <s v="9 Yrs 5 Mths"/>
    <n v="88.7"/>
    <n v="92.67"/>
  </r>
  <r>
    <s v="251"/>
    <s v="Marsh &amp; McLennan Cos. Inc."/>
    <s v="USD"/>
    <n v="5.1499999999999997E-2"/>
    <n v="4.7199999999999999E-2"/>
    <x v="4"/>
    <n v="49018"/>
    <s v="15/3/2034"/>
    <d v="2024-10-19T00:00:00"/>
    <n v="3434"/>
    <n v="9.4082191780821915"/>
    <x v="1"/>
    <n v="5"/>
    <s v="9 Yrs 5 Mths"/>
    <n v="102.42"/>
    <n v="103.86"/>
  </r>
  <r>
    <s v="251"/>
    <s v="Marsh &amp; McLennan Cos. Inc."/>
    <s v="USD"/>
    <n v="5.45E-2"/>
    <n v="5.2900000000000003E-2"/>
    <x v="4"/>
    <n v="56323"/>
    <s v="15/3/2054"/>
    <d v="2024-10-19T00:00:00"/>
    <n v="10739"/>
    <n v="29.421917808219177"/>
    <x v="37"/>
    <n v="5"/>
    <s v="29 Yrs 5 Mths"/>
    <n v="100.82"/>
    <n v="103.25"/>
  </r>
  <r>
    <s v="251"/>
    <s v="Marsh &amp; McLennan Cos. Inc."/>
    <s v="USD"/>
    <n v="3.7499999999999999E-2"/>
    <n v="4.53E-2"/>
    <x v="4"/>
    <n v="46095"/>
    <s v="14/3/2026"/>
    <d v="2024-10-19T00:00:00"/>
    <n v="511"/>
    <n v="1.4"/>
    <x v="2"/>
    <n v="0"/>
    <s v="1 Yrs 0 Mths"/>
    <n v="98.39"/>
    <n v="99.78"/>
  </r>
  <r>
    <s v="251"/>
    <s v="Marsh &amp; McLennan Cos. Inc."/>
    <s v="USD"/>
    <n v="4.3499999999999997E-2"/>
    <n v="5.4300000000000001E-2"/>
    <x v="4"/>
    <n v="53722"/>
    <s v="30/1/2047"/>
    <d v="2024-10-19T00:00:00"/>
    <n v="8138"/>
    <n v="22.295890410958904"/>
    <x v="14"/>
    <n v="3"/>
    <s v="22 Yrs 3 Mths"/>
    <n v="85.79"/>
    <n v="88.65"/>
  </r>
  <r>
    <s v="251"/>
    <s v="Marsh &amp; McLennan Cos. Inc."/>
    <s v="USD"/>
    <n v="5.3999999999999999E-2"/>
    <n v="4.7E-2"/>
    <x v="4"/>
    <n v="48837"/>
    <s v="15/9/2033"/>
    <d v="2024-10-19T00:00:00"/>
    <n v="3253"/>
    <n v="8.912328767123288"/>
    <x v="11"/>
    <n v="11"/>
    <s v="8 Yrs 11 Mths"/>
    <n v="104.01"/>
    <n v="106.36"/>
  </r>
  <r>
    <s v="251"/>
    <s v="Marsh &amp; McLennan Cos. Inc."/>
    <s v="USD"/>
    <n v="4.2000000000000003E-2"/>
    <n v="5.3600000000000002E-2"/>
    <x v="4"/>
    <n v="54118"/>
    <s v="1/3/2048"/>
    <d v="2024-10-19T00:00:00"/>
    <n v="8534"/>
    <n v="23.38082191780822"/>
    <x v="7"/>
    <n v="5"/>
    <s v="23 Yrs 5 Mths"/>
    <n v="84.02"/>
    <n v="85.97"/>
  </r>
  <r>
    <s v="251"/>
    <s v="Marsh &amp; McLennan Cos. Inc."/>
    <s v="USD"/>
    <n v="4.3749999999999997E-2"/>
    <n v="4.3799999999999999E-2"/>
    <x v="4"/>
    <n v="47192"/>
    <s v="15/3/2029"/>
    <d v="2024-10-19T00:00:00"/>
    <n v="1608"/>
    <n v="4.4054794520547942"/>
    <x v="0"/>
    <n v="5"/>
    <s v="4 Yrs 5 Mths"/>
    <s v="-"/>
    <s v="-"/>
  </r>
  <r>
    <s v="251"/>
    <s v="Marsh &amp; McLennan Cos. Inc."/>
    <s v="USD"/>
    <n v="4.7500000000000001E-2"/>
    <n v="5.0700000000000002E-2"/>
    <x v="4"/>
    <n v="50844"/>
    <s v="15/3/2039"/>
    <d v="2024-10-19T00:00:00"/>
    <n v="5260"/>
    <n v="14.41095890410959"/>
    <x v="26"/>
    <n v="5"/>
    <s v="14 Yrs 5 Mths"/>
    <s v="-"/>
    <s v="-"/>
  </r>
  <r>
    <s v="251"/>
    <s v="Marsh &amp; McLennan Cos. Inc."/>
    <s v="USD"/>
    <n v="5.45E-2"/>
    <n v="5.3400000000000003E-2"/>
    <x v="4"/>
    <n v="55958"/>
    <s v="15/3/2053"/>
    <d v="2024-10-19T00:00:00"/>
    <n v="10374"/>
    <n v="28.421917808219177"/>
    <x v="12"/>
    <n v="5"/>
    <s v="28 Yrs 5 Mths"/>
    <n v="100.31"/>
    <n v="103.14"/>
  </r>
  <r>
    <s v="251"/>
    <s v="Marsh &amp; McLennan Cos. Inc."/>
    <s v="USD"/>
    <n v="4.9000000000000002E-2"/>
    <n v="5.3199999999999997E-2"/>
    <x v="4"/>
    <n v="54497"/>
    <s v="15/3/2049"/>
    <d v="2024-10-19T00:00:00"/>
    <n v="8913"/>
    <n v="24.419178082191781"/>
    <x v="28"/>
    <n v="5"/>
    <s v="24 Yrs 5 Mths"/>
    <s v="-"/>
    <s v="-"/>
  </r>
  <r>
    <s v="251"/>
    <s v="Marsh &amp; McLennan Cos. Inc."/>
    <s v="USD"/>
    <n v="2.9000000000000001E-2"/>
    <n v="5.33E-2"/>
    <x v="4"/>
    <n v="55502"/>
    <s v="15/12/2051"/>
    <d v="2024-10-19T00:00:00"/>
    <n v="9918"/>
    <n v="27.172602739726027"/>
    <x v="15"/>
    <n v="2"/>
    <s v="27 Yrs 2 Mths"/>
    <s v="-"/>
    <s v="-"/>
  </r>
  <r>
    <s v="251"/>
    <s v="Marsh &amp; McLennan Cos. Inc."/>
    <s v="USD"/>
    <n v="5.7000000000000002E-2"/>
    <n v="5.33E-2"/>
    <x v="4"/>
    <n v="56142"/>
    <s v="15/9/2053"/>
    <d v="2024-10-19T00:00:00"/>
    <n v="10558"/>
    <n v="28.926027397260274"/>
    <x v="12"/>
    <n v="11"/>
    <s v="28 Yrs 11 Mths"/>
    <n v="104.25"/>
    <n v="106.96"/>
  </r>
  <r>
    <s v="251"/>
    <s v="Marsh &amp; McLennan Cos. Inc."/>
    <s v="USD"/>
    <n v="5.7500000000000002E-2"/>
    <n v="4.7399999999999998E-2"/>
    <x v="4"/>
    <n v="48519"/>
    <s v="1/11/2032"/>
    <d v="2024-10-19T00:00:00"/>
    <n v="2935"/>
    <n v="8.0410958904109595"/>
    <x v="11"/>
    <n v="0"/>
    <s v="8 Yrs 0 Mths"/>
    <n v="106.22"/>
    <n v="108.54"/>
  </r>
  <r>
    <s v="251"/>
    <s v="Marsh &amp; McLennan Cos. Inc."/>
    <s v="USD"/>
    <n v="6.25E-2"/>
    <n v="5.3800000000000001E-2"/>
    <x v="4"/>
    <n v="55824"/>
    <s v="1/11/2052"/>
    <d v="2024-10-19T00:00:00"/>
    <n v="10240"/>
    <n v="28.054794520547944"/>
    <x v="12"/>
    <n v="1"/>
    <s v="28 Yrs 1 Mths"/>
    <n v="111.93"/>
    <n v="114.65"/>
  </r>
  <r>
    <s v="251"/>
    <s v="Marsh &amp; McLennan Cos. Inc."/>
    <s v="USD"/>
    <n v="2.375E-2"/>
    <n v="4.7300000000000002E-2"/>
    <x v="4"/>
    <n v="48197"/>
    <s v="15/12/2031"/>
    <d v="2024-10-19T00:00:00"/>
    <n v="2613"/>
    <n v="7.1589041095890407"/>
    <x v="16"/>
    <n v="2"/>
    <s v="7 Yrs 2 Mths"/>
    <s v="-"/>
    <s v="-"/>
  </r>
  <r>
    <s v="251"/>
    <s v="Martin Marietta Materials Inc."/>
    <s v="USD"/>
    <n v="3.5000000000000003E-2"/>
    <n v="4.4499999999999998E-2"/>
    <x v="1"/>
    <n v="46736"/>
    <s v="15/12/2027"/>
    <d v="2024-10-19T00:00:00"/>
    <n v="1152"/>
    <n v="3.1561643835616437"/>
    <x v="4"/>
    <n v="2"/>
    <s v="3 Yrs 2 Mths"/>
    <n v="96.49"/>
    <n v="98.38"/>
  </r>
  <r>
    <s v="251"/>
    <s v="Martin Marietta Materials Inc."/>
    <s v="USD"/>
    <n v="2.5000000000000001E-2"/>
    <n v="4.6300000000000001E-2"/>
    <x v="1"/>
    <n v="47557"/>
    <s v="15/3/2030"/>
    <d v="2024-10-19T00:00:00"/>
    <n v="1973"/>
    <n v="5.4054794520547942"/>
    <x v="8"/>
    <n v="5"/>
    <s v="5 Yrs 5 Mths"/>
    <n v="89.03"/>
    <n v="91.16"/>
  </r>
  <r>
    <s v="251"/>
    <s v="Martin Marietta Materials Inc."/>
    <s v="USD"/>
    <n v="3.2000000000000001E-2"/>
    <n v="5.3800000000000001E-2"/>
    <x v="1"/>
    <n v="55349"/>
    <s v="15/7/2051"/>
    <d v="2024-10-19T00:00:00"/>
    <n v="9765"/>
    <n v="26.753424657534246"/>
    <x v="10"/>
    <n v="9"/>
    <s v="26 Yrs 9 Mths"/>
    <n v="69.11"/>
    <n v="71.33"/>
  </r>
  <r>
    <s v="251"/>
    <s v="Martin Marietta Materials Inc."/>
    <s v="USD"/>
    <n v="2.4E-2"/>
    <n v="4.8800000000000003E-2"/>
    <x v="1"/>
    <n v="48044"/>
    <s v="15/7/2031"/>
    <d v="2024-10-19T00:00:00"/>
    <n v="2460"/>
    <n v="6.7397260273972606"/>
    <x v="17"/>
    <n v="9"/>
    <s v="6 Yrs 9 Mths"/>
    <n v="85.46"/>
    <n v="87.65"/>
  </r>
  <r>
    <s v="252"/>
    <s v="MasTec Inc."/>
    <s v="USD"/>
    <n v="5.8999999999999997E-2"/>
    <n v="5.1499999999999997E-2"/>
    <x v="3"/>
    <n v="47284"/>
    <s v="15/6/2029"/>
    <d v="2024-10-19T00:00:00"/>
    <n v="1700"/>
    <n v="4.6575342465753424"/>
    <x v="0"/>
    <n v="8"/>
    <s v="4 Yrs 8 Mths"/>
    <n v="102.67"/>
    <n v="104.3"/>
  </r>
  <r>
    <s v="252"/>
    <s v="Masco Corp."/>
    <s v="USD"/>
    <n v="3.5000000000000003E-2"/>
    <n v="4.5499999999999999E-2"/>
    <x v="1"/>
    <n v="46706"/>
    <s v="15/11/2027"/>
    <d v="2024-10-19T00:00:00"/>
    <n v="1122"/>
    <n v="3.0739726027397261"/>
    <x v="4"/>
    <n v="1"/>
    <s v="3 Yrs 1 Mths"/>
    <s v="-"/>
    <s v="-"/>
  </r>
  <r>
    <s v="252"/>
    <s v="Masco Corp."/>
    <s v="USD"/>
    <n v="0.02"/>
    <n v="4.6899999999999997E-2"/>
    <x v="1"/>
    <n v="47894"/>
    <s v="15/2/2031"/>
    <d v="2024-10-19T00:00:00"/>
    <n v="2310"/>
    <n v="6.3287671232876717"/>
    <x v="17"/>
    <n v="4"/>
    <s v="6 Yrs 4 Mths"/>
    <s v="-"/>
    <s v="-"/>
  </r>
  <r>
    <s v="252"/>
    <s v="Masco Corp."/>
    <s v="USD"/>
    <n v="4.4999999999999998E-2"/>
    <n v="5.6300000000000003E-2"/>
    <x v="1"/>
    <n v="53827"/>
    <s v="15/5/2047"/>
    <d v="2024-10-19T00:00:00"/>
    <n v="8243"/>
    <n v="22.583561643835615"/>
    <x v="14"/>
    <n v="7"/>
    <s v="22 Yrs 7 Mths"/>
    <n v="84.68"/>
    <n v="88.25"/>
  </r>
  <r>
    <s v="252"/>
    <s v="Masco Corp."/>
    <s v="USD"/>
    <n v="0.02"/>
    <n v="4.8599999999999997E-2"/>
    <x v="1"/>
    <n v="47757"/>
    <s v="1/10/2030"/>
    <d v="2024-10-19T00:00:00"/>
    <n v="2173"/>
    <n v="5.9534246575342467"/>
    <x v="8"/>
    <n v="11"/>
    <s v="5 Yrs 11 Mths"/>
    <n v="85.1"/>
    <n v="87.37"/>
  </r>
  <r>
    <s v="252"/>
    <s v="Masco Corp."/>
    <s v="USD"/>
    <n v="6.5000000000000002E-2"/>
    <n v="5.8400000000000001E-2"/>
    <x v="1"/>
    <n v="48441"/>
    <s v="15/8/2032"/>
    <d v="2024-10-19T00:00:00"/>
    <n v="2857"/>
    <n v="7.8273972602739725"/>
    <x v="16"/>
    <n v="10"/>
    <s v="7 Yrs 10 Mths"/>
    <n v="104.07"/>
    <n v="105.13"/>
  </r>
  <r>
    <s v="252"/>
    <s v="Masco Corp."/>
    <s v="USD"/>
    <n v="3.125E-2"/>
    <n v="5.57E-2"/>
    <x v="1"/>
    <n v="55199"/>
    <s v="15/2/2051"/>
    <d v="2024-10-19T00:00:00"/>
    <n v="9615"/>
    <n v="26.342465753424658"/>
    <x v="10"/>
    <n v="4"/>
    <s v="26 Yrs 4 Mths"/>
    <s v="-"/>
    <s v="-"/>
  </r>
  <r>
    <s v="252"/>
    <s v="Masco Corp."/>
    <s v="USD"/>
    <n v="1.4999999999999999E-2"/>
    <n v="4.58E-2"/>
    <x v="1"/>
    <n v="46798"/>
    <s v="15/2/2028"/>
    <d v="2024-10-19T00:00:00"/>
    <n v="1214"/>
    <n v="3.3260273972602739"/>
    <x v="4"/>
    <n v="4"/>
    <s v="3 Yrs 4 Mths"/>
    <s v="-"/>
    <s v="-"/>
  </r>
  <r>
    <s v="254"/>
    <s v="Mastercard Inc."/>
    <s v="USD"/>
    <n v="4.3499999999999997E-2"/>
    <n v="4.5100000000000001E-2"/>
    <x v="10"/>
    <n v="48228"/>
    <s v="15/1/2032"/>
    <d v="2024-10-19T00:00:00"/>
    <n v="2644"/>
    <n v="7.2438356164383562"/>
    <x v="16"/>
    <n v="3"/>
    <s v="7 Yrs 3 Mths"/>
    <n v="98.81"/>
    <n v="99.34"/>
  </r>
  <r>
    <s v="254"/>
    <s v="Mastercard Inc."/>
    <s v="USD"/>
    <n v="4.5499999999999999E-2"/>
    <n v="4.65E-2"/>
    <x v="10"/>
    <n v="49324"/>
    <s v="15/1/2035"/>
    <d v="2024-10-19T00:00:00"/>
    <n v="3740"/>
    <n v="10.246575342465754"/>
    <x v="19"/>
    <n v="3"/>
    <s v="10 Yrs 3 Mths"/>
    <n v="98.85"/>
    <n v="99.61"/>
  </r>
  <r>
    <s v="254"/>
    <s v="Mastercard Inc."/>
    <s v="USD"/>
    <n v="3.7999999999999999E-2"/>
    <n v="5.0799999999999998E-2"/>
    <x v="10"/>
    <n v="53652"/>
    <s v="21/11/2046"/>
    <d v="2024-10-19T00:00:00"/>
    <n v="8068"/>
    <n v="22.104109589041094"/>
    <x v="14"/>
    <n v="1"/>
    <s v="22 Yrs 1 Mths"/>
    <n v="81.7"/>
    <n v="84.31"/>
  </r>
  <r>
    <s v="254"/>
    <s v="Mastercard Inc."/>
    <s v="USD"/>
    <n v="3.5000000000000003E-2"/>
    <n v="4.24E-2"/>
    <x v="10"/>
    <n v="46809"/>
    <s v="26/2/2028"/>
    <d v="2024-10-19T00:00:00"/>
    <n v="1225"/>
    <n v="3.3561643835616439"/>
    <x v="4"/>
    <n v="4"/>
    <s v="3 Yrs 4 Mths"/>
    <n v="97.44"/>
    <n v="98.46"/>
  </r>
  <r>
    <s v="254"/>
    <s v="Mastercard Inc."/>
    <s v="USD"/>
    <n v="1.9E-2"/>
    <n v="4.2799999999999998E-2"/>
    <x v="10"/>
    <n v="47922"/>
    <s v="15/3/2031"/>
    <d v="2024-10-19T00:00:00"/>
    <n v="2338"/>
    <n v="6.4054794520547942"/>
    <x v="17"/>
    <n v="5"/>
    <s v="6 Yrs 5 Mths"/>
    <n v="86.31"/>
    <n v="87.51"/>
  </r>
  <r>
    <s v="254"/>
    <s v="Mastercard Inc."/>
    <s v="USD"/>
    <n v="2.9499999999999998E-2"/>
    <n v="5.0500000000000003E-2"/>
    <x v="10"/>
    <n v="55227"/>
    <s v="15/3/2051"/>
    <d v="2024-10-19T00:00:00"/>
    <n v="9643"/>
    <n v="26.419178082191781"/>
    <x v="10"/>
    <n v="5"/>
    <s v="26 Yrs 5 Mths"/>
    <n v="68.569999999999993"/>
    <n v="70.569999999999993"/>
  </r>
  <r>
    <s v="254"/>
    <s v="Mastercard Inc."/>
    <s v="USD"/>
    <n v="4.8750000000000002E-2"/>
    <n v="4.6100000000000002E-2"/>
    <x v="10"/>
    <n v="49073"/>
    <s v="9/5/2034"/>
    <d v="2024-10-19T00:00:00"/>
    <n v="3489"/>
    <n v="9.5589041095890419"/>
    <x v="1"/>
    <n v="7"/>
    <s v="9 Yrs 7 Mths"/>
    <n v="101.4"/>
    <n v="102.51"/>
  </r>
  <r>
    <s v="254"/>
    <s v="Mastercard Inc."/>
    <s v="USD"/>
    <n v="4.1000000000000002E-2"/>
    <n v="4.1399999999999999E-2"/>
    <x v="10"/>
    <n v="46767"/>
    <s v="15/1/2028"/>
    <d v="2024-10-19T00:00:00"/>
    <n v="1183"/>
    <n v="3.2410958904109588"/>
    <x v="4"/>
    <n v="3"/>
    <s v="3 Yrs 3 Mths"/>
    <n v="99.71"/>
    <n v="100.16"/>
  </r>
  <r>
    <s v="254"/>
    <s v="Mastercard Inc."/>
    <s v="USD"/>
    <n v="3.3000000000000002E-2"/>
    <n v="4.1799999999999997E-2"/>
    <x v="10"/>
    <n v="46472"/>
    <s v="26/3/2027"/>
    <d v="2024-10-19T00:00:00"/>
    <n v="888"/>
    <n v="2.4328767123287673"/>
    <x v="6"/>
    <n v="5"/>
    <s v="2 Yrs 5 Mths"/>
    <n v="97.84"/>
    <n v="98.47"/>
  </r>
  <r>
    <s v="254"/>
    <s v="Mastercard Inc."/>
    <s v="USD"/>
    <n v="2.9499999999999998E-2"/>
    <n v="4.1799999999999997E-2"/>
    <x v="10"/>
    <n v="46347"/>
    <s v="21/11/2026"/>
    <d v="2024-10-19T00:00:00"/>
    <n v="763"/>
    <n v="2.0904109589041098"/>
    <x v="6"/>
    <n v="1"/>
    <s v="2 Yrs 1 Mths"/>
    <n v="97.43"/>
    <n v="98.01"/>
  </r>
  <r>
    <s v="254"/>
    <s v="Mastercard Inc."/>
    <s v="USD"/>
    <n v="3.95E-2"/>
    <n v="5.0599999999999999E-2"/>
    <x v="10"/>
    <n v="54114"/>
    <s v="26/2/2048"/>
    <d v="2024-10-19T00:00:00"/>
    <n v="8530"/>
    <n v="23.36986301369863"/>
    <x v="7"/>
    <n v="4"/>
    <s v="23 Yrs 4 Mths"/>
    <n v="83.59"/>
    <n v="86.15"/>
  </r>
  <r>
    <s v="254"/>
    <s v="Mastercard Inc."/>
    <s v="USD"/>
    <n v="3.6499999999999998E-2"/>
    <n v="5.0900000000000001E-2"/>
    <x v="10"/>
    <n v="54575"/>
    <s v="1/6/2049"/>
    <d v="2024-10-19T00:00:00"/>
    <n v="8991"/>
    <n v="24.632876712328766"/>
    <x v="28"/>
    <n v="8"/>
    <s v="24 Yrs 8 Mths"/>
    <n v="79.099999999999994"/>
    <n v="80.739999999999995"/>
  </r>
  <r>
    <s v="254"/>
    <s v="Mastercard Inc."/>
    <s v="USD"/>
    <n v="2.9499999999999998E-2"/>
    <n v="4.2000000000000003E-2"/>
    <x v="10"/>
    <n v="47270"/>
    <s v="1/6/2029"/>
    <d v="2024-10-19T00:00:00"/>
    <n v="1686"/>
    <n v="4.6191780821917812"/>
    <x v="0"/>
    <n v="7"/>
    <s v="4 Yrs 7 Mths"/>
    <n v="94.59"/>
    <n v="95.36"/>
  </r>
  <r>
    <s v="254"/>
    <s v="Mastercard Inc."/>
    <s v="USD"/>
    <n v="3.85E-2"/>
    <n v="5.1200000000000002E-2"/>
    <x v="10"/>
    <n v="54873"/>
    <s v="26/3/2050"/>
    <d v="2024-10-19T00:00:00"/>
    <n v="9289"/>
    <n v="25.449315068493149"/>
    <x v="13"/>
    <n v="5"/>
    <s v="25 Yrs 5 Mths"/>
    <n v="81.790000000000006"/>
    <n v="83.42"/>
  </r>
  <r>
    <s v="254"/>
    <s v="Mastercard Inc."/>
    <s v="USD"/>
    <n v="4.8750000000000002E-2"/>
    <n v="4.1500000000000002E-2"/>
    <x v="10"/>
    <n v="46821"/>
    <s v="9/3/2028"/>
    <d v="2024-10-19T00:00:00"/>
    <n v="1237"/>
    <n v="3.3890410958904109"/>
    <x v="4"/>
    <n v="5"/>
    <s v="3 Yrs 5 Mths"/>
    <n v="101.98"/>
    <n v="102.73"/>
  </r>
  <r>
    <s v="255"/>
    <s v="Mastercard Inc."/>
    <s v="USD"/>
    <n v="4.8750000000000002E-2"/>
    <n v="4.6100000000000002E-2"/>
    <x v="10"/>
    <n v="49073"/>
    <s v="9/5/2034"/>
    <d v="2024-10-19T00:00:00"/>
    <n v="3489"/>
    <n v="9.5589041095890419"/>
    <x v="1"/>
    <n v="7"/>
    <s v="9 Yrs 7 Mths"/>
    <n v="101.4"/>
    <n v="102.51"/>
  </r>
  <r>
    <s v="255"/>
    <s v="Mastercard Inc."/>
    <s v="USD"/>
    <n v="4.1000000000000002E-2"/>
    <n v="4.1399999999999999E-2"/>
    <x v="10"/>
    <n v="46767"/>
    <s v="15/1/2028"/>
    <d v="2024-10-19T00:00:00"/>
    <n v="1183"/>
    <n v="3.2410958904109588"/>
    <x v="4"/>
    <n v="3"/>
    <s v="3 Yrs 3 Mths"/>
    <n v="99.71"/>
    <n v="100.16"/>
  </r>
  <r>
    <s v="255"/>
    <s v="Mastercard Inc."/>
    <s v="USD"/>
    <n v="4.3499999999999997E-2"/>
    <n v="4.5100000000000001E-2"/>
    <x v="10"/>
    <n v="48228"/>
    <s v="15/1/2032"/>
    <d v="2024-10-19T00:00:00"/>
    <n v="2644"/>
    <n v="7.2438356164383562"/>
    <x v="16"/>
    <n v="3"/>
    <s v="7 Yrs 3 Mths"/>
    <n v="98.81"/>
    <n v="99.34"/>
  </r>
  <r>
    <s v="255"/>
    <s v="Mastercard Inc."/>
    <s v="USD"/>
    <n v="4.5499999999999999E-2"/>
    <n v="4.65E-2"/>
    <x v="10"/>
    <n v="49324"/>
    <s v="15/1/2035"/>
    <d v="2024-10-19T00:00:00"/>
    <n v="3740"/>
    <n v="10.246575342465754"/>
    <x v="19"/>
    <n v="3"/>
    <s v="10 Yrs 3 Mths"/>
    <n v="98.85"/>
    <n v="99.61"/>
  </r>
  <r>
    <s v="255"/>
    <s v="Mattel Inc."/>
    <s v="USD"/>
    <n v="6.2E-2"/>
    <n v="6.0499999999999998E-2"/>
    <x v="3"/>
    <n v="51410"/>
    <s v="1/10/2040"/>
    <d v="2024-10-19T00:00:00"/>
    <n v="5826"/>
    <n v="15.961643835616439"/>
    <x v="25"/>
    <n v="12"/>
    <s v="15 Yrs 12 Mths"/>
    <s v="-"/>
    <s v="-"/>
  </r>
  <r>
    <s v="255"/>
    <s v="McCormick &amp; Co. Inc."/>
    <s v="USD"/>
    <n v="3.2500000000000001E-2"/>
    <n v="5.4100000000000002E-2"/>
    <x v="1"/>
    <n v="45976"/>
    <s v="15/11/2025"/>
    <d v="2024-10-19T00:00:00"/>
    <n v="392"/>
    <n v="1.0739726027397261"/>
    <x v="2"/>
    <n v="1"/>
    <s v="1 Yrs 1 Mths"/>
    <s v="-"/>
    <s v="-"/>
  </r>
  <r>
    <s v="255"/>
    <s v="McCormick &amp; Co. Inc."/>
    <s v="USD"/>
    <n v="2.5000000000000001E-2"/>
    <n v="4.7500000000000001E-2"/>
    <x v="1"/>
    <n v="47588"/>
    <s v="15/4/2030"/>
    <d v="2024-10-19T00:00:00"/>
    <n v="2004"/>
    <n v="5.4904109589041097"/>
    <x v="8"/>
    <n v="6"/>
    <s v="5 Yrs 6 Mths"/>
    <n v="88.9"/>
    <n v="90.79"/>
  </r>
  <r>
    <s v="255"/>
    <s v="McCormick &amp; Co. Inc."/>
    <s v="USD"/>
    <n v="8.9999999999999993E-3"/>
    <n v="4.5999999999999999E-2"/>
    <x v="1"/>
    <n v="46068"/>
    <s v="15/2/2026"/>
    <d v="2024-10-19T00:00:00"/>
    <n v="484"/>
    <n v="1.3260273972602741"/>
    <x v="2"/>
    <n v="4"/>
    <s v="1 Yrs 4 Mths"/>
    <n v="95.2"/>
    <n v="95.77"/>
  </r>
  <r>
    <s v="255"/>
    <s v="McCormick &amp; Co. Inc."/>
    <s v="USD"/>
    <n v="1.8499999999999999E-2"/>
    <n v="4.6699999999999998E-2"/>
    <x v="1"/>
    <n v="47894"/>
    <s v="15/2/2031"/>
    <d v="2024-10-19T00:00:00"/>
    <n v="2310"/>
    <n v="6.3287671232876717"/>
    <x v="17"/>
    <n v="4"/>
    <s v="6 Yrs 4 Mths"/>
    <n v="84.31"/>
    <n v="85.25"/>
  </r>
  <r>
    <s v="255"/>
    <s v="McCormick &amp; Co. Inc."/>
    <s v="USD"/>
    <n v="4.9500000000000002E-2"/>
    <n v="4.8099999999999997E-2"/>
    <x v="1"/>
    <n v="48684"/>
    <s v="15/4/2033"/>
    <d v="2024-10-19T00:00:00"/>
    <n v="3100"/>
    <n v="8.493150684931507"/>
    <x v="11"/>
    <n v="6"/>
    <s v="8 Yrs 6 Mths"/>
    <s v="-"/>
    <s v="-"/>
  </r>
  <r>
    <s v="256"/>
    <s v="McCormick &amp; Co. Inc."/>
    <s v="USD"/>
    <n v="3.2500000000000001E-2"/>
    <n v="5.4100000000000002E-2"/>
    <x v="1"/>
    <n v="45976"/>
    <s v="15/11/2025"/>
    <d v="2024-10-19T00:00:00"/>
    <n v="392"/>
    <n v="1.0739726027397261"/>
    <x v="2"/>
    <n v="1"/>
    <s v="1 Yrs 1 Mths"/>
    <s v="-"/>
    <s v="-"/>
  </r>
  <r>
    <s v="256"/>
    <s v="McDonald's Corp."/>
    <s v="USD"/>
    <n v="4.9500000000000002E-2"/>
    <n v="4.5900000000000003E-2"/>
    <x v="9"/>
    <n v="48805"/>
    <s v="14/8/2033"/>
    <d v="2024-10-19T00:00:00"/>
    <n v="3221"/>
    <n v="8.8246575342465761"/>
    <x v="11"/>
    <n v="10"/>
    <s v="8 Yrs 10 Mths"/>
    <n v="101.86"/>
    <n v="103.08"/>
  </r>
  <r>
    <s v="256"/>
    <s v="McDonald's Corp."/>
    <s v="USD"/>
    <n v="3.5000000000000003E-2"/>
    <n v="4.24E-2"/>
    <x v="9"/>
    <n v="46569"/>
    <s v="1/7/2027"/>
    <d v="2024-10-19T00:00:00"/>
    <n v="985"/>
    <n v="2.6986301369863015"/>
    <x v="6"/>
    <n v="8"/>
    <s v="2 Yrs 8 Mths"/>
    <n v="98.05"/>
    <n v="98.43"/>
  </r>
  <r>
    <s v="256"/>
    <s v="McDonald's Corp."/>
    <s v="USD"/>
    <n v="5.1499999999999997E-2"/>
    <n v="5.3100000000000001E-2"/>
    <x v="9"/>
    <n v="55771"/>
    <s v="9/9/2052"/>
    <d v="2024-10-19T00:00:00"/>
    <n v="10187"/>
    <n v="27.909589041095892"/>
    <x v="15"/>
    <n v="11"/>
    <s v="27 Yrs 11 Mths"/>
    <n v="96.54"/>
    <n v="98.58"/>
  </r>
  <r>
    <s v="256"/>
    <s v="McDonald's Corp."/>
    <s v="USD"/>
    <n v="5.45E-2"/>
    <n v="5.3199999999999997E-2"/>
    <x v="9"/>
    <n v="56110"/>
    <s v="14/8/2053"/>
    <d v="2024-10-19T00:00:00"/>
    <n v="10526"/>
    <n v="28.838356164383562"/>
    <x v="12"/>
    <n v="10"/>
    <s v="28 Yrs 10 Mths"/>
    <n v="100.43"/>
    <n v="102.25"/>
  </r>
  <r>
    <s v="256"/>
    <s v="McDonald's Corp."/>
    <s v="USD"/>
    <n v="4.5999999999999999E-2"/>
    <n v="4.5400000000000003E-2"/>
    <x v="9"/>
    <n v="48466"/>
    <s v="9/9/2032"/>
    <d v="2024-10-19T00:00:00"/>
    <n v="2882"/>
    <n v="7.8958904109589039"/>
    <x v="16"/>
    <n v="11"/>
    <s v="7 Yrs 11 Mths"/>
    <n v="99.7"/>
    <n v="101.05"/>
  </r>
  <r>
    <s v="256"/>
    <s v="McDonald's Corp."/>
    <s v="USD"/>
    <n v="0.05"/>
    <n v="4.3700000000000003E-2"/>
    <x v="9"/>
    <n v="47255"/>
    <s v="17/5/2029"/>
    <d v="2024-10-19T00:00:00"/>
    <n v="1671"/>
    <n v="4.5780821917808217"/>
    <x v="0"/>
    <n v="7"/>
    <s v="4 Yrs 7 Mths"/>
    <n v="102.27"/>
    <n v="102.99"/>
  </r>
  <r>
    <s v="256"/>
    <s v="McDonald's Corp."/>
    <s v="USD"/>
    <n v="3.6249999999999998E-2"/>
    <n v="5.2400000000000002E-2"/>
    <x v="9"/>
    <n v="52352"/>
    <s v="1/5/2043"/>
    <d v="2024-10-19T00:00:00"/>
    <n v="6768"/>
    <n v="18.542465753424658"/>
    <x v="22"/>
    <n v="6"/>
    <s v="18 Yrs 6 Mths"/>
    <n v="79.42"/>
    <n v="82.61"/>
  </r>
  <r>
    <s v="256"/>
    <s v="McDonald's Corp."/>
    <s v="USD"/>
    <n v="4.5999999999999999E-2"/>
    <n v="5.2600000000000001E-2"/>
    <x v="9"/>
    <n v="53108"/>
    <s v="26/5/2045"/>
    <d v="2024-10-19T00:00:00"/>
    <n v="7524"/>
    <n v="20.613698630136987"/>
    <x v="31"/>
    <n v="7"/>
    <s v="20 Yrs 7 Mths"/>
    <n v="90.48"/>
    <n v="92.19"/>
  </r>
  <r>
    <s v="256"/>
    <s v="McDonald's Corp."/>
    <s v="USD"/>
    <n v="4.4499999999999998E-2"/>
    <n v="5.28E-2"/>
    <x v="9"/>
    <n v="54302"/>
    <s v="1/9/2048"/>
    <d v="2024-10-19T00:00:00"/>
    <n v="8718"/>
    <n v="23.884931506849316"/>
    <x v="7"/>
    <n v="11"/>
    <s v="23 Yrs 11 Mths"/>
    <n v="87.63"/>
    <n v="89.22"/>
  </r>
  <r>
    <s v="256"/>
    <s v="McDonald's Corp."/>
    <s v="USD"/>
    <n v="4.2000000000000003E-2"/>
    <n v="5.3100000000000001E-2"/>
    <x v="9"/>
    <n v="54879"/>
    <s v="1/4/2050"/>
    <d v="2024-10-19T00:00:00"/>
    <n v="9295"/>
    <n v="25.465753424657535"/>
    <x v="13"/>
    <n v="6"/>
    <s v="25 Yrs 6 Mths"/>
    <n v="83.6"/>
    <n v="85.13"/>
  </r>
  <r>
    <s v="256"/>
    <s v="McDonald's Corp."/>
    <s v="USD"/>
    <n v="3.7999999999999999E-2"/>
    <n v="4.3499999999999997E-2"/>
    <x v="9"/>
    <n v="46844"/>
    <s v="1/4/2028"/>
    <d v="2024-10-19T00:00:00"/>
    <n v="1260"/>
    <n v="3.452054794520548"/>
    <x v="4"/>
    <n v="5"/>
    <s v="3 Yrs 5 Mths"/>
    <n v="97.96"/>
    <n v="98.63"/>
  </r>
  <r>
    <s v="256"/>
    <s v="McDonald's Corp."/>
    <s v="USD"/>
    <n v="6.3E-2"/>
    <n v="5.0099999999999999E-2"/>
    <x v="9"/>
    <n v="50328"/>
    <s v="15/10/2037"/>
    <d v="2024-10-19T00:00:00"/>
    <n v="4744"/>
    <n v="12.997260273972604"/>
    <x v="20"/>
    <n v="12"/>
    <s v="12 Yrs 12 Mths"/>
    <n v="111.09"/>
    <n v="112.61"/>
  </r>
  <r>
    <s v="256"/>
    <s v="McDonald's Corp."/>
    <s v="USD"/>
    <n v="3.5999999999999997E-2"/>
    <n v="4.4299999999999999E-2"/>
    <x v="9"/>
    <n v="47665"/>
    <s v="1/7/2030"/>
    <d v="2024-10-19T00:00:00"/>
    <n v="2081"/>
    <n v="5.7013698630136984"/>
    <x v="8"/>
    <n v="8"/>
    <s v="5 Yrs 8 Mths"/>
    <n v="95.54"/>
    <n v="96.38"/>
  </r>
  <r>
    <s v="256"/>
    <s v="McDonald's Corp."/>
    <s v="USD"/>
    <n v="2.1250000000000002E-2"/>
    <n v="4.4699999999999997E-2"/>
    <x v="9"/>
    <n v="47543"/>
    <s v="1/3/2030"/>
    <d v="2024-10-19T00:00:00"/>
    <n v="1959"/>
    <n v="5.3671232876712329"/>
    <x v="8"/>
    <n v="4"/>
    <s v="5 Yrs 4 Mths"/>
    <n v="88.78"/>
    <n v="89.4"/>
  </r>
  <r>
    <s v="256"/>
    <s v="McDonald's Corp."/>
    <s v="USD"/>
    <n v="4.8750000000000002E-2"/>
    <n v="5.1900000000000002E-2"/>
    <x v="9"/>
    <n v="51332"/>
    <s v="15/7/2040"/>
    <d v="2024-10-19T00:00:00"/>
    <n v="5748"/>
    <n v="15.747945205479452"/>
    <x v="25"/>
    <n v="9"/>
    <s v="15 Yrs 9 Mths"/>
    <n v="96.01"/>
    <n v="98.85"/>
  </r>
  <r>
    <s v="256"/>
    <s v="McDonald's Corp."/>
    <s v="USD"/>
    <n v="3.3750000000000002E-2"/>
    <n v="4.9599999999999998E-2"/>
    <x v="9"/>
    <n v="45803"/>
    <s v="26/5/2025"/>
    <d v="2024-10-19T00:00:00"/>
    <n v="219"/>
    <n v="0.6"/>
    <x v="5"/>
    <n v="1"/>
    <s v="0 Yrs 1 Mths"/>
    <n v="98.89"/>
    <n v="99.58"/>
  </r>
  <r>
    <s v="256"/>
    <s v="McDonald's Corp."/>
    <s v="USD"/>
    <n v="3.3000000000000002E-2"/>
    <n v="4.6199999999999998E-2"/>
    <x v="9"/>
    <n v="45839"/>
    <s v="1/7/2025"/>
    <d v="2024-10-19T00:00:00"/>
    <n v="255"/>
    <n v="0.69863013698630139"/>
    <x v="5"/>
    <n v="8"/>
    <s v="0 Yrs 8 Mths"/>
    <n v="98.82"/>
    <n v="99.52"/>
  </r>
  <r>
    <s v="256"/>
    <s v="McDonald's Corp."/>
    <s v="USD"/>
    <n v="3.6999999999999998E-2"/>
    <n v="5.2999999999999999E-2"/>
    <x v="9"/>
    <n v="51912"/>
    <s v="15/2/2042"/>
    <d v="2024-10-19T00:00:00"/>
    <n v="6328"/>
    <n v="17.336986301369862"/>
    <x v="9"/>
    <n v="4"/>
    <s v="17 Yrs 4 Mths"/>
    <n v="81.569999999999993"/>
    <n v="83.35"/>
  </r>
  <r>
    <s v="257"/>
    <s v="McDonald's Corp."/>
    <s v="USD"/>
    <n v="3.6249999999999998E-2"/>
    <n v="5.2999999999999999E-2"/>
    <x v="9"/>
    <n v="54667"/>
    <s v="1/9/2049"/>
    <d v="2024-10-19T00:00:00"/>
    <n v="9083"/>
    <n v="24.884931506849316"/>
    <x v="28"/>
    <n v="11"/>
    <s v="24 Yrs 11 Mths"/>
    <n v="75.91"/>
    <n v="77.56"/>
  </r>
  <r>
    <s v="257"/>
    <s v="McDonald's Corp."/>
    <s v="USD"/>
    <n v="5.1999999999999998E-2"/>
    <n v="4.6399999999999997E-2"/>
    <x v="9"/>
    <n v="49081"/>
    <s v="17/5/2034"/>
    <d v="2024-10-19T00:00:00"/>
    <n v="3497"/>
    <n v="9.580821917808219"/>
    <x v="1"/>
    <n v="7"/>
    <s v="9 Yrs 7 Mths"/>
    <n v="103.58"/>
    <n v="104.8"/>
  </r>
  <r>
    <s v="257"/>
    <s v="McDonald's Corp."/>
    <s v="USD"/>
    <n v="6.3E-2"/>
    <n v="5.0700000000000002E-2"/>
    <x v="9"/>
    <n v="50465"/>
    <s v="1/3/2038"/>
    <d v="2024-10-19T00:00:00"/>
    <n v="4881"/>
    <n v="13.372602739726027"/>
    <x v="24"/>
    <n v="4"/>
    <s v="13 Yrs 4 Mths"/>
    <n v="111.25"/>
    <n v="112.85"/>
  </r>
  <r>
    <s v="257"/>
    <s v="McDonald's Corp."/>
    <s v="USD"/>
    <n v="4.8000000000000001E-2"/>
    <n v="4.3099999999999999E-2"/>
    <x v="9"/>
    <n v="46979"/>
    <s v="14/8/2028"/>
    <d v="2024-10-19T00:00:00"/>
    <n v="1395"/>
    <n v="3.8219178082191783"/>
    <x v="4"/>
    <n v="10"/>
    <s v="3 Yrs 10 Mths"/>
    <n v="101.38"/>
    <n v="102.08"/>
  </r>
  <r>
    <s v="257"/>
    <s v="McDonald's Corp."/>
    <s v="USD"/>
    <n v="2.6249999999999999E-2"/>
    <n v="4.3099999999999999E-2"/>
    <x v="9"/>
    <n v="47362"/>
    <s v="1/9/2029"/>
    <d v="2024-10-19T00:00:00"/>
    <n v="1778"/>
    <n v="4.8712328767123285"/>
    <x v="0"/>
    <n v="10"/>
    <s v="4 Yrs 10 Mths"/>
    <n v="92.38"/>
    <n v="93"/>
  </r>
  <r>
    <s v="257"/>
    <s v="McDonald's Corp."/>
    <s v="USD"/>
    <n v="1.4500000000000001E-2"/>
    <n v="4.6699999999999998E-2"/>
    <x v="9"/>
    <n v="45901"/>
    <s v="1/9/2025"/>
    <d v="2024-10-19T00:00:00"/>
    <n v="317"/>
    <n v="0.86849315068493149"/>
    <x v="5"/>
    <n v="10"/>
    <s v="0 Yrs 10 Mths"/>
    <n v="97.11"/>
    <n v="97.75"/>
  </r>
  <r>
    <s v="257"/>
    <s v="McDonald's Corp."/>
    <s v="USD"/>
    <n v="5.7000000000000002E-2"/>
    <n v="4.9500000000000002E-2"/>
    <x v="9"/>
    <n v="50802"/>
    <s v="1/2/2039"/>
    <d v="2024-10-19T00:00:00"/>
    <n v="5218"/>
    <n v="14.295890410958904"/>
    <x v="26"/>
    <n v="3"/>
    <s v="14 Yrs 3 Mths"/>
    <n v="106.12"/>
    <n v="108"/>
  </r>
  <r>
    <s v="257"/>
    <s v="McKesson Corp."/>
    <s v="USD"/>
    <n v="4.9000000000000002E-2"/>
    <n v="4.4999999999999998E-2"/>
    <x v="4"/>
    <n v="46949"/>
    <s v="15/7/2028"/>
    <d v="2024-10-19T00:00:00"/>
    <n v="1365"/>
    <n v="3.7397260273972601"/>
    <x v="4"/>
    <n v="9"/>
    <s v="3 Yrs 9 Mths"/>
    <n v="101.09"/>
    <n v="102.99"/>
  </r>
  <r>
    <s v="257"/>
    <s v="McKesson Corp."/>
    <s v="USD"/>
    <n v="1.2999999999999999E-2"/>
    <n v="4.5699999999999998E-2"/>
    <x v="4"/>
    <n v="46249"/>
    <s v="15/8/2026"/>
    <d v="2024-10-19T00:00:00"/>
    <n v="665"/>
    <n v="1.821917808219178"/>
    <x v="2"/>
    <n v="10"/>
    <s v="1 Yrs 10 Mths"/>
    <n v="93.93"/>
    <n v="95.68"/>
  </r>
  <r>
    <s v="257"/>
    <s v="McKesson Corp."/>
    <s v="USD"/>
    <n v="3.95E-2"/>
    <n v="4.3999999999999997E-2"/>
    <x v="4"/>
    <n v="46799"/>
    <s v="16/2/2028"/>
    <d v="2024-10-19T00:00:00"/>
    <n v="1215"/>
    <n v="3.3287671232876712"/>
    <x v="4"/>
    <n v="4"/>
    <s v="3 Yrs 4 Mths"/>
    <s v="-"/>
    <s v="-"/>
  </r>
  <r>
    <s v="257"/>
    <s v="McKesson Corp."/>
    <s v="USD"/>
    <n v="4.2500000000000003E-2"/>
    <n v="4.5499999999999999E-2"/>
    <x v="4"/>
    <n v="47376"/>
    <s v="15/9/2029"/>
    <d v="2024-10-19T00:00:00"/>
    <n v="1792"/>
    <n v="4.9095890410958907"/>
    <x v="0"/>
    <n v="11"/>
    <s v="4 Yrs 11 Mths"/>
    <s v="-"/>
    <s v="-"/>
  </r>
  <r>
    <s v="257"/>
    <s v="McKesson Corp."/>
    <s v="USD"/>
    <n v="4.7500000000000001E-2"/>
    <n v="4.6300000000000001E-2"/>
    <x v="4"/>
    <n v="47268"/>
    <s v="30/5/2029"/>
    <d v="2024-10-19T00:00:00"/>
    <n v="1684"/>
    <n v="4.6136986301369864"/>
    <x v="0"/>
    <n v="7"/>
    <s v="4 Yrs 7 Mths"/>
    <s v="-"/>
    <s v="-"/>
  </r>
  <r>
    <s v="257"/>
    <s v="McKesson Corp."/>
    <s v="USD"/>
    <n v="8.9999999999999993E-3"/>
    <n v="4.7600000000000003E-2"/>
    <x v="4"/>
    <n v="45994"/>
    <s v="3/12/2025"/>
    <d v="2024-10-19T00:00:00"/>
    <n v="410"/>
    <n v="1.1232876712328768"/>
    <x v="2"/>
    <n v="1"/>
    <s v="1 Yrs 1 Mths"/>
    <n v="94"/>
    <s v="-"/>
  </r>
  <r>
    <s v="257"/>
    <s v="McKesson Corp."/>
    <s v="USD"/>
    <n v="4.8829999999999998E-2"/>
    <n v="5.62E-2"/>
    <x v="4"/>
    <n v="52671"/>
    <s v="15/3/2044"/>
    <d v="2024-10-19T00:00:00"/>
    <n v="7087"/>
    <n v="19.416438356164385"/>
    <x v="32"/>
    <n v="5"/>
    <s v="19 Yrs 5 Mths"/>
    <s v="-"/>
    <s v="-"/>
  </r>
  <r>
    <s v="257"/>
    <s v="McKesson Corp."/>
    <s v="USD"/>
    <n v="5.0999999999999997E-2"/>
    <n v="4.8500000000000001E-2"/>
    <x v="4"/>
    <n v="48775"/>
    <s v="15/7/2033"/>
    <d v="2024-10-19T00:00:00"/>
    <n v="3191"/>
    <n v="8.742465753424657"/>
    <x v="11"/>
    <n v="9"/>
    <s v="8 Yrs 9 Mths"/>
    <n v="101.28"/>
    <n v="103.4"/>
  </r>
  <r>
    <s v="257"/>
    <s v="Mead Johnson Nutrition Co."/>
    <s v="USD"/>
    <n v="4.1250000000000002E-2"/>
    <n v="4.6100000000000002E-2"/>
    <x v="4"/>
    <n v="45976"/>
    <s v="15/11/2025"/>
    <d v="2024-10-19T00:00:00"/>
    <n v="392"/>
    <n v="1.0739726027397261"/>
    <x v="2"/>
    <n v="1"/>
    <s v="1 Yrs 1 Mths"/>
    <n v="99.2"/>
    <n v="100.13"/>
  </r>
  <r>
    <s v="257"/>
    <s v="Mead Johnson Nutrition Co."/>
    <s v="USD"/>
    <n v="4.5999999999999999E-2"/>
    <n v="5.4800000000000001E-2"/>
    <x v="4"/>
    <n v="52749"/>
    <s v="1/6/2044"/>
    <d v="2024-10-19T00:00:00"/>
    <n v="7165"/>
    <n v="19.63013698630137"/>
    <x v="32"/>
    <n v="8"/>
    <s v="19 Yrs 8 Mths"/>
    <s v="-"/>
    <s v="-"/>
  </r>
  <r>
    <s v="257"/>
    <s v="Medtronic Inc."/>
    <s v="USD"/>
    <n v="0.04"/>
    <n v="5.0500000000000003E-2"/>
    <x v="4"/>
    <n v="52322"/>
    <s v="1/4/2043"/>
    <d v="2024-10-19T00:00:00"/>
    <n v="6738"/>
    <n v="18.460273972602739"/>
    <x v="22"/>
    <n v="6"/>
    <s v="18 Yrs 6 Mths"/>
    <n v="84.2"/>
    <n v="86.94"/>
  </r>
  <r>
    <s v="257"/>
    <s v="Medtronic Inc."/>
    <s v="USD"/>
    <n v="4.6249999999999999E-2"/>
    <n v="5.6500000000000002E-2"/>
    <x v="4"/>
    <n v="52671"/>
    <s v="15/3/2044"/>
    <d v="2024-10-19T00:00:00"/>
    <n v="7087"/>
    <n v="19.416438356164385"/>
    <x v="32"/>
    <n v="5"/>
    <s v="19 Yrs 5 Mths"/>
    <n v="99.62"/>
    <n v="100.9"/>
  </r>
  <r>
    <s v="258"/>
    <s v="Medtronic PLC"/>
    <s v="USD"/>
    <n v="4.6249999999999999E-2"/>
    <n v="5.1700000000000003E-2"/>
    <x v="4"/>
    <n v="53036"/>
    <s v="15/3/2045"/>
    <d v="2024-10-19T00:00:00"/>
    <n v="7452"/>
    <n v="20.416438356164385"/>
    <x v="31"/>
    <n v="5"/>
    <s v="20 Yrs 5 Mths"/>
    <n v="92.68"/>
    <n v="95.02"/>
  </r>
  <r>
    <s v="258"/>
    <s v="Medtronic PLC"/>
    <s v="USD"/>
    <n v="4.3749999999999997E-2"/>
    <n v="4.7300000000000002E-2"/>
    <x v="4"/>
    <n v="49383"/>
    <s v="15/3/2035"/>
    <d v="2024-10-19T00:00:00"/>
    <n v="3799"/>
    <n v="10.408219178082192"/>
    <x v="19"/>
    <n v="5"/>
    <s v="10 Yrs 5 Mths"/>
    <n v="96.74"/>
    <n v="98.76"/>
  </r>
  <r>
    <s v="258"/>
    <s v="Mercadolibre Inc."/>
    <s v="USD"/>
    <n v="3.125E-2"/>
    <n v="5.3199999999999997E-2"/>
    <x v="16"/>
    <n v="47862"/>
    <s v="14/1/2031"/>
    <d v="2024-10-19T00:00:00"/>
    <n v="2278"/>
    <n v="6.2410958904109588"/>
    <x v="17"/>
    <n v="3"/>
    <s v="6 Yrs 3 Mths"/>
    <n v="89"/>
    <n v="89.75"/>
  </r>
  <r>
    <s v="258"/>
    <s v="Mercadolibre Inc."/>
    <s v="USD"/>
    <n v="2.375E-2"/>
    <n v="5.62E-2"/>
    <x v="16"/>
    <n v="46036"/>
    <s v="14/1/2026"/>
    <d v="2024-10-19T00:00:00"/>
    <n v="452"/>
    <n v="1.2383561643835617"/>
    <x v="2"/>
    <n v="3"/>
    <s v="1 Yrs 3 Mths"/>
    <n v="96.25"/>
    <n v="97"/>
  </r>
  <r>
    <s v="258"/>
    <s v="Mercedes-Benz Finance North America LLC"/>
    <s v="USD"/>
    <n v="8.5000000000000006E-2"/>
    <n v="4.7199999999999999E-2"/>
    <x v="0"/>
    <n v="47866"/>
    <s v="18/1/2031"/>
    <d v="2024-10-19T00:00:00"/>
    <n v="2282"/>
    <n v="6.2520547945205482"/>
    <x v="17"/>
    <n v="3"/>
    <s v="6 Yrs 3 Mths"/>
    <n v="119.32"/>
    <n v="120.5"/>
  </r>
  <r>
    <s v="258"/>
    <s v="Mercedes-Benz Finance North America LLC"/>
    <s v="USD"/>
    <n v="5.2499999999999998E-2"/>
    <n v="4.58E-2"/>
    <x v="0"/>
    <n v="46720"/>
    <s v="29/11/2027"/>
    <d v="2024-10-19T00:00:00"/>
    <n v="1136"/>
    <n v="3.1123287671232878"/>
    <x v="4"/>
    <n v="1"/>
    <s v="3 Yrs 1 Mths"/>
    <n v="101.3"/>
    <n v="102.97"/>
  </r>
  <r>
    <s v="259"/>
    <s v="Mercedes-Benz Finance North America LLC"/>
    <s v="USD"/>
    <n v="5.2499999999999998E-2"/>
    <n v="4.58E-2"/>
    <x v="0"/>
    <n v="46720"/>
    <s v="29/11/2027"/>
    <d v="2024-10-19T00:00:00"/>
    <n v="1136"/>
    <n v="3.1123287671232878"/>
    <x v="4"/>
    <n v="1"/>
    <s v="3 Yrs 1 Mths"/>
    <n v="101.3"/>
    <n v="102.97"/>
  </r>
  <r>
    <s v="259"/>
    <s v="Mercedes-Benz Finance North America LLC"/>
    <s v="USD"/>
    <n v="5.5E-2"/>
    <n v="8.7499999999999994E-2"/>
    <x v="0"/>
    <n v="45623"/>
    <s v="27/11/2024"/>
    <d v="2024-10-19T00:00:00"/>
    <n v="39"/>
    <n v="0.10684931506849316"/>
    <x v="5"/>
    <n v="1"/>
    <s v="0 Yrs 1 Mths"/>
    <n v="100"/>
    <n v="100.04"/>
  </r>
  <r>
    <s v="259"/>
    <s v="Mercedes-Benz Finance North America LLC"/>
    <s v="USD"/>
    <n v="5.3749999999999999E-2"/>
    <n v="4.9200000000000001E-2"/>
    <x v="0"/>
    <n v="45987"/>
    <s v="26/11/2025"/>
    <d v="2024-10-19T00:00:00"/>
    <n v="403"/>
    <n v="1.1041095890410959"/>
    <x v="2"/>
    <n v="1"/>
    <s v="1 Yrs 1 Mths"/>
    <n v="101.19"/>
    <n v="101.34"/>
  </r>
  <r>
    <s v="261"/>
    <s v="Mercer International Inc."/>
    <s v="USD"/>
    <n v="5.5E-2"/>
    <n v="6.4500000000000002E-2"/>
    <x v="19"/>
    <n v="46037"/>
    <s v="15/1/2026"/>
    <d v="2024-10-19T00:00:00"/>
    <n v="453"/>
    <n v="1.2410958904109588"/>
    <x v="2"/>
    <n v="3"/>
    <s v="1 Yrs 3 Mths"/>
    <s v="-"/>
    <s v="-"/>
  </r>
  <r>
    <s v="261"/>
    <s v="Merck &amp; Co. Inc."/>
    <s v="USD"/>
    <n v="6.3E-2"/>
    <n v="4.4200000000000003E-2"/>
    <x v="11"/>
    <n v="46023"/>
    <s v="1/1/2026"/>
    <d v="2024-10-19T00:00:00"/>
    <n v="439"/>
    <n v="1.2027397260273973"/>
    <x v="2"/>
    <n v="2"/>
    <s v="1 Yrs 2 Mths"/>
    <s v="-"/>
    <s v="-"/>
  </r>
  <r>
    <s v="261"/>
    <s v="Merck &amp; Co. Inc."/>
    <s v="USD"/>
    <n v="6.4000000000000001E-2"/>
    <n v="4.5100000000000001E-2"/>
    <x v="11"/>
    <n v="46813"/>
    <s v="1/3/2028"/>
    <d v="2024-10-19T00:00:00"/>
    <n v="1229"/>
    <n v="3.3671232876712329"/>
    <x v="4"/>
    <n v="4"/>
    <s v="3 Yrs 4 Mths"/>
    <s v="-"/>
    <s v="-"/>
  </r>
  <r>
    <s v="261"/>
    <s v="Merck &amp; Co. Inc."/>
    <s v="USD"/>
    <n v="3.5999999999999997E-2"/>
    <n v="5.1499999999999997E-2"/>
    <x v="11"/>
    <n v="52124"/>
    <s v="15/9/2042"/>
    <d v="2024-10-19T00:00:00"/>
    <n v="6540"/>
    <n v="17.917808219178081"/>
    <x v="9"/>
    <n v="11"/>
    <s v="17 Yrs 11 Mths"/>
    <s v="-"/>
    <s v="-"/>
  </r>
  <r>
    <s v="261"/>
    <s v="Merck &amp; Co. Inc."/>
    <s v="USD"/>
    <n v="2.4500000000000001E-2"/>
    <n v="5.0900000000000001E-2"/>
    <x v="11"/>
    <n v="54963"/>
    <s v="24/6/2050"/>
    <d v="2024-10-19T00:00:00"/>
    <n v="9379"/>
    <n v="25.695890410958903"/>
    <x v="13"/>
    <n v="8"/>
    <s v="25 Yrs 8 Mths"/>
    <n v="61.53"/>
    <n v="63.06"/>
  </r>
  <r>
    <s v="261"/>
    <s v="Merck &amp; Co. Inc."/>
    <s v="USD"/>
    <n v="2.75E-2"/>
    <n v="4.7500000000000001E-2"/>
    <x v="11"/>
    <n v="45698"/>
    <s v="10/2/2025"/>
    <d v="2024-10-19T00:00:00"/>
    <n v="114"/>
    <n v="0.31232876712328766"/>
    <x v="5"/>
    <n v="4"/>
    <s v="0 Yrs 4 Mths"/>
    <n v="99.02"/>
    <n v="99.82"/>
  </r>
  <r>
    <s v="261"/>
    <s v="Merck &amp; Co. Inc."/>
    <s v="USD"/>
    <n v="1.4500000000000001E-2"/>
    <n v="4.3499999999999997E-2"/>
    <x v="11"/>
    <n v="47658"/>
    <s v="24/6/2030"/>
    <d v="2024-10-19T00:00:00"/>
    <n v="2074"/>
    <n v="5.6821917808219178"/>
    <x v="8"/>
    <n v="8"/>
    <s v="5 Yrs 8 Mths"/>
    <n v="85.19"/>
    <n v="86.22"/>
  </r>
  <r>
    <s v="261"/>
    <s v="Merck &amp; Co. Inc."/>
    <s v="USD"/>
    <n v="0.04"/>
    <n v="5.11E-2"/>
    <x v="11"/>
    <n v="54489"/>
    <s v="7/3/2049"/>
    <d v="2024-10-19T00:00:00"/>
    <n v="8905"/>
    <n v="24.397260273972602"/>
    <x v="28"/>
    <n v="5"/>
    <s v="24 Yrs 5 Mths"/>
    <n v="83.48"/>
    <n v="85.03"/>
  </r>
  <r>
    <s v="261"/>
    <s v="Merck &amp; Co. Inc."/>
    <s v="USD"/>
    <n v="4.0500000000000001E-2"/>
    <n v="4.07E-2"/>
    <x v="11"/>
    <n v="46890"/>
    <s v="17/5/2028"/>
    <d v="2024-10-19T00:00:00"/>
    <n v="1306"/>
    <n v="3.5780821917808221"/>
    <x v="4"/>
    <n v="7"/>
    <s v="3 Yrs 7 Mths"/>
    <n v="99.63"/>
    <n v="100.49"/>
  </r>
  <r>
    <s v="261"/>
    <s v="Merck &amp; Co. Inc."/>
    <s v="USD"/>
    <n v="4.2999999999999997E-2"/>
    <n v="4.2500000000000003E-2"/>
    <x v="11"/>
    <n v="47620"/>
    <s v="17/5/2030"/>
    <d v="2024-10-19T00:00:00"/>
    <n v="2036"/>
    <n v="5.5780821917808217"/>
    <x v="8"/>
    <n v="7"/>
    <s v="5 Yrs 7 Mths"/>
    <n v="99.79"/>
    <n v="100.61"/>
  </r>
  <r>
    <s v="261"/>
    <s v="Merck &amp; Co. Inc."/>
    <s v="USD"/>
    <n v="4.4999999999999998E-2"/>
    <n v="4.4699999999999997E-2"/>
    <x v="11"/>
    <n v="48716"/>
    <s v="17/5/2033"/>
    <d v="2024-10-19T00:00:00"/>
    <n v="3132"/>
    <n v="8.580821917808219"/>
    <x v="11"/>
    <n v="7"/>
    <s v="8 Yrs 7 Mths"/>
    <n v="99.53"/>
    <n v="100.61"/>
  </r>
  <r>
    <s v="261"/>
    <s v="Merck &amp; Co. Inc."/>
    <s v="USD"/>
    <n v="5.1499999999999997E-2"/>
    <n v="5.1799999999999999E-2"/>
    <x v="11"/>
    <n v="59673"/>
    <s v="17/5/2063"/>
    <d v="2024-10-19T00:00:00"/>
    <n v="14089"/>
    <n v="38.6"/>
    <x v="41"/>
    <n v="1"/>
    <s v="38 Yrs 1 Mths"/>
    <n v="98.15"/>
    <n v="99.91"/>
  </r>
  <r>
    <s v="262"/>
    <s v="Merck &amp; Co. Inc."/>
    <s v="USD"/>
    <n v="2.35E-2"/>
    <n v="4.9799999999999997E-2"/>
    <x v="11"/>
    <n v="51311"/>
    <s v="24/6/2040"/>
    <d v="2024-10-19T00:00:00"/>
    <n v="5727"/>
    <n v="15.69041095890411"/>
    <x v="25"/>
    <n v="8"/>
    <s v="15 Yrs 8 Mths"/>
    <n v="70.64"/>
    <n v="72.2"/>
  </r>
  <r>
    <s v="262"/>
    <s v="Merck &amp; Co. Inc."/>
    <s v="USD"/>
    <n v="2.4500000000000001E-2"/>
    <n v="5.0900000000000001E-2"/>
    <x v="11"/>
    <n v="54963"/>
    <s v="24/6/2050"/>
    <d v="2024-10-19T00:00:00"/>
    <n v="9379"/>
    <n v="25.695890410958903"/>
    <x v="13"/>
    <n v="8"/>
    <s v="25 Yrs 8 Mths"/>
    <n v="61.53"/>
    <n v="63.06"/>
  </r>
  <r>
    <s v="262"/>
    <s v="Merck &amp; Co. Inc."/>
    <s v="USD"/>
    <n v="1.7000000000000001E-2"/>
    <n v="4.07E-2"/>
    <x v="11"/>
    <n v="46548"/>
    <s v="10/6/2027"/>
    <d v="2024-10-19T00:00:00"/>
    <n v="964"/>
    <n v="2.6410958904109587"/>
    <x v="6"/>
    <n v="8"/>
    <s v="2 Yrs 8 Mths"/>
    <n v="94.02"/>
    <n v="94.65"/>
  </r>
  <r>
    <s v="262"/>
    <s v="Merck &amp; Co. Inc."/>
    <s v="USD"/>
    <n v="1.9E-2"/>
    <n v="4.1799999999999997E-2"/>
    <x v="11"/>
    <n v="47097"/>
    <s v="10/12/2028"/>
    <d v="2024-10-19T00:00:00"/>
    <n v="1513"/>
    <n v="4.1452054794520548"/>
    <x v="0"/>
    <n v="2"/>
    <s v="4 Yrs 2 Mths"/>
    <n v="91.25"/>
    <n v="91.99"/>
  </r>
  <r>
    <s v="262"/>
    <s v="Merck &amp; Co. Inc."/>
    <s v="USD"/>
    <n v="2.1499999999999998E-2"/>
    <n v="4.41E-2"/>
    <x v="11"/>
    <n v="48192"/>
    <s v="10/12/2031"/>
    <d v="2024-10-19T00:00:00"/>
    <n v="2608"/>
    <n v="7.1452054794520548"/>
    <x v="16"/>
    <n v="2"/>
    <s v="7 Yrs 2 Mths"/>
    <n v="86.01"/>
    <n v="86.81"/>
  </r>
  <r>
    <s v="262"/>
    <s v="Merck &amp; Co. Inc."/>
    <s v="USD"/>
    <n v="2.75E-2"/>
    <n v="5.0999999999999997E-2"/>
    <x v="11"/>
    <n v="55497"/>
    <s v="10/12/2051"/>
    <d v="2024-10-19T00:00:00"/>
    <n v="9913"/>
    <n v="27.158904109589042"/>
    <x v="15"/>
    <n v="2"/>
    <s v="27 Yrs 2 Mths"/>
    <n v="64.86"/>
    <n v="66.14"/>
  </r>
  <r>
    <s v="262"/>
    <s v="Merck &amp; Co. Inc."/>
    <s v="USD"/>
    <n v="2.9000000000000001E-2"/>
    <n v="5.1799999999999999E-2"/>
    <x v="11"/>
    <n v="59150"/>
    <s v="10/12/2061"/>
    <d v="2024-10-19T00:00:00"/>
    <n v="13566"/>
    <n v="37.167123287671231"/>
    <x v="38"/>
    <n v="2"/>
    <s v="37 Yrs 2 Mths"/>
    <n v="61.71"/>
    <n v="63.27"/>
  </r>
  <r>
    <s v="262"/>
    <s v="Merck &amp; Co. Inc."/>
    <s v="USD"/>
    <n v="4.0500000000000001E-2"/>
    <n v="4.07E-2"/>
    <x v="11"/>
    <n v="46890"/>
    <s v="17/5/2028"/>
    <d v="2024-10-19T00:00:00"/>
    <n v="1306"/>
    <n v="3.5780821917808221"/>
    <x v="4"/>
    <n v="7"/>
    <s v="3 Yrs 7 Mths"/>
    <n v="99.63"/>
    <n v="100.49"/>
  </r>
  <r>
    <s v="262"/>
    <s v="Merck &amp; Co. Inc."/>
    <s v="USD"/>
    <n v="4.2999999999999997E-2"/>
    <n v="4.2500000000000003E-2"/>
    <x v="11"/>
    <n v="47620"/>
    <s v="17/5/2030"/>
    <d v="2024-10-19T00:00:00"/>
    <n v="2036"/>
    <n v="5.5780821917808217"/>
    <x v="8"/>
    <n v="7"/>
    <s v="5 Yrs 7 Mths"/>
    <n v="99.79"/>
    <n v="100.61"/>
  </r>
  <r>
    <s v="262"/>
    <s v="Merck &amp; Co. Inc."/>
    <s v="USD"/>
    <n v="4.4999999999999998E-2"/>
    <n v="4.4699999999999997E-2"/>
    <x v="11"/>
    <n v="48716"/>
    <s v="17/5/2033"/>
    <d v="2024-10-19T00:00:00"/>
    <n v="3132"/>
    <n v="8.580821917808219"/>
    <x v="11"/>
    <n v="7"/>
    <s v="8 Yrs 7 Mths"/>
    <n v="99.53"/>
    <n v="100.61"/>
  </r>
  <r>
    <s v="262"/>
    <s v="Merck &amp; Co. Inc."/>
    <s v="USD"/>
    <n v="4.9000000000000002E-2"/>
    <n v="5.0299999999999997E-2"/>
    <x v="11"/>
    <n v="52734"/>
    <s v="17/5/2044"/>
    <d v="2024-10-19T00:00:00"/>
    <n v="7150"/>
    <n v="19.589041095890412"/>
    <x v="32"/>
    <n v="7"/>
    <s v="19 Yrs 7 Mths"/>
    <n v="97.14"/>
    <n v="98.81"/>
  </r>
  <r>
    <s v="262"/>
    <s v="Merck &amp; Co. Inc."/>
    <s v="USD"/>
    <n v="0.05"/>
    <n v="5.11E-2"/>
    <x v="11"/>
    <n v="56021"/>
    <s v="17/5/2053"/>
    <d v="2024-10-19T00:00:00"/>
    <n v="10437"/>
    <n v="28.594520547945205"/>
    <x v="12"/>
    <n v="7"/>
    <s v="28 Yrs 7 Mths"/>
    <n v="97.25"/>
    <n v="98.69"/>
  </r>
  <r>
    <s v="262"/>
    <s v="Merck &amp; Co. Inc."/>
    <s v="USD"/>
    <n v="5.1499999999999997E-2"/>
    <n v="5.1799999999999999E-2"/>
    <x v="11"/>
    <n v="59673"/>
    <s v="17/5/2063"/>
    <d v="2024-10-19T00:00:00"/>
    <n v="14089"/>
    <n v="38.6"/>
    <x v="41"/>
    <n v="1"/>
    <s v="38 Yrs 1 Mths"/>
    <n v="98.15"/>
    <n v="99.91"/>
  </r>
  <r>
    <s v="262"/>
    <s v="Merck &amp; Co. Inc."/>
    <s v="USD"/>
    <n v="6.5500000000000003E-2"/>
    <n v="4.8800000000000003E-2"/>
    <x v="11"/>
    <n v="50298"/>
    <s v="15/9/2037"/>
    <d v="2024-10-19T00:00:00"/>
    <n v="4714"/>
    <n v="12.915068493150685"/>
    <x v="20"/>
    <n v="11"/>
    <s v="12 Yrs 11 Mths"/>
    <s v="-"/>
    <s v="-"/>
  </r>
  <r>
    <s v="262"/>
    <s v="Merrill Lynch &amp; Co. Inc."/>
    <s v="USD"/>
    <n v="6.7500000000000004E-2"/>
    <n v="3.73E-2"/>
    <x v="11"/>
    <n v="46905"/>
    <s v="1/6/2028"/>
    <d v="2024-10-19T00:00:00"/>
    <n v="1321"/>
    <n v="3.6191780821917807"/>
    <x v="4"/>
    <n v="7"/>
    <s v="3 Yrs 7 Mths"/>
    <s v="-"/>
    <s v="-"/>
  </r>
  <r>
    <s v="262"/>
    <s v="Merrill Lynch &amp; Co. Inc."/>
    <s v="USD"/>
    <n v="5.9683E-2"/>
    <n v="5.9400000000000001E-2"/>
    <x v="4"/>
    <n v="46280"/>
    <s v="15/9/2026"/>
    <d v="2024-10-19T00:00:00"/>
    <n v="696"/>
    <n v="1.9068493150684931"/>
    <x v="2"/>
    <n v="11"/>
    <s v="1 Yrs 11 Mths"/>
    <s v="-"/>
    <s v="-"/>
  </r>
  <r>
    <s v="262"/>
    <s v="Merrill Lynch &amp; Co. Inc."/>
    <s v="USD"/>
    <n v="6.2199999999999998E-2"/>
    <n v="5.1400000000000001E-2"/>
    <x v="4"/>
    <n v="46280"/>
    <s v="15/9/2026"/>
    <d v="2024-10-19T00:00:00"/>
    <n v="696"/>
    <n v="1.9068493150684931"/>
    <x v="2"/>
    <n v="11"/>
    <s v="1 Yrs 11 Mths"/>
    <s v="-"/>
    <s v="-"/>
  </r>
  <r>
    <s v="263"/>
    <s v="Merrill Lynch &amp; Co. Inc."/>
    <s v="USD"/>
    <n v="6.1100000000000002E-2"/>
    <n v="5.1999999999999998E-2"/>
    <x v="4"/>
    <n v="50069"/>
    <s v="29/1/2037"/>
    <d v="2024-10-19T00:00:00"/>
    <n v="4485"/>
    <n v="12.287671232876713"/>
    <x v="20"/>
    <n v="3"/>
    <s v="12 Yrs 3 Mths"/>
    <n v="107.6"/>
    <n v="110.19"/>
  </r>
  <r>
    <s v="263"/>
    <s v="Merrill Lynch &amp; Co. Inc."/>
    <s v="USD"/>
    <n v="7.7499999999999999E-2"/>
    <n v="5.28E-2"/>
    <x v="4"/>
    <n v="50539"/>
    <s v="14/5/2038"/>
    <d v="2024-10-19T00:00:00"/>
    <n v="4955"/>
    <n v="13.575342465753424"/>
    <x v="24"/>
    <n v="7"/>
    <s v="13 Yrs 7 Mths"/>
    <n v="123.44"/>
    <n v="125.07"/>
  </r>
  <r>
    <s v="263"/>
    <s v="MetLife Inc."/>
    <s v="USD"/>
    <n v="5.7000000000000002E-2"/>
    <n v="4.87E-2"/>
    <x v="4"/>
    <n v="49475"/>
    <s v="15/6/2035"/>
    <d v="2024-10-19T00:00:00"/>
    <n v="3891"/>
    <n v="10.66027397260274"/>
    <x v="19"/>
    <n v="8"/>
    <s v="10 Yrs 8 Mths"/>
    <n v="108.69"/>
    <n v="109.12"/>
  </r>
  <r>
    <s v="263"/>
    <s v="MetLife Inc."/>
    <s v="USD"/>
    <n v="6.4000000000000001E-2"/>
    <n v="6.0999999999999999E-2"/>
    <x v="1"/>
    <n v="60981"/>
    <s v="15/12/2066"/>
    <d v="2024-10-19T00:00:00"/>
    <n v="15397"/>
    <n v="42.183561643835617"/>
    <x v="42"/>
    <n v="2"/>
    <s v="42 Yrs 2 Mths"/>
    <n v="104.25"/>
    <n v="106.33"/>
  </r>
  <r>
    <s v="263"/>
    <s v="MetLife Inc."/>
    <s v="USD"/>
    <n v="0.1075"/>
    <n v="7.4999999999999997E-2"/>
    <x v="1"/>
    <n v="61941"/>
    <s v="1/8/2069"/>
    <d v="2024-10-19T00:00:00"/>
    <n v="16357"/>
    <n v="44.813698630136983"/>
    <x v="43"/>
    <n v="10"/>
    <s v="44 Yrs 10 Mths"/>
    <n v="137.25"/>
    <n v="138.25"/>
  </r>
  <r>
    <s v="263"/>
    <s v="MetLife Inc."/>
    <s v="USD"/>
    <n v="5.8749999999999997E-2"/>
    <n v="5.2600000000000001E-2"/>
    <x v="4"/>
    <n v="51538"/>
    <s v="6/2/2041"/>
    <d v="2024-10-19T00:00:00"/>
    <n v="5954"/>
    <n v="16.312328767123287"/>
    <x v="27"/>
    <n v="4"/>
    <s v="16 Yrs 4 Mths"/>
    <n v="109.1"/>
    <n v="109.75"/>
  </r>
  <r>
    <s v="263"/>
    <s v="MetLife Inc."/>
    <s v="USD"/>
    <n v="4.8750000000000002E-2"/>
    <n v="5.2299999999999999E-2"/>
    <x v="4"/>
    <n v="52548"/>
    <s v="13/11/2043"/>
    <d v="2024-10-19T00:00:00"/>
    <n v="6964"/>
    <n v="19.079452054794519"/>
    <x v="32"/>
    <n v="1"/>
    <s v="19 Yrs 1 Mths"/>
    <n v="97.11"/>
    <n v="97.79"/>
  </r>
  <r>
    <s v="263"/>
    <s v="MetLife Inc."/>
    <s v="USD"/>
    <n v="4.7210000000000002E-2"/>
    <n v="5.2400000000000002E-2"/>
    <x v="4"/>
    <n v="52946"/>
    <s v="15/12/2044"/>
    <d v="2024-10-19T00:00:00"/>
    <n v="7362"/>
    <n v="20.169863013698631"/>
    <x v="31"/>
    <n v="2"/>
    <s v="20 Yrs 2 Mths"/>
    <n v="94.23"/>
    <n v="95.53"/>
  </r>
  <r>
    <s v="263"/>
    <s v="MetLife Inc."/>
    <s v="USD"/>
    <n v="0.03"/>
    <n v="5.0599999999999999E-2"/>
    <x v="4"/>
    <n v="45717"/>
    <s v="1/3/2025"/>
    <d v="2024-10-19T00:00:00"/>
    <n v="133"/>
    <n v="0.36438356164383562"/>
    <x v="5"/>
    <n v="4"/>
    <s v="0 Yrs 4 Mths"/>
    <n v="98.39"/>
    <n v="100.18"/>
  </r>
  <r>
    <s v="263"/>
    <s v="MetLife Inc."/>
    <s v="USD"/>
    <n v="4.0500000000000001E-2"/>
    <n v="5.1999999999999998E-2"/>
    <x v="4"/>
    <n v="53022"/>
    <s v="1/3/2045"/>
    <d v="2024-10-19T00:00:00"/>
    <n v="7438"/>
    <n v="20.378082191780823"/>
    <x v="31"/>
    <n v="4"/>
    <s v="20 Yrs 4 Mths"/>
    <n v="86.4"/>
    <n v="87.64"/>
  </r>
  <r>
    <s v="264"/>
    <s v="MetLife Inc."/>
    <s v="USD"/>
    <n v="3.5999999999999997E-2"/>
    <n v="4.5699999999999998E-2"/>
    <x v="4"/>
    <n v="45974"/>
    <s v="13/11/2025"/>
    <d v="2024-10-19T00:00:00"/>
    <n v="390"/>
    <n v="1.0684931506849316"/>
    <x v="2"/>
    <n v="1"/>
    <s v="1 Yrs 1 Mths"/>
    <n v="99.17"/>
    <n v="99.31"/>
  </r>
  <r>
    <s v="264"/>
    <s v="MetLife Inc."/>
    <s v="USD"/>
    <n v="4.5999999999999999E-2"/>
    <n v="5.1999999999999998E-2"/>
    <x v="4"/>
    <n v="53460"/>
    <s v="13/5/2046"/>
    <d v="2024-10-19T00:00:00"/>
    <n v="7876"/>
    <n v="21.578082191780823"/>
    <x v="3"/>
    <n v="7"/>
    <s v="21 Yrs 7 Mths"/>
    <n v="91.97"/>
    <n v="93.6"/>
  </r>
  <r>
    <s v="264"/>
    <s v="MetLife Inc."/>
    <s v="USD"/>
    <n v="4.5499999999999999E-2"/>
    <n v="4.3999999999999997E-2"/>
    <x v="4"/>
    <n v="47565"/>
    <s v="23/3/2030"/>
    <d v="2024-10-19T00:00:00"/>
    <n v="1981"/>
    <n v="5.4273972602739722"/>
    <x v="8"/>
    <n v="5"/>
    <s v="5 Yrs 5 Mths"/>
    <n v="100.23"/>
    <n v="101.52"/>
  </r>
  <r>
    <s v="264"/>
    <s v="MetLife Inc."/>
    <s v="USD"/>
    <n v="5.2499999999999998E-2"/>
    <n v="5.1799999999999999E-2"/>
    <x v="4"/>
    <n v="56264"/>
    <s v="15/1/2054"/>
    <d v="2024-10-19T00:00:00"/>
    <n v="10680"/>
    <n v="29.260273972602739"/>
    <x v="37"/>
    <n v="3"/>
    <s v="29 Yrs 3 Mths"/>
    <n v="99.98"/>
    <n v="101.29"/>
  </r>
  <r>
    <s v="264"/>
    <s v="MetLife Inc."/>
    <s v="USD"/>
    <n v="5.3749999999999999E-2"/>
    <n v="4.7100000000000003E-2"/>
    <x v="4"/>
    <n v="48775"/>
    <s v="15/7/2033"/>
    <d v="2024-10-19T00:00:00"/>
    <n v="3191"/>
    <n v="8.742465753424657"/>
    <x v="11"/>
    <n v="9"/>
    <s v="8 Yrs 9 Mths"/>
    <n v="103.99"/>
    <n v="105.39"/>
  </r>
  <r>
    <s v="264"/>
    <s v="Meta Platforms Inc."/>
    <s v="USD"/>
    <n v="3.85E-2"/>
    <n v="4.4499999999999998E-2"/>
    <x v="10"/>
    <n v="48441"/>
    <s v="15/8/2032"/>
    <d v="2024-10-19T00:00:00"/>
    <n v="2857"/>
    <n v="7.8273972602739725"/>
    <x v="16"/>
    <n v="10"/>
    <s v="7 Yrs 10 Mths"/>
    <n v="95.39"/>
    <n v="96.45"/>
  </r>
  <r>
    <s v="264"/>
    <s v="Meta Platforms Inc."/>
    <s v="USD"/>
    <n v="4.4499999999999998E-2"/>
    <n v="5.1299999999999998E-2"/>
    <x v="10"/>
    <n v="55746"/>
    <s v="15/8/2052"/>
    <d v="2024-10-19T00:00:00"/>
    <n v="10162"/>
    <n v="27.841095890410958"/>
    <x v="15"/>
    <n v="10"/>
    <s v="27 Yrs 10 Mths"/>
    <n v="92.35"/>
    <n v="93.09"/>
  </r>
  <r>
    <s v="264"/>
    <s v="Meta Platforms Inc."/>
    <s v="USD"/>
    <n v="4.65E-2"/>
    <n v="5.2200000000000003E-2"/>
    <x v="10"/>
    <n v="59398"/>
    <s v="15/8/2062"/>
    <d v="2024-10-19T00:00:00"/>
    <n v="13814"/>
    <n v="37.846575342465755"/>
    <x v="38"/>
    <n v="10"/>
    <s v="37 Yrs 10 Mths"/>
    <n v="92.73"/>
    <n v="93.75"/>
  </r>
  <r>
    <s v="264"/>
    <s v="Meta Platforms Inc."/>
    <s v="USD"/>
    <n v="4.5999999999999999E-2"/>
    <n v="4.1000000000000002E-2"/>
    <x v="10"/>
    <n v="46888"/>
    <s v="15/5/2028"/>
    <d v="2024-10-19T00:00:00"/>
    <n v="1304"/>
    <n v="3.5726027397260274"/>
    <x v="4"/>
    <n v="7"/>
    <s v="3 Yrs 7 Mths"/>
    <n v="101.31"/>
    <n v="102.09"/>
  </r>
  <r>
    <s v="264"/>
    <s v="Meta Platforms Inc."/>
    <s v="USD"/>
    <n v="4.8000000000000001E-2"/>
    <n v="4.2299999999999997E-2"/>
    <x v="10"/>
    <n v="47618"/>
    <s v="15/5/2030"/>
    <d v="2024-10-19T00:00:00"/>
    <n v="2034"/>
    <n v="5.5726027397260278"/>
    <x v="8"/>
    <n v="7"/>
    <s v="5 Yrs 7 Mths"/>
    <n v="102.31"/>
    <n v="103.3"/>
  </r>
  <r>
    <s v="264"/>
    <s v="Meta Platforms Inc."/>
    <s v="USD"/>
    <n v="4.9500000000000002E-2"/>
    <n v="4.4499999999999998E-2"/>
    <x v="10"/>
    <n v="48714"/>
    <s v="15/5/2033"/>
    <d v="2024-10-19T00:00:00"/>
    <n v="3130"/>
    <n v="8.5753424657534243"/>
    <x v="11"/>
    <n v="7"/>
    <s v="8 Yrs 7 Mths"/>
    <n v="102.89"/>
    <n v="103.86"/>
  </r>
  <r>
    <s v="264"/>
    <s v="Meta Platforms Inc."/>
    <s v="USD"/>
    <n v="5.6000000000000001E-2"/>
    <n v="5.1799999999999999E-2"/>
    <x v="10"/>
    <n v="56019"/>
    <s v="15/5/2053"/>
    <d v="2024-10-19T00:00:00"/>
    <n v="10435"/>
    <n v="28.589041095890412"/>
    <x v="12"/>
    <n v="7"/>
    <s v="28 Yrs 7 Mths"/>
    <n v="104.86"/>
    <n v="106.47"/>
  </r>
  <r>
    <s v="265"/>
    <s v="Meta Platforms Inc."/>
    <s v="USD"/>
    <n v="5.7500000000000002E-2"/>
    <n v="5.2999999999999999E-2"/>
    <x v="10"/>
    <n v="59671"/>
    <s v="15/5/2063"/>
    <d v="2024-10-19T00:00:00"/>
    <n v="14087"/>
    <n v="38.594520547945208"/>
    <x v="41"/>
    <n v="7"/>
    <s v="38 Yrs 7 Mths"/>
    <n v="105.97"/>
    <n v="107.62"/>
  </r>
  <r>
    <s v="265"/>
    <s v="Meta Platforms Inc."/>
    <s v="USD"/>
    <n v="4.2999999999999997E-2"/>
    <n v="4.2099999999999999E-2"/>
    <x v="10"/>
    <n v="47345"/>
    <s v="15/8/2029"/>
    <d v="2024-10-19T00:00:00"/>
    <n v="1761"/>
    <n v="4.8246575342465752"/>
    <x v="0"/>
    <n v="10"/>
    <s v="4 Yrs 10 Mths"/>
    <n v="99.96"/>
    <n v="100.82"/>
  </r>
  <r>
    <s v="265"/>
    <s v="Meta Platforms Inc."/>
    <s v="USD"/>
    <n v="4.5499999999999999E-2"/>
    <n v="4.3700000000000003E-2"/>
    <x v="10"/>
    <n v="48075"/>
    <s v="15/8/2031"/>
    <d v="2024-10-19T00:00:00"/>
    <n v="2491"/>
    <n v="6.8246575342465752"/>
    <x v="17"/>
    <n v="10"/>
    <s v="6 Yrs 10 Mths"/>
    <n v="100.76"/>
    <n v="101.1"/>
  </r>
  <r>
    <s v="265"/>
    <s v="Meta Platforms Inc."/>
    <s v="USD"/>
    <n v="4.7500000000000001E-2"/>
    <n v="4.6300000000000001E-2"/>
    <x v="10"/>
    <n v="49171"/>
    <s v="15/8/2034"/>
    <d v="2024-10-19T00:00:00"/>
    <n v="3587"/>
    <n v="9.8273972602739725"/>
    <x v="1"/>
    <n v="10"/>
    <s v="9 Yrs 10 Mths"/>
    <n v="100.09"/>
    <n v="101.09"/>
  </r>
  <r>
    <s v="265"/>
    <s v="Meta Platforms Inc."/>
    <s v="USD"/>
    <n v="5.3999999999999999E-2"/>
    <n v="5.21E-2"/>
    <x v="10"/>
    <n v="56476"/>
    <s v="15/8/2054"/>
    <d v="2024-10-19T00:00:00"/>
    <n v="10892"/>
    <n v="29.841095890410958"/>
    <x v="37"/>
    <n v="10"/>
    <s v="29 Yrs 10 Mths"/>
    <n v="101.29"/>
    <n v="102.86"/>
  </r>
  <r>
    <s v="265"/>
    <s v="Meta Platforms Inc."/>
    <s v="USD"/>
    <n v="5.5500000000000001E-2"/>
    <n v="5.3100000000000001E-2"/>
    <x v="10"/>
    <n v="60129"/>
    <s v="15/8/2064"/>
    <d v="2024-10-19T00:00:00"/>
    <n v="14545"/>
    <n v="39.849315068493148"/>
    <x v="36"/>
    <n v="10"/>
    <s v="39 Yrs 10 Mths"/>
    <n v="102.68"/>
    <n v="104.44"/>
  </r>
  <r>
    <s v="267"/>
    <s v="Microchip Technology Inc."/>
    <s v="USD"/>
    <n v="5.0500000000000003E-2"/>
    <n v="4.6600000000000003E-2"/>
    <x v="9"/>
    <n v="47192"/>
    <s v="15/3/2029"/>
    <d v="2024-10-19T00:00:00"/>
    <n v="1608"/>
    <n v="4.4054794520547942"/>
    <x v="0"/>
    <n v="5"/>
    <s v="4 Yrs 5 Mths"/>
    <s v="-"/>
    <s v="-"/>
  </r>
  <r>
    <s v="267"/>
    <s v="Micron Technology Inc."/>
    <s v="USD"/>
    <n v="4.9750000000000003E-2"/>
    <n v="4.5900000000000003E-2"/>
    <x v="3"/>
    <n v="46059"/>
    <s v="6/2/2026"/>
    <d v="2024-10-19T00:00:00"/>
    <n v="475"/>
    <n v="1.3013698630136987"/>
    <x v="2"/>
    <n v="4"/>
    <s v="1 Yrs 4 Mths"/>
    <n v="99.98"/>
    <n v="101.05"/>
  </r>
  <r>
    <s v="267"/>
    <s v="Micron Technology Inc."/>
    <s v="USD"/>
    <n v="5.3269999999999998E-2"/>
    <n v="4.7100000000000003E-2"/>
    <x v="3"/>
    <n v="47155"/>
    <s v="6/2/2029"/>
    <d v="2024-10-19T00:00:00"/>
    <n v="1571"/>
    <n v="4.3041095890410963"/>
    <x v="0"/>
    <n v="4"/>
    <s v="4 Yrs 4 Mths"/>
    <n v="101.85"/>
    <n v="103.05"/>
  </r>
  <r>
    <s v="267"/>
    <s v="Micron Technology Inc."/>
    <s v="USD"/>
    <n v="4.1849999999999998E-2"/>
    <n v="4.5499999999999999E-2"/>
    <x v="3"/>
    <n v="46433"/>
    <s v="15/2/2027"/>
    <d v="2024-10-19T00:00:00"/>
    <n v="849"/>
    <n v="2.3260273972602739"/>
    <x v="6"/>
    <n v="4"/>
    <s v="2 Yrs 4 Mths"/>
    <n v="98.75"/>
    <n v="99.82"/>
  </r>
  <r>
    <s v="267"/>
    <s v="Micron Technology Inc."/>
    <s v="USD"/>
    <n v="4.6629999999999998E-2"/>
    <n v="4.7500000000000001E-2"/>
    <x v="3"/>
    <n v="47529"/>
    <s v="15/2/2030"/>
    <d v="2024-10-19T00:00:00"/>
    <n v="1945"/>
    <n v="5.3287671232876717"/>
    <x v="8"/>
    <n v="4"/>
    <s v="5 Yrs 4 Mths"/>
    <n v="99.08"/>
    <n v="100.44"/>
  </r>
  <r>
    <s v="267"/>
    <s v="Micron Technology Inc."/>
    <s v="USD"/>
    <n v="2.7029999999999998E-2"/>
    <n v="4.9500000000000002E-2"/>
    <x v="3"/>
    <n v="48319"/>
    <s v="15/4/2032"/>
    <d v="2024-10-19T00:00:00"/>
    <n v="2735"/>
    <n v="7.493150684931507"/>
    <x v="16"/>
    <n v="6"/>
    <s v="7 Yrs 6 Mths"/>
    <n v="85.72"/>
    <n v="86.73"/>
  </r>
  <r>
    <s v="267"/>
    <s v="Micron Technology Inc."/>
    <s v="USD"/>
    <n v="3.3660000000000002E-2"/>
    <n v="5.5300000000000002E-2"/>
    <x v="3"/>
    <n v="51806"/>
    <s v="1/11/2041"/>
    <d v="2024-10-19T00:00:00"/>
    <n v="6222"/>
    <n v="17.046575342465754"/>
    <x v="9"/>
    <n v="0"/>
    <s v="17 Yrs 0 Mths"/>
    <n v="75.31"/>
    <n v="77.13"/>
  </r>
  <r>
    <s v="268"/>
    <s v="Micron Technology Inc."/>
    <s v="USD"/>
    <n v="5.2999999999999999E-2"/>
    <n v="4.8500000000000001E-2"/>
    <x v="3"/>
    <n v="47863"/>
    <s v="15/1/2031"/>
    <d v="2024-10-19T00:00:00"/>
    <n v="2279"/>
    <n v="6.2438356164383562"/>
    <x v="17"/>
    <n v="3"/>
    <s v="6 Yrs 3 Mths"/>
    <n v="101.77"/>
    <n v="103.19"/>
  </r>
  <r>
    <s v="268"/>
    <s v="Micron Technology Inc."/>
    <s v="USD"/>
    <n v="3.4770000000000002E-2"/>
    <n v="5.4800000000000001E-2"/>
    <x v="3"/>
    <n v="55458"/>
    <s v="1/11/2051"/>
    <d v="2024-10-19T00:00:00"/>
    <n v="9874"/>
    <n v="27.052054794520547"/>
    <x v="15"/>
    <n v="1"/>
    <s v="27 Yrs 1 Mths"/>
    <n v="71.05"/>
    <n v="72.66"/>
  </r>
  <r>
    <s v="268"/>
    <s v="Micron Technology Inc."/>
    <s v="USD"/>
    <n v="4.1849999999999998E-2"/>
    <n v="4.5499999999999999E-2"/>
    <x v="3"/>
    <n v="46433"/>
    <s v="15/2/2027"/>
    <d v="2024-10-19T00:00:00"/>
    <n v="849"/>
    <n v="2.3260273972602739"/>
    <x v="6"/>
    <n v="4"/>
    <s v="2 Yrs 4 Mths"/>
    <n v="98.75"/>
    <n v="99.82"/>
  </r>
  <r>
    <s v="268"/>
    <s v="Micron Technology Inc."/>
    <s v="USD"/>
    <n v="3.3660000000000002E-2"/>
    <n v="5.5300000000000002E-2"/>
    <x v="3"/>
    <n v="51806"/>
    <s v="1/11/2041"/>
    <d v="2024-10-19T00:00:00"/>
    <n v="6222"/>
    <n v="17.046575342465754"/>
    <x v="9"/>
    <n v="0"/>
    <s v="17 Yrs 0 Mths"/>
    <n v="75.31"/>
    <n v="77.13"/>
  </r>
  <r>
    <s v="268"/>
    <s v="Micron Technology Inc."/>
    <s v="USD"/>
    <n v="5.3749999999999999E-2"/>
    <n v="4.6699999999999998E-2"/>
    <x v="3"/>
    <n v="46858"/>
    <s v="15/4/2028"/>
    <d v="2024-10-19T00:00:00"/>
    <n v="1274"/>
    <n v="3.4904109589041097"/>
    <x v="4"/>
    <n v="6"/>
    <s v="3 Yrs 6 Mths"/>
    <n v="101.99"/>
    <n v="102.7"/>
  </r>
  <r>
    <s v="268"/>
    <s v="Micron Technology Inc."/>
    <s v="USD"/>
    <n v="5.8749999999999997E-2"/>
    <n v="5.0599999999999999E-2"/>
    <x v="3"/>
    <n v="48837"/>
    <s v="15/9/2033"/>
    <d v="2024-10-19T00:00:00"/>
    <n v="3253"/>
    <n v="8.912328767123288"/>
    <x v="11"/>
    <n v="11"/>
    <s v="8 Yrs 11 Mths"/>
    <n v="104.97"/>
    <n v="106.2"/>
  </r>
  <r>
    <s v="268"/>
    <s v="Microsoft Corp."/>
    <s v="USD"/>
    <n v="2.6749999999999999E-2"/>
    <n v="4.8000000000000001E-2"/>
    <x v="13"/>
    <n v="58593"/>
    <s v="1/6/2060"/>
    <d v="2024-10-19T00:00:00"/>
    <n v="13009"/>
    <n v="35.641095890410959"/>
    <x v="29"/>
    <n v="8"/>
    <s v="35 Yrs 8 Mths"/>
    <n v="62.81"/>
    <n v="64.459999999999994"/>
  </r>
  <r>
    <s v="268"/>
    <s v="Microsoft Corp."/>
    <s v="USD"/>
    <n v="5.1999999999999998E-2"/>
    <n v="4.3700000000000003E-2"/>
    <x v="13"/>
    <n v="50922"/>
    <s v="1/6/2039"/>
    <d v="2024-10-19T00:00:00"/>
    <n v="5338"/>
    <n v="14.624657534246575"/>
    <x v="26"/>
    <n v="7"/>
    <s v="14 Yrs 7 Mths"/>
    <n v="107.72"/>
    <n v="109.3"/>
  </r>
  <r>
    <s v="268"/>
    <s v="Microsoft Corp."/>
    <s v="USD"/>
    <n v="4.7500000000000001E-2"/>
    <n v="4.7500000000000001E-2"/>
    <x v="13"/>
    <n v="56921"/>
    <s v="3/11/2055"/>
    <d v="2024-10-19T00:00:00"/>
    <n v="11337"/>
    <n v="31.06027397260274"/>
    <x v="51"/>
    <n v="1"/>
    <s v="31 Yrs 1 Mths"/>
    <n v="97.85"/>
    <n v="100.53"/>
  </r>
  <r>
    <s v="268"/>
    <s v="Microsoft Corp."/>
    <s v="USD"/>
    <n v="3.4500000000000003E-2"/>
    <n v="4.4200000000000003E-2"/>
    <x v="13"/>
    <n v="49895"/>
    <s v="8/8/2036"/>
    <d v="2024-10-19T00:00:00"/>
    <n v="4311"/>
    <n v="11.810958904109588"/>
    <x v="35"/>
    <n v="10"/>
    <s v="11 Yrs 10 Mths"/>
    <n v="90.42"/>
    <n v="91.64"/>
  </r>
  <r>
    <s v="268"/>
    <s v="Microsoft Corp."/>
    <s v="USD"/>
    <n v="2.7E-2"/>
    <n v="4.53E-2"/>
    <x v="13"/>
    <n v="45700"/>
    <s v="12/2/2025"/>
    <d v="2024-10-19T00:00:00"/>
    <n v="116"/>
    <n v="0.31780821917808222"/>
    <x v="5"/>
    <n v="4"/>
    <s v="0 Yrs 4 Mths"/>
    <n v="99.19"/>
    <n v="99.64"/>
  </r>
  <r>
    <s v="268"/>
    <s v="Microsoft Corp."/>
    <s v="USD"/>
    <n v="2.921E-2"/>
    <n v="4.8000000000000001E-2"/>
    <x v="13"/>
    <n v="55595"/>
    <s v="17/3/2052"/>
    <d v="2024-10-19T00:00:00"/>
    <n v="10011"/>
    <n v="27.427397260273974"/>
    <x v="15"/>
    <n v="5"/>
    <s v="27 Yrs 5 Mths"/>
    <n v="70.510000000000005"/>
    <n v="71.959999999999994"/>
  </r>
  <r>
    <s v="268"/>
    <s v="Microsoft Corp."/>
    <s v="USD"/>
    <n v="4.1000000000000002E-2"/>
    <n v="4.3700000000000003E-2"/>
    <x v="13"/>
    <n v="50077"/>
    <s v="6/2/2037"/>
    <d v="2024-10-19T00:00:00"/>
    <n v="4493"/>
    <n v="12.30958904109589"/>
    <x v="20"/>
    <n v="4"/>
    <s v="12 Yrs 4 Mths"/>
    <n v="96.51"/>
    <n v="97.81"/>
  </r>
  <r>
    <s v="268"/>
    <s v="Microsoft Corp."/>
    <s v="USD"/>
    <n v="3.5000000000000003E-2"/>
    <n v="4.2099999999999999E-2"/>
    <x v="13"/>
    <n v="49352"/>
    <s v="12/2/2035"/>
    <d v="2024-10-19T00:00:00"/>
    <n v="3768"/>
    <n v="10.323287671232876"/>
    <x v="19"/>
    <n v="4"/>
    <s v="10 Yrs 4 Mths"/>
    <n v="93.24"/>
    <n v="94.51"/>
  </r>
  <r>
    <s v="268"/>
    <s v="Microsoft Corp."/>
    <s v="USD"/>
    <n v="3.7499999999999999E-2"/>
    <n v="4.5400000000000003E-2"/>
    <x v="13"/>
    <n v="53005"/>
    <s v="12/2/2045"/>
    <d v="2024-10-19T00:00:00"/>
    <n v="7421"/>
    <n v="20.331506849315069"/>
    <x v="31"/>
    <n v="4"/>
    <s v="20 Yrs 4 Mths"/>
    <n v="87.92"/>
    <n v="90.03"/>
  </r>
  <r>
    <s v="268"/>
    <s v="Microsoft Corp."/>
    <s v="USD"/>
    <n v="0.04"/>
    <n v="4.7E-2"/>
    <x v="13"/>
    <n v="56657"/>
    <s v="12/2/2055"/>
    <d v="2024-10-19T00:00:00"/>
    <n v="11073"/>
    <n v="30.336986301369862"/>
    <x v="23"/>
    <n v="4"/>
    <s v="30 Yrs 4 Mths"/>
    <n v="86.57"/>
    <n v="89.62"/>
  </r>
  <r>
    <s v="268"/>
    <s v="Microsoft Corp."/>
    <s v="USD"/>
    <n v="3.125E-2"/>
    <n v="4.3299999999999998E-2"/>
    <x v="13"/>
    <n v="45964"/>
    <s v="3/11/2025"/>
    <d v="2024-10-19T00:00:00"/>
    <n v="380"/>
    <n v="1.0410958904109588"/>
    <x v="2"/>
    <n v="0"/>
    <s v="1 Yrs 0 Mths"/>
    <n v="98.56"/>
    <n v="99.25"/>
  </r>
  <r>
    <s v="269"/>
    <s v="Microsoft Corp."/>
    <s v="USD"/>
    <n v="3.6999999999999998E-2"/>
    <n v="4.7E-2"/>
    <x v="13"/>
    <n v="53547"/>
    <s v="8/8/2046"/>
    <d v="2024-10-19T00:00:00"/>
    <n v="7963"/>
    <n v="21.816438356164383"/>
    <x v="3"/>
    <n v="10"/>
    <s v="21 Yrs 10 Mths"/>
    <n v="85.16"/>
    <n v="87.13"/>
  </r>
  <r>
    <s v="269"/>
    <s v="Microsoft Corp."/>
    <s v="USD"/>
    <n v="4.2000000000000003E-2"/>
    <n v="4.2700000000000002E-2"/>
    <x v="13"/>
    <n v="49616"/>
    <s v="3/11/2035"/>
    <d v="2024-10-19T00:00:00"/>
    <n v="4032"/>
    <n v="11.046575342465754"/>
    <x v="35"/>
    <n v="0"/>
    <s v="11 Yrs 0 Mths"/>
    <n v="98.52"/>
    <n v="100.05"/>
  </r>
  <r>
    <s v="269"/>
    <s v="Microsoft Corp."/>
    <s v="USD"/>
    <n v="3.3000000000000002E-2"/>
    <n v="3.9899999999999998E-2"/>
    <x v="13"/>
    <n v="46424"/>
    <s v="6/2/2027"/>
    <d v="2024-10-19T00:00:00"/>
    <n v="840"/>
    <n v="2.3013698630136985"/>
    <x v="6"/>
    <n v="4"/>
    <s v="2 Yrs 4 Mths"/>
    <n v="98.34"/>
    <n v="98.77"/>
  </r>
  <r>
    <s v="269"/>
    <s v="Microsoft Corp."/>
    <s v="USD"/>
    <n v="2.5250000000000002E-2"/>
    <n v="4.8399999999999999E-2"/>
    <x v="13"/>
    <n v="54940"/>
    <s v="1/6/2050"/>
    <d v="2024-10-19T00:00:00"/>
    <n v="9356"/>
    <n v="25.632876712328766"/>
    <x v="13"/>
    <n v="8"/>
    <s v="25 Yrs 8 Mths"/>
    <n v="65.56"/>
    <n v="66.900000000000006"/>
  </r>
  <r>
    <s v="269"/>
    <s v="Microsoft Corp."/>
    <s v="USD"/>
    <n v="3.7499999999999999E-2"/>
    <n v="4.7600000000000003E-2"/>
    <x v="13"/>
    <n v="52352"/>
    <s v="1/5/2043"/>
    <d v="2024-10-19T00:00:00"/>
    <n v="6768"/>
    <n v="18.542465753424658"/>
    <x v="22"/>
    <n v="6"/>
    <s v="18 Yrs 6 Mths"/>
    <n v="85.56"/>
    <n v="89.4"/>
  </r>
  <r>
    <s v="269"/>
    <s v="Microsoft Corp."/>
    <s v="USD"/>
    <n v="2.7E-2"/>
    <n v="4.53E-2"/>
    <x v="13"/>
    <n v="45700"/>
    <s v="12/2/2025"/>
    <d v="2024-10-19T00:00:00"/>
    <n v="116"/>
    <n v="0.31780821917808222"/>
    <x v="5"/>
    <n v="4"/>
    <s v="0 Yrs 4 Mths"/>
    <n v="99.19"/>
    <n v="99.64"/>
  </r>
  <r>
    <s v="269"/>
    <s v="Microsoft Corp."/>
    <s v="USD"/>
    <n v="2.921E-2"/>
    <n v="4.8000000000000001E-2"/>
    <x v="13"/>
    <n v="55595"/>
    <s v="17/3/2052"/>
    <d v="2024-10-19T00:00:00"/>
    <n v="10011"/>
    <n v="27.427397260273974"/>
    <x v="15"/>
    <n v="5"/>
    <s v="27 Yrs 5 Mths"/>
    <n v="70.510000000000005"/>
    <n v="71.959999999999994"/>
  </r>
  <r>
    <s v="269"/>
    <s v="Microsoft Corp."/>
    <s v="USD"/>
    <n v="3.5000000000000003E-2"/>
    <n v="4.6199999999999998E-2"/>
    <x v="13"/>
    <n v="52185"/>
    <s v="15/11/2042"/>
    <d v="2024-10-19T00:00:00"/>
    <n v="6601"/>
    <n v="18.084931506849315"/>
    <x v="22"/>
    <n v="1"/>
    <s v="18 Yrs 1 Mths"/>
    <n v="84.6"/>
    <n v="87.44"/>
  </r>
  <r>
    <s v="269"/>
    <s v="Microsoft Corp."/>
    <s v="USD"/>
    <n v="4.8750000000000002E-2"/>
    <n v="4.5600000000000002E-2"/>
    <x v="13"/>
    <n v="52580"/>
    <s v="15/12/2043"/>
    <d v="2024-10-19T00:00:00"/>
    <n v="6996"/>
    <n v="19.167123287671235"/>
    <x v="32"/>
    <n v="2"/>
    <s v="19 Yrs 2 Mths"/>
    <n v="101.41"/>
    <n v="105.72"/>
  </r>
  <r>
    <s v="269"/>
    <s v="Microsoft Corp."/>
    <s v="USD"/>
    <n v="3.95E-2"/>
    <n v="4.7699999999999999E-2"/>
    <x v="13"/>
    <n v="57200"/>
    <s v="8/8/2056"/>
    <d v="2024-10-19T00:00:00"/>
    <n v="11616"/>
    <n v="31.824657534246576"/>
    <x v="51"/>
    <n v="10"/>
    <s v="31 Yrs 10 Mths"/>
    <n v="84.45"/>
    <n v="87.37"/>
  </r>
  <r>
    <s v="269"/>
    <s v="Microsoft Corp."/>
    <s v="USD"/>
    <n v="4.4999999999999998E-2"/>
    <n v="4.6699999999999998E-2"/>
    <x v="13"/>
    <n v="57382"/>
    <s v="6/2/2057"/>
    <d v="2024-10-19T00:00:00"/>
    <n v="11798"/>
    <n v="32.323287671232876"/>
    <x v="18"/>
    <n v="4"/>
    <s v="32 Yrs 4 Mths"/>
    <n v="95.17"/>
    <n v="97.76"/>
  </r>
  <r>
    <s v="269"/>
    <s v="Microsoft Corp."/>
    <s v="USD"/>
    <n v="4.4499999999999998E-2"/>
    <n v="4.6300000000000001E-2"/>
    <x v="13"/>
    <n v="53269"/>
    <s v="3/11/2045"/>
    <d v="2024-10-19T00:00:00"/>
    <n v="7685"/>
    <n v="21.054794520547944"/>
    <x v="3"/>
    <n v="1"/>
    <s v="21 Yrs 1 Mths"/>
    <n v="96.33"/>
    <n v="98.21"/>
  </r>
  <r>
    <s v="269"/>
    <s v="Microsoft Corp."/>
    <s v="USD"/>
    <n v="5.2999999999999999E-2"/>
    <n v="4.0800000000000003E-2"/>
    <x v="13"/>
    <n v="51540"/>
    <s v="8/2/2041"/>
    <d v="2024-10-19T00:00:00"/>
    <n v="5956"/>
    <n v="16.317808219178083"/>
    <x v="27"/>
    <n v="4"/>
    <s v="16 Yrs 4 Mths"/>
    <n v="112.83"/>
    <n v="114.69"/>
  </r>
  <r>
    <s v="269"/>
    <s v="Microsoft Corp."/>
    <s v="USD"/>
    <n v="4.4999999999999998E-2"/>
    <n v="4.4499999999999998E-2"/>
    <x v="13"/>
    <n v="51410"/>
    <s v="1/10/2040"/>
    <d v="2024-10-19T00:00:00"/>
    <n v="5826"/>
    <n v="15.961643835616439"/>
    <x v="25"/>
    <n v="12"/>
    <s v="15 Yrs 12 Mths"/>
    <n v="99.43"/>
    <n v="100.86"/>
  </r>
  <r>
    <s v="269"/>
    <s v="Microsoft Corp."/>
    <s v="USD"/>
    <n v="2.4E-2"/>
    <n v="4.0500000000000001E-2"/>
    <x v="13"/>
    <n v="46242"/>
    <s v="8/8/2026"/>
    <d v="2024-10-19T00:00:00"/>
    <n v="658"/>
    <n v="1.8027397260273972"/>
    <x v="2"/>
    <n v="10"/>
    <s v="1 Yrs 10 Mths"/>
    <n v="96.85"/>
    <n v="97.49"/>
  </r>
  <r>
    <s v="270"/>
    <s v="Mid-America Apartments L.P."/>
    <s v="USD"/>
    <n v="0.04"/>
    <n v="5.0099999999999999E-2"/>
    <x v="4"/>
    <n v="45976"/>
    <s v="15/11/2025"/>
    <d v="2024-10-19T00:00:00"/>
    <n v="392"/>
    <n v="1.0739726027397261"/>
    <x v="2"/>
    <n v="1"/>
    <s v="1 Yrs 1 Mths"/>
    <s v="-"/>
    <s v="-"/>
  </r>
  <r>
    <s v="270"/>
    <s v="Mid-America Apartments L.P."/>
    <s v="USD"/>
    <n v="4.2000000000000003E-2"/>
    <n v="4.4699999999999997E-2"/>
    <x v="4"/>
    <n v="46919"/>
    <s v="15/6/2028"/>
    <d v="2024-10-19T00:00:00"/>
    <n v="1335"/>
    <n v="3.6575342465753424"/>
    <x v="4"/>
    <n v="8"/>
    <s v="3 Yrs 8 Mths"/>
    <s v="-"/>
    <s v="-"/>
  </r>
  <r>
    <s v="270"/>
    <s v="Mid-America Apartments L.P."/>
    <s v="USD"/>
    <n v="2.75E-2"/>
    <n v="4.6699999999999998E-2"/>
    <x v="4"/>
    <n v="47557"/>
    <s v="15/3/2030"/>
    <d v="2024-10-19T00:00:00"/>
    <n v="1973"/>
    <n v="5.4054794520547942"/>
    <x v="8"/>
    <n v="5"/>
    <s v="5 Yrs 5 Mths"/>
    <s v="-"/>
    <s v="-"/>
  </r>
  <r>
    <s v="270"/>
    <s v="Midamerican Energy Co."/>
    <s v="USD"/>
    <n v="3.1E-2"/>
    <n v="4.24E-2"/>
    <x v="2"/>
    <n v="46508"/>
    <s v="1/5/2027"/>
    <d v="2024-10-19T00:00:00"/>
    <n v="924"/>
    <n v="2.5315068493150683"/>
    <x v="6"/>
    <n v="6"/>
    <s v="2 Yrs 6 Mths"/>
    <n v="97.09"/>
    <n v="97.8"/>
  </r>
  <r>
    <s v="270"/>
    <s v="Midamerican Energy Co."/>
    <s v="USD"/>
    <n v="3.6499999999999998E-2"/>
    <n v="5.21E-2"/>
    <x v="2"/>
    <n v="54271"/>
    <s v="1/8/2048"/>
    <d v="2024-10-19T00:00:00"/>
    <n v="8687"/>
    <n v="23.8"/>
    <x v="7"/>
    <n v="1"/>
    <s v="23 Yrs 1 Mths"/>
    <n v="79.599999999999994"/>
    <n v="80.8"/>
  </r>
  <r>
    <s v="270"/>
    <s v="Midamerican Energy Co."/>
    <s v="USD"/>
    <n v="3.6499999999999998E-2"/>
    <n v="4.3700000000000003E-2"/>
    <x v="2"/>
    <n v="47223"/>
    <s v="15/4/2029"/>
    <d v="2024-10-19T00:00:00"/>
    <n v="1639"/>
    <n v="4.4904109589041097"/>
    <x v="0"/>
    <n v="6"/>
    <s v="4 Yrs 6 Mths"/>
    <n v="98.03"/>
    <n v="98.44"/>
  </r>
  <r>
    <s v="270"/>
    <s v="Midamerican Energy Co."/>
    <s v="USD"/>
    <n v="4.2500000000000003E-2"/>
    <n v="5.2299999999999999E-2"/>
    <x v="2"/>
    <n v="54619"/>
    <s v="15/7/2049"/>
    <d v="2024-10-19T00:00:00"/>
    <n v="9035"/>
    <n v="24.753424657534246"/>
    <x v="28"/>
    <n v="9"/>
    <s v="24 Yrs 9 Mths"/>
    <n v="87.98"/>
    <n v="89.3"/>
  </r>
  <r>
    <s v="271"/>
    <s v="Midamerican Energy Co."/>
    <s v="USD"/>
    <n v="3.15E-2"/>
    <n v="5.2400000000000002E-2"/>
    <x v="2"/>
    <n v="54893"/>
    <s v="15/4/2050"/>
    <d v="2024-10-19T00:00:00"/>
    <n v="9309"/>
    <n v="25.504109589041096"/>
    <x v="13"/>
    <n v="6"/>
    <s v="25 Yrs 6 Mths"/>
    <n v="70.5"/>
    <n v="72.52"/>
  </r>
  <r>
    <s v="271"/>
    <s v="Midamerican Energy Co."/>
    <s v="USD"/>
    <n v="2.7E-2"/>
    <n v="5.8400000000000001E-2"/>
    <x v="2"/>
    <n v="55732"/>
    <s v="1/8/2052"/>
    <d v="2024-10-19T00:00:00"/>
    <n v="10148"/>
    <n v="27.802739726027397"/>
    <x v="15"/>
    <n v="10"/>
    <s v="27 Yrs 10 Mths"/>
    <s v="-"/>
    <s v="-"/>
  </r>
  <r>
    <s v="271"/>
    <s v="Mississippi Power Co."/>
    <s v="USD"/>
    <n v="3.95E-2"/>
    <n v="5.0099999999999999E-2"/>
    <x v="4"/>
    <n v="46842"/>
    <s v="30/3/2028"/>
    <d v="2024-10-19T00:00:00"/>
    <n v="1258"/>
    <n v="3.4465753424657533"/>
    <x v="4"/>
    <n v="5"/>
    <s v="3 Yrs 5 Mths"/>
    <s v="-"/>
    <s v="-"/>
  </r>
  <r>
    <s v="271"/>
    <s v="Mohawk Industries Inc."/>
    <s v="USD"/>
    <n v="3.6249999999999998E-2"/>
    <n v="4.6600000000000003E-2"/>
    <x v="9"/>
    <n v="47618"/>
    <s v="15/5/2030"/>
    <d v="2024-10-19T00:00:00"/>
    <n v="2034"/>
    <n v="5.5726027397260278"/>
    <x v="8"/>
    <n v="7"/>
    <s v="5 Yrs 7 Mths"/>
    <s v="-"/>
    <s v="-"/>
  </r>
  <r>
    <s v="271"/>
    <s v="Mohawk Industries Inc."/>
    <s v="USD"/>
    <n v="5.8500000000000003E-2"/>
    <n v="4.7600000000000003E-2"/>
    <x v="9"/>
    <n v="47014"/>
    <s v="18/9/2028"/>
    <d v="2024-10-19T00:00:00"/>
    <n v="1430"/>
    <n v="3.9178082191780823"/>
    <x v="4"/>
    <n v="11"/>
    <s v="3 Yrs 11 Mths"/>
    <n v="103.35"/>
    <n v="105.47"/>
  </r>
  <r>
    <s v="271"/>
    <s v="Molson Coors Beverage Co."/>
    <s v="USD"/>
    <n v="0.05"/>
    <n v="5.3400000000000003E-2"/>
    <x v="1"/>
    <n v="51987"/>
    <s v="1/5/2042"/>
    <d v="2024-10-19T00:00:00"/>
    <n v="6403"/>
    <n v="17.542465753424658"/>
    <x v="9"/>
    <n v="6"/>
    <s v="17 Yrs 6 Mths"/>
    <n v="95.05"/>
    <n v="96.59"/>
  </r>
  <r>
    <s v="271"/>
    <s v="Molson Coors Beverage Co."/>
    <s v="USD"/>
    <n v="0.03"/>
    <n v="4.4299999999999999E-2"/>
    <x v="1"/>
    <n v="46218"/>
    <s v="15/7/2026"/>
    <d v="2024-10-19T00:00:00"/>
    <n v="634"/>
    <n v="1.736986301369863"/>
    <x v="2"/>
    <n v="9"/>
    <s v="1 Yrs 9 Mths"/>
    <n v="97.56"/>
    <n v="98.09"/>
  </r>
  <r>
    <s v="271"/>
    <s v="Molson Coors Beverage Co."/>
    <s v="USD"/>
    <n v="4.2000000000000003E-2"/>
    <n v="5.45E-2"/>
    <x v="1"/>
    <n v="53523"/>
    <s v="15/7/2046"/>
    <d v="2024-10-19T00:00:00"/>
    <n v="7939"/>
    <n v="21.75068493150685"/>
    <x v="3"/>
    <n v="9"/>
    <s v="21 Yrs 9 Mths"/>
    <n v="83.36"/>
    <n v="84.68"/>
  </r>
  <r>
    <s v="272"/>
    <s v="Mondelez International Inc."/>
    <s v="USD"/>
    <n v="4.6249999999999999E-2"/>
    <n v="5.67E-2"/>
    <x v="9"/>
    <n v="54185"/>
    <s v="7/5/2048"/>
    <d v="2024-10-19T00:00:00"/>
    <n v="8601"/>
    <n v="23.564383561643837"/>
    <x v="7"/>
    <n v="7"/>
    <s v="23 Yrs 7 Mths"/>
    <n v="84.7"/>
    <n v="87.26"/>
  </r>
  <r>
    <s v="272"/>
    <s v="Mondelez International Inc."/>
    <s v="USD"/>
    <n v="1.8749999999999999E-2"/>
    <n v="4.4900000000000002E-2"/>
    <x v="9"/>
    <n v="48502"/>
    <s v="15/10/2032"/>
    <d v="2024-10-19T00:00:00"/>
    <n v="2918"/>
    <n v="7.9945205479452053"/>
    <x v="16"/>
    <n v="12"/>
    <s v="7 Yrs 12 Mths"/>
    <n v="82.22"/>
    <n v="83.07"/>
  </r>
  <r>
    <s v="272"/>
    <s v="Mondelez International Inc."/>
    <s v="USD"/>
    <n v="4.1250000000000002E-2"/>
    <n v="4.3900000000000002E-2"/>
    <x v="9"/>
    <n v="46880"/>
    <s v="7/5/2028"/>
    <d v="2024-10-19T00:00:00"/>
    <n v="1296"/>
    <n v="3.5506849315068494"/>
    <x v="4"/>
    <n v="7"/>
    <s v="3 Yrs 7 Mths"/>
    <n v="98.8"/>
    <n v="99.7"/>
  </r>
  <r>
    <s v="272"/>
    <s v="Mondelez International Inc."/>
    <s v="USD"/>
    <n v="4.7500000000000001E-2"/>
    <n v="4.3700000000000003E-2"/>
    <x v="9"/>
    <n v="47169"/>
    <s v="20/2/2029"/>
    <d v="2024-10-19T00:00:00"/>
    <n v="1585"/>
    <n v="4.3424657534246576"/>
    <x v="0"/>
    <n v="4"/>
    <s v="4 Yrs 4 Mths"/>
    <n v="100.98"/>
    <n v="101.78"/>
  </r>
  <r>
    <s v="272"/>
    <s v="Mondelez International Inc."/>
    <s v="USD"/>
    <n v="3.6249999999999998E-2"/>
    <n v="4.65E-2"/>
    <x v="9"/>
    <n v="46066"/>
    <s v="13/2/2026"/>
    <d v="2024-10-19T00:00:00"/>
    <n v="482"/>
    <n v="1.3205479452054794"/>
    <x v="2"/>
    <n v="4"/>
    <s v="1 Yrs 4 Mths"/>
    <n v="98.46"/>
    <n v="99.62"/>
  </r>
  <r>
    <s v="272"/>
    <s v="Mondelez International Inc."/>
    <s v="USD"/>
    <n v="2.75E-2"/>
    <n v="4.5199999999999997E-2"/>
    <x v="9"/>
    <n v="47586"/>
    <s v="13/4/2030"/>
    <d v="2024-10-19T00:00:00"/>
    <n v="2002"/>
    <n v="5.484931506849315"/>
    <x v="8"/>
    <n v="6"/>
    <s v="5 Yrs 6 Mths"/>
    <n v="91.08"/>
    <n v="92.41"/>
  </r>
  <r>
    <s v="272"/>
    <s v="Mondelez International Inc."/>
    <s v="USD"/>
    <n v="4.7500000000000001E-2"/>
    <n v="4.87E-2"/>
    <x v="9"/>
    <n v="49184"/>
    <s v="28/8/2034"/>
    <d v="2024-10-19T00:00:00"/>
    <n v="3600"/>
    <n v="9.8630136986301373"/>
    <x v="1"/>
    <n v="10"/>
    <s v="9 Yrs 10 Mths"/>
    <n v="98.31"/>
    <n v="99.32"/>
  </r>
  <r>
    <s v="272"/>
    <s v="Mondelez International Inc."/>
    <s v="USD"/>
    <n v="2.6249999999999999E-2"/>
    <n v="5.2299999999999999E-2"/>
    <x v="9"/>
    <n v="55035"/>
    <s v="4/9/2050"/>
    <d v="2024-10-19T00:00:00"/>
    <n v="9451"/>
    <n v="25.893150684931506"/>
    <x v="13"/>
    <n v="11"/>
    <s v="25 Yrs 11 Mths"/>
    <n v="62.56"/>
    <n v="63.77"/>
  </r>
  <r>
    <s v="272"/>
    <s v="Mondelez International Inc."/>
    <s v="USD"/>
    <n v="2.6249999999999999E-2"/>
    <n v="4.3900000000000002E-2"/>
    <x v="9"/>
    <n v="46463"/>
    <s v="17/3/2027"/>
    <d v="2024-10-19T00:00:00"/>
    <n v="879"/>
    <n v="2.408219178082192"/>
    <x v="6"/>
    <n v="5"/>
    <s v="2 Yrs 5 Mths"/>
    <n v="95.88"/>
    <n v="96.55"/>
  </r>
  <r>
    <s v="272"/>
    <s v="Mondelez International Inc."/>
    <s v="USD"/>
    <n v="0.03"/>
    <n v="4.6199999999999998E-2"/>
    <x v="9"/>
    <n v="48290"/>
    <s v="17/3/2032"/>
    <d v="2024-10-19T00:00:00"/>
    <n v="2706"/>
    <n v="7.4136986301369863"/>
    <x v="16"/>
    <n v="5"/>
    <s v="7 Yrs 5 Mths"/>
    <n v="89.52"/>
    <n v="90.54"/>
  </r>
  <r>
    <s v="272"/>
    <s v="Mondelez International Inc."/>
    <s v="USD"/>
    <n v="1.4999999999999999E-2"/>
    <n v="4.5600000000000002E-2"/>
    <x v="9"/>
    <n v="47883"/>
    <s v="4/2/2031"/>
    <d v="2024-10-19T00:00:00"/>
    <n v="2299"/>
    <n v="6.2986301369863016"/>
    <x v="17"/>
    <n v="3"/>
    <s v="6 Yrs 3 Mths"/>
    <n v="83.05"/>
    <n v="84.29"/>
  </r>
  <r>
    <s v="272"/>
    <s v="Mondelez International Inc."/>
    <s v="USD"/>
    <n v="1.4999999999999999E-2"/>
    <n v="4.9599999999999998E-2"/>
    <x v="9"/>
    <n v="45781"/>
    <s v="4/5/2025"/>
    <d v="2024-10-19T00:00:00"/>
    <n v="197"/>
    <n v="0.53972602739726028"/>
    <x v="5"/>
    <n v="6"/>
    <s v="0 Yrs 6 Mths"/>
    <n v="98.1"/>
    <n v="98.45"/>
  </r>
  <r>
    <s v="273"/>
    <s v="Morgan Stanley"/>
    <s v="USD"/>
    <n v="0.05"/>
    <n v="4.8800000000000003E-2"/>
    <x v="9"/>
    <n v="45985"/>
    <s v="24/11/2025"/>
    <d v="2024-10-19T00:00:00"/>
    <n v="401"/>
    <n v="1.0986301369863014"/>
    <x v="2"/>
    <n v="1"/>
    <s v="1 Yrs 1 Mths"/>
    <n v="99.92"/>
    <n v="100.68"/>
  </r>
  <r>
    <s v="273"/>
    <s v="Morgan Stanley"/>
    <s v="USD"/>
    <n v="4.3499999999999997E-2"/>
    <n v="4.5400000000000003E-2"/>
    <x v="9"/>
    <n v="46273"/>
    <s v="8/9/2026"/>
    <d v="2024-10-19T00:00:00"/>
    <n v="689"/>
    <n v="1.8876712328767122"/>
    <x v="2"/>
    <n v="11"/>
    <s v="1 Yrs 11 Mths"/>
    <n v="99.48"/>
    <n v="100.05"/>
  </r>
  <r>
    <s v="273"/>
    <s v="Morgan Stanley"/>
    <s v="USD"/>
    <n v="0.04"/>
    <n v="4.7199999999999999E-2"/>
    <x v="11"/>
    <n v="45861"/>
    <s v="23/7/2025"/>
    <d v="2024-10-19T00:00:00"/>
    <n v="277"/>
    <n v="0.75890410958904109"/>
    <x v="5"/>
    <n v="9"/>
    <s v="0 Yrs 9 Mths"/>
    <n v="99.45"/>
    <n v="99.75"/>
  </r>
  <r>
    <s v="273"/>
    <s v="Morgan Stanley"/>
    <s v="USD"/>
    <n v="4.4310000000000002E-2"/>
    <n v="4.6199999999999998E-2"/>
    <x v="11"/>
    <n v="47506"/>
    <s v="23/1/2030"/>
    <d v="2024-10-19T00:00:00"/>
    <n v="1922"/>
    <n v="5.2657534246575342"/>
    <x v="8"/>
    <n v="3"/>
    <s v="5 Yrs 3 Mths"/>
    <n v="98.89"/>
    <n v="99.59"/>
  </r>
  <r>
    <s v="273"/>
    <s v="Morgan Stanley"/>
    <s v="USD"/>
    <n v="2.699E-2"/>
    <n v="4.5400000000000003E-2"/>
    <x v="11"/>
    <n v="47870"/>
    <s v="22/1/2031"/>
    <d v="2024-10-19T00:00:00"/>
    <n v="2286"/>
    <n v="6.2630136986301368"/>
    <x v="17"/>
    <n v="3"/>
    <s v="6 Yrs 3 Mths"/>
    <n v="89.74"/>
    <n v="91.6"/>
  </r>
  <r>
    <s v="273"/>
    <s v="Morgan Stanley"/>
    <s v="USD"/>
    <n v="5.5969999999999999E-2"/>
    <n v="5.16E-2"/>
    <x v="11"/>
    <n v="55236"/>
    <s v="24/3/2051"/>
    <d v="2024-10-19T00:00:00"/>
    <n v="9652"/>
    <n v="26.443835616438356"/>
    <x v="10"/>
    <n v="5"/>
    <s v="26 Yrs 5 Mths"/>
    <n v="106"/>
    <n v="107.82"/>
  </r>
  <r>
    <s v="273"/>
    <s v="Morgan Stanley"/>
    <s v="USD"/>
    <n v="3.6220000000000002E-2"/>
    <n v="4.5600000000000002E-2"/>
    <x v="11"/>
    <n v="47939"/>
    <s v="1/4/2031"/>
    <d v="2024-10-19T00:00:00"/>
    <n v="2355"/>
    <n v="6.4520547945205475"/>
    <x v="17"/>
    <n v="5"/>
    <s v="6 Yrs 5 Mths"/>
    <n v="94.59"/>
    <n v="95.41"/>
  </r>
  <r>
    <s v="273"/>
    <s v="Morgan Stanley"/>
    <s v="USD"/>
    <n v="2.188E-2"/>
    <n v="3.2300000000000002E-2"/>
    <x v="11"/>
    <n v="46140"/>
    <s v="28/4/2026"/>
    <d v="2024-10-19T00:00:00"/>
    <n v="556"/>
    <n v="1.5232876712328767"/>
    <x v="2"/>
    <n v="6"/>
    <s v="1 Yrs 6 Mths"/>
    <n v="98.37"/>
    <n v="98.82"/>
  </r>
  <r>
    <s v="273"/>
    <s v="Morgan Stanley"/>
    <s v="USD"/>
    <n v="8.6400000000000001E-3"/>
    <n v="9.2999999999999992E-3"/>
    <x v="11"/>
    <n v="45951"/>
    <s v="21/10/2025"/>
    <d v="2024-10-19T00:00:00"/>
    <n v="367"/>
    <n v="1.0054794520547945"/>
    <x v="2"/>
    <n v="0"/>
    <s v="1 Yrs 0 Mths"/>
    <n v="99.22"/>
    <n v="100.74"/>
  </r>
  <r>
    <s v="273"/>
    <s v="Morgan Stanley"/>
    <s v="USD"/>
    <n v="1.7940000000000001E-2"/>
    <n v="4.4699999999999997E-2"/>
    <x v="11"/>
    <n v="48257"/>
    <s v="13/2/2032"/>
    <d v="2024-10-19T00:00:00"/>
    <n v="2673"/>
    <n v="7.3232876712328769"/>
    <x v="16"/>
    <n v="4"/>
    <s v="7 Yrs 4 Mths"/>
    <n v="83.21"/>
    <n v="84.17"/>
  </r>
  <r>
    <s v="273"/>
    <s v="Morgan Stanley"/>
    <s v="USD"/>
    <n v="9.8499999999999994E-3"/>
    <n v="0.03"/>
    <x v="11"/>
    <n v="46366"/>
    <s v="10/12/2026"/>
    <d v="2024-10-19T00:00:00"/>
    <n v="782"/>
    <n v="2.1424657534246574"/>
    <x v="6"/>
    <n v="2"/>
    <s v="2 Yrs 2 Mths"/>
    <n v="95.85"/>
    <n v="96.01"/>
  </r>
  <r>
    <s v="273"/>
    <s v="Morgan Stanley"/>
    <s v="USD"/>
    <n v="1.9279999999999999E-2"/>
    <n v="4.5100000000000001E-2"/>
    <x v="11"/>
    <n v="48332"/>
    <s v="28/4/2032"/>
    <d v="2024-10-19T00:00:00"/>
    <n v="2748"/>
    <n v="7.5287671232876709"/>
    <x v="16"/>
    <n v="6"/>
    <s v="7 Yrs 6 Mths"/>
    <n v="83.45"/>
    <n v="84.39"/>
  </r>
  <r>
    <s v="274"/>
    <s v="Morgan Stanley"/>
    <s v="USD"/>
    <n v="2.9430000000000001E-2"/>
    <n v="4.6800000000000001E-2"/>
    <x v="11"/>
    <n v="48600"/>
    <s v="21/1/2033"/>
    <d v="2024-10-19T00:00:00"/>
    <n v="3016"/>
    <n v="8.2630136986301377"/>
    <x v="11"/>
    <n v="3"/>
    <s v="8 Yrs 3 Mths"/>
    <n v="87.88"/>
    <n v="88.95"/>
  </r>
  <r>
    <s v="274"/>
    <s v="Morgan Stanley"/>
    <s v="USD"/>
    <n v="1.512E-2"/>
    <n v="3.49E-2"/>
    <x v="11"/>
    <n v="46588"/>
    <s v="20/7/2027"/>
    <d v="2024-10-19T00:00:00"/>
    <n v="1004"/>
    <n v="2.7506849315068491"/>
    <x v="6"/>
    <n v="9"/>
    <s v="2 Yrs 9 Mths"/>
    <n v="94.65"/>
    <n v="95.13"/>
  </r>
  <r>
    <s v="274"/>
    <s v="Morgan Stanley"/>
    <s v="USD"/>
    <n v="4.2099999999999999E-2"/>
    <n v="4.48E-2"/>
    <x v="11"/>
    <n v="46863"/>
    <s v="20/4/2028"/>
    <d v="2024-10-19T00:00:00"/>
    <n v="1279"/>
    <n v="3.504109589041096"/>
    <x v="4"/>
    <n v="6"/>
    <s v="3 Yrs 6 Mths"/>
    <n v="98.97"/>
    <n v="99.64"/>
  </r>
  <r>
    <s v="274"/>
    <s v="Morgan Stanley"/>
    <s v="USD"/>
    <n v="5.2970000000000003E-2"/>
    <n v="5.3600000000000002E-2"/>
    <x v="9"/>
    <n v="50150"/>
    <s v="20/4/2037"/>
    <d v="2024-10-19T00:00:00"/>
    <n v="4566"/>
    <n v="12.509589041095891"/>
    <x v="20"/>
    <n v="6"/>
    <s v="12 Yrs 6 Mths"/>
    <n v="99.03"/>
    <n v="100.06"/>
  </r>
  <r>
    <s v="274"/>
    <s v="Morgan Stanley"/>
    <s v="USD"/>
    <n v="5.0500000000000003E-2"/>
    <n v="4.8099999999999997E-2"/>
    <x v="11"/>
    <n v="46415"/>
    <s v="28/1/2027"/>
    <d v="2024-10-19T00:00:00"/>
    <n v="831"/>
    <n v="2.2767123287671232"/>
    <x v="6"/>
    <n v="3"/>
    <s v="2 Yrs 3 Mths"/>
    <n v="100.38"/>
    <n v="100.86"/>
  </r>
  <r>
    <s v="274"/>
    <s v="Morgan Stanley"/>
    <s v="USD"/>
    <n v="5.1639999999999998E-2"/>
    <n v="4.7300000000000002E-2"/>
    <x v="11"/>
    <n v="47228"/>
    <s v="20/4/2029"/>
    <d v="2024-10-19T00:00:00"/>
    <n v="1644"/>
    <n v="4.5041095890410956"/>
    <x v="0"/>
    <n v="6"/>
    <s v="4 Yrs 6 Mths"/>
    <n v="101.54"/>
    <n v="102.21"/>
  </r>
  <r>
    <s v="274"/>
    <s v="Morgan Stanley"/>
    <s v="USD"/>
    <n v="5.4489999999999997E-2"/>
    <n v="4.7300000000000002E-2"/>
    <x v="11"/>
    <n v="47319"/>
    <s v="20/7/2029"/>
    <d v="2024-10-19T00:00:00"/>
    <n v="1735"/>
    <n v="4.7534246575342465"/>
    <x v="0"/>
    <n v="9"/>
    <s v="4 Yrs 9 Mths"/>
    <n v="102.56"/>
    <n v="103.21"/>
  </r>
  <r>
    <s v="274"/>
    <s v="Morgan Stanley"/>
    <s v="USD"/>
    <n v="0.05"/>
    <n v="4.8800000000000003E-2"/>
    <x v="9"/>
    <n v="45985"/>
    <s v="24/11/2025"/>
    <d v="2024-10-19T00:00:00"/>
    <n v="401"/>
    <n v="1.0986301369863014"/>
    <x v="2"/>
    <n v="1"/>
    <s v="1 Yrs 1 Mths"/>
    <n v="99.92"/>
    <n v="100.68"/>
  </r>
  <r>
    <s v="274"/>
    <s v="Morgan Stanley"/>
    <s v="USD"/>
    <n v="6.1379999999999997E-2"/>
    <n v="5.4800000000000001E-2"/>
    <x v="11"/>
    <n v="46311"/>
    <s v="16/10/2026"/>
    <d v="2024-10-19T00:00:00"/>
    <n v="727"/>
    <n v="1.9917808219178081"/>
    <x v="2"/>
    <n v="12"/>
    <s v="1 Yrs 12 Mths"/>
    <n v="101.06"/>
    <n v="101.56"/>
  </r>
  <r>
    <s v="274"/>
    <s v="Morgan Stanley"/>
    <s v="USD"/>
    <n v="4.3499999999999997E-2"/>
    <n v="4.5400000000000003E-2"/>
    <x v="9"/>
    <n v="46273"/>
    <s v="8/9/2026"/>
    <d v="2024-10-19T00:00:00"/>
    <n v="689"/>
    <n v="1.8876712328767122"/>
    <x v="2"/>
    <n v="11"/>
    <s v="1 Yrs 11 Mths"/>
    <n v="99.48"/>
    <n v="100.05"/>
  </r>
  <r>
    <s v="274"/>
    <s v="Morgan Stanley"/>
    <s v="USD"/>
    <n v="6.3168000000000002E-2"/>
    <n v="6.4899999999999999E-2"/>
    <x v="11"/>
    <n v="46071"/>
    <s v="18/2/2026"/>
    <d v="2024-10-19T00:00:00"/>
    <n v="487"/>
    <n v="1.3342465753424657"/>
    <x v="2"/>
    <n v="4"/>
    <s v="1 Yrs 4 Mths"/>
    <n v="99.25"/>
    <n v="102.67"/>
  </r>
  <r>
    <s v="274"/>
    <s v="Morgan Stanley"/>
    <s v="USD"/>
    <n v="5.9420000000000001E-2"/>
    <n v="5.6000000000000001E-2"/>
    <x v="9"/>
    <n v="50808"/>
    <s v="7/2/2039"/>
    <d v="2024-10-19T00:00:00"/>
    <n v="5224"/>
    <n v="14.312328767123288"/>
    <x v="26"/>
    <n v="4"/>
    <s v="14 Yrs 4 Mths"/>
    <n v="102.88"/>
    <n v="103.91"/>
  </r>
  <r>
    <s v="274"/>
    <s v="Morgan Stanley"/>
    <s v="USD"/>
    <n v="5.3199999999999997E-2"/>
    <n v="5.0500000000000003E-2"/>
    <x v="11"/>
    <n v="49509"/>
    <s v="19/7/2035"/>
    <d v="2024-10-19T00:00:00"/>
    <n v="3925"/>
    <n v="10.753424657534246"/>
    <x v="19"/>
    <n v="9"/>
    <s v="10 Yrs 9 Mths"/>
    <n v="102.28"/>
    <n v="102.42"/>
  </r>
  <r>
    <s v="274"/>
    <s v="Morgan Stanley"/>
    <s v="USD"/>
    <n v="4.2999999999999997E-2"/>
    <n v="5.0799999999999998E-2"/>
    <x v="11"/>
    <n v="52989"/>
    <s v="27/1/2045"/>
    <d v="2024-10-19T00:00:00"/>
    <n v="7405"/>
    <n v="20.287671232876711"/>
    <x v="31"/>
    <n v="3"/>
    <s v="20 Yrs 3 Mths"/>
    <n v="89.2"/>
    <n v="90.58"/>
  </r>
  <r>
    <s v="274"/>
    <s v="Morgan Stanley"/>
    <s v="USD"/>
    <n v="1.1639999999999999E-2"/>
    <n v="1.21E-2"/>
    <x v="11"/>
    <n v="45951"/>
    <s v="21/10/2025"/>
    <d v="2024-10-19T00:00:00"/>
    <n v="367"/>
    <n v="1.0054794520547945"/>
    <x v="2"/>
    <n v="0"/>
    <s v="1 Yrs 0 Mths"/>
    <n v="99.96"/>
    <n v="100.05"/>
  </r>
  <r>
    <s v="274"/>
    <s v="Morgan Stanley"/>
    <s v="USD"/>
    <n v="4.8890000000000003E-2"/>
    <n v="4.8800000000000003E-2"/>
    <x v="11"/>
    <n v="48780"/>
    <s v="20/7/2033"/>
    <d v="2024-10-19T00:00:00"/>
    <n v="3196"/>
    <n v="8.7561643835616429"/>
    <x v="11"/>
    <n v="9"/>
    <s v="8 Yrs 9 Mths"/>
    <n v="99.54"/>
    <n v="100.65"/>
  </r>
  <r>
    <s v="274"/>
    <s v="Morgan Stanley"/>
    <s v="USD"/>
    <n v="5.1729999999999998E-2"/>
    <n v="4.7600000000000003E-2"/>
    <x v="11"/>
    <n v="47499"/>
    <s v="16/1/2030"/>
    <d v="2024-10-19T00:00:00"/>
    <n v="1915"/>
    <n v="5.2465753424657535"/>
    <x v="8"/>
    <n v="3"/>
    <s v="5 Yrs 3 Mths"/>
    <n v="101.68"/>
    <n v="102.34"/>
  </r>
  <r>
    <s v="274"/>
    <s v="Morgan Stanley"/>
    <s v="USD"/>
    <n v="5.042E-2"/>
    <n v="4.7399999999999998E-2"/>
    <x v="11"/>
    <n v="47683"/>
    <s v="19/7/2030"/>
    <d v="2024-10-19T00:00:00"/>
    <n v="2099"/>
    <n v="5.7506849315068491"/>
    <x v="8"/>
    <n v="9"/>
    <s v="5 Yrs 9 Mths"/>
    <n v="101.24"/>
    <n v="101.91"/>
  </r>
  <r>
    <s v="275"/>
    <s v="Morgan Stanley"/>
    <s v="USD"/>
    <n v="4.4310000000000002E-2"/>
    <n v="4.6199999999999998E-2"/>
    <x v="11"/>
    <n v="47506"/>
    <s v="23/1/2030"/>
    <d v="2024-10-19T00:00:00"/>
    <n v="1922"/>
    <n v="5.2657534246575342"/>
    <x v="8"/>
    <n v="3"/>
    <s v="5 Yrs 3 Mths"/>
    <n v="98.89"/>
    <n v="99.59"/>
  </r>
  <r>
    <s v="275"/>
    <s v="Morgan Stanley"/>
    <s v="USD"/>
    <n v="2.63E-2"/>
    <n v="3.3399999999999999E-2"/>
    <x v="11"/>
    <n v="46071"/>
    <s v="18/2/2026"/>
    <d v="2024-10-19T00:00:00"/>
    <n v="487"/>
    <n v="1.3342465753424657"/>
    <x v="2"/>
    <n v="4"/>
    <s v="1 Yrs 4 Mths"/>
    <n v="99.02"/>
    <n v="99.37"/>
  </r>
  <r>
    <s v="275"/>
    <s v="Morgan Stanley"/>
    <s v="USD"/>
    <n v="4.6789999999999998E-2"/>
    <n v="4.87E-2"/>
    <x v="11"/>
    <n v="46220"/>
    <s v="17/7/2026"/>
    <d v="2024-10-19T00:00:00"/>
    <n v="636"/>
    <n v="1.7424657534246575"/>
    <x v="2"/>
    <n v="9"/>
    <s v="1 Yrs 9 Mths"/>
    <n v="99.62"/>
    <n v="100"/>
  </r>
  <r>
    <s v="275"/>
    <s v="Morgan Stanley"/>
    <s v="USD"/>
    <n v="6.2960000000000002E-2"/>
    <n v="4.9399999999999999E-2"/>
    <x v="11"/>
    <n v="47044"/>
    <s v="18/10/2028"/>
    <d v="2024-10-19T00:00:00"/>
    <n v="1460"/>
    <n v="4"/>
    <x v="33"/>
    <e v="#N/A"/>
    <e v="#N/A"/>
    <n v="104.65"/>
    <n v="105.27"/>
  </r>
  <r>
    <s v="275"/>
    <s v="Morgan Stanley"/>
    <s v="USD"/>
    <n v="6.4070000000000002E-2"/>
    <n v="4.9700000000000001E-2"/>
    <x v="11"/>
    <n v="47423"/>
    <s v="1/11/2029"/>
    <d v="2024-10-19T00:00:00"/>
    <n v="1839"/>
    <n v="5.0383561643835613"/>
    <x v="8"/>
    <n v="0"/>
    <s v="5 Yrs 0 Mths"/>
    <n v="106.05"/>
    <n v="106.78"/>
  </r>
  <r>
    <s v="275"/>
    <s v="Morgan Stanley"/>
    <s v="USD"/>
    <n v="6.2524999999999997E-2"/>
    <n v="6.2399999999999997E-2"/>
    <x v="11"/>
    <n v="46856"/>
    <s v="13/4/2028"/>
    <d v="2024-10-19T00:00:00"/>
    <n v="1272"/>
    <n v="3.484931506849315"/>
    <x v="4"/>
    <n v="6"/>
    <s v="3 Yrs 6 Mths"/>
    <s v="-"/>
    <s v="-"/>
  </r>
  <r>
    <s v="275"/>
    <s v="Morgan Stanley"/>
    <s v="USD"/>
    <n v="5.9310000000000002E-2"/>
    <n v="5.1799999999999999E-2"/>
    <x v="11"/>
    <n v="49418"/>
    <s v="19/4/2035"/>
    <d v="2024-10-19T00:00:00"/>
    <n v="3834"/>
    <n v="10.504109589041096"/>
    <x v="19"/>
    <n v="6"/>
    <s v="10 Yrs 6 Mths"/>
    <n v="105.42"/>
    <n v="106.61"/>
  </r>
  <r>
    <s v="275"/>
    <s v="Morgan Stanley"/>
    <s v="USD"/>
    <n v="5.5969999999999999E-2"/>
    <n v="5.16E-2"/>
    <x v="11"/>
    <n v="55236"/>
    <s v="24/3/2051"/>
    <d v="2024-10-19T00:00:00"/>
    <n v="9652"/>
    <n v="26.443835616438356"/>
    <x v="10"/>
    <n v="5"/>
    <s v="26 Yrs 5 Mths"/>
    <n v="106"/>
    <n v="107.82"/>
  </r>
  <r>
    <s v="275"/>
    <s v="Morgan Stanley"/>
    <s v="USD"/>
    <n v="5.466E-2"/>
    <n v="5.0500000000000003E-2"/>
    <x v="11"/>
    <n v="49327"/>
    <s v="18/1/2035"/>
    <d v="2024-10-19T00:00:00"/>
    <n v="3743"/>
    <n v="10.254794520547945"/>
    <x v="19"/>
    <n v="3"/>
    <s v="10 Yrs 3 Mths"/>
    <n v="102.63"/>
    <n v="103.75"/>
  </r>
  <r>
    <s v="275"/>
    <s v="Morgan Stanley"/>
    <s v="USD"/>
    <n v="3.2169999999999997E-2"/>
    <n v="5.04E-2"/>
    <x v="11"/>
    <n v="51978"/>
    <s v="22/4/2042"/>
    <d v="2024-10-19T00:00:00"/>
    <n v="6394"/>
    <n v="17.517808219178082"/>
    <x v="9"/>
    <n v="6"/>
    <s v="17 Yrs 6 Mths"/>
    <n v="78.180000000000007"/>
    <n v="79.680000000000007"/>
  </r>
  <r>
    <s v="275"/>
    <s v="Morgan Stanley"/>
    <s v="USD"/>
    <n v="3.6220000000000002E-2"/>
    <n v="4.5600000000000002E-2"/>
    <x v="11"/>
    <n v="47939"/>
    <s v="1/4/2031"/>
    <d v="2024-10-19T00:00:00"/>
    <n v="2355"/>
    <n v="6.4520547945205475"/>
    <x v="17"/>
    <n v="5"/>
    <s v="6 Yrs 5 Mths"/>
    <n v="94.59"/>
    <n v="95.41"/>
  </r>
  <r>
    <s v="275"/>
    <s v="Morgan Stanley"/>
    <s v="USD"/>
    <n v="5.8681999999999998E-2"/>
    <n v="6.2600000000000003E-2"/>
    <x v="11"/>
    <n v="45679"/>
    <s v="22/1/2025"/>
    <d v="2024-10-19T00:00:00"/>
    <n v="95"/>
    <n v="0.26027397260273971"/>
    <x v="5"/>
    <n v="3"/>
    <s v="0 Yrs 3 Mths"/>
    <n v="99.93"/>
    <n v="100.16"/>
  </r>
  <r>
    <s v="275"/>
    <s v="Morgan Stanley"/>
    <s v="USD"/>
    <n v="2.239E-2"/>
    <n v="4.5600000000000002E-2"/>
    <x v="11"/>
    <n v="48416"/>
    <s v="21/7/2032"/>
    <d v="2024-10-19T00:00:00"/>
    <n v="2832"/>
    <n v="7.7589041095890412"/>
    <x v="16"/>
    <n v="9"/>
    <s v="7 Yrs 9 Mths"/>
    <n v="84.71"/>
    <n v="85.55"/>
  </r>
  <r>
    <s v="275"/>
    <s v="Morgan Stanley"/>
    <s v="USD"/>
    <n v="2.4750000000000001E-2"/>
    <n v="3.9800000000000002E-2"/>
    <x v="11"/>
    <n v="46773"/>
    <s v="21/1/2028"/>
    <d v="2024-10-19T00:00:00"/>
    <n v="1189"/>
    <n v="3.2575342465753425"/>
    <x v="4"/>
    <n v="3"/>
    <s v="3 Yrs 3 Mths"/>
    <n v="95.41"/>
    <n v="95.99"/>
  </r>
  <r>
    <s v="275"/>
    <s v="Morgan Stanley"/>
    <s v="USD"/>
    <n v="2.9430000000000001E-2"/>
    <n v="4.6800000000000001E-2"/>
    <x v="11"/>
    <n v="48600"/>
    <s v="21/1/2033"/>
    <d v="2024-10-19T00:00:00"/>
    <n v="3016"/>
    <n v="8.2630136986301377"/>
    <x v="11"/>
    <n v="3"/>
    <s v="8 Yrs 3 Mths"/>
    <n v="87.88"/>
    <n v="88.95"/>
  </r>
  <r>
    <s v="275"/>
    <s v="Morgan Stanley"/>
    <s v="USD"/>
    <n v="2.511E-2"/>
    <n v="4.6199999999999998E-2"/>
    <x v="11"/>
    <n v="48507"/>
    <s v="20/10/2032"/>
    <d v="2024-10-19T00:00:00"/>
    <n v="2923"/>
    <n v="8.0082191780821912"/>
    <x v="11"/>
    <n v="0"/>
    <s v="8 Yrs 0 Mths"/>
    <n v="85.71"/>
    <n v="86.63"/>
  </r>
  <r>
    <s v="275"/>
    <s v="Morgan Stanley"/>
    <s v="USD"/>
    <n v="6.3420000000000004E-2"/>
    <n v="4.9799999999999997E-2"/>
    <x v="11"/>
    <n v="48870"/>
    <s v="18/10/2033"/>
    <d v="2024-10-19T00:00:00"/>
    <n v="3286"/>
    <n v="9.0027397260273965"/>
    <x v="1"/>
    <n v="0"/>
    <s v="9 Yrs 0 Mths"/>
    <n v="109"/>
    <n v="110.12"/>
  </r>
  <r>
    <s v="275"/>
    <s v="Morgan Stanley"/>
    <s v="USD"/>
    <n v="5.1229999999999998E-2"/>
    <n v="4.7100000000000003E-2"/>
    <x v="11"/>
    <n v="47150"/>
    <s v="1/2/2029"/>
    <d v="2024-10-19T00:00:00"/>
    <n v="1566"/>
    <n v="4.2904109589041095"/>
    <x v="0"/>
    <n v="3"/>
    <s v="4 Yrs 3 Mths"/>
    <n v="101.29"/>
    <n v="101.96"/>
  </r>
  <r>
    <s v="276"/>
    <s v="Morgan Stanley"/>
    <s v="USD"/>
    <n v="6.3750000000000001E-2"/>
    <n v="4.99E-2"/>
    <x v="11"/>
    <n v="52071"/>
    <s v="24/7/2042"/>
    <d v="2024-10-19T00:00:00"/>
    <n v="6487"/>
    <n v="17.772602739726029"/>
    <x v="9"/>
    <n v="9"/>
    <s v="17 Yrs 9 Mths"/>
    <n v="114.72"/>
    <n v="116.26"/>
  </r>
  <r>
    <s v="276"/>
    <s v="Morgan Stanley"/>
    <s v="USD"/>
    <n v="4.4569999999999999E-2"/>
    <n v="5.0099999999999999E-2"/>
    <x v="11"/>
    <n v="50882"/>
    <s v="22/4/2039"/>
    <d v="2024-10-19T00:00:00"/>
    <n v="5298"/>
    <n v="14.515068493150684"/>
    <x v="26"/>
    <n v="6"/>
    <s v="14 Yrs 6 Mths"/>
    <n v="93.6"/>
    <n v="95.17"/>
  </r>
  <r>
    <s v="276"/>
    <s v="Morgan Stanley"/>
    <s v="USD"/>
    <n v="5.9479999999999998E-2"/>
    <n v="5.57E-2"/>
    <x v="9"/>
    <n v="50424"/>
    <s v="19/1/2038"/>
    <d v="2024-10-19T00:00:00"/>
    <n v="4840"/>
    <n v="13.260273972602739"/>
    <x v="24"/>
    <n v="3"/>
    <s v="13 Yrs 3 Mths"/>
    <n v="102.89"/>
    <n v="104.13"/>
  </r>
  <r>
    <s v="276"/>
    <s v="Morgan Stanley"/>
    <s v="USD"/>
    <n v="5.6559999999999999E-2"/>
    <n v="4.8300000000000003E-2"/>
    <x v="11"/>
    <n v="47591"/>
    <s v="18/4/2030"/>
    <d v="2024-10-19T00:00:00"/>
    <n v="2007"/>
    <n v="5.4986301369863018"/>
    <x v="8"/>
    <n v="6"/>
    <s v="5 Yrs 6 Mths"/>
    <n v="103.63"/>
    <n v="104.37"/>
  </r>
  <r>
    <s v="276"/>
    <s v="Morgan Stanley"/>
    <s v="USD"/>
    <n v="2.188E-2"/>
    <n v="3.2300000000000002E-2"/>
    <x v="11"/>
    <n v="46140"/>
    <s v="28/4/2026"/>
    <d v="2024-10-19T00:00:00"/>
    <n v="556"/>
    <n v="1.5232876712328767"/>
    <x v="2"/>
    <n v="6"/>
    <s v="1 Yrs 6 Mths"/>
    <n v="98.37"/>
    <n v="98.82"/>
  </r>
  <r>
    <s v="276"/>
    <s v="Morgan Stanley"/>
    <s v="USD"/>
    <n v="1.9279999999999999E-2"/>
    <n v="4.5100000000000001E-2"/>
    <x v="11"/>
    <n v="48332"/>
    <s v="28/4/2032"/>
    <d v="2024-10-19T00:00:00"/>
    <n v="2748"/>
    <n v="7.5287671232876709"/>
    <x v="16"/>
    <n v="6"/>
    <s v="7 Yrs 6 Mths"/>
    <n v="83.45"/>
    <n v="84.39"/>
  </r>
  <r>
    <s v="276"/>
    <s v="Morgan Stanley"/>
    <s v="USD"/>
    <n v="2.802E-2"/>
    <n v="5.0200000000000002E-2"/>
    <x v="11"/>
    <n v="55543"/>
    <s v="25/1/2052"/>
    <d v="2024-10-19T00:00:00"/>
    <n v="9959"/>
    <n v="27.284931506849315"/>
    <x v="15"/>
    <n v="3"/>
    <s v="27 Yrs 3 Mths"/>
    <n v="66.040000000000006"/>
    <n v="67.900000000000006"/>
  </r>
  <r>
    <s v="276"/>
    <s v="Morgan Stanley"/>
    <s v="USD"/>
    <n v="6.6269999999999996E-2"/>
    <n v="5.1200000000000002E-2"/>
    <x v="11"/>
    <n v="49249"/>
    <s v="1/11/2034"/>
    <d v="2024-10-19T00:00:00"/>
    <n v="3665"/>
    <n v="10.04109589041096"/>
    <x v="19"/>
    <n v="0"/>
    <s v="10 Yrs 0 Mths"/>
    <n v="110.92"/>
    <n v="112.07"/>
  </r>
  <r>
    <s v="276"/>
    <s v="Morgan Stanley"/>
    <s v="USD"/>
    <n v="5.2499999999999998E-2"/>
    <n v="4.99E-2"/>
    <x v="11"/>
    <n v="49055"/>
    <s v="21/4/2034"/>
    <d v="2024-10-19T00:00:00"/>
    <n v="3471"/>
    <n v="9.5095890410958912"/>
    <x v="1"/>
    <n v="6"/>
    <s v="9 Yrs 6 Mths"/>
    <n v="101.32"/>
    <n v="102.46"/>
  </r>
  <r>
    <s v="276"/>
    <s v="Morgan Stanley"/>
    <s v="USD"/>
    <n v="5.6520000000000001E-2"/>
    <n v="4.8399999999999999E-2"/>
    <x v="11"/>
    <n v="46856"/>
    <s v="13/4/2028"/>
    <d v="2024-10-19T00:00:00"/>
    <n v="1272"/>
    <n v="3.484931506849315"/>
    <x v="4"/>
    <n v="6"/>
    <s v="3 Yrs 6 Mths"/>
    <n v="102.35"/>
    <n v="102.95"/>
  </r>
  <r>
    <s v="276"/>
    <s v="Morgan Stanley Bank N.A."/>
    <s v="USD"/>
    <n v="6.3666E-2"/>
    <n v="6.1199999999999997E-2"/>
    <x v="10"/>
    <n v="46766"/>
    <s v="14/1/2028"/>
    <d v="2024-10-19T00:00:00"/>
    <n v="1182"/>
    <n v="3.2383561643835614"/>
    <x v="4"/>
    <n v="3"/>
    <s v="3 Yrs 3 Mths"/>
    <s v="-"/>
    <s v="-"/>
  </r>
  <r>
    <s v="276"/>
    <s v="Morgan Stanley Bank N.A."/>
    <s v="USD"/>
    <n v="5.5039999999999999E-2"/>
    <n v="4.7800000000000002E-2"/>
    <x v="10"/>
    <n v="46899"/>
    <s v="26/5/2028"/>
    <d v="2024-10-19T00:00:00"/>
    <n v="1315"/>
    <n v="3.6027397260273974"/>
    <x v="4"/>
    <n v="7"/>
    <s v="3 Yrs 7 Mths"/>
    <s v="-"/>
    <s v="-"/>
  </r>
  <r>
    <s v="276"/>
    <s v="Morgan Stanley Bank N.A."/>
    <s v="USD"/>
    <n v="6.1367999999999999E-2"/>
    <n v="5.96E-2"/>
    <x v="10"/>
    <n v="45854"/>
    <s v="16/7/2025"/>
    <d v="2024-10-19T00:00:00"/>
    <n v="270"/>
    <n v="0.73972602739726023"/>
    <x v="5"/>
    <n v="9"/>
    <s v="0 Yrs 9 Mths"/>
    <s v="-"/>
    <s v="-"/>
  </r>
  <r>
    <s v="276"/>
    <s v="Morgan Stanley Bank N.A."/>
    <s v="USD"/>
    <n v="5.8819999999999997E-2"/>
    <n v="4.3799999999999999E-2"/>
    <x v="10"/>
    <n v="46325"/>
    <s v="30/10/2026"/>
    <d v="2024-10-19T00:00:00"/>
    <n v="741"/>
    <n v="2.0301369863013701"/>
    <x v="6"/>
    <n v="0"/>
    <s v="2 Yrs 0 Mths"/>
    <n v="103.37"/>
    <n v="103.75"/>
  </r>
  <r>
    <s v="276"/>
    <s v="Morgan Stanley Bank N.A."/>
    <s v="USD"/>
    <n v="4.9520000000000002E-2"/>
    <n v="4.6300000000000001E-2"/>
    <x v="10"/>
    <n v="46766"/>
    <s v="14/1/2028"/>
    <d v="2024-10-19T00:00:00"/>
    <n v="1182"/>
    <n v="3.2383561643835614"/>
    <x v="4"/>
    <n v="3"/>
    <s v="3 Yrs 3 Mths"/>
    <n v="100.38"/>
    <n v="101.69"/>
  </r>
  <r>
    <s v="276"/>
    <s v="Morgan Stanley Bank N.A."/>
    <s v="USD"/>
    <n v="6.2322000000000002E-2"/>
    <n v="6.1699999999999998E-2"/>
    <x v="10"/>
    <n v="46993"/>
    <s v="28/8/2028"/>
    <d v="2024-10-19T00:00:00"/>
    <n v="1409"/>
    <n v="3.8602739726027395"/>
    <x v="4"/>
    <n v="10"/>
    <s v="3 Yrs 10 Mths"/>
    <s v="-"/>
    <s v="-"/>
  </r>
  <r>
    <s v="276"/>
    <s v="Morgan Stanley Bank N.A."/>
    <s v="USD"/>
    <n v="6.1650000000000003E-2"/>
    <n v="5.5399999999999998E-2"/>
    <x v="10"/>
    <n v="46325"/>
    <s v="30/10/2026"/>
    <d v="2024-10-19T00:00:00"/>
    <n v="741"/>
    <n v="2.0301369863013701"/>
    <x v="6"/>
    <n v="0"/>
    <s v="2 Yrs 0 Mths"/>
    <s v="-"/>
    <s v="-"/>
  </r>
  <r>
    <s v="276"/>
    <s v="Morgan Stanley Bank N.A."/>
    <s v="USD"/>
    <n v="5.4789999999999998E-2"/>
    <n v="4.6899999999999997E-2"/>
    <x v="10"/>
    <n v="45854"/>
    <s v="16/7/2025"/>
    <d v="2024-10-19T00:00:00"/>
    <n v="270"/>
    <n v="0.73972602739726023"/>
    <x v="5"/>
    <n v="9"/>
    <s v="0 Yrs 9 Mths"/>
    <n v="100.7"/>
    <s v="-"/>
  </r>
  <r>
    <s v="277"/>
    <s v="Mosaic Co., The"/>
    <s v="USD"/>
    <n v="4.8750000000000002E-2"/>
    <n v="5.7099999999999998E-2"/>
    <x v="1"/>
    <n v="51820"/>
    <s v="15/11/2041"/>
    <d v="2024-10-19T00:00:00"/>
    <n v="6236"/>
    <n v="17.084931506849315"/>
    <x v="9"/>
    <n v="1"/>
    <s v="17 Yrs 1 Mths"/>
    <n v="89.66"/>
    <n v="91.66"/>
  </r>
  <r>
    <s v="277"/>
    <s v="Mosaic Co., The"/>
    <s v="USD"/>
    <n v="5.6250000000000001E-2"/>
    <n v="5.7500000000000002E-2"/>
    <x v="1"/>
    <n v="52550"/>
    <s v="15/11/2043"/>
    <d v="2024-10-19T00:00:00"/>
    <n v="6966"/>
    <n v="19.084931506849315"/>
    <x v="32"/>
    <n v="1"/>
    <s v="19 Yrs 1 Mths"/>
    <s v="-"/>
    <s v="-"/>
  </r>
  <r>
    <s v="277"/>
    <s v="Mosaic Co., The"/>
    <s v="USD"/>
    <n v="4.0500000000000001E-2"/>
    <n v="4.5499999999999999E-2"/>
    <x v="1"/>
    <n v="46706"/>
    <s v="15/11/2027"/>
    <d v="2024-10-19T00:00:00"/>
    <n v="1122"/>
    <n v="3.0739726027397261"/>
    <x v="4"/>
    <n v="1"/>
    <s v="3 Yrs 1 Mths"/>
    <n v="97.86"/>
    <n v="99.69"/>
  </r>
  <r>
    <s v="277"/>
    <s v="Mosaic Co., The"/>
    <s v="USD"/>
    <n v="5.3749999999999999E-2"/>
    <n v="4.58E-2"/>
    <x v="1"/>
    <n v="47072"/>
    <s v="15/11/2028"/>
    <d v="2024-10-19T00:00:00"/>
    <n v="1488"/>
    <n v="4.0767123287671234"/>
    <x v="0"/>
    <n v="1"/>
    <s v="4 Yrs 1 Mths"/>
    <s v="-"/>
    <s v="-"/>
  </r>
  <r>
    <s v="277"/>
    <s v="Motorola Solutions Inc."/>
    <s v="USD"/>
    <n v="6.6250000000000003E-2"/>
    <n v="6.1699999999999998E-2"/>
    <x v="1"/>
    <n v="50359"/>
    <s v="15/11/2037"/>
    <d v="2024-10-19T00:00:00"/>
    <n v="4775"/>
    <n v="13.082191780821917"/>
    <x v="24"/>
    <n v="1"/>
    <s v="13 Yrs 1 Mths"/>
    <s v="-"/>
    <s v="-"/>
  </r>
  <r>
    <s v="277"/>
    <s v="Motorola Solutions Inc."/>
    <s v="USD"/>
    <n v="0.05"/>
    <n v="4.5400000000000003E-2"/>
    <x v="1"/>
    <n v="47223"/>
    <s v="15/4/2029"/>
    <d v="2024-10-19T00:00:00"/>
    <n v="1639"/>
    <n v="4.4904109589041097"/>
    <x v="0"/>
    <n v="6"/>
    <s v="4 Yrs 6 Mths"/>
    <n v="101.46"/>
    <n v="102.51"/>
  </r>
  <r>
    <s v="277"/>
    <s v="Motorola Solutions Inc."/>
    <s v="USD"/>
    <n v="5.3999999999999999E-2"/>
    <n v="4.9700000000000001E-2"/>
    <x v="1"/>
    <n v="49049"/>
    <s v="15/4/2034"/>
    <d v="2024-10-19T00:00:00"/>
    <n v="3465"/>
    <n v="9.493150684931507"/>
    <x v="1"/>
    <n v="6"/>
    <s v="9 Yrs 6 Mths"/>
    <n v="102.37"/>
    <n v="103.65"/>
  </r>
  <r>
    <s v="277"/>
    <s v="Motorola Solutions Inc."/>
    <s v="USD"/>
    <n v="2.75E-2"/>
    <n v="4.8300000000000003E-2"/>
    <x v="1"/>
    <n v="47992"/>
    <s v="24/5/2031"/>
    <d v="2024-10-19T00:00:00"/>
    <n v="2408"/>
    <n v="6.5972602739726032"/>
    <x v="17"/>
    <n v="7"/>
    <s v="6 Yrs 7 Mths"/>
    <n v="87.82"/>
    <n v="89.12"/>
  </r>
  <r>
    <s v="277"/>
    <s v="Motorola Solutions Inc."/>
    <s v="USD"/>
    <n v="5.6000000000000001E-2"/>
    <n v="4.8000000000000001E-2"/>
    <x v="1"/>
    <n v="48366"/>
    <s v="1/6/2032"/>
    <d v="2024-10-19T00:00:00"/>
    <n v="2782"/>
    <n v="7.6219178082191785"/>
    <x v="16"/>
    <n v="7"/>
    <s v="7 Yrs 7 Mths"/>
    <n v="104.29"/>
    <n v="105.17"/>
  </r>
  <r>
    <s v="277"/>
    <s v="Motorola Solutions Inc."/>
    <s v="USD"/>
    <n v="7.4999999999999997E-2"/>
    <n v="5.6500000000000002E-2"/>
    <x v="1"/>
    <n v="45792"/>
    <s v="15/5/2025"/>
    <d v="2024-10-19T00:00:00"/>
    <n v="208"/>
    <n v="0.56986301369863013"/>
    <x v="5"/>
    <n v="7"/>
    <s v="0 Yrs 7 Mths"/>
    <s v="-"/>
    <s v="-"/>
  </r>
  <r>
    <s v="277"/>
    <s v="Motorola Solutions Inc."/>
    <s v="USD"/>
    <n v="6.5000000000000002E-2"/>
    <n v="6.0600000000000001E-2"/>
    <x v="1"/>
    <n v="45901"/>
    <s v="1/9/2025"/>
    <d v="2024-10-19T00:00:00"/>
    <n v="317"/>
    <n v="0.86849315068493149"/>
    <x v="5"/>
    <n v="10"/>
    <s v="0 Yrs 10 Mths"/>
    <s v="-"/>
    <s v="-"/>
  </r>
  <r>
    <s v="277"/>
    <s v="Motorola Solutions Inc."/>
    <s v="USD"/>
    <n v="5.5E-2"/>
    <n v="5.4199999999999998E-2"/>
    <x v="1"/>
    <n v="52841"/>
    <s v="1/9/2044"/>
    <d v="2024-10-19T00:00:00"/>
    <n v="7257"/>
    <n v="19.882191780821916"/>
    <x v="32"/>
    <n v="11"/>
    <s v="19 Yrs 11 Mths"/>
    <n v="99.28"/>
    <n v="101.43"/>
  </r>
  <r>
    <s v="277"/>
    <s v="Motorola Solutions Inc."/>
    <s v="USD"/>
    <n v="4.5999999999999999E-2"/>
    <n v="4.6100000000000002E-2"/>
    <x v="1"/>
    <n v="47261"/>
    <s v="23/5/2029"/>
    <d v="2024-10-19T00:00:00"/>
    <n v="1677"/>
    <n v="4.5945205479452058"/>
    <x v="0"/>
    <n v="7"/>
    <s v="4 Yrs 7 Mths"/>
    <n v="99.6"/>
    <n v="100.58"/>
  </r>
  <r>
    <s v="277"/>
    <s v="Motorola Solutions Inc."/>
    <s v="USD"/>
    <n v="2.3E-2"/>
    <n v="4.7800000000000002E-2"/>
    <x v="1"/>
    <n v="47802"/>
    <s v="15/11/2030"/>
    <d v="2024-10-19T00:00:00"/>
    <n v="2218"/>
    <n v="6.0767123287671234"/>
    <x v="17"/>
    <n v="1"/>
    <s v="6 Yrs 1 Mths"/>
    <n v="86.55"/>
    <n v="88.13"/>
  </r>
  <r>
    <s v="277"/>
    <s v="Motorola Solutions Inc."/>
    <s v="USD"/>
    <n v="4.5999999999999999E-2"/>
    <n v="4.4900000000000002E-2"/>
    <x v="1"/>
    <n v="46806"/>
    <s v="23/2/2028"/>
    <d v="2024-10-19T00:00:00"/>
    <n v="1222"/>
    <n v="3.3479452054794518"/>
    <x v="4"/>
    <n v="4"/>
    <s v="3 Yrs 4 Mths"/>
    <n v="100.04"/>
    <n v="100.86"/>
  </r>
  <r>
    <s v="277"/>
    <s v="Murphy Oil Corp."/>
    <s v="USD"/>
    <n v="5.8749999999999997E-2"/>
    <n v="5.7799999999999997E-2"/>
    <x v="5"/>
    <n v="46722"/>
    <s v="1/12/2027"/>
    <d v="2024-10-19T00:00:00"/>
    <n v="1138"/>
    <n v="3.117808219178082"/>
    <x v="4"/>
    <n v="1"/>
    <s v="3 Yrs 1 Mths"/>
    <n v="99.78"/>
    <n v="103.78"/>
  </r>
  <r>
    <s v="278"/>
    <s v="Murphy Oil Corp."/>
    <s v="USD"/>
    <n v="5.8749999999999997E-2"/>
    <n v="6.8400000000000002E-2"/>
    <x v="5"/>
    <n v="52201"/>
    <s v="1/12/2042"/>
    <d v="2024-10-19T00:00:00"/>
    <n v="6617"/>
    <n v="18.12876712328767"/>
    <x v="22"/>
    <n v="1"/>
    <s v="18 Yrs 1 Mths"/>
    <n v="97.22"/>
    <s v="-"/>
  </r>
  <r>
    <s v="278"/>
    <s v="Murphy Oil Corp."/>
    <s v="USD"/>
    <n v="5.8749999999999997E-2"/>
    <n v="5.7799999999999997E-2"/>
    <x v="5"/>
    <n v="46722"/>
    <s v="1/12/2027"/>
    <d v="2024-10-19T00:00:00"/>
    <n v="1138"/>
    <n v="3.117808219178082"/>
    <x v="4"/>
    <n v="1"/>
    <s v="3 Yrs 1 Mths"/>
    <n v="99.78"/>
    <n v="103.78"/>
  </r>
  <r>
    <s v="278"/>
    <s v="Murphy Oil Corp."/>
    <s v="USD"/>
    <n v="6.3750000000000001E-2"/>
    <n v="6.1699999999999998E-2"/>
    <x v="5"/>
    <n v="46949"/>
    <s v="15/7/2028"/>
    <d v="2024-10-19T00:00:00"/>
    <n v="1365"/>
    <n v="3.7397260273972601"/>
    <x v="4"/>
    <n v="9"/>
    <s v="3 Yrs 9 Mths"/>
    <n v="100.16"/>
    <n v="102.19"/>
  </r>
  <r>
    <s v="278"/>
    <s v="Murphy Oil Corp."/>
    <s v="USD"/>
    <n v="0.06"/>
    <n v="6.3299999999999995E-2"/>
    <x v="5"/>
    <n v="48488"/>
    <s v="1/10/2032"/>
    <d v="2024-10-19T00:00:00"/>
    <n v="2904"/>
    <n v="7.956164383561644"/>
    <x v="16"/>
    <n v="11"/>
    <s v="7 Yrs 11 Mths"/>
    <s v="-"/>
    <s v="-"/>
  </r>
  <r>
    <s v="278"/>
    <s v="Murphy Oil USA Inc."/>
    <s v="USD"/>
    <n v="5.6250000000000001E-2"/>
    <n v="5.96E-2"/>
    <x v="5"/>
    <n v="46508"/>
    <s v="1/5/2027"/>
    <d v="2024-10-19T00:00:00"/>
    <n v="924"/>
    <n v="2.5315068493150683"/>
    <x v="6"/>
    <n v="6"/>
    <s v="2 Yrs 6 Mths"/>
    <s v="-"/>
    <s v="-"/>
  </r>
  <r>
    <s v="278"/>
    <s v="Murphy Oil USA Inc."/>
    <s v="USD"/>
    <n v="4.7500000000000001E-2"/>
    <n v="5.6899999999999999E-2"/>
    <x v="5"/>
    <n v="47376"/>
    <s v="15/9/2029"/>
    <d v="2024-10-19T00:00:00"/>
    <n v="1792"/>
    <n v="4.9095890410958907"/>
    <x v="0"/>
    <n v="11"/>
    <s v="4 Yrs 11 Mths"/>
    <n v="95.76"/>
    <n v="97.38"/>
  </r>
  <r>
    <s v="278"/>
    <s v="Mylan Inc."/>
    <s v="USD"/>
    <n v="5.3999999999999999E-2"/>
    <n v="6.2600000000000003E-2"/>
    <x v="3"/>
    <n v="52564"/>
    <s v="29/11/2043"/>
    <d v="2024-10-19T00:00:00"/>
    <n v="6980"/>
    <n v="19.123287671232877"/>
    <x v="32"/>
    <n v="1"/>
    <s v="19 Yrs 1 Mths"/>
    <n v="85.94"/>
    <n v="88.21"/>
  </r>
  <r>
    <s v="278"/>
    <s v="Mylan Inc."/>
    <s v="USD"/>
    <n v="5.1999999999999998E-2"/>
    <n v="6.4100000000000004E-2"/>
    <x v="3"/>
    <n v="54163"/>
    <s v="15/4/2048"/>
    <d v="2024-10-19T00:00:00"/>
    <n v="8579"/>
    <n v="23.504109589041096"/>
    <x v="7"/>
    <n v="6"/>
    <s v="23 Yrs 6 Mths"/>
    <n v="85.26"/>
    <n v="86.91"/>
  </r>
  <r>
    <s v="278"/>
    <s v="Mylan Inc."/>
    <s v="USD"/>
    <n v="4.5499999999999999E-2"/>
    <n v="4.9000000000000002E-2"/>
    <x v="3"/>
    <n v="46858"/>
    <s v="15/4/2028"/>
    <d v="2024-10-19T00:00:00"/>
    <n v="1274"/>
    <n v="3.4904109589041097"/>
    <x v="4"/>
    <n v="6"/>
    <s v="3 Yrs 6 Mths"/>
    <n v="99.41"/>
    <n v="100.05"/>
  </r>
  <r>
    <s v="278"/>
    <s v="NBCUniversal Media LLC"/>
    <s v="USD"/>
    <n v="5.9499999999999997E-2"/>
    <n v="5.3999999999999999E-2"/>
    <x v="4"/>
    <n v="51592"/>
    <s v="1/4/2041"/>
    <d v="2024-10-19T00:00:00"/>
    <n v="6008"/>
    <n v="16.460273972602739"/>
    <x v="27"/>
    <n v="6"/>
    <s v="16 Yrs 6 Mths"/>
    <n v="115.34"/>
    <n v="116.83"/>
  </r>
  <r>
    <s v="278"/>
    <s v="NBCUniversal Media LLC"/>
    <s v="USD"/>
    <n v="4.4499999999999998E-2"/>
    <n v="5.2499999999999998E-2"/>
    <x v="4"/>
    <n v="52246"/>
    <s v="15/1/2043"/>
    <d v="2024-10-19T00:00:00"/>
    <n v="6662"/>
    <n v="18.252054794520546"/>
    <x v="22"/>
    <n v="3"/>
    <s v="18 Yrs 3 Mths"/>
    <n v="89.97"/>
    <n v="91.74"/>
  </r>
  <r>
    <s v="279"/>
    <s v="NIKE Inc."/>
    <s v="USD"/>
    <n v="3.6249999999999998E-2"/>
    <n v="0.05"/>
    <x v="11"/>
    <n v="52352"/>
    <s v="1/5/2043"/>
    <d v="2024-10-19T00:00:00"/>
    <n v="6768"/>
    <n v="18.542465753424658"/>
    <x v="22"/>
    <n v="6"/>
    <s v="18 Yrs 6 Mths"/>
    <n v="82.12"/>
    <n v="84.27"/>
  </r>
  <r>
    <s v="279"/>
    <s v="NIKE Inc."/>
    <s v="USD"/>
    <n v="3.875E-2"/>
    <n v="5.0599999999999999E-2"/>
    <x v="11"/>
    <n v="53267"/>
    <s v="1/11/2045"/>
    <d v="2024-10-19T00:00:00"/>
    <n v="7683"/>
    <n v="21.049315068493151"/>
    <x v="3"/>
    <n v="0"/>
    <s v="21 Yrs 0 Mths"/>
    <n v="83.62"/>
    <n v="85.46"/>
  </r>
  <r>
    <s v="279"/>
    <s v="NIKE Inc."/>
    <s v="USD"/>
    <n v="2.375E-2"/>
    <n v="4.2299999999999997E-2"/>
    <x v="11"/>
    <n v="46327"/>
    <s v="1/11/2026"/>
    <d v="2024-10-19T00:00:00"/>
    <n v="743"/>
    <n v="2.0356164383561643"/>
    <x v="6"/>
    <n v="0"/>
    <s v="2 Yrs 0 Mths"/>
    <n v="96.27"/>
    <n v="96.9"/>
  </r>
  <r>
    <s v="279"/>
    <s v="NIKE Inc."/>
    <s v="USD"/>
    <n v="3.3750000000000002E-2"/>
    <n v="5.0700000000000002E-2"/>
    <x v="11"/>
    <n v="53632"/>
    <s v="1/11/2046"/>
    <d v="2024-10-19T00:00:00"/>
    <n v="8048"/>
    <n v="22.049315068493151"/>
    <x v="14"/>
    <n v="0"/>
    <s v="22 Yrs 0 Mths"/>
    <n v="76.5"/>
    <n v="78.55"/>
  </r>
  <r>
    <s v="279"/>
    <s v="NIKE Inc."/>
    <s v="USD"/>
    <n v="2.4E-2"/>
    <n v="0.05"/>
    <x v="11"/>
    <n v="45743"/>
    <s v="27/3/2025"/>
    <d v="2024-10-19T00:00:00"/>
    <n v="159"/>
    <n v="0.43561643835616437"/>
    <x v="5"/>
    <n v="5"/>
    <s v="0 Yrs 5 Mths"/>
    <n v="98.67"/>
    <n v="99.4"/>
  </r>
  <r>
    <s v="279"/>
    <s v="NIKE Inc."/>
    <s v="USD"/>
    <n v="2.75E-2"/>
    <n v="4.1300000000000003E-2"/>
    <x v="11"/>
    <n v="46473"/>
    <s v="27/3/2027"/>
    <d v="2024-10-19T00:00:00"/>
    <n v="889"/>
    <n v="2.4356164383561643"/>
    <x v="6"/>
    <n v="5"/>
    <s v="2 Yrs 5 Mths"/>
    <n v="96.65"/>
    <n v="97.35"/>
  </r>
  <r>
    <s v="279"/>
    <s v="NIKE Inc."/>
    <s v="USD"/>
    <n v="2.8500000000000001E-2"/>
    <n v="4.3400000000000001E-2"/>
    <x v="11"/>
    <n v="47569"/>
    <s v="27/3/2030"/>
    <d v="2024-10-19T00:00:00"/>
    <n v="1985"/>
    <n v="5.4383561643835616"/>
    <x v="8"/>
    <n v="5"/>
    <s v="5 Yrs 5 Mths"/>
    <n v="92.46"/>
    <n v="93.5"/>
  </r>
  <r>
    <s v="279"/>
    <s v="NIKE Inc."/>
    <s v="USD"/>
    <n v="3.2500000000000001E-2"/>
    <n v="4.9500000000000002E-2"/>
    <x v="11"/>
    <n v="51222"/>
    <s v="27/3/2040"/>
    <d v="2024-10-19T00:00:00"/>
    <n v="5638"/>
    <n v="15.446575342465753"/>
    <x v="25"/>
    <n v="5"/>
    <s v="15 Yrs 5 Mths"/>
    <n v="81.06"/>
    <n v="82.25"/>
  </r>
  <r>
    <s v="279"/>
    <s v="NIKE Inc."/>
    <s v="USD"/>
    <n v="3.3750000000000002E-2"/>
    <n v="5.0099999999999999E-2"/>
    <x v="11"/>
    <n v="54874"/>
    <s v="27/3/2050"/>
    <d v="2024-10-19T00:00:00"/>
    <n v="9290"/>
    <n v="25.452054794520549"/>
    <x v="13"/>
    <n v="5"/>
    <s v="25 Yrs 5 Mths"/>
    <n v="75.64"/>
    <n v="77.16"/>
  </r>
  <r>
    <s v="279"/>
    <s v="NISOURCE Inc."/>
    <s v="USD"/>
    <n v="2.9499999999999998E-2"/>
    <n v="4.7100000000000003E-2"/>
    <x v="1"/>
    <n v="47362"/>
    <s v="1/9/2029"/>
    <d v="2024-10-19T00:00:00"/>
    <n v="1778"/>
    <n v="4.8712328767123285"/>
    <x v="0"/>
    <n v="10"/>
    <s v="4 Yrs 10 Mths"/>
    <n v="92.15"/>
    <n v="96.15"/>
  </r>
  <r>
    <s v="279"/>
    <s v="NISOURCE Inc."/>
    <s v="USD"/>
    <n v="3.5999999999999997E-2"/>
    <n v="4.6399999999999997E-2"/>
    <x v="1"/>
    <n v="47604"/>
    <s v="1/5/2030"/>
    <d v="2024-10-19T00:00:00"/>
    <n v="2020"/>
    <n v="5.5342465753424657"/>
    <x v="8"/>
    <n v="6"/>
    <s v="5 Yrs 6 Mths"/>
    <n v="94.56"/>
    <n v="95.26"/>
  </r>
  <r>
    <s v="279"/>
    <s v="NISOURCE Inc."/>
    <s v="USD"/>
    <n v="0.05"/>
    <n v="5.4699999999999999E-2"/>
    <x v="1"/>
    <n v="55685"/>
    <s v="15/6/2052"/>
    <d v="2024-10-19T00:00:00"/>
    <n v="10101"/>
    <n v="27.673972602739727"/>
    <x v="15"/>
    <n v="8"/>
    <s v="27 Yrs 8 Mths"/>
    <n v="92.75"/>
    <n v="94.99"/>
  </r>
  <r>
    <s v="279"/>
    <s v="NISOURCE Inc."/>
    <s v="USD"/>
    <n v="5.2499999999999998E-2"/>
    <n v="4.6399999999999997E-2"/>
    <x v="1"/>
    <n v="46842"/>
    <s v="30/3/2028"/>
    <d v="2024-10-19T00:00:00"/>
    <n v="1258"/>
    <n v="3.4465753424657533"/>
    <x v="4"/>
    <n v="5"/>
    <s v="3 Yrs 5 Mths"/>
    <n v="101.45"/>
    <n v="103.22"/>
  </r>
  <r>
    <s v="279"/>
    <s v="NISOURCE Inc."/>
    <s v="USD"/>
    <n v="4.8000000000000001E-2"/>
    <n v="5.4899999999999997E-2"/>
    <x v="1"/>
    <n v="52642"/>
    <s v="15/2/2044"/>
    <d v="2024-10-19T00:00:00"/>
    <n v="7058"/>
    <n v="19.336986301369862"/>
    <x v="32"/>
    <n v="4"/>
    <s v="19 Yrs 4 Mths"/>
    <s v="-"/>
    <s v="-"/>
  </r>
  <r>
    <s v="279"/>
    <s v="NISOURCE Inc."/>
    <s v="USD"/>
    <n v="5.6500000000000002E-2"/>
    <n v="5.45E-2"/>
    <x v="1"/>
    <n v="52994"/>
    <s v="1/2/2045"/>
    <d v="2024-10-19T00:00:00"/>
    <n v="7410"/>
    <n v="20.301369863013697"/>
    <x v="31"/>
    <n v="4"/>
    <s v="20 Yrs 4 Mths"/>
    <s v="-"/>
    <s v="-"/>
  </r>
  <r>
    <s v="279"/>
    <s v="NISOURCE Inc."/>
    <s v="USD"/>
    <n v="3.95E-2"/>
    <n v="5.4800000000000001E-2"/>
    <x v="1"/>
    <n v="54147"/>
    <s v="30/3/2048"/>
    <d v="2024-10-19T00:00:00"/>
    <n v="8563"/>
    <n v="23.460273972602739"/>
    <x v="7"/>
    <n v="6"/>
    <s v="23 Yrs 6 Mths"/>
    <n v="79.55"/>
    <n v="81.790000000000006"/>
  </r>
  <r>
    <s v="280"/>
    <s v="NNN REIT Inc."/>
    <s v="USD"/>
    <n v="0.04"/>
    <n v="5.2299999999999999E-2"/>
    <x v="9"/>
    <n v="45976"/>
    <s v="15/11/2025"/>
    <d v="2024-10-19T00:00:00"/>
    <n v="392"/>
    <n v="1.0739726027397261"/>
    <x v="2"/>
    <n v="1"/>
    <s v="1 Yrs 1 Mths"/>
    <s v="-"/>
    <s v="-"/>
  </r>
  <r>
    <s v="280"/>
    <s v="NNN REIT Inc."/>
    <s v="USD"/>
    <n v="3.5000000000000003E-2"/>
    <n v="4.5699999999999998E-2"/>
    <x v="9"/>
    <n v="46675"/>
    <s v="15/10/2027"/>
    <d v="2024-10-19T00:00:00"/>
    <n v="1091"/>
    <n v="2.989041095890411"/>
    <x v="6"/>
    <n v="12"/>
    <s v="2 Yrs 12 Mths"/>
    <s v="-"/>
    <s v="-"/>
  </r>
  <r>
    <s v="280"/>
    <s v="NNN REIT Inc."/>
    <s v="USD"/>
    <n v="3.5000000000000003E-2"/>
    <n v="5.5800000000000002E-2"/>
    <x v="9"/>
    <n v="55258"/>
    <s v="15/4/2051"/>
    <d v="2024-10-19T00:00:00"/>
    <n v="9674"/>
    <n v="26.504109589041096"/>
    <x v="10"/>
    <n v="6"/>
    <s v="26 Yrs 6 Mths"/>
    <s v="-"/>
    <s v="-"/>
  </r>
  <r>
    <s v="280"/>
    <s v="NNN REIT Inc."/>
    <s v="USD"/>
    <n v="5.6000000000000001E-2"/>
    <n v="5.11E-2"/>
    <x v="9"/>
    <n v="48867"/>
    <s v="15/10/2033"/>
    <d v="2024-10-19T00:00:00"/>
    <n v="3283"/>
    <n v="8.9945205479452053"/>
    <x v="11"/>
    <n v="12"/>
    <s v="8 Yrs 12 Mths"/>
    <s v="-"/>
    <s v="-"/>
  </r>
  <r>
    <s v="280"/>
    <s v="NNN REIT Inc."/>
    <s v="USD"/>
    <n v="5.5E-2"/>
    <n v="5.21E-2"/>
    <x v="9"/>
    <n v="49110"/>
    <s v="15/6/2034"/>
    <d v="2024-10-19T00:00:00"/>
    <n v="3526"/>
    <n v="9.6602739726027398"/>
    <x v="1"/>
    <n v="8"/>
    <s v="9 Yrs 8 Mths"/>
    <n v="101.92"/>
    <n v="104.06"/>
  </r>
  <r>
    <s v="280"/>
    <s v="NOV Inc."/>
    <s v="USD"/>
    <n v="3.95E-2"/>
    <n v="6.0499999999999998E-2"/>
    <x v="1"/>
    <n v="52201"/>
    <s v="1/12/2042"/>
    <d v="2024-10-19T00:00:00"/>
    <n v="6617"/>
    <n v="18.12876712328767"/>
    <x v="22"/>
    <n v="1"/>
    <s v="18 Yrs 1 Mths"/>
    <s v="-"/>
    <s v="-"/>
  </r>
  <r>
    <s v="280"/>
    <s v="NOV Inc."/>
    <s v="USD"/>
    <n v="3.5999999999999997E-2"/>
    <n v="5.7200000000000001E-2"/>
    <x v="1"/>
    <n v="47453"/>
    <s v="1/12/2029"/>
    <d v="2024-10-19T00:00:00"/>
    <n v="1869"/>
    <n v="5.1205479452054794"/>
    <x v="8"/>
    <n v="1"/>
    <s v="5 Yrs 1 Mths"/>
    <s v="-"/>
    <s v="-"/>
  </r>
  <r>
    <s v="280"/>
    <s v="NRG Energy Inc."/>
    <s v="USD"/>
    <n v="6.6250000000000003E-2"/>
    <n v="6.8699999999999997E-2"/>
    <x v="5"/>
    <n v="46402"/>
    <s v="15/1/2027"/>
    <d v="2024-10-19T00:00:00"/>
    <n v="818"/>
    <n v="2.2410958904109588"/>
    <x v="6"/>
    <n v="3"/>
    <s v="2 Yrs 3 Mths"/>
    <n v="98.96"/>
    <n v="101.28"/>
  </r>
  <r>
    <s v="280"/>
    <s v="NRG Energy Inc."/>
    <s v="USD"/>
    <n v="3.875E-2"/>
    <n v="5.6800000000000003E-2"/>
    <x v="5"/>
    <n v="48259"/>
    <s v="15/2/2032"/>
    <d v="2024-10-19T00:00:00"/>
    <n v="2675"/>
    <n v="7.3287671232876717"/>
    <x v="16"/>
    <n v="4"/>
    <s v="7 Yrs 4 Mths"/>
    <s v="-"/>
    <s v="-"/>
  </r>
  <r>
    <s v="280"/>
    <s v="NSTAR Electric Co."/>
    <s v="USD"/>
    <n v="3.2500000000000001E-2"/>
    <n v="4.8899999999999999E-2"/>
    <x v="0"/>
    <n v="47253"/>
    <s v="15/5/2029"/>
    <d v="2024-10-19T00:00:00"/>
    <n v="1669"/>
    <n v="4.5726027397260278"/>
    <x v="0"/>
    <n v="7"/>
    <s v="4 Yrs 7 Mths"/>
    <s v="-"/>
    <s v="-"/>
  </r>
  <r>
    <s v="280"/>
    <s v="NSTAR Electric Co."/>
    <s v="USD"/>
    <n v="3.95E-2"/>
    <n v="4.53E-2"/>
    <x v="0"/>
    <n v="47574"/>
    <s v="1/4/2030"/>
    <d v="2024-10-19T00:00:00"/>
    <n v="1990"/>
    <n v="5.4520547945205475"/>
    <x v="8"/>
    <n v="5"/>
    <s v="5 Yrs 5 Mths"/>
    <n v="96.64"/>
    <n v="98.94"/>
  </r>
  <r>
    <s v="280"/>
    <s v="NSTAR Electric Co."/>
    <s v="USD"/>
    <n v="3.1E-2"/>
    <n v="5.33E-2"/>
    <x v="0"/>
    <n v="55305"/>
    <s v="1/6/2051"/>
    <d v="2024-10-19T00:00:00"/>
    <n v="9721"/>
    <n v="26.632876712328766"/>
    <x v="10"/>
    <n v="8"/>
    <s v="26 Yrs 8 Mths"/>
    <s v="-"/>
    <s v="-"/>
  </r>
  <r>
    <s v="280"/>
    <s v="NSTAR Electric Co."/>
    <s v="USD"/>
    <n v="5.3999999999999999E-2"/>
    <n v="4.8800000000000003E-2"/>
    <x v="0"/>
    <n v="49096"/>
    <s v="1/6/2034"/>
    <d v="2024-10-19T00:00:00"/>
    <n v="3512"/>
    <n v="9.6219178082191785"/>
    <x v="1"/>
    <n v="7"/>
    <s v="9 Yrs 7 Mths"/>
    <n v="103.01"/>
    <n v="105.17"/>
  </r>
  <r>
    <s v="280"/>
    <s v="NVIDIA Corp."/>
    <s v="USD"/>
    <n v="3.2000000000000001E-2"/>
    <n v="4.0300000000000002E-2"/>
    <x v="10"/>
    <n v="46281"/>
    <s v="16/9/2026"/>
    <d v="2024-10-19T00:00:00"/>
    <n v="697"/>
    <n v="1.9095890410958904"/>
    <x v="2"/>
    <n v="11"/>
    <s v="1 Yrs 11 Mths"/>
    <n v="98.2"/>
    <n v="98.95"/>
  </r>
  <r>
    <s v="281"/>
    <s v="NVIDIA Corp."/>
    <s v="USD"/>
    <n v="3.5000000000000003E-2"/>
    <n v="4.87E-2"/>
    <x v="10"/>
    <n v="54879"/>
    <s v="1/4/2050"/>
    <d v="2024-10-19T00:00:00"/>
    <n v="9295"/>
    <n v="25.465753424657535"/>
    <x v="13"/>
    <n v="6"/>
    <s v="25 Yrs 6 Mths"/>
    <n v="78.95"/>
    <n v="80.400000000000006"/>
  </r>
  <r>
    <s v="281"/>
    <s v="NVIDIA Corp."/>
    <s v="USD"/>
    <n v="3.6999999999999998E-2"/>
    <n v="4.9200000000000001E-2"/>
    <x v="10"/>
    <n v="58532"/>
    <s v="1/4/2060"/>
    <d v="2024-10-19T00:00:00"/>
    <n v="12948"/>
    <n v="35.473972602739728"/>
    <x v="29"/>
    <n v="6"/>
    <s v="35 Yrs 6 Mths"/>
    <n v="79.209999999999994"/>
    <n v="80.959999999999994"/>
  </r>
  <r>
    <s v="281"/>
    <s v="NVIDIA Corp."/>
    <s v="USD"/>
    <n v="3.5000000000000003E-2"/>
    <n v="4.7100000000000003E-2"/>
    <x v="10"/>
    <n v="51227"/>
    <s v="1/4/2040"/>
    <d v="2024-10-19T00:00:00"/>
    <n v="5643"/>
    <n v="15.46027397260274"/>
    <x v="25"/>
    <n v="6"/>
    <s v="15 Yrs 6 Mths"/>
    <n v="85.83"/>
    <n v="87.29"/>
  </r>
  <r>
    <s v="281"/>
    <s v="NVIDIA Corp."/>
    <s v="USD"/>
    <n v="2.8500000000000001E-2"/>
    <n v="4.2500000000000003E-2"/>
    <x v="10"/>
    <n v="47574"/>
    <s v="1/4/2030"/>
    <d v="2024-10-19T00:00:00"/>
    <n v="1990"/>
    <n v="5.4520547945205475"/>
    <x v="8"/>
    <n v="5"/>
    <s v="5 Yrs 5 Mths"/>
    <n v="92.84"/>
    <n v="94.1"/>
  </r>
  <r>
    <s v="281"/>
    <s v="NVIDIA Corp."/>
    <s v="USD"/>
    <n v="1.55E-2"/>
    <n v="4.07E-2"/>
    <x v="10"/>
    <n v="46919"/>
    <s v="15/6/2028"/>
    <d v="2024-10-19T00:00:00"/>
    <n v="1335"/>
    <n v="3.6575342465753424"/>
    <x v="4"/>
    <n v="8"/>
    <s v="3 Yrs 8 Mths"/>
    <n v="91.28"/>
    <n v="92.09"/>
  </r>
  <r>
    <s v="281"/>
    <s v="NVIDIA Corp."/>
    <s v="USD"/>
    <n v="0.02"/>
    <n v="4.2500000000000003E-2"/>
    <x v="10"/>
    <n v="48014"/>
    <s v="15/6/2031"/>
    <d v="2024-10-19T00:00:00"/>
    <n v="2430"/>
    <n v="6.6575342465753424"/>
    <x v="17"/>
    <n v="8"/>
    <s v="6 Yrs 8 Mths"/>
    <n v="86.74"/>
    <n v="87.78"/>
  </r>
  <r>
    <s v="281"/>
    <s v="Nasdaq Inc."/>
    <s v="USD"/>
    <n v="2.5000000000000001E-2"/>
    <n v="5.2699999999999997E-2"/>
    <x v="1"/>
    <n v="51491"/>
    <s v="21/12/2040"/>
    <d v="2024-10-19T00:00:00"/>
    <n v="5907"/>
    <n v="16.183561643835617"/>
    <x v="27"/>
    <n v="2"/>
    <s v="16 Yrs 2 Mths"/>
    <n v="69.22"/>
    <n v="70.83"/>
  </r>
  <r>
    <s v="281"/>
    <s v="Nasdaq Inc."/>
    <s v="USD"/>
    <n v="5.5500000000000001E-2"/>
    <n v="4.9799999999999997E-2"/>
    <x v="1"/>
    <n v="48990"/>
    <s v="15/2/2034"/>
    <d v="2024-10-19T00:00:00"/>
    <n v="3406"/>
    <n v="9.331506849315069"/>
    <x v="1"/>
    <n v="4"/>
    <s v="9 Yrs 4 Mths"/>
    <n v="103.53"/>
    <n v="104.51"/>
  </r>
  <r>
    <s v="281"/>
    <s v="Nasdaq Inc."/>
    <s v="USD"/>
    <n v="3.95E-2"/>
    <n v="5.4199999999999998E-2"/>
    <x v="1"/>
    <n v="55585"/>
    <s v="7/3/2052"/>
    <d v="2024-10-19T00:00:00"/>
    <n v="10001"/>
    <n v="27.4"/>
    <x v="15"/>
    <n v="0"/>
    <s v="27 Yrs 0 Mths"/>
    <n v="81"/>
    <n v="81.66"/>
  </r>
  <r>
    <s v="281"/>
    <s v="Nasdaq Inc."/>
    <s v="USD"/>
    <n v="5.6500000000000002E-2"/>
    <n v="5.1200000000000002E-2"/>
    <x v="1"/>
    <n v="45836"/>
    <s v="28/6/2025"/>
    <d v="2024-10-19T00:00:00"/>
    <n v="252"/>
    <n v="0.69041095890410964"/>
    <x v="5"/>
    <n v="8"/>
    <s v="0 Yrs 8 Mths"/>
    <n v="100.17"/>
    <n v="100.86"/>
  </r>
  <r>
    <s v="281"/>
    <s v="Nasdaq Inc."/>
    <s v="USD"/>
    <n v="3.2500000000000001E-2"/>
    <n v="5.5100000000000003E-2"/>
    <x v="1"/>
    <n v="54906"/>
    <s v="28/4/2050"/>
    <d v="2024-10-19T00:00:00"/>
    <n v="9322"/>
    <n v="25.539726027397261"/>
    <x v="13"/>
    <n v="6"/>
    <s v="25 Yrs 6 Mths"/>
    <n v="69"/>
    <n v="71.53"/>
  </r>
  <r>
    <s v="281"/>
    <s v="Nasdaq Inc."/>
    <s v="USD"/>
    <n v="3.85E-2"/>
    <n v="4.6100000000000002E-2"/>
    <x v="1"/>
    <n v="46203"/>
    <s v="30/6/2026"/>
    <d v="2024-10-19T00:00:00"/>
    <n v="619"/>
    <n v="1.6958904109589041"/>
    <x v="2"/>
    <n v="8"/>
    <s v="1 Yrs 8 Mths"/>
    <n v="98.61"/>
    <n v="99.25"/>
  </r>
  <r>
    <s v="281"/>
    <s v="Nasdaq Inc."/>
    <s v="USD"/>
    <n v="5.3499999999999999E-2"/>
    <n v="4.48E-2"/>
    <x v="1"/>
    <n v="46932"/>
    <s v="28/6/2028"/>
    <d v="2024-10-19T00:00:00"/>
    <n v="1348"/>
    <n v="3.6931506849315068"/>
    <x v="4"/>
    <n v="8"/>
    <s v="3 Yrs 8 Mths"/>
    <n v="102.51"/>
    <n v="103.51"/>
  </r>
  <r>
    <s v="281"/>
    <s v="Nasdaq Inc."/>
    <s v="USD"/>
    <n v="5.9499999999999997E-2"/>
    <n v="5.4600000000000003E-2"/>
    <x v="1"/>
    <n v="56111"/>
    <s v="15/8/2053"/>
    <d v="2024-10-19T00:00:00"/>
    <n v="10527"/>
    <n v="28.841095890410958"/>
    <x v="12"/>
    <n v="10"/>
    <s v="28 Yrs 10 Mths"/>
    <n v="105.71"/>
    <n v="107.32"/>
  </r>
  <r>
    <s v="281"/>
    <s v="Nasdaq Inc."/>
    <s v="USD"/>
    <n v="1.6500000000000001E-2"/>
    <n v="4.6699999999999998E-2"/>
    <x v="1"/>
    <n v="47863"/>
    <s v="15/1/2031"/>
    <d v="2024-10-19T00:00:00"/>
    <n v="2279"/>
    <n v="6.2438356164383562"/>
    <x v="17"/>
    <n v="3"/>
    <s v="6 Yrs 3 Mths"/>
    <n v="83.46"/>
    <n v="84.87"/>
  </r>
  <r>
    <s v="281"/>
    <s v="Nasdaq Inc."/>
    <s v="USD"/>
    <n v="6.0999999999999999E-2"/>
    <n v="5.6000000000000001E-2"/>
    <x v="1"/>
    <n v="59715"/>
    <s v="28/6/2063"/>
    <d v="2024-10-19T00:00:00"/>
    <n v="14131"/>
    <n v="38.715068493150682"/>
    <x v="41"/>
    <n v="9"/>
    <s v="38 Yrs 9 Mths"/>
    <n v="106.55"/>
    <n v="108.31"/>
  </r>
  <r>
    <s v="281"/>
    <s v="National Fuel Gas Co."/>
    <s v="USD"/>
    <n v="2.9499999999999998E-2"/>
    <n v="5.2600000000000001E-2"/>
    <x v="3"/>
    <n v="47908"/>
    <s v="1/3/2031"/>
    <d v="2024-10-19T00:00:00"/>
    <n v="2324"/>
    <n v="6.3671232876712329"/>
    <x v="17"/>
    <n v="4"/>
    <s v="6 Yrs 4 Mths"/>
    <n v="87.18"/>
    <n v="88.27"/>
  </r>
  <r>
    <s v="282"/>
    <s v="National Fuel Gas Co."/>
    <s v="USD"/>
    <n v="2.9499999999999998E-2"/>
    <n v="5.2600000000000001E-2"/>
    <x v="3"/>
    <n v="47908"/>
    <s v="1/3/2031"/>
    <d v="2024-10-19T00:00:00"/>
    <n v="2324"/>
    <n v="6.3671232876712329"/>
    <x v="17"/>
    <n v="4"/>
    <s v="6 Yrs 4 Mths"/>
    <n v="87.18"/>
    <n v="88.27"/>
  </r>
  <r>
    <s v="282"/>
    <s v="National Fuel Gas Co."/>
    <s v="USD"/>
    <n v="5.5E-2"/>
    <n v="4.82E-2"/>
    <x v="3"/>
    <n v="46296"/>
    <s v="1/10/2026"/>
    <d v="2024-10-19T00:00:00"/>
    <n v="712"/>
    <n v="1.9506849315068493"/>
    <x v="2"/>
    <n v="11"/>
    <s v="1 Yrs 11 Mths"/>
    <s v="-"/>
    <s v="-"/>
  </r>
  <r>
    <s v="282"/>
    <s v="National Health Investors Inc."/>
    <s v="USD"/>
    <n v="0.03"/>
    <n v="6.0199999999999997E-2"/>
    <x v="3"/>
    <n v="47880"/>
    <s v="1/2/2031"/>
    <d v="2024-10-19T00:00:00"/>
    <n v="2296"/>
    <n v="6.2904109589041095"/>
    <x v="17"/>
    <n v="3"/>
    <s v="6 Yrs 3 Mths"/>
    <s v="-"/>
    <s v="-"/>
  </r>
  <r>
    <s v="282"/>
    <s v="National Rural Utilities Cooperative Finance Corp."/>
    <s v="USD"/>
    <n v="0.08"/>
    <n v="5.2999999999999999E-2"/>
    <x v="0"/>
    <n v="48274"/>
    <s v="1/3/2032"/>
    <d v="2024-10-19T00:00:00"/>
    <n v="2690"/>
    <n v="7.3698630136986303"/>
    <x v="16"/>
    <n v="4"/>
    <s v="7 Yrs 4 Mths"/>
    <s v="-"/>
    <s v="-"/>
  </r>
  <r>
    <s v="282"/>
    <s v="National Rural Utilities Cooperative Finance Corp."/>
    <s v="USD"/>
    <n v="2.8500000000000001E-2"/>
    <n v="6.7299999999999999E-2"/>
    <x v="11"/>
    <n v="45684"/>
    <s v="27/1/2025"/>
    <d v="2024-10-19T00:00:00"/>
    <n v="100"/>
    <n v="0.27397260273972601"/>
    <x v="5"/>
    <n v="3"/>
    <s v="0 Yrs 3 Mths"/>
    <s v="-"/>
    <s v="-"/>
  </r>
  <r>
    <s v="282"/>
    <s v="National Rural Utilities Cooperative Finance Corp."/>
    <s v="USD"/>
    <n v="3.2500000000000001E-2"/>
    <n v="4.9099999999999998E-2"/>
    <x v="11"/>
    <n v="45962"/>
    <s v="1/11/2025"/>
    <d v="2024-10-19T00:00:00"/>
    <n v="378"/>
    <n v="1.0356164383561643"/>
    <x v="2"/>
    <n v="0"/>
    <s v="1 Yrs 0 Mths"/>
    <s v="-"/>
    <s v="-"/>
  </r>
  <r>
    <s v="282"/>
    <s v="National Rural Utilities Cooperative Finance Corp."/>
    <s v="USD"/>
    <n v="5.2499999999999998E-2"/>
    <n v="5.3999999999999999E-2"/>
    <x v="4"/>
    <n v="53437"/>
    <s v="20/4/2046"/>
    <d v="2024-10-19T00:00:00"/>
    <n v="7853"/>
    <n v="21.515068493150686"/>
    <x v="3"/>
    <n v="6"/>
    <s v="21 Yrs 6 Mths"/>
    <s v="-"/>
    <s v="-"/>
  </r>
  <r>
    <s v="282"/>
    <s v="National Rural Utilities Cooperative Finance Corp."/>
    <s v="USD"/>
    <n v="3.0499999999999999E-2"/>
    <n v="4.3700000000000003E-2"/>
    <x v="11"/>
    <n v="46502"/>
    <s v="25/4/2027"/>
    <d v="2024-10-19T00:00:00"/>
    <n v="918"/>
    <n v="2.515068493150685"/>
    <x v="6"/>
    <n v="6"/>
    <s v="2 Yrs 6 Mths"/>
    <s v="-"/>
    <s v="-"/>
  </r>
  <r>
    <s v="282"/>
    <s v="National Rural Utilities Cooperative Finance Corp."/>
    <s v="USD"/>
    <n v="3.4000000000000002E-2"/>
    <n v="4.3499999999999997E-2"/>
    <x v="11"/>
    <n v="46790"/>
    <s v="7/2/2028"/>
    <d v="2024-10-19T00:00:00"/>
    <n v="1206"/>
    <n v="3.3041095890410959"/>
    <x v="4"/>
    <n v="4"/>
    <s v="3 Yrs 4 Mths"/>
    <n v="96.84"/>
    <n v="97.55"/>
  </r>
  <r>
    <s v="282"/>
    <s v="National Rural Utilities Cooperative Finance Corp."/>
    <s v="USD"/>
    <n v="3.9E-2"/>
    <n v="5.0099999999999999E-2"/>
    <x v="11"/>
    <n v="47058"/>
    <s v="1/11/2028"/>
    <d v="2024-10-19T00:00:00"/>
    <n v="1474"/>
    <n v="4.0383561643835613"/>
    <x v="0"/>
    <n v="0"/>
    <s v="4 Yrs 0 Mths"/>
    <s v="-"/>
    <s v="-"/>
  </r>
  <r>
    <s v="282"/>
    <s v="National Rural Utilities Cooperative Finance Corp."/>
    <s v="USD"/>
    <n v="4.3999999999999997E-2"/>
    <n v="5.6500000000000002E-2"/>
    <x v="11"/>
    <n v="54363"/>
    <s v="1/11/2048"/>
    <d v="2024-10-19T00:00:00"/>
    <n v="8779"/>
    <n v="24.052054794520547"/>
    <x v="28"/>
    <n v="1"/>
    <s v="24 Yrs 1 Mths"/>
    <s v="-"/>
    <s v="-"/>
  </r>
  <r>
    <s v="282"/>
    <s v="National Rural Utilities Cooperative Finance Corp."/>
    <s v="USD"/>
    <n v="3.6999999999999998E-2"/>
    <n v="4.9599999999999998E-2"/>
    <x v="11"/>
    <n v="47192"/>
    <s v="15/3/2029"/>
    <d v="2024-10-19T00:00:00"/>
    <n v="1608"/>
    <n v="4.4054794520547942"/>
    <x v="0"/>
    <n v="5"/>
    <s v="4 Yrs 5 Mths"/>
    <s v="-"/>
    <s v="-"/>
  </r>
  <r>
    <s v="282"/>
    <s v="National Rural Utilities Cooperative Finance Corp."/>
    <s v="USD"/>
    <n v="4.2999999999999997E-2"/>
    <n v="5.3999999999999999E-2"/>
    <x v="11"/>
    <n v="54497"/>
    <s v="15/3/2049"/>
    <d v="2024-10-19T00:00:00"/>
    <n v="8913"/>
    <n v="24.419178082191781"/>
    <x v="28"/>
    <n v="5"/>
    <s v="24 Yrs 5 Mths"/>
    <n v="84.78"/>
    <n v="86.63"/>
  </r>
  <r>
    <s v="282"/>
    <s v="National Rural Utilities Cooperative Finance Corp."/>
    <s v="USD"/>
    <n v="2.4E-2"/>
    <n v="4.5499999999999999E-2"/>
    <x v="11"/>
    <n v="47557"/>
    <s v="15/3/2030"/>
    <d v="2024-10-19T00:00:00"/>
    <n v="1973"/>
    <n v="5.4054794520547942"/>
    <x v="8"/>
    <n v="5"/>
    <s v="5 Yrs 5 Mths"/>
    <n v="89.38"/>
    <n v="90.38"/>
  </r>
  <r>
    <s v="282"/>
    <s v="National Rural Utilities Cooperative Finance Corp."/>
    <s v="USD"/>
    <n v="1.6500000000000001E-2"/>
    <n v="4.7199999999999999E-2"/>
    <x v="11"/>
    <n v="48014"/>
    <s v="15/6/2031"/>
    <d v="2024-10-19T00:00:00"/>
    <n v="2430"/>
    <n v="6.6575342465753424"/>
    <x v="17"/>
    <n v="8"/>
    <s v="6 Yrs 8 Mths"/>
    <n v="81.61"/>
    <n v="84.49"/>
  </r>
  <r>
    <s v="282"/>
    <s v="National Rural Utilities Cooperative Finance Corp."/>
    <s v="USD"/>
    <n v="5.8000000000000003E-2"/>
    <n v="4.7800000000000002E-2"/>
    <x v="11"/>
    <n v="48594"/>
    <s v="15/1/2033"/>
    <d v="2024-10-19T00:00:00"/>
    <n v="3010"/>
    <n v="8.2465753424657535"/>
    <x v="11"/>
    <n v="3"/>
    <s v="8 Yrs 3 Mths"/>
    <s v="-"/>
    <s v="-"/>
  </r>
  <r>
    <s v="282"/>
    <s v="National Rural Utilities Cooperative Finance Corp."/>
    <s v="USD"/>
    <n v="0.05"/>
    <n v="4.8899999999999999E-2"/>
    <x v="11"/>
    <n v="49171"/>
    <s v="15/8/2034"/>
    <d v="2024-10-19T00:00:00"/>
    <n v="3587"/>
    <n v="9.8273972602739725"/>
    <x v="1"/>
    <n v="10"/>
    <s v="9 Yrs 10 Mths"/>
    <s v="-"/>
    <s v="-"/>
  </r>
  <r>
    <s v="282"/>
    <s v="National Rural Utilities Cooperative Finance Corp."/>
    <s v="USD"/>
    <n v="0.01"/>
    <n v="4.6100000000000002E-2"/>
    <x v="0"/>
    <n v="46188"/>
    <s v="15/6/2026"/>
    <d v="2024-10-19T00:00:00"/>
    <n v="604"/>
    <n v="1.6547945205479453"/>
    <x v="2"/>
    <n v="8"/>
    <s v="1 Yrs 8 Mths"/>
    <n v="93.91"/>
    <n v="95.74"/>
  </r>
  <r>
    <s v="282"/>
    <s v="National Rural Utilities Cooperative Finance Corp."/>
    <s v="USD"/>
    <n v="5.45E-2"/>
    <n v="4.7500000000000001E-2"/>
    <x v="0"/>
    <n v="45960"/>
    <s v="30/10/2025"/>
    <d v="2024-10-19T00:00:00"/>
    <n v="376"/>
    <n v="1.0301369863013699"/>
    <x v="2"/>
    <n v="0"/>
    <s v="1 Yrs 0 Mths"/>
    <s v="-"/>
    <s v="-"/>
  </r>
  <r>
    <s v="283"/>
    <s v="National Rural Utilities Cooperative Finance Corp."/>
    <s v="USD"/>
    <n v="4.4499999999999998E-2"/>
    <n v="4.6300000000000001E-2"/>
    <x v="0"/>
    <n v="46094"/>
    <s v="13/3/2026"/>
    <d v="2024-10-19T00:00:00"/>
    <n v="510"/>
    <n v="1.3972602739726028"/>
    <x v="2"/>
    <n v="5"/>
    <s v="1 Yrs 5 Mths"/>
    <n v="99.25"/>
    <n v="101"/>
  </r>
  <r>
    <s v="283"/>
    <s v="National Rural Utilities Cooperative Finance Corp."/>
    <s v="USD"/>
    <n v="5.0500000000000003E-2"/>
    <n v="4.53E-2"/>
    <x v="0"/>
    <n v="47011"/>
    <s v="15/9/2028"/>
    <d v="2024-10-19T00:00:00"/>
    <n v="1427"/>
    <n v="3.9095890410958902"/>
    <x v="4"/>
    <n v="11"/>
    <s v="3 Yrs 11 Mths"/>
    <n v="101.37"/>
    <n v="103.38"/>
  </r>
  <r>
    <s v="283"/>
    <s v="National Rural Utilities Cooperative Finance Corp."/>
    <s v="USD"/>
    <n v="4.8000000000000001E-2"/>
    <n v="4.2200000000000001E-2"/>
    <x v="0"/>
    <n v="46423"/>
    <s v="5/2/2027"/>
    <d v="2024-10-19T00:00:00"/>
    <n v="839"/>
    <n v="2.2986301369863016"/>
    <x v="6"/>
    <n v="3"/>
    <s v="2 Yrs 3 Mths"/>
    <s v="-"/>
    <s v="-"/>
  </r>
  <r>
    <s v="283"/>
    <s v="National Rural Utilities Cooperative Finance Corp."/>
    <s v="USD"/>
    <n v="4.8500000000000001E-2"/>
    <n v="4.53E-2"/>
    <x v="0"/>
    <n v="47156"/>
    <s v="7/2/2029"/>
    <d v="2024-10-19T00:00:00"/>
    <n v="1572"/>
    <n v="4.3068493150684928"/>
    <x v="0"/>
    <n v="4"/>
    <s v="4 Yrs 4 Mths"/>
    <n v="100.79"/>
    <n v="102.72"/>
  </r>
  <r>
    <s v="283"/>
    <s v="National Rural Utilities Cooperative Finance Corp."/>
    <s v="USD"/>
    <n v="0.05"/>
    <n v="4.4999999999999998E-2"/>
    <x v="0"/>
    <n v="47886"/>
    <s v="7/2/2031"/>
    <d v="2024-10-19T00:00:00"/>
    <n v="2302"/>
    <n v="6.3068493150684928"/>
    <x v="17"/>
    <n v="4"/>
    <s v="6 Yrs 4 Mths"/>
    <n v="101.85"/>
    <n v="103.9"/>
  </r>
  <r>
    <s v="283"/>
    <s v="Navient Corp."/>
    <s v="USD"/>
    <n v="6.7500000000000004E-2"/>
    <n v="6.4399999999999999E-2"/>
    <x v="18"/>
    <n v="45833"/>
    <s v="25/6/2025"/>
    <d v="2024-10-19T00:00:00"/>
    <n v="249"/>
    <n v="0.68219178082191778"/>
    <x v="5"/>
    <n v="8"/>
    <s v="0 Yrs 8 Mths"/>
    <n v="99.64"/>
    <n v="101.82"/>
  </r>
  <r>
    <s v="283"/>
    <s v="Navient Corp."/>
    <s v="USD"/>
    <n v="6.7500000000000004E-2"/>
    <n v="5.5500000000000001E-2"/>
    <x v="18"/>
    <n v="46188"/>
    <s v="15/6/2026"/>
    <d v="2024-10-19T00:00:00"/>
    <n v="604"/>
    <n v="1.6547945205479453"/>
    <x v="2"/>
    <n v="8"/>
    <s v="1 Yrs 8 Mths"/>
    <n v="99.5"/>
    <n v="101.5"/>
  </r>
  <r>
    <s v="283"/>
    <s v="Navient Corp."/>
    <s v="USD"/>
    <n v="0.05"/>
    <n v="5.5100000000000003E-2"/>
    <x v="18"/>
    <n v="46461"/>
    <s v="15/3/2027"/>
    <d v="2024-10-19T00:00:00"/>
    <n v="877"/>
    <n v="2.4027397260273973"/>
    <x v="6"/>
    <n v="5"/>
    <s v="2 Yrs 5 Mths"/>
    <n v="94.88"/>
    <n v="96.88"/>
  </r>
  <r>
    <s v="283"/>
    <s v="Navient Corp."/>
    <s v="USD"/>
    <n v="4.8750000000000002E-2"/>
    <n v="6.2799999999999995E-2"/>
    <x v="18"/>
    <n v="46827"/>
    <s v="15/3/2028"/>
    <d v="2024-10-19T00:00:00"/>
    <n v="1243"/>
    <n v="3.4054794520547946"/>
    <x v="4"/>
    <n v="5"/>
    <s v="3 Yrs 5 Mths"/>
    <n v="94.87"/>
    <n v="97.25"/>
  </r>
  <r>
    <s v="283"/>
    <s v="Navient Corp."/>
    <s v="USD"/>
    <n v="5.5E-2"/>
    <n v="6.4299999999999996E-2"/>
    <x v="18"/>
    <n v="47192"/>
    <s v="15/3/2029"/>
    <d v="2024-10-19T00:00:00"/>
    <n v="1608"/>
    <n v="4.4054794520547942"/>
    <x v="0"/>
    <n v="5"/>
    <s v="4 Yrs 5 Mths"/>
    <n v="95.75"/>
    <n v="97.22"/>
  </r>
  <r>
    <s v="283"/>
    <s v="Navient Corp."/>
    <s v="USD"/>
    <n v="9.375E-2"/>
    <n v="7.1300000000000002E-2"/>
    <x v="18"/>
    <n v="47689"/>
    <s v="25/7/2030"/>
    <d v="2024-10-19T00:00:00"/>
    <n v="2105"/>
    <n v="5.7671232876712333"/>
    <x v="8"/>
    <n v="9"/>
    <s v="5 Yrs 9 Mths"/>
    <n v="109.32"/>
    <n v="111.24"/>
  </r>
  <r>
    <s v="283"/>
    <s v="Navient Corp."/>
    <s v="USD"/>
    <n v="0.115"/>
    <n v="8.7900000000000006E-2"/>
    <x v="18"/>
    <n v="47922"/>
    <s v="15/3/2031"/>
    <d v="2024-10-19T00:00:00"/>
    <n v="2338"/>
    <n v="6.4054794520547942"/>
    <x v="17"/>
    <n v="5"/>
    <s v="6 Yrs 5 Mths"/>
    <n v="109.38"/>
    <n v="111.38"/>
  </r>
  <r>
    <s v="286"/>
    <s v="Nestlé Holdings Inc."/>
    <s v="USD"/>
    <n v="1.125E-2"/>
    <n v="4.5400000000000003E-2"/>
    <x v="10"/>
    <n v="46216"/>
    <s v="13/7/2026"/>
    <d v="2024-10-19T00:00:00"/>
    <n v="632"/>
    <n v="1.7315068493150685"/>
    <x v="2"/>
    <n v="9"/>
    <s v="1 Yrs 9 Mths"/>
    <n v="94.1"/>
    <n v="95.13"/>
  </r>
  <r>
    <s v="286"/>
    <s v="Netflix Inc."/>
    <s v="USD"/>
    <n v="5.8749999999999997E-2"/>
    <n v="4.8399999999999999E-2"/>
    <x v="9"/>
    <n v="45703"/>
    <s v="15/2/2025"/>
    <d v="2024-10-19T00:00:00"/>
    <n v="119"/>
    <n v="0.32602739726027397"/>
    <x v="5"/>
    <n v="4"/>
    <s v="0 Yrs 4 Mths"/>
    <n v="99.97"/>
    <n v="100.64"/>
  </r>
  <r>
    <s v="286"/>
    <s v="Netflix Inc."/>
    <s v="USD"/>
    <n v="4.3749999999999997E-2"/>
    <n v="4.19E-2"/>
    <x v="9"/>
    <n v="46341"/>
    <s v="15/11/2026"/>
    <d v="2024-10-19T00:00:00"/>
    <n v="757"/>
    <n v="2.0739726027397261"/>
    <x v="6"/>
    <n v="1"/>
    <s v="2 Yrs 1 Mths"/>
    <n v="99.95"/>
    <n v="100.87"/>
  </r>
  <r>
    <s v="286"/>
    <s v="Netflix Inc."/>
    <s v="USD"/>
    <n v="4.8750000000000002E-2"/>
    <n v="4.3900000000000002E-2"/>
    <x v="9"/>
    <n v="46858"/>
    <s v="15/4/2028"/>
    <d v="2024-10-19T00:00:00"/>
    <n v="1274"/>
    <n v="3.4904109589041097"/>
    <x v="4"/>
    <n v="6"/>
    <s v="3 Yrs 6 Mths"/>
    <n v="101.07"/>
    <n v="101.96"/>
  </r>
  <r>
    <s v="286"/>
    <s v="Netflix Inc."/>
    <s v="USD"/>
    <n v="6.3750000000000001E-2"/>
    <n v="4.3799999999999999E-2"/>
    <x v="9"/>
    <n v="47253"/>
    <s v="15/5/2029"/>
    <d v="2024-10-19T00:00:00"/>
    <n v="1669"/>
    <n v="4.5726027397260278"/>
    <x v="0"/>
    <n v="7"/>
    <s v="4 Yrs 7 Mths"/>
    <n v="107.72"/>
    <n v="108.75"/>
  </r>
  <r>
    <s v="286"/>
    <s v="Netflix Inc."/>
    <s v="USD"/>
    <n v="4.9000000000000002E-2"/>
    <n v="4.6600000000000003E-2"/>
    <x v="9"/>
    <n v="49171"/>
    <s v="15/8/2034"/>
    <d v="2024-10-19T00:00:00"/>
    <n v="3587"/>
    <n v="9.8273972602739725"/>
    <x v="1"/>
    <n v="10"/>
    <s v="9 Yrs 10 Mths"/>
    <n v="101.29"/>
    <n v="102.37"/>
  </r>
  <r>
    <s v="286"/>
    <s v="Netflix Inc."/>
    <s v="USD"/>
    <n v="5.3999999999999999E-2"/>
    <n v="5.16E-2"/>
    <x v="9"/>
    <n v="56476"/>
    <s v="15/8/2054"/>
    <d v="2024-10-19T00:00:00"/>
    <n v="10892"/>
    <n v="29.841095890410958"/>
    <x v="37"/>
    <n v="10"/>
    <s v="29 Yrs 10 Mths"/>
    <n v="102.14"/>
    <n v="103.8"/>
  </r>
  <r>
    <s v="287"/>
    <s v="Nevada Power Co."/>
    <s v="USD"/>
    <n v="3.6999999999999998E-2"/>
    <n v="4.5600000000000002E-2"/>
    <x v="0"/>
    <n v="47239"/>
    <s v="1/5/2029"/>
    <d v="2024-10-19T00:00:00"/>
    <n v="1655"/>
    <n v="4.5342465753424657"/>
    <x v="0"/>
    <n v="6"/>
    <s v="4 Yrs 6 Mths"/>
    <n v="96.09"/>
    <n v="98.06"/>
  </r>
  <r>
    <s v="287"/>
    <s v="Nevada Power Co."/>
    <s v="USD"/>
    <n v="6.7500000000000004E-2"/>
    <n v="5.2200000000000003E-2"/>
    <x v="0"/>
    <n v="50222"/>
    <s v="1/7/2037"/>
    <d v="2024-10-19T00:00:00"/>
    <n v="4638"/>
    <n v="12.706849315068494"/>
    <x v="20"/>
    <n v="8"/>
    <s v="12 Yrs 8 Mths"/>
    <n v="113.35"/>
    <n v="116.21"/>
  </r>
  <r>
    <s v="287"/>
    <s v="Nevada Power Co."/>
    <s v="USD"/>
    <n v="2.4E-2"/>
    <n v="4.7300000000000002E-2"/>
    <x v="0"/>
    <n v="47604"/>
    <s v="1/5/2030"/>
    <d v="2024-10-19T00:00:00"/>
    <n v="2020"/>
    <n v="5.5342465753424657"/>
    <x v="8"/>
    <n v="6"/>
    <s v="5 Yrs 6 Mths"/>
    <n v="88.35"/>
    <n v="90.5"/>
  </r>
  <r>
    <s v="287"/>
    <s v="Nevada Power Co."/>
    <s v="USD"/>
    <n v="0.06"/>
    <n v="5.4399999999999997E-2"/>
    <x v="0"/>
    <n v="56323"/>
    <s v="15/3/2054"/>
    <d v="2024-10-19T00:00:00"/>
    <n v="10739"/>
    <n v="29.421917808219177"/>
    <x v="37"/>
    <n v="5"/>
    <s v="29 Yrs 5 Mths"/>
    <n v="107.65"/>
    <n v="109.83"/>
  </r>
  <r>
    <s v="287"/>
    <s v="New Mountain Finance Corp."/>
    <s v="USD"/>
    <n v="6.8750000000000006E-2"/>
    <n v="6.8599999999999994E-2"/>
    <x v="3"/>
    <n v="47150"/>
    <s v="1/2/2029"/>
    <d v="2024-10-19T00:00:00"/>
    <n v="1566"/>
    <n v="4.2904109589041095"/>
    <x v="0"/>
    <n v="3"/>
    <s v="4 Yrs 3 Mths"/>
    <n v="99.77"/>
    <n v="101.69"/>
  </r>
  <r>
    <s v="287"/>
    <s v="New York Community Bancorp Inc."/>
    <s v="USD"/>
    <n v="8.3775000000000002E-2"/>
    <n v="0.1084"/>
    <x v="12"/>
    <n v="47063"/>
    <s v="6/11/2028"/>
    <d v="2024-10-19T00:00:00"/>
    <n v="1479"/>
    <n v="4.0520547945205481"/>
    <x v="0"/>
    <n v="1"/>
    <s v="4 Yrs 1 Mths"/>
    <s v="-"/>
    <s v="-"/>
  </r>
  <r>
    <s v="290"/>
    <s v="Newell Brands Inc."/>
    <s v="USD"/>
    <n v="7.0000000000000007E-2"/>
    <n v="8.0100000000000005E-2"/>
    <x v="18"/>
    <n v="53418"/>
    <s v="1/4/2046"/>
    <d v="2024-10-19T00:00:00"/>
    <n v="7834"/>
    <n v="21.463013698630139"/>
    <x v="3"/>
    <n v="6"/>
    <s v="21 Yrs 6 Mths"/>
    <n v="89.02"/>
    <n v="93.02"/>
  </r>
  <r>
    <s v="290"/>
    <s v="Newell Brands Inc."/>
    <s v="USD"/>
    <n v="0.04"/>
    <n v="8.43E-2"/>
    <x v="18"/>
    <n v="45627"/>
    <s v="1/12/2024"/>
    <d v="2024-10-19T00:00:00"/>
    <n v="43"/>
    <n v="0.11780821917808219"/>
    <x v="5"/>
    <n v="1"/>
    <s v="0 Yrs 1 Mths"/>
    <n v="99.13"/>
    <n v="100.13"/>
  </r>
  <r>
    <s v="290"/>
    <s v="Newell Brands Inc."/>
    <s v="USD"/>
    <n v="5.7000000000000002E-2"/>
    <n v="5.7700000000000001E-2"/>
    <x v="18"/>
    <n v="46113"/>
    <s v="1/4/2026"/>
    <d v="2024-10-19T00:00:00"/>
    <n v="529"/>
    <n v="1.4493150684931506"/>
    <x v="2"/>
    <n v="5"/>
    <s v="1 Yrs 5 Mths"/>
    <n v="99.49"/>
    <n v="101.29"/>
  </r>
  <r>
    <s v="290"/>
    <s v="Newell Brands Inc."/>
    <s v="USD"/>
    <n v="6.8750000000000006E-2"/>
    <n v="7.3700000000000002E-2"/>
    <x v="18"/>
    <n v="49766"/>
    <s v="1/4/2036"/>
    <d v="2024-10-19T00:00:00"/>
    <n v="4182"/>
    <n v="11.457534246575342"/>
    <x v="35"/>
    <n v="5"/>
    <s v="11 Yrs 5 Mths"/>
    <n v="95.68"/>
    <n v="97.7"/>
  </r>
  <r>
    <s v="290"/>
    <s v="Newmont Corp."/>
    <s v="USD"/>
    <n v="2.2499999999999999E-2"/>
    <n v="4.48E-2"/>
    <x v="9"/>
    <n v="47757"/>
    <s v="1/10/2030"/>
    <d v="2024-10-19T00:00:00"/>
    <n v="2173"/>
    <n v="5.9534246575342467"/>
    <x v="8"/>
    <n v="11"/>
    <s v="5 Yrs 11 Mths"/>
    <n v="87.8"/>
    <n v="89.37"/>
  </r>
  <r>
    <s v="290"/>
    <s v="Newmont Corp."/>
    <s v="USD"/>
    <n v="2.8000000000000001E-2"/>
    <n v="4.4400000000000002E-2"/>
    <x v="9"/>
    <n v="47392"/>
    <s v="1/10/2029"/>
    <d v="2024-10-19T00:00:00"/>
    <n v="1808"/>
    <n v="4.9534246575342467"/>
    <x v="0"/>
    <n v="11"/>
    <s v="4 Yrs 11 Mths"/>
    <n v="92.51"/>
    <n v="93.44"/>
  </r>
  <r>
    <s v="290"/>
    <s v="Newmont Corp."/>
    <s v="USD"/>
    <n v="5.8749999999999997E-2"/>
    <n v="3.9399999999999998E-2"/>
    <x v="9"/>
    <n v="49400"/>
    <s v="1/4/2035"/>
    <d v="2024-10-19T00:00:00"/>
    <n v="3816"/>
    <n v="10.454794520547946"/>
    <x v="19"/>
    <n v="5"/>
    <s v="10 Yrs 5 Mths"/>
    <s v="-"/>
    <n v="124.56"/>
  </r>
  <r>
    <s v="290"/>
    <s v="Newmont Corp."/>
    <s v="USD"/>
    <n v="6.25E-2"/>
    <n v="5.21E-2"/>
    <x v="9"/>
    <n v="51044"/>
    <s v="1/10/2039"/>
    <d v="2024-10-19T00:00:00"/>
    <n v="5460"/>
    <n v="14.95890410958904"/>
    <x v="26"/>
    <n v="11"/>
    <s v="14 Yrs 11 Mths"/>
    <n v="112.75"/>
    <n v="113.39"/>
  </r>
  <r>
    <s v="290"/>
    <s v="Newmont Corp."/>
    <s v="USD"/>
    <n v="4.8750000000000002E-2"/>
    <n v="5.1400000000000001E-2"/>
    <x v="9"/>
    <n v="51940"/>
    <s v="15/3/2042"/>
    <d v="2024-10-19T00:00:00"/>
    <n v="6356"/>
    <n v="17.413698630136988"/>
    <x v="9"/>
    <n v="5"/>
    <s v="17 Yrs 5 Mths"/>
    <n v="96.13"/>
    <n v="97.67"/>
  </r>
  <r>
    <s v="290"/>
    <s v="Newmont Corp."/>
    <s v="USD"/>
    <n v="2.5999999999999999E-2"/>
    <n v="4.5400000000000003E-2"/>
    <x v="9"/>
    <n v="48410"/>
    <s v="15/7/2032"/>
    <d v="2024-10-19T00:00:00"/>
    <n v="2826"/>
    <n v="7.7424657534246579"/>
    <x v="16"/>
    <n v="9"/>
    <s v="7 Yrs 9 Mths"/>
    <n v="86.84"/>
    <n v="88.2"/>
  </r>
  <r>
    <s v="290"/>
    <s v="Nextera Energy Capital Holdings Inc."/>
    <s v="USD"/>
    <n v="4.8000000000000001E-2"/>
    <n v="5.0500000000000003E-2"/>
    <x v="1"/>
    <n v="64985"/>
    <s v="1/12/2077"/>
    <d v="2024-10-19T00:00:00"/>
    <n v="19401"/>
    <n v="53.153424657534245"/>
    <x v="46"/>
    <n v="2"/>
    <s v="53 Yrs 2 Mths"/>
    <n v="94.73"/>
    <n v="97.7"/>
  </r>
  <r>
    <s v="291"/>
    <s v="Nextera Energy Capital Holdings Inc."/>
    <s v="USD"/>
    <n v="4.9000000000000002E-2"/>
    <n v="4.4699999999999997E-2"/>
    <x v="9"/>
    <n v="46811"/>
    <s v="28/2/2028"/>
    <d v="2024-10-19T00:00:00"/>
    <n v="1227"/>
    <n v="3.3616438356164382"/>
    <x v="4"/>
    <n v="4"/>
    <s v="3 Yrs 4 Mths"/>
    <n v="101.09"/>
    <n v="101.73"/>
  </r>
  <r>
    <s v="291"/>
    <s v="Nextera Energy Capital Holdings Inc."/>
    <s v="USD"/>
    <n v="5.2499999999999998E-2"/>
    <n v="5.3900000000000003E-2"/>
    <x v="9"/>
    <n v="55943"/>
    <s v="28/2/2053"/>
    <d v="2024-10-19T00:00:00"/>
    <n v="10359"/>
    <n v="28.38082191780822"/>
    <x v="12"/>
    <n v="5"/>
    <s v="28 Yrs 5 Mths"/>
    <n v="96.63"/>
    <n v="98.62"/>
  </r>
  <r>
    <s v="291"/>
    <s v="Nextera Energy Capital Holdings Inc."/>
    <s v="USD"/>
    <n v="2.75E-2"/>
    <n v="4.4999999999999998E-2"/>
    <x v="9"/>
    <n v="47423"/>
    <s v="1/11/2029"/>
    <d v="2024-10-19T00:00:00"/>
    <n v="1839"/>
    <n v="5.0383561643835613"/>
    <x v="8"/>
    <n v="0"/>
    <s v="5 Yrs 0 Mths"/>
    <n v="91.76"/>
    <n v="92.93"/>
  </r>
  <r>
    <s v="291"/>
    <s v="Nextera Energy Capital Holdings Inc."/>
    <s v="USD"/>
    <n v="2.2499999999999999E-2"/>
    <n v="4.6300000000000001E-2"/>
    <x v="9"/>
    <n v="47635"/>
    <s v="1/6/2030"/>
    <d v="2024-10-19T00:00:00"/>
    <n v="2051"/>
    <n v="5.6191780821917812"/>
    <x v="8"/>
    <n v="7"/>
    <s v="5 Yrs 7 Mths"/>
    <n v="88.12"/>
    <n v="88.79"/>
  </r>
  <r>
    <s v="291"/>
    <s v="Nextera Energy Capital Holdings Inc."/>
    <s v="USD"/>
    <n v="1.9E-2"/>
    <n v="4.5100000000000001E-2"/>
    <x v="9"/>
    <n v="46919"/>
    <s v="15/6/2028"/>
    <d v="2024-10-19T00:00:00"/>
    <n v="1335"/>
    <n v="3.6575342465753424"/>
    <x v="4"/>
    <n v="8"/>
    <s v="3 Yrs 8 Mths"/>
    <n v="91.16"/>
    <n v="91.82"/>
  </r>
  <r>
    <s v="291"/>
    <s v="Nextera Energy Capital Holdings Inc."/>
    <s v="USD"/>
    <n v="5.0500000000000003E-2"/>
    <n v="4.82E-2"/>
    <x v="9"/>
    <n v="48638"/>
    <s v="28/2/2033"/>
    <d v="2024-10-19T00:00:00"/>
    <n v="3054"/>
    <n v="8.367123287671232"/>
    <x v="11"/>
    <n v="4"/>
    <s v="8 Yrs 4 Mths"/>
    <n v="100.93"/>
    <n v="101.93"/>
  </r>
  <r>
    <s v="291"/>
    <s v="Nextera Energy Capital Holdings Inc."/>
    <s v="USD"/>
    <n v="6.7000000000000004E-2"/>
    <n v="6.4199999999999993E-2"/>
    <x v="1"/>
    <n v="56493"/>
    <s v="1/9/2054"/>
    <d v="2024-10-19T00:00:00"/>
    <n v="10909"/>
    <n v="29.887671232876713"/>
    <x v="37"/>
    <n v="11"/>
    <s v="29 Yrs 11 Mths"/>
    <n v="103.18"/>
    <n v="105.39"/>
  </r>
  <r>
    <s v="291"/>
    <s v="Nextera Energy Capital Holdings Inc."/>
    <s v="USD"/>
    <n v="0.05"/>
    <n v="4.48E-2"/>
    <x v="9"/>
    <n v="47542"/>
    <s v="28/2/2030"/>
    <d v="2024-10-19T00:00:00"/>
    <n v="1958"/>
    <n v="5.3643835616438356"/>
    <x v="8"/>
    <n v="4"/>
    <s v="5 Yrs 4 Mths"/>
    <n v="101.67"/>
    <n v="102.78"/>
  </r>
  <r>
    <s v="291"/>
    <s v="Nextera Energy Capital Holdings Inc."/>
    <s v="USD"/>
    <n v="3.5000000000000003E-2"/>
    <n v="4.53E-2"/>
    <x v="9"/>
    <n v="47209"/>
    <s v="1/4/2029"/>
    <d v="2024-10-19T00:00:00"/>
    <n v="1625"/>
    <n v="4.4520547945205475"/>
    <x v="0"/>
    <n v="5"/>
    <s v="4 Yrs 5 Mths"/>
    <n v="95.44"/>
    <n v="96.58"/>
  </r>
  <r>
    <s v="292"/>
    <s v="Nine Energy Service Inc."/>
    <s v="USD"/>
    <n v="0.13"/>
    <n v="0.25230000000000002"/>
    <x v="15"/>
    <n v="46784"/>
    <s v="1/2/2028"/>
    <d v="2024-10-19T00:00:00"/>
    <n v="1200"/>
    <n v="3.2876712328767121"/>
    <x v="4"/>
    <n v="3"/>
    <s v="3 Yrs 3 Mths"/>
    <s v="-"/>
    <s v="-"/>
  </r>
  <r>
    <s v="293"/>
    <s v="Nordson Corp."/>
    <s v="USD"/>
    <n v="5.6000000000000001E-2"/>
    <n v="4.6800000000000001E-2"/>
    <x v="1"/>
    <n v="47011"/>
    <s v="15/9/2028"/>
    <d v="2024-10-19T00:00:00"/>
    <n v="1427"/>
    <n v="3.9095890410958902"/>
    <x v="4"/>
    <n v="11"/>
    <s v="3 Yrs 11 Mths"/>
    <n v="102.76"/>
    <n v="104.81"/>
  </r>
  <r>
    <s v="293"/>
    <s v="Nordson Corp."/>
    <s v="USD"/>
    <n v="5.8000000000000003E-2"/>
    <n v="4.9500000000000002E-2"/>
    <x v="1"/>
    <n v="48837"/>
    <s v="15/9/2033"/>
    <d v="2024-10-19T00:00:00"/>
    <n v="3253"/>
    <n v="8.912328767123288"/>
    <x v="11"/>
    <n v="11"/>
    <s v="8 Yrs 11 Mths"/>
    <n v="105.59"/>
    <n v="107.32"/>
  </r>
  <r>
    <s v="293"/>
    <s v="Nordstrom Inc."/>
    <s v="USD"/>
    <n v="6.9500000000000006E-2"/>
    <n v="5.5800000000000002E-2"/>
    <x v="5"/>
    <n v="46827"/>
    <s v="15/3/2028"/>
    <d v="2024-10-19T00:00:00"/>
    <n v="1243"/>
    <n v="3.4054794520547946"/>
    <x v="4"/>
    <n v="5"/>
    <s v="3 Yrs 5 Mths"/>
    <n v="102.55"/>
    <n v="104.96"/>
  </r>
  <r>
    <s v="293"/>
    <s v="Nordstrom Inc."/>
    <s v="USD"/>
    <n v="4.3749999999999997E-2"/>
    <n v="6.3100000000000003E-2"/>
    <x v="5"/>
    <n v="47574"/>
    <s v="1/4/2030"/>
    <d v="2024-10-19T00:00:00"/>
    <n v="1990"/>
    <n v="5.4520547945205475"/>
    <x v="8"/>
    <n v="5"/>
    <s v="5 Yrs 5 Mths"/>
    <n v="90.53"/>
    <n v="93.08"/>
  </r>
  <r>
    <s v="293"/>
    <s v="Nordstrom Inc."/>
    <s v="USD"/>
    <n v="0.05"/>
    <n v="7.3400000000000007E-2"/>
    <x v="5"/>
    <n v="52611"/>
    <s v="15/1/2044"/>
    <d v="2024-10-19T00:00:00"/>
    <n v="7027"/>
    <n v="19.252054794520546"/>
    <x v="32"/>
    <n v="3"/>
    <s v="19 Yrs 3 Mths"/>
    <n v="75.5"/>
    <n v="91.5"/>
  </r>
  <r>
    <s v="293"/>
    <s v="Nordstrom Inc."/>
    <s v="USD"/>
    <n v="7.0000000000000007E-2"/>
    <n v="7.5499999999999998E-2"/>
    <x v="5"/>
    <n v="50420"/>
    <s v="15/1/2038"/>
    <d v="2024-10-19T00:00:00"/>
    <n v="4836"/>
    <n v="13.24931506849315"/>
    <x v="24"/>
    <n v="3"/>
    <s v="13 Yrs 3 Mths"/>
    <s v="-"/>
    <n v="107.45"/>
  </r>
  <r>
    <s v="293"/>
    <s v="Norfolk Southern Corp."/>
    <s v="USD"/>
    <n v="3.9419999999999997E-2"/>
    <n v="5.3400000000000003E-2"/>
    <x v="9"/>
    <n v="53997"/>
    <s v="1/11/2047"/>
    <d v="2024-10-19T00:00:00"/>
    <n v="8413"/>
    <n v="23.049315068493151"/>
    <x v="7"/>
    <n v="0"/>
    <s v="23 Yrs 0 Mths"/>
    <s v="-"/>
    <s v="-"/>
  </r>
  <r>
    <s v="293"/>
    <s v="Norfolk Southern Corp."/>
    <s v="USD"/>
    <n v="5.0999999999999997E-2"/>
    <n v="5.7000000000000002E-2"/>
    <x v="9"/>
    <n v="79837"/>
    <s v="1/8/2118"/>
    <d v="2024-10-19T00:00:00"/>
    <n v="34253"/>
    <n v="93.843835616438355"/>
    <x v="52"/>
    <n v="10"/>
    <s v="93 Yrs 10 Mths"/>
    <s v="-"/>
    <s v="-"/>
  </r>
  <r>
    <s v="294"/>
    <s v="Norfolk Southern Corp."/>
    <s v="USD"/>
    <n v="3.4000000000000002E-2"/>
    <n v="5.3800000000000001E-2"/>
    <x v="9"/>
    <n v="54728"/>
    <s v="1/11/2049"/>
    <d v="2024-10-19T00:00:00"/>
    <n v="9144"/>
    <n v="25.052054794520547"/>
    <x v="13"/>
    <n v="1"/>
    <s v="25 Yrs 1 Mths"/>
    <n v="72.09"/>
    <n v="74.900000000000006"/>
  </r>
  <r>
    <s v="294"/>
    <s v="Norfolk Southern Corp."/>
    <s v="USD"/>
    <n v="3.7999999999999999E-2"/>
    <n v="4.2599999999999999E-2"/>
    <x v="9"/>
    <n v="46966"/>
    <s v="1/8/2028"/>
    <d v="2024-10-19T00:00:00"/>
    <n v="1382"/>
    <n v="3.7863013698630139"/>
    <x v="4"/>
    <n v="9"/>
    <s v="3 Yrs 9 Mths"/>
    <n v="97.94"/>
    <n v="99.07"/>
  </r>
  <r>
    <s v="294"/>
    <s v="Norfolk Southern Corp."/>
    <s v="USD"/>
    <n v="2.9000000000000001E-2"/>
    <n v="4.4900000000000002E-2"/>
    <x v="9"/>
    <n v="46188"/>
    <s v="15/6/2026"/>
    <d v="2024-10-19T00:00:00"/>
    <n v="604"/>
    <n v="1.6547945205479453"/>
    <x v="2"/>
    <n v="8"/>
    <s v="1 Yrs 8 Mths"/>
    <n v="97.36"/>
    <n v="97.84"/>
  </r>
  <r>
    <s v="294"/>
    <s v="Norfolk Southern Corp."/>
    <s v="USD"/>
    <n v="5.5500000000000001E-2"/>
    <n v="4.8899999999999999E-2"/>
    <x v="9"/>
    <n v="49018"/>
    <s v="15/3/2034"/>
    <d v="2024-10-19T00:00:00"/>
    <n v="3434"/>
    <n v="9.4082191780821915"/>
    <x v="1"/>
    <n v="5"/>
    <s v="9 Yrs 5 Mths"/>
    <n v="104.51"/>
    <n v="106.63"/>
  </r>
  <r>
    <s v="294"/>
    <s v="Norfolk Southern Corp."/>
    <s v="USD"/>
    <n v="4.65E-2"/>
    <n v="5.3699999999999998E-2"/>
    <x v="9"/>
    <n v="53342"/>
    <s v="15/1/2046"/>
    <d v="2024-10-19T00:00:00"/>
    <n v="7758"/>
    <n v="21.254794520547946"/>
    <x v="3"/>
    <n v="3"/>
    <s v="21 Yrs 3 Mths"/>
    <s v="-"/>
    <s v="-"/>
  </r>
  <r>
    <s v="294"/>
    <s v="Norfolk Southern Corp."/>
    <s v="USD"/>
    <n v="3.15E-2"/>
    <n v="4.3799999999999999E-2"/>
    <x v="9"/>
    <n v="46539"/>
    <s v="1/6/2027"/>
    <d v="2024-10-19T00:00:00"/>
    <n v="955"/>
    <n v="2.6164383561643834"/>
    <x v="6"/>
    <n v="7"/>
    <s v="2 Yrs 7 Mths"/>
    <n v="96.09"/>
    <n v="98.1"/>
  </r>
  <r>
    <s v="294"/>
    <s v="Norfolk Southern Corp."/>
    <s v="USD"/>
    <n v="3.6499999999999998E-2"/>
    <n v="4.8800000000000003E-2"/>
    <x v="9"/>
    <n v="45870"/>
    <s v="1/8/2025"/>
    <d v="2024-10-19T00:00:00"/>
    <n v="286"/>
    <n v="0.78356164383561644"/>
    <x v="5"/>
    <n v="9"/>
    <s v="0 Yrs 9 Mths"/>
    <s v="-"/>
    <s v="-"/>
  </r>
  <r>
    <s v="294"/>
    <s v="Norfolk Southern Corp."/>
    <s v="USD"/>
    <n v="2.3E-2"/>
    <n v="4.6600000000000003E-2"/>
    <x v="9"/>
    <n v="47983"/>
    <s v="15/5/2031"/>
    <d v="2024-10-19T00:00:00"/>
    <n v="2399"/>
    <n v="6.5726027397260278"/>
    <x v="17"/>
    <n v="7"/>
    <s v="6 Yrs 7 Mths"/>
    <n v="86.47"/>
    <n v="88.68"/>
  </r>
  <r>
    <s v="294"/>
    <s v="Norfolk Southern Corp."/>
    <s v="USD"/>
    <n v="4.0500000000000001E-2"/>
    <n v="5.2999999999999999E-2"/>
    <x v="9"/>
    <n v="55746"/>
    <s v="15/8/2052"/>
    <d v="2024-10-19T00:00:00"/>
    <n v="10162"/>
    <n v="27.841095890410958"/>
    <x v="15"/>
    <n v="10"/>
    <s v="27 Yrs 10 Mths"/>
    <s v="-"/>
    <s v="-"/>
  </r>
  <r>
    <s v="294"/>
    <s v="Norfolk Southern Corp."/>
    <s v="USD"/>
    <n v="2.5499999999999998E-2"/>
    <n v="4.4900000000000002E-2"/>
    <x v="9"/>
    <n v="47423"/>
    <s v="1/11/2029"/>
    <d v="2024-10-19T00:00:00"/>
    <n v="1839"/>
    <n v="5.0383561643835613"/>
    <x v="8"/>
    <n v="0"/>
    <s v="5 Yrs 0 Mths"/>
    <n v="90.55"/>
    <n v="92.51"/>
  </r>
  <r>
    <s v="294"/>
    <s v="Norfolk Southern Corp."/>
    <s v="USD"/>
    <n v="3.95E-2"/>
    <n v="5.2600000000000001E-2"/>
    <x v="9"/>
    <n v="52140"/>
    <s v="1/10/2042"/>
    <d v="2024-10-19T00:00:00"/>
    <n v="6556"/>
    <n v="17.961643835616439"/>
    <x v="9"/>
    <n v="12"/>
    <s v="17 Yrs 12 Mths"/>
    <n v="83.72"/>
    <n v="85.9"/>
  </r>
  <r>
    <s v="294"/>
    <s v="Norfolk Southern Corp."/>
    <s v="USD"/>
    <n v="4.4499999999999998E-2"/>
    <n v="5.3699999999999998E-2"/>
    <x v="9"/>
    <n v="53128"/>
    <s v="15/6/2045"/>
    <d v="2024-10-19T00:00:00"/>
    <n v="7544"/>
    <n v="20.668493150684931"/>
    <x v="31"/>
    <n v="8"/>
    <s v="20 Yrs 8 Mths"/>
    <n v="88.2"/>
    <n v="90.83"/>
  </r>
  <r>
    <s v="294"/>
    <s v="Norfolk Southern Corp."/>
    <s v="USD"/>
    <n v="5.0500000000000003E-2"/>
    <n v="4.5999999999999999E-2"/>
    <x v="9"/>
    <n v="47696"/>
    <s v="1/8/2030"/>
    <d v="2024-10-19T00:00:00"/>
    <n v="2112"/>
    <n v="5.7863013698630139"/>
    <x v="8"/>
    <n v="9"/>
    <s v="5 Yrs 9 Mths"/>
    <n v="101.9"/>
    <n v="103.86"/>
  </r>
  <r>
    <s v="294"/>
    <s v="Norfolk Southern Corp."/>
    <s v="USD"/>
    <n v="5.9499999999999997E-2"/>
    <n v="5.5E-2"/>
    <x v="9"/>
    <n v="59976"/>
    <s v="15/3/2064"/>
    <d v="2024-10-19T00:00:00"/>
    <n v="14392"/>
    <n v="39.43013698630137"/>
    <x v="36"/>
    <n v="5"/>
    <s v="39 Yrs 5 Mths"/>
    <n v="106.56"/>
    <n v="109.14"/>
  </r>
  <r>
    <s v="294"/>
    <s v="Norfolk Southern Corp."/>
    <s v="USD"/>
    <n v="7.0499999999999993E-2"/>
    <n v="5.2900000000000003E-2"/>
    <x v="9"/>
    <n v="50161"/>
    <s v="1/5/2037"/>
    <d v="2024-10-19T00:00:00"/>
    <n v="4577"/>
    <n v="12.53972602739726"/>
    <x v="20"/>
    <n v="6"/>
    <s v="12 Yrs 6 Mths"/>
    <s v="-"/>
    <s v="-"/>
  </r>
  <r>
    <s v="294"/>
    <s v="Norfolk Southern Corp."/>
    <s v="USD"/>
    <n v="5.6399999999999999E-2"/>
    <n v="4.7199999999999999E-2"/>
    <x v="9"/>
    <n v="47255"/>
    <s v="17/5/2029"/>
    <d v="2024-10-19T00:00:00"/>
    <n v="1671"/>
    <n v="4.5780821917808217"/>
    <x v="0"/>
    <n v="7"/>
    <s v="4 Yrs 7 Mths"/>
    <s v="-"/>
    <s v="-"/>
  </r>
  <r>
    <s v="294"/>
    <s v="Norfolk Southern Corp."/>
    <s v="USD"/>
    <n v="5.3499999999999999E-2"/>
    <n v="5.2900000000000003E-2"/>
    <x v="9"/>
    <n v="56462"/>
    <s v="1/8/2054"/>
    <d v="2024-10-19T00:00:00"/>
    <n v="10878"/>
    <n v="29.802739726027397"/>
    <x v="37"/>
    <n v="10"/>
    <s v="29 Yrs 10 Mths"/>
    <s v="-"/>
    <s v="-"/>
  </r>
  <r>
    <s v="294"/>
    <s v="Norfolk Southern Corp."/>
    <s v="USD"/>
    <n v="4.1500000000000002E-2"/>
    <n v="5.3600000000000002E-2"/>
    <x v="9"/>
    <n v="54116"/>
    <s v="28/2/2048"/>
    <d v="2024-10-19T00:00:00"/>
    <n v="8532"/>
    <n v="23.375342465753423"/>
    <x v="7"/>
    <n v="4"/>
    <s v="23 Yrs 4 Mths"/>
    <s v="-"/>
    <s v="-"/>
  </r>
  <r>
    <s v="294"/>
    <s v="Norfolk Southern Corp."/>
    <s v="USD"/>
    <n v="4.1000000000000002E-2"/>
    <n v="5.3999999999999999E-2"/>
    <x v="9"/>
    <n v="54558"/>
    <s v="15/5/2049"/>
    <d v="2024-10-19T00:00:00"/>
    <n v="8974"/>
    <n v="24.586301369863012"/>
    <x v="28"/>
    <n v="7"/>
    <s v="24 Yrs 7 Mths"/>
    <n v="80.900000000000006"/>
    <n v="84.44"/>
  </r>
  <r>
    <s v="294"/>
    <s v="Norfolk Southern Corp."/>
    <s v="USD"/>
    <n v="4.1000000000000002E-2"/>
    <n v="5.6300000000000003E-2"/>
    <x v="9"/>
    <n v="80855"/>
    <s v="15/5/2121"/>
    <d v="2024-10-19T00:00:00"/>
    <n v="35271"/>
    <n v="96.632876712328766"/>
    <x v="53"/>
    <n v="8"/>
    <s v="96 Yrs 8 Mths"/>
    <n v="72.569999999999993"/>
    <n v="75.239999999999995"/>
  </r>
  <r>
    <s v="295"/>
    <s v="Norfolk Southern Corp."/>
    <s v="USD"/>
    <n v="5.3499999999999999E-2"/>
    <n v="5.2900000000000003E-2"/>
    <x v="9"/>
    <n v="56462"/>
    <s v="1/8/2054"/>
    <d v="2024-10-19T00:00:00"/>
    <n v="10878"/>
    <n v="29.802739726027397"/>
    <x v="37"/>
    <n v="10"/>
    <s v="29 Yrs 10 Mths"/>
    <s v="-"/>
    <s v="-"/>
  </r>
  <r>
    <s v="295"/>
    <s v="Norfolk Southern Corp."/>
    <s v="USD"/>
    <n v="5.5500000000000001E-2"/>
    <n v="4.8899999999999999E-2"/>
    <x v="9"/>
    <n v="49018"/>
    <s v="15/3/2034"/>
    <d v="2024-10-19T00:00:00"/>
    <n v="3434"/>
    <n v="9.4082191780821915"/>
    <x v="1"/>
    <n v="5"/>
    <s v="9 Yrs 5 Mths"/>
    <n v="104.51"/>
    <n v="106.63"/>
  </r>
  <r>
    <s v="295"/>
    <s v="Norfolk Southern Corp."/>
    <s v="USD"/>
    <n v="5.9499999999999997E-2"/>
    <n v="5.5E-2"/>
    <x v="9"/>
    <n v="59976"/>
    <s v="15/3/2064"/>
    <d v="2024-10-19T00:00:00"/>
    <n v="14392"/>
    <n v="39.43013698630137"/>
    <x v="36"/>
    <n v="5"/>
    <s v="39 Yrs 5 Mths"/>
    <n v="106.56"/>
    <n v="109.14"/>
  </r>
  <r>
    <s v="295"/>
    <s v="Northern Natural Gas Co."/>
    <s v="USD"/>
    <n v="4.2999999999999997E-2"/>
    <n v="5.96E-2"/>
    <x v="0"/>
    <n v="54438"/>
    <s v="15/1/2049"/>
    <d v="2024-10-19T00:00:00"/>
    <n v="8854"/>
    <n v="24.257534246575343"/>
    <x v="28"/>
    <n v="3"/>
    <s v="24 Yrs 3 Mths"/>
    <n v="84.32"/>
    <n v="85.53"/>
  </r>
  <r>
    <s v="295"/>
    <s v="Northern States Power Co. [Minn.]"/>
    <s v="USD"/>
    <n v="3.4000000000000002E-2"/>
    <n v="5.1999999999999998E-2"/>
    <x v="10"/>
    <n v="52093"/>
    <s v="15/8/2042"/>
    <d v="2024-10-19T00:00:00"/>
    <n v="6509"/>
    <n v="17.832876712328765"/>
    <x v="9"/>
    <n v="10"/>
    <s v="17 Yrs 10 Mths"/>
    <n v="78.77"/>
    <n v="81.349999999999994"/>
  </r>
  <r>
    <s v="295"/>
    <s v="Northern States Power Co. [Minn.]"/>
    <s v="USD"/>
    <n v="3.5999999999999997E-2"/>
    <n v="5.3199999999999997E-2"/>
    <x v="10"/>
    <n v="53950"/>
    <s v="15/9/2047"/>
    <d v="2024-10-19T00:00:00"/>
    <n v="8366"/>
    <n v="22.920547945205481"/>
    <x v="14"/>
    <n v="11"/>
    <s v="22 Yrs 11 Mths"/>
    <n v="77.06"/>
    <n v="80.66"/>
  </r>
  <r>
    <s v="295"/>
    <s v="Northern States Power Co. [Minn.]"/>
    <s v="USD"/>
    <n v="2.9000000000000001E-2"/>
    <n v="5.1499999999999997E-2"/>
    <x v="10"/>
    <n v="54848"/>
    <s v="1/3/2050"/>
    <d v="2024-10-19T00:00:00"/>
    <n v="9264"/>
    <n v="25.38082191780822"/>
    <x v="13"/>
    <n v="5"/>
    <s v="25 Yrs 5 Mths"/>
    <n v="67.09"/>
    <n v="69.44"/>
  </r>
  <r>
    <s v="295"/>
    <s v="Northern States Power Co. [Minn.]"/>
    <s v="USD"/>
    <n v="2.2499999999999999E-2"/>
    <n v="4.7E-2"/>
    <x v="10"/>
    <n v="47939"/>
    <s v="1/4/2031"/>
    <d v="2024-10-19T00:00:00"/>
    <n v="2355"/>
    <n v="6.4520547945205475"/>
    <x v="17"/>
    <n v="5"/>
    <s v="6 Yrs 5 Mths"/>
    <n v="86.48"/>
    <n v="88.35"/>
  </r>
  <r>
    <s v="295"/>
    <s v="Northern States Power Co. [Minn.]"/>
    <s v="USD"/>
    <n v="3.2000000000000001E-2"/>
    <n v="5.1700000000000003E-2"/>
    <x v="10"/>
    <n v="55610"/>
    <s v="1/4/2052"/>
    <d v="2024-10-19T00:00:00"/>
    <n v="10026"/>
    <n v="27.468493150684932"/>
    <x v="15"/>
    <n v="6"/>
    <s v="27 Yrs 6 Mths"/>
    <n v="70.81"/>
    <n v="72.78"/>
  </r>
  <r>
    <s v="295"/>
    <s v="Northern States Power Co. [Minn.]"/>
    <s v="USD"/>
    <n v="5.3999999999999999E-2"/>
    <n v="5.1700000000000003E-2"/>
    <x v="10"/>
    <n v="56323"/>
    <s v="15/3/2054"/>
    <d v="2024-10-19T00:00:00"/>
    <n v="10739"/>
    <n v="29.421917808219177"/>
    <x v="37"/>
    <n v="5"/>
    <s v="29 Yrs 5 Mths"/>
    <n v="102.02"/>
    <n v="103.88"/>
  </r>
  <r>
    <s v="295"/>
    <s v="Northern States Power Co. [Wis.]"/>
    <s v="USD"/>
    <n v="4.2000000000000003E-2"/>
    <n v="5.9799999999999999E-2"/>
    <x v="10"/>
    <n v="54302"/>
    <s v="1/9/2048"/>
    <d v="2024-10-19T00:00:00"/>
    <n v="8718"/>
    <n v="23.884931506849316"/>
    <x v="7"/>
    <n v="11"/>
    <s v="23 Yrs 11 Mths"/>
    <s v="-"/>
    <s v="-"/>
  </r>
  <r>
    <s v="296"/>
    <s v="Northern Trust Corp."/>
    <s v="USD"/>
    <n v="3.6499999999999998E-2"/>
    <n v="4.2900000000000001E-2"/>
    <x v="0"/>
    <n v="46968"/>
    <s v="3/8/2028"/>
    <d v="2024-10-19T00:00:00"/>
    <n v="1384"/>
    <n v="3.7917808219178082"/>
    <x v="4"/>
    <n v="9"/>
    <s v="3 Yrs 9 Mths"/>
    <n v="97.44"/>
    <n v="98.48"/>
  </r>
  <r>
    <s v="296"/>
    <s v="Northern Trust Corp."/>
    <s v="USD"/>
    <n v="3.15E-2"/>
    <n v="4.2900000000000001E-2"/>
    <x v="0"/>
    <n v="47241"/>
    <s v="3/5/2029"/>
    <d v="2024-10-19T00:00:00"/>
    <n v="1657"/>
    <n v="4.5397260273972604"/>
    <x v="0"/>
    <n v="6"/>
    <s v="4 Yrs 6 Mths"/>
    <n v="95.02"/>
    <n v="95.93"/>
  </r>
  <r>
    <s v="296"/>
    <s v="Northern Trust Corp."/>
    <s v="USD"/>
    <n v="1.95E-2"/>
    <n v="4.4499999999999998E-2"/>
    <x v="0"/>
    <n v="47604"/>
    <s v="1/5/2030"/>
    <d v="2024-10-19T00:00:00"/>
    <n v="2020"/>
    <n v="5.5342465753424657"/>
    <x v="8"/>
    <n v="6"/>
    <s v="5 Yrs 6 Mths"/>
    <n v="87.53"/>
    <n v="88.61"/>
  </r>
  <r>
    <s v="296"/>
    <s v="Northern Trust Corp."/>
    <s v="USD"/>
    <n v="6.1249999999999999E-2"/>
    <n v="4.8300000000000003E-2"/>
    <x v="0"/>
    <n v="48520"/>
    <s v="2/11/2032"/>
    <d v="2024-10-19T00:00:00"/>
    <n v="2936"/>
    <n v="8.043835616438356"/>
    <x v="11"/>
    <n v="0"/>
    <s v="8 Yrs 0 Mths"/>
    <n v="107.91"/>
    <n v="110.01"/>
  </r>
  <r>
    <s v="296"/>
    <s v="Northrop Grumman Corp."/>
    <s v="USD"/>
    <n v="7.7499999999999999E-2"/>
    <n v="4.8800000000000003E-2"/>
    <x v="9"/>
    <n v="47894"/>
    <s v="15/2/2031"/>
    <d v="2024-10-19T00:00:00"/>
    <n v="2310"/>
    <n v="6.3287671232876717"/>
    <x v="17"/>
    <n v="4"/>
    <s v="6 Yrs 4 Mths"/>
    <s v="-"/>
    <s v="-"/>
  </r>
  <r>
    <s v="296"/>
    <s v="Northrop Grumman Corp."/>
    <s v="USD"/>
    <n v="4.7500000000000001E-2"/>
    <n v="5.1999999999999998E-2"/>
    <x v="9"/>
    <n v="52383"/>
    <s v="1/6/2043"/>
    <d v="2024-10-19T00:00:00"/>
    <n v="6799"/>
    <n v="18.627397260273973"/>
    <x v="22"/>
    <n v="7"/>
    <s v="18 Yrs 7 Mths"/>
    <s v="-"/>
    <s v="-"/>
  </r>
  <r>
    <s v="296"/>
    <s v="Northrop Grumman Corp."/>
    <s v="USD"/>
    <n v="3.85E-2"/>
    <n v="5.2600000000000001E-2"/>
    <x v="9"/>
    <n v="53067"/>
    <s v="15/4/2045"/>
    <d v="2024-10-19T00:00:00"/>
    <n v="7483"/>
    <n v="20.5013698630137"/>
    <x v="31"/>
    <n v="6"/>
    <s v="20 Yrs 6 Mths"/>
    <s v="-"/>
    <s v="-"/>
  </r>
  <r>
    <s v="296"/>
    <s v="Northrop Grumman Corp."/>
    <s v="USD"/>
    <n v="3.2000000000000001E-2"/>
    <n v="4.4900000000000002E-2"/>
    <x v="9"/>
    <n v="46419"/>
    <s v="1/2/2027"/>
    <d v="2024-10-19T00:00:00"/>
    <n v="835"/>
    <n v="2.2876712328767121"/>
    <x v="6"/>
    <n v="3"/>
    <s v="2 Yrs 3 Mths"/>
    <n v="96.78"/>
    <n v="98.31"/>
  </r>
  <r>
    <s v="296"/>
    <s v="Northrop Grumman Corp."/>
    <s v="USD"/>
    <n v="2.93E-2"/>
    <n v="5.5599999999999997E-2"/>
    <x v="9"/>
    <n v="45672"/>
    <s v="15/1/2025"/>
    <d v="2024-10-19T00:00:00"/>
    <n v="88"/>
    <n v="0.24109589041095891"/>
    <x v="5"/>
    <n v="3"/>
    <s v="0 Yrs 3 Mths"/>
    <n v="99.26"/>
    <n v="99.79"/>
  </r>
  <r>
    <s v="296"/>
    <s v="Northrop Grumman Corp."/>
    <s v="USD"/>
    <n v="3.2500000000000001E-2"/>
    <n v="4.4600000000000001E-2"/>
    <x v="9"/>
    <n v="46767"/>
    <s v="15/1/2028"/>
    <d v="2024-10-19T00:00:00"/>
    <n v="1183"/>
    <n v="3.2410958904109588"/>
    <x v="4"/>
    <n v="3"/>
    <s v="3 Yrs 3 Mths"/>
    <n v="96.16"/>
    <n v="96.8"/>
  </r>
  <r>
    <s v="296"/>
    <s v="Northrop Grumman Corp."/>
    <s v="USD"/>
    <n v="4.0300000000000002E-2"/>
    <n v="5.2200000000000003E-2"/>
    <x v="9"/>
    <n v="53980"/>
    <s v="15/10/2047"/>
    <d v="2024-10-19T00:00:00"/>
    <n v="8396"/>
    <n v="23.002739726027396"/>
    <x v="7"/>
    <n v="0"/>
    <s v="23 Yrs 0 Mths"/>
    <n v="83.19"/>
    <n v="84.51"/>
  </r>
  <r>
    <s v="296"/>
    <s v="Northrop Grumman Corp."/>
    <s v="USD"/>
    <n v="4.3999999999999997E-2"/>
    <n v="4.5100000000000001E-2"/>
    <x v="9"/>
    <n v="47604"/>
    <s v="1/5/2030"/>
    <d v="2024-10-19T00:00:00"/>
    <n v="2020"/>
    <n v="5.5342465753424657"/>
    <x v="8"/>
    <n v="6"/>
    <s v="5 Yrs 6 Mths"/>
    <s v="-"/>
    <s v="-"/>
  </r>
  <r>
    <s v="296"/>
    <s v="Northrop Grumman Corp."/>
    <s v="USD"/>
    <n v="5.1499999999999997E-2"/>
    <n v="5.1200000000000002E-2"/>
    <x v="9"/>
    <n v="51257"/>
    <s v="1/5/2040"/>
    <d v="2024-10-19T00:00:00"/>
    <n v="5673"/>
    <n v="15.542465753424658"/>
    <x v="25"/>
    <n v="6"/>
    <s v="15 Yrs 6 Mths"/>
    <s v="-"/>
    <s v="-"/>
  </r>
  <r>
    <s v="296"/>
    <s v="Northrop Grumman Corp."/>
    <s v="USD"/>
    <n v="5.2499999999999998E-2"/>
    <n v="5.2999999999999999E-2"/>
    <x v="9"/>
    <n v="54909"/>
    <s v="1/5/2050"/>
    <d v="2024-10-19T00:00:00"/>
    <n v="9325"/>
    <n v="25.547945205479451"/>
    <x v="13"/>
    <n v="6"/>
    <s v="25 Yrs 6 Mths"/>
    <n v="98.92"/>
    <n v="100.62"/>
  </r>
  <r>
    <s v="296"/>
    <s v="Northrop Grumman Corp."/>
    <s v="USD"/>
    <n v="4.7E-2"/>
    <n v="4.7E-2"/>
    <x v="9"/>
    <n v="48653"/>
    <s v="15/3/2033"/>
    <d v="2024-10-19T00:00:00"/>
    <n v="3069"/>
    <n v="8.4082191780821915"/>
    <x v="11"/>
    <n v="5"/>
    <s v="8 Yrs 5 Mths"/>
    <n v="99.31"/>
    <n v="100.55"/>
  </r>
  <r>
    <s v="296"/>
    <s v="Northrop Grumman Corp."/>
    <s v="USD"/>
    <n v="4.9500000000000002E-2"/>
    <n v="5.2200000000000003E-2"/>
    <x v="9"/>
    <n v="55958"/>
    <s v="15/3/2053"/>
    <d v="2024-10-19T00:00:00"/>
    <n v="10374"/>
    <n v="28.421917808219177"/>
    <x v="12"/>
    <n v="5"/>
    <s v="28 Yrs 5 Mths"/>
    <n v="94.75"/>
    <n v="96.24"/>
  </r>
  <r>
    <s v="296"/>
    <s v="Northrop Grumman Corp."/>
    <s v="USD"/>
    <n v="4.5999999999999999E-2"/>
    <n v="4.5199999999999997E-2"/>
    <x v="9"/>
    <n v="47150"/>
    <s v="1/2/2029"/>
    <d v="2024-10-19T00:00:00"/>
    <n v="1566"/>
    <n v="4.2904109589041095"/>
    <x v="0"/>
    <n v="3"/>
    <s v="4 Yrs 3 Mths"/>
    <n v="99.78"/>
    <n v="101.35"/>
  </r>
  <r>
    <s v="296"/>
    <s v="Northrop Grumman Corp."/>
    <s v="USD"/>
    <n v="4.9000000000000002E-2"/>
    <n v="4.82E-2"/>
    <x v="9"/>
    <n v="49096"/>
    <s v="1/6/2034"/>
    <d v="2024-10-19T00:00:00"/>
    <n v="3512"/>
    <n v="9.6219178082191785"/>
    <x v="1"/>
    <n v="7"/>
    <s v="9 Yrs 7 Mths"/>
    <n v="99.66"/>
    <n v="101.7"/>
  </r>
  <r>
    <s v="296"/>
    <s v="Northrop Grumman Corp."/>
    <s v="USD"/>
    <n v="5.1999999999999998E-2"/>
    <n v="5.21E-2"/>
    <x v="9"/>
    <n v="56401"/>
    <s v="1/6/2054"/>
    <d v="2024-10-19T00:00:00"/>
    <n v="10817"/>
    <n v="29.635616438356163"/>
    <x v="37"/>
    <n v="8"/>
    <s v="29 Yrs 8 Mths"/>
    <n v="98.12"/>
    <n v="100.39"/>
  </r>
  <r>
    <s v="297"/>
    <s v="Novartis Capital Corp."/>
    <s v="USD"/>
    <n v="0.04"/>
    <n v="4.3799999999999999E-2"/>
    <x v="10"/>
    <n v="48109"/>
    <s v="18/9/2031"/>
    <d v="2024-10-19T00:00:00"/>
    <n v="2525"/>
    <n v="6.9178082191780819"/>
    <x v="17"/>
    <n v="11"/>
    <s v="6 Yrs 11 Mths"/>
    <n v="97.11"/>
    <n v="98.07"/>
  </r>
  <r>
    <s v="297"/>
    <s v="Novartis Capital Corp."/>
    <s v="USD"/>
    <n v="0.03"/>
    <n v="4.2599999999999999E-2"/>
    <x v="10"/>
    <n v="45981"/>
    <s v="20/11/2025"/>
    <d v="2024-10-19T00:00:00"/>
    <n v="397"/>
    <n v="1.0876712328767124"/>
    <x v="2"/>
    <n v="1"/>
    <s v="1 Yrs 1 Mths"/>
    <n v="98.43"/>
    <n v="99.04"/>
  </r>
  <r>
    <s v="297"/>
    <s v="Novartis Capital Corp."/>
    <s v="USD"/>
    <n v="4.3999999999999997E-2"/>
    <n v="4.9599999999999998E-2"/>
    <x v="10"/>
    <n v="52723"/>
    <s v="6/5/2044"/>
    <d v="2024-10-19T00:00:00"/>
    <n v="7139"/>
    <n v="19.55890410958904"/>
    <x v="32"/>
    <n v="7"/>
    <s v="19 Yrs 7 Mths"/>
    <n v="91.79"/>
    <n v="93.66"/>
  </r>
  <r>
    <s v="297"/>
    <s v="Novartis Capital Corp."/>
    <s v="USD"/>
    <n v="0.04"/>
    <n v="4.9500000000000002E-2"/>
    <x v="10"/>
    <n v="53286"/>
    <s v="20/11/2045"/>
    <d v="2024-10-19T00:00:00"/>
    <n v="7702"/>
    <n v="21.101369863013698"/>
    <x v="3"/>
    <n v="1"/>
    <s v="21 Yrs 1 Mths"/>
    <n v="86.45"/>
    <n v="88.44"/>
  </r>
  <r>
    <s v="297"/>
    <s v="Novartis Capital Corp."/>
    <s v="USD"/>
    <n v="0.02"/>
    <n v="4.1099999999999998E-2"/>
    <x v="10"/>
    <n v="46432"/>
    <s v="14/2/2027"/>
    <d v="2024-10-19T00:00:00"/>
    <n v="848"/>
    <n v="2.3232876712328765"/>
    <x v="6"/>
    <n v="4"/>
    <s v="2 Yrs 4 Mths"/>
    <n v="95.25"/>
    <n v="95.98"/>
  </r>
  <r>
    <s v="297"/>
    <s v="Novartis Capital Corp."/>
    <s v="USD"/>
    <n v="2.75E-2"/>
    <n v="4.9299999999999997E-2"/>
    <x v="10"/>
    <n v="55014"/>
    <s v="14/8/2050"/>
    <d v="2024-10-19T00:00:00"/>
    <n v="9430"/>
    <n v="25.835616438356166"/>
    <x v="13"/>
    <n v="10"/>
    <s v="25 Yrs 10 Mths"/>
    <n v="67.38"/>
    <n v="69"/>
  </r>
  <r>
    <s v="297"/>
    <s v="Novartis Capital Corp."/>
    <s v="USD"/>
    <n v="3.7999999999999999E-2"/>
    <n v="4.2200000000000001E-2"/>
    <x v="10"/>
    <n v="47379"/>
    <s v="18/9/2029"/>
    <d v="2024-10-19T00:00:00"/>
    <n v="1795"/>
    <n v="4.9178082191780819"/>
    <x v="0"/>
    <n v="11"/>
    <s v="4 Yrs 11 Mths"/>
    <n v="97.81"/>
    <n v="98.56"/>
  </r>
  <r>
    <s v="297"/>
    <s v="Novartis Capital Corp."/>
    <s v="USD"/>
    <n v="4.7E-2"/>
    <n v="5.0099999999999999E-2"/>
    <x v="10"/>
    <n v="56510"/>
    <s v="18/9/2054"/>
    <d v="2024-10-19T00:00:00"/>
    <n v="10926"/>
    <n v="29.934246575342467"/>
    <x v="37"/>
    <n v="11"/>
    <s v="29 Yrs 11 Mths"/>
    <n v="93.53"/>
    <n v="95.3"/>
  </r>
  <r>
    <s v="297"/>
    <s v="Novartis Capital Corp."/>
    <s v="USD"/>
    <n v="1.7500000000000002E-2"/>
    <n v="5.2400000000000002E-2"/>
    <x v="10"/>
    <n v="45702"/>
    <s v="14/2/2025"/>
    <d v="2024-10-19T00:00:00"/>
    <n v="118"/>
    <n v="0.32328767123287672"/>
    <x v="5"/>
    <n v="4"/>
    <s v="0 Yrs 4 Mths"/>
    <n v="98.7"/>
    <n v="99.44"/>
  </r>
  <r>
    <s v="297"/>
    <s v="Novartis Capital Corp."/>
    <s v="USD"/>
    <n v="2.1999999999999999E-2"/>
    <n v="4.2900000000000001E-2"/>
    <x v="10"/>
    <n v="47709"/>
    <s v="14/8/2030"/>
    <d v="2024-10-19T00:00:00"/>
    <n v="2125"/>
    <n v="5.8219178082191778"/>
    <x v="8"/>
    <n v="10"/>
    <s v="5 Yrs 10 Mths"/>
    <n v="89.06"/>
    <n v="90.02"/>
  </r>
  <r>
    <s v="297"/>
    <s v="Novartis Capital Corp."/>
    <s v="USD"/>
    <n v="3.1E-2"/>
    <n v="4.07E-2"/>
    <x v="10"/>
    <n v="46524"/>
    <s v="17/5/2027"/>
    <d v="2024-10-19T00:00:00"/>
    <n v="940"/>
    <n v="2.5753424657534247"/>
    <x v="6"/>
    <n v="7"/>
    <s v="2 Yrs 7 Mths"/>
    <n v="97.53"/>
    <n v="98.19"/>
  </r>
  <r>
    <s v="297"/>
    <s v="Novartis Capital Corp."/>
    <s v="USD"/>
    <n v="4.2000000000000003E-2"/>
    <n v="4.5900000000000003E-2"/>
    <x v="10"/>
    <n v="49205"/>
    <s v="18/9/2034"/>
    <d v="2024-10-19T00:00:00"/>
    <n v="3621"/>
    <n v="9.9205479452054792"/>
    <x v="1"/>
    <n v="11"/>
    <s v="9 Yrs 11 Mths"/>
    <n v="96.12"/>
    <n v="97.35"/>
  </r>
  <r>
    <s v="297"/>
    <s v="NuStar Logistics L.P."/>
    <s v="USD"/>
    <n v="5.6250000000000001E-2"/>
    <n v="5.8099999999999999E-2"/>
    <x v="16"/>
    <n v="46505"/>
    <s v="28/4/2027"/>
    <d v="2024-10-19T00:00:00"/>
    <n v="921"/>
    <n v="2.5232876712328767"/>
    <x v="6"/>
    <n v="6"/>
    <s v="2 Yrs 6 Mths"/>
    <s v="-"/>
    <s v="-"/>
  </r>
  <r>
    <s v="298"/>
    <s v="Nucor Corp."/>
    <s v="USD"/>
    <n v="4.3999999999999997E-2"/>
    <n v="5.2699999999999997E-2"/>
    <x v="9"/>
    <n v="54179"/>
    <s v="1/5/2048"/>
    <d v="2024-10-19T00:00:00"/>
    <n v="8595"/>
    <n v="23.547945205479451"/>
    <x v="7"/>
    <n v="6"/>
    <s v="23 Yrs 6 Mths"/>
    <n v="86.64"/>
    <n v="89.08"/>
  </r>
  <r>
    <s v="298"/>
    <s v="Nucor Corp."/>
    <s v="USD"/>
    <n v="3.95E-2"/>
    <n v="4.3799999999999999E-2"/>
    <x v="9"/>
    <n v="46874"/>
    <s v="1/5/2028"/>
    <d v="2024-10-19T00:00:00"/>
    <n v="1290"/>
    <n v="3.5342465753424657"/>
    <x v="4"/>
    <n v="6"/>
    <s v="3 Yrs 6 Mths"/>
    <n v="97.95"/>
    <n v="99.53"/>
  </r>
  <r>
    <s v="298"/>
    <s v="Nucor Corp."/>
    <s v="USD"/>
    <n v="3.85E-2"/>
    <n v="5.28E-2"/>
    <x v="9"/>
    <n v="55610"/>
    <s v="1/4/2052"/>
    <d v="2024-10-19T00:00:00"/>
    <n v="10026"/>
    <n v="27.468493150684932"/>
    <x v="15"/>
    <n v="6"/>
    <s v="27 Yrs 6 Mths"/>
    <s v="-"/>
    <s v="-"/>
  </r>
  <r>
    <s v="298"/>
    <s v="Nucor Corp."/>
    <s v="USD"/>
    <n v="5.1999999999999998E-2"/>
    <n v="5.2499999999999998E-2"/>
    <x v="9"/>
    <n v="52444"/>
    <s v="1/8/2043"/>
    <d v="2024-10-19T00:00:00"/>
    <n v="6860"/>
    <n v="18.794520547945204"/>
    <x v="22"/>
    <n v="9"/>
    <s v="18 Yrs 9 Mths"/>
    <s v="-"/>
    <s v="-"/>
  </r>
  <r>
    <s v="298"/>
    <s v="Nucor Corp."/>
    <s v="USD"/>
    <n v="6.4000000000000001E-2"/>
    <n v="5.0599999999999999E-2"/>
    <x v="9"/>
    <n v="50375"/>
    <s v="1/12/2037"/>
    <d v="2024-10-19T00:00:00"/>
    <n v="4791"/>
    <n v="13.126027397260273"/>
    <x v="24"/>
    <n v="1"/>
    <s v="13 Yrs 1 Mths"/>
    <s v="-"/>
    <s v="-"/>
  </r>
  <r>
    <s v="298"/>
    <s v="Nucor Corp."/>
    <s v="USD"/>
    <n v="3.125E-2"/>
    <n v="4.7E-2"/>
    <x v="9"/>
    <n v="48305"/>
    <s v="1/4/2032"/>
    <d v="2024-10-19T00:00:00"/>
    <n v="2721"/>
    <n v="7.4547945205479449"/>
    <x v="16"/>
    <n v="5"/>
    <s v="7 Yrs 5 Mths"/>
    <s v="-"/>
    <s v="-"/>
  </r>
  <r>
    <s v="298"/>
    <s v="O'Reilly Automotive Inc.[New]"/>
    <s v="USD"/>
    <n v="4.3499999999999997E-2"/>
    <n v="4.4499999999999998E-2"/>
    <x v="9"/>
    <n v="46905"/>
    <s v="1/6/2028"/>
    <d v="2024-10-19T00:00:00"/>
    <n v="1321"/>
    <n v="3.6191780821917807"/>
    <x v="4"/>
    <n v="7"/>
    <s v="3 Yrs 7 Mths"/>
    <n v="99.13"/>
    <n v="100.73"/>
  </r>
  <r>
    <s v="298"/>
    <s v="O'Reilly Automotive Inc.[New]"/>
    <s v="USD"/>
    <n v="3.5499999999999997E-2"/>
    <n v="4.65E-2"/>
    <x v="9"/>
    <n v="46096"/>
    <s v="15/3/2026"/>
    <d v="2024-10-19T00:00:00"/>
    <n v="512"/>
    <n v="1.4027397260273973"/>
    <x v="2"/>
    <n v="5"/>
    <s v="1 Yrs 5 Mths"/>
    <s v="-"/>
    <s v="-"/>
  </r>
  <r>
    <s v="298"/>
    <s v="O'Reilly Automotive Inc.[New]"/>
    <s v="USD"/>
    <n v="4.2000000000000003E-2"/>
    <n v="4.6100000000000002E-2"/>
    <x v="9"/>
    <n v="47574"/>
    <s v="1/4/2030"/>
    <d v="2024-10-19T00:00:00"/>
    <n v="1990"/>
    <n v="5.4520547945205475"/>
    <x v="8"/>
    <n v="5"/>
    <s v="5 Yrs 5 Mths"/>
    <s v="-"/>
    <s v="-"/>
  </r>
  <r>
    <s v="298"/>
    <s v="O'Reilly Automotive Inc.[New]"/>
    <s v="USD"/>
    <n v="1.7500000000000002E-2"/>
    <n v="4.8300000000000003E-2"/>
    <x v="9"/>
    <n v="47922"/>
    <s v="15/3/2031"/>
    <d v="2024-10-19T00:00:00"/>
    <n v="2338"/>
    <n v="6.4054794520547942"/>
    <x v="17"/>
    <n v="5"/>
    <s v="6 Yrs 5 Mths"/>
    <s v="-"/>
    <s v="-"/>
  </r>
  <r>
    <s v="298"/>
    <s v="O'Reilly Automotive Inc.[New]"/>
    <s v="USD"/>
    <n v="4.7E-2"/>
    <n v="4.8800000000000003E-2"/>
    <x v="9"/>
    <n v="48380"/>
    <s v="15/6/2032"/>
    <d v="2024-10-19T00:00:00"/>
    <n v="2796"/>
    <n v="7.6602739726027398"/>
    <x v="16"/>
    <n v="8"/>
    <s v="7 Yrs 8 Mths"/>
    <n v="98.38"/>
    <n v="100.49"/>
  </r>
  <r>
    <s v="298"/>
    <s v="O'Reilly Automotive Inc.[New]"/>
    <s v="USD"/>
    <n v="3.9E-2"/>
    <n v="4.53E-2"/>
    <x v="9"/>
    <n v="47270"/>
    <s v="1/6/2029"/>
    <d v="2024-10-19T00:00:00"/>
    <n v="1686"/>
    <n v="4.6191780821917812"/>
    <x v="0"/>
    <n v="7"/>
    <s v="4 Yrs 7 Mths"/>
    <n v="96.84"/>
    <n v="98.36"/>
  </r>
  <r>
    <s v="299"/>
    <s v="ONEOK Partners L.P."/>
    <s v="USD"/>
    <n v="4.9000000000000002E-2"/>
    <n v="5.8999999999999997E-2"/>
    <x v="1"/>
    <n v="45731"/>
    <s v="15/3/2025"/>
    <d v="2024-10-19T00:00:00"/>
    <n v="147"/>
    <n v="0.40273972602739727"/>
    <x v="5"/>
    <n v="5"/>
    <s v="0 Yrs 5 Mths"/>
    <n v="99.75"/>
    <n v="99.85"/>
  </r>
  <r>
    <s v="299"/>
    <s v="Oaktree Specialty Lending Corp."/>
    <s v="USD"/>
    <n v="7.0999999999999994E-2"/>
    <n v="6.0199999999999997E-2"/>
    <x v="3"/>
    <n v="47164"/>
    <s v="15/2/2029"/>
    <d v="2024-10-19T00:00:00"/>
    <n v="1580"/>
    <n v="4.3287671232876717"/>
    <x v="0"/>
    <n v="4"/>
    <s v="4 Yrs 4 Mths"/>
    <n v="102.99"/>
    <n v="105.23"/>
  </r>
  <r>
    <s v="299"/>
    <s v="Oaktree Strategic Credit Fund"/>
    <s v="USD"/>
    <n v="8.4000000000000005E-2"/>
    <n v="6.4299999999999996E-2"/>
    <x v="3"/>
    <n v="47071"/>
    <s v="14/11/2028"/>
    <d v="2024-10-19T00:00:00"/>
    <n v="1487"/>
    <n v="4.0739726027397261"/>
    <x v="0"/>
    <n v="1"/>
    <s v="4 Yrs 1 Mths"/>
    <s v="-"/>
    <s v="-"/>
  </r>
  <r>
    <s v="299"/>
    <s v="Occidental Petroleum Corp."/>
    <s v="USD"/>
    <n v="4.1000000000000002E-2"/>
    <n v="6.3500000000000001E-2"/>
    <x v="3"/>
    <n v="53738"/>
    <s v="15/2/2047"/>
    <d v="2024-10-19T00:00:00"/>
    <n v="8154"/>
    <n v="22.339726027397262"/>
    <x v="14"/>
    <n v="4"/>
    <s v="22 Yrs 4 Mths"/>
    <n v="72.099999999999994"/>
    <n v="74.400000000000006"/>
  </r>
  <r>
    <s v="299"/>
    <s v="Occidental Petroleum Corp."/>
    <s v="USD"/>
    <n v="5.8749999999999997E-2"/>
    <n v="5.6800000000000003E-2"/>
    <x v="3"/>
    <n v="45901"/>
    <s v="1/9/2025"/>
    <d v="2024-10-19T00:00:00"/>
    <n v="317"/>
    <n v="0.86849315068493149"/>
    <x v="5"/>
    <n v="10"/>
    <s v="0 Yrs 10 Mths"/>
    <n v="99.69"/>
    <n v="103.69"/>
  </r>
  <r>
    <s v="299"/>
    <s v="Occidental Petroleum Corp."/>
    <s v="USD"/>
    <n v="4.3999999999999997E-2"/>
    <n v="6.1100000000000002E-2"/>
    <x v="3"/>
    <n v="53432"/>
    <s v="15/4/2046"/>
    <d v="2024-10-19T00:00:00"/>
    <n v="7848"/>
    <n v="21.5013698630137"/>
    <x v="3"/>
    <n v="6"/>
    <s v="21 Yrs 6 Mths"/>
    <n v="77.91"/>
    <n v="80.459999999999994"/>
  </r>
  <r>
    <s v="299"/>
    <s v="Occidental Petroleum Corp."/>
    <s v="USD"/>
    <n v="8.5000000000000006E-2"/>
    <n v="5.4800000000000001E-2"/>
    <x v="3"/>
    <n v="46583"/>
    <s v="15/7/2027"/>
    <d v="2024-10-19T00:00:00"/>
    <n v="999"/>
    <n v="2.7369863013698632"/>
    <x v="6"/>
    <n v="9"/>
    <s v="2 Yrs 9 Mths"/>
    <n v="106.99"/>
    <n v="108.99"/>
  </r>
  <r>
    <s v="299"/>
    <s v="Occidental Petroleum Corp."/>
    <s v="USD"/>
    <n v="4.6249999999999999E-2"/>
    <n v="6.2899999999999998E-2"/>
    <x v="3"/>
    <n v="53128"/>
    <s v="15/6/2045"/>
    <d v="2024-10-19T00:00:00"/>
    <n v="7544"/>
    <n v="20.668493150684931"/>
    <x v="31"/>
    <n v="8"/>
    <s v="20 Yrs 8 Mths"/>
    <n v="79.319999999999993"/>
    <n v="82.14"/>
  </r>
  <r>
    <s v="299"/>
    <s v="Occidental Petroleum Corp."/>
    <s v="USD"/>
    <n v="0.03"/>
    <n v="5.1400000000000001E-2"/>
    <x v="3"/>
    <n v="46433"/>
    <s v="15/2/2027"/>
    <d v="2024-10-19T00:00:00"/>
    <n v="849"/>
    <n v="2.3260273972602739"/>
    <x v="6"/>
    <n v="4"/>
    <s v="2 Yrs 4 Mths"/>
    <n v="94.6"/>
    <n v="96.57"/>
  </r>
  <r>
    <s v="299"/>
    <s v="Occidental Petroleum Corp."/>
    <s v="USD"/>
    <n v="6.6000000000000003E-2"/>
    <n v="6.1100000000000002E-2"/>
    <x v="3"/>
    <n v="53401"/>
    <s v="15/3/2046"/>
    <d v="2024-10-19T00:00:00"/>
    <n v="7817"/>
    <n v="21.416438356164385"/>
    <x v="3"/>
    <n v="5"/>
    <s v="21 Yrs 5 Mths"/>
    <n v="108.89"/>
    <n v="110.19"/>
  </r>
  <r>
    <s v="299"/>
    <s v="Occidental Petroleum Corp."/>
    <s v="USD"/>
    <n v="5.5E-2"/>
    <n v="5.1700000000000003E-2"/>
    <x v="3"/>
    <n v="45992"/>
    <s v="1/12/2025"/>
    <d v="2024-10-19T00:00:00"/>
    <n v="408"/>
    <n v="1.1178082191780823"/>
    <x v="2"/>
    <n v="1"/>
    <s v="1 Yrs 1 Mths"/>
    <n v="100.24"/>
    <n v="100.75"/>
  </r>
  <r>
    <s v="299"/>
    <s v="Occidental Petroleum Corp."/>
    <s v="USD"/>
    <n v="4.3999999999999997E-2"/>
    <n v="6.2899999999999998E-2"/>
    <x v="3"/>
    <n v="54650"/>
    <s v="15/8/2049"/>
    <d v="2024-10-19T00:00:00"/>
    <n v="9066"/>
    <n v="24.838356164383562"/>
    <x v="28"/>
    <n v="10"/>
    <s v="24 Yrs 10 Mths"/>
    <n v="74.72"/>
    <n v="77.459999999999994"/>
  </r>
  <r>
    <s v="300"/>
    <s v="Occidental Petroleum Corp."/>
    <s v="USD"/>
    <n v="6.2E-2"/>
    <n v="5.9499999999999997E-2"/>
    <x v="3"/>
    <n v="51210"/>
    <s v="15/3/2040"/>
    <d v="2024-10-19T00:00:00"/>
    <n v="5626"/>
    <n v="15.413698630136986"/>
    <x v="25"/>
    <n v="5"/>
    <s v="15 Yrs 5 Mths"/>
    <n v="101.01"/>
    <n v="102.87"/>
  </r>
  <r>
    <s v="300"/>
    <s v="Occidental Petroleum Corp."/>
    <s v="USD"/>
    <n v="6.6000000000000003E-2"/>
    <n v="6.1100000000000002E-2"/>
    <x v="3"/>
    <n v="53401"/>
    <s v="15/3/2046"/>
    <d v="2024-10-19T00:00:00"/>
    <n v="7817"/>
    <n v="21.416438356164385"/>
    <x v="3"/>
    <n v="5"/>
    <s v="21 Yrs 5 Mths"/>
    <n v="108.89"/>
    <n v="110.19"/>
  </r>
  <r>
    <s v="300"/>
    <s v="Occidental Petroleum Corp."/>
    <s v="USD"/>
    <n v="8.5000000000000006E-2"/>
    <n v="5.4800000000000001E-2"/>
    <x v="3"/>
    <n v="46583"/>
    <s v="15/7/2027"/>
    <d v="2024-10-19T00:00:00"/>
    <n v="999"/>
    <n v="2.7369863013698632"/>
    <x v="6"/>
    <n v="9"/>
    <s v="2 Yrs 9 Mths"/>
    <n v="106.99"/>
    <n v="108.99"/>
  </r>
  <r>
    <s v="300"/>
    <s v="Occidental Petroleum Corp."/>
    <s v="USD"/>
    <n v="8.8749999999999996E-2"/>
    <n v="5.4600000000000003E-2"/>
    <x v="3"/>
    <n v="47679"/>
    <s v="15/7/2030"/>
    <d v="2024-10-19T00:00:00"/>
    <n v="2095"/>
    <n v="5.7397260273972606"/>
    <x v="8"/>
    <n v="9"/>
    <s v="5 Yrs 9 Mths"/>
    <n v="116.04"/>
    <n v="117.47"/>
  </r>
  <r>
    <s v="300"/>
    <s v="Occidental Petroleum Corp."/>
    <s v="USD"/>
    <n v="5.8749999999999997E-2"/>
    <n v="5.6800000000000003E-2"/>
    <x v="3"/>
    <n v="45901"/>
    <s v="1/9/2025"/>
    <d v="2024-10-19T00:00:00"/>
    <n v="317"/>
    <n v="0.86849315068493149"/>
    <x v="5"/>
    <n v="10"/>
    <s v="0 Yrs 10 Mths"/>
    <n v="99.69"/>
    <n v="103.69"/>
  </r>
  <r>
    <s v="300"/>
    <s v="Occidental Petroleum Corp."/>
    <s v="USD"/>
    <n v="6.3750000000000001E-2"/>
    <n v="5.0700000000000002E-2"/>
    <x v="3"/>
    <n v="46997"/>
    <s v="1/9/2028"/>
    <d v="2024-10-19T00:00:00"/>
    <n v="1413"/>
    <n v="3.871232876712329"/>
    <x v="4"/>
    <n v="10"/>
    <s v="3 Yrs 10 Mths"/>
    <n v="104.1"/>
    <n v="104.95"/>
  </r>
  <r>
    <s v="300"/>
    <s v="Occidental Petroleum Corp."/>
    <s v="USD"/>
    <n v="6.6250000000000003E-2"/>
    <n v="5.2600000000000001E-2"/>
    <x v="3"/>
    <n v="47727"/>
    <s v="1/9/2030"/>
    <d v="2024-10-19T00:00:00"/>
    <n v="2143"/>
    <n v="5.8712328767123285"/>
    <x v="8"/>
    <n v="10"/>
    <s v="5 Yrs 10 Mths"/>
    <n v="106.25"/>
    <n v="107.85"/>
  </r>
  <r>
    <s v="300"/>
    <s v="Occidental Petroleum Corp."/>
    <s v="USD"/>
    <n v="5.5E-2"/>
    <n v="5.1700000000000003E-2"/>
    <x v="3"/>
    <n v="45992"/>
    <s v="1/12/2025"/>
    <d v="2024-10-19T00:00:00"/>
    <n v="408"/>
    <n v="1.1178082191780823"/>
    <x v="2"/>
    <n v="1"/>
    <s v="1 Yrs 1 Mths"/>
    <n v="100.24"/>
    <n v="100.75"/>
  </r>
  <r>
    <s v="300"/>
    <s v="Occidental Petroleum Corp."/>
    <s v="USD"/>
    <n v="6.1249999999999999E-2"/>
    <n v="5.1900000000000002E-2"/>
    <x v="3"/>
    <n v="47849"/>
    <s v="1/1/2031"/>
    <d v="2024-10-19T00:00:00"/>
    <n v="2265"/>
    <n v="6.2054794520547949"/>
    <x v="17"/>
    <n v="2"/>
    <s v="6 Yrs 2 Mths"/>
    <n v="103.78"/>
    <n v="104.96"/>
  </r>
  <r>
    <s v="300"/>
    <s v="Oceaneering International Inc."/>
    <s v="USD"/>
    <n v="0.06"/>
    <n v="6.3399999999999998E-2"/>
    <x v="18"/>
    <n v="46784"/>
    <s v="1/2/2028"/>
    <d v="2024-10-19T00:00:00"/>
    <n v="1200"/>
    <n v="3.2876712328767121"/>
    <x v="4"/>
    <n v="3"/>
    <s v="3 Yrs 3 Mths"/>
    <n v="97"/>
    <n v="101.08"/>
  </r>
  <r>
    <s v="301"/>
    <s v="Office Properties Income Trust"/>
    <s v="USD"/>
    <n v="3.4500000000000003E-2"/>
    <n v="0.19689999999999999"/>
    <x v="7"/>
    <n v="48136"/>
    <s v="15/10/2031"/>
    <d v="2024-10-19T00:00:00"/>
    <n v="2552"/>
    <n v="6.9917808219178079"/>
    <x v="17"/>
    <n v="12"/>
    <s v="6 Yrs 12 Mths"/>
    <n v="40.340000000000003"/>
    <n v="48.14"/>
  </r>
  <r>
    <s v="301"/>
    <s v="Office Properties Income Trust"/>
    <s v="USD"/>
    <n v="4.4999999999999998E-2"/>
    <n v="0.59499999999999997"/>
    <x v="7"/>
    <n v="45689"/>
    <s v="1/2/2025"/>
    <d v="2024-10-19T00:00:00"/>
    <n v="105"/>
    <n v="0.28767123287671231"/>
    <x v="5"/>
    <n v="3"/>
    <s v="0 Yrs 3 Mths"/>
    <s v="-"/>
    <s v="-"/>
  </r>
  <r>
    <s v="301"/>
    <s v="Oglethorpe Power Corp."/>
    <s v="USD"/>
    <n v="4.5499999999999999E-2"/>
    <n v="5.8099999999999999E-2"/>
    <x v="9"/>
    <n v="52749"/>
    <s v="1/6/2044"/>
    <d v="2024-10-19T00:00:00"/>
    <n v="7165"/>
    <n v="19.63013698630137"/>
    <x v="32"/>
    <n v="8"/>
    <s v="19 Yrs 8 Mths"/>
    <s v="-"/>
    <s v="-"/>
  </r>
  <r>
    <s v="301"/>
    <s v="Ohio Power Co."/>
    <s v="USD"/>
    <n v="0.04"/>
    <n v="5.8900000000000001E-2"/>
    <x v="9"/>
    <n v="54575"/>
    <s v="1/6/2049"/>
    <d v="2024-10-19T00:00:00"/>
    <n v="8991"/>
    <n v="24.632876712328766"/>
    <x v="28"/>
    <n v="8"/>
    <s v="24 Yrs 8 Mths"/>
    <s v="-"/>
    <s v="-"/>
  </r>
  <r>
    <s v="301"/>
    <s v="Ohio Power Co."/>
    <s v="USD"/>
    <n v="2.9000000000000001E-2"/>
    <n v="5.5199999999999999E-2"/>
    <x v="9"/>
    <n v="55427"/>
    <s v="1/10/2051"/>
    <d v="2024-10-19T00:00:00"/>
    <n v="9843"/>
    <n v="26.967123287671232"/>
    <x v="10"/>
    <n v="12"/>
    <s v="26 Yrs 12 Mths"/>
    <n v="63.37"/>
    <n v="65"/>
  </r>
  <r>
    <s v="301"/>
    <s v="Ohio Power Co."/>
    <s v="USD"/>
    <n v="4.1500000000000002E-2"/>
    <n v="5.5199999999999999E-2"/>
    <x v="9"/>
    <n v="54149"/>
    <s v="1/4/2048"/>
    <d v="2024-10-19T00:00:00"/>
    <n v="8565"/>
    <n v="23.465753424657535"/>
    <x v="7"/>
    <n v="6"/>
    <s v="23 Yrs 6 Mths"/>
    <s v="-"/>
    <s v="-"/>
  </r>
  <r>
    <s v="301"/>
    <s v="Oklahoma Gas &amp; Electric Co."/>
    <s v="USD"/>
    <n v="5.6000000000000001E-2"/>
    <n v="5.3900000000000003E-2"/>
    <x v="4"/>
    <n v="55975"/>
    <s v="1/4/2053"/>
    <d v="2024-10-19T00:00:00"/>
    <n v="10391"/>
    <n v="28.468493150684932"/>
    <x v="12"/>
    <n v="6"/>
    <s v="28 Yrs 6 Mths"/>
    <s v="-"/>
    <s v="-"/>
  </r>
  <r>
    <s v="301"/>
    <s v="Oklahoma Gas &amp; Electric Co."/>
    <s v="USD"/>
    <n v="3.7999999999999999E-2"/>
    <n v="5.0700000000000002E-2"/>
    <x v="4"/>
    <n v="46980"/>
    <s v="15/8/2028"/>
    <d v="2024-10-19T00:00:00"/>
    <n v="1396"/>
    <n v="3.8246575342465752"/>
    <x v="4"/>
    <n v="10"/>
    <s v="3 Yrs 10 Mths"/>
    <s v="-"/>
    <s v="-"/>
  </r>
  <r>
    <s v="301"/>
    <s v="Oklahoma Gas &amp; Electric Co."/>
    <s v="USD"/>
    <n v="3.2500000000000001E-2"/>
    <n v="4.7699999999999999E-2"/>
    <x v="4"/>
    <n v="47574"/>
    <s v="1/4/2030"/>
    <d v="2024-10-19T00:00:00"/>
    <n v="1990"/>
    <n v="5.4520547945205475"/>
    <x v="8"/>
    <n v="5"/>
    <s v="5 Yrs 5 Mths"/>
    <s v="-"/>
    <s v="-"/>
  </r>
  <r>
    <s v="301"/>
    <s v="Oklahoma Gas &amp; Electric Co."/>
    <s v="USD"/>
    <n v="3.85E-2"/>
    <n v="5.3999999999999999E-2"/>
    <x v="4"/>
    <n v="53919"/>
    <s v="15/8/2047"/>
    <d v="2024-10-19T00:00:00"/>
    <n v="8335"/>
    <n v="22.835616438356166"/>
    <x v="14"/>
    <n v="10"/>
    <s v="22 Yrs 10 Mths"/>
    <s v="-"/>
    <s v="-"/>
  </r>
  <r>
    <s v="301"/>
    <s v="Old Republic International Corp."/>
    <s v="USD"/>
    <n v="3.85E-2"/>
    <n v="5.8000000000000003E-2"/>
    <x v="1"/>
    <n v="55315"/>
    <s v="11/6/2051"/>
    <d v="2024-10-19T00:00:00"/>
    <n v="9731"/>
    <n v="26.660273972602738"/>
    <x v="10"/>
    <n v="8"/>
    <s v="26 Yrs 8 Mths"/>
    <n v="106"/>
    <s v="-"/>
  </r>
  <r>
    <s v="301"/>
    <s v="Old Republic International Corp."/>
    <s v="USD"/>
    <n v="5.7500000000000002E-2"/>
    <n v="5.3100000000000001E-2"/>
    <x v="1"/>
    <n v="49031"/>
    <s v="28/3/2034"/>
    <d v="2024-10-19T00:00:00"/>
    <n v="3447"/>
    <n v="9.4438356164383563"/>
    <x v="1"/>
    <n v="5"/>
    <s v="9 Yrs 5 Mths"/>
    <n v="100.84"/>
    <n v="106.05"/>
  </r>
  <r>
    <s v="301"/>
    <s v="Olin Corp."/>
    <s v="USD"/>
    <n v="5.6250000000000001E-2"/>
    <n v="5.9299999999999999E-2"/>
    <x v="16"/>
    <n v="47331"/>
    <s v="1/8/2029"/>
    <d v="2024-10-19T00:00:00"/>
    <n v="1747"/>
    <n v="4.7863013698630139"/>
    <x v="0"/>
    <n v="9"/>
    <s v="4 Yrs 9 Mths"/>
    <n v="98.48"/>
    <n v="100.51"/>
  </r>
  <r>
    <s v="302"/>
    <s v="Omega Healthcare Investors Inc."/>
    <s v="USD"/>
    <n v="3.6249999999999998E-2"/>
    <n v="5.1799999999999999E-2"/>
    <x v="3"/>
    <n v="47392"/>
    <s v="1/10/2029"/>
    <d v="2024-10-19T00:00:00"/>
    <n v="1808"/>
    <n v="4.9534246575342467"/>
    <x v="0"/>
    <n v="11"/>
    <s v="4 Yrs 11 Mths"/>
    <n v="93.17"/>
    <n v="93.9"/>
  </r>
  <r>
    <s v="302"/>
    <s v="Omega Healthcare Investors Inc."/>
    <s v="USD"/>
    <n v="3.3750000000000002E-2"/>
    <n v="5.3499999999999999E-2"/>
    <x v="3"/>
    <n v="47880"/>
    <s v="1/2/2031"/>
    <d v="2024-10-19T00:00:00"/>
    <n v="2296"/>
    <n v="6.2904109589041095"/>
    <x v="17"/>
    <n v="3"/>
    <s v="6 Yrs 3 Mths"/>
    <n v="89.34"/>
    <n v="90.93"/>
  </r>
  <r>
    <s v="302"/>
    <s v="Omega Healthcare Investors Inc."/>
    <s v="USD"/>
    <n v="3.2500000000000001E-2"/>
    <n v="5.5E-2"/>
    <x v="3"/>
    <n v="48684"/>
    <s v="15/4/2033"/>
    <d v="2024-10-19T00:00:00"/>
    <n v="3100"/>
    <n v="8.493150684931507"/>
    <x v="11"/>
    <n v="6"/>
    <s v="8 Yrs 6 Mths"/>
    <s v="-"/>
    <s v="-"/>
  </r>
  <r>
    <s v="302"/>
    <s v="Omnicom Group Inc."/>
    <s v="USD"/>
    <n v="2.4500000000000001E-2"/>
    <n v="4.82E-2"/>
    <x v="9"/>
    <n v="47603"/>
    <s v="30/4/2030"/>
    <d v="2024-10-19T00:00:00"/>
    <n v="2019"/>
    <n v="5.5315068493150683"/>
    <x v="8"/>
    <n v="6"/>
    <s v="5 Yrs 6 Mths"/>
    <s v="-"/>
    <s v="-"/>
  </r>
  <r>
    <s v="302"/>
    <s v="Omnicom Group Inc."/>
    <s v="USD"/>
    <n v="4.2000000000000003E-2"/>
    <n v="4.6699999999999998E-2"/>
    <x v="9"/>
    <n v="47635"/>
    <s v="1/6/2030"/>
    <d v="2024-10-19T00:00:00"/>
    <n v="2051"/>
    <n v="5.6191780821917812"/>
    <x v="8"/>
    <n v="7"/>
    <s v="5 Yrs 7 Mths"/>
    <n v="97.31"/>
    <n v="99.02"/>
  </r>
  <r>
    <s v="302"/>
    <s v="Omnicom Group Inc."/>
    <s v="USD"/>
    <n v="2.5999999999999999E-2"/>
    <n v="4.9099999999999998E-2"/>
    <x v="9"/>
    <n v="48061"/>
    <s v="1/8/2031"/>
    <d v="2024-10-19T00:00:00"/>
    <n v="2477"/>
    <n v="6.7863013698630139"/>
    <x v="17"/>
    <n v="9"/>
    <s v="6 Yrs 9 Mths"/>
    <n v="86.57"/>
    <n v="88.7"/>
  </r>
  <r>
    <s v="302"/>
    <s v="Omnicom Group Inc."/>
    <s v="USD"/>
    <n v="5.2999999999999999E-2"/>
    <n v="5.0200000000000002E-2"/>
    <x v="9"/>
    <n v="49249"/>
    <s v="1/11/2034"/>
    <d v="2024-10-19T00:00:00"/>
    <n v="3665"/>
    <n v="10.04109589041096"/>
    <x v="19"/>
    <n v="0"/>
    <s v="10 Yrs 0 Mths"/>
    <s v="-"/>
    <s v="-"/>
  </r>
  <r>
    <s v="302"/>
    <s v="Omnicom Group Inc./Omnicom Capital Inc."/>
    <s v="USD"/>
    <n v="3.5999999999999997E-2"/>
    <n v="4.5999999999999999E-2"/>
    <x v="9"/>
    <n v="46127"/>
    <s v="15/4/2026"/>
    <d v="2024-10-19T00:00:00"/>
    <n v="543"/>
    <n v="1.4876712328767123"/>
    <x v="2"/>
    <n v="6"/>
    <s v="1 Yrs 6 Mths"/>
    <n v="105.37"/>
    <n v="105.58"/>
  </r>
  <r>
    <s v="302"/>
    <s v="One Gas Inc."/>
    <s v="USD"/>
    <n v="4.4999999999999998E-2"/>
    <n v="5.5E-2"/>
    <x v="4"/>
    <n v="54363"/>
    <s v="1/11/2048"/>
    <d v="2024-10-19T00:00:00"/>
    <n v="8779"/>
    <n v="24.052054794520547"/>
    <x v="28"/>
    <n v="1"/>
    <s v="24 Yrs 1 Mths"/>
    <n v="86.44"/>
    <n v="89.45"/>
  </r>
  <r>
    <s v="302"/>
    <s v="OneMain Finance Corp."/>
    <s v="USD"/>
    <n v="3.5000000000000003E-2"/>
    <n v="5.8599999999999999E-2"/>
    <x v="5"/>
    <n v="46402"/>
    <s v="15/1/2027"/>
    <d v="2024-10-19T00:00:00"/>
    <n v="818"/>
    <n v="2.2410958904109588"/>
    <x v="6"/>
    <n v="3"/>
    <s v="2 Yrs 3 Mths"/>
    <n v="94.72"/>
    <n v="96.37"/>
  </r>
  <r>
    <s v="302"/>
    <s v="OneMain Finance Corp."/>
    <s v="USD"/>
    <n v="3.875E-2"/>
    <n v="6.1600000000000002E-2"/>
    <x v="5"/>
    <n v="47011"/>
    <s v="15/9/2028"/>
    <d v="2024-10-19T00:00:00"/>
    <n v="1427"/>
    <n v="3.9095890410958902"/>
    <x v="4"/>
    <n v="11"/>
    <s v="3 Yrs 11 Mths"/>
    <s v="-"/>
    <s v="-"/>
  </r>
  <r>
    <s v="302"/>
    <s v="OneMain Finance Corp."/>
    <s v="USD"/>
    <n v="7.4999999999999997E-2"/>
    <n v="6.9900000000000004E-2"/>
    <x v="5"/>
    <n v="47983"/>
    <s v="15/5/2031"/>
    <d v="2024-10-19T00:00:00"/>
    <n v="2399"/>
    <n v="6.5726027397260278"/>
    <x v="17"/>
    <n v="7"/>
    <s v="6 Yrs 7 Mths"/>
    <s v="-"/>
    <s v="-"/>
  </r>
  <r>
    <s v="302"/>
    <s v="OneMain Finance Corp."/>
    <s v="USD"/>
    <n v="7.1249999999999994E-2"/>
    <n v="6.9099999999999995E-2"/>
    <x v="5"/>
    <n v="48167"/>
    <s v="15/11/2031"/>
    <d v="2024-10-19T00:00:00"/>
    <n v="2583"/>
    <n v="7.0767123287671234"/>
    <x v="16"/>
    <n v="1"/>
    <s v="7 Yrs 1 Mths"/>
    <s v="-"/>
    <s v="-"/>
  </r>
  <r>
    <s v="302"/>
    <s v="OneMain Finance Corp."/>
    <s v="USD"/>
    <n v="0.09"/>
    <n v="7.3300000000000004E-2"/>
    <x v="5"/>
    <n v="47133"/>
    <s v="15/1/2029"/>
    <d v="2024-10-19T00:00:00"/>
    <n v="1549"/>
    <n v="4.2438356164383562"/>
    <x v="0"/>
    <n v="3"/>
    <s v="4 Yrs 3 Mths"/>
    <s v="-"/>
    <s v="-"/>
  </r>
  <r>
    <s v="302"/>
    <s v="OneMain Finance Corp."/>
    <s v="USD"/>
    <n v="7.1249999999999994E-2"/>
    <n v="5.6800000000000003E-2"/>
    <x v="5"/>
    <n v="46096"/>
    <s v="15/3/2026"/>
    <d v="2024-10-19T00:00:00"/>
    <n v="512"/>
    <n v="1.4027397260273973"/>
    <x v="2"/>
    <n v="5"/>
    <s v="1 Yrs 5 Mths"/>
    <n v="101.68"/>
    <n v="102.86"/>
  </r>
  <r>
    <s v="302"/>
    <s v="OneMain Finance Corp."/>
    <s v="USD"/>
    <n v="6.6250000000000003E-2"/>
    <n v="6.0699999999999997E-2"/>
    <x v="5"/>
    <n v="46767"/>
    <s v="15/1/2028"/>
    <d v="2024-10-19T00:00:00"/>
    <n v="1183"/>
    <n v="3.2410958904109588"/>
    <x v="4"/>
    <n v="3"/>
    <s v="3 Yrs 3 Mths"/>
    <s v="-"/>
    <s v="-"/>
  </r>
  <r>
    <s v="303"/>
    <s v="OneMain Finance Corp."/>
    <s v="USD"/>
    <n v="7.1249999999999994E-2"/>
    <n v="5.6800000000000003E-2"/>
    <x v="5"/>
    <n v="46096"/>
    <s v="15/3/2026"/>
    <d v="2024-10-19T00:00:00"/>
    <n v="512"/>
    <n v="1.4027397260273973"/>
    <x v="2"/>
    <n v="5"/>
    <s v="1 Yrs 5 Mths"/>
    <n v="101.68"/>
    <n v="102.86"/>
  </r>
  <r>
    <s v="303"/>
    <s v="Oneok Inc. [New]"/>
    <s v="USD"/>
    <n v="4.4499999999999998E-2"/>
    <n v="5.8900000000000001E-2"/>
    <x v="1"/>
    <n v="54667"/>
    <s v="1/9/2049"/>
    <d v="2024-10-19T00:00:00"/>
    <n v="9083"/>
    <n v="24.884931506849316"/>
    <x v="28"/>
    <n v="11"/>
    <s v="24 Yrs 11 Mths"/>
    <n v="80.52"/>
    <n v="83.44"/>
  </r>
  <r>
    <s v="303"/>
    <s v="Oneok Inc. [New]"/>
    <s v="USD"/>
    <n v="0.04"/>
    <n v="4.53E-2"/>
    <x v="1"/>
    <n v="46581"/>
    <s v="13/7/2027"/>
    <d v="2024-10-19T00:00:00"/>
    <n v="997"/>
    <n v="2.7315068493150685"/>
    <x v="6"/>
    <n v="9"/>
    <s v="2 Yrs 9 Mths"/>
    <n v="98.17"/>
    <n v="99.31"/>
  </r>
  <r>
    <s v="303"/>
    <s v="Oneok Inc. [New]"/>
    <s v="USD"/>
    <n v="4.3499999999999997E-2"/>
    <n v="4.7E-2"/>
    <x v="1"/>
    <n v="47192"/>
    <s v="15/3/2029"/>
    <d v="2024-10-19T00:00:00"/>
    <n v="1608"/>
    <n v="4.4054794520547942"/>
    <x v="0"/>
    <n v="5"/>
    <s v="4 Yrs 5 Mths"/>
    <n v="98"/>
    <n v="99.59"/>
  </r>
  <r>
    <s v="303"/>
    <s v="Oneok Inc. [New]"/>
    <s v="USD"/>
    <n v="5.6500000000000002E-2"/>
    <n v="4.6300000000000001E-2"/>
    <x v="1"/>
    <n v="47058"/>
    <s v="1/11/2028"/>
    <d v="2024-10-19T00:00:00"/>
    <n v="1474"/>
    <n v="4.0383561643835613"/>
    <x v="0"/>
    <n v="0"/>
    <s v="4 Yrs 0 Mths"/>
    <n v="104.54"/>
    <n v="105.82"/>
  </r>
  <r>
    <s v="303"/>
    <s v="Oneok Inc. [New]"/>
    <s v="USD"/>
    <n v="4.9500000000000002E-2"/>
    <n v="5.91E-2"/>
    <x v="1"/>
    <n v="53886"/>
    <s v="13/7/2047"/>
    <d v="2024-10-19T00:00:00"/>
    <n v="8302"/>
    <n v="22.745205479452054"/>
    <x v="14"/>
    <n v="9"/>
    <s v="22 Yrs 9 Mths"/>
    <n v="83.12"/>
    <n v="90.06"/>
  </r>
  <r>
    <s v="303"/>
    <s v="Oneok Inc. [New]"/>
    <s v="USD"/>
    <n v="5.8000000000000003E-2"/>
    <n v="4.7699999999999999E-2"/>
    <x v="1"/>
    <n v="47788"/>
    <s v="1/11/2030"/>
    <d v="2024-10-19T00:00:00"/>
    <n v="2204"/>
    <n v="6.0383561643835613"/>
    <x v="17"/>
    <n v="0"/>
    <s v="6 Yrs 0 Mths"/>
    <n v="106.39"/>
    <n v="107.09"/>
  </r>
  <r>
    <s v="303"/>
    <s v="Oneok Inc. [New]"/>
    <s v="USD"/>
    <n v="6.0499999999999998E-2"/>
    <n v="5.2200000000000003E-2"/>
    <x v="1"/>
    <n v="48823"/>
    <s v="1/9/2033"/>
    <d v="2024-10-19T00:00:00"/>
    <n v="3239"/>
    <n v="8.8739726027397268"/>
    <x v="11"/>
    <n v="10"/>
    <s v="8 Yrs 10 Mths"/>
    <n v="106.82"/>
    <n v="107.61"/>
  </r>
  <r>
    <s v="303"/>
    <s v="Oneok Inc. [New]"/>
    <s v="USD"/>
    <n v="2.1999999999999999E-2"/>
    <n v="5.2299999999999999E-2"/>
    <x v="1"/>
    <n v="45915"/>
    <s v="15/9/2025"/>
    <d v="2024-10-19T00:00:00"/>
    <n v="331"/>
    <n v="0.9068493150684932"/>
    <x v="5"/>
    <n v="11"/>
    <s v="0 Yrs 11 Mths"/>
    <s v="-"/>
    <s v="-"/>
  </r>
  <r>
    <s v="303"/>
    <s v="Oneok Inc. [New]"/>
    <s v="USD"/>
    <n v="4.4999999999999998E-2"/>
    <n v="5.9700000000000003E-2"/>
    <x v="1"/>
    <n v="54862"/>
    <s v="15/3/2050"/>
    <d v="2024-10-19T00:00:00"/>
    <n v="9278"/>
    <n v="25.419178082191781"/>
    <x v="13"/>
    <n v="5"/>
    <s v="25 Yrs 5 Mths"/>
    <n v="83.98"/>
    <n v="85.2"/>
  </r>
  <r>
    <s v="303"/>
    <s v="Oneok Inc. [New]"/>
    <s v="USD"/>
    <n v="5.1999999999999998E-2"/>
    <n v="5.8099999999999999E-2"/>
    <x v="1"/>
    <n v="54254"/>
    <s v="15/7/2048"/>
    <d v="2024-10-19T00:00:00"/>
    <n v="8670"/>
    <n v="23.753424657534246"/>
    <x v="7"/>
    <n v="9"/>
    <s v="23 Yrs 9 Mths"/>
    <n v="91.51"/>
    <n v="93.29"/>
  </r>
  <r>
    <s v="303"/>
    <s v="Oneok Inc. [New]"/>
    <s v="USD"/>
    <n v="3.4000000000000002E-2"/>
    <n v="4.7500000000000001E-2"/>
    <x v="1"/>
    <n v="47362"/>
    <s v="1/9/2029"/>
    <d v="2024-10-19T00:00:00"/>
    <n v="1778"/>
    <n v="4.8712328767123285"/>
    <x v="0"/>
    <n v="10"/>
    <s v="4 Yrs 10 Mths"/>
    <n v="95.08"/>
    <n v="95.58"/>
  </r>
  <r>
    <s v="303"/>
    <s v="Oneok Inc. [New]"/>
    <s v="USD"/>
    <n v="3.1E-2"/>
    <n v="4.7899999999999998E-2"/>
    <x v="1"/>
    <n v="47557"/>
    <s v="15/3/2030"/>
    <d v="2024-10-19T00:00:00"/>
    <n v="1973"/>
    <n v="5.4054794520547942"/>
    <x v="8"/>
    <n v="5"/>
    <s v="5 Yrs 5 Mths"/>
    <n v="93.19"/>
    <n v="93.68"/>
  </r>
  <r>
    <s v="303"/>
    <s v="Oneok Inc. [New]"/>
    <s v="USD"/>
    <n v="5.5500000000000001E-2"/>
    <n v="4.65E-2"/>
    <x v="1"/>
    <n v="46327"/>
    <s v="1/11/2026"/>
    <d v="2024-10-19T00:00:00"/>
    <n v="743"/>
    <n v="2.0356164383561643"/>
    <x v="6"/>
    <n v="0"/>
    <s v="2 Yrs 0 Mths"/>
    <n v="100.92"/>
    <n v="102.69"/>
  </r>
  <r>
    <s v="303"/>
    <s v="Oneok Inc. [New]"/>
    <s v="USD"/>
    <n v="0.06"/>
    <n v="5.3499999999999999E-2"/>
    <x v="1"/>
    <n v="49475"/>
    <s v="15/6/2035"/>
    <d v="2024-10-19T00:00:00"/>
    <n v="3891"/>
    <n v="10.66027397260274"/>
    <x v="19"/>
    <n v="8"/>
    <s v="10 Yrs 8 Mths"/>
    <n v="104.31"/>
    <n v="106.4"/>
  </r>
  <r>
    <s v="303"/>
    <s v="Oneok Inc. [New]"/>
    <s v="USD"/>
    <n v="4.5499999999999999E-2"/>
    <n v="4.7E-2"/>
    <x v="1"/>
    <n v="46949"/>
    <s v="15/7/2028"/>
    <d v="2024-10-19T00:00:00"/>
    <n v="1365"/>
    <n v="3.7397260273972601"/>
    <x v="4"/>
    <n v="9"/>
    <s v="3 Yrs 9 Mths"/>
    <n v="99.15"/>
    <n v="100.73"/>
  </r>
  <r>
    <s v="303"/>
    <s v="Oneok Inc. [New]"/>
    <s v="USD"/>
    <n v="6.6250000000000003E-2"/>
    <n v="5.8799999999999998E-2"/>
    <x v="1"/>
    <n v="56128"/>
    <s v="1/9/2053"/>
    <d v="2024-10-19T00:00:00"/>
    <n v="10544"/>
    <n v="28.887671232876713"/>
    <x v="12"/>
    <n v="11"/>
    <s v="28 Yrs 11 Mths"/>
    <n v="111.6"/>
    <n v="113.17"/>
  </r>
  <r>
    <s v="304"/>
    <s v="Oracle Corp."/>
    <s v="USD"/>
    <n v="5.3749999999999999E-2"/>
    <n v="5.33E-2"/>
    <x v="1"/>
    <n v="51332"/>
    <s v="15/7/2040"/>
    <d v="2024-10-19T00:00:00"/>
    <n v="5748"/>
    <n v="15.747945205479452"/>
    <x v="25"/>
    <n v="9"/>
    <s v="15 Yrs 9 Mths"/>
    <n v="99.27"/>
    <n v="100.86"/>
  </r>
  <r>
    <s v="304"/>
    <s v="Oracle Corp."/>
    <s v="USD"/>
    <n v="3.2500000000000001E-2"/>
    <n v="4.4200000000000003E-2"/>
    <x v="1"/>
    <n v="46706"/>
    <s v="15/11/2027"/>
    <d v="2024-10-19T00:00:00"/>
    <n v="1122"/>
    <n v="3.0739726027397261"/>
    <x v="4"/>
    <n v="1"/>
    <s v="3 Yrs 1 Mths"/>
    <n v="96.43"/>
    <n v="97.19"/>
  </r>
  <r>
    <s v="304"/>
    <s v="Oracle Corp."/>
    <s v="USD"/>
    <n v="4.65E-2"/>
    <n v="4.4499999999999998E-2"/>
    <x v="1"/>
    <n v="47609"/>
    <s v="6/5/2030"/>
    <d v="2024-10-19T00:00:00"/>
    <n v="2025"/>
    <n v="5.5479452054794525"/>
    <x v="8"/>
    <n v="6"/>
    <s v="5 Yrs 6 Mths"/>
    <n v="100.61"/>
    <n v="101.42"/>
  </r>
  <r>
    <s v="304"/>
    <s v="Oracle Corp."/>
    <s v="USD"/>
    <n v="4.9000000000000002E-2"/>
    <n v="4.8000000000000001E-2"/>
    <x v="1"/>
    <n v="48616"/>
    <s v="6/2/2033"/>
    <d v="2024-10-19T00:00:00"/>
    <n v="3032"/>
    <n v="8.3068493150684937"/>
    <x v="11"/>
    <n v="4"/>
    <s v="8 Yrs 4 Mths"/>
    <n v="100.06"/>
    <n v="100.94"/>
  </r>
  <r>
    <s v="304"/>
    <s v="Oracle Corp."/>
    <s v="USD"/>
    <n v="2.9499999999999998E-2"/>
    <n v="5.11E-2"/>
    <x v="1"/>
    <n v="45792"/>
    <s v="15/5/2025"/>
    <d v="2024-10-19T00:00:00"/>
    <n v="208"/>
    <n v="0.56986301369863013"/>
    <x v="5"/>
    <n v="7"/>
    <s v="0 Yrs 7 Mths"/>
    <n v="98.65"/>
    <n v="99.24"/>
  </r>
  <r>
    <s v="304"/>
    <s v="Oracle Corp."/>
    <s v="USD"/>
    <n v="2.5000000000000001E-2"/>
    <n v="5.0200000000000002E-2"/>
    <x v="1"/>
    <n v="45748"/>
    <s v="1/4/2025"/>
    <d v="2024-10-19T00:00:00"/>
    <n v="164"/>
    <n v="0.44931506849315067"/>
    <x v="5"/>
    <n v="5"/>
    <s v="0 Yrs 5 Mths"/>
    <n v="98.73"/>
    <n v="99.19"/>
  </r>
  <r>
    <s v="304"/>
    <s v="Oracle Corp."/>
    <s v="USD"/>
    <n v="3.5999999999999997E-2"/>
    <n v="5.5E-2"/>
    <x v="1"/>
    <n v="54879"/>
    <s v="1/4/2050"/>
    <d v="2024-10-19T00:00:00"/>
    <n v="9295"/>
    <n v="25.465753424657535"/>
    <x v="13"/>
    <n v="6"/>
    <s v="25 Yrs 6 Mths"/>
    <n v="73.39"/>
    <n v="74.709999999999994"/>
  </r>
  <r>
    <s v="304"/>
    <s v="Oracle Corp."/>
    <s v="USD"/>
    <n v="4.1000000000000002E-2"/>
    <n v="5.5899999999999998E-2"/>
    <x v="1"/>
    <n v="58890"/>
    <s v="25/3/2061"/>
    <d v="2024-10-19T00:00:00"/>
    <n v="13306"/>
    <n v="36.454794520547942"/>
    <x v="30"/>
    <n v="5"/>
    <s v="36 Yrs 5 Mths"/>
    <n v="75.64"/>
    <n v="77.22"/>
  </r>
  <r>
    <s v="304"/>
    <s v="Oracle Corp."/>
    <s v="USD"/>
    <n v="4.1250000000000002E-2"/>
    <n v="5.4800000000000001E-2"/>
    <x v="1"/>
    <n v="53097"/>
    <s v="15/5/2045"/>
    <d v="2024-10-19T00:00:00"/>
    <n v="7513"/>
    <n v="20.583561643835615"/>
    <x v="31"/>
    <n v="7"/>
    <s v="20 Yrs 7 Mths"/>
    <n v="82.2"/>
    <n v="83.66"/>
  </r>
  <r>
    <s v="304"/>
    <s v="Oracle Corp."/>
    <s v="USD"/>
    <n v="2.9499999999999998E-2"/>
    <n v="4.6399999999999997E-2"/>
    <x v="1"/>
    <n v="47574"/>
    <s v="1/4/2030"/>
    <d v="2024-10-19T00:00:00"/>
    <n v="1990"/>
    <n v="5.4520547945205475"/>
    <x v="8"/>
    <n v="5"/>
    <s v="5 Yrs 5 Mths"/>
    <n v="91.73"/>
    <n v="92.69"/>
  </r>
  <r>
    <s v="304"/>
    <s v="Oracle Corp."/>
    <s v="USD"/>
    <n v="4.2999999999999997E-2"/>
    <n v="4.8899999999999999E-2"/>
    <x v="1"/>
    <n v="49133"/>
    <s v="8/7/2034"/>
    <d v="2024-10-19T00:00:00"/>
    <n v="3549"/>
    <n v="9.7232876712328764"/>
    <x v="1"/>
    <n v="9"/>
    <s v="9 Yrs 9 Mths"/>
    <n v="94.83"/>
    <n v="95.87"/>
  </r>
  <r>
    <s v="304"/>
    <s v="Oracle Corp."/>
    <s v="USD"/>
    <n v="4.3749999999999997E-2"/>
    <n v="5.4899999999999997E-2"/>
    <x v="1"/>
    <n v="56749"/>
    <s v="15/5/2055"/>
    <d v="2024-10-19T00:00:00"/>
    <n v="11165"/>
    <n v="30.589041095890412"/>
    <x v="23"/>
    <n v="7"/>
    <s v="30 Yrs 7 Mths"/>
    <n v="81.99"/>
    <n v="83.83"/>
  </r>
  <r>
    <s v="304"/>
    <s v="Oracle Corp."/>
    <s v="USD"/>
    <n v="6.5000000000000002E-2"/>
    <n v="5.1999999999999998E-2"/>
    <x v="1"/>
    <n v="50510"/>
    <s v="15/4/2038"/>
    <d v="2024-10-19T00:00:00"/>
    <n v="4926"/>
    <n v="13.495890410958904"/>
    <x v="24"/>
    <n v="6"/>
    <s v="13 Yrs 6 Mths"/>
    <n v="111.52"/>
    <n v="113"/>
  </r>
  <r>
    <s v="305"/>
    <s v="Oracle Corp."/>
    <s v="USD"/>
    <n v="3.95E-2"/>
    <n v="5.4800000000000001E-2"/>
    <x v="1"/>
    <n v="55237"/>
    <s v="25/3/2051"/>
    <d v="2024-10-19T00:00:00"/>
    <n v="9653"/>
    <n v="26.446575342465753"/>
    <x v="10"/>
    <n v="5"/>
    <s v="26 Yrs 5 Mths"/>
    <n v="77.7"/>
    <n v="79.069999999999993"/>
  </r>
  <r>
    <s v="305"/>
    <s v="Oracle Corp."/>
    <s v="USD"/>
    <n v="5.8000000000000003E-2"/>
    <n v="4.6800000000000001E-2"/>
    <x v="1"/>
    <n v="45971"/>
    <s v="10/11/2025"/>
    <d v="2024-10-19T00:00:00"/>
    <n v="387"/>
    <n v="1.0602739726027397"/>
    <x v="2"/>
    <n v="1"/>
    <s v="1 Yrs 1 Mths"/>
    <n v="101.12"/>
    <n v="101.48"/>
  </r>
  <r>
    <s v="305"/>
    <s v="Oracle Corp."/>
    <s v="USD"/>
    <n v="4.4999999999999998E-2"/>
    <n v="5.4699999999999999E-2"/>
    <x v="1"/>
    <n v="52786"/>
    <s v="8/7/2044"/>
    <d v="2024-10-19T00:00:00"/>
    <n v="7202"/>
    <n v="19.731506849315068"/>
    <x v="32"/>
    <n v="9"/>
    <s v="19 Yrs 9 Mths"/>
    <n v="87.28"/>
    <n v="88.93"/>
  </r>
  <r>
    <s v="305"/>
    <s v="Oracle Corp."/>
    <s v="USD"/>
    <n v="0.04"/>
    <n v="5.4899999999999997E-2"/>
    <x v="1"/>
    <n v="53523"/>
    <s v="15/7/2046"/>
    <d v="2024-10-19T00:00:00"/>
    <n v="7939"/>
    <n v="21.75068493150685"/>
    <x v="3"/>
    <n v="9"/>
    <s v="21 Yrs 9 Mths"/>
    <n v="80.28"/>
    <n v="81.599999999999994"/>
  </r>
  <r>
    <s v="305"/>
    <s v="Oracle Corp."/>
    <s v="USD"/>
    <n v="3.7999999999999999E-2"/>
    <n v="5.1900000000000002E-2"/>
    <x v="1"/>
    <n v="50359"/>
    <s v="15/11/2037"/>
    <d v="2024-10-19T00:00:00"/>
    <n v="4775"/>
    <n v="13.082191780821917"/>
    <x v="24"/>
    <n v="1"/>
    <s v="13 Yrs 1 Mths"/>
    <n v="86.27"/>
    <n v="87.54"/>
  </r>
  <r>
    <s v="305"/>
    <s v="Oracle Corp."/>
    <s v="USD"/>
    <n v="3.85E-2"/>
    <n v="5.1299999999999998E-2"/>
    <x v="1"/>
    <n v="49871"/>
    <s v="15/7/2036"/>
    <d v="2024-10-19T00:00:00"/>
    <n v="4287"/>
    <n v="11.745205479452055"/>
    <x v="35"/>
    <n v="9"/>
    <s v="11 Yrs 9 Mths"/>
    <n v="88.1"/>
    <n v="89.24"/>
  </r>
  <r>
    <s v="305"/>
    <s v="Oracle Corp."/>
    <s v="USD"/>
    <n v="2.8000000000000001E-2"/>
    <n v="4.4299999999999999E-2"/>
    <x v="1"/>
    <n v="46478"/>
    <s v="1/4/2027"/>
    <d v="2024-10-19T00:00:00"/>
    <n v="894"/>
    <n v="2.4493150684931506"/>
    <x v="6"/>
    <n v="5"/>
    <s v="2 Yrs 5 Mths"/>
    <n v="96.05"/>
    <n v="96.71"/>
  </r>
  <r>
    <s v="305"/>
    <s v="Oracle Corp."/>
    <s v="USD"/>
    <n v="2.3E-2"/>
    <n v="4.48E-2"/>
    <x v="1"/>
    <n v="46837"/>
    <s v="25/3/2028"/>
    <d v="2024-10-19T00:00:00"/>
    <n v="1253"/>
    <n v="3.4328767123287673"/>
    <x v="4"/>
    <n v="5"/>
    <s v="3 Yrs 5 Mths"/>
    <n v="93.01"/>
    <n v="93.67"/>
  </r>
  <r>
    <s v="305"/>
    <s v="Oracle Corp."/>
    <s v="USD"/>
    <n v="6.9000000000000006E-2"/>
    <n v="5.5800000000000002E-2"/>
    <x v="1"/>
    <n v="55832"/>
    <s v="9/11/2052"/>
    <d v="2024-10-19T00:00:00"/>
    <n v="10248"/>
    <n v="28.076712328767123"/>
    <x v="12"/>
    <n v="1"/>
    <s v="28 Yrs 1 Mths"/>
    <n v="117.08"/>
    <n v="118.74"/>
  </r>
  <r>
    <s v="305"/>
    <s v="Oracle Corp."/>
    <s v="USD"/>
    <n v="1.6500000000000001E-2"/>
    <n v="4.5999999999999999E-2"/>
    <x v="1"/>
    <n v="46106"/>
    <s v="25/3/2026"/>
    <d v="2024-10-19T00:00:00"/>
    <n v="522"/>
    <n v="1.4301369863013698"/>
    <x v="2"/>
    <n v="5"/>
    <s v="1 Yrs 5 Mths"/>
    <n v="95.79"/>
    <n v="96.35"/>
  </r>
  <r>
    <s v="305"/>
    <s v="Oracle Corp."/>
    <s v="USD"/>
    <n v="5.5E-2"/>
    <n v="5.6599999999999998E-2"/>
    <x v="1"/>
    <n v="60172"/>
    <s v="27/9/2064"/>
    <d v="2024-10-19T00:00:00"/>
    <n v="14588"/>
    <n v="39.967123287671235"/>
    <x v="36"/>
    <n v="12"/>
    <s v="39 Yrs 12 Mths"/>
    <n v="95.77"/>
    <n v="97.03"/>
  </r>
  <r>
    <s v="305"/>
    <s v="Oracle Corp."/>
    <s v="USD"/>
    <n v="3.2500000000000001E-2"/>
    <n v="4.6300000000000001E-2"/>
    <x v="1"/>
    <n v="47618"/>
    <s v="15/5/2030"/>
    <d v="2024-10-19T00:00:00"/>
    <n v="2034"/>
    <n v="5.5726027397260278"/>
    <x v="8"/>
    <n v="7"/>
    <s v="5 Yrs 7 Mths"/>
    <n v="93.03"/>
    <n v="93.95"/>
  </r>
  <r>
    <s v="305"/>
    <s v="Oracle Corp."/>
    <s v="USD"/>
    <n v="3.6499999999999998E-2"/>
    <n v="5.3800000000000001E-2"/>
    <x v="1"/>
    <n v="51585"/>
    <s v="25/3/2041"/>
    <d v="2024-10-19T00:00:00"/>
    <n v="6001"/>
    <n v="16.44109589041096"/>
    <x v="27"/>
    <n v="5"/>
    <s v="16 Yrs 5 Mths"/>
    <n v="80.349999999999994"/>
    <n v="81.93"/>
  </r>
  <r>
    <s v="305"/>
    <s v="Oracle Corp."/>
    <s v="USD"/>
    <n v="6.1249999999999999E-2"/>
    <n v="5.2200000000000003E-2"/>
    <x v="1"/>
    <n v="50959"/>
    <s v="8/7/2039"/>
    <d v="2024-10-19T00:00:00"/>
    <n v="5375"/>
    <n v="14.726027397260275"/>
    <x v="26"/>
    <n v="9"/>
    <s v="14 Yrs 9 Mths"/>
    <n v="108.32"/>
    <n v="109.98"/>
  </r>
  <r>
    <s v="305"/>
    <s v="Oracle Corp."/>
    <s v="USD"/>
    <n v="2.8750000000000001E-2"/>
    <n v="4.7100000000000003E-2"/>
    <x v="1"/>
    <n v="47932"/>
    <s v="25/3/2031"/>
    <d v="2024-10-19T00:00:00"/>
    <n v="2348"/>
    <n v="6.4328767123287669"/>
    <x v="17"/>
    <n v="5"/>
    <s v="6 Yrs 5 Mths"/>
    <n v="89.55"/>
    <n v="90.47"/>
  </r>
  <r>
    <s v="305"/>
    <s v="Oracle Corp."/>
    <s v="USD"/>
    <n v="4.2000000000000003E-2"/>
    <n v="4.4999999999999998E-2"/>
    <x v="1"/>
    <n v="47388"/>
    <s v="27/9/2029"/>
    <d v="2024-10-19T00:00:00"/>
    <n v="1804"/>
    <n v="4.9424657534246572"/>
    <x v="0"/>
    <n v="11"/>
    <s v="4 Yrs 11 Mths"/>
    <n v="98.39"/>
    <n v="99.1"/>
  </r>
  <r>
    <s v="305"/>
    <s v="Oracle Corp."/>
    <s v="USD"/>
    <n v="3.85E-2"/>
    <n v="5.57E-2"/>
    <x v="1"/>
    <n v="58532"/>
    <s v="1/4/2060"/>
    <d v="2024-10-19T00:00:00"/>
    <n v="12948"/>
    <n v="35.473972602739728"/>
    <x v="29"/>
    <n v="6"/>
    <s v="35 Yrs 6 Mths"/>
    <n v="72.47"/>
    <n v="73.84"/>
  </r>
  <r>
    <s v="305"/>
    <s v="Oracle Corp."/>
    <s v="USD"/>
    <n v="6.25E-2"/>
    <n v="4.8099999999999997E-2"/>
    <x v="1"/>
    <n v="48527"/>
    <s v="9/11/2032"/>
    <d v="2024-10-19T00:00:00"/>
    <n v="2943"/>
    <n v="8.0630136986301366"/>
    <x v="11"/>
    <n v="1"/>
    <s v="8 Yrs 1 Mths"/>
    <n v="108.83"/>
    <n v="109.84"/>
  </r>
  <r>
    <s v="305"/>
    <s v="Oracle Corp."/>
    <s v="USD"/>
    <n v="3.9E-2"/>
    <n v="0.05"/>
    <x v="1"/>
    <n v="49444"/>
    <s v="15/5/2035"/>
    <d v="2024-10-19T00:00:00"/>
    <n v="3860"/>
    <n v="10.575342465753424"/>
    <x v="19"/>
    <n v="7"/>
    <s v="10 Yrs 7 Mths"/>
    <n v="90.45"/>
    <n v="91.56"/>
  </r>
  <r>
    <s v="306"/>
    <s v="Oracle Corp."/>
    <s v="USD"/>
    <n v="4.4999999999999998E-2"/>
    <n v="4.3700000000000003E-2"/>
    <x v="1"/>
    <n v="46879"/>
    <s v="6/5/2028"/>
    <d v="2024-10-19T00:00:00"/>
    <n v="1295"/>
    <n v="3.547945205479452"/>
    <x v="4"/>
    <n v="6"/>
    <s v="3 Yrs 6 Mths"/>
    <n v="100.12"/>
    <n v="100.73"/>
  </r>
  <r>
    <s v="306"/>
    <s v="Oracle Corp."/>
    <s v="USD"/>
    <n v="4.65E-2"/>
    <n v="4.4499999999999998E-2"/>
    <x v="1"/>
    <n v="47609"/>
    <s v="6/5/2030"/>
    <d v="2024-10-19T00:00:00"/>
    <n v="2025"/>
    <n v="5.5479452054794525"/>
    <x v="8"/>
    <n v="6"/>
    <s v="5 Yrs 6 Mths"/>
    <n v="100.61"/>
    <n v="101.42"/>
  </r>
  <r>
    <s v="306"/>
    <s v="Oracle Corp."/>
    <s v="USD"/>
    <n v="4.9000000000000002E-2"/>
    <n v="4.8000000000000001E-2"/>
    <x v="1"/>
    <n v="48616"/>
    <s v="6/2/2033"/>
    <d v="2024-10-19T00:00:00"/>
    <n v="3032"/>
    <n v="8.3068493150684937"/>
    <x v="11"/>
    <n v="4"/>
    <s v="8 Yrs 4 Mths"/>
    <n v="100.06"/>
    <n v="100.94"/>
  </r>
  <r>
    <s v="306"/>
    <s v="Oracle Corp."/>
    <s v="USD"/>
    <n v="5.5500000000000001E-2"/>
    <n v="5.5300000000000002E-2"/>
    <x v="1"/>
    <n v="55921"/>
    <s v="6/2/2053"/>
    <d v="2024-10-19T00:00:00"/>
    <n v="10337"/>
    <n v="28.32054794520548"/>
    <x v="12"/>
    <n v="4"/>
    <s v="28 Yrs 4 Mths"/>
    <n v="99.33"/>
    <n v="100.63"/>
  </r>
  <r>
    <s v="306"/>
    <s v="Oracle Corp."/>
    <s v="USD"/>
    <n v="4.2000000000000003E-2"/>
    <n v="4.4999999999999998E-2"/>
    <x v="1"/>
    <n v="47388"/>
    <s v="27/9/2029"/>
    <d v="2024-10-19T00:00:00"/>
    <n v="1804"/>
    <n v="4.9424657534246572"/>
    <x v="0"/>
    <n v="11"/>
    <s v="4 Yrs 11 Mths"/>
    <n v="98.39"/>
    <n v="99.1"/>
  </r>
  <r>
    <s v="306"/>
    <s v="Oracle Corp."/>
    <s v="USD"/>
    <n v="4.7E-2"/>
    <n v="4.9200000000000001E-2"/>
    <x v="1"/>
    <n v="49214"/>
    <s v="27/9/2034"/>
    <d v="2024-10-19T00:00:00"/>
    <n v="3630"/>
    <n v="9.9452054794520546"/>
    <x v="1"/>
    <n v="11"/>
    <s v="9 Yrs 11 Mths"/>
    <n v="97.59"/>
    <n v="98.48"/>
  </r>
  <r>
    <s v="306"/>
    <s v="Oracle Corp."/>
    <s v="USD"/>
    <n v="5.3749999999999999E-2"/>
    <n v="5.5199999999999999E-2"/>
    <x v="1"/>
    <n v="56519"/>
    <s v="27/9/2054"/>
    <d v="2024-10-19T00:00:00"/>
    <n v="10935"/>
    <n v="29.958904109589042"/>
    <x v="37"/>
    <n v="11"/>
    <s v="29 Yrs 11 Mths"/>
    <n v="96.35"/>
    <n v="97.66"/>
  </r>
  <r>
    <s v="306"/>
    <s v="Oracle Corp."/>
    <s v="USD"/>
    <n v="5.5E-2"/>
    <n v="5.6599999999999998E-2"/>
    <x v="1"/>
    <n v="60172"/>
    <s v="27/9/2064"/>
    <d v="2024-10-19T00:00:00"/>
    <n v="14588"/>
    <n v="39.967123287671235"/>
    <x v="36"/>
    <n v="12"/>
    <s v="39 Yrs 12 Mths"/>
    <n v="95.77"/>
    <n v="97.03"/>
  </r>
  <r>
    <s v="306"/>
    <s v="Ovintiv Inc."/>
    <s v="USD"/>
    <n v="5.3749999999999999E-2"/>
    <n v="5.2999999999999999E-2"/>
    <x v="3"/>
    <n v="46023"/>
    <s v="1/1/2026"/>
    <d v="2024-10-19T00:00:00"/>
    <n v="439"/>
    <n v="1.2027397260273973"/>
    <x v="2"/>
    <n v="2"/>
    <s v="1 Yrs 2 Mths"/>
    <s v="-"/>
    <s v="-"/>
  </r>
  <r>
    <s v="306"/>
    <s v="Owens Corning [New]"/>
    <s v="USD"/>
    <n v="7.0000000000000007E-2"/>
    <n v="5.3499999999999999E-2"/>
    <x v="9"/>
    <n v="50010"/>
    <s v="1/12/2036"/>
    <d v="2024-10-19T00:00:00"/>
    <n v="4426"/>
    <n v="12.126027397260273"/>
    <x v="20"/>
    <n v="1"/>
    <s v="12 Yrs 1 Mths"/>
    <s v="-"/>
    <s v="-"/>
  </r>
  <r>
    <s v="307"/>
    <s v="Owens Corning [New]"/>
    <s v="USD"/>
    <n v="5.7000000000000002E-2"/>
    <n v="5.0799999999999998E-2"/>
    <x v="9"/>
    <n v="49110"/>
    <s v="15/6/2034"/>
    <d v="2024-10-19T00:00:00"/>
    <n v="3526"/>
    <n v="9.6602739726027398"/>
    <x v="1"/>
    <n v="8"/>
    <s v="9 Yrs 8 Mths"/>
    <n v="104.21"/>
    <n v="106.43"/>
  </r>
  <r>
    <s v="307"/>
    <s v="Owens Corning [New]"/>
    <s v="USD"/>
    <n v="3.875E-2"/>
    <n v="4.87E-2"/>
    <x v="9"/>
    <n v="47635"/>
    <s v="1/6/2030"/>
    <d v="2024-10-19T00:00:00"/>
    <n v="2051"/>
    <n v="5.6191780821917812"/>
    <x v="8"/>
    <n v="7"/>
    <s v="5 Yrs 7 Mths"/>
    <s v="-"/>
    <s v="-"/>
  </r>
  <r>
    <s v="307"/>
    <s v="Owens Corning [New]"/>
    <s v="USD"/>
    <n v="5.5E-2"/>
    <n v="4.5999999999999999E-2"/>
    <x v="9"/>
    <n v="46553"/>
    <s v="15/6/2027"/>
    <d v="2024-10-19T00:00:00"/>
    <n v="969"/>
    <n v="2.6547945205479451"/>
    <x v="6"/>
    <n v="8"/>
    <s v="2 Yrs 8 Mths"/>
    <n v="101.75"/>
    <n v="103.59"/>
  </r>
  <r>
    <s v="307"/>
    <s v="Owens Corning [New]"/>
    <s v="USD"/>
    <n v="5.9499999999999997E-2"/>
    <n v="5.6300000000000003E-2"/>
    <x v="9"/>
    <n v="56415"/>
    <s v="15/6/2054"/>
    <d v="2024-10-19T00:00:00"/>
    <n v="10831"/>
    <n v="29.673972602739727"/>
    <x v="37"/>
    <n v="8"/>
    <s v="29 Yrs 8 Mths"/>
    <n v="104"/>
    <n v="106.6"/>
  </r>
  <r>
    <s v="307"/>
    <s v="Owens Corning [New]"/>
    <s v="USD"/>
    <n v="4.2999999999999997E-2"/>
    <n v="5.5899999999999998E-2"/>
    <x v="9"/>
    <n v="53888"/>
    <s v="15/7/2047"/>
    <d v="2024-10-19T00:00:00"/>
    <n v="8304"/>
    <n v="22.75068493150685"/>
    <x v="14"/>
    <n v="9"/>
    <s v="22 Yrs 9 Mths"/>
    <n v="82.37"/>
    <n v="84.93"/>
  </r>
  <r>
    <s v="307"/>
    <s v="Owens Corning [New]"/>
    <s v="USD"/>
    <n v="7.0000000000000007E-2"/>
    <n v="5.3499999999999999E-2"/>
    <x v="9"/>
    <n v="50010"/>
    <s v="1/12/2036"/>
    <d v="2024-10-19T00:00:00"/>
    <n v="4426"/>
    <n v="12.126027397260273"/>
    <x v="20"/>
    <n v="1"/>
    <s v="12 Yrs 1 Mths"/>
    <s v="-"/>
    <s v="-"/>
  </r>
  <r>
    <s v="307"/>
    <s v="Owens Corning [New]"/>
    <s v="USD"/>
    <n v="4.2000000000000003E-2"/>
    <n v="0.1641"/>
    <x v="9"/>
    <n v="45627"/>
    <s v="1/12/2024"/>
    <d v="2024-10-19T00:00:00"/>
    <n v="43"/>
    <n v="0.11780821917808219"/>
    <x v="5"/>
    <n v="1"/>
    <s v="0 Yrs 1 Mths"/>
    <s v="-"/>
    <s v="-"/>
  </r>
  <r>
    <s v="307"/>
    <s v="PECO Energy Co."/>
    <s v="USD"/>
    <n v="3.15E-2"/>
    <n v="5.0799999999999998E-2"/>
    <x v="10"/>
    <n v="45945"/>
    <s v="15/10/2025"/>
    <d v="2024-10-19T00:00:00"/>
    <n v="361"/>
    <n v="0.989041095890411"/>
    <x v="5"/>
    <n v="12"/>
    <s v="0 Yrs 12 Mths"/>
    <s v="-"/>
    <s v="-"/>
  </r>
  <r>
    <s v="307"/>
    <s v="PECO Energy Co."/>
    <s v="USD"/>
    <n v="4.3749999999999997E-2"/>
    <n v="5.2400000000000002E-2"/>
    <x v="10"/>
    <n v="55746"/>
    <s v="15/8/2052"/>
    <d v="2024-10-19T00:00:00"/>
    <n v="10162"/>
    <n v="27.841095890410958"/>
    <x v="15"/>
    <n v="10"/>
    <s v="27 Yrs 10 Mths"/>
    <n v="86.53"/>
    <n v="89.36"/>
  </r>
  <r>
    <s v="307"/>
    <s v="PECO Energy Co."/>
    <s v="USD"/>
    <n v="3.9E-2"/>
    <n v="5.2600000000000001E-2"/>
    <x v="10"/>
    <n v="54118"/>
    <s v="1/3/2048"/>
    <d v="2024-10-19T00:00:00"/>
    <n v="8534"/>
    <n v="23.38082191780822"/>
    <x v="7"/>
    <n v="5"/>
    <s v="23 Yrs 5 Mths"/>
    <s v="-"/>
    <s v="-"/>
  </r>
  <r>
    <s v="307"/>
    <s v="PECO Energy Co."/>
    <s v="USD"/>
    <n v="4.1500000000000002E-2"/>
    <n v="5.1900000000000002E-2"/>
    <x v="10"/>
    <n v="52871"/>
    <s v="1/10/2044"/>
    <d v="2024-10-19T00:00:00"/>
    <n v="7287"/>
    <n v="19.964383561643835"/>
    <x v="32"/>
    <n v="12"/>
    <s v="19 Yrs 12 Mths"/>
    <s v="-"/>
    <s v="-"/>
  </r>
  <r>
    <s v="307"/>
    <s v="PECO Energy Co."/>
    <s v="USD"/>
    <n v="4.9000000000000002E-2"/>
    <n v="4.6300000000000001E-2"/>
    <x v="10"/>
    <n v="48745"/>
    <s v="15/6/2033"/>
    <d v="2024-10-19T00:00:00"/>
    <n v="3161"/>
    <n v="8.6602739726027398"/>
    <x v="11"/>
    <n v="8"/>
    <s v="8 Yrs 8 Mths"/>
    <s v="-"/>
    <s v="-"/>
  </r>
  <r>
    <s v="307"/>
    <s v="PECO Energy Co."/>
    <s v="USD"/>
    <n v="3.6999999999999998E-2"/>
    <n v="5.33E-2"/>
    <x v="10"/>
    <n v="53950"/>
    <s v="15/9/2047"/>
    <d v="2024-10-19T00:00:00"/>
    <n v="8366"/>
    <n v="22.920547945205481"/>
    <x v="14"/>
    <n v="11"/>
    <s v="22 Yrs 11 Mths"/>
    <s v="-"/>
    <s v="-"/>
  </r>
  <r>
    <s v="307"/>
    <s v="PG &amp; E Corp."/>
    <s v="USD"/>
    <n v="5.2499999999999998E-2"/>
    <n v="5.6899999999999999E-2"/>
    <x v="18"/>
    <n v="47665"/>
    <s v="1/7/2030"/>
    <d v="2024-10-19T00:00:00"/>
    <n v="2081"/>
    <n v="5.7013698630136984"/>
    <x v="8"/>
    <n v="8"/>
    <s v="5 Yrs 8 Mths"/>
    <n v="97.4"/>
    <n v="99.51"/>
  </r>
  <r>
    <s v="307"/>
    <s v="PG &amp; E Corp."/>
    <s v="USD"/>
    <n v="4.2999999999999997E-2"/>
    <n v="5.7700000000000001E-2"/>
    <x v="1"/>
    <n v="53036"/>
    <s v="15/3/2045"/>
    <d v="2024-10-19T00:00:00"/>
    <n v="7452"/>
    <n v="20.416438356164385"/>
    <x v="31"/>
    <n v="5"/>
    <s v="20 Yrs 5 Mths"/>
    <n v="82.55"/>
    <n v="83.68"/>
  </r>
  <r>
    <s v="307"/>
    <s v="PG &amp; E Corp."/>
    <s v="USD"/>
    <n v="0.05"/>
    <n v="5.3999999999999999E-2"/>
    <x v="18"/>
    <n v="46935"/>
    <s v="1/7/2028"/>
    <d v="2024-10-19T00:00:00"/>
    <n v="1351"/>
    <n v="3.7013698630136984"/>
    <x v="4"/>
    <n v="8"/>
    <s v="3 Yrs 8 Mths"/>
    <n v="98"/>
    <n v="99"/>
  </r>
  <r>
    <s v="308"/>
    <s v="PG &amp; E Corp."/>
    <s v="USD"/>
    <n v="3.7499999999999999E-2"/>
    <n v="5.7599999999999998E-2"/>
    <x v="1"/>
    <n v="52093"/>
    <s v="15/8/2042"/>
    <d v="2024-10-19T00:00:00"/>
    <n v="6509"/>
    <n v="17.832876712328765"/>
    <x v="9"/>
    <n v="10"/>
    <s v="17 Yrs 10 Mths"/>
    <n v="78.209999999999994"/>
    <n v="79.23"/>
  </r>
  <r>
    <s v="308"/>
    <s v="PG &amp; E Corp."/>
    <s v="USD"/>
    <n v="4.2999999999999997E-2"/>
    <n v="5.7700000000000001E-2"/>
    <x v="1"/>
    <n v="53036"/>
    <s v="15/3/2045"/>
    <d v="2024-10-19T00:00:00"/>
    <n v="7452"/>
    <n v="20.416438356164385"/>
    <x v="31"/>
    <n v="5"/>
    <s v="20 Yrs 5 Mths"/>
    <n v="82.55"/>
    <n v="83.68"/>
  </r>
  <r>
    <s v="308"/>
    <s v="PG &amp; E Corp."/>
    <s v="USD"/>
    <n v="3.5000000000000003E-2"/>
    <n v="6.9099999999999995E-2"/>
    <x v="1"/>
    <n v="45823"/>
    <s v="15/6/2025"/>
    <d v="2024-10-19T00:00:00"/>
    <n v="239"/>
    <n v="0.65479452054794518"/>
    <x v="5"/>
    <n v="8"/>
    <s v="0 Yrs 8 Mths"/>
    <n v="98.73"/>
    <n v="98.83"/>
  </r>
  <r>
    <s v="308"/>
    <s v="PG &amp; E Corp."/>
    <s v="USD"/>
    <n v="4.2500000000000003E-2"/>
    <n v="5.8500000000000003E-2"/>
    <x v="1"/>
    <n v="53401"/>
    <s v="15/3/2046"/>
    <d v="2024-10-19T00:00:00"/>
    <n v="7817"/>
    <n v="21.416438356164385"/>
    <x v="3"/>
    <n v="5"/>
    <s v="21 Yrs 5 Mths"/>
    <n v="81.36"/>
    <n v="82.51"/>
  </r>
  <r>
    <s v="308"/>
    <s v="PG &amp; E Corp."/>
    <s v="USD"/>
    <n v="2.9499999999999998E-2"/>
    <n v="5.1900000000000002E-2"/>
    <x v="1"/>
    <n v="46082"/>
    <s v="1/3/2026"/>
    <d v="2024-10-19T00:00:00"/>
    <n v="498"/>
    <n v="1.3643835616438356"/>
    <x v="2"/>
    <n v="4"/>
    <s v="1 Yrs 4 Mths"/>
    <n v="97.36"/>
    <n v="97.54"/>
  </r>
  <r>
    <s v="308"/>
    <s v="PG &amp; E Corp."/>
    <s v="USD"/>
    <n v="3.3000000000000002E-2"/>
    <n v="4.7399999999999998E-2"/>
    <x v="1"/>
    <n v="46722"/>
    <s v="1/12/2027"/>
    <d v="2024-10-19T00:00:00"/>
    <n v="1138"/>
    <n v="3.117808219178082"/>
    <x v="4"/>
    <n v="1"/>
    <s v="3 Yrs 1 Mths"/>
    <n v="96.29"/>
    <n v="96.97"/>
  </r>
  <r>
    <s v="308"/>
    <s v="PNC Bank N.A."/>
    <s v="USD"/>
    <n v="3.875E-2"/>
    <n v="5.8000000000000003E-2"/>
    <x v="4"/>
    <n v="45757"/>
    <s v="10/4/2025"/>
    <d v="2024-10-19T00:00:00"/>
    <n v="173"/>
    <n v="0.47397260273972602"/>
    <x v="5"/>
    <n v="6"/>
    <s v="0 Yrs 6 Mths"/>
    <n v="98.93"/>
    <n v="99.06"/>
  </r>
  <r>
    <s v="308"/>
    <s v="PNC Bank N.A."/>
    <s v="USD"/>
    <n v="4.0500000000000001E-2"/>
    <n v="4.2000000000000003E-2"/>
    <x v="4"/>
    <n v="46960"/>
    <s v="26/7/2028"/>
    <d v="2024-10-19T00:00:00"/>
    <n v="1376"/>
    <n v="3.7698630136986302"/>
    <x v="4"/>
    <n v="9"/>
    <s v="3 Yrs 9 Mths"/>
    <n v="98.74"/>
    <n v="99.28"/>
  </r>
  <r>
    <s v="309"/>
    <s v="PPG Industries Inc."/>
    <s v="USD"/>
    <n v="2.8000000000000001E-2"/>
    <n v="4.7500000000000001E-2"/>
    <x v="4"/>
    <n v="47345"/>
    <s v="15/8/2029"/>
    <d v="2024-10-19T00:00:00"/>
    <n v="1761"/>
    <n v="4.8246575342465752"/>
    <x v="0"/>
    <n v="10"/>
    <s v="4 Yrs 10 Mths"/>
    <n v="93.39"/>
    <n v="94.35"/>
  </r>
  <r>
    <s v="309"/>
    <s v="PPG Industries Inc."/>
    <s v="USD"/>
    <n v="3.7499999999999999E-2"/>
    <n v="4.48E-2"/>
    <x v="4"/>
    <n v="46827"/>
    <s v="15/3/2028"/>
    <d v="2024-10-19T00:00:00"/>
    <n v="1243"/>
    <n v="3.4054794520547946"/>
    <x v="4"/>
    <n v="5"/>
    <s v="3 Yrs 5 Mths"/>
    <n v="97.26"/>
    <n v="98.48"/>
  </r>
  <r>
    <s v="309"/>
    <s v="PPG Industries Inc."/>
    <s v="USD"/>
    <n v="1.2E-2"/>
    <n v="4.9299999999999997E-2"/>
    <x v="4"/>
    <n v="46096"/>
    <s v="15/3/2026"/>
    <d v="2024-10-19T00:00:00"/>
    <n v="512"/>
    <n v="1.4027397260273973"/>
    <x v="2"/>
    <n v="5"/>
    <s v="1 Yrs 5 Mths"/>
    <n v="95.31"/>
    <n v="95.63"/>
  </r>
  <r>
    <s v="309"/>
    <s v="PPL Capital Funding Inc."/>
    <s v="USD"/>
    <n v="0.04"/>
    <n v="6.3100000000000003E-2"/>
    <x v="9"/>
    <n v="53950"/>
    <s v="15/9/2047"/>
    <d v="2024-10-19T00:00:00"/>
    <n v="8366"/>
    <n v="22.920547945205481"/>
    <x v="14"/>
    <n v="11"/>
    <s v="22 Yrs 11 Mths"/>
    <s v="-"/>
    <s v="-"/>
  </r>
  <r>
    <s v="309"/>
    <s v="PPL Capital Funding Inc."/>
    <s v="USD"/>
    <n v="4.1250000000000002E-2"/>
    <n v="4.8099999999999997E-2"/>
    <x v="9"/>
    <n v="47588"/>
    <s v="15/4/2030"/>
    <d v="2024-10-19T00:00:00"/>
    <n v="2004"/>
    <n v="5.4904109589041097"/>
    <x v="8"/>
    <n v="6"/>
    <s v="5 Yrs 6 Mths"/>
    <n v="96.49"/>
    <n v="98.12"/>
  </r>
  <r>
    <s v="309"/>
    <s v="PPL Capital Funding Inc."/>
    <s v="USD"/>
    <n v="3.1E-2"/>
    <n v="4.6600000000000003E-2"/>
    <x v="9"/>
    <n v="46157"/>
    <s v="15/5/2026"/>
    <d v="2024-10-19T00:00:00"/>
    <n v="573"/>
    <n v="1.5698630136986302"/>
    <x v="2"/>
    <n v="7"/>
    <s v="1 Yrs 7 Mths"/>
    <n v="96.76"/>
    <n v="98.69"/>
  </r>
  <r>
    <s v="309"/>
    <s v="PPL Electric Utilities Corp."/>
    <s v="USD"/>
    <n v="5.2499999999999998E-2"/>
    <n v="5.1999999999999998E-2"/>
    <x v="11"/>
    <n v="56019"/>
    <s v="15/5/2053"/>
    <d v="2024-10-19T00:00:00"/>
    <n v="10435"/>
    <n v="28.589041095890412"/>
    <x v="12"/>
    <n v="7"/>
    <s v="28 Yrs 7 Mths"/>
    <n v="99.43"/>
    <n v="101.89"/>
  </r>
  <r>
    <s v="309"/>
    <s v="PPL Electric Utilities Corp."/>
    <s v="USD"/>
    <n v="0.05"/>
    <n v="4.7600000000000003E-2"/>
    <x v="11"/>
    <n v="48714"/>
    <s v="15/5/2033"/>
    <d v="2024-10-19T00:00:00"/>
    <n v="3130"/>
    <n v="8.5753424657534243"/>
    <x v="11"/>
    <n v="7"/>
    <s v="8 Yrs 7 Mths"/>
    <n v="100.65"/>
    <n v="102.93"/>
  </r>
  <r>
    <s v="309"/>
    <s v="PPL Electric Utilities Corp."/>
    <s v="USD"/>
    <n v="3.95E-2"/>
    <n v="5.28E-2"/>
    <x v="11"/>
    <n v="53844"/>
    <s v="1/6/2047"/>
    <d v="2024-10-19T00:00:00"/>
    <n v="8260"/>
    <n v="22.63013698630137"/>
    <x v="14"/>
    <n v="8"/>
    <s v="22 Yrs 8 Mths"/>
    <s v="-"/>
    <s v="-"/>
  </r>
  <r>
    <s v="309"/>
    <s v="PPL Electric Utilities Corp."/>
    <s v="USD"/>
    <n v="0.03"/>
    <n v="5.1999999999999998E-2"/>
    <x v="11"/>
    <n v="54697"/>
    <s v="1/10/2049"/>
    <d v="2024-10-19T00:00:00"/>
    <n v="9113"/>
    <n v="24.967123287671232"/>
    <x v="28"/>
    <n v="12"/>
    <s v="24 Yrs 12 Mths"/>
    <s v="-"/>
    <s v="-"/>
  </r>
  <r>
    <s v="309"/>
    <s v="PPL Electric Utilities Corp."/>
    <s v="USD"/>
    <n v="4.1500000000000002E-2"/>
    <n v="5.0200000000000002E-2"/>
    <x v="11"/>
    <n v="54224"/>
    <s v="15/6/2048"/>
    <d v="2024-10-19T00:00:00"/>
    <n v="8640"/>
    <n v="23.671232876712327"/>
    <x v="7"/>
    <n v="8"/>
    <s v="23 Yrs 8 Mths"/>
    <s v="-"/>
    <s v="-"/>
  </r>
  <r>
    <s v="310"/>
    <s v="Paccar Financial Corp."/>
    <s v="USD"/>
    <n v="1.7999999999999999E-2"/>
    <n v="5.5500000000000001E-2"/>
    <x v="11"/>
    <n v="45694"/>
    <s v="6/2/2025"/>
    <d v="2024-10-19T00:00:00"/>
    <n v="110"/>
    <n v="0.30136986301369861"/>
    <x v="5"/>
    <n v="4"/>
    <s v="0 Yrs 4 Mths"/>
    <s v="-"/>
    <s v="-"/>
  </r>
  <r>
    <s v="310"/>
    <s v="Paccar Financial Corp."/>
    <s v="USD"/>
    <n v="3.5499999999999997E-2"/>
    <n v="4.9500000000000002E-2"/>
    <x v="11"/>
    <n v="45880"/>
    <s v="11/8/2025"/>
    <d v="2024-10-19T00:00:00"/>
    <n v="296"/>
    <n v="0.81095890410958904"/>
    <x v="5"/>
    <n v="10"/>
    <s v="0 Yrs 10 Mths"/>
    <n v="98.42"/>
    <n v="100.21"/>
  </r>
  <r>
    <s v="310"/>
    <s v="Paccar Financial Corp."/>
    <s v="USD"/>
    <n v="5.1999999999999998E-2"/>
    <n v="4.3299999999999998E-2"/>
    <x v="11"/>
    <n v="46335"/>
    <s v="9/11/2026"/>
    <d v="2024-10-19T00:00:00"/>
    <n v="751"/>
    <n v="2.0575342465753423"/>
    <x v="6"/>
    <n v="1"/>
    <s v="2 Yrs 1 Mths"/>
    <s v="-"/>
    <s v="-"/>
  </r>
  <r>
    <s v="310"/>
    <s v="Paccar Financial Corp."/>
    <s v="USD"/>
    <n v="0.05"/>
    <n v="4.65E-2"/>
    <x v="11"/>
    <n v="49025"/>
    <s v="22/3/2034"/>
    <d v="2024-10-19T00:00:00"/>
    <n v="3441"/>
    <n v="9.4273972602739722"/>
    <x v="1"/>
    <n v="5"/>
    <s v="9 Yrs 5 Mths"/>
    <n v="102.38"/>
    <n v="104.61"/>
  </r>
  <r>
    <s v="311"/>
    <s v="PacifiCorp"/>
    <s v="USD"/>
    <n v="3.5000000000000003E-2"/>
    <n v="4.6600000000000003E-2"/>
    <x v="0"/>
    <n v="47284"/>
    <s v="15/6/2029"/>
    <d v="2024-10-19T00:00:00"/>
    <n v="1700"/>
    <n v="4.6575342465753424"/>
    <x v="0"/>
    <n v="8"/>
    <s v="4 Yrs 8 Mths"/>
    <n v="94.75"/>
    <n v="96.73"/>
  </r>
  <r>
    <s v="311"/>
    <s v="PacifiCorp"/>
    <s v="USD"/>
    <n v="5.5E-2"/>
    <n v="5.6000000000000001E-2"/>
    <x v="0"/>
    <n v="56384"/>
    <s v="15/5/2054"/>
    <d v="2024-10-19T00:00:00"/>
    <n v="10800"/>
    <n v="29.589041095890412"/>
    <x v="37"/>
    <n v="7"/>
    <s v="29 Yrs 7 Mths"/>
    <n v="97.64"/>
    <n v="98.96"/>
  </r>
  <r>
    <s v="311"/>
    <s v="PacifiCorp"/>
    <s v="USD"/>
    <n v="4.1250000000000002E-2"/>
    <n v="5.6399999999999999E-2"/>
    <x v="0"/>
    <n v="54438"/>
    <s v="15/1/2049"/>
    <d v="2024-10-19T00:00:00"/>
    <n v="8854"/>
    <n v="24.257534246575343"/>
    <x v="28"/>
    <n v="3"/>
    <s v="24 Yrs 3 Mths"/>
    <n v="79.650000000000006"/>
    <n v="81.87"/>
  </r>
  <r>
    <s v="311"/>
    <s v="PacifiCorp"/>
    <s v="USD"/>
    <n v="5.7500000000000002E-2"/>
    <n v="5.3800000000000001E-2"/>
    <x v="0"/>
    <n v="50131"/>
    <s v="1/4/2037"/>
    <d v="2024-10-19T00:00:00"/>
    <n v="4547"/>
    <n v="12.457534246575342"/>
    <x v="20"/>
    <n v="5"/>
    <s v="12 Yrs 5 Mths"/>
    <n v="102.85"/>
    <n v="104.92"/>
  </r>
  <r>
    <s v="311"/>
    <s v="PacifiCorp"/>
    <s v="USD"/>
    <n v="4.1500000000000002E-2"/>
    <n v="5.6500000000000002E-2"/>
    <x v="0"/>
    <n v="54834"/>
    <s v="15/2/2050"/>
    <d v="2024-10-19T00:00:00"/>
    <n v="9250"/>
    <n v="25.342465753424658"/>
    <x v="13"/>
    <n v="4"/>
    <s v="25 Yrs 4 Mths"/>
    <n v="79.55"/>
    <n v="81.88"/>
  </r>
  <r>
    <s v="311"/>
    <s v="PacifiCorp"/>
    <s v="USD"/>
    <n v="3.3000000000000002E-2"/>
    <n v="5.5599999999999997E-2"/>
    <x v="0"/>
    <n v="55227"/>
    <s v="15/3/2051"/>
    <d v="2024-10-19T00:00:00"/>
    <n v="9643"/>
    <n v="26.419178082191781"/>
    <x v="10"/>
    <n v="5"/>
    <s v="26 Yrs 5 Mths"/>
    <n v="67.599999999999994"/>
    <n v="69.349999999999994"/>
  </r>
  <r>
    <s v="311"/>
    <s v="PacifiCorp"/>
    <s v="USD"/>
    <n v="5.3499999999999999E-2"/>
    <n v="5.6399999999999999E-2"/>
    <x v="0"/>
    <n v="56219"/>
    <s v="1/12/2053"/>
    <d v="2024-10-19T00:00:00"/>
    <n v="10635"/>
    <n v="29.136986301369863"/>
    <x v="37"/>
    <n v="2"/>
    <s v="29 Yrs 2 Mths"/>
    <n v="95.31"/>
    <n v="97.59"/>
  </r>
  <r>
    <s v="311"/>
    <s v="PacifiCorp"/>
    <s v="USD"/>
    <n v="2.7E-2"/>
    <n v="4.7500000000000001E-2"/>
    <x v="0"/>
    <n v="47741"/>
    <s v="15/9/2030"/>
    <d v="2024-10-19T00:00:00"/>
    <n v="2157"/>
    <n v="5.9095890410958907"/>
    <x v="8"/>
    <n v="11"/>
    <s v="5 Yrs 11 Mths"/>
    <n v="88.91"/>
    <n v="90.68"/>
  </r>
  <r>
    <s v="311"/>
    <s v="Pacific Gas &amp; Electric Company"/>
    <s v="USD"/>
    <n v="6.0999999999999999E-2"/>
    <n v="4.8500000000000001E-2"/>
    <x v="1"/>
    <n v="47133"/>
    <s v="15/1/2029"/>
    <d v="2024-10-19T00:00:00"/>
    <n v="1549"/>
    <n v="4.2438356164383562"/>
    <x v="0"/>
    <n v="3"/>
    <s v="4 Yrs 3 Mths"/>
    <n v="104.31"/>
    <n v="105.12"/>
  </r>
  <r>
    <s v="311"/>
    <s v="Pacific Gas &amp; Electric Company"/>
    <s v="USD"/>
    <n v="3.95E-2"/>
    <n v="5.6800000000000003E-2"/>
    <x v="1"/>
    <n v="54027"/>
    <s v="1/12/2047"/>
    <d v="2024-10-19T00:00:00"/>
    <n v="8443"/>
    <n v="23.13150684931507"/>
    <x v="7"/>
    <n v="2"/>
    <s v="23 Yrs 2 Mths"/>
    <n v="77.55"/>
    <n v="78.709999999999994"/>
  </r>
  <r>
    <s v="312"/>
    <s v="Pacific Gas &amp; Electric Company"/>
    <s v="USD"/>
    <n v="3.95E-2"/>
    <n v="5.6800000000000003E-2"/>
    <x v="1"/>
    <n v="54027"/>
    <s v="1/12/2047"/>
    <d v="2024-10-19T00:00:00"/>
    <n v="8443"/>
    <n v="23.13150684931507"/>
    <x v="7"/>
    <n v="2"/>
    <s v="23 Yrs 2 Mths"/>
    <n v="77.55"/>
    <n v="78.709999999999994"/>
  </r>
  <r>
    <s v="312"/>
    <s v="Pacific Gas &amp; Electric Company"/>
    <s v="USD"/>
    <n v="2.1000000000000001E-2"/>
    <n v="4.6800000000000001E-2"/>
    <x v="1"/>
    <n v="46600"/>
    <s v="1/8/2027"/>
    <d v="2024-10-19T00:00:00"/>
    <n v="1016"/>
    <n v="2.7835616438356166"/>
    <x v="6"/>
    <n v="9"/>
    <s v="2 Yrs 9 Mths"/>
    <n v="92.66"/>
    <n v="94.4"/>
  </r>
  <r>
    <s v="312"/>
    <s v="Pacific Gas &amp; Electric Company"/>
    <s v="USD"/>
    <n v="2.5000000000000001E-2"/>
    <n v="4.9200000000000001E-2"/>
    <x v="1"/>
    <n v="47880"/>
    <s v="1/2/2031"/>
    <d v="2024-10-19T00:00:00"/>
    <n v="2296"/>
    <n v="6.2904109589041095"/>
    <x v="17"/>
    <n v="3"/>
    <s v="6 Yrs 3 Mths"/>
    <n v="86.71"/>
    <n v="87.37"/>
  </r>
  <r>
    <s v="312"/>
    <s v="Pacific Gas &amp; Electric Company"/>
    <s v="USD"/>
    <n v="3.5000000000000003E-2"/>
    <n v="5.6000000000000001E-2"/>
    <x v="1"/>
    <n v="55001"/>
    <s v="1/8/2050"/>
    <d v="2024-10-19T00:00:00"/>
    <n v="9417"/>
    <n v="25.8"/>
    <x v="13"/>
    <n v="1"/>
    <s v="25 Yrs 1 Mths"/>
    <n v="70.58"/>
    <n v="72.64"/>
  </r>
  <r>
    <s v="312"/>
    <s v="Pacific Gas &amp; Electric Company"/>
    <s v="USD"/>
    <n v="4.5499999999999999E-2"/>
    <n v="4.87E-2"/>
    <x v="1"/>
    <n v="47665"/>
    <s v="1/7/2030"/>
    <d v="2024-10-19T00:00:00"/>
    <n v="2081"/>
    <n v="5.7013698630136984"/>
    <x v="8"/>
    <n v="8"/>
    <s v="5 Yrs 8 Mths"/>
    <n v="98.09"/>
    <n v="98.75"/>
  </r>
  <r>
    <s v="312"/>
    <s v="Pacific Gas &amp; Electric Company"/>
    <s v="USD"/>
    <n v="4.9500000000000002E-2"/>
    <n v="5.6800000000000003E-2"/>
    <x v="1"/>
    <n v="54970"/>
    <s v="1/7/2050"/>
    <d v="2024-10-19T00:00:00"/>
    <n v="9386"/>
    <n v="25.715068493150685"/>
    <x v="13"/>
    <n v="9"/>
    <s v="25 Yrs 9 Mths"/>
    <n v="88.96"/>
    <n v="90.49"/>
  </r>
  <r>
    <s v="312"/>
    <s v="Pacific Gas &amp; Electric Company"/>
    <s v="USD"/>
    <n v="3.15E-2"/>
    <n v="5.04E-2"/>
    <x v="1"/>
    <n v="46023"/>
    <s v="1/1/2026"/>
    <d v="2024-10-19T00:00:00"/>
    <n v="439"/>
    <n v="1.2027397260273973"/>
    <x v="2"/>
    <n v="2"/>
    <s v="1 Yrs 2 Mths"/>
    <n v="97.33"/>
    <n v="98.63"/>
  </r>
  <r>
    <s v="312"/>
    <s v="Pacific Gas &amp; Electric Company"/>
    <s v="USD"/>
    <n v="3.2500000000000001E-2"/>
    <n v="5.0500000000000003E-2"/>
    <x v="1"/>
    <n v="48000"/>
    <s v="1/6/2031"/>
    <d v="2024-10-19T00:00:00"/>
    <n v="2416"/>
    <n v="6.6191780821917812"/>
    <x v="17"/>
    <n v="7"/>
    <s v="6 Yrs 7 Mths"/>
    <n v="89.53"/>
    <n v="91.25"/>
  </r>
  <r>
    <s v="312"/>
    <s v="Pacific Gas &amp; Electric Company"/>
    <s v="USD"/>
    <n v="4.2000000000000003E-2"/>
    <n v="5.79E-2"/>
    <x v="1"/>
    <n v="51653"/>
    <s v="1/6/2041"/>
    <d v="2024-10-19T00:00:00"/>
    <n v="6069"/>
    <n v="16.627397260273973"/>
    <x v="27"/>
    <n v="7"/>
    <s v="16 Yrs 7 Mths"/>
    <n v="82.71"/>
    <n v="84.35"/>
  </r>
  <r>
    <s v="312"/>
    <s v="Pacific Gas &amp; Electric Company"/>
    <s v="USD"/>
    <n v="0.03"/>
    <n v="4.65E-2"/>
    <x v="1"/>
    <n v="46919"/>
    <s v="15/6/2028"/>
    <d v="2024-10-19T00:00:00"/>
    <n v="1335"/>
    <n v="3.6575342465753424"/>
    <x v="4"/>
    <n v="8"/>
    <s v="3 Yrs 8 Mths"/>
    <n v="94.75"/>
    <n v="95.16"/>
  </r>
  <r>
    <s v="312"/>
    <s v="Pacific Gas &amp; Electric Company"/>
    <s v="USD"/>
    <n v="4.3999999999999997E-2"/>
    <n v="5.0599999999999999E-2"/>
    <x v="1"/>
    <n v="48274"/>
    <s v="1/3/2032"/>
    <d v="2024-10-19T00:00:00"/>
    <n v="2690"/>
    <n v="7.3698630136986303"/>
    <x v="16"/>
    <n v="4"/>
    <s v="7 Yrs 4 Mths"/>
    <n v="95.3"/>
    <n v="97.03"/>
  </r>
  <r>
    <s v="312"/>
    <s v="Pacific Gas &amp; Electric Company"/>
    <s v="USD"/>
    <n v="5.2499999999999998E-2"/>
    <n v="5.7700000000000001E-2"/>
    <x v="1"/>
    <n v="55579"/>
    <s v="1/3/2052"/>
    <d v="2024-10-19T00:00:00"/>
    <n v="9995"/>
    <n v="27.383561643835616"/>
    <x v="15"/>
    <n v="5"/>
    <s v="27 Yrs 5 Mths"/>
    <n v="93.11"/>
    <n v="94.46"/>
  </r>
  <r>
    <s v="312"/>
    <s v="Pacific Gas &amp; Electric Company"/>
    <s v="USD"/>
    <n v="5.45E-2"/>
    <n v="4.8300000000000003E-2"/>
    <x v="1"/>
    <n v="46553"/>
    <s v="15/6/2027"/>
    <d v="2024-10-19T00:00:00"/>
    <n v="969"/>
    <n v="2.6547945205479451"/>
    <x v="6"/>
    <n v="8"/>
    <s v="2 Yrs 8 Mths"/>
    <n v="101.08"/>
    <n v="103.01"/>
  </r>
  <r>
    <s v="313"/>
    <s v="Pacific Gas &amp; Electric Company"/>
    <s v="USD"/>
    <n v="6.7000000000000004E-2"/>
    <n v="5.8200000000000002E-2"/>
    <x v="1"/>
    <n v="55975"/>
    <s v="1/4/2053"/>
    <d v="2024-10-19T00:00:00"/>
    <n v="10391"/>
    <n v="28.468493150684932"/>
    <x v="12"/>
    <n v="6"/>
    <s v="28 Yrs 6 Mths"/>
    <n v="111.14"/>
    <n v="113.57"/>
  </r>
  <r>
    <s v="313"/>
    <s v="Pacific Gas &amp; Electric Company"/>
    <s v="USD"/>
    <n v="4.3999999999999997E-2"/>
    <n v="5.0599999999999999E-2"/>
    <x v="1"/>
    <n v="48274"/>
    <s v="1/3/2032"/>
    <d v="2024-10-19T00:00:00"/>
    <n v="2690"/>
    <n v="7.3698630136986303"/>
    <x v="16"/>
    <n v="4"/>
    <s v="7 Yrs 4 Mths"/>
    <n v="95.3"/>
    <n v="97.03"/>
  </r>
  <r>
    <s v="313"/>
    <s v="Pacific Gas &amp; Electric Company"/>
    <s v="USD"/>
    <n v="6.9500000000000006E-2"/>
    <n v="5.1799999999999999E-2"/>
    <x v="1"/>
    <n v="49018"/>
    <s v="15/3/2034"/>
    <d v="2024-10-19T00:00:00"/>
    <n v="3434"/>
    <n v="9.4082191780821915"/>
    <x v="1"/>
    <n v="5"/>
    <s v="9 Yrs 5 Mths"/>
    <n v="112.24"/>
    <n v="113.44"/>
  </r>
  <r>
    <s v="313"/>
    <s v="Pacific Gas &amp; Electric Company"/>
    <s v="USD"/>
    <n v="4.2000000000000003E-2"/>
    <n v="5.79E-2"/>
    <x v="1"/>
    <n v="51653"/>
    <s v="1/6/2041"/>
    <d v="2024-10-19T00:00:00"/>
    <n v="6069"/>
    <n v="16.627397260273973"/>
    <x v="27"/>
    <n v="7"/>
    <s v="16 Yrs 7 Mths"/>
    <n v="82.71"/>
    <n v="84.35"/>
  </r>
  <r>
    <s v="313"/>
    <s v="Pacific Gas &amp; Electric Company"/>
    <s v="USD"/>
    <n v="6.1499999999999999E-2"/>
    <n v="5.2900000000000003E-2"/>
    <x v="1"/>
    <n v="48594"/>
    <s v="15/1/2033"/>
    <d v="2024-10-19T00:00:00"/>
    <n v="3010"/>
    <n v="8.2465753424657535"/>
    <x v="11"/>
    <n v="3"/>
    <s v="8 Yrs 3 Mths"/>
    <n v="105.11"/>
    <n v="107.14"/>
  </r>
  <r>
    <s v="313"/>
    <s v="Pacific Gas &amp; Electric Company"/>
    <s v="USD"/>
    <n v="5.2499999999999998E-2"/>
    <n v="5.7700000000000001E-2"/>
    <x v="1"/>
    <n v="55579"/>
    <s v="1/3/2052"/>
    <d v="2024-10-19T00:00:00"/>
    <n v="9995"/>
    <n v="27.383561643835616"/>
    <x v="15"/>
    <n v="5"/>
    <s v="27 Yrs 5 Mths"/>
    <n v="93.11"/>
    <n v="94.46"/>
  </r>
  <r>
    <s v="314"/>
    <s v="Packaging Corp. of America"/>
    <s v="USD"/>
    <n v="3.4000000000000002E-2"/>
    <n v="5.0500000000000003E-2"/>
    <x v="1"/>
    <n v="46736"/>
    <s v="15/12/2027"/>
    <d v="2024-10-19T00:00:00"/>
    <n v="1152"/>
    <n v="3.1561643835616437"/>
    <x v="4"/>
    <n v="2"/>
    <s v="3 Yrs 2 Mths"/>
    <s v="-"/>
    <s v="-"/>
  </r>
  <r>
    <s v="314"/>
    <s v="Packaging Corp. of America"/>
    <s v="USD"/>
    <n v="0.03"/>
    <n v="4.58E-2"/>
    <x v="1"/>
    <n v="47467"/>
    <s v="15/12/2029"/>
    <d v="2024-10-19T00:00:00"/>
    <n v="1883"/>
    <n v="5.1589041095890407"/>
    <x v="8"/>
    <n v="2"/>
    <s v="5 Yrs 2 Mths"/>
    <n v="92.33"/>
    <n v="93.77"/>
  </r>
  <r>
    <s v="314"/>
    <s v="Packaging Corp. of America"/>
    <s v="USD"/>
    <n v="3.0499999999999999E-2"/>
    <n v="5.3800000000000001E-2"/>
    <x v="1"/>
    <n v="55427"/>
    <s v="1/10/2051"/>
    <d v="2024-10-19T00:00:00"/>
    <n v="9843"/>
    <n v="26.967123287671232"/>
    <x v="10"/>
    <n v="12"/>
    <s v="26 Yrs 12 Mths"/>
    <n v="66.53"/>
    <n v="69.05"/>
  </r>
  <r>
    <s v="314"/>
    <s v="Packaging Corp. of America"/>
    <s v="USD"/>
    <n v="5.7000000000000002E-2"/>
    <n v="5.0500000000000003E-2"/>
    <x v="1"/>
    <n v="48914"/>
    <s v="1/12/2033"/>
    <d v="2024-10-19T00:00:00"/>
    <n v="3330"/>
    <n v="9.1232876712328768"/>
    <x v="1"/>
    <n v="1"/>
    <s v="9 Yrs 1 Mths"/>
    <s v="-"/>
    <s v="-"/>
  </r>
  <r>
    <s v="314"/>
    <s v="Paramount Global"/>
    <s v="USD"/>
    <n v="4.9000000000000002E-2"/>
    <n v="7.1999999999999995E-2"/>
    <x v="3"/>
    <n v="52824"/>
    <s v="15/8/2044"/>
    <d v="2024-10-19T00:00:00"/>
    <n v="7240"/>
    <n v="19.835616438356166"/>
    <x v="32"/>
    <n v="10"/>
    <s v="19 Yrs 10 Mths"/>
    <n v="76.209999999999994"/>
    <n v="78.02"/>
  </r>
  <r>
    <s v="314"/>
    <s v="Paramount Global"/>
    <s v="USD"/>
    <n v="4.5999999999999999E-2"/>
    <n v="7.2099999999999997E-2"/>
    <x v="3"/>
    <n v="52977"/>
    <s v="15/1/2045"/>
    <d v="2024-10-19T00:00:00"/>
    <n v="7393"/>
    <n v="20.254794520547946"/>
    <x v="31"/>
    <n v="3"/>
    <s v="20 Yrs 3 Mths"/>
    <n v="71.900000000000006"/>
    <n v="74.06"/>
  </r>
  <r>
    <s v="314"/>
    <s v="Paramount Global"/>
    <s v="USD"/>
    <n v="0.04"/>
    <n v="5.28E-2"/>
    <x v="3"/>
    <n v="46037"/>
    <s v="15/1/2026"/>
    <d v="2024-10-19T00:00:00"/>
    <n v="453"/>
    <n v="1.2410958904109588"/>
    <x v="2"/>
    <n v="3"/>
    <s v="1 Yrs 3 Mths"/>
    <n v="97.75"/>
    <n v="99.58"/>
  </r>
  <r>
    <s v="314"/>
    <s v="Paramount Global"/>
    <s v="USD"/>
    <n v="2.9000000000000001E-2"/>
    <n v="5.21E-2"/>
    <x v="3"/>
    <n v="46402"/>
    <s v="15/1/2027"/>
    <d v="2024-10-19T00:00:00"/>
    <n v="818"/>
    <n v="2.2410958904109588"/>
    <x v="6"/>
    <n v="3"/>
    <s v="2 Yrs 3 Mths"/>
    <n v="94.73"/>
    <n v="96.19"/>
  </r>
  <r>
    <s v="314"/>
    <s v="Paramount Global"/>
    <s v="USD"/>
    <n v="3.3750000000000002E-2"/>
    <n v="5.5599999999999997E-2"/>
    <x v="3"/>
    <n v="46798"/>
    <s v="15/2/2028"/>
    <d v="2024-10-19T00:00:00"/>
    <n v="1214"/>
    <n v="3.3260273972602739"/>
    <x v="4"/>
    <n v="4"/>
    <s v="3 Yrs 4 Mths"/>
    <n v="93.11"/>
    <n v="94.59"/>
  </r>
  <r>
    <s v="314"/>
    <s v="Paramount Global"/>
    <s v="USD"/>
    <n v="4.2000000000000003E-2"/>
    <n v="5.6099999999999997E-2"/>
    <x v="3"/>
    <n v="47270"/>
    <s v="1/6/2029"/>
    <d v="2024-10-19T00:00:00"/>
    <n v="1686"/>
    <n v="4.6191780821917812"/>
    <x v="0"/>
    <n v="7"/>
    <s v="4 Yrs 7 Mths"/>
    <n v="94.14"/>
    <n v="95.02"/>
  </r>
  <r>
    <s v="314"/>
    <s v="Paramount Global"/>
    <s v="USD"/>
    <n v="7.8750000000000001E-2"/>
    <n v="6.1899999999999997E-2"/>
    <x v="3"/>
    <n v="47694"/>
    <s v="30/7/2030"/>
    <d v="2024-10-19T00:00:00"/>
    <n v="2110"/>
    <n v="5.7808219178082192"/>
    <x v="8"/>
    <n v="9"/>
    <s v="5 Yrs 9 Mths"/>
    <n v="109.64"/>
    <n v="110.07"/>
  </r>
  <r>
    <s v="315"/>
    <s v="Paramount Global"/>
    <s v="USD"/>
    <n v="6.25E-2"/>
    <n v="7.1599999999999997E-2"/>
    <x v="16"/>
    <n v="57404"/>
    <s v="28/2/2057"/>
    <d v="2024-10-19T00:00:00"/>
    <n v="11820"/>
    <n v="32.38356164383562"/>
    <x v="18"/>
    <n v="5"/>
    <s v="32 Yrs 5 Mths"/>
    <n v="87.78"/>
    <n v="91.16"/>
  </r>
  <r>
    <s v="315"/>
    <s v="Paramount Global"/>
    <s v="USD"/>
    <n v="3.4500000000000003E-2"/>
    <n v="6.2E-2"/>
    <x v="3"/>
    <n v="46299"/>
    <s v="4/10/2026"/>
    <d v="2024-10-19T00:00:00"/>
    <n v="715"/>
    <n v="1.9589041095890412"/>
    <x v="2"/>
    <n v="11"/>
    <s v="1 Yrs 11 Mths"/>
    <s v="-"/>
    <s v="-"/>
  </r>
  <r>
    <s v="315"/>
    <s v="Paramount Global"/>
    <s v="USD"/>
    <n v="6.3750000000000001E-2"/>
    <n v="6.9800000000000001E-2"/>
    <x v="16"/>
    <n v="59260"/>
    <s v="30/3/2062"/>
    <d v="2024-10-19T00:00:00"/>
    <n v="13676"/>
    <n v="37.468493150684928"/>
    <x v="38"/>
    <n v="6"/>
    <s v="37 Yrs 6 Mths"/>
    <n v="89.13"/>
    <n v="90.13"/>
  </r>
  <r>
    <s v="315"/>
    <s v="Paramount Global"/>
    <s v="USD"/>
    <n v="4.3749999999999997E-2"/>
    <n v="7.0000000000000007E-2"/>
    <x v="3"/>
    <n v="52305"/>
    <s v="15/3/2043"/>
    <d v="2024-10-19T00:00:00"/>
    <n v="6721"/>
    <n v="18.413698630136988"/>
    <x v="22"/>
    <n v="5"/>
    <s v="18 Yrs 5 Mths"/>
    <n v="69.8"/>
    <n v="77.209999999999994"/>
  </r>
  <r>
    <s v="315"/>
    <s v="Paramount Global"/>
    <s v="USD"/>
    <n v="5.8500000000000003E-2"/>
    <n v="7.2599999999999998E-2"/>
    <x v="3"/>
    <n v="52475"/>
    <s v="1/9/2043"/>
    <d v="2024-10-19T00:00:00"/>
    <n v="6891"/>
    <n v="18.87945205479452"/>
    <x v="22"/>
    <n v="10"/>
    <s v="18 Yrs 10 Mths"/>
    <n v="84.71"/>
    <n v="87.25"/>
  </r>
  <r>
    <s v="315"/>
    <s v="Paramount Global"/>
    <s v="USD"/>
    <n v="7.8750000000000001E-2"/>
    <n v="6.1899999999999997E-2"/>
    <x v="3"/>
    <n v="47694"/>
    <s v="30/7/2030"/>
    <d v="2024-10-19T00:00:00"/>
    <n v="2110"/>
    <n v="5.7808219178082192"/>
    <x v="8"/>
    <n v="9"/>
    <s v="5 Yrs 9 Mths"/>
    <n v="109.64"/>
    <n v="110.07"/>
  </r>
  <r>
    <s v="315"/>
    <s v="Paramount Global"/>
    <s v="USD"/>
    <n v="5.5E-2"/>
    <n v="6.5500000000000003E-2"/>
    <x v="3"/>
    <n v="48714"/>
    <s v="15/5/2033"/>
    <d v="2024-10-19T00:00:00"/>
    <n v="3130"/>
    <n v="8.5753424657534243"/>
    <x v="11"/>
    <n v="7"/>
    <s v="8 Yrs 7 Mths"/>
    <n v="92.7"/>
    <n v="93.35"/>
  </r>
  <r>
    <s v="315"/>
    <s v="Paramount Global"/>
    <s v="USD"/>
    <n v="6.8750000000000006E-2"/>
    <n v="6.7799999999999999E-2"/>
    <x v="3"/>
    <n v="49795"/>
    <s v="30/4/2036"/>
    <d v="2024-10-19T00:00:00"/>
    <n v="4211"/>
    <n v="11.536986301369863"/>
    <x v="35"/>
    <n v="6"/>
    <s v="11 Yrs 6 Mths"/>
    <n v="100.33"/>
    <n v="102.03"/>
  </r>
  <r>
    <s v="315"/>
    <s v="Paramount Global"/>
    <s v="USD"/>
    <n v="4.8750000000000002E-2"/>
    <n v="8.5900000000000004E-2"/>
    <x v="3"/>
    <n v="52397"/>
    <s v="15/6/2043"/>
    <d v="2024-10-19T00:00:00"/>
    <n v="6813"/>
    <n v="18.665753424657535"/>
    <x v="22"/>
    <n v="8"/>
    <s v="18 Yrs 8 Mths"/>
    <s v="-"/>
    <s v="-"/>
  </r>
  <r>
    <s v="315"/>
    <s v="Paramount Global"/>
    <s v="USD"/>
    <n v="4.9500000000000002E-2"/>
    <n v="6.1800000000000001E-2"/>
    <x v="3"/>
    <n v="47863"/>
    <s v="15/1/2031"/>
    <d v="2024-10-19T00:00:00"/>
    <n v="2279"/>
    <n v="6.2438356164383562"/>
    <x v="17"/>
    <n v="3"/>
    <s v="6 Yrs 3 Mths"/>
    <n v="92.96"/>
    <n v="94.47"/>
  </r>
  <r>
    <s v="315"/>
    <s v="Paramount Global"/>
    <s v="USD"/>
    <n v="4.4999999999999998E-2"/>
    <n v="8.7300000000000003E-2"/>
    <x v="3"/>
    <n v="51924"/>
    <s v="27/2/2042"/>
    <d v="2024-10-19T00:00:00"/>
    <n v="6340"/>
    <n v="17.36986301369863"/>
    <x v="9"/>
    <n v="4"/>
    <s v="17 Yrs 4 Mths"/>
    <n v="68.97"/>
    <n v="70.59"/>
  </r>
  <r>
    <s v="315"/>
    <s v="Paramount Global"/>
    <s v="USD"/>
    <n v="4.7500000000000001E-2"/>
    <n v="6.8500000000000005E-2"/>
    <x v="3"/>
    <n v="45792"/>
    <s v="15/5/2025"/>
    <d v="2024-10-19T00:00:00"/>
    <n v="208"/>
    <n v="0.56986301369863013"/>
    <x v="5"/>
    <n v="7"/>
    <s v="0 Yrs 7 Mths"/>
    <n v="98.42"/>
    <n v="100.29"/>
  </r>
  <r>
    <s v="315"/>
    <s v="Parker-Hannifin Corp."/>
    <s v="USD"/>
    <n v="0.04"/>
    <n v="5.2499999999999998E-2"/>
    <x v="9"/>
    <n v="54588"/>
    <s v="14/6/2049"/>
    <d v="2024-10-19T00:00:00"/>
    <n v="9004"/>
    <n v="24.668493150684931"/>
    <x v="28"/>
    <n v="8"/>
    <s v="24 Yrs 8 Mths"/>
    <n v="81.900000000000006"/>
    <n v="84.47"/>
  </r>
  <r>
    <s v="315"/>
    <s v="Parker-Hannifin Corp."/>
    <s v="USD"/>
    <n v="4.4999999999999998E-2"/>
    <n v="4.4900000000000002E-2"/>
    <x v="9"/>
    <n v="47376"/>
    <s v="15/9/2029"/>
    <d v="2024-10-19T00:00:00"/>
    <n v="1792"/>
    <n v="4.9095890410958907"/>
    <x v="0"/>
    <n v="11"/>
    <s v="4 Yrs 11 Mths"/>
    <n v="99.65"/>
    <n v="101.45"/>
  </r>
  <r>
    <s v="315"/>
    <s v="Parker-Hannifin Corp."/>
    <s v="USD"/>
    <n v="3.2500000000000001E-2"/>
    <n v="4.4600000000000001E-2"/>
    <x v="9"/>
    <n v="47283"/>
    <s v="14/6/2029"/>
    <d v="2024-10-19T00:00:00"/>
    <n v="1699"/>
    <n v="4.6547945205479451"/>
    <x v="0"/>
    <n v="8"/>
    <s v="4 Yrs 8 Mths"/>
    <n v="94.17"/>
    <n v="96.03"/>
  </r>
  <r>
    <s v="315"/>
    <s v="Parker-Hannifin Corp."/>
    <s v="USD"/>
    <n v="3.3000000000000002E-2"/>
    <n v="5.8500000000000003E-2"/>
    <x v="9"/>
    <n v="45617"/>
    <s v="21/11/2024"/>
    <d v="2024-10-19T00:00:00"/>
    <n v="33"/>
    <n v="9.0410958904109592E-2"/>
    <x v="5"/>
    <n v="1"/>
    <s v="0 Yrs 1 Mths"/>
    <n v="99.67"/>
    <n v="100.06"/>
  </r>
  <r>
    <s v="315"/>
    <s v="PartnerRe Finance B LLC"/>
    <s v="USD"/>
    <n v="4.4999999999999998E-2"/>
    <n v="5.0999999999999997E-2"/>
    <x v="9"/>
    <n v="55062"/>
    <s v="1/10/2050"/>
    <d v="2024-10-19T00:00:00"/>
    <n v="9478"/>
    <n v="25.967123287671232"/>
    <x v="13"/>
    <n v="12"/>
    <s v="25 Yrs 12 Mths"/>
    <s v="-"/>
    <s v="-"/>
  </r>
  <r>
    <s v="315"/>
    <s v="PartnerRe Finance B LLC"/>
    <s v="USD"/>
    <n v="3.6999999999999998E-2"/>
    <n v="4.8000000000000001E-2"/>
    <x v="4"/>
    <n v="47301"/>
    <s v="2/7/2029"/>
    <d v="2024-10-19T00:00:00"/>
    <n v="1717"/>
    <n v="4.7041095890410958"/>
    <x v="0"/>
    <n v="8"/>
    <s v="4 Yrs 8 Mths"/>
    <n v="95.03"/>
    <n v="97.05"/>
  </r>
  <r>
    <s v="316"/>
    <s v="PayPal Holdings Inc."/>
    <s v="USD"/>
    <n v="2.6499999999999999E-2"/>
    <n v="4.2799999999999998E-2"/>
    <x v="4"/>
    <n v="46296"/>
    <s v="1/10/2026"/>
    <d v="2024-10-19T00:00:00"/>
    <n v="712"/>
    <n v="1.9506849315068493"/>
    <x v="2"/>
    <n v="11"/>
    <s v="1 Yrs 11 Mths"/>
    <n v="96.79"/>
    <n v="97.49"/>
  </r>
  <r>
    <s v="316"/>
    <s v="PayPal Holdings Inc."/>
    <s v="USD"/>
    <n v="2.8500000000000001E-2"/>
    <n v="4.41E-2"/>
    <x v="4"/>
    <n v="47392"/>
    <s v="1/10/2029"/>
    <d v="2024-10-19T00:00:00"/>
    <n v="1808"/>
    <n v="4.9534246575342467"/>
    <x v="0"/>
    <n v="11"/>
    <s v="4 Yrs 11 Mths"/>
    <n v="92.85"/>
    <n v="93.72"/>
  </r>
  <r>
    <s v="316"/>
    <s v="PayPal Holdings Inc."/>
    <s v="USD"/>
    <n v="3.9E-2"/>
    <n v="4.1799999999999997E-2"/>
    <x v="4"/>
    <n v="46539"/>
    <s v="1/6/2027"/>
    <d v="2024-10-19T00:00:00"/>
    <n v="955"/>
    <n v="2.6164383561643834"/>
    <x v="6"/>
    <n v="7"/>
    <s v="2 Yrs 7 Mths"/>
    <n v="99.11"/>
    <n v="99.89"/>
  </r>
  <r>
    <s v="316"/>
    <s v="PayPal Holdings Inc."/>
    <s v="USD"/>
    <n v="4.3999999999999997E-2"/>
    <n v="4.5400000000000003E-2"/>
    <x v="4"/>
    <n v="48366"/>
    <s v="1/6/2032"/>
    <d v="2024-10-19T00:00:00"/>
    <n v="2782"/>
    <n v="7.6219178082191785"/>
    <x v="16"/>
    <n v="7"/>
    <s v="7 Yrs 7 Mths"/>
    <n v="98.56"/>
    <n v="99.46"/>
  </r>
  <r>
    <s v="316"/>
    <s v="PayPal Holdings Inc."/>
    <s v="USD"/>
    <n v="5.0500000000000003E-2"/>
    <n v="5.1999999999999998E-2"/>
    <x v="4"/>
    <n v="55671"/>
    <s v="1/6/2052"/>
    <d v="2024-10-19T00:00:00"/>
    <n v="10087"/>
    <n v="27.635616438356163"/>
    <x v="15"/>
    <n v="8"/>
    <s v="27 Yrs 8 Mths"/>
    <n v="96.52"/>
    <n v="98.27"/>
  </r>
  <r>
    <s v="316"/>
    <s v="PayPal Holdings Inc."/>
    <s v="USD"/>
    <n v="5.2499999999999998E-2"/>
    <n v="5.3600000000000002E-2"/>
    <x v="4"/>
    <n v="59323"/>
    <s v="1/6/2062"/>
    <d v="2024-10-19T00:00:00"/>
    <n v="13739"/>
    <n v="37.641095890410959"/>
    <x v="38"/>
    <n v="8"/>
    <s v="37 Yrs 8 Mths"/>
    <n v="96.64"/>
    <n v="98.86"/>
  </r>
  <r>
    <s v="316"/>
    <s v="PayPal Holdings Inc."/>
    <s v="USD"/>
    <n v="5.1499999999999997E-2"/>
    <n v="4.7600000000000003E-2"/>
    <x v="4"/>
    <n v="49096"/>
    <s v="1/6/2034"/>
    <d v="2024-10-19T00:00:00"/>
    <n v="3512"/>
    <n v="9.6219178082191785"/>
    <x v="1"/>
    <n v="7"/>
    <s v="9 Yrs 7 Mths"/>
    <n v="102.22"/>
    <n v="103.36"/>
  </r>
  <r>
    <s v="316"/>
    <s v="PayPal Holdings Inc."/>
    <s v="USD"/>
    <n v="5.5E-2"/>
    <n v="5.2699999999999997E-2"/>
    <x v="4"/>
    <n v="56401"/>
    <s v="1/6/2054"/>
    <d v="2024-10-19T00:00:00"/>
    <n v="10817"/>
    <n v="29.635616438356163"/>
    <x v="37"/>
    <n v="8"/>
    <s v="29 Yrs 8 Mths"/>
    <n v="102.08"/>
    <n v="104.03"/>
  </r>
  <r>
    <s v="316"/>
    <s v="Penske Truck Leasing Co. L.P./PTL Finance Corp."/>
    <s v="USD"/>
    <n v="3.4000000000000002E-2"/>
    <n v="5.4899999999999997E-2"/>
    <x v="1"/>
    <n v="46341"/>
    <s v="15/11/2026"/>
    <d v="2024-10-19T00:00:00"/>
    <n v="757"/>
    <n v="2.0739726027397261"/>
    <x v="6"/>
    <n v="1"/>
    <s v="2 Yrs 1 Mths"/>
    <n v="97.6"/>
    <n v="97.92"/>
  </r>
  <r>
    <s v="317"/>
    <s v="Penske Truck Leasing Co. L.P./PTL Finance Corp."/>
    <s v="USD"/>
    <n v="4.3999999999999997E-2"/>
    <n v="4.7300000000000002E-2"/>
    <x v="1"/>
    <n v="46569"/>
    <s v="1/7/2027"/>
    <d v="2024-10-19T00:00:00"/>
    <n v="985"/>
    <n v="2.6986301369863015"/>
    <x v="6"/>
    <n v="8"/>
    <s v="2 Yrs 8 Mths"/>
    <n v="98.83"/>
    <n v="100.15"/>
  </r>
  <r>
    <s v="318"/>
    <s v="PepsiCo Inc."/>
    <s v="USD"/>
    <n v="0.03"/>
    <n v="4.0300000000000002E-2"/>
    <x v="11"/>
    <n v="46675"/>
    <s v="15/10/2027"/>
    <d v="2024-10-19T00:00:00"/>
    <n v="1091"/>
    <n v="2.989041095890411"/>
    <x v="6"/>
    <n v="12"/>
    <s v="2 Yrs 12 Mths"/>
    <n v="96.83"/>
    <n v="97.6"/>
  </r>
  <r>
    <s v="318"/>
    <s v="PepsiCo Inc."/>
    <s v="USD"/>
    <n v="2.375E-2"/>
    <n v="4.1300000000000003E-2"/>
    <x v="11"/>
    <n v="46301"/>
    <s v="6/10/2026"/>
    <d v="2024-10-19T00:00:00"/>
    <n v="717"/>
    <n v="1.9643835616438357"/>
    <x v="2"/>
    <n v="12"/>
    <s v="1 Yrs 12 Mths"/>
    <n v="96.49"/>
    <n v="97.16"/>
  </r>
  <r>
    <s v="318"/>
    <s v="PepsiCo Inc."/>
    <s v="USD"/>
    <n v="3.875E-2"/>
    <n v="0.05"/>
    <x v="11"/>
    <n v="58519"/>
    <s v="19/3/2060"/>
    <d v="2024-10-19T00:00:00"/>
    <n v="12935"/>
    <n v="35.438356164383563"/>
    <x v="29"/>
    <n v="5"/>
    <s v="35 Yrs 5 Mths"/>
    <n v="79.56"/>
    <n v="82.64"/>
  </r>
  <r>
    <s v="318"/>
    <s v="PepsiCo Inc."/>
    <s v="USD"/>
    <n v="7.0000000000000007E-2"/>
    <n v="4.2700000000000002E-2"/>
    <x v="11"/>
    <n v="47178"/>
    <s v="1/3/2029"/>
    <d v="2024-10-19T00:00:00"/>
    <n v="1594"/>
    <n v="4.3671232876712329"/>
    <x v="0"/>
    <n v="4"/>
    <s v="4 Yrs 4 Mths"/>
    <n v="110.22"/>
    <n v="112.21"/>
  </r>
  <r>
    <s v="318"/>
    <s v="PepsiCo Inc."/>
    <s v="USD"/>
    <n v="3.6249999999999998E-2"/>
    <n v="5.04E-2"/>
    <x v="11"/>
    <n v="54866"/>
    <s v="19/3/2050"/>
    <d v="2024-10-19T00:00:00"/>
    <n v="9282"/>
    <n v="25.43013698630137"/>
    <x v="13"/>
    <n v="5"/>
    <s v="25 Yrs 5 Mths"/>
    <n v="78.72"/>
    <n v="80.27"/>
  </r>
  <r>
    <s v="318"/>
    <s v="PepsiCo Inc."/>
    <s v="USD"/>
    <n v="3.5999999999999997E-2"/>
    <n v="4.1099999999999998E-2"/>
    <x v="11"/>
    <n v="46801"/>
    <s v="18/2/2028"/>
    <d v="2024-10-19T00:00:00"/>
    <n v="1217"/>
    <n v="3.3342465753424659"/>
    <x v="4"/>
    <n v="4"/>
    <s v="3 Yrs 4 Mths"/>
    <n v="98.22"/>
    <n v="98.92"/>
  </r>
  <r>
    <s v="318"/>
    <s v="PepsiCo Inc."/>
    <s v="USD"/>
    <n v="3.5999999999999997E-2"/>
    <n v="5.1400000000000001E-2"/>
    <x v="11"/>
    <n v="52091"/>
    <s v="13/8/2042"/>
    <d v="2024-10-19T00:00:00"/>
    <n v="6507"/>
    <n v="17.827397260273973"/>
    <x v="9"/>
    <n v="10"/>
    <s v="17 Yrs 10 Mths"/>
    <s v="-"/>
    <s v="-"/>
  </r>
  <r>
    <s v="318"/>
    <s v="PepsiCo Inc."/>
    <s v="USD"/>
    <n v="2.8750000000000001E-2"/>
    <n v="5.04E-2"/>
    <x v="11"/>
    <n v="54711"/>
    <s v="15/10/2049"/>
    <d v="2024-10-19T00:00:00"/>
    <n v="9127"/>
    <n v="25.005479452054793"/>
    <x v="13"/>
    <n v="0"/>
    <s v="25 Yrs 0 Mths"/>
    <n v="68.569999999999993"/>
    <n v="69.98"/>
  </r>
  <r>
    <s v="318"/>
    <s v="PepsiCo Inc."/>
    <s v="USD"/>
    <n v="5.2499999999999998E-2"/>
    <n v="5.0200000000000002E-2"/>
    <x v="11"/>
    <n v="56447"/>
    <s v="17/7/2054"/>
    <d v="2024-10-19T00:00:00"/>
    <n v="10863"/>
    <n v="29.761643835616439"/>
    <x v="37"/>
    <n v="9"/>
    <s v="29 Yrs 9 Mths"/>
    <n v="101.81"/>
    <n v="103.53"/>
  </r>
  <r>
    <s v="318"/>
    <s v="PepsiCo Inc."/>
    <s v="USD"/>
    <n v="2.6249999999999999E-2"/>
    <n v="4.24E-2"/>
    <x v="11"/>
    <n v="47328"/>
    <s v="29/7/2029"/>
    <d v="2024-10-19T00:00:00"/>
    <n v="1744"/>
    <n v="4.7780821917808218"/>
    <x v="0"/>
    <n v="9"/>
    <s v="4 Yrs 9 Mths"/>
    <n v="92.81"/>
    <n v="93.53"/>
  </r>
  <r>
    <s v="318"/>
    <s v="PepsiCo Inc."/>
    <s v="USD"/>
    <n v="3.3750000000000002E-2"/>
    <n v="5.0999999999999997E-2"/>
    <x v="11"/>
    <n v="54633"/>
    <s v="29/7/2049"/>
    <d v="2024-10-19T00:00:00"/>
    <n v="9049"/>
    <n v="24.791780821917808"/>
    <x v="28"/>
    <n v="9"/>
    <s v="24 Yrs 9 Mths"/>
    <n v="74.430000000000007"/>
    <n v="76.650000000000006"/>
  </r>
  <r>
    <s v="318"/>
    <s v="PepsiCo Inc."/>
    <s v="USD"/>
    <n v="2.6249999999999999E-2"/>
    <n v="4.99E-2"/>
    <x v="11"/>
    <n v="51795"/>
    <s v="21/10/2041"/>
    <d v="2024-10-19T00:00:00"/>
    <n v="6211"/>
    <n v="17.016438356164382"/>
    <x v="9"/>
    <n v="0"/>
    <s v="17 Yrs 0 Mths"/>
    <n v="72.11"/>
    <n v="73.709999999999994"/>
  </r>
  <r>
    <s v="318"/>
    <s v="PepsiCo Inc."/>
    <s v="USD"/>
    <n v="5.1249999999999997E-2"/>
    <n v="4.1500000000000002E-2"/>
    <x v="11"/>
    <n v="46336"/>
    <s v="10/11/2026"/>
    <d v="2024-10-19T00:00:00"/>
    <n v="752"/>
    <n v="2.0602739726027397"/>
    <x v="6"/>
    <n v="1"/>
    <s v="2 Yrs 1 Mths"/>
    <n v="101.77"/>
    <n v="102.14"/>
  </r>
  <r>
    <s v="318"/>
    <s v="PepsiCo Inc."/>
    <s v="USD"/>
    <n v="2.2499999999999999E-2"/>
    <n v="5.0099999999999999E-2"/>
    <x v="11"/>
    <n v="45735"/>
    <s v="19/3/2025"/>
    <d v="2024-10-19T00:00:00"/>
    <n v="151"/>
    <n v="0.41369863013698632"/>
    <x v="5"/>
    <n v="5"/>
    <s v="0 Yrs 5 Mths"/>
    <n v="98.74"/>
    <n v="99.33"/>
  </r>
  <r>
    <s v="318"/>
    <s v="PepsiCo Inc."/>
    <s v="USD"/>
    <n v="3.5000000000000003E-2"/>
    <n v="4.9799999999999997E-2"/>
    <x v="11"/>
    <n v="51214"/>
    <s v="19/3/2040"/>
    <d v="2024-10-19T00:00:00"/>
    <n v="5630"/>
    <n v="15.424657534246576"/>
    <x v="25"/>
    <n v="5"/>
    <s v="15 Yrs 5 Mths"/>
    <n v="83.17"/>
    <n v="85.1"/>
  </r>
  <r>
    <s v="318"/>
    <s v="PepsiCo Inc."/>
    <s v="USD"/>
    <n v="4.4499999999999998E-2"/>
    <n v="4.0800000000000003E-2"/>
    <x v="11"/>
    <n v="48625"/>
    <s v="15/2/2033"/>
    <d v="2024-10-19T00:00:00"/>
    <n v="3041"/>
    <n v="8.331506849315069"/>
    <x v="11"/>
    <n v="4"/>
    <s v="8 Yrs 4 Mths"/>
    <n v="101.43"/>
    <n v="103.53"/>
  </r>
  <r>
    <s v="318"/>
    <s v="PepsiCo Inc."/>
    <s v="USD"/>
    <n v="4.5999999999999999E-2"/>
    <n v="4.99E-2"/>
    <x v="11"/>
    <n v="53160"/>
    <s v="17/7/2045"/>
    <d v="2024-10-19T00:00:00"/>
    <n v="7576"/>
    <n v="20.756164383561643"/>
    <x v="31"/>
    <n v="9"/>
    <s v="20 Yrs 9 Mths"/>
    <n v="93.48"/>
    <n v="96.42"/>
  </r>
  <r>
    <s v="318"/>
    <s v="PepsiCo Inc."/>
    <s v="USD"/>
    <n v="2.8500000000000001E-2"/>
    <n v="4.2700000000000002E-2"/>
    <x v="11"/>
    <n v="46077"/>
    <s v="24/2/2026"/>
    <d v="2024-10-19T00:00:00"/>
    <n v="493"/>
    <n v="1.3506849315068492"/>
    <x v="2"/>
    <n v="4"/>
    <s v="1 Yrs 4 Mths"/>
    <n v="98.05"/>
    <n v="98.55"/>
  </r>
  <r>
    <s v="318"/>
    <s v="PepsiCo Inc."/>
    <s v="USD"/>
    <n v="4.5499999999999999E-2"/>
    <n v="4.2700000000000002E-2"/>
    <x v="11"/>
    <n v="46066"/>
    <s v="13/2/2026"/>
    <d v="2024-10-19T00:00:00"/>
    <n v="482"/>
    <n v="1.3205479452054794"/>
    <x v="2"/>
    <n v="4"/>
    <s v="1 Yrs 4 Mths"/>
    <n v="100.16"/>
    <n v="100.76"/>
  </r>
  <r>
    <s v="318"/>
    <s v="PepsiCo Inc."/>
    <s v="USD"/>
    <n v="4.8750000000000002E-2"/>
    <n v="4.99E-2"/>
    <x v="11"/>
    <n v="51441"/>
    <s v="1/11/2040"/>
    <d v="2024-10-19T00:00:00"/>
    <n v="5857"/>
    <n v="16.046575342465754"/>
    <x v="27"/>
    <n v="0"/>
    <s v="16 Yrs 0 Mths"/>
    <s v="-"/>
    <s v="-"/>
  </r>
  <r>
    <s v="319"/>
    <s v="PepsiCo Inc."/>
    <s v="USD"/>
    <n v="4.8750000000000002E-2"/>
    <n v="4.99E-2"/>
    <x v="11"/>
    <n v="51441"/>
    <s v="1/11/2040"/>
    <d v="2024-10-19T00:00:00"/>
    <n v="5857"/>
    <n v="16.046575342465754"/>
    <x v="27"/>
    <n v="0"/>
    <s v="16 Yrs 0 Mths"/>
    <s v="-"/>
    <s v="-"/>
  </r>
  <r>
    <s v="319"/>
    <s v="PepsiCo Inc."/>
    <s v="USD"/>
    <n v="2.6249999999999999E-2"/>
    <n v="4.1799999999999997E-2"/>
    <x v="11"/>
    <n v="46465"/>
    <s v="19/3/2027"/>
    <d v="2024-10-19T00:00:00"/>
    <n v="881"/>
    <n v="2.4136986301369863"/>
    <x v="6"/>
    <n v="5"/>
    <s v="2 Yrs 5 Mths"/>
    <n v="96.26"/>
    <n v="97.03"/>
  </r>
  <r>
    <s v="319"/>
    <s v="PepsiCo Inc."/>
    <s v="USD"/>
    <n v="4.2500000000000003E-2"/>
    <n v="5.0700000000000002E-2"/>
    <x v="11"/>
    <n v="52892"/>
    <s v="22/10/2044"/>
    <d v="2024-10-19T00:00:00"/>
    <n v="7308"/>
    <n v="20.021917808219179"/>
    <x v="31"/>
    <n v="0"/>
    <s v="20 Yrs 0 Mths"/>
    <n v="88.54"/>
    <n v="90.85"/>
  </r>
  <r>
    <s v="319"/>
    <s v="PepsiCo Inc."/>
    <s v="USD"/>
    <n v="2.75E-2"/>
    <n v="5.0200000000000002E-2"/>
    <x v="11"/>
    <n v="45777"/>
    <s v="30/4/2025"/>
    <d v="2024-10-19T00:00:00"/>
    <n v="193"/>
    <n v="0.52876712328767128"/>
    <x v="5"/>
    <n v="6"/>
    <s v="0 Yrs 6 Mths"/>
    <n v="98.67"/>
    <n v="99.41"/>
  </r>
  <r>
    <s v="319"/>
    <s v="PepsiCo Inc."/>
    <s v="USD"/>
    <n v="3.4500000000000003E-2"/>
    <n v="5.0599999999999999E-2"/>
    <x v="11"/>
    <n v="53606"/>
    <s v="6/10/2046"/>
    <d v="2024-10-19T00:00:00"/>
    <n v="8022"/>
    <n v="21.978082191780821"/>
    <x v="3"/>
    <n v="12"/>
    <s v="21 Yrs 12 Mths"/>
    <n v="77.55"/>
    <n v="79.459999999999994"/>
  </r>
  <r>
    <s v="319"/>
    <s v="PepsiCo Inc."/>
    <s v="USD"/>
    <n v="4.2000000000000003E-2"/>
    <n v="5.04E-2"/>
    <x v="11"/>
    <n v="55718"/>
    <s v="18/7/2052"/>
    <d v="2024-10-19T00:00:00"/>
    <n v="10134"/>
    <n v="27.764383561643836"/>
    <x v="15"/>
    <n v="9"/>
    <s v="27 Yrs 9 Mths"/>
    <n v="86.32"/>
    <n v="87.96"/>
  </r>
  <r>
    <s v="319"/>
    <s v="PepsiCo Inc."/>
    <s v="USD"/>
    <n v="5.5E-2"/>
    <n v="4.8500000000000001E-2"/>
    <x v="11"/>
    <n v="51150"/>
    <s v="15/1/2040"/>
    <d v="2024-10-19T00:00:00"/>
    <n v="5566"/>
    <n v="15.24931506849315"/>
    <x v="25"/>
    <n v="3"/>
    <s v="15 Yrs 3 Mths"/>
    <n v="105.34"/>
    <n v="107.35"/>
  </r>
  <r>
    <s v="319"/>
    <s v="PepsiCo Inc."/>
    <s v="USD"/>
    <n v="3.9E-2"/>
    <n v="4.3799999999999999E-2"/>
    <x v="11"/>
    <n v="48413"/>
    <s v="18/7/2032"/>
    <d v="2024-10-19T00:00:00"/>
    <n v="2829"/>
    <n v="7.7506849315068491"/>
    <x v="16"/>
    <n v="9"/>
    <s v="7 Yrs 9 Mths"/>
    <n v="96.46"/>
    <n v="97.04"/>
  </r>
  <r>
    <s v="319"/>
    <s v="PepsiCo Inc."/>
    <s v="USD"/>
    <n v="4.65E-2"/>
    <n v="5.0200000000000002E-2"/>
    <x v="11"/>
    <n v="55930"/>
    <s v="15/2/2053"/>
    <d v="2024-10-19T00:00:00"/>
    <n v="10346"/>
    <n v="28.345205479452055"/>
    <x v="12"/>
    <n v="4"/>
    <s v="28 Yrs 4 Mths"/>
    <n v="92.97"/>
    <n v="94.81"/>
  </r>
  <r>
    <s v="319"/>
    <s v="PepsiCo Inc."/>
    <s v="USD"/>
    <n v="3.5000000000000003E-2"/>
    <n v="4.7E-2"/>
    <x v="11"/>
    <n v="45855"/>
    <s v="17/7/2025"/>
    <d v="2024-10-19T00:00:00"/>
    <n v="271"/>
    <n v="0.74246575342465748"/>
    <x v="5"/>
    <n v="9"/>
    <s v="0 Yrs 9 Mths"/>
    <n v="98.89"/>
    <n v="99.84"/>
  </r>
  <r>
    <s v="319"/>
    <s v="PepsiCo Inc."/>
    <s v="USD"/>
    <n v="4.4499999999999998E-2"/>
    <n v="5.0700000000000002E-2"/>
    <x v="11"/>
    <n v="53431"/>
    <s v="14/4/2046"/>
    <d v="2024-10-19T00:00:00"/>
    <n v="7847"/>
    <n v="21.4986301369863"/>
    <x v="3"/>
    <n v="6"/>
    <s v="21 Yrs 6 Mths"/>
    <n v="90.7"/>
    <n v="92.4"/>
  </r>
  <r>
    <s v="319"/>
    <s v="PepsiCo Inc."/>
    <s v="USD"/>
    <n v="0.04"/>
    <n v="5.0900000000000001E-2"/>
    <x v="11"/>
    <n v="53814"/>
    <s v="2/5/2047"/>
    <d v="2024-10-19T00:00:00"/>
    <n v="8230"/>
    <n v="22.547945205479451"/>
    <x v="14"/>
    <n v="6"/>
    <s v="22 Yrs 6 Mths"/>
    <n v="83.95"/>
    <n v="85.98"/>
  </r>
  <r>
    <s v="319"/>
    <s v="PepsiCo Inc."/>
    <s v="USD"/>
    <n v="2.75E-2"/>
    <n v="5.0299999999999997E-2"/>
    <x v="11"/>
    <n v="55447"/>
    <s v="21/10/2051"/>
    <d v="2024-10-19T00:00:00"/>
    <n v="9863"/>
    <n v="27.021917808219179"/>
    <x v="15"/>
    <n v="0"/>
    <s v="27 Yrs 0 Mths"/>
    <n v="65.680000000000007"/>
    <n v="67.290000000000006"/>
  </r>
  <r>
    <s v="319"/>
    <s v="PepsiCo Inc."/>
    <s v="USD"/>
    <n v="4.4499999999999998E-2"/>
    <n v="4.0399999999999998E-2"/>
    <x v="11"/>
    <n v="46888"/>
    <s v="15/5/2028"/>
    <d v="2024-10-19T00:00:00"/>
    <n v="1304"/>
    <n v="3.5726027397260274"/>
    <x v="4"/>
    <n v="7"/>
    <s v="3 Yrs 7 Mths"/>
    <n v="101.03"/>
    <n v="101.85"/>
  </r>
  <r>
    <s v="319"/>
    <s v="PepsiCo Inc."/>
    <s v="USD"/>
    <n v="5.2499999999999998E-2"/>
    <n v="4.2700000000000002E-2"/>
    <x v="11"/>
    <n v="45971"/>
    <s v="10/11/2025"/>
    <d v="2024-10-19T00:00:00"/>
    <n v="387"/>
    <n v="1.0602739726027397"/>
    <x v="2"/>
    <n v="1"/>
    <s v="1 Yrs 1 Mths"/>
    <n v="100.73"/>
    <n v="101.44"/>
  </r>
  <r>
    <s v="319"/>
    <s v="PepsiCo Inc."/>
    <s v="USD"/>
    <n v="4.4999999999999998E-2"/>
    <n v="4.1399999999999999E-2"/>
    <x v="11"/>
    <n v="47316"/>
    <s v="17/7/2029"/>
    <d v="2024-10-19T00:00:00"/>
    <n v="1732"/>
    <n v="4.7452054794520544"/>
    <x v="0"/>
    <n v="9"/>
    <s v="4 Yrs 9 Mths"/>
    <n v="101.16"/>
    <n v="102.1"/>
  </r>
  <r>
    <s v="319"/>
    <s v="PepsiCo Inc."/>
    <s v="USD"/>
    <n v="1.95E-2"/>
    <n v="4.3799999999999999E-2"/>
    <x v="11"/>
    <n v="48142"/>
    <s v="21/10/2031"/>
    <d v="2024-10-19T00:00:00"/>
    <n v="2558"/>
    <n v="7.0082191780821921"/>
    <x v="16"/>
    <n v="0"/>
    <s v="7 Yrs 0 Mths"/>
    <n v="85.08"/>
    <n v="85.98"/>
  </r>
  <r>
    <s v="319"/>
    <s v="PepsiCo Inc."/>
    <s v="USD"/>
    <n v="0.04"/>
    <n v="5.0099999999999999E-2"/>
    <x v="11"/>
    <n v="51930"/>
    <s v="5/3/2042"/>
    <d v="2024-10-19T00:00:00"/>
    <n v="6346"/>
    <n v="17.386301369863013"/>
    <x v="9"/>
    <n v="5"/>
    <s v="17 Yrs 5 Mths"/>
    <n v="86.77"/>
    <n v="89.58"/>
  </r>
  <r>
    <s v="319"/>
    <s v="PepsiCo Inc."/>
    <s v="USD"/>
    <n v="2.75E-2"/>
    <n v="4.3499999999999997E-2"/>
    <x v="11"/>
    <n v="47561"/>
    <s v="19/3/2030"/>
    <d v="2024-10-19T00:00:00"/>
    <n v="1977"/>
    <n v="5.4164383561643836"/>
    <x v="8"/>
    <n v="5"/>
    <s v="5 Yrs 5 Mths"/>
    <n v="92"/>
    <n v="92.9"/>
  </r>
  <r>
    <s v="320"/>
    <s v="PepsiCo Inc."/>
    <s v="USD"/>
    <n v="4.8000000000000001E-2"/>
    <n v="4.58E-2"/>
    <x v="11"/>
    <n v="49142"/>
    <s v="17/7/2034"/>
    <d v="2024-10-19T00:00:00"/>
    <n v="3558"/>
    <n v="9.7479452054794518"/>
    <x v="1"/>
    <n v="9"/>
    <s v="9 Yrs 9 Mths"/>
    <n v="100.82"/>
    <n v="102.03"/>
  </r>
  <r>
    <s v="320"/>
    <s v="PepsiCo Inc."/>
    <s v="USD"/>
    <n v="5.2499999999999998E-2"/>
    <n v="5.0200000000000002E-2"/>
    <x v="11"/>
    <n v="56447"/>
    <s v="17/7/2054"/>
    <d v="2024-10-19T00:00:00"/>
    <n v="10863"/>
    <n v="29.761643835616439"/>
    <x v="37"/>
    <n v="9"/>
    <s v="29 Yrs 9 Mths"/>
    <n v="101.81"/>
    <n v="103.53"/>
  </r>
  <r>
    <s v="320"/>
    <s v="Periama Holdings LLC"/>
    <s v="USD"/>
    <n v="5.9499999999999997E-2"/>
    <n v="6.0900000000000003E-2"/>
    <x v="16"/>
    <n v="46131"/>
    <s v="19/4/2026"/>
    <d v="2024-10-19T00:00:00"/>
    <n v="547"/>
    <n v="1.4986301369863013"/>
    <x v="2"/>
    <n v="6"/>
    <s v="1 Yrs 6 Mths"/>
    <s v="-"/>
    <s v="-"/>
  </r>
  <r>
    <s v="320"/>
    <s v="Pfizer Inc."/>
    <s v="USD"/>
    <n v="7.1999999999999995E-2"/>
    <n v="4.9599999999999998E-2"/>
    <x v="0"/>
    <n v="50844"/>
    <s v="15/3/2039"/>
    <d v="2024-10-19T00:00:00"/>
    <n v="5260"/>
    <n v="14.41095890410959"/>
    <x v="26"/>
    <n v="5"/>
    <s v="14 Yrs 5 Mths"/>
    <n v="121.4"/>
    <n v="123.26"/>
  </r>
  <r>
    <s v="320"/>
    <s v="Pfizer Inc."/>
    <s v="USD"/>
    <n v="4.2999999999999997E-2"/>
    <n v="5.0999999999999997E-2"/>
    <x v="0"/>
    <n v="52397"/>
    <s v="15/6/2043"/>
    <d v="2024-10-19T00:00:00"/>
    <n v="6813"/>
    <n v="18.665753424657535"/>
    <x v="22"/>
    <n v="8"/>
    <s v="18 Yrs 8 Mths"/>
    <n v="89.03"/>
    <n v="91.01"/>
  </r>
  <r>
    <s v="320"/>
    <s v="Pfizer Inc."/>
    <s v="USD"/>
    <n v="4.3999999999999997E-2"/>
    <n v="4.9500000000000002E-2"/>
    <x v="0"/>
    <n v="52732"/>
    <s v="15/5/2044"/>
    <d v="2024-10-19T00:00:00"/>
    <n v="7148"/>
    <n v="19.583561643835615"/>
    <x v="32"/>
    <n v="7"/>
    <s v="19 Yrs 7 Mths"/>
    <n v="91.85"/>
    <n v="93.66"/>
  </r>
  <r>
    <s v="320"/>
    <s v="Pfizer Inc."/>
    <s v="USD"/>
    <n v="5.6000000000000001E-2"/>
    <n v="5.11E-2"/>
    <x v="0"/>
    <n v="51394"/>
    <s v="15/9/2040"/>
    <d v="2024-10-19T00:00:00"/>
    <n v="5810"/>
    <n v="15.917808219178083"/>
    <x v="25"/>
    <n v="11"/>
    <s v="15 Yrs 11 Mths"/>
    <n v="106.48"/>
    <n v="107.89"/>
  </r>
  <r>
    <s v="320"/>
    <s v="Pfizer Inc."/>
    <s v="USD"/>
    <n v="2.75E-2"/>
    <n v="4.2799999999999998E-2"/>
    <x v="0"/>
    <n v="46176"/>
    <s v="3/6/2026"/>
    <d v="2024-10-19T00:00:00"/>
    <n v="592"/>
    <n v="1.6219178082191781"/>
    <x v="2"/>
    <n v="7"/>
    <s v="1 Yrs 7 Mths"/>
    <n v="97.5"/>
    <n v="98.06"/>
  </r>
  <r>
    <s v="320"/>
    <s v="Pfizer Inc."/>
    <s v="USD"/>
    <n v="4.1000000000000002E-2"/>
    <n v="4.9099999999999998E-2"/>
    <x v="0"/>
    <n v="50663"/>
    <s v="15/9/2038"/>
    <d v="2024-10-19T00:00:00"/>
    <n v="5079"/>
    <n v="13.915068493150685"/>
    <x v="24"/>
    <n v="11"/>
    <s v="13 Yrs 11 Mths"/>
    <n v="90.95"/>
    <n v="92.64"/>
  </r>
  <r>
    <s v="320"/>
    <s v="Pfizer Inc."/>
    <s v="USD"/>
    <n v="4.2000000000000003E-2"/>
    <n v="5.1900000000000002E-2"/>
    <x v="0"/>
    <n v="54316"/>
    <s v="15/9/2048"/>
    <d v="2024-10-19T00:00:00"/>
    <n v="8732"/>
    <n v="23.923287671232877"/>
    <x v="7"/>
    <n v="11"/>
    <s v="23 Yrs 11 Mths"/>
    <n v="85.24"/>
    <n v="87.02"/>
  </r>
  <r>
    <s v="320"/>
    <s v="Pfizer Inc."/>
    <s v="USD"/>
    <n v="3.5999999999999997E-2"/>
    <n v="4.1399999999999999E-2"/>
    <x v="0"/>
    <n v="47011"/>
    <s v="15/9/2028"/>
    <d v="2024-10-19T00:00:00"/>
    <n v="1427"/>
    <n v="3.9095890410958902"/>
    <x v="4"/>
    <n v="11"/>
    <s v="3 Yrs 11 Mths"/>
    <n v="97.76"/>
    <n v="98.52"/>
  </r>
  <r>
    <s v="320"/>
    <s v="Pfizer Inc."/>
    <s v="USD"/>
    <n v="3.4500000000000003E-2"/>
    <n v="4.2299999999999997E-2"/>
    <x v="0"/>
    <n v="47192"/>
    <s v="15/3/2029"/>
    <d v="2024-10-19T00:00:00"/>
    <n v="1608"/>
    <n v="4.4054794520547942"/>
    <x v="0"/>
    <n v="5"/>
    <s v="4 Yrs 5 Mths"/>
    <n v="96.67"/>
    <n v="97.4"/>
  </r>
  <r>
    <s v="320"/>
    <s v="Pfizer Inc."/>
    <s v="USD"/>
    <n v="3.9E-2"/>
    <n v="4.9399999999999999E-2"/>
    <x v="0"/>
    <n v="50844"/>
    <s v="15/3/2039"/>
    <d v="2024-10-19T00:00:00"/>
    <n v="5260"/>
    <n v="14.41095890410959"/>
    <x v="26"/>
    <n v="5"/>
    <s v="14 Yrs 5 Mths"/>
    <n v="88.35"/>
    <n v="90.06"/>
  </r>
  <r>
    <s v="320"/>
    <s v="Pfizer Inc."/>
    <s v="USD"/>
    <n v="0.04"/>
    <n v="5.1299999999999998E-2"/>
    <x v="0"/>
    <n v="54497"/>
    <s v="15/3/2049"/>
    <d v="2024-10-19T00:00:00"/>
    <n v="8913"/>
    <n v="24.419178082191781"/>
    <x v="28"/>
    <n v="5"/>
    <s v="24 Yrs 5 Mths"/>
    <n v="83.08"/>
    <n v="84.79"/>
  </r>
  <r>
    <s v="321"/>
    <s v="Pfizer Inc."/>
    <s v="USD"/>
    <n v="4.2000000000000003E-2"/>
    <n v="5.1900000000000002E-2"/>
    <x v="0"/>
    <n v="54316"/>
    <s v="15/9/2048"/>
    <d v="2024-10-19T00:00:00"/>
    <n v="8732"/>
    <n v="23.923287671232877"/>
    <x v="7"/>
    <n v="11"/>
    <s v="23 Yrs 11 Mths"/>
    <n v="85.24"/>
    <n v="87.02"/>
  </r>
  <r>
    <s v="321"/>
    <s v="Pfizer Inc."/>
    <s v="USD"/>
    <n v="7.1999999999999995E-2"/>
    <n v="4.9599999999999998E-2"/>
    <x v="0"/>
    <n v="50844"/>
    <s v="15/3/2039"/>
    <d v="2024-10-19T00:00:00"/>
    <n v="5260"/>
    <n v="14.41095890410959"/>
    <x v="26"/>
    <n v="5"/>
    <s v="14 Yrs 5 Mths"/>
    <n v="121.4"/>
    <n v="123.26"/>
  </r>
  <r>
    <s v="321"/>
    <s v="Pfizer Inc."/>
    <s v="USD"/>
    <n v="3.4500000000000003E-2"/>
    <n v="4.2299999999999997E-2"/>
    <x v="0"/>
    <n v="47192"/>
    <s v="15/3/2029"/>
    <d v="2024-10-19T00:00:00"/>
    <n v="1608"/>
    <n v="4.4054794520547942"/>
    <x v="0"/>
    <n v="5"/>
    <s v="4 Yrs 5 Mths"/>
    <n v="96.67"/>
    <n v="97.4"/>
  </r>
  <r>
    <s v="321"/>
    <s v="Philip Morris International Inc."/>
    <s v="USD"/>
    <n v="4.4999999999999998E-2"/>
    <n v="5.3199999999999997E-2"/>
    <x v="0"/>
    <n v="51945"/>
    <s v="20/3/2042"/>
    <d v="2024-10-19T00:00:00"/>
    <n v="6361"/>
    <n v="17.427397260273974"/>
    <x v="9"/>
    <n v="5"/>
    <s v="17 Yrs 5 Mths"/>
    <n v="89.65"/>
    <n v="91.29"/>
  </r>
  <r>
    <s v="321"/>
    <s v="Philip Morris International Inc."/>
    <s v="USD"/>
    <n v="0.05"/>
    <n v="4.4200000000000003E-2"/>
    <x v="0"/>
    <n v="45978"/>
    <s v="17/11/2025"/>
    <d v="2024-10-19T00:00:00"/>
    <n v="394"/>
    <n v="1.0794520547945206"/>
    <x v="2"/>
    <n v="1"/>
    <s v="1 Yrs 1 Mths"/>
    <n v="100.42"/>
    <n v="101.03"/>
  </r>
  <r>
    <s v="321"/>
    <s v="Philip Morris International Inc."/>
    <s v="USD"/>
    <n v="3.125E-2"/>
    <n v="4.4699999999999997E-2"/>
    <x v="0"/>
    <n v="46814"/>
    <s v="2/3/2028"/>
    <d v="2024-10-19T00:00:00"/>
    <n v="1230"/>
    <n v="3.3698630136986303"/>
    <x v="4"/>
    <n v="4"/>
    <s v="3 Yrs 4 Mths"/>
    <n v="95.65"/>
    <n v="96.42"/>
  </r>
  <r>
    <s v="321"/>
    <s v="Philip Morris International Inc."/>
    <s v="USD"/>
    <n v="5.6250000000000001E-2"/>
    <n v="4.4999999999999998E-2"/>
    <x v="0"/>
    <n v="47439"/>
    <s v="17/11/2029"/>
    <d v="2024-10-19T00:00:00"/>
    <n v="1855"/>
    <n v="5.0821917808219181"/>
    <x v="8"/>
    <n v="1"/>
    <s v="5 Yrs 1 Mths"/>
    <n v="104.65"/>
    <n v="105.37"/>
  </r>
  <r>
    <s v="321"/>
    <s v="Philip Morris International Inc."/>
    <s v="USD"/>
    <n v="5.1249999999999997E-2"/>
    <n v="4.65E-2"/>
    <x v="0"/>
    <n v="47892"/>
    <s v="13/2/2031"/>
    <d v="2024-10-19T00:00:00"/>
    <n v="2308"/>
    <n v="6.3232876712328769"/>
    <x v="17"/>
    <n v="4"/>
    <s v="6 Yrs 4 Mths"/>
    <n v="102.04"/>
    <n v="103.11"/>
  </r>
  <r>
    <s v="321"/>
    <s v="Philip Morris International Inc."/>
    <s v="USD"/>
    <n v="5.2499999999999998E-2"/>
    <n v="4.9500000000000002E-2"/>
    <x v="0"/>
    <n v="48988"/>
    <s v="13/2/2034"/>
    <d v="2024-10-19T00:00:00"/>
    <n v="3404"/>
    <n v="9.3260273972602743"/>
    <x v="1"/>
    <n v="4"/>
    <s v="9 Yrs 4 Mths"/>
    <n v="101.91"/>
    <n v="102.87"/>
  </r>
  <r>
    <s v="321"/>
    <s v="Philip Morris International Inc."/>
    <s v="USD"/>
    <n v="5.7500000000000002E-2"/>
    <n v="4.8300000000000003E-2"/>
    <x v="0"/>
    <n v="48535"/>
    <s v="17/11/2032"/>
    <d v="2024-10-19T00:00:00"/>
    <n v="2951"/>
    <n v="8.0849315068493155"/>
    <x v="11"/>
    <n v="1"/>
    <s v="8 Yrs 1 Mths"/>
    <n v="105.39"/>
    <n v="106.39"/>
  </r>
  <r>
    <s v="321"/>
    <s v="Philip Morris International Inc."/>
    <s v="USD"/>
    <n v="2.1000000000000001E-2"/>
    <n v="4.5699999999999998E-2"/>
    <x v="0"/>
    <n v="47604"/>
    <s v="1/5/2030"/>
    <d v="2024-10-19T00:00:00"/>
    <n v="2020"/>
    <n v="5.5342465753424657"/>
    <x v="8"/>
    <n v="6"/>
    <s v="5 Yrs 6 Mths"/>
    <n v="87.7"/>
    <n v="88.69"/>
  </r>
  <r>
    <s v="321"/>
    <s v="Philip Morris International Inc."/>
    <s v="USD"/>
    <n v="5.3749999999999999E-2"/>
    <n v="4.87E-2"/>
    <x v="0"/>
    <n v="48625"/>
    <s v="15/2/2033"/>
    <d v="2024-10-19T00:00:00"/>
    <n v="3041"/>
    <n v="8.331506849315069"/>
    <x v="11"/>
    <n v="4"/>
    <s v="8 Yrs 4 Mths"/>
    <n v="102.69"/>
    <n v="103.72"/>
  </r>
  <r>
    <s v="321"/>
    <s v="Philip Morris International Inc."/>
    <s v="USD"/>
    <n v="5.2499999999999998E-2"/>
    <n v="4.4200000000000003E-2"/>
    <x v="0"/>
    <n v="47003"/>
    <s v="7/9/2028"/>
    <d v="2024-10-19T00:00:00"/>
    <n v="1419"/>
    <n v="3.8876712328767122"/>
    <x v="4"/>
    <n v="11"/>
    <s v="3 Yrs 11 Mths"/>
    <n v="102.54"/>
    <n v="103.48"/>
  </r>
  <r>
    <s v="321"/>
    <s v="Philip Morris International Inc."/>
    <s v="USD"/>
    <n v="4.2500000000000003E-2"/>
    <n v="5.3400000000000003E-2"/>
    <x v="0"/>
    <n v="52911"/>
    <s v="10/11/2044"/>
    <d v="2024-10-19T00:00:00"/>
    <n v="7327"/>
    <n v="20.073972602739726"/>
    <x v="31"/>
    <n v="1"/>
    <s v="20 Yrs 1 Mths"/>
    <n v="85.48"/>
    <n v="86.73"/>
  </r>
  <r>
    <s v="321"/>
    <s v="Philip Morris International Inc."/>
    <s v="USD"/>
    <n v="4.8750000000000002E-2"/>
    <n v="4.4200000000000003E-2"/>
    <x v="0"/>
    <n v="46066"/>
    <s v="13/2/2026"/>
    <d v="2024-10-19T00:00:00"/>
    <n v="482"/>
    <n v="1.3205479452054794"/>
    <x v="2"/>
    <n v="4"/>
    <s v="1 Yrs 4 Mths"/>
    <n v="100.39"/>
    <n v="100.97"/>
  </r>
  <r>
    <s v="321"/>
    <s v="Philip Morris International Inc."/>
    <s v="USD"/>
    <n v="5.1249999999999997E-2"/>
    <n v="4.5600000000000002E-2"/>
    <x v="0"/>
    <n v="47529"/>
    <s v="15/2/2030"/>
    <d v="2024-10-19T00:00:00"/>
    <n v="1945"/>
    <n v="5.3287671232876717"/>
    <x v="8"/>
    <n v="4"/>
    <s v="5 Yrs 4 Mths"/>
    <n v="102.24"/>
    <n v="103.03"/>
  </r>
  <r>
    <s v="321"/>
    <s v="Philip Morris International Inc."/>
    <s v="USD"/>
    <n v="3.3750000000000002E-2"/>
    <n v="4.4699999999999997E-2"/>
    <x v="0"/>
    <n v="47345"/>
    <s v="15/8/2029"/>
    <d v="2024-10-19T00:00:00"/>
    <n v="1761"/>
    <n v="4.8246575342465752"/>
    <x v="0"/>
    <n v="10"/>
    <s v="4 Yrs 10 Mths"/>
    <n v="95.07"/>
    <n v="96.05"/>
  </r>
  <r>
    <s v="321"/>
    <s v="Philip Morris International Inc."/>
    <s v="USD"/>
    <n v="6.3750000000000001E-2"/>
    <n v="5.0599999999999999E-2"/>
    <x v="0"/>
    <n v="50541"/>
    <s v="16/5/2038"/>
    <d v="2024-10-19T00:00:00"/>
    <n v="4957"/>
    <n v="13.580821917808219"/>
    <x v="24"/>
    <n v="7"/>
    <s v="13 Yrs 7 Mths"/>
    <n v="111.45"/>
    <n v="113.37"/>
  </r>
  <r>
    <s v="321"/>
    <s v="Philip Morris International Inc."/>
    <s v="USD"/>
    <n v="3.125E-2"/>
    <n v="4.2200000000000001E-2"/>
    <x v="0"/>
    <n v="46616"/>
    <s v="17/8/2027"/>
    <d v="2024-10-19T00:00:00"/>
    <n v="1032"/>
    <n v="2.8273972602739725"/>
    <x v="6"/>
    <n v="10"/>
    <s v="2 Yrs 10 Mths"/>
    <n v="96.83"/>
    <n v="97.83"/>
  </r>
  <r>
    <s v="322"/>
    <s v="Philip Morris International Inc."/>
    <s v="USD"/>
    <n v="3.875E-2"/>
    <n v="5.3499999999999999E-2"/>
    <x v="0"/>
    <n v="52099"/>
    <s v="21/8/2042"/>
    <d v="2024-10-19T00:00:00"/>
    <n v="6515"/>
    <n v="17.849315068493151"/>
    <x v="9"/>
    <n v="10"/>
    <s v="17 Yrs 10 Mths"/>
    <n v="82.34"/>
    <n v="83.67"/>
  </r>
  <r>
    <s v="322"/>
    <s v="Philip Morris International Inc."/>
    <s v="USD"/>
    <n v="4.8750000000000002E-2"/>
    <n v="4.4200000000000003E-2"/>
    <x v="0"/>
    <n v="46798"/>
    <s v="15/2/2028"/>
    <d v="2024-10-19T00:00:00"/>
    <n v="1214"/>
    <n v="3.3260273972602739"/>
    <x v="4"/>
    <n v="4"/>
    <s v="3 Yrs 4 Mths"/>
    <n v="101.12"/>
    <n v="101.89"/>
  </r>
  <r>
    <s v="322"/>
    <s v="Philip Morris International Inc."/>
    <s v="USD"/>
    <n v="4.1250000000000002E-2"/>
    <n v="5.3400000000000003E-2"/>
    <x v="0"/>
    <n v="52294"/>
    <s v="4/3/2043"/>
    <d v="2024-10-19T00:00:00"/>
    <n v="6710"/>
    <n v="18.383561643835616"/>
    <x v="22"/>
    <n v="5"/>
    <s v="18 Yrs 5 Mths"/>
    <n v="84.9"/>
    <n v="86.42"/>
  </r>
  <r>
    <s v="322"/>
    <s v="Philip Morris International Inc."/>
    <s v="USD"/>
    <n v="3.3750000000000002E-2"/>
    <n v="4.6300000000000001E-2"/>
    <x v="0"/>
    <n v="45880"/>
    <s v="11/8/2025"/>
    <d v="2024-10-19T00:00:00"/>
    <n v="296"/>
    <n v="0.81095890410958904"/>
    <x v="5"/>
    <n v="10"/>
    <s v="0 Yrs 10 Mths"/>
    <n v="98.79"/>
    <n v="99.53"/>
  </r>
  <r>
    <s v="322"/>
    <s v="Philip Morris International Inc."/>
    <s v="USD"/>
    <n v="2.75E-2"/>
    <n v="4.4600000000000001E-2"/>
    <x v="0"/>
    <n v="46078"/>
    <s v="25/2/2026"/>
    <d v="2024-10-19T00:00:00"/>
    <n v="494"/>
    <n v="1.3534246575342466"/>
    <x v="2"/>
    <n v="4"/>
    <s v="1 Yrs 4 Mths"/>
    <n v="97.62"/>
    <n v="98.09"/>
  </r>
  <r>
    <s v="322"/>
    <s v="Philip Morris International Inc."/>
    <s v="USD"/>
    <n v="4.8750000000000002E-2"/>
    <n v="5.28E-2"/>
    <x v="0"/>
    <n v="52550"/>
    <s v="15/11/2043"/>
    <d v="2024-10-19T00:00:00"/>
    <n v="6966"/>
    <n v="19.084931506849315"/>
    <x v="32"/>
    <n v="1"/>
    <s v="19 Yrs 1 Mths"/>
    <n v="94.09"/>
    <n v="95.88"/>
  </r>
  <r>
    <s v="322"/>
    <s v="Philip Morris International Inc."/>
    <s v="USD"/>
    <n v="4.7500000000000001E-2"/>
    <n v="4.3400000000000001E-2"/>
    <x v="0"/>
    <n v="46430"/>
    <s v="12/2/2027"/>
    <d v="2024-10-19T00:00:00"/>
    <n v="846"/>
    <n v="2.3178082191780822"/>
    <x v="6"/>
    <n v="4"/>
    <s v="2 Yrs 4 Mths"/>
    <n v="100.65"/>
    <n v="101.32"/>
  </r>
  <r>
    <s v="322"/>
    <s v="Philip Morris International Inc."/>
    <s v="USD"/>
    <n v="4.8750000000000002E-2"/>
    <n v="4.48E-2"/>
    <x v="0"/>
    <n v="47162"/>
    <s v="13/2/2029"/>
    <d v="2024-10-19T00:00:00"/>
    <n v="1578"/>
    <n v="4.3232876712328769"/>
    <x v="0"/>
    <n v="4"/>
    <s v="4 Yrs 4 Mths"/>
    <n v="101.18"/>
    <n v="101.92"/>
  </r>
  <r>
    <s v="322"/>
    <s v="Philip Morris International Inc."/>
    <s v="USD"/>
    <n v="5.1249999999999997E-2"/>
    <n v="4.3499999999999997E-2"/>
    <x v="0"/>
    <n v="46708"/>
    <s v="17/11/2027"/>
    <d v="2024-10-19T00:00:00"/>
    <n v="1124"/>
    <n v="3.0794520547945203"/>
    <x v="4"/>
    <n v="1"/>
    <s v="3 Yrs 1 Mths"/>
    <n v="102"/>
    <n v="102.57"/>
  </r>
  <r>
    <s v="322"/>
    <s v="Philip Morris International Inc."/>
    <s v="USD"/>
    <n v="8.7500000000000008E-3"/>
    <n v="4.48E-2"/>
    <x v="0"/>
    <n v="46143"/>
    <s v="1/5/2026"/>
    <d v="2024-10-19T00:00:00"/>
    <n v="559"/>
    <n v="1.5315068493150685"/>
    <x v="2"/>
    <n v="6"/>
    <s v="1 Yrs 6 Mths"/>
    <n v="94.74"/>
    <n v="95.02"/>
  </r>
  <r>
    <s v="322"/>
    <s v="Philip Morris International Inc."/>
    <s v="USD"/>
    <n v="5.5E-2"/>
    <n v="4.5999999999999999E-2"/>
    <x v="0"/>
    <n v="47733"/>
    <s v="7/9/2030"/>
    <d v="2024-10-19T00:00:00"/>
    <n v="2149"/>
    <n v="5.8876712328767127"/>
    <x v="8"/>
    <n v="11"/>
    <s v="5 Yrs 11 Mths"/>
    <n v="104.02"/>
    <n v="105.04"/>
  </r>
  <r>
    <s v="322"/>
    <s v="Philip Morris International Inc."/>
    <s v="USD"/>
    <n v="5.6250000000000001E-2"/>
    <n v="4.9000000000000002E-2"/>
    <x v="0"/>
    <n v="48829"/>
    <s v="7/9/2033"/>
    <d v="2024-10-19T00:00:00"/>
    <n v="3245"/>
    <n v="8.8904109589041092"/>
    <x v="11"/>
    <n v="11"/>
    <s v="8 Yrs 11 Mths"/>
    <n v="104.39"/>
    <n v="105.59"/>
  </r>
  <r>
    <s v="322"/>
    <s v="Philip Morris International Inc."/>
    <s v="USD"/>
    <n v="4.3749999999999997E-2"/>
    <n v="5.3400000000000003E-2"/>
    <x v="0"/>
    <n v="51820"/>
    <s v="15/11/2041"/>
    <d v="2024-10-19T00:00:00"/>
    <n v="6236"/>
    <n v="17.084931506849315"/>
    <x v="9"/>
    <n v="1"/>
    <s v="17 Yrs 1 Mths"/>
    <n v="88.13"/>
    <n v="89.86"/>
  </r>
  <r>
    <s v="322"/>
    <s v="Philip Morris International Inc."/>
    <s v="USD"/>
    <n v="1.4999999999999999E-2"/>
    <n v="5.0799999999999998E-2"/>
    <x v="0"/>
    <n v="45778"/>
    <s v="1/5/2025"/>
    <d v="2024-10-19T00:00:00"/>
    <n v="194"/>
    <n v="0.53150684931506853"/>
    <x v="5"/>
    <n v="6"/>
    <s v="0 Yrs 6 Mths"/>
    <n v="98.14"/>
    <n v="98.61"/>
  </r>
  <r>
    <s v="322"/>
    <s v="Philip Morris International Inc."/>
    <s v="USD"/>
    <n v="1.7500000000000002E-2"/>
    <n v="4.65E-2"/>
    <x v="0"/>
    <n v="47788"/>
    <s v="1/11/2030"/>
    <d v="2024-10-19T00:00:00"/>
    <n v="2204"/>
    <n v="6.0383561643835613"/>
    <x v="17"/>
    <n v="0"/>
    <s v="6 Yrs 0 Mths"/>
    <n v="84.55"/>
    <n v="85.63"/>
  </r>
  <r>
    <s v="322"/>
    <s v="Phillips 66"/>
    <s v="USD"/>
    <n v="3.85E-2"/>
    <n v="4.9399999999999999E-2"/>
    <x v="4"/>
    <n v="45756"/>
    <s v="9/4/2025"/>
    <d v="2024-10-19T00:00:00"/>
    <n v="172"/>
    <n v="0.47123287671232877"/>
    <x v="5"/>
    <n v="6"/>
    <s v="0 Yrs 6 Mths"/>
    <n v="98.74"/>
    <n v="100.47"/>
  </r>
  <r>
    <s v="322"/>
    <s v="Phillips 66"/>
    <s v="USD"/>
    <n v="4.65E-2"/>
    <n v="5.0599999999999999E-2"/>
    <x v="4"/>
    <n v="49263"/>
    <s v="15/11/2034"/>
    <d v="2024-10-19T00:00:00"/>
    <n v="3679"/>
    <n v="10.079452054794521"/>
    <x v="19"/>
    <n v="1"/>
    <s v="10 Yrs 1 Mths"/>
    <n v="98.18"/>
    <n v="99.03"/>
  </r>
  <r>
    <s v="322"/>
    <s v="Phillips 66"/>
    <s v="USD"/>
    <n v="5.8749999999999997E-2"/>
    <n v="5.4300000000000001E-2"/>
    <x v="4"/>
    <n v="51987"/>
    <s v="1/5/2042"/>
    <d v="2024-10-19T00:00:00"/>
    <n v="6403"/>
    <n v="17.542465753424658"/>
    <x v="9"/>
    <n v="6"/>
    <s v="17 Yrs 6 Mths"/>
    <n v="104.14"/>
    <n v="105.95"/>
  </r>
  <r>
    <s v="322"/>
    <s v="Phillips 66"/>
    <s v="USD"/>
    <n v="3.9E-2"/>
    <n v="4.4400000000000002E-2"/>
    <x v="4"/>
    <n v="46827"/>
    <s v="15/3/2028"/>
    <d v="2024-10-19T00:00:00"/>
    <n v="1243"/>
    <n v="3.4054794520547946"/>
    <x v="4"/>
    <n v="5"/>
    <s v="3 Yrs 5 Mths"/>
    <n v="97.69"/>
    <n v="99.26"/>
  </r>
  <r>
    <s v="323"/>
    <s v="Phillips 66"/>
    <s v="USD"/>
    <n v="3.3000000000000002E-2"/>
    <n v="5.6500000000000002E-2"/>
    <x v="4"/>
    <n v="55593"/>
    <s v="15/3/2052"/>
    <d v="2024-10-19T00:00:00"/>
    <n v="10009"/>
    <n v="27.421917808219177"/>
    <x v="15"/>
    <n v="5"/>
    <s v="27 Yrs 5 Mths"/>
    <n v="67.19"/>
    <n v="68.790000000000006"/>
  </r>
  <r>
    <s v="323"/>
    <s v="Phillips 66"/>
    <s v="USD"/>
    <n v="5.8749999999999997E-2"/>
    <n v="5.4300000000000001E-2"/>
    <x v="4"/>
    <n v="51987"/>
    <s v="1/5/2042"/>
    <d v="2024-10-19T00:00:00"/>
    <n v="6403"/>
    <n v="17.542465753424658"/>
    <x v="9"/>
    <n v="6"/>
    <s v="17 Yrs 6 Mths"/>
    <n v="104.14"/>
    <n v="105.95"/>
  </r>
  <r>
    <s v="323"/>
    <s v="Phillips 66"/>
    <s v="USD"/>
    <n v="3.9E-2"/>
    <n v="4.4400000000000002E-2"/>
    <x v="4"/>
    <n v="46827"/>
    <s v="15/3/2028"/>
    <d v="2024-10-19T00:00:00"/>
    <n v="1243"/>
    <n v="3.4054794520547946"/>
    <x v="4"/>
    <n v="5"/>
    <s v="3 Yrs 5 Mths"/>
    <n v="97.69"/>
    <n v="99.26"/>
  </r>
  <r>
    <s v="323"/>
    <s v="Phillips 66"/>
    <s v="USD"/>
    <n v="1.2999999999999999E-2"/>
    <n v="4.5499999999999999E-2"/>
    <x v="4"/>
    <n v="46068"/>
    <s v="15/2/2026"/>
    <d v="2024-10-19T00:00:00"/>
    <n v="484"/>
    <n v="1.3260273972602741"/>
    <x v="2"/>
    <n v="4"/>
    <s v="1 Yrs 4 Mths"/>
    <n v="95.42"/>
    <n v="96.78"/>
  </r>
  <r>
    <s v="323"/>
    <s v="Phillips 66 Co."/>
    <s v="USD"/>
    <n v="5.2999999999999999E-2"/>
    <n v="0.05"/>
    <x v="4"/>
    <n v="48760"/>
    <s v="30/6/2033"/>
    <d v="2024-10-19T00:00:00"/>
    <n v="3176"/>
    <n v="8.7013698630136993"/>
    <x v="11"/>
    <n v="8"/>
    <s v="8 Yrs 8 Mths"/>
    <n v="103.68"/>
    <n v="104.06"/>
  </r>
  <r>
    <s v="323"/>
    <s v="Phillips 66 Co."/>
    <s v="USD"/>
    <n v="5.5E-2"/>
    <n v="5.7000000000000002E-2"/>
    <x v="4"/>
    <n v="56688"/>
    <s v="15/3/2055"/>
    <d v="2024-10-19T00:00:00"/>
    <n v="11104"/>
    <n v="30.421917808219177"/>
    <x v="23"/>
    <n v="5"/>
    <s v="30 Yrs 5 Mths"/>
    <n v="95.58"/>
    <n v="97.28"/>
  </r>
  <r>
    <s v="323"/>
    <s v="Phillips 66 Co."/>
    <s v="USD"/>
    <n v="4.9500000000000002E-2"/>
    <n v="5.1799999999999999E-2"/>
    <x v="4"/>
    <n v="49383"/>
    <s v="15/3/2035"/>
    <d v="2024-10-19T00:00:00"/>
    <n v="3799"/>
    <n v="10.408219178082192"/>
    <x v="19"/>
    <n v="5"/>
    <s v="10 Yrs 5 Mths"/>
    <n v="97.57"/>
    <n v="98.71"/>
  </r>
  <r>
    <s v="323"/>
    <s v="Phillips 66 Co."/>
    <s v="USD"/>
    <n v="5.2499999999999998E-2"/>
    <n v="4.9399999999999999E-2"/>
    <x v="4"/>
    <n v="48014"/>
    <s v="15/6/2031"/>
    <d v="2024-10-19T00:00:00"/>
    <n v="2430"/>
    <n v="6.6575342465753424"/>
    <x v="17"/>
    <n v="8"/>
    <s v="6 Yrs 8 Mths"/>
    <n v="101.33"/>
    <n v="103.35"/>
  </r>
  <r>
    <s v="323"/>
    <s v="Phillips 66 Co."/>
    <s v="USD"/>
    <n v="4.9500000000000002E-2"/>
    <n v="4.48E-2"/>
    <x v="4"/>
    <n v="46722"/>
    <s v="1/12/2027"/>
    <d v="2024-10-19T00:00:00"/>
    <n v="1138"/>
    <n v="3.117808219178082"/>
    <x v="4"/>
    <n v="1"/>
    <s v="3 Yrs 1 Mths"/>
    <n v="100.89"/>
    <n v="102.7"/>
  </r>
  <r>
    <s v="323"/>
    <s v="Physicians Realty L.P."/>
    <s v="USD"/>
    <n v="3.95E-2"/>
    <n v="5.3800000000000001E-2"/>
    <x v="9"/>
    <n v="46767"/>
    <s v="15/1/2028"/>
    <d v="2024-10-19T00:00:00"/>
    <n v="1183"/>
    <n v="3.2410958904109588"/>
    <x v="4"/>
    <n v="3"/>
    <s v="3 Yrs 3 Mths"/>
    <s v="-"/>
    <s v="-"/>
  </r>
  <r>
    <s v="323"/>
    <s v="Piedmont Natural Gas Co. Inc."/>
    <s v="USD"/>
    <n v="5.0999999999999997E-2"/>
    <n v="5.1900000000000002E-2"/>
    <x v="4"/>
    <n v="49355"/>
    <s v="15/2/2035"/>
    <d v="2024-10-19T00:00:00"/>
    <n v="3771"/>
    <n v="10.331506849315069"/>
    <x v="19"/>
    <n v="4"/>
    <s v="10 Yrs 4 Mths"/>
    <n v="98.73"/>
    <n v="100.92"/>
  </r>
  <r>
    <s v="324"/>
    <s v="Piedmont Natural Gas Co. Inc."/>
    <s v="USD"/>
    <n v="3.5000000000000003E-2"/>
    <n v="4.5699999999999998E-2"/>
    <x v="4"/>
    <n v="47270"/>
    <s v="1/6/2029"/>
    <d v="2024-10-19T00:00:00"/>
    <n v="1686"/>
    <n v="4.6191780821917812"/>
    <x v="0"/>
    <n v="7"/>
    <s v="4 Yrs 7 Mths"/>
    <n v="96.3"/>
    <n v="96.78"/>
  </r>
  <r>
    <s v="324"/>
    <s v="Piedmont Operating Partnership L.P."/>
    <s v="USD"/>
    <n v="6.8750000000000006E-2"/>
    <n v="5.8599999999999999E-2"/>
    <x v="3"/>
    <n v="47314"/>
    <s v="15/7/2029"/>
    <d v="2024-10-19T00:00:00"/>
    <n v="1730"/>
    <n v="4.7397260273972606"/>
    <x v="0"/>
    <n v="9"/>
    <s v="4 Yrs 9 Mths"/>
    <s v="-"/>
    <s v="-"/>
  </r>
  <r>
    <s v="324"/>
    <s v="Piedmont Operating Partnership L.P."/>
    <s v="USD"/>
    <n v="9.2499999999999999E-2"/>
    <n v="5.91E-2"/>
    <x v="3"/>
    <n v="46954"/>
    <s v="20/7/2028"/>
    <d v="2024-10-19T00:00:00"/>
    <n v="1370"/>
    <n v="3.7534246575342465"/>
    <x v="4"/>
    <n v="9"/>
    <s v="3 Yrs 9 Mths"/>
    <s v="-"/>
    <s v="-"/>
  </r>
  <r>
    <s v="324"/>
    <s v="Pilgrim's Pride Corp."/>
    <s v="USD"/>
    <n v="6.8750000000000006E-2"/>
    <n v="5.5300000000000002E-2"/>
    <x v="5"/>
    <n v="49079"/>
    <s v="15/5/2034"/>
    <d v="2024-10-19T00:00:00"/>
    <n v="3495"/>
    <n v="9.5753424657534243"/>
    <x v="1"/>
    <n v="7"/>
    <s v="9 Yrs 7 Mths"/>
    <s v="-"/>
    <s v="-"/>
  </r>
  <r>
    <s v="324"/>
    <s v="Pilgrim's Pride Corp."/>
    <s v="USD"/>
    <n v="6.25E-2"/>
    <n v="5.5399999999999998E-2"/>
    <x v="5"/>
    <n v="48761"/>
    <s v="1/7/2033"/>
    <d v="2024-10-19T00:00:00"/>
    <n v="3177"/>
    <n v="8.7041095890410958"/>
    <x v="11"/>
    <n v="8"/>
    <s v="8 Yrs 8 Mths"/>
    <s v="-"/>
    <s v="-"/>
  </r>
  <r>
    <s v="324"/>
    <s v="Pitney-Bowes Inc."/>
    <s v="USD"/>
    <n v="5.2499999999999998E-2"/>
    <n v="5.2400000000000002E-2"/>
    <x v="19"/>
    <n v="50055"/>
    <s v="15/1/2037"/>
    <d v="2024-10-19T00:00:00"/>
    <n v="4471"/>
    <n v="12.24931506849315"/>
    <x v="20"/>
    <n v="3"/>
    <s v="12 Yrs 3 Mths"/>
    <n v="99"/>
    <s v="-"/>
  </r>
  <r>
    <s v="324"/>
    <s v="Pitney-Bowes Inc."/>
    <s v="USD"/>
    <n v="7.2499999999999995E-2"/>
    <n v="8.3500000000000005E-2"/>
    <x v="12"/>
    <n v="47192"/>
    <s v="15/3/2029"/>
    <d v="2024-10-19T00:00:00"/>
    <n v="1608"/>
    <n v="4.4054794520547942"/>
    <x v="0"/>
    <n v="5"/>
    <s v="4 Yrs 5 Mths"/>
    <s v="-"/>
    <s v="-"/>
  </r>
  <r>
    <s v="324"/>
    <s v="Plains All American Pipeline L.P./Plains All American Finance Corp."/>
    <s v="USD"/>
    <n v="4.7E-2"/>
    <n v="5.7799999999999997E-2"/>
    <x v="1"/>
    <n v="52763"/>
    <s v="15/6/2044"/>
    <d v="2024-10-19T00:00:00"/>
    <n v="7179"/>
    <n v="19.668493150684931"/>
    <x v="32"/>
    <n v="8"/>
    <s v="19 Yrs 8 Mths"/>
    <n v="88.01"/>
    <n v="89.18"/>
  </r>
  <r>
    <s v="324"/>
    <s v="Plains All American Pipeline L.P./Plains All American Finance Corp."/>
    <s v="USD"/>
    <n v="4.9000000000000002E-2"/>
    <n v="5.8599999999999999E-2"/>
    <x v="1"/>
    <n v="53008"/>
    <s v="15/2/2045"/>
    <d v="2024-10-19T00:00:00"/>
    <n v="7424"/>
    <n v="20.339726027397262"/>
    <x v="31"/>
    <n v="4"/>
    <s v="20 Yrs 4 Mths"/>
    <n v="88.08"/>
    <n v="90.58"/>
  </r>
  <r>
    <s v="324"/>
    <s v="Plains All American Pipeline L.P./Plains All American Finance Corp."/>
    <s v="USD"/>
    <n v="3.5499999999999997E-2"/>
    <n v="4.8599999999999997E-2"/>
    <x v="1"/>
    <n v="47467"/>
    <s v="15/12/2029"/>
    <d v="2024-10-19T00:00:00"/>
    <n v="1883"/>
    <n v="5.1589041095890407"/>
    <x v="8"/>
    <n v="2"/>
    <s v="5 Yrs 2 Mths"/>
    <n v="93.36"/>
    <n v="95.36"/>
  </r>
  <r>
    <s v="325"/>
    <s v="Plains All American Pipeline L.P./Plains All American Finance Corp."/>
    <s v="USD"/>
    <n v="4.7E-2"/>
    <n v="5.7799999999999997E-2"/>
    <x v="1"/>
    <n v="52763"/>
    <s v="15/6/2044"/>
    <d v="2024-10-19T00:00:00"/>
    <n v="7179"/>
    <n v="19.668493150684931"/>
    <x v="32"/>
    <n v="8"/>
    <s v="19 Yrs 8 Mths"/>
    <n v="88.01"/>
    <n v="89.18"/>
  </r>
  <r>
    <s v="325"/>
    <s v="Plains All American Pipeline L.P./Plains All American Finance Corp."/>
    <s v="USD"/>
    <n v="4.9000000000000002E-2"/>
    <n v="5.8599999999999999E-2"/>
    <x v="1"/>
    <n v="53008"/>
    <s v="15/2/2045"/>
    <d v="2024-10-19T00:00:00"/>
    <n v="7424"/>
    <n v="20.339726027397262"/>
    <x v="31"/>
    <n v="4"/>
    <s v="20 Yrs 4 Mths"/>
    <n v="88.08"/>
    <n v="90.58"/>
  </r>
  <r>
    <s v="325"/>
    <s v="Plains All American Pipeline L.P./Plains All American Finance Corp."/>
    <s v="USD"/>
    <n v="4.65E-2"/>
    <n v="5.2499999999999998E-2"/>
    <x v="1"/>
    <n v="45945"/>
    <s v="15/10/2025"/>
    <d v="2024-10-19T00:00:00"/>
    <n v="361"/>
    <n v="0.989041095890411"/>
    <x v="5"/>
    <n v="12"/>
    <s v="0 Yrs 12 Mths"/>
    <n v="98.95"/>
    <n v="100.71"/>
  </r>
  <r>
    <s v="325"/>
    <s v="Plains All American Pipeline L.P./Plains All American Finance Corp."/>
    <s v="USD"/>
    <n v="3.5499999999999997E-2"/>
    <n v="4.8599999999999997E-2"/>
    <x v="1"/>
    <n v="47467"/>
    <s v="15/12/2029"/>
    <d v="2024-10-19T00:00:00"/>
    <n v="1883"/>
    <n v="5.1589041095890407"/>
    <x v="8"/>
    <n v="2"/>
    <s v="5 Yrs 2 Mths"/>
    <n v="93.36"/>
    <n v="95.36"/>
  </r>
  <r>
    <s v="325"/>
    <s v="Plains All American Pipeline L.P./Plains All American Finance Corp."/>
    <s v="USD"/>
    <n v="5.7000000000000002E-2"/>
    <n v="5.3400000000000003E-2"/>
    <x v="1"/>
    <n v="49202"/>
    <s v="15/9/2034"/>
    <d v="2024-10-19T00:00:00"/>
    <n v="3618"/>
    <n v="9.912328767123288"/>
    <x v="1"/>
    <n v="11"/>
    <s v="9 Yrs 11 Mths"/>
    <s v="-"/>
    <s v="-"/>
  </r>
  <r>
    <s v="325"/>
    <s v="Potomac Electric Power Co."/>
    <s v="USD"/>
    <n v="4.1500000000000002E-2"/>
    <n v="5.2600000000000001E-2"/>
    <x v="0"/>
    <n v="52305"/>
    <s v="15/3/2043"/>
    <d v="2024-10-19T00:00:00"/>
    <n v="6721"/>
    <n v="18.413698630136988"/>
    <x v="22"/>
    <n v="5"/>
    <s v="18 Yrs 5 Mths"/>
    <s v="-"/>
    <s v="-"/>
  </r>
  <r>
    <s v="325"/>
    <s v="Potomac Electric Power Co."/>
    <s v="USD"/>
    <n v="5.1999999999999998E-2"/>
    <n v="4.9700000000000001E-2"/>
    <x v="0"/>
    <n v="49018"/>
    <s v="15/3/2034"/>
    <d v="2024-10-19T00:00:00"/>
    <n v="3434"/>
    <n v="9.4082191780821915"/>
    <x v="1"/>
    <n v="5"/>
    <s v="9 Yrs 5 Mths"/>
    <n v="101.67"/>
    <n v="104.28"/>
  </r>
  <r>
    <s v="325"/>
    <s v="Potomac Electric Power Co."/>
    <s v="USD"/>
    <n v="5.5E-2"/>
    <n v="5.3100000000000001E-2"/>
    <x v="0"/>
    <n v="56323"/>
    <s v="15/3/2054"/>
    <d v="2024-10-19T00:00:00"/>
    <n v="10739"/>
    <n v="29.421917808219177"/>
    <x v="37"/>
    <n v="5"/>
    <s v="29 Yrs 5 Mths"/>
    <n v="101.96"/>
    <n v="105"/>
  </r>
  <r>
    <s v="325"/>
    <s v="Precision Castparts Corp."/>
    <s v="USD"/>
    <n v="3.2500000000000001E-2"/>
    <n v="5.28E-2"/>
    <x v="2"/>
    <n v="45823"/>
    <s v="15/6/2025"/>
    <d v="2024-10-19T00:00:00"/>
    <n v="239"/>
    <n v="0.65479452054794518"/>
    <x v="5"/>
    <n v="8"/>
    <s v="0 Yrs 8 Mths"/>
    <n v="98.21"/>
    <n v="100.1"/>
  </r>
  <r>
    <s v="325"/>
    <s v="Precision Castparts Corp."/>
    <s v="USD"/>
    <n v="4.2000000000000003E-2"/>
    <n v="4.6600000000000003E-2"/>
    <x v="2"/>
    <n v="49475"/>
    <s v="15/6/2035"/>
    <d v="2024-10-19T00:00:00"/>
    <n v="3891"/>
    <n v="10.66027397260274"/>
    <x v="19"/>
    <n v="8"/>
    <s v="10 Yrs 8 Mths"/>
    <s v="-"/>
    <s v="-"/>
  </r>
  <r>
    <s v="325"/>
    <s v="Precision Castparts Corp."/>
    <s v="USD"/>
    <n v="4.3749999999999997E-2"/>
    <n v="5.1700000000000003E-2"/>
    <x v="2"/>
    <n v="53128"/>
    <s v="15/6/2045"/>
    <d v="2024-10-19T00:00:00"/>
    <n v="7544"/>
    <n v="20.668493150684931"/>
    <x v="31"/>
    <n v="8"/>
    <s v="20 Yrs 8 Mths"/>
    <s v="-"/>
    <s v="-"/>
  </r>
  <r>
    <s v="325"/>
    <s v="Primo Water Holdings Inc."/>
    <s v="USD"/>
    <n v="4.3749999999999997E-2"/>
    <n v="5.7299999999999997E-2"/>
    <x v="14"/>
    <n v="47238"/>
    <s v="30/4/2029"/>
    <d v="2024-10-19T00:00:00"/>
    <n v="1654"/>
    <n v="4.5315068493150683"/>
    <x v="0"/>
    <n v="6"/>
    <s v="4 Yrs 6 Mths"/>
    <n v="94.11"/>
    <n v="95.81"/>
  </r>
  <r>
    <s v="325"/>
    <s v="Principal Financial Group Inc."/>
    <s v="USD"/>
    <n v="3.4000000000000002E-2"/>
    <n v="5.1400000000000001E-2"/>
    <x v="9"/>
    <n v="45792"/>
    <s v="15/5/2025"/>
    <d v="2024-10-19T00:00:00"/>
    <n v="208"/>
    <n v="0.56986301369863013"/>
    <x v="5"/>
    <n v="7"/>
    <s v="0 Yrs 7 Mths"/>
    <s v="-"/>
    <s v="-"/>
  </r>
  <r>
    <s v="325"/>
    <s v="Principal Financial Group Inc."/>
    <s v="USD"/>
    <n v="3.6999999999999998E-2"/>
    <n v="4.5199999999999997E-2"/>
    <x v="9"/>
    <n v="47253"/>
    <s v="15/5/2029"/>
    <d v="2024-10-19T00:00:00"/>
    <n v="1669"/>
    <n v="4.5726027397260278"/>
    <x v="0"/>
    <n v="7"/>
    <s v="4 Yrs 7 Mths"/>
    <n v="96.29"/>
    <n v="97.33"/>
  </r>
  <r>
    <s v="326"/>
    <s v="Principal Financial Group Inc."/>
    <s v="USD"/>
    <n v="5.3749999999999999E-2"/>
    <n v="5.0099999999999999E-2"/>
    <x v="9"/>
    <n v="48653"/>
    <s v="15/3/2033"/>
    <d v="2024-10-19T00:00:00"/>
    <n v="3069"/>
    <n v="8.4082191780821915"/>
    <x v="11"/>
    <n v="5"/>
    <s v="8 Yrs 5 Mths"/>
    <n v="102.07"/>
    <n v="104.54"/>
  </r>
  <r>
    <s v="326"/>
    <s v="Principal Financial Group Inc."/>
    <s v="USD"/>
    <n v="5.5E-2"/>
    <n v="5.5100000000000003E-2"/>
    <x v="9"/>
    <n v="55958"/>
    <s v="15/3/2053"/>
    <d v="2024-10-19T00:00:00"/>
    <n v="10374"/>
    <n v="28.421917808219177"/>
    <x v="12"/>
    <n v="5"/>
    <s v="28 Yrs 5 Mths"/>
    <n v="99.34"/>
    <n v="102.09"/>
  </r>
  <r>
    <s v="326"/>
    <s v="Progressive Corp. [Ohio]"/>
    <s v="USD"/>
    <n v="4.1250000000000002E-2"/>
    <n v="5.2499999999999998E-2"/>
    <x v="0"/>
    <n v="53797"/>
    <s v="15/4/2047"/>
    <d v="2024-10-19T00:00:00"/>
    <n v="8213"/>
    <n v="22.5013698630137"/>
    <x v="14"/>
    <n v="6"/>
    <s v="22 Yrs 6 Mths"/>
    <s v="-"/>
    <s v="-"/>
  </r>
  <r>
    <s v="326"/>
    <s v="Progressive Corp. [Ohio]"/>
    <s v="USD"/>
    <n v="0.04"/>
    <n v="4.2900000000000001E-2"/>
    <x v="0"/>
    <n v="47178"/>
    <s v="1/3/2029"/>
    <d v="2024-10-19T00:00:00"/>
    <n v="1594"/>
    <n v="4.3671232876712329"/>
    <x v="0"/>
    <n v="4"/>
    <s v="4 Yrs 4 Mths"/>
    <n v="98.2"/>
    <n v="100.06"/>
  </r>
  <r>
    <s v="326"/>
    <s v="Progressive Corp. [Ohio]"/>
    <s v="USD"/>
    <n v="3.2000000000000001E-2"/>
    <n v="4.4900000000000002E-2"/>
    <x v="0"/>
    <n v="47568"/>
    <s v="26/3/2030"/>
    <d v="2024-10-19T00:00:00"/>
    <n v="1984"/>
    <n v="5.4356164383561643"/>
    <x v="8"/>
    <n v="5"/>
    <s v="5 Yrs 5 Mths"/>
    <n v="93.04"/>
    <n v="95.05"/>
  </r>
  <r>
    <s v="326"/>
    <s v="Progressive Corp. [Ohio]"/>
    <s v="USD"/>
    <n v="3.95E-2"/>
    <n v="5.2299999999999999E-2"/>
    <x v="0"/>
    <n v="54873"/>
    <s v="26/3/2050"/>
    <d v="2024-10-19T00:00:00"/>
    <n v="9289"/>
    <n v="25.449315068493149"/>
    <x v="13"/>
    <n v="5"/>
    <s v="25 Yrs 5 Mths"/>
    <n v="80.849999999999994"/>
    <n v="83.08"/>
  </r>
  <r>
    <s v="326"/>
    <s v="Progressive Corp. [Ohio]"/>
    <s v="USD"/>
    <n v="4.9500000000000002E-2"/>
    <n v="4.65E-2"/>
    <x v="0"/>
    <n v="48745"/>
    <s v="15/6/2033"/>
    <d v="2024-10-19T00:00:00"/>
    <n v="3161"/>
    <n v="8.6602739726027398"/>
    <x v="11"/>
    <n v="8"/>
    <s v="8 Yrs 8 Mths"/>
    <n v="101.05"/>
    <n v="103.36"/>
  </r>
  <r>
    <s v="326"/>
    <s v="Prologis L.P."/>
    <s v="USD"/>
    <n v="3.875E-2"/>
    <n v="4.36E-2"/>
    <x v="4"/>
    <n v="47011"/>
    <s v="15/9/2028"/>
    <d v="2024-10-19T00:00:00"/>
    <n v="1427"/>
    <n v="3.9095890410958902"/>
    <x v="4"/>
    <n v="11"/>
    <s v="3 Yrs 11 Mths"/>
    <s v="-"/>
    <s v="-"/>
  </r>
  <r>
    <s v="326"/>
    <s v="Prologis L.P."/>
    <s v="USD"/>
    <n v="4.3749999999999997E-2"/>
    <n v="5.4100000000000002E-2"/>
    <x v="4"/>
    <n v="54316"/>
    <s v="15/9/2048"/>
    <d v="2024-10-19T00:00:00"/>
    <n v="8732"/>
    <n v="23.923287671232877"/>
    <x v="7"/>
    <n v="11"/>
    <s v="23 Yrs 11 Mths"/>
    <n v="85.57"/>
    <n v="88.59"/>
  </r>
  <r>
    <s v="326"/>
    <s v="Prologis L.P."/>
    <s v="USD"/>
    <n v="2.2499999999999999E-2"/>
    <n v="4.5600000000000002E-2"/>
    <x v="4"/>
    <n v="47588"/>
    <s v="15/4/2030"/>
    <d v="2024-10-19T00:00:00"/>
    <n v="2004"/>
    <n v="5.4904109589041097"/>
    <x v="8"/>
    <n v="6"/>
    <s v="5 Yrs 6 Mths"/>
    <n v="88.57"/>
    <n v="90.06"/>
  </r>
  <r>
    <s v="326"/>
    <s v="Prologis L.P."/>
    <s v="USD"/>
    <n v="2.1250000000000002E-2"/>
    <n v="4.41E-2"/>
    <x v="4"/>
    <n v="46492"/>
    <s v="15/4/2027"/>
    <d v="2024-10-19T00:00:00"/>
    <n v="908"/>
    <n v="2.4876712328767123"/>
    <x v="6"/>
    <n v="6"/>
    <s v="2 Yrs 6 Mths"/>
    <n v="94.31"/>
    <n v="95.74"/>
  </r>
  <r>
    <s v="326"/>
    <s v="Prologis L.P."/>
    <s v="USD"/>
    <n v="0.03"/>
    <n v="5.33E-2"/>
    <x v="4"/>
    <n v="54893"/>
    <s v="15/4/2050"/>
    <d v="2024-10-19T00:00:00"/>
    <n v="9309"/>
    <n v="25.504109589041096"/>
    <x v="13"/>
    <n v="6"/>
    <s v="25 Yrs 6 Mths"/>
    <n v="67.19"/>
    <n v="71.19"/>
  </r>
  <r>
    <s v="326"/>
    <s v="Prologis L.P."/>
    <s v="USD"/>
    <n v="2.1250000000000002E-2"/>
    <n v="5.28E-2"/>
    <x v="4"/>
    <n v="55076"/>
    <s v="15/10/2050"/>
    <d v="2024-10-19T00:00:00"/>
    <n v="9492"/>
    <n v="26.005479452054793"/>
    <x v="10"/>
    <n v="0"/>
    <s v="26 Yrs 0 Mths"/>
    <n v="54.82"/>
    <n v="57.06"/>
  </r>
  <r>
    <s v="326"/>
    <s v="Prologis L.P."/>
    <s v="USD"/>
    <n v="1.2500000000000001E-2"/>
    <n v="4.5100000000000001E-2"/>
    <x v="4"/>
    <n v="47771"/>
    <s v="15/10/2030"/>
    <d v="2024-10-19T00:00:00"/>
    <n v="2187"/>
    <n v="5.9917808219178079"/>
    <x v="8"/>
    <n v="12"/>
    <s v="5 Yrs 12 Mths"/>
    <n v="84.2"/>
    <n v="84.71"/>
  </r>
  <r>
    <s v="326"/>
    <s v="Prologis L.P."/>
    <s v="USD"/>
    <n v="1.6250000000000001E-2"/>
    <n v="4.6399999999999997E-2"/>
    <x v="4"/>
    <n v="47922"/>
    <s v="15/3/2031"/>
    <d v="2024-10-19T00:00:00"/>
    <n v="2338"/>
    <n v="6.4054794520547942"/>
    <x v="17"/>
    <n v="5"/>
    <s v="6 Yrs 5 Mths"/>
    <n v="82.54"/>
    <n v="84.67"/>
  </r>
  <r>
    <s v="326"/>
    <s v="Prologis L.P."/>
    <s v="USD"/>
    <n v="4.6249999999999999E-2"/>
    <n v="4.8099999999999997E-2"/>
    <x v="4"/>
    <n v="48594"/>
    <s v="15/1/2033"/>
    <d v="2024-10-19T00:00:00"/>
    <n v="3010"/>
    <n v="8.2465753424657535"/>
    <x v="11"/>
    <n v="3"/>
    <s v="8 Yrs 3 Mths"/>
    <n v="98.37"/>
    <n v="100.45"/>
  </r>
  <r>
    <s v="326"/>
    <s v="Prologis L.P."/>
    <s v="USD"/>
    <n v="4.7500000000000001E-2"/>
    <n v="4.7199999999999999E-2"/>
    <x v="4"/>
    <n v="48745"/>
    <s v="15/6/2033"/>
    <d v="2024-10-19T00:00:00"/>
    <n v="3161"/>
    <n v="8.6602739726027398"/>
    <x v="11"/>
    <n v="8"/>
    <s v="8 Yrs 8 Mths"/>
    <n v="99.55"/>
    <n v="100.89"/>
  </r>
  <r>
    <s v="326"/>
    <s v="Prologis L.P."/>
    <s v="USD"/>
    <n v="5.2499999999999998E-2"/>
    <n v="5.2699999999999997E-2"/>
    <x v="4"/>
    <n v="56050"/>
    <s v="15/6/2053"/>
    <d v="2024-10-19T00:00:00"/>
    <n v="10466"/>
    <n v="28.673972602739727"/>
    <x v="12"/>
    <n v="8"/>
    <s v="28 Yrs 8 Mths"/>
    <n v="98.52"/>
    <n v="100.38"/>
  </r>
  <r>
    <s v="327"/>
    <s v="Prologis L.P."/>
    <s v="USD"/>
    <n v="4.8750000000000002E-2"/>
    <n v="4.3700000000000003E-2"/>
    <x v="4"/>
    <n v="46919"/>
    <s v="15/6/2028"/>
    <d v="2024-10-19T00:00:00"/>
    <n v="1335"/>
    <n v="3.6575342465753424"/>
    <x v="4"/>
    <n v="8"/>
    <s v="3 Yrs 8 Mths"/>
    <n v="101.26"/>
    <n v="102.63"/>
  </r>
  <r>
    <s v="327"/>
    <s v="Prologis L.P."/>
    <s v="USD"/>
    <n v="5.1249999999999997E-2"/>
    <n v="4.9299999999999997E-2"/>
    <x v="4"/>
    <n v="48959"/>
    <s v="15/1/2034"/>
    <d v="2024-10-19T00:00:00"/>
    <n v="3375"/>
    <n v="9.2465753424657535"/>
    <x v="1"/>
    <n v="3"/>
    <s v="9 Yrs 3 Mths"/>
    <n v="101"/>
    <n v="103.06"/>
  </r>
  <r>
    <s v="327"/>
    <s v="Prologis L.P."/>
    <s v="USD"/>
    <n v="0.05"/>
    <n v="4.8899999999999999E-2"/>
    <x v="4"/>
    <n v="49018"/>
    <s v="15/3/2034"/>
    <d v="2024-10-19T00:00:00"/>
    <n v="3434"/>
    <n v="9.4082191780821915"/>
    <x v="1"/>
    <n v="5"/>
    <s v="9 Yrs 5 Mths"/>
    <n v="102.54"/>
    <n v="103.08"/>
  </r>
  <r>
    <s v="327"/>
    <s v="Prologis L.P."/>
    <s v="USD"/>
    <n v="5.2499999999999998E-2"/>
    <n v="5.3100000000000001E-2"/>
    <x v="4"/>
    <n v="56323"/>
    <s v="15/3/2054"/>
    <d v="2024-10-19T00:00:00"/>
    <n v="10739"/>
    <n v="29.421917808219177"/>
    <x v="37"/>
    <n v="5"/>
    <s v="29 Yrs 5 Mths"/>
    <s v="-"/>
    <s v="-"/>
  </r>
  <r>
    <s v="327"/>
    <s v="Prologis L.P."/>
    <s v="USD"/>
    <n v="0.05"/>
    <n v="4.9299999999999997E-2"/>
    <x v="4"/>
    <n v="49340"/>
    <s v="31/1/2035"/>
    <d v="2024-10-19T00:00:00"/>
    <n v="3756"/>
    <n v="10.29041095890411"/>
    <x v="19"/>
    <n v="3"/>
    <s v="10 Yrs 3 Mths"/>
    <s v="-"/>
    <s v="-"/>
  </r>
  <r>
    <s v="327"/>
    <s v="Prospect Capital Corp."/>
    <s v="USD"/>
    <n v="3.3640000000000003E-2"/>
    <n v="8.9800000000000005E-2"/>
    <x v="3"/>
    <n v="46341"/>
    <s v="15/11/2026"/>
    <d v="2024-10-19T00:00:00"/>
    <n v="757"/>
    <n v="2.0739726027397261"/>
    <x v="6"/>
    <n v="1"/>
    <s v="2 Yrs 1 Mths"/>
    <n v="99.45"/>
    <n v="100.19"/>
  </r>
  <r>
    <s v="327"/>
    <s v="Prudential Financial Inc."/>
    <s v="USD"/>
    <n v="5.9499999999999997E-2"/>
    <n v="0.12820000000000001"/>
    <x v="9"/>
    <n v="59415"/>
    <s v="1/9/2062"/>
    <d v="2024-10-19T00:00:00"/>
    <n v="13831"/>
    <n v="37.893150684931506"/>
    <x v="38"/>
    <n v="11"/>
    <s v="37 Yrs 11 Mths"/>
    <s v="-"/>
    <s v="-"/>
  </r>
  <r>
    <s v="327"/>
    <s v="Prudential Financial Inc."/>
    <s v="USD"/>
    <n v="5.3749999999999999E-2"/>
    <n v="5.4100000000000002E-2"/>
    <x v="9"/>
    <n v="53097"/>
    <s v="15/5/2045"/>
    <d v="2024-10-19T00:00:00"/>
    <n v="7513"/>
    <n v="20.583561643835615"/>
    <x v="31"/>
    <n v="7"/>
    <s v="20 Yrs 7 Mths"/>
    <n v="98.68"/>
    <n v="100.5"/>
  </r>
  <r>
    <s v="327"/>
    <s v="Prudential Financial Inc."/>
    <s v="USD"/>
    <n v="4.4999999999999998E-2"/>
    <n v="4.5900000000000003E-2"/>
    <x v="9"/>
    <n v="53951"/>
    <s v="16/9/2047"/>
    <d v="2024-10-19T00:00:00"/>
    <n v="8367"/>
    <n v="22.923287671232877"/>
    <x v="14"/>
    <n v="11"/>
    <s v="22 Yrs 11 Mths"/>
    <n v="97.6"/>
    <n v="99.7"/>
  </r>
  <r>
    <s v="327"/>
    <s v="Prudential Financial Inc."/>
    <s v="USD"/>
    <n v="3.9050000000000001E-2"/>
    <n v="5.33E-2"/>
    <x v="4"/>
    <n v="54033"/>
    <s v="7/12/2047"/>
    <d v="2024-10-19T00:00:00"/>
    <n v="8449"/>
    <n v="23.147945205479452"/>
    <x v="7"/>
    <n v="2"/>
    <s v="23 Yrs 2 Mths"/>
    <n v="82.46"/>
    <n v="83.73"/>
  </r>
  <r>
    <s v="327"/>
    <s v="Prudential Financial Inc."/>
    <s v="USD"/>
    <n v="5.7000000000000002E-2"/>
    <n v="5.6300000000000003E-2"/>
    <x v="9"/>
    <n v="54316"/>
    <s v="15/9/2048"/>
    <d v="2024-10-19T00:00:00"/>
    <n v="8732"/>
    <n v="23.923287671232877"/>
    <x v="7"/>
    <n v="11"/>
    <s v="23 Yrs 11 Mths"/>
    <n v="100.22"/>
    <n v="102.16"/>
  </r>
  <r>
    <s v="327"/>
    <s v="Prudential Financial Inc."/>
    <s v="USD"/>
    <n v="3.6999999999999998E-2"/>
    <n v="4.24E-2"/>
    <x v="9"/>
    <n v="55062"/>
    <s v="1/10/2050"/>
    <d v="2024-10-19T00:00:00"/>
    <n v="9478"/>
    <n v="25.967123287671232"/>
    <x v="13"/>
    <n v="12"/>
    <s v="25 Yrs 12 Mths"/>
    <n v="90.8"/>
    <n v="92.87"/>
  </r>
  <r>
    <s v="327"/>
    <s v="Prudential Financial Inc."/>
    <s v="USD"/>
    <n v="0.06"/>
    <n v="5.79E-2"/>
    <x v="9"/>
    <n v="55763"/>
    <s v="1/9/2052"/>
    <d v="2024-10-19T00:00:00"/>
    <n v="10179"/>
    <n v="27.887671232876713"/>
    <x v="15"/>
    <n v="11"/>
    <s v="27 Yrs 11 Mths"/>
    <n v="102.31"/>
    <n v="104.55"/>
  </r>
  <r>
    <s v="327"/>
    <s v="Prudential Financial Inc."/>
    <s v="USD"/>
    <n v="6.5000000000000002E-2"/>
    <n v="6.0600000000000001E-2"/>
    <x v="9"/>
    <n v="56323"/>
    <s v="15/3/2054"/>
    <d v="2024-10-19T00:00:00"/>
    <n v="10739"/>
    <n v="29.421917808219177"/>
    <x v="37"/>
    <n v="5"/>
    <s v="29 Yrs 5 Mths"/>
    <n v="105.36"/>
    <n v="107.21"/>
  </r>
  <r>
    <s v="328"/>
    <s v="Prudential Financial Inc."/>
    <s v="USD"/>
    <n v="5.9499999999999997E-2"/>
    <n v="0.12820000000000001"/>
    <x v="9"/>
    <n v="59415"/>
    <s v="1/9/2062"/>
    <d v="2024-10-19T00:00:00"/>
    <n v="13831"/>
    <n v="37.893150684931506"/>
    <x v="38"/>
    <n v="11"/>
    <s v="37 Yrs 11 Mths"/>
    <s v="-"/>
    <s v="-"/>
  </r>
  <r>
    <s v="328"/>
    <s v="Prudential Financial Inc."/>
    <s v="USD"/>
    <n v="5.7000000000000002E-2"/>
    <n v="4.9000000000000002E-2"/>
    <x v="4"/>
    <n v="50023"/>
    <s v="14/12/2036"/>
    <d v="2024-10-19T00:00:00"/>
    <n v="4439"/>
    <n v="12.161643835616438"/>
    <x v="20"/>
    <n v="2"/>
    <s v="12 Yrs 2 Mths"/>
    <n v="106.24"/>
    <n v="108.08"/>
  </r>
  <r>
    <s v="328"/>
    <s v="Prudential Financial Inc."/>
    <s v="USD"/>
    <n v="4.5999999999999999E-2"/>
    <n v="5.2200000000000003E-2"/>
    <x v="4"/>
    <n v="52732"/>
    <s v="15/5/2044"/>
    <d v="2024-10-19T00:00:00"/>
    <n v="7148"/>
    <n v="19.583561643835615"/>
    <x v="32"/>
    <n v="7"/>
    <s v="19 Yrs 7 Mths"/>
    <n v="91.98"/>
    <n v="93.59"/>
  </r>
  <r>
    <s v="328"/>
    <s v="Prudential Financial Inc."/>
    <s v="USD"/>
    <n v="2.1000000000000001E-2"/>
    <n v="4.3299999999999998E-2"/>
    <x v="4"/>
    <n v="47552"/>
    <s v="10/3/2030"/>
    <d v="2024-10-19T00:00:00"/>
    <n v="1968"/>
    <n v="5.3917808219178083"/>
    <x v="8"/>
    <n v="5"/>
    <s v="5 Yrs 5 Mths"/>
    <n v="89.07"/>
    <n v="90.15"/>
  </r>
  <r>
    <s v="328"/>
    <s v="Prudential Financial Inc."/>
    <s v="USD"/>
    <n v="4.4999999999999998E-2"/>
    <n v="4.5900000000000003E-2"/>
    <x v="9"/>
    <n v="53951"/>
    <s v="16/9/2047"/>
    <d v="2024-10-19T00:00:00"/>
    <n v="8367"/>
    <n v="22.923287671232877"/>
    <x v="14"/>
    <n v="11"/>
    <s v="22 Yrs 11 Mths"/>
    <n v="97.6"/>
    <n v="99.7"/>
  </r>
  <r>
    <s v="328"/>
    <s v="Prudential Financial Inc."/>
    <s v="USD"/>
    <n v="3.6999999999999998E-2"/>
    <n v="4.24E-2"/>
    <x v="9"/>
    <n v="55062"/>
    <s v="1/10/2050"/>
    <d v="2024-10-19T00:00:00"/>
    <n v="9478"/>
    <n v="25.967123287671232"/>
    <x v="13"/>
    <n v="12"/>
    <s v="25 Yrs 12 Mths"/>
    <n v="90.8"/>
    <n v="92.87"/>
  </r>
  <r>
    <s v="328"/>
    <s v="Prudential Financial Inc."/>
    <s v="USD"/>
    <n v="4.3499999999999997E-2"/>
    <n v="5.33E-2"/>
    <x v="4"/>
    <n v="54844"/>
    <s v="25/2/2050"/>
    <d v="2024-10-19T00:00:00"/>
    <n v="9260"/>
    <n v="25.36986301369863"/>
    <x v="13"/>
    <n v="4"/>
    <s v="25 Yrs 4 Mths"/>
    <n v="84.92"/>
    <n v="88.15"/>
  </r>
  <r>
    <s v="328"/>
    <s v="Prudential Financial Inc."/>
    <s v="USD"/>
    <n v="5.7500000000000002E-2"/>
    <n v="4.6600000000000003E-2"/>
    <x v="4"/>
    <n v="48775"/>
    <s v="15/7/2033"/>
    <d v="2024-10-19T00:00:00"/>
    <n v="3191"/>
    <n v="8.742465753424657"/>
    <x v="11"/>
    <n v="9"/>
    <s v="8 Yrs 9 Mths"/>
    <n v="110.11"/>
    <n v="111.71"/>
  </r>
  <r>
    <s v="328"/>
    <s v="Public Service Co. of Colorado"/>
    <s v="USD"/>
    <n v="3.2000000000000001E-2"/>
    <n v="5.4399999999999997E-2"/>
    <x v="11"/>
    <n v="54848"/>
    <s v="1/3/2050"/>
    <d v="2024-10-19T00:00:00"/>
    <n v="9264"/>
    <n v="25.38082191780822"/>
    <x v="13"/>
    <n v="5"/>
    <s v="25 Yrs 5 Mths"/>
    <n v="69.36"/>
    <n v="71.040000000000006"/>
  </r>
  <r>
    <s v="328"/>
    <s v="Public Service Co. of Colorado"/>
    <s v="USD"/>
    <n v="3.5999999999999997E-2"/>
    <n v="5.3600000000000002E-2"/>
    <x v="11"/>
    <n v="52124"/>
    <s v="15/9/2042"/>
    <d v="2024-10-19T00:00:00"/>
    <n v="6540"/>
    <n v="17.917808219178081"/>
    <x v="9"/>
    <n v="11"/>
    <s v="17 Yrs 11 Mths"/>
    <n v="79.02"/>
    <n v="81.17"/>
  </r>
  <r>
    <s v="328"/>
    <s v="Public Service Co. of Colorado"/>
    <s v="USD"/>
    <n v="4.0500000000000001E-2"/>
    <n v="5.8700000000000002E-2"/>
    <x v="11"/>
    <n v="54681"/>
    <s v="15/9/2049"/>
    <d v="2024-10-19T00:00:00"/>
    <n v="9097"/>
    <n v="24.923287671232877"/>
    <x v="28"/>
    <n v="11"/>
    <s v="24 Yrs 11 Mths"/>
    <s v="-"/>
    <s v="-"/>
  </r>
  <r>
    <s v="328"/>
    <s v="Public Service Co. of Colorado"/>
    <s v="USD"/>
    <n v="3.6999999999999998E-2"/>
    <n v="4.53E-2"/>
    <x v="11"/>
    <n v="46919"/>
    <s v="15/6/2028"/>
    <d v="2024-10-19T00:00:00"/>
    <n v="1335"/>
    <n v="3.6575342465753424"/>
    <x v="4"/>
    <n v="8"/>
    <s v="3 Yrs 8 Mths"/>
    <n v="96.82"/>
    <n v="98.66"/>
  </r>
  <r>
    <s v="328"/>
    <s v="Public Service Co. of Colorado"/>
    <s v="USD"/>
    <n v="4.1000000000000002E-2"/>
    <n v="5.4699999999999999E-2"/>
    <x v="11"/>
    <n v="54224"/>
    <s v="15/6/2048"/>
    <d v="2024-10-19T00:00:00"/>
    <n v="8640"/>
    <n v="23.671232876712327"/>
    <x v="7"/>
    <n v="8"/>
    <s v="23 Yrs 8 Mths"/>
    <n v="81.5"/>
    <n v="83.88"/>
  </r>
  <r>
    <s v="328"/>
    <s v="Public Service Co. of Colorado"/>
    <s v="USD"/>
    <n v="5.2499999999999998E-2"/>
    <n v="5.3900000000000003E-2"/>
    <x v="11"/>
    <n v="55975"/>
    <s v="1/4/2053"/>
    <d v="2024-10-19T00:00:00"/>
    <n v="10391"/>
    <n v="28.468493150684932"/>
    <x v="12"/>
    <n v="6"/>
    <s v="28 Yrs 6 Mths"/>
    <n v="97.35"/>
    <n v="99.69"/>
  </r>
  <r>
    <s v="328"/>
    <s v="Public Service Co. of Colorado"/>
    <s v="USD"/>
    <n v="5.3499999999999999E-2"/>
    <n v="4.9099999999999998E-2"/>
    <x v="11"/>
    <n v="49079"/>
    <s v="15/5/2034"/>
    <d v="2024-10-19T00:00:00"/>
    <n v="3495"/>
    <n v="9.5753424657534243"/>
    <x v="1"/>
    <n v="7"/>
    <s v="9 Yrs 7 Mths"/>
    <s v="-"/>
    <s v="-"/>
  </r>
  <r>
    <s v="329"/>
    <s v="Public Service Co. of Colorado"/>
    <s v="USD"/>
    <n v="5.7500000000000002E-2"/>
    <n v="5.3100000000000001E-2"/>
    <x v="11"/>
    <n v="56384"/>
    <s v="15/5/2054"/>
    <d v="2024-10-19T00:00:00"/>
    <n v="10800"/>
    <n v="29.589041095890412"/>
    <x v="37"/>
    <n v="7"/>
    <s v="29 Yrs 7 Mths"/>
    <n v="107.06"/>
    <n v="108.66"/>
  </r>
  <r>
    <s v="329"/>
    <s v="Public Service Co. of Colorado"/>
    <s v="USD"/>
    <n v="3.6999999999999998E-2"/>
    <n v="4.53E-2"/>
    <x v="11"/>
    <n v="46919"/>
    <s v="15/6/2028"/>
    <d v="2024-10-19T00:00:00"/>
    <n v="1335"/>
    <n v="3.6575342465753424"/>
    <x v="4"/>
    <n v="8"/>
    <s v="3 Yrs 8 Mths"/>
    <n v="96.82"/>
    <n v="98.66"/>
  </r>
  <r>
    <s v="329"/>
    <s v="Public Service Co. of New Hampshire"/>
    <s v="USD"/>
    <n v="5.3499999999999999E-2"/>
    <n v="4.7100000000000003E-2"/>
    <x v="11"/>
    <n v="48853"/>
    <s v="1/10/2033"/>
    <d v="2024-10-19T00:00:00"/>
    <n v="3269"/>
    <n v="8.956164383561644"/>
    <x v="11"/>
    <n v="11"/>
    <s v="8 Yrs 11 Mths"/>
    <s v="-"/>
    <s v="-"/>
  </r>
  <r>
    <s v="329"/>
    <s v="Public Service Electric &amp; Gas Co."/>
    <s v="USD"/>
    <n v="2.2499999999999999E-2"/>
    <n v="4.48E-2"/>
    <x v="11"/>
    <n v="46280"/>
    <s v="15/9/2026"/>
    <d v="2024-10-19T00:00:00"/>
    <n v="696"/>
    <n v="1.9068493150684931"/>
    <x v="2"/>
    <n v="11"/>
    <s v="1 Yrs 11 Mths"/>
    <s v="-"/>
    <s v="-"/>
  </r>
  <r>
    <s v="329"/>
    <s v="Public Service Electric &amp; Gas Co."/>
    <s v="USD"/>
    <n v="3.2000000000000001E-2"/>
    <n v="5.2499999999999998E-2"/>
    <x v="11"/>
    <n v="54636"/>
    <s v="1/8/2049"/>
    <d v="2024-10-19T00:00:00"/>
    <n v="9052"/>
    <n v="24.8"/>
    <x v="28"/>
    <n v="1"/>
    <s v="24 Yrs 1 Mths"/>
    <n v="71.319999999999993"/>
    <n v="74.260000000000005"/>
  </r>
  <r>
    <s v="329"/>
    <s v="Public Service Electric &amp; Gas Co."/>
    <s v="USD"/>
    <n v="4.0500000000000001E-2"/>
    <n v="5.5599999999999997E-2"/>
    <x v="11"/>
    <n v="54179"/>
    <s v="1/5/2048"/>
    <d v="2024-10-19T00:00:00"/>
    <n v="8595"/>
    <n v="23.547945205479451"/>
    <x v="7"/>
    <n v="6"/>
    <s v="23 Yrs 6 Mths"/>
    <s v="-"/>
    <s v="-"/>
  </r>
  <r>
    <s v="329"/>
    <s v="Public Service Electric &amp; Gas Co."/>
    <s v="USD"/>
    <n v="3.2000000000000001E-2"/>
    <n v="4.4999999999999998E-2"/>
    <x v="11"/>
    <n v="47253"/>
    <s v="15/5/2029"/>
    <d v="2024-10-19T00:00:00"/>
    <n v="1669"/>
    <n v="4.5726027397260278"/>
    <x v="0"/>
    <n v="7"/>
    <s v="4 Yrs 7 Mths"/>
    <n v="94.36"/>
    <n v="96.41"/>
  </r>
  <r>
    <s v="329"/>
    <s v="Public Service Electric &amp; Gas Co."/>
    <s v="USD"/>
    <n v="5.1999999999999998E-2"/>
    <n v="5.0200000000000002E-2"/>
    <x v="11"/>
    <n v="48792"/>
    <s v="1/8/2033"/>
    <d v="2024-10-19T00:00:00"/>
    <n v="3208"/>
    <n v="8.7890410958904113"/>
    <x v="11"/>
    <n v="9"/>
    <s v="8 Yrs 9 Mths"/>
    <n v="100.85"/>
    <n v="104.92"/>
  </r>
  <r>
    <s v="329"/>
    <s v="Public Service Electric &amp; Gas Co."/>
    <s v="USD"/>
    <n v="3.6499999999999998E-2"/>
    <n v="5.33E-2"/>
    <x v="11"/>
    <n v="52110"/>
    <s v="1/9/2042"/>
    <d v="2024-10-19T00:00:00"/>
    <n v="6526"/>
    <n v="17.87945205479452"/>
    <x v="9"/>
    <n v="10"/>
    <s v="17 Yrs 10 Mths"/>
    <n v="80.430000000000007"/>
    <n v="83.22"/>
  </r>
  <r>
    <s v="329"/>
    <s v="Public Service Electric &amp; Gas Co."/>
    <s v="USD"/>
    <n v="0.04"/>
    <n v="5.7599999999999998E-2"/>
    <x v="11"/>
    <n v="52749"/>
    <s v="1/6/2044"/>
    <d v="2024-10-19T00:00:00"/>
    <n v="7165"/>
    <n v="19.63013698630137"/>
    <x v="32"/>
    <n v="8"/>
    <s v="19 Yrs 8 Mths"/>
    <s v="-"/>
    <s v="-"/>
  </r>
  <r>
    <s v="329"/>
    <s v="Public Service Electric &amp; Gas Co."/>
    <s v="USD"/>
    <n v="2.4500000000000001E-2"/>
    <n v="4.4900000000000002E-2"/>
    <x v="11"/>
    <n v="47498"/>
    <s v="15/1/2030"/>
    <d v="2024-10-19T00:00:00"/>
    <n v="1914"/>
    <n v="5.2438356164383562"/>
    <x v="8"/>
    <n v="3"/>
    <s v="5 Yrs 3 Mths"/>
    <n v="89.88"/>
    <n v="91.62"/>
  </r>
  <r>
    <s v="329"/>
    <s v="Public Service Electric &amp; Gas Co."/>
    <s v="USD"/>
    <n v="3.95E-2"/>
    <n v="5.28E-2"/>
    <x v="11"/>
    <n v="51987"/>
    <s v="1/5/2042"/>
    <d v="2024-10-19T00:00:00"/>
    <n v="6403"/>
    <n v="17.542465753424658"/>
    <x v="9"/>
    <n v="6"/>
    <s v="17 Yrs 6 Mths"/>
    <s v="-"/>
    <s v="-"/>
  </r>
  <r>
    <s v="329"/>
    <s v="Public Service Electric &amp; Gas Co."/>
    <s v="USD"/>
    <n v="3.6999999999999998E-2"/>
    <n v="4.9000000000000002E-2"/>
    <x v="11"/>
    <n v="46874"/>
    <s v="1/5/2028"/>
    <d v="2024-10-19T00:00:00"/>
    <n v="1290"/>
    <n v="3.5342465753424657"/>
    <x v="4"/>
    <n v="6"/>
    <s v="3 Yrs 6 Mths"/>
    <s v="-"/>
    <s v="-"/>
  </r>
  <r>
    <s v="329"/>
    <s v="Public Service Electric &amp; Gas Co."/>
    <s v="USD"/>
    <n v="3.15E-2"/>
    <n v="5.0999999999999997E-2"/>
    <x v="11"/>
    <n v="54789"/>
    <s v="1/1/2050"/>
    <d v="2024-10-19T00:00:00"/>
    <n v="9205"/>
    <n v="25.219178082191782"/>
    <x v="13"/>
    <n v="3"/>
    <s v="25 Yrs 3 Mths"/>
    <n v="71.41"/>
    <n v="73.09"/>
  </r>
  <r>
    <s v="329"/>
    <s v="Public Service Electric &amp; Gas Co."/>
    <s v="USD"/>
    <n v="2.7E-2"/>
    <n v="5.1200000000000002E-2"/>
    <x v="11"/>
    <n v="54909"/>
    <s v="1/5/2050"/>
    <d v="2024-10-19T00:00:00"/>
    <n v="9325"/>
    <n v="25.547945205479451"/>
    <x v="13"/>
    <n v="6"/>
    <s v="25 Yrs 6 Mths"/>
    <n v="64.739999999999995"/>
    <n v="66.33"/>
  </r>
  <r>
    <s v="329"/>
    <s v="Public Service Electric &amp; Gas Co."/>
    <s v="USD"/>
    <n v="5.1999999999999998E-2"/>
    <n v="4.7500000000000001E-2"/>
    <x v="11"/>
    <n v="49004"/>
    <s v="1/3/2034"/>
    <d v="2024-10-19T00:00:00"/>
    <n v="3420"/>
    <n v="9.3698630136986303"/>
    <x v="1"/>
    <n v="4"/>
    <s v="9 Yrs 4 Mths"/>
    <n v="102.59"/>
    <n v="104.07"/>
  </r>
  <r>
    <s v="330"/>
    <s v="Public Service Electric &amp; Gas Co."/>
    <s v="USD"/>
    <n v="5.45E-2"/>
    <n v="5.16E-2"/>
    <x v="11"/>
    <n v="56312"/>
    <s v="4/3/2054"/>
    <d v="2024-10-19T00:00:00"/>
    <n v="10728"/>
    <n v="29.391780821917809"/>
    <x v="37"/>
    <n v="5"/>
    <s v="29 Yrs 5 Mths"/>
    <n v="102.38"/>
    <n v="105.08"/>
  </r>
  <r>
    <s v="330"/>
    <s v="Public Storage"/>
    <s v="USD"/>
    <n v="3.0939999999999999E-2"/>
    <n v="4.24E-2"/>
    <x v="0"/>
    <n v="46645"/>
    <s v="15/9/2027"/>
    <d v="2024-10-19T00:00:00"/>
    <n v="1061"/>
    <n v="2.9068493150684933"/>
    <x v="6"/>
    <n v="11"/>
    <s v="2 Yrs 11 Mths"/>
    <n v="96.4"/>
    <n v="97.55"/>
  </r>
  <r>
    <s v="330"/>
    <s v="Public Storage"/>
    <s v="USD"/>
    <n v="1.8499999999999999E-2"/>
    <n v="4.4699999999999997E-2"/>
    <x v="0"/>
    <n v="46874"/>
    <s v="1/5/2028"/>
    <d v="2024-10-19T00:00:00"/>
    <n v="1290"/>
    <n v="3.5342465753424657"/>
    <x v="4"/>
    <n v="6"/>
    <s v="3 Yrs 6 Mths"/>
    <s v="-"/>
    <s v="-"/>
  </r>
  <r>
    <s v="330"/>
    <s v="Public Storage"/>
    <s v="USD"/>
    <n v="5.0999999999999997E-2"/>
    <n v="4.8000000000000001E-2"/>
    <x v="0"/>
    <n v="48792"/>
    <s v="1/8/2033"/>
    <d v="2024-10-19T00:00:00"/>
    <n v="3208"/>
    <n v="8.7890410958904113"/>
    <x v="11"/>
    <n v="9"/>
    <s v="8 Yrs 9 Mths"/>
    <s v="-"/>
    <s v="-"/>
  </r>
  <r>
    <s v="330"/>
    <s v="Public Storage"/>
    <s v="USD"/>
    <n v="5.1249999999999997E-2"/>
    <n v="4.2999999999999997E-2"/>
    <x v="0"/>
    <n v="47133"/>
    <s v="15/1/2029"/>
    <d v="2024-10-19T00:00:00"/>
    <n v="1549"/>
    <n v="4.2438356164383562"/>
    <x v="0"/>
    <n v="3"/>
    <s v="4 Yrs 3 Mths"/>
    <n v="102.32"/>
    <n v="104.2"/>
  </r>
  <r>
    <s v="330"/>
    <s v="Public Storage"/>
    <s v="USD"/>
    <n v="3.3849999999999998E-2"/>
    <n v="4.4200000000000003E-2"/>
    <x v="0"/>
    <n v="47239"/>
    <s v="1/5/2029"/>
    <d v="2024-10-19T00:00:00"/>
    <n v="1655"/>
    <n v="4.5342465753424657"/>
    <x v="0"/>
    <n v="6"/>
    <s v="4 Yrs 6 Mths"/>
    <s v="-"/>
    <s v="-"/>
  </r>
  <r>
    <s v="330"/>
    <s v="Public Storage"/>
    <s v="USD"/>
    <n v="8.7500000000000008E-3"/>
    <n v="4.7E-2"/>
    <x v="0"/>
    <n v="46068"/>
    <s v="15/2/2026"/>
    <d v="2024-10-19T00:00:00"/>
    <n v="484"/>
    <n v="1.3260273972602741"/>
    <x v="2"/>
    <n v="4"/>
    <s v="1 Yrs 4 Mths"/>
    <s v="-"/>
    <s v="-"/>
  </r>
  <r>
    <s v="330"/>
    <s v="Public Storage"/>
    <s v="USD"/>
    <n v="5.3499999999999999E-2"/>
    <n v="5.2600000000000001E-2"/>
    <x v="0"/>
    <n v="56097"/>
    <s v="1/8/2053"/>
    <d v="2024-10-19T00:00:00"/>
    <n v="10513"/>
    <n v="28.802739726027397"/>
    <x v="12"/>
    <n v="10"/>
    <s v="28 Yrs 10 Mths"/>
    <n v="99.99"/>
    <n v="101.74"/>
  </r>
  <r>
    <s v="330"/>
    <s v="Public Storage"/>
    <s v="USD"/>
    <n v="2.3E-2"/>
    <n v="4.5699999999999998E-2"/>
    <x v="0"/>
    <n v="47969"/>
    <s v="1/5/2031"/>
    <d v="2024-10-19T00:00:00"/>
    <n v="2385"/>
    <n v="6.5342465753424657"/>
    <x v="17"/>
    <n v="6"/>
    <s v="6 Yrs 6 Mths"/>
    <s v="-"/>
    <s v="-"/>
  </r>
  <r>
    <s v="330"/>
    <s v="Puget Sound Energy Inc."/>
    <s v="USD"/>
    <n v="4.2229999999999997E-2"/>
    <n v="5.4100000000000002E-2"/>
    <x v="0"/>
    <n v="54224"/>
    <s v="15/6/2048"/>
    <d v="2024-10-19T00:00:00"/>
    <n v="8640"/>
    <n v="23.671232876712327"/>
    <x v="7"/>
    <n v="8"/>
    <s v="23 Yrs 8 Mths"/>
    <s v="-"/>
    <s v="-"/>
  </r>
  <r>
    <s v="330"/>
    <s v="Pulte Group Inc."/>
    <s v="USD"/>
    <n v="6.3750000000000001E-2"/>
    <n v="5.0299999999999997E-2"/>
    <x v="1"/>
    <n v="48714"/>
    <s v="15/5/2033"/>
    <d v="2024-10-19T00:00:00"/>
    <n v="3130"/>
    <n v="8.5753424657534243"/>
    <x v="11"/>
    <n v="7"/>
    <s v="8 Yrs 7 Mths"/>
    <s v="-"/>
    <s v="-"/>
  </r>
  <r>
    <s v="331"/>
    <s v="Pulte Group Inc."/>
    <s v="USD"/>
    <n v="0.06"/>
    <n v="5.1499999999999997E-2"/>
    <x v="1"/>
    <n v="49355"/>
    <s v="15/2/2035"/>
    <d v="2024-10-19T00:00:00"/>
    <n v="3771"/>
    <n v="10.331506849315069"/>
    <x v="19"/>
    <n v="4"/>
    <s v="10 Yrs 4 Mths"/>
    <s v="-"/>
    <s v="-"/>
  </r>
  <r>
    <s v="331"/>
    <s v="Pulte Group Inc."/>
    <s v="USD"/>
    <n v="5.5E-2"/>
    <n v="0.05"/>
    <x v="1"/>
    <n v="46082"/>
    <s v="1/3/2026"/>
    <d v="2024-10-19T00:00:00"/>
    <n v="498"/>
    <n v="1.3643835616438356"/>
    <x v="2"/>
    <n v="4"/>
    <s v="1 Yrs 4 Mths"/>
    <n v="100.48"/>
    <n v="100.62"/>
  </r>
  <r>
    <s v="331"/>
    <s v="Pulte Group Inc."/>
    <s v="USD"/>
    <n v="0.05"/>
    <n v="4.7600000000000003E-2"/>
    <x v="1"/>
    <n v="46402"/>
    <s v="15/1/2027"/>
    <d v="2024-10-19T00:00:00"/>
    <n v="818"/>
    <n v="2.2410958904109588"/>
    <x v="6"/>
    <n v="3"/>
    <s v="2 Yrs 3 Mths"/>
    <n v="100.12"/>
    <n v="100.26"/>
  </r>
  <r>
    <s v="331"/>
    <s v="QUALCOMM Inc."/>
    <s v="USD"/>
    <n v="3.2500000000000001E-2"/>
    <n v="4.19E-2"/>
    <x v="0"/>
    <n v="46527"/>
    <s v="20/5/2027"/>
    <d v="2024-10-19T00:00:00"/>
    <n v="943"/>
    <n v="2.5835616438356164"/>
    <x v="6"/>
    <n v="7"/>
    <s v="2 Yrs 7 Mths"/>
    <n v="97.28"/>
    <n v="101.28"/>
  </r>
  <r>
    <s v="331"/>
    <s v="QUALCOMM Inc."/>
    <s v="USD"/>
    <n v="4.4999999999999998E-2"/>
    <n v="5.1200000000000002E-2"/>
    <x v="0"/>
    <n v="55659"/>
    <s v="20/5/2052"/>
    <d v="2024-10-19T00:00:00"/>
    <n v="10075"/>
    <n v="27.602739726027398"/>
    <x v="15"/>
    <n v="7"/>
    <s v="27 Yrs 7 Mths"/>
    <n v="89.06"/>
    <n v="91.19"/>
  </r>
  <r>
    <s v="331"/>
    <s v="QUALCOMM Inc."/>
    <s v="USD"/>
    <n v="4.65E-2"/>
    <n v="4.5600000000000002E-2"/>
    <x v="0"/>
    <n v="49449"/>
    <s v="20/5/2035"/>
    <d v="2024-10-19T00:00:00"/>
    <n v="3865"/>
    <n v="10.58904109589041"/>
    <x v="19"/>
    <n v="7"/>
    <s v="10 Yrs 7 Mths"/>
    <n v="99.65"/>
    <n v="100.99"/>
  </r>
  <r>
    <s v="331"/>
    <s v="QUALCOMM Inc."/>
    <s v="USD"/>
    <n v="4.8000000000000001E-2"/>
    <n v="5.0999999999999997E-2"/>
    <x v="0"/>
    <n v="53102"/>
    <s v="20/5/2045"/>
    <d v="2024-10-19T00:00:00"/>
    <n v="7518"/>
    <n v="20.597260273972601"/>
    <x v="31"/>
    <n v="7"/>
    <s v="20 Yrs 7 Mths"/>
    <n v="94.7"/>
    <n v="96.04"/>
  </r>
  <r>
    <s v="331"/>
    <s v="QUALCOMM Inc."/>
    <s v="USD"/>
    <n v="1.2999999999999999E-2"/>
    <n v="4.2799999999999998E-2"/>
    <x v="0"/>
    <n v="46893"/>
    <s v="20/5/2028"/>
    <d v="2024-10-19T00:00:00"/>
    <n v="1309"/>
    <n v="3.5863013698630137"/>
    <x v="4"/>
    <n v="7"/>
    <s v="3 Yrs 7 Mths"/>
    <n v="89.89"/>
    <n v="91.29"/>
  </r>
  <r>
    <s v="331"/>
    <s v="QUALCOMM Inc."/>
    <s v="USD"/>
    <n v="4.2999999999999997E-2"/>
    <n v="5.1799999999999999E-2"/>
    <x v="0"/>
    <n v="53832"/>
    <s v="20/5/2047"/>
    <d v="2024-10-19T00:00:00"/>
    <n v="8248"/>
    <n v="22.597260273972601"/>
    <x v="14"/>
    <n v="7"/>
    <s v="22 Yrs 7 Mths"/>
    <n v="87.55"/>
    <n v="89.24"/>
  </r>
  <r>
    <s v="331"/>
    <s v="QUALCOMM Inc."/>
    <s v="USD"/>
    <n v="2.1499999999999998E-2"/>
    <n v="4.3099999999999999E-2"/>
    <x v="0"/>
    <n v="47623"/>
    <s v="20/5/2030"/>
    <d v="2024-10-19T00:00:00"/>
    <n v="2039"/>
    <n v="5.5863013698630137"/>
    <x v="8"/>
    <n v="7"/>
    <s v="5 Yrs 7 Mths"/>
    <n v="89.02"/>
    <n v="90.05"/>
  </r>
  <r>
    <s v="331"/>
    <s v="QUALCOMM Inc."/>
    <s v="USD"/>
    <n v="1.6500000000000001E-2"/>
    <n v="4.53E-2"/>
    <x v="0"/>
    <n v="48354"/>
    <s v="20/5/2032"/>
    <d v="2024-10-19T00:00:00"/>
    <n v="2770"/>
    <n v="7.5890410958904111"/>
    <x v="16"/>
    <n v="7"/>
    <s v="7 Yrs 7 Mths"/>
    <n v="81.489999999999995"/>
    <n v="83.16"/>
  </r>
  <r>
    <s v="331"/>
    <s v="QUALCOMM Inc."/>
    <s v="USD"/>
    <n v="0.06"/>
    <n v="5.1999999999999998E-2"/>
    <x v="0"/>
    <n v="56024"/>
    <s v="20/5/2053"/>
    <d v="2024-10-19T00:00:00"/>
    <n v="10440"/>
    <n v="28.602739726027398"/>
    <x v="12"/>
    <n v="7"/>
    <s v="28 Yrs 7 Mths"/>
    <n v="109.22"/>
    <n v="111.9"/>
  </r>
  <r>
    <s v="331"/>
    <s v="QUALCOMM Inc."/>
    <s v="USD"/>
    <n v="5.3999999999999999E-2"/>
    <n v="4.48E-2"/>
    <x v="0"/>
    <n v="48719"/>
    <s v="20/5/2033"/>
    <d v="2024-10-19T00:00:00"/>
    <n v="3135"/>
    <n v="8.5890410958904102"/>
    <x v="11"/>
    <n v="7"/>
    <s v="8 Yrs 7 Mths"/>
    <n v="105.62"/>
    <n v="106.82"/>
  </r>
  <r>
    <s v="331"/>
    <s v="QUALCOMM Inc."/>
    <s v="USD"/>
    <n v="4.2500000000000003E-2"/>
    <n v="4.41E-2"/>
    <x v="0"/>
    <n v="48354"/>
    <s v="20/5/2032"/>
    <d v="2024-10-19T00:00:00"/>
    <n v="2770"/>
    <n v="7.5890410958904111"/>
    <x v="16"/>
    <n v="7"/>
    <s v="7 Yrs 7 Mths"/>
    <n v="98.25"/>
    <n v="99.43"/>
  </r>
  <r>
    <s v="331"/>
    <s v="QUALCOMM Inc."/>
    <s v="USD"/>
    <n v="3.2500000000000001E-2"/>
    <n v="5.1200000000000002E-2"/>
    <x v="0"/>
    <n v="54928"/>
    <s v="20/5/2050"/>
    <d v="2024-10-19T00:00:00"/>
    <n v="9344"/>
    <n v="25.6"/>
    <x v="13"/>
    <n v="1"/>
    <s v="25 Yrs 1 Mths"/>
    <n v="71.680000000000007"/>
    <n v="74.36"/>
  </r>
  <r>
    <s v="331"/>
    <s v="QUALCOMM Inc."/>
    <s v="USD"/>
    <n v="3.4500000000000003E-2"/>
    <n v="4.8099999999999997E-2"/>
    <x v="0"/>
    <n v="45797"/>
    <s v="20/5/2025"/>
    <d v="2024-10-19T00:00:00"/>
    <n v="213"/>
    <n v="0.58356164383561648"/>
    <x v="5"/>
    <n v="7"/>
    <s v="0 Yrs 7 Mths"/>
    <n v="98.93"/>
    <n v="99.72"/>
  </r>
  <r>
    <s v="331"/>
    <s v="QVC Inc."/>
    <s v="USD"/>
    <n v="4.3749999999999997E-2"/>
    <n v="0.34860000000000002"/>
    <x v="12"/>
    <n v="46997"/>
    <s v="1/9/2028"/>
    <d v="2024-10-19T00:00:00"/>
    <n v="1413"/>
    <n v="3.871232876712329"/>
    <x v="4"/>
    <n v="10"/>
    <s v="3 Yrs 10 Mths"/>
    <s v="-"/>
    <s v="-"/>
  </r>
  <r>
    <s v="331"/>
    <s v="QVC Inc."/>
    <s v="USD"/>
    <n v="5.45E-2"/>
    <n v="0.1153"/>
    <x v="12"/>
    <n v="49171"/>
    <s v="15/8/2034"/>
    <d v="2024-10-19T00:00:00"/>
    <n v="3587"/>
    <n v="9.8273972602739725"/>
    <x v="1"/>
    <n v="10"/>
    <s v="9 Yrs 10 Mths"/>
    <s v="-"/>
    <s v="-"/>
  </r>
  <r>
    <s v="332"/>
    <s v="QVC Inc."/>
    <s v="USD"/>
    <n v="4.3749999999999997E-2"/>
    <n v="0.34860000000000002"/>
    <x v="12"/>
    <n v="46997"/>
    <s v="1/9/2028"/>
    <d v="2024-10-19T00:00:00"/>
    <n v="1413"/>
    <n v="3.871232876712329"/>
    <x v="4"/>
    <n v="10"/>
    <s v="3 Yrs 10 Mths"/>
    <s v="-"/>
    <s v="-"/>
  </r>
  <r>
    <s v="332"/>
    <s v="Quanta Services Inc."/>
    <s v="USD"/>
    <n v="2.9000000000000001E-2"/>
    <n v="4.6399999999999997E-2"/>
    <x v="3"/>
    <n v="47757"/>
    <s v="1/10/2030"/>
    <d v="2024-10-19T00:00:00"/>
    <n v="2173"/>
    <n v="5.9534246575342467"/>
    <x v="8"/>
    <n v="11"/>
    <s v="5 Yrs 11 Mths"/>
    <n v="97"/>
    <s v="-"/>
  </r>
  <r>
    <s v="332"/>
    <s v="Quanta Services Inc."/>
    <s v="USD"/>
    <n v="4.7500000000000001E-2"/>
    <n v="4.5699999999999998E-2"/>
    <x v="3"/>
    <n v="46608"/>
    <s v="9/8/2027"/>
    <d v="2024-10-19T00:00:00"/>
    <n v="1024"/>
    <n v="2.8054794520547945"/>
    <x v="6"/>
    <n v="10"/>
    <s v="2 Yrs 10 Mths"/>
    <n v="100.15"/>
    <n v="101.09"/>
  </r>
  <r>
    <s v="332"/>
    <s v="Quest Diagnostics Inc."/>
    <s v="USD"/>
    <n v="3.5000000000000003E-2"/>
    <n v="5.4100000000000002E-2"/>
    <x v="9"/>
    <n v="45746"/>
    <s v="30/3/2025"/>
    <d v="2024-10-19T00:00:00"/>
    <n v="162"/>
    <n v="0.44383561643835617"/>
    <x v="5"/>
    <n v="5"/>
    <s v="0 Yrs 5 Mths"/>
    <n v="98.96"/>
    <n v="99.84"/>
  </r>
  <r>
    <s v="332"/>
    <s v="Quest Diagnostics Inc."/>
    <s v="USD"/>
    <n v="4.7E-2"/>
    <n v="5.4899999999999997E-2"/>
    <x v="9"/>
    <n v="53051"/>
    <s v="30/3/2045"/>
    <d v="2024-10-19T00:00:00"/>
    <n v="7467"/>
    <n v="20.457534246575342"/>
    <x v="31"/>
    <n v="5"/>
    <s v="20 Yrs 5 Mths"/>
    <n v="91.09"/>
    <s v="-"/>
  </r>
  <r>
    <s v="332"/>
    <s v="Quest Diagnostics Inc."/>
    <s v="USD"/>
    <n v="3.4500000000000003E-2"/>
    <n v="4.7600000000000003E-2"/>
    <x v="9"/>
    <n v="46174"/>
    <s v="1/6/2026"/>
    <d v="2024-10-19T00:00:00"/>
    <n v="590"/>
    <n v="1.6164383561643836"/>
    <x v="2"/>
    <n v="7"/>
    <s v="1 Yrs 7 Mths"/>
    <n v="98.34"/>
    <n v="98.54"/>
  </r>
  <r>
    <s v="332"/>
    <s v="Quest Diagnostics Inc."/>
    <s v="USD"/>
    <n v="4.2000000000000003E-2"/>
    <n v="4.5999999999999999E-2"/>
    <x v="9"/>
    <n v="47299"/>
    <s v="30/6/2029"/>
    <d v="2024-10-19T00:00:00"/>
    <n v="1715"/>
    <n v="4.6986301369863011"/>
    <x v="0"/>
    <n v="8"/>
    <s v="4 Yrs 8 Mths"/>
    <n v="97.87"/>
    <n v="99.4"/>
  </r>
  <r>
    <s v="332"/>
    <s v="Quest Diagnostics Inc."/>
    <s v="USD"/>
    <n v="2.9499999999999998E-2"/>
    <n v="4.6699999999999998E-2"/>
    <x v="9"/>
    <n v="47664"/>
    <s v="30/6/2030"/>
    <d v="2024-10-19T00:00:00"/>
    <n v="2080"/>
    <n v="5.6986301369863011"/>
    <x v="8"/>
    <n v="8"/>
    <s v="5 Yrs 8 Mths"/>
    <n v="91.04"/>
    <n v="95.04"/>
  </r>
  <r>
    <s v="332"/>
    <s v="Quest Diagnostics Inc."/>
    <s v="USD"/>
    <n v="6.4000000000000001E-2"/>
    <n v="4.9299999999999997E-2"/>
    <x v="9"/>
    <n v="48913"/>
    <s v="30/11/2033"/>
    <d v="2024-10-19T00:00:00"/>
    <n v="3329"/>
    <n v="9.1205479452054803"/>
    <x v="1"/>
    <n v="1"/>
    <s v="9 Yrs 1 Mths"/>
    <n v="109.9"/>
    <n v="110.9"/>
  </r>
  <r>
    <s v="332"/>
    <s v="Quest Diagnostics Inc."/>
    <s v="USD"/>
    <n v="4.6249999999999999E-2"/>
    <n v="4.58E-2"/>
    <x v="9"/>
    <n v="47467"/>
    <s v="15/12/2029"/>
    <d v="2024-10-19T00:00:00"/>
    <n v="1883"/>
    <n v="5.1589041095890407"/>
    <x v="8"/>
    <n v="2"/>
    <s v="5 Yrs 2 Mths"/>
    <s v="-"/>
    <s v="-"/>
  </r>
  <r>
    <s v="332"/>
    <s v="Quest Diagnostics Inc."/>
    <s v="USD"/>
    <n v="0.05"/>
    <n v="5.0299999999999997E-2"/>
    <x v="9"/>
    <n v="49293"/>
    <s v="15/12/2034"/>
    <d v="2024-10-19T00:00:00"/>
    <n v="3709"/>
    <n v="10.161643835616438"/>
    <x v="19"/>
    <n v="2"/>
    <s v="10 Yrs 2 Mths"/>
    <n v="99.08"/>
    <n v="100.56"/>
  </r>
  <r>
    <s v="332"/>
    <s v="Qwest Corp."/>
    <s v="USD"/>
    <n v="7.2499999999999995E-2"/>
    <n v="8.7099999999999997E-2"/>
    <x v="6"/>
    <n v="45915"/>
    <s v="15/9/2025"/>
    <d v="2024-10-19T00:00:00"/>
    <n v="331"/>
    <n v="0.9068493150684932"/>
    <x v="5"/>
    <n v="11"/>
    <s v="0 Yrs 11 Mths"/>
    <n v="98.54"/>
    <n v="101.46"/>
  </r>
  <r>
    <s v="332"/>
    <s v="RELX Capital Inc."/>
    <s v="USD"/>
    <n v="0.04"/>
    <n v="4.48E-2"/>
    <x v="4"/>
    <n v="47195"/>
    <s v="18/3/2029"/>
    <d v="2024-10-19T00:00:00"/>
    <n v="1611"/>
    <n v="4.4136986301369863"/>
    <x v="0"/>
    <n v="5"/>
    <s v="4 Yrs 5 Mths"/>
    <n v="97.48"/>
    <n v="99.06"/>
  </r>
  <r>
    <s v="332"/>
    <s v="RELX Capital Inc."/>
    <s v="USD"/>
    <n v="4.7500000000000001E-2"/>
    <n v="4.7100000000000003E-2"/>
    <x v="4"/>
    <n v="48354"/>
    <s v="20/5/2032"/>
    <d v="2024-10-19T00:00:00"/>
    <n v="2770"/>
    <n v="7.5890410958904111"/>
    <x v="16"/>
    <n v="7"/>
    <s v="7 Yrs 7 Mths"/>
    <s v="-"/>
    <s v="-"/>
  </r>
  <r>
    <s v="333"/>
    <s v="RPM International Inc."/>
    <s v="USD"/>
    <n v="5.2499999999999998E-2"/>
    <n v="5.45E-2"/>
    <x v="1"/>
    <n v="53114"/>
    <s v="1/6/2045"/>
    <d v="2024-10-19T00:00:00"/>
    <n v="7530"/>
    <n v="20.63013698630137"/>
    <x v="31"/>
    <n v="8"/>
    <s v="20 Yrs 8 Mths"/>
    <s v="-"/>
    <s v="-"/>
  </r>
  <r>
    <s v="333"/>
    <s v="RPM International Inc."/>
    <s v="USD"/>
    <n v="3.7499999999999999E-2"/>
    <n v="4.8599999999999997E-2"/>
    <x v="1"/>
    <n v="46461"/>
    <s v="15/3/2027"/>
    <d v="2024-10-19T00:00:00"/>
    <n v="877"/>
    <n v="2.4027397260273973"/>
    <x v="6"/>
    <n v="5"/>
    <s v="2 Yrs 5 Mths"/>
    <s v="-"/>
    <s v="-"/>
  </r>
  <r>
    <s v="333"/>
    <s v="RPM International Inc."/>
    <s v="USD"/>
    <n v="4.2500000000000003E-2"/>
    <n v="5.5800000000000002E-2"/>
    <x v="1"/>
    <n v="54072"/>
    <s v="15/1/2048"/>
    <d v="2024-10-19T00:00:00"/>
    <n v="8488"/>
    <n v="23.254794520547946"/>
    <x v="7"/>
    <n v="3"/>
    <s v="23 Yrs 3 Mths"/>
    <s v="-"/>
    <s v="-"/>
  </r>
  <r>
    <s v="333"/>
    <s v="RPM International Inc."/>
    <s v="USD"/>
    <n v="4.5499999999999999E-2"/>
    <n v="5.21E-2"/>
    <x v="1"/>
    <n v="47178"/>
    <s v="1/3/2029"/>
    <d v="2024-10-19T00:00:00"/>
    <n v="1594"/>
    <n v="4.3671232876712329"/>
    <x v="0"/>
    <n v="4"/>
    <s v="4 Yrs 4 Mths"/>
    <n v="108"/>
    <s v="-"/>
  </r>
  <r>
    <s v="333"/>
    <s v="RTX Corp."/>
    <s v="USD"/>
    <n v="2.8199999999999999E-2"/>
    <n v="5.2200000000000003E-2"/>
    <x v="9"/>
    <n v="55397"/>
    <s v="1/9/2051"/>
    <d v="2024-10-19T00:00:00"/>
    <n v="9813"/>
    <n v="26.884931506849316"/>
    <x v="10"/>
    <n v="11"/>
    <s v="26 Yrs 11 Mths"/>
    <n v="64.7"/>
    <n v="66.12"/>
  </r>
  <r>
    <s v="333"/>
    <s v="RTX Corp."/>
    <s v="USD"/>
    <n v="1.9E-2"/>
    <n v="4.6399999999999997E-2"/>
    <x v="9"/>
    <n v="48092"/>
    <s v="1/9/2031"/>
    <d v="2024-10-19T00:00:00"/>
    <n v="2508"/>
    <n v="6.8712328767123285"/>
    <x v="17"/>
    <n v="10"/>
    <s v="6 Yrs 10 Mths"/>
    <n v="83.68"/>
    <n v="84.9"/>
  </r>
  <r>
    <s v="333"/>
    <s v="RTX Corp."/>
    <s v="USD"/>
    <n v="2.375E-2"/>
    <n v="4.7199999999999999E-2"/>
    <x v="9"/>
    <n v="48288"/>
    <s v="15/3/2032"/>
    <d v="2024-10-19T00:00:00"/>
    <n v="2704"/>
    <n v="7.4082191780821915"/>
    <x v="16"/>
    <n v="5"/>
    <s v="7 Yrs 5 Mths"/>
    <n v="85.03"/>
    <n v="86.17"/>
  </r>
  <r>
    <s v="333"/>
    <s v="RTX Corp."/>
    <s v="USD"/>
    <n v="3.0300000000000001E-2"/>
    <n v="5.21E-2"/>
    <x v="9"/>
    <n v="55593"/>
    <s v="15/3/2052"/>
    <d v="2024-10-19T00:00:00"/>
    <n v="10009"/>
    <n v="27.421917808219177"/>
    <x v="15"/>
    <n v="5"/>
    <s v="27 Yrs 5 Mths"/>
    <n v="67.53"/>
    <n v="68.84"/>
  </r>
  <r>
    <s v="333"/>
    <s v="RTX Corp."/>
    <s v="USD"/>
    <n v="0.05"/>
    <n v="4.5100000000000001E-2"/>
    <x v="9"/>
    <n v="46080"/>
    <s v="27/2/2026"/>
    <d v="2024-10-19T00:00:00"/>
    <n v="496"/>
    <n v="1.3589041095890411"/>
    <x v="2"/>
    <n v="4"/>
    <s v="1 Yrs 4 Mths"/>
    <n v="100.42"/>
    <n v="100.98"/>
  </r>
  <r>
    <s v="333"/>
    <s v="RTX Corp."/>
    <s v="USD"/>
    <n v="5.1499999999999997E-2"/>
    <n v="4.7300000000000002E-2"/>
    <x v="9"/>
    <n v="48637"/>
    <s v="27/2/2033"/>
    <d v="2024-10-19T00:00:00"/>
    <n v="3053"/>
    <n v="8.3643835616438356"/>
    <x v="11"/>
    <n v="4"/>
    <s v="8 Yrs 4 Mths"/>
    <n v="102.25"/>
    <n v="103.27"/>
  </r>
  <r>
    <s v="333"/>
    <s v="RTX Corp."/>
    <s v="USD"/>
    <n v="5.3749999999999999E-2"/>
    <n v="5.2999999999999999E-2"/>
    <x v="9"/>
    <n v="55942"/>
    <s v="27/2/2053"/>
    <d v="2024-10-19T00:00:00"/>
    <n v="10358"/>
    <n v="28.378082191780823"/>
    <x v="12"/>
    <n v="4"/>
    <s v="28 Yrs 4 Mths"/>
    <n v="99.79"/>
    <n v="101.41"/>
  </r>
  <r>
    <s v="333"/>
    <s v="RTX Corp."/>
    <s v="USD"/>
    <n v="5.7500000000000002E-2"/>
    <n v="4.4400000000000002E-2"/>
    <x v="9"/>
    <n v="46334"/>
    <s v="8/11/2026"/>
    <d v="2024-10-19T00:00:00"/>
    <n v="750"/>
    <n v="2.0547945205479454"/>
    <x v="6"/>
    <n v="1"/>
    <s v="2 Yrs 1 Mths"/>
    <n v="102.31"/>
    <n v="102.94"/>
  </r>
  <r>
    <s v="333"/>
    <s v="RTX Corp."/>
    <s v="USD"/>
    <n v="5.7500000000000002E-2"/>
    <n v="4.4400000000000002E-2"/>
    <x v="9"/>
    <n v="47133"/>
    <s v="15/1/2029"/>
    <d v="2024-10-19T00:00:00"/>
    <n v="1549"/>
    <n v="4.2438356164383562"/>
    <x v="0"/>
    <n v="3"/>
    <s v="4 Yrs 3 Mths"/>
    <n v="104.46"/>
    <n v="105.58"/>
  </r>
  <r>
    <s v="333"/>
    <s v="RTX Corp."/>
    <s v="USD"/>
    <n v="0.06"/>
    <n v="4.5999999999999999E-2"/>
    <x v="9"/>
    <n v="47922"/>
    <s v="15/3/2031"/>
    <d v="2024-10-19T00:00:00"/>
    <n v="2338"/>
    <n v="6.4054794520547942"/>
    <x v="17"/>
    <n v="5"/>
    <s v="6 Yrs 5 Mths"/>
    <n v="107.07"/>
    <n v="108.19"/>
  </r>
  <r>
    <s v="333"/>
    <s v="RTX Corp."/>
    <s v="USD"/>
    <n v="6.0999999999999999E-2"/>
    <n v="4.8500000000000001E-2"/>
    <x v="9"/>
    <n v="49018"/>
    <s v="15/3/2034"/>
    <d v="2024-10-19T00:00:00"/>
    <n v="3434"/>
    <n v="9.4082191780821915"/>
    <x v="1"/>
    <n v="5"/>
    <s v="9 Yrs 5 Mths"/>
    <n v="108.57"/>
    <n v="109.81"/>
  </r>
  <r>
    <s v="334"/>
    <s v="RTX Corp."/>
    <s v="USD"/>
    <n v="6.4000000000000001E-2"/>
    <n v="5.3199999999999997E-2"/>
    <x v="9"/>
    <n v="56323"/>
    <s v="15/3/2054"/>
    <d v="2024-10-19T00:00:00"/>
    <n v="10739"/>
    <n v="29.421917808219177"/>
    <x v="37"/>
    <n v="5"/>
    <s v="29 Yrs 5 Mths"/>
    <n v="114.59"/>
    <n v="116.4"/>
  </r>
  <r>
    <s v="334"/>
    <s v="RTX Corp."/>
    <s v="USD"/>
    <n v="7.4999999999999997E-2"/>
    <n v="4.53E-2"/>
    <x v="9"/>
    <n v="47376"/>
    <s v="15/9/2029"/>
    <d v="2024-10-19T00:00:00"/>
    <n v="1792"/>
    <n v="4.9095890410958907"/>
    <x v="0"/>
    <n v="11"/>
    <s v="4 Yrs 11 Mths"/>
    <n v="112.35"/>
    <n v="113.36"/>
  </r>
  <r>
    <s v="334"/>
    <s v="RTX Corp."/>
    <s v="USD"/>
    <n v="5.3999999999999999E-2"/>
    <n v="4.8899999999999999E-2"/>
    <x v="9"/>
    <n v="49430"/>
    <s v="1/5/2035"/>
    <d v="2024-10-19T00:00:00"/>
    <n v="3846"/>
    <n v="10.536986301369863"/>
    <x v="19"/>
    <n v="6"/>
    <s v="10 Yrs 6 Mths"/>
    <s v="-"/>
    <s v="-"/>
  </r>
  <r>
    <s v="334"/>
    <s v="RTX Corp."/>
    <s v="USD"/>
    <n v="6.1249999999999999E-2"/>
    <n v="5.1700000000000003E-2"/>
    <x v="9"/>
    <n v="50601"/>
    <s v="15/7/2038"/>
    <d v="2024-10-19T00:00:00"/>
    <n v="5017"/>
    <n v="13.745205479452055"/>
    <x v="24"/>
    <n v="9"/>
    <s v="13 Yrs 9 Mths"/>
    <n v="111.33"/>
    <n v="112.49"/>
  </r>
  <r>
    <s v="334"/>
    <s v="RTX Corp."/>
    <s v="USD"/>
    <n v="5.7000000000000002E-2"/>
    <n v="5.5399999999999998E-2"/>
    <x v="9"/>
    <n v="51241"/>
    <s v="15/4/2040"/>
    <d v="2024-10-19T00:00:00"/>
    <n v="5657"/>
    <n v="15.498630136986302"/>
    <x v="25"/>
    <n v="6"/>
    <s v="15 Yrs 6 Mths"/>
    <n v="107.19"/>
    <n v="108.4"/>
  </r>
  <r>
    <s v="334"/>
    <s v="RTX Corp."/>
    <s v="USD"/>
    <n v="4.4999999999999998E-2"/>
    <n v="5.3199999999999997E-2"/>
    <x v="9"/>
    <n v="52018"/>
    <s v="1/6/2042"/>
    <d v="2024-10-19T00:00:00"/>
    <n v="6434"/>
    <n v="17.627397260273973"/>
    <x v="9"/>
    <n v="7"/>
    <s v="17 Yrs 7 Mths"/>
    <s v="-"/>
    <s v="-"/>
  </r>
  <r>
    <s v="334"/>
    <s v="RTX Corp."/>
    <s v="USD"/>
    <n v="4.1500000000000002E-2"/>
    <n v="5.3400000000000003E-2"/>
    <x v="9"/>
    <n v="53097"/>
    <s v="15/5/2045"/>
    <d v="2024-10-19T00:00:00"/>
    <n v="7513"/>
    <n v="20.583561643835615"/>
    <x v="31"/>
    <n v="7"/>
    <s v="20 Yrs 7 Mths"/>
    <n v="86.91"/>
    <n v="88.17"/>
  </r>
  <r>
    <s v="334"/>
    <s v="RTX Corp."/>
    <s v="USD"/>
    <n v="2.6499999999999999E-2"/>
    <n v="4.4900000000000002E-2"/>
    <x v="9"/>
    <n v="46327"/>
    <s v="1/11/2026"/>
    <d v="2024-10-19T00:00:00"/>
    <n v="743"/>
    <n v="2.0356164383561643"/>
    <x v="6"/>
    <n v="0"/>
    <s v="2 Yrs 0 Mths"/>
    <n v="96.24"/>
    <n v="97.35"/>
  </r>
  <r>
    <s v="334"/>
    <s v="RTX Corp."/>
    <s v="USD"/>
    <n v="3.7499999999999999E-2"/>
    <n v="5.2600000000000001E-2"/>
    <x v="9"/>
    <n v="53632"/>
    <s v="1/11/2046"/>
    <d v="2024-10-19T00:00:00"/>
    <n v="8048"/>
    <n v="22.049315068493151"/>
    <x v="14"/>
    <n v="0"/>
    <s v="22 Yrs 0 Mths"/>
    <n v="79.55"/>
    <n v="80.930000000000007"/>
  </r>
  <r>
    <s v="334"/>
    <s v="RTX Corp."/>
    <s v="USD"/>
    <n v="4.0500000000000001E-2"/>
    <n v="5.3800000000000001E-2"/>
    <x v="9"/>
    <n v="53816"/>
    <s v="4/5/2047"/>
    <d v="2024-10-19T00:00:00"/>
    <n v="8232"/>
    <n v="22.553424657534247"/>
    <x v="14"/>
    <n v="7"/>
    <s v="22 Yrs 7 Mths"/>
    <n v="82.52"/>
    <n v="84.23"/>
  </r>
  <r>
    <s v="334"/>
    <s v="RTX Corp."/>
    <s v="USD"/>
    <n v="3.125E-2"/>
    <n v="4.4600000000000001E-2"/>
    <x v="9"/>
    <n v="46511"/>
    <s v="4/5/2027"/>
    <d v="2024-10-19T00:00:00"/>
    <n v="927"/>
    <n v="2.5397260273972604"/>
    <x v="6"/>
    <n v="6"/>
    <s v="2 Yrs 6 Mths"/>
    <n v="96.42"/>
    <n v="97.63"/>
  </r>
  <r>
    <s v="334"/>
    <s v="RTX Corp."/>
    <s v="USD"/>
    <n v="4.4499999999999998E-2"/>
    <n v="5.0799999999999998E-2"/>
    <x v="9"/>
    <n v="50725"/>
    <s v="16/11/2038"/>
    <d v="2024-10-19T00:00:00"/>
    <n v="5141"/>
    <n v="14.084931506849315"/>
    <x v="26"/>
    <n v="1"/>
    <s v="14 Yrs 1 Mths"/>
    <n v="92.97"/>
    <n v="94.24"/>
  </r>
  <r>
    <s v="334"/>
    <s v="RTX Corp."/>
    <s v="USD"/>
    <n v="4.6249999999999999E-2"/>
    <n v="5.2900000000000003E-2"/>
    <x v="9"/>
    <n v="54378"/>
    <s v="16/11/2048"/>
    <d v="2024-10-19T00:00:00"/>
    <n v="8794"/>
    <n v="24.093150684931508"/>
    <x v="28"/>
    <n v="1"/>
    <s v="24 Yrs 1 Mths"/>
    <n v="90.04"/>
    <n v="91.47"/>
  </r>
  <r>
    <s v="334"/>
    <s v="RTX Corp."/>
    <s v="USD"/>
    <n v="4.1250000000000002E-2"/>
    <n v="4.4400000000000002E-2"/>
    <x v="9"/>
    <n v="47073"/>
    <s v="16/11/2028"/>
    <d v="2024-10-19T00:00:00"/>
    <n v="1489"/>
    <n v="4.0794520547945208"/>
    <x v="0"/>
    <n v="1"/>
    <s v="4 Yrs 1 Mths"/>
    <n v="98.61"/>
    <n v="99.22"/>
  </r>
  <r>
    <s v="334"/>
    <s v="RTX Corp."/>
    <s v="USD"/>
    <n v="3.95E-2"/>
    <n v="4.8300000000000003E-2"/>
    <x v="9"/>
    <n v="45885"/>
    <s v="16/8/2025"/>
    <d v="2024-10-19T00:00:00"/>
    <n v="301"/>
    <n v="0.8246575342465754"/>
    <x v="5"/>
    <n v="10"/>
    <s v="0 Yrs 10 Mths"/>
    <n v="99.08"/>
    <n v="99.83"/>
  </r>
  <r>
    <s v="334"/>
    <s v="Radian Group Inc."/>
    <s v="USD"/>
    <n v="4.8750000000000002E-2"/>
    <n v="5.7299999999999997E-2"/>
    <x v="3"/>
    <n v="46461"/>
    <s v="15/3/2027"/>
    <d v="2024-10-19T00:00:00"/>
    <n v="877"/>
    <n v="2.4027397260273973"/>
    <x v="6"/>
    <n v="5"/>
    <s v="2 Yrs 5 Mths"/>
    <n v="103"/>
    <s v="-"/>
  </r>
  <r>
    <s v="335"/>
    <s v="Radian Group Inc."/>
    <s v="USD"/>
    <n v="6.2E-2"/>
    <n v="5.45E-2"/>
    <x v="3"/>
    <n v="47253"/>
    <s v="15/5/2029"/>
    <d v="2024-10-19T00:00:00"/>
    <n v="1669"/>
    <n v="4.5726027397260278"/>
    <x v="0"/>
    <n v="7"/>
    <s v="4 Yrs 7 Mths"/>
    <n v="102.48"/>
    <n v="104.53"/>
  </r>
  <r>
    <s v="335"/>
    <s v="Ralph Lauren Corp."/>
    <s v="USD"/>
    <n v="2.9499999999999998E-2"/>
    <n v="4.53E-2"/>
    <x v="4"/>
    <n v="47649"/>
    <s v="15/6/2030"/>
    <d v="2024-10-19T00:00:00"/>
    <n v="2065"/>
    <n v="5.6575342465753424"/>
    <x v="8"/>
    <n v="8"/>
    <s v="5 Yrs 8 Mths"/>
    <n v="91.76"/>
    <n v="93.13"/>
  </r>
  <r>
    <s v="335"/>
    <s v="Ralph Lauren Corp."/>
    <s v="USD"/>
    <n v="3.7499999999999999E-2"/>
    <n v="4.7600000000000003E-2"/>
    <x v="4"/>
    <n v="45915"/>
    <s v="15/9/2025"/>
    <d v="2024-10-19T00:00:00"/>
    <n v="331"/>
    <n v="0.9068493150684932"/>
    <x v="5"/>
    <n v="11"/>
    <s v="0 Yrs 11 Mths"/>
    <n v="98.91"/>
    <n v="99.65"/>
  </r>
  <r>
    <s v="335"/>
    <s v="Raymond James Financial Inc."/>
    <s v="USD"/>
    <n v="4.9500000000000002E-2"/>
    <n v="5.3699999999999998E-2"/>
    <x v="4"/>
    <n v="53523"/>
    <s v="15/7/2046"/>
    <d v="2024-10-19T00:00:00"/>
    <n v="7939"/>
    <n v="21.75068493150685"/>
    <x v="3"/>
    <n v="9"/>
    <s v="21 Yrs 9 Mths"/>
    <s v="-"/>
    <s v="-"/>
  </r>
  <r>
    <s v="335"/>
    <s v="Raymond James Financial Inc."/>
    <s v="USD"/>
    <n v="4.65E-2"/>
    <n v="4.41E-2"/>
    <x v="4"/>
    <n v="47574"/>
    <s v="1/4/2030"/>
    <d v="2024-10-19T00:00:00"/>
    <n v="1990"/>
    <n v="5.4520547945205475"/>
    <x v="8"/>
    <n v="5"/>
    <s v="5 Yrs 5 Mths"/>
    <n v="100.64"/>
    <n v="101.9"/>
  </r>
  <r>
    <s v="335"/>
    <s v="Raymond James Financial Inc."/>
    <s v="USD"/>
    <n v="3.7499999999999999E-2"/>
    <n v="5.4100000000000002E-2"/>
    <x v="4"/>
    <n v="55244"/>
    <s v="1/4/2051"/>
    <d v="2024-10-19T00:00:00"/>
    <n v="9660"/>
    <n v="26.465753424657535"/>
    <x v="10"/>
    <n v="6"/>
    <s v="26 Yrs 6 Mths"/>
    <s v="-"/>
    <s v="-"/>
  </r>
  <r>
    <s v="335"/>
    <s v="Rayonier L.P."/>
    <s v="USD"/>
    <n v="2.75E-2"/>
    <n v="5.1999999999999998E-2"/>
    <x v="3"/>
    <n v="47985"/>
    <s v="17/5/2031"/>
    <d v="2024-10-19T00:00:00"/>
    <n v="2401"/>
    <n v="6.5780821917808217"/>
    <x v="17"/>
    <n v="7"/>
    <s v="6 Yrs 7 Mths"/>
    <n v="85.84"/>
    <n v="87.52"/>
  </r>
  <r>
    <s v="335"/>
    <s v="Realty Income Corp."/>
    <s v="USD"/>
    <n v="4.65E-2"/>
    <n v="5.7099999999999998E-2"/>
    <x v="4"/>
    <n v="53766"/>
    <s v="15/3/2047"/>
    <d v="2024-10-19T00:00:00"/>
    <n v="8182"/>
    <n v="22.416438356164385"/>
    <x v="14"/>
    <n v="5"/>
    <s v="22 Yrs 5 Mths"/>
    <s v="-"/>
    <s v="-"/>
  </r>
  <r>
    <s v="335"/>
    <s v="Realty Income Corp."/>
    <s v="USD"/>
    <n v="3.6499999999999998E-2"/>
    <n v="5.1499999999999997E-2"/>
    <x v="4"/>
    <n v="46767"/>
    <s v="15/1/2028"/>
    <d v="2024-10-19T00:00:00"/>
    <n v="1183"/>
    <n v="3.2410958904109588"/>
    <x v="4"/>
    <n v="3"/>
    <s v="3 Yrs 3 Mths"/>
    <s v="-"/>
    <s v="-"/>
  </r>
  <r>
    <s v="335"/>
    <s v="Realty Income Corp."/>
    <s v="USD"/>
    <n v="3.875E-2"/>
    <n v="6.88E-2"/>
    <x v="4"/>
    <n v="45762"/>
    <s v="15/4/2025"/>
    <d v="2024-10-19T00:00:00"/>
    <n v="178"/>
    <n v="0.48767123287671232"/>
    <x v="5"/>
    <n v="6"/>
    <s v="0 Yrs 6 Mths"/>
    <s v="-"/>
    <s v="-"/>
  </r>
  <r>
    <s v="335"/>
    <s v="Realty Income Corp."/>
    <s v="USD"/>
    <n v="3.2500000000000001E-2"/>
    <n v="4.7199999999999999E-2"/>
    <x v="4"/>
    <n v="47863"/>
    <s v="15/1/2031"/>
    <d v="2024-10-19T00:00:00"/>
    <n v="2279"/>
    <n v="6.2438356164383562"/>
    <x v="17"/>
    <n v="3"/>
    <s v="6 Yrs 3 Mths"/>
    <s v="-"/>
    <s v="-"/>
  </r>
  <r>
    <s v="335"/>
    <s v="Realty Income Corp."/>
    <s v="USD"/>
    <n v="7.4999999999999997E-3"/>
    <n v="4.9200000000000001E-2"/>
    <x v="4"/>
    <n v="46096"/>
    <s v="15/3/2026"/>
    <d v="2024-10-19T00:00:00"/>
    <n v="512"/>
    <n v="1.4027397260273973"/>
    <x v="2"/>
    <n v="5"/>
    <s v="1 Yrs 5 Mths"/>
    <n v="93"/>
    <s v="-"/>
  </r>
  <r>
    <s v="335"/>
    <s v="Realty Income Corp."/>
    <s v="USD"/>
    <n v="1.7999999999999999E-2"/>
    <n v="5.0299999999999997E-2"/>
    <x v="4"/>
    <n v="48653"/>
    <s v="15/3/2033"/>
    <d v="2024-10-19T00:00:00"/>
    <n v="3069"/>
    <n v="8.4082191780821915"/>
    <x v="11"/>
    <n v="5"/>
    <s v="8 Yrs 5 Mths"/>
    <s v="-"/>
    <s v="-"/>
  </r>
  <r>
    <s v="335"/>
    <s v="Realty Income Corp."/>
    <s v="USD"/>
    <n v="4.7E-2"/>
    <n v="4.6199999999999998E-2"/>
    <x v="4"/>
    <n v="47102"/>
    <s v="15/12/2028"/>
    <d v="2024-10-19T00:00:00"/>
    <n v="1518"/>
    <n v="4.1589041095890407"/>
    <x v="0"/>
    <n v="2"/>
    <s v="4 Yrs 2 Mths"/>
    <s v="-"/>
    <s v="-"/>
  </r>
  <r>
    <s v="335"/>
    <s v="Realty Income Corp."/>
    <s v="USD"/>
    <n v="4.9000000000000002E-2"/>
    <n v="4.9599999999999998E-2"/>
    <x v="4"/>
    <n v="48775"/>
    <s v="15/7/2033"/>
    <d v="2024-10-19T00:00:00"/>
    <n v="3191"/>
    <n v="8.742465753424657"/>
    <x v="11"/>
    <n v="9"/>
    <s v="8 Yrs 9 Mths"/>
    <s v="-"/>
    <s v="-"/>
  </r>
  <r>
    <s v="335"/>
    <s v="Realty Income Corp."/>
    <s v="USD"/>
    <n v="4.7500000000000001E-2"/>
    <n v="4.58E-2"/>
    <x v="4"/>
    <n v="47164"/>
    <s v="15/2/2029"/>
    <d v="2024-10-19T00:00:00"/>
    <n v="1580"/>
    <n v="4.3287671232876717"/>
    <x v="0"/>
    <n v="4"/>
    <s v="4 Yrs 4 Mths"/>
    <s v="-"/>
    <s v="-"/>
  </r>
  <r>
    <s v="336"/>
    <s v="Realty Income Corp."/>
    <s v="USD"/>
    <n v="5.1249999999999997E-2"/>
    <n v="5.0099999999999999E-2"/>
    <x v="4"/>
    <n v="48990"/>
    <s v="15/2/2034"/>
    <d v="2024-10-19T00:00:00"/>
    <n v="3406"/>
    <n v="9.331506849315069"/>
    <x v="1"/>
    <n v="4"/>
    <s v="9 Yrs 4 Mths"/>
    <s v="-"/>
    <s v="-"/>
  </r>
  <r>
    <s v="336"/>
    <s v="Realty Income Corp."/>
    <s v="USD"/>
    <n v="5.3749999999999999E-2"/>
    <n v="5.3900000000000003E-2"/>
    <x v="4"/>
    <n v="56493"/>
    <s v="1/9/2054"/>
    <d v="2024-10-19T00:00:00"/>
    <n v="10909"/>
    <n v="29.887671232876713"/>
    <x v="37"/>
    <n v="11"/>
    <s v="29 Yrs 11 Mths"/>
    <s v="-"/>
    <s v="-"/>
  </r>
  <r>
    <s v="336"/>
    <s v="Regency Centers L.P."/>
    <s v="USD"/>
    <n v="3.5999999999999997E-2"/>
    <n v="4.6600000000000003E-2"/>
    <x v="4"/>
    <n v="46419"/>
    <s v="1/2/2027"/>
    <d v="2024-10-19T00:00:00"/>
    <n v="835"/>
    <n v="2.2876712328767121"/>
    <x v="6"/>
    <n v="3"/>
    <s v="2 Yrs 3 Mths"/>
    <n v="97.27"/>
    <n v="98.48"/>
  </r>
  <r>
    <s v="336"/>
    <s v="Regency Centers L.P."/>
    <s v="USD"/>
    <n v="4.65E-2"/>
    <n v="5.9900000000000002E-2"/>
    <x v="4"/>
    <n v="54497"/>
    <s v="15/3/2049"/>
    <d v="2024-10-19T00:00:00"/>
    <n v="8913"/>
    <n v="24.419178082191781"/>
    <x v="28"/>
    <n v="5"/>
    <s v="24 Yrs 5 Mths"/>
    <s v="-"/>
    <s v="-"/>
  </r>
  <r>
    <s v="336"/>
    <s v="Regeneron Pharmaceuticals Inc."/>
    <s v="USD"/>
    <n v="2.8000000000000001E-2"/>
    <n v="5.4100000000000002E-2"/>
    <x v="9"/>
    <n v="55046"/>
    <s v="15/9/2050"/>
    <d v="2024-10-19T00:00:00"/>
    <n v="9462"/>
    <n v="25.923287671232877"/>
    <x v="13"/>
    <n v="11"/>
    <s v="25 Yrs 11 Mths"/>
    <n v="63.05"/>
    <n v="64.69"/>
  </r>
  <r>
    <s v="336"/>
    <s v="Regions Financial Corp."/>
    <s v="USD"/>
    <n v="2.2499999999999999E-2"/>
    <n v="5.7000000000000002E-2"/>
    <x v="9"/>
    <n v="45795"/>
    <s v="18/5/2025"/>
    <d v="2024-10-19T00:00:00"/>
    <n v="211"/>
    <n v="0.57808219178082187"/>
    <x v="5"/>
    <n v="7"/>
    <s v="0 Yrs 7 Mths"/>
    <n v="97.53"/>
    <n v="99.25"/>
  </r>
  <r>
    <s v="336"/>
    <s v="Regions Financial Corp."/>
    <s v="USD"/>
    <n v="1.7999999999999999E-2"/>
    <n v="4.9799999999999997E-2"/>
    <x v="9"/>
    <n v="46977"/>
    <s v="12/8/2028"/>
    <d v="2024-10-19T00:00:00"/>
    <n v="1393"/>
    <n v="3.8164383561643835"/>
    <x v="4"/>
    <n v="10"/>
    <s v="3 Yrs 10 Mths"/>
    <n v="88.73"/>
    <n v="90.77"/>
  </r>
  <r>
    <s v="336"/>
    <s v="Reinsurance Group of America Inc."/>
    <s v="USD"/>
    <n v="7.8732999999999997E-2"/>
    <n v="8.0299999999999996E-2"/>
    <x v="3"/>
    <n v="60616"/>
    <s v="15/12/2065"/>
    <d v="2024-10-19T00:00:00"/>
    <n v="15032"/>
    <n v="41.183561643835617"/>
    <x v="50"/>
    <n v="2"/>
    <s v="41 Yrs 2 Mths"/>
    <n v="96.9"/>
    <n v="100.93"/>
  </r>
  <r>
    <s v="336"/>
    <s v="Reinsurance Group of America Inc."/>
    <s v="USD"/>
    <n v="3.95E-2"/>
    <n v="4.8599999999999997E-2"/>
    <x v="9"/>
    <n v="46280"/>
    <s v="15/9/2026"/>
    <d v="2024-10-19T00:00:00"/>
    <n v="696"/>
    <n v="1.9068493150684931"/>
    <x v="2"/>
    <n v="11"/>
    <s v="1 Yrs 11 Mths"/>
    <n v="99.27"/>
    <n v="99.51"/>
  </r>
  <r>
    <s v="336"/>
    <s v="Reinsurance Group of America Inc."/>
    <s v="USD"/>
    <n v="3.9E-2"/>
    <n v="4.6899999999999997E-2"/>
    <x v="9"/>
    <n v="47253"/>
    <s v="15/5/2029"/>
    <d v="2024-10-19T00:00:00"/>
    <n v="1669"/>
    <n v="4.5726027397260278"/>
    <x v="0"/>
    <n v="7"/>
    <s v="4 Yrs 7 Mths"/>
    <n v="96.11"/>
    <n v="97.77"/>
  </r>
  <r>
    <s v="336"/>
    <s v="Reinsurance Group of America Inc."/>
    <s v="USD"/>
    <n v="0.06"/>
    <n v="5.2600000000000001E-2"/>
    <x v="9"/>
    <n v="48837"/>
    <s v="15/9/2033"/>
    <d v="2024-10-19T00:00:00"/>
    <n v="3253"/>
    <n v="8.912328767123288"/>
    <x v="11"/>
    <n v="11"/>
    <s v="8 Yrs 11 Mths"/>
    <n v="104.55"/>
    <n v="107.08"/>
  </r>
  <r>
    <s v="336"/>
    <s v="Reinsurance Group of America Inc."/>
    <s v="USD"/>
    <n v="5.7500000000000002E-2"/>
    <n v="5.2699999999999997E-2"/>
    <x v="9"/>
    <n v="49202"/>
    <s v="15/9/2034"/>
    <d v="2024-10-19T00:00:00"/>
    <n v="3618"/>
    <n v="9.912328767123288"/>
    <x v="1"/>
    <n v="11"/>
    <s v="9 Yrs 11 Mths"/>
    <n v="102.69"/>
    <n v="104.87"/>
  </r>
  <r>
    <s v="336"/>
    <s v="Republic Services Inc."/>
    <s v="USD"/>
    <n v="3.2000000000000001E-2"/>
    <n v="6.2399999999999997E-2"/>
    <x v="9"/>
    <n v="45731"/>
    <s v="15/3/2025"/>
    <d v="2024-10-19T00:00:00"/>
    <n v="147"/>
    <n v="0.40273972602739727"/>
    <x v="5"/>
    <n v="5"/>
    <s v="0 Yrs 5 Mths"/>
    <n v="103.91"/>
    <n v="104.42"/>
  </r>
  <r>
    <s v="336"/>
    <s v="Republic Services Inc."/>
    <s v="USD"/>
    <n v="2.9000000000000001E-2"/>
    <n v="4.3099999999999999E-2"/>
    <x v="9"/>
    <n v="46204"/>
    <s v="1/7/2026"/>
    <d v="2024-10-19T00:00:00"/>
    <n v="620"/>
    <n v="1.6986301369863013"/>
    <x v="2"/>
    <n v="8"/>
    <s v="1 Yrs 8 Mths"/>
    <n v="101"/>
    <s v="-"/>
  </r>
  <r>
    <s v="336"/>
    <s v="Republic Services Inc."/>
    <s v="USD"/>
    <n v="3.3750000000000002E-2"/>
    <n v="4.3700000000000003E-2"/>
    <x v="9"/>
    <n v="46706"/>
    <s v="15/11/2027"/>
    <d v="2024-10-19T00:00:00"/>
    <n v="1122"/>
    <n v="3.0739726027397261"/>
    <x v="4"/>
    <n v="1"/>
    <s v="3 Yrs 1 Mths"/>
    <n v="96.76"/>
    <n v="98.21"/>
  </r>
  <r>
    <s v="336"/>
    <s v="Republic Services Inc."/>
    <s v="USD"/>
    <n v="3.95E-2"/>
    <n v="4.3700000000000003E-2"/>
    <x v="9"/>
    <n v="46888"/>
    <s v="15/5/2028"/>
    <d v="2024-10-19T00:00:00"/>
    <n v="1304"/>
    <n v="3.5726027397260274"/>
    <x v="4"/>
    <n v="7"/>
    <s v="3 Yrs 7 Mths"/>
    <n v="97.98"/>
    <n v="99.53"/>
  </r>
  <r>
    <s v="336"/>
    <s v="Republic Services Inc."/>
    <s v="USD"/>
    <n v="2.3E-2"/>
    <n v="4.5100000000000001E-2"/>
    <x v="9"/>
    <n v="47543"/>
    <s v="1/3/2030"/>
    <d v="2024-10-19T00:00:00"/>
    <n v="1959"/>
    <n v="5.3671232876712329"/>
    <x v="8"/>
    <n v="4"/>
    <s v="5 Yrs 4 Mths"/>
    <n v="89.3"/>
    <n v="90.12"/>
  </r>
  <r>
    <s v="337"/>
    <s v="Republic Services Inc."/>
    <s v="USD"/>
    <n v="2.375E-2"/>
    <n v="4.82E-2"/>
    <x v="9"/>
    <n v="48653"/>
    <s v="15/3/2033"/>
    <d v="2024-10-19T00:00:00"/>
    <n v="3069"/>
    <n v="8.4082191780821915"/>
    <x v="11"/>
    <n v="5"/>
    <s v="8 Yrs 5 Mths"/>
    <n v="82.71"/>
    <n v="84.33"/>
  </r>
  <r>
    <s v="337"/>
    <s v="Republic Services Inc."/>
    <s v="USD"/>
    <n v="0.05"/>
    <n v="4.7500000000000001E-2"/>
    <x v="9"/>
    <n v="48928"/>
    <s v="15/12/2033"/>
    <d v="2024-10-19T00:00:00"/>
    <n v="3344"/>
    <n v="9.161643835616438"/>
    <x v="1"/>
    <n v="2"/>
    <s v="9 Yrs 2 Mths"/>
    <n v="101.12"/>
    <n v="102.37"/>
  </r>
  <r>
    <s v="337"/>
    <s v="Republic Services Inc."/>
    <s v="USD"/>
    <n v="0.05"/>
    <n v="4.5100000000000001E-2"/>
    <x v="9"/>
    <n v="47437"/>
    <s v="15/11/2029"/>
    <d v="2024-10-19T00:00:00"/>
    <n v="1853"/>
    <n v="5.0767123287671234"/>
    <x v="8"/>
    <n v="1"/>
    <s v="5 Yrs 1 Mths"/>
    <s v="-"/>
    <s v="-"/>
  </r>
  <r>
    <s v="337"/>
    <s v="Republic Services Inc."/>
    <s v="USD"/>
    <n v="2.9000000000000001E-2"/>
    <n v="4.3099999999999999E-2"/>
    <x v="9"/>
    <n v="46204"/>
    <s v="1/7/2026"/>
    <d v="2024-10-19T00:00:00"/>
    <n v="620"/>
    <n v="1.6986301369863013"/>
    <x v="2"/>
    <n v="8"/>
    <s v="1 Yrs 8 Mths"/>
    <n v="101"/>
    <s v="-"/>
  </r>
  <r>
    <s v="337"/>
    <s v="Republic Services Inc."/>
    <s v="USD"/>
    <n v="3.95E-2"/>
    <n v="4.3700000000000003E-2"/>
    <x v="9"/>
    <n v="46888"/>
    <s v="15/5/2028"/>
    <d v="2024-10-19T00:00:00"/>
    <n v="1304"/>
    <n v="3.5726027397260274"/>
    <x v="4"/>
    <n v="7"/>
    <s v="3 Yrs 7 Mths"/>
    <n v="97.98"/>
    <n v="99.53"/>
  </r>
  <r>
    <s v="337"/>
    <s v="Republic Services Inc."/>
    <s v="USD"/>
    <n v="1.7500000000000002E-2"/>
    <n v="4.7300000000000002E-2"/>
    <x v="9"/>
    <n v="48259"/>
    <s v="15/2/2032"/>
    <d v="2024-10-19T00:00:00"/>
    <n v="2675"/>
    <n v="7.3287671232876717"/>
    <x v="16"/>
    <n v="4"/>
    <s v="7 Yrs 4 Mths"/>
    <s v="-"/>
    <s v="-"/>
  </r>
  <r>
    <s v="337"/>
    <s v="Republic Services Inc."/>
    <s v="USD"/>
    <n v="8.7500000000000008E-3"/>
    <n v="5.0799999999999998E-2"/>
    <x v="9"/>
    <n v="45976"/>
    <s v="15/11/2025"/>
    <d v="2024-10-19T00:00:00"/>
    <n v="392"/>
    <n v="1.0739726027397261"/>
    <x v="2"/>
    <n v="1"/>
    <s v="1 Yrs 1 Mths"/>
    <n v="94"/>
    <s v="-"/>
  </r>
  <r>
    <s v="337"/>
    <s v="Republic Services Inc."/>
    <s v="USD"/>
    <n v="0.05"/>
    <n v="4.9200000000000001E-2"/>
    <x v="9"/>
    <n v="49035"/>
    <s v="1/4/2034"/>
    <d v="2024-10-19T00:00:00"/>
    <n v="3451"/>
    <n v="9.4547945205479458"/>
    <x v="1"/>
    <n v="5"/>
    <s v="9 Yrs 5 Mths"/>
    <n v="100.29"/>
    <n v="104.29"/>
  </r>
  <r>
    <s v="337"/>
    <s v="Revvity Inc."/>
    <s v="USD"/>
    <n v="1.9E-2"/>
    <n v="4.6899999999999997E-2"/>
    <x v="3"/>
    <n v="47011"/>
    <s v="15/9/2028"/>
    <d v="2024-10-19T00:00:00"/>
    <n v="1427"/>
    <n v="3.9095890410958902"/>
    <x v="4"/>
    <n v="11"/>
    <s v="3 Yrs 11 Mths"/>
    <n v="89.38"/>
    <n v="91.49"/>
  </r>
  <r>
    <s v="337"/>
    <s v="Revvity Inc."/>
    <s v="USD"/>
    <n v="3.3000000000000002E-2"/>
    <n v="4.8899999999999999E-2"/>
    <x v="3"/>
    <n v="47376"/>
    <s v="15/9/2029"/>
    <d v="2024-10-19T00:00:00"/>
    <n v="1792"/>
    <n v="4.9095890410958907"/>
    <x v="0"/>
    <n v="11"/>
    <s v="4 Yrs 11 Mths"/>
    <n v="92.87"/>
    <n v="94.45"/>
  </r>
  <r>
    <s v="337"/>
    <s v="Revvity Inc."/>
    <s v="USD"/>
    <n v="2.2499999999999999E-2"/>
    <n v="5.0299999999999997E-2"/>
    <x v="3"/>
    <n v="48106"/>
    <s v="15/9/2031"/>
    <d v="2024-10-19T00:00:00"/>
    <n v="2522"/>
    <n v="6.9095890410958907"/>
    <x v="17"/>
    <n v="11"/>
    <s v="6 Yrs 11 Mths"/>
    <n v="83.23"/>
    <n v="85.48"/>
  </r>
  <r>
    <s v="337"/>
    <s v="Reynolds American Inc."/>
    <s v="USD"/>
    <n v="7.2499999999999995E-2"/>
    <n v="5.4600000000000003E-2"/>
    <x v="9"/>
    <n v="50206"/>
    <s v="15/6/2037"/>
    <d v="2024-10-19T00:00:00"/>
    <n v="4622"/>
    <n v="12.663013698630136"/>
    <x v="20"/>
    <n v="8"/>
    <s v="12 Yrs 8 Mths"/>
    <s v="-"/>
    <s v="-"/>
  </r>
  <r>
    <s v="337"/>
    <s v="Reynolds American Inc."/>
    <s v="USD"/>
    <n v="6.1499999999999999E-2"/>
    <n v="6.0499999999999998E-2"/>
    <x v="9"/>
    <n v="52489"/>
    <s v="15/9/2043"/>
    <d v="2024-10-19T00:00:00"/>
    <n v="6905"/>
    <n v="18.917808219178081"/>
    <x v="22"/>
    <n v="11"/>
    <s v="18 Yrs 11 Mths"/>
    <n v="100.63"/>
    <n v="103.1"/>
  </r>
  <r>
    <s v="337"/>
    <s v="Reynolds American Inc."/>
    <s v="USD"/>
    <n v="4.4499999999999998E-2"/>
    <n v="5.0799999999999998E-2"/>
    <x v="9"/>
    <n v="45820"/>
    <s v="12/6/2025"/>
    <d v="2024-10-19T00:00:00"/>
    <n v="236"/>
    <n v="0.64657534246575343"/>
    <x v="5"/>
    <n v="8"/>
    <s v="0 Yrs 8 Mths"/>
    <n v="99.39"/>
    <n v="100.06"/>
  </r>
  <r>
    <s v="337"/>
    <s v="Reynolds American Inc."/>
    <s v="USD"/>
    <n v="5.7000000000000002E-2"/>
    <n v="5.3400000000000003E-2"/>
    <x v="9"/>
    <n v="49536"/>
    <s v="15/8/2035"/>
    <d v="2024-10-19T00:00:00"/>
    <n v="3952"/>
    <n v="10.827397260273973"/>
    <x v="19"/>
    <n v="10"/>
    <s v="10 Yrs 10 Mths"/>
    <n v="102.46"/>
    <n v="103.93"/>
  </r>
  <r>
    <s v="337"/>
    <s v="Reynolds American Inc."/>
    <s v="USD"/>
    <n v="5.8500000000000003E-2"/>
    <n v="5.9499999999999997E-2"/>
    <x v="9"/>
    <n v="53189"/>
    <s v="15/8/2045"/>
    <d v="2024-10-19T00:00:00"/>
    <n v="7605"/>
    <n v="20.835616438356166"/>
    <x v="31"/>
    <n v="10"/>
    <s v="20 Yrs 10 Mths"/>
    <n v="97.24"/>
    <n v="99.02"/>
  </r>
  <r>
    <s v="338"/>
    <s v="Reynolds American Inc."/>
    <s v="USD"/>
    <n v="4.7500000000000001E-2"/>
    <n v="6.7699999999999996E-2"/>
    <x v="9"/>
    <n v="52171"/>
    <s v="1/11/2042"/>
    <d v="2024-10-19T00:00:00"/>
    <n v="6587"/>
    <n v="18.046575342465754"/>
    <x v="22"/>
    <n v="0"/>
    <s v="18 Yrs 0 Mths"/>
    <s v="-"/>
    <s v="-"/>
  </r>
  <r>
    <s v="340"/>
    <s v="Rockwell Automation Inc."/>
    <s v="USD"/>
    <n v="1.7500000000000002E-2"/>
    <n v="4.7100000000000003E-2"/>
    <x v="4"/>
    <n v="48075"/>
    <s v="15/8/2031"/>
    <d v="2024-10-19T00:00:00"/>
    <n v="2491"/>
    <n v="6.8246575342465752"/>
    <x v="17"/>
    <n v="10"/>
    <s v="6 Yrs 10 Mths"/>
    <s v="-"/>
    <s v="-"/>
  </r>
  <r>
    <s v="340"/>
    <s v="Rockwell Automation Inc."/>
    <s v="USD"/>
    <n v="3.5000000000000003E-2"/>
    <n v="4.36E-2"/>
    <x v="4"/>
    <n v="47178"/>
    <s v="1/3/2029"/>
    <d v="2024-10-19T00:00:00"/>
    <n v="1594"/>
    <n v="4.3671232876712329"/>
    <x v="0"/>
    <n v="4"/>
    <s v="4 Yrs 4 Mths"/>
    <n v="96.04"/>
    <n v="97.42"/>
  </r>
  <r>
    <s v="340"/>
    <s v="Rockwell Automation Inc."/>
    <s v="USD"/>
    <n v="4.2000000000000003E-2"/>
    <n v="5.1900000000000002E-2"/>
    <x v="4"/>
    <n v="54483"/>
    <s v="1/3/2049"/>
    <d v="2024-10-19T00:00:00"/>
    <n v="8899"/>
    <n v="24.38082191780822"/>
    <x v="28"/>
    <n v="5"/>
    <s v="24 Yrs 5 Mths"/>
    <n v="85.71"/>
    <n v="87.41"/>
  </r>
  <r>
    <s v="340"/>
    <s v="Rockwell Automation Inc."/>
    <s v="USD"/>
    <n v="6.7000000000000004E-2"/>
    <n v="4.7800000000000002E-2"/>
    <x v="4"/>
    <n v="46767"/>
    <s v="15/1/2028"/>
    <d v="2024-10-19T00:00:00"/>
    <n v="1183"/>
    <n v="3.2410958904109588"/>
    <x v="4"/>
    <n v="3"/>
    <s v="3 Yrs 3 Mths"/>
    <s v="-"/>
    <s v="-"/>
  </r>
  <r>
    <s v="340"/>
    <s v="Rockwell Automation Inc."/>
    <s v="USD"/>
    <n v="2.8000000000000001E-2"/>
    <n v="5.4699999999999999E-2"/>
    <x v="4"/>
    <n v="59033"/>
    <s v="15/8/2061"/>
    <d v="2024-10-19T00:00:00"/>
    <n v="13449"/>
    <n v="36.846575342465755"/>
    <x v="30"/>
    <n v="10"/>
    <s v="36 Yrs 10 Mths"/>
    <s v="-"/>
    <s v="-"/>
  </r>
  <r>
    <s v="340"/>
    <s v="Rockwell Automation Inc."/>
    <s v="USD"/>
    <n v="2.8750000000000001E-2"/>
    <n v="6.08E-2"/>
    <x v="4"/>
    <n v="45717"/>
    <s v="1/3/2025"/>
    <d v="2024-10-19T00:00:00"/>
    <n v="133"/>
    <n v="0.36438356164383562"/>
    <x v="5"/>
    <n v="4"/>
    <s v="0 Yrs 4 Mths"/>
    <s v="-"/>
    <n v="96.76"/>
  </r>
  <r>
    <s v="340"/>
    <s v="Roper Technologies Inc."/>
    <s v="USD"/>
    <n v="0.01"/>
    <n v="5.1499999999999997E-2"/>
    <x v="1"/>
    <n v="45915"/>
    <s v="15/9/2025"/>
    <d v="2024-10-19T00:00:00"/>
    <n v="331"/>
    <n v="0.9068493150684932"/>
    <x v="5"/>
    <n v="11"/>
    <s v="0 Yrs 11 Mths"/>
    <n v="95.93"/>
    <n v="99.93"/>
  </r>
  <r>
    <s v="340"/>
    <s v="Roper Technologies Inc."/>
    <s v="USD"/>
    <n v="1.7500000000000002E-2"/>
    <n v="5.67E-2"/>
    <x v="1"/>
    <n v="47894"/>
    <s v="15/2/2031"/>
    <d v="2024-10-19T00:00:00"/>
    <n v="2310"/>
    <n v="6.3287671232876717"/>
    <x v="17"/>
    <n v="4"/>
    <s v="6 Yrs 4 Mths"/>
    <n v="84.17"/>
    <n v="84.68"/>
  </r>
  <r>
    <s v="341"/>
    <s v="Roper Technologies Inc."/>
    <s v="USD"/>
    <n v="4.2000000000000003E-2"/>
    <n v="4.3999999999999997E-2"/>
    <x v="1"/>
    <n v="47011"/>
    <s v="15/9/2028"/>
    <d v="2024-10-19T00:00:00"/>
    <n v="1427"/>
    <n v="3.9095890410958902"/>
    <x v="4"/>
    <n v="11"/>
    <s v="3 Yrs 11 Mths"/>
    <n v="98.33"/>
    <n v="100.31"/>
  </r>
  <r>
    <s v="341"/>
    <s v="Roper Technologies Inc."/>
    <s v="USD"/>
    <n v="0.02"/>
    <n v="4.7300000000000002E-2"/>
    <x v="1"/>
    <n v="47664"/>
    <s v="30/6/2030"/>
    <d v="2024-10-19T00:00:00"/>
    <n v="2080"/>
    <n v="5.6986301369863011"/>
    <x v="8"/>
    <n v="8"/>
    <s v="5 Yrs 8 Mths"/>
    <n v="87.38"/>
    <n v="88.12"/>
  </r>
  <r>
    <s v="341"/>
    <s v="Roper Technologies Inc."/>
    <s v="USD"/>
    <n v="1.7500000000000002E-2"/>
    <n v="5.67E-2"/>
    <x v="1"/>
    <n v="47894"/>
    <s v="15/2/2031"/>
    <d v="2024-10-19T00:00:00"/>
    <n v="2310"/>
    <n v="6.3287671232876717"/>
    <x v="17"/>
    <n v="4"/>
    <s v="6 Yrs 4 Mths"/>
    <n v="84.17"/>
    <n v="84.68"/>
  </r>
  <r>
    <s v="341"/>
    <s v="Roper Technologies Inc."/>
    <s v="USD"/>
    <n v="0.01"/>
    <n v="5.1499999999999997E-2"/>
    <x v="1"/>
    <n v="45915"/>
    <s v="15/9/2025"/>
    <d v="2024-10-19T00:00:00"/>
    <n v="331"/>
    <n v="0.9068493150684932"/>
    <x v="5"/>
    <n v="11"/>
    <s v="0 Yrs 11 Mths"/>
    <n v="95.93"/>
    <n v="99.93"/>
  </r>
  <r>
    <s v="341"/>
    <s v="Roper Technologies Inc."/>
    <s v="USD"/>
    <n v="1.4E-2"/>
    <n v="4.5100000000000001E-2"/>
    <x v="1"/>
    <n v="46645"/>
    <s v="15/9/2027"/>
    <d v="2024-10-19T00:00:00"/>
    <n v="1061"/>
    <n v="2.9068493150684933"/>
    <x v="6"/>
    <n v="11"/>
    <s v="2 Yrs 11 Mths"/>
    <n v="91.3"/>
    <n v="95.3"/>
  </r>
  <r>
    <s v="341"/>
    <s v="Ross Stores Inc."/>
    <s v="USD"/>
    <n v="4.5999999999999999E-2"/>
    <n v="4.9399999999999999E-2"/>
    <x v="0"/>
    <n v="45762"/>
    <s v="15/4/2025"/>
    <d v="2024-10-19T00:00:00"/>
    <n v="178"/>
    <n v="0.48767123287671232"/>
    <x v="5"/>
    <n v="6"/>
    <s v="0 Yrs 6 Mths"/>
    <n v="99.05"/>
    <n v="100.72"/>
  </r>
  <r>
    <s v="341"/>
    <s v="Ross Stores Inc."/>
    <s v="USD"/>
    <n v="4.7E-2"/>
    <n v="4.5999999999999999E-2"/>
    <x v="0"/>
    <n v="46492"/>
    <s v="15/4/2027"/>
    <d v="2024-10-19T00:00:00"/>
    <n v="908"/>
    <n v="2.4876712328767123"/>
    <x v="6"/>
    <n v="6"/>
    <s v="2 Yrs 6 Mths"/>
    <n v="99.48"/>
    <n v="101.31"/>
  </r>
  <r>
    <s v="341"/>
    <s v="Ross Stores Inc."/>
    <s v="USD"/>
    <n v="4.8000000000000001E-2"/>
    <n v="4.8500000000000001E-2"/>
    <x v="0"/>
    <n v="47588"/>
    <s v="15/4/2030"/>
    <d v="2024-10-19T00:00:00"/>
    <n v="2004"/>
    <n v="5.4904109589041097"/>
    <x v="8"/>
    <n v="6"/>
    <s v="5 Yrs 6 Mths"/>
    <s v="-"/>
    <s v="-"/>
  </r>
  <r>
    <s v="341"/>
    <s v="Ross Stores Inc."/>
    <s v="USD"/>
    <n v="5.45E-2"/>
    <n v="5.7700000000000001E-2"/>
    <x v="0"/>
    <n v="54893"/>
    <s v="15/4/2050"/>
    <d v="2024-10-19T00:00:00"/>
    <n v="9309"/>
    <n v="25.504109589041096"/>
    <x v="13"/>
    <n v="6"/>
    <s v="25 Yrs 6 Mths"/>
    <s v="-"/>
    <s v="-"/>
  </r>
  <r>
    <s v="341"/>
    <s v="Ross Stores Inc."/>
    <s v="USD"/>
    <n v="8.7500000000000008E-3"/>
    <n v="4.8399999999999999E-2"/>
    <x v="0"/>
    <n v="46127"/>
    <s v="15/4/2026"/>
    <d v="2024-10-19T00:00:00"/>
    <n v="543"/>
    <n v="1.4876712328767123"/>
    <x v="2"/>
    <n v="6"/>
    <s v="1 Yrs 6 Mths"/>
    <n v="93.97"/>
    <n v="95.82"/>
  </r>
  <r>
    <s v="341"/>
    <s v="Ross Stores Inc."/>
    <s v="USD"/>
    <n v="1.8749999999999999E-2"/>
    <n v="4.7300000000000002E-2"/>
    <x v="0"/>
    <n v="47953"/>
    <s v="15/4/2031"/>
    <d v="2024-10-19T00:00:00"/>
    <n v="2369"/>
    <n v="6.4904109589041097"/>
    <x v="17"/>
    <n v="6"/>
    <s v="6 Yrs 6 Mths"/>
    <n v="83.49"/>
    <n v="85.14"/>
  </r>
  <r>
    <s v="341"/>
    <s v="Ryder System Inc."/>
    <s v="USD"/>
    <n v="2.9000000000000001E-2"/>
    <n v="5.3400000000000003E-2"/>
    <x v="1"/>
    <n v="46357"/>
    <s v="1/12/2026"/>
    <d v="2024-10-19T00:00:00"/>
    <n v="773"/>
    <n v="2.117808219178082"/>
    <x v="6"/>
    <n v="1"/>
    <s v="2 Yrs 1 Mths"/>
    <s v="-"/>
    <s v="-"/>
  </r>
  <r>
    <s v="341"/>
    <s v="Ryder System Inc."/>
    <s v="USD"/>
    <n v="3.3500000000000002E-2"/>
    <n v="4.8899999999999999E-2"/>
    <x v="1"/>
    <n v="45901"/>
    <s v="1/9/2025"/>
    <d v="2024-10-19T00:00:00"/>
    <n v="317"/>
    <n v="0.86849315068493149"/>
    <x v="5"/>
    <n v="10"/>
    <s v="0 Yrs 10 Mths"/>
    <s v="-"/>
    <s v="-"/>
  </r>
  <r>
    <s v="341"/>
    <s v="Ryder System Inc."/>
    <s v="USD"/>
    <n v="6.3E-2"/>
    <n v="4.5699999999999998E-2"/>
    <x v="1"/>
    <n v="47088"/>
    <s v="1/12/2028"/>
    <d v="2024-10-19T00:00:00"/>
    <n v="1504"/>
    <n v="4.1205479452054794"/>
    <x v="0"/>
    <n v="1"/>
    <s v="4 Yrs 1 Mths"/>
    <s v="-"/>
    <s v="-"/>
  </r>
  <r>
    <s v="341"/>
    <s v="Ryder System Inc."/>
    <s v="USD"/>
    <n v="6.6000000000000003E-2"/>
    <n v="5.11E-2"/>
    <x v="1"/>
    <n v="48914"/>
    <s v="1/12/2033"/>
    <d v="2024-10-19T00:00:00"/>
    <n v="3330"/>
    <n v="9.1232876712328768"/>
    <x v="1"/>
    <n v="1"/>
    <s v="9 Yrs 1 Mths"/>
    <s v="-"/>
    <s v="-"/>
  </r>
  <r>
    <s v="341"/>
    <s v="Ryder System Inc."/>
    <s v="USD"/>
    <n v="5.3749999999999999E-2"/>
    <n v="4.6399999999999997E-2"/>
    <x v="1"/>
    <n v="47192"/>
    <s v="15/3/2029"/>
    <d v="2024-10-19T00:00:00"/>
    <n v="1608"/>
    <n v="4.4054794520547942"/>
    <x v="0"/>
    <n v="5"/>
    <s v="4 Yrs 5 Mths"/>
    <n v="102.53"/>
    <n v="103.35"/>
  </r>
  <r>
    <s v="341"/>
    <s v="Ryder System Inc."/>
    <s v="USD"/>
    <n v="5.2999999999999999E-2"/>
    <n v="4.5199999999999997E-2"/>
    <x v="1"/>
    <n v="46461"/>
    <s v="15/3/2027"/>
    <d v="2024-10-19T00:00:00"/>
    <n v="877"/>
    <n v="2.4027397260273973"/>
    <x v="6"/>
    <n v="5"/>
    <s v="2 Yrs 5 Mths"/>
    <n v="101.4"/>
    <n v="102.18"/>
  </r>
  <r>
    <s v="341"/>
    <s v="Ryder System Inc."/>
    <s v="USD"/>
    <n v="5.5E-2"/>
    <n v="4.6800000000000001E-2"/>
    <x v="1"/>
    <n v="47270"/>
    <s v="1/6/2029"/>
    <d v="2024-10-19T00:00:00"/>
    <n v="1686"/>
    <n v="4.6191780821917812"/>
    <x v="0"/>
    <n v="7"/>
    <s v="4 Yrs 7 Mths"/>
    <n v="102.91"/>
    <n v="104.24"/>
  </r>
  <r>
    <s v="341"/>
    <s v="Ryder System Inc."/>
    <s v="USD"/>
    <n v="4.9500000000000002E-2"/>
    <n v="4.7500000000000001E-2"/>
    <x v="1"/>
    <n v="47362"/>
    <s v="1/9/2029"/>
    <d v="2024-10-19T00:00:00"/>
    <n v="1778"/>
    <n v="4.8712328767123285"/>
    <x v="0"/>
    <n v="10"/>
    <s v="4 Yrs 10 Mths"/>
    <s v="-"/>
    <s v="-"/>
  </r>
  <r>
    <s v="342"/>
    <s v="S&amp;P Global Inc."/>
    <s v="USD"/>
    <n v="3.2500000000000001E-2"/>
    <n v="5.1700000000000003E-2"/>
    <x v="4"/>
    <n v="54758"/>
    <s v="1/12/2049"/>
    <d v="2024-10-19T00:00:00"/>
    <n v="9174"/>
    <n v="25.134246575342466"/>
    <x v="13"/>
    <n v="2"/>
    <s v="25 Yrs 2 Mths"/>
    <n v="72.319999999999993"/>
    <n v="74.73"/>
  </r>
  <r>
    <s v="342"/>
    <s v="S&amp;P Global Inc."/>
    <s v="USD"/>
    <n v="4.4999999999999998E-2"/>
    <n v="5.1299999999999998E-2"/>
    <x v="4"/>
    <n v="54193"/>
    <s v="15/5/2048"/>
    <d v="2024-10-19T00:00:00"/>
    <n v="8609"/>
    <n v="23.586301369863012"/>
    <x v="7"/>
    <n v="7"/>
    <s v="23 Yrs 7 Mths"/>
    <n v="99"/>
    <n v="104"/>
  </r>
  <r>
    <s v="342"/>
    <s v="S&amp;P Global Inc."/>
    <s v="USD"/>
    <n v="1.2500000000000001E-2"/>
    <n v="4.3799999999999999E-2"/>
    <x v="4"/>
    <n v="47710"/>
    <s v="15/8/2030"/>
    <d v="2024-10-19T00:00:00"/>
    <n v="2126"/>
    <n v="5.8246575342465752"/>
    <x v="8"/>
    <n v="10"/>
    <s v="5 Yrs 10 Mths"/>
    <n v="83.29"/>
    <n v="87.29"/>
  </r>
  <r>
    <s v="342"/>
    <s v="S&amp;P Global Inc."/>
    <s v="USD"/>
    <n v="2.3E-2"/>
    <n v="5.0700000000000002E-2"/>
    <x v="4"/>
    <n v="58668"/>
    <s v="15/8/2060"/>
    <d v="2024-10-19T00:00:00"/>
    <n v="13084"/>
    <n v="35.846575342465755"/>
    <x v="29"/>
    <n v="10"/>
    <s v="35 Yrs 10 Mths"/>
    <n v="53.65"/>
    <n v="57.65"/>
  </r>
  <r>
    <s v="342"/>
    <s v="S&amp;P Global Inc."/>
    <s v="USD"/>
    <n v="2.9499999999999998E-2"/>
    <n v="4.24E-2"/>
    <x v="4"/>
    <n v="46409"/>
    <s v="22/1/2027"/>
    <d v="2024-10-19T00:00:00"/>
    <n v="825"/>
    <n v="2.2602739726027399"/>
    <x v="6"/>
    <n v="3"/>
    <s v="2 Yrs 3 Mths"/>
    <n v="97.49"/>
    <n v="97.63"/>
  </r>
  <r>
    <s v="342"/>
    <s v="S&amp;P Global Inc."/>
    <s v="USD"/>
    <n v="2.5000000000000001E-2"/>
    <n v="4.4299999999999999E-2"/>
    <x v="4"/>
    <n v="47453"/>
    <s v="1/12/2029"/>
    <d v="2024-10-19T00:00:00"/>
    <n v="1869"/>
    <n v="5.1205479452054794"/>
    <x v="8"/>
    <n v="1"/>
    <s v="5 Yrs 1 Mths"/>
    <n v="90.46"/>
    <n v="92.47"/>
  </r>
  <r>
    <s v="343"/>
    <s v="SK Battery America Inc."/>
    <s v="USD"/>
    <n v="2.1250000000000002E-2"/>
    <n v="5.6599999999999998E-2"/>
    <x v="3"/>
    <n v="46048"/>
    <s v="26/1/2026"/>
    <d v="2024-10-19T00:00:00"/>
    <n v="464"/>
    <n v="1.2712328767123289"/>
    <x v="2"/>
    <n v="3"/>
    <s v="1 Yrs 3 Mths"/>
    <s v="-"/>
    <s v="-"/>
  </r>
  <r>
    <s v="343"/>
    <s v="SLM Corp."/>
    <s v="USD"/>
    <n v="5.6250000000000001E-2"/>
    <n v="7.7600000000000002E-2"/>
    <x v="18"/>
    <n v="48792"/>
    <s v="1/8/2033"/>
    <d v="2024-10-19T00:00:00"/>
    <n v="3208"/>
    <n v="8.7890410958904113"/>
    <x v="11"/>
    <n v="9"/>
    <s v="8 Yrs 9 Mths"/>
    <n v="86.74"/>
    <n v="88.21"/>
  </r>
  <r>
    <s v="343"/>
    <s v="SM Energy Co."/>
    <s v="USD"/>
    <n v="6.5000000000000002E-2"/>
    <n v="6.6600000000000006E-2"/>
    <x v="14"/>
    <n v="46949"/>
    <s v="15/7/2028"/>
    <d v="2024-10-19T00:00:00"/>
    <n v="1365"/>
    <n v="3.7397260273972601"/>
    <x v="4"/>
    <n v="9"/>
    <s v="3 Yrs 9 Mths"/>
    <s v="-"/>
    <n v="112.8"/>
  </r>
  <r>
    <s v="344"/>
    <s v="Sabine Pass Liquefaction LLC"/>
    <s v="USD"/>
    <n v="4.2000000000000003E-2"/>
    <n v="4.5499999999999999E-2"/>
    <x v="9"/>
    <n v="46827"/>
    <s v="15/3/2028"/>
    <d v="2024-10-19T00:00:00"/>
    <n v="1243"/>
    <n v="3.4054794520547946"/>
    <x v="4"/>
    <n v="5"/>
    <s v="3 Yrs 5 Mths"/>
    <s v="-"/>
    <s v="-"/>
  </r>
  <r>
    <s v="344"/>
    <s v="Sabine Pass Liquefaction LLC"/>
    <s v="USD"/>
    <n v="5.6250000000000001E-2"/>
    <n v="5.6300000000000003E-2"/>
    <x v="9"/>
    <n v="45717"/>
    <s v="1/3/2025"/>
    <d v="2024-10-19T00:00:00"/>
    <n v="133"/>
    <n v="0.36438356164383562"/>
    <x v="5"/>
    <n v="4"/>
    <s v="0 Yrs 4 Mths"/>
    <n v="98.55"/>
    <n v="101.62"/>
  </r>
  <r>
    <s v="344"/>
    <s v="Sabine Pass Liquefaction LLC"/>
    <s v="USD"/>
    <n v="0.05"/>
    <n v="4.7300000000000002E-2"/>
    <x v="9"/>
    <n v="46461"/>
    <s v="15/3/2027"/>
    <d v="2024-10-19T00:00:00"/>
    <n v="877"/>
    <n v="2.4027397260273973"/>
    <x v="6"/>
    <n v="5"/>
    <s v="2 Yrs 5 Mths"/>
    <s v="-"/>
    <s v="-"/>
  </r>
  <r>
    <s v="344"/>
    <s v="Safehold Operating Partnership L.P."/>
    <s v="USD"/>
    <n v="6.0999999999999999E-2"/>
    <n v="5.4800000000000001E-2"/>
    <x v="4"/>
    <n v="49035"/>
    <s v="1/4/2034"/>
    <d v="2024-10-19T00:00:00"/>
    <n v="3451"/>
    <n v="9.4547945205479458"/>
    <x v="1"/>
    <n v="5"/>
    <s v="9 Yrs 5 Mths"/>
    <n v="103.94"/>
    <n v="106.28"/>
  </r>
  <r>
    <s v="344"/>
    <s v="Safeway Inc."/>
    <s v="USD"/>
    <n v="7.2499999999999995E-2"/>
    <n v="6.7599999999999993E-2"/>
    <x v="5"/>
    <n v="47880"/>
    <s v="1/2/2031"/>
    <d v="2024-10-19T00:00:00"/>
    <n v="2296"/>
    <n v="6.2904109589041095"/>
    <x v="17"/>
    <n v="3"/>
    <s v="6 Yrs 3 Mths"/>
    <n v="101.44"/>
    <n v="106.19"/>
  </r>
  <r>
    <s v="344"/>
    <s v="Salesforce Inc."/>
    <s v="USD"/>
    <n v="3.6999999999999998E-2"/>
    <n v="4.1099999999999998E-2"/>
    <x v="11"/>
    <n v="46854"/>
    <s v="11/4/2028"/>
    <d v="2024-10-19T00:00:00"/>
    <n v="1270"/>
    <n v="3.4794520547945207"/>
    <x v="4"/>
    <n v="6"/>
    <s v="3 Yrs 6 Mths"/>
    <n v="98.34"/>
    <n v="99.19"/>
  </r>
  <r>
    <s v="344"/>
    <s v="Salesforce Inc."/>
    <s v="USD"/>
    <n v="1.95E-2"/>
    <n v="4.41E-2"/>
    <x v="11"/>
    <n v="48044"/>
    <s v="15/7/2031"/>
    <d v="2024-10-19T00:00:00"/>
    <n v="2460"/>
    <n v="6.7397260273972606"/>
    <x v="17"/>
    <n v="9"/>
    <s v="6 Yrs 9 Mths"/>
    <n v="85.44"/>
    <n v="86.38"/>
  </r>
  <r>
    <s v="344"/>
    <s v="Salesforce Inc."/>
    <s v="USD"/>
    <n v="2.9000000000000001E-2"/>
    <n v="5.1299999999999998E-2"/>
    <x v="11"/>
    <n v="55349"/>
    <s v="15/7/2051"/>
    <d v="2024-10-19T00:00:00"/>
    <n v="9765"/>
    <n v="26.753424657534246"/>
    <x v="10"/>
    <n v="9"/>
    <s v="26 Yrs 9 Mths"/>
    <n v="67.08"/>
    <n v="68.62"/>
  </r>
  <r>
    <s v="344"/>
    <s v="Salesforce Inc."/>
    <s v="USD"/>
    <n v="2.7E-2"/>
    <n v="4.99E-2"/>
    <x v="11"/>
    <n v="51697"/>
    <s v="15/7/2041"/>
    <d v="2024-10-19T00:00:00"/>
    <n v="6113"/>
    <n v="16.747945205479454"/>
    <x v="27"/>
    <n v="9"/>
    <s v="16 Yrs 9 Mths"/>
    <n v="73.489999999999995"/>
    <n v="74.849999999999994"/>
  </r>
  <r>
    <s v="344"/>
    <s v="Salesforce Inc."/>
    <s v="USD"/>
    <n v="3.0499999999999999E-2"/>
    <n v="5.1200000000000002E-2"/>
    <x v="11"/>
    <n v="59002"/>
    <s v="15/7/2061"/>
    <d v="2024-10-19T00:00:00"/>
    <n v="13418"/>
    <n v="36.761643835616439"/>
    <x v="30"/>
    <n v="9"/>
    <s v="36 Yrs 9 Mths"/>
    <n v="64.599999999999994"/>
    <n v="66.5"/>
  </r>
  <r>
    <s v="344"/>
    <s v="Salesforce Inc."/>
    <s v="USD"/>
    <n v="1.4999999999999999E-2"/>
    <n v="4.1799999999999997E-2"/>
    <x v="11"/>
    <n v="46949"/>
    <s v="15/7/2028"/>
    <d v="2024-10-19T00:00:00"/>
    <n v="1365"/>
    <n v="3.7397260273972601"/>
    <x v="4"/>
    <n v="9"/>
    <s v="3 Yrs 9 Mths"/>
    <n v="90.47"/>
    <n v="91.44"/>
  </r>
  <r>
    <s v="344"/>
    <s v="San Diego Gas &amp; Electric Co."/>
    <s v="USD"/>
    <n v="3.32E-2"/>
    <n v="5.4300000000000001E-2"/>
    <x v="11"/>
    <n v="54893"/>
    <s v="15/4/2050"/>
    <d v="2024-10-19T00:00:00"/>
    <n v="9309"/>
    <n v="25.504109589041096"/>
    <x v="13"/>
    <n v="6"/>
    <s v="25 Yrs 6 Mths"/>
    <n v="70.73"/>
    <n v="73.08"/>
  </r>
  <r>
    <s v="344"/>
    <s v="San Diego Gas &amp; Electric Co."/>
    <s v="USD"/>
    <n v="4.1000000000000002E-2"/>
    <n v="5.7200000000000001E-2"/>
    <x v="11"/>
    <n v="54589"/>
    <s v="15/6/2049"/>
    <d v="2024-10-19T00:00:00"/>
    <n v="9005"/>
    <n v="24.671232876712327"/>
    <x v="28"/>
    <n v="8"/>
    <s v="24 Yrs 8 Mths"/>
    <s v="-"/>
    <s v="-"/>
  </r>
  <r>
    <s v="344"/>
    <s v="San Diego Gas &amp; Electric Co."/>
    <s v="USD"/>
    <n v="2.5000000000000001E-2"/>
    <n v="4.5199999999999997E-2"/>
    <x v="11"/>
    <n v="46157"/>
    <s v="15/5/2026"/>
    <d v="2024-10-19T00:00:00"/>
    <n v="573"/>
    <n v="1.5698630136986302"/>
    <x v="2"/>
    <n v="7"/>
    <s v="1 Yrs 7 Mths"/>
    <s v="-"/>
    <s v="-"/>
  </r>
  <r>
    <s v="345"/>
    <s v="San Diego Gas &amp; Electric Co."/>
    <s v="USD"/>
    <n v="2.5000000000000001E-2"/>
    <n v="4.5199999999999997E-2"/>
    <x v="11"/>
    <n v="46157"/>
    <s v="15/5/2026"/>
    <d v="2024-10-19T00:00:00"/>
    <n v="573"/>
    <n v="1.5698630136986302"/>
    <x v="2"/>
    <n v="7"/>
    <s v="1 Yrs 7 Mths"/>
    <s v="-"/>
    <s v="-"/>
  </r>
  <r>
    <s v="345"/>
    <s v="San Diego Gas &amp; Electric Co."/>
    <s v="USD"/>
    <n v="4.1500000000000002E-2"/>
    <n v="4.65E-2"/>
    <x v="11"/>
    <n v="54193"/>
    <s v="15/5/2048"/>
    <d v="2024-10-19T00:00:00"/>
    <n v="8609"/>
    <n v="23.586301369863012"/>
    <x v="7"/>
    <n v="7"/>
    <s v="23 Yrs 7 Mths"/>
    <s v="-"/>
    <s v="-"/>
  </r>
  <r>
    <s v="345"/>
    <s v="Santander Holdings USA Inc."/>
    <s v="USD"/>
    <n v="6.4990000000000006E-2"/>
    <n v="5.4699999999999999E-2"/>
    <x v="1"/>
    <n v="47186"/>
    <s v="9/3/2029"/>
    <d v="2024-10-19T00:00:00"/>
    <n v="1602"/>
    <n v="4.3890410958904109"/>
    <x v="0"/>
    <n v="5"/>
    <s v="4 Yrs 5 Mths"/>
    <n v="103.8"/>
    <n v="104.71"/>
  </r>
  <r>
    <s v="345"/>
    <s v="Santander Holdings USA Inc."/>
    <s v="USD"/>
    <n v="2.4899999999999999E-2"/>
    <n v="4.4299999999999999E-2"/>
    <x v="1"/>
    <n v="46758"/>
    <s v="6/1/2028"/>
    <d v="2024-10-19T00:00:00"/>
    <n v="1174"/>
    <n v="3.2164383561643834"/>
    <x v="4"/>
    <n v="3"/>
    <s v="3 Yrs 3 Mths"/>
    <n v="94.32"/>
    <n v="94.74"/>
  </r>
  <r>
    <s v="345"/>
    <s v="Santander Holdings USA Inc."/>
    <s v="USD"/>
    <n v="4.4999999999999998E-2"/>
    <n v="5.21E-2"/>
    <x v="1"/>
    <n v="45855"/>
    <s v="17/7/2025"/>
    <d v="2024-10-19T00:00:00"/>
    <n v="271"/>
    <n v="0.74246575342465748"/>
    <x v="5"/>
    <n v="9"/>
    <s v="0 Yrs 9 Mths"/>
    <n v="99.15"/>
    <n v="100.07"/>
  </r>
  <r>
    <s v="345"/>
    <s v="Santander Holdings USA Inc."/>
    <s v="USD"/>
    <n v="4.3999999999999997E-2"/>
    <n v="4.6899999999999997E-2"/>
    <x v="1"/>
    <n v="46581"/>
    <s v="13/7/2027"/>
    <d v="2024-10-19T00:00:00"/>
    <n v="997"/>
    <n v="2.7315068493150685"/>
    <x v="6"/>
    <n v="9"/>
    <s v="2 Yrs 9 Mths"/>
    <n v="98.97"/>
    <n v="99.92"/>
  </r>
  <r>
    <s v="345"/>
    <s v="Santander Holdings USA Inc."/>
    <s v="USD"/>
    <n v="6.565E-2"/>
    <n v="5.4199999999999998E-2"/>
    <x v="1"/>
    <n v="47281"/>
    <s v="12/6/2029"/>
    <d v="2024-10-19T00:00:00"/>
    <n v="1697"/>
    <n v="4.6493150684931503"/>
    <x v="0"/>
    <n v="8"/>
    <s v="4 Yrs 8 Mths"/>
    <n v="103.7"/>
    <n v="105.7"/>
  </r>
  <r>
    <s v="345"/>
    <s v="Santander Holdings USA Inc."/>
    <s v="USD"/>
    <n v="6.1740000000000003E-2"/>
    <n v="5.3800000000000001E-2"/>
    <x v="1"/>
    <n v="47492"/>
    <s v="9/1/2030"/>
    <d v="2024-10-19T00:00:00"/>
    <n v="1908"/>
    <n v="5.2273972602739729"/>
    <x v="8"/>
    <n v="3"/>
    <s v="5 Yrs 3 Mths"/>
    <n v="103.65"/>
    <n v="104.25"/>
  </r>
  <r>
    <s v="345"/>
    <s v="Santander Holdings USA Inc."/>
    <s v="USD"/>
    <n v="6.3420000000000004E-2"/>
    <n v="5.8299999999999998E-2"/>
    <x v="1"/>
    <n v="49460"/>
    <s v="31/5/2035"/>
    <d v="2024-10-19T00:00:00"/>
    <n v="3876"/>
    <n v="10.61917808219178"/>
    <x v="19"/>
    <n v="7"/>
    <s v="10 Yrs 7 Mths"/>
    <n v="103.29"/>
    <n v="105.48"/>
  </r>
  <r>
    <s v="345"/>
    <s v="Santander Holdings USA Inc."/>
    <s v="USD"/>
    <n v="6.1240000000000003E-2"/>
    <n v="5.4199999999999998E-2"/>
    <x v="1"/>
    <n v="46538"/>
    <s v="31/5/2027"/>
    <d v="2024-10-19T00:00:00"/>
    <n v="954"/>
    <n v="2.6136986301369864"/>
    <x v="6"/>
    <n v="7"/>
    <s v="2 Yrs 7 Mths"/>
    <n v="101.85"/>
    <n v="102.31"/>
  </r>
  <r>
    <s v="345"/>
    <s v="Santander Holdings USA Inc."/>
    <s v="USD"/>
    <n v="7.6600000000000001E-2"/>
    <n v="5.6000000000000001E-2"/>
    <x v="1"/>
    <n v="48161"/>
    <s v="9/11/2031"/>
    <d v="2024-10-19T00:00:00"/>
    <n v="2577"/>
    <n v="7.0602739726027401"/>
    <x v="16"/>
    <n v="1"/>
    <s v="7 Yrs 1 Mths"/>
    <n v="110.96"/>
    <n v="113.08"/>
  </r>
  <r>
    <s v="345"/>
    <s v="Sasol Financing USA LLC"/>
    <s v="USD"/>
    <n v="8.7499999999999994E-2"/>
    <n v="8.3099999999999993E-2"/>
    <x v="16"/>
    <n v="47241"/>
    <s v="3/5/2029"/>
    <d v="2024-10-19T00:00:00"/>
    <n v="1657"/>
    <n v="4.5397260273972604"/>
    <x v="0"/>
    <n v="6"/>
    <s v="4 Yrs 6 Mths"/>
    <s v="-"/>
    <s v="-"/>
  </r>
  <r>
    <s v="345"/>
    <s v="Sasol Financing USA LLC"/>
    <s v="USD"/>
    <n v="4.3749999999999997E-2"/>
    <n v="6.0699999999999997E-2"/>
    <x v="16"/>
    <n v="46283"/>
    <s v="18/9/2026"/>
    <d v="2024-10-19T00:00:00"/>
    <n v="699"/>
    <n v="1.9150684931506849"/>
    <x v="2"/>
    <n v="11"/>
    <s v="1 Yrs 11 Mths"/>
    <s v="-"/>
    <s v="-"/>
  </r>
  <r>
    <s v="345"/>
    <s v="Sasol Financing USA LLC"/>
    <s v="USD"/>
    <n v="5.5E-2"/>
    <n v="7.8600000000000003E-2"/>
    <x v="16"/>
    <n v="47925"/>
    <s v="18/3/2031"/>
    <d v="2024-10-19T00:00:00"/>
    <n v="2341"/>
    <n v="6.4136986301369863"/>
    <x v="17"/>
    <n v="5"/>
    <s v="6 Yrs 5 Mths"/>
    <s v="-"/>
    <s v="-"/>
  </r>
  <r>
    <s v="347"/>
    <s v="Selective Insurance Group Inc."/>
    <s v="USD"/>
    <n v="5.3749999999999999E-2"/>
    <n v="5.9400000000000001E-2"/>
    <x v="1"/>
    <n v="54483"/>
    <s v="1/3/2049"/>
    <d v="2024-10-19T00:00:00"/>
    <n v="8899"/>
    <n v="24.38082191780822"/>
    <x v="28"/>
    <n v="5"/>
    <s v="24 Yrs 5 Mths"/>
    <s v="-"/>
    <s v="-"/>
  </r>
  <r>
    <s v="347"/>
    <s v="Sempra"/>
    <s v="USD"/>
    <n v="0.06"/>
    <n v="5.5500000000000001E-2"/>
    <x v="1"/>
    <n v="51058"/>
    <s v="15/10/2039"/>
    <d v="2024-10-19T00:00:00"/>
    <n v="5474"/>
    <n v="14.997260273972604"/>
    <x v="26"/>
    <n v="12"/>
    <s v="14 Yrs 12 Mths"/>
    <n v="103.55"/>
    <n v="105.84"/>
  </r>
  <r>
    <s v="347"/>
    <s v="Sempra"/>
    <s v="USD"/>
    <n v="3.4000000000000002E-2"/>
    <n v="4.7300000000000002E-2"/>
    <x v="1"/>
    <n v="46784"/>
    <s v="1/2/2028"/>
    <d v="2024-10-19T00:00:00"/>
    <n v="1200"/>
    <n v="3.2876712328767121"/>
    <x v="4"/>
    <n v="3"/>
    <s v="3 Yrs 3 Mths"/>
    <n v="95.57"/>
    <n v="97.34"/>
  </r>
  <r>
    <s v="347"/>
    <s v="Sempra"/>
    <s v="USD"/>
    <n v="3.7999999999999999E-2"/>
    <n v="5.3499999999999999E-2"/>
    <x v="1"/>
    <n v="50437"/>
    <s v="1/2/2038"/>
    <d v="2024-10-19T00:00:00"/>
    <n v="4853"/>
    <n v="13.295890410958904"/>
    <x v="24"/>
    <n v="3"/>
    <s v="13 Yrs 3 Mths"/>
    <n v="85.22"/>
    <n v="89.22"/>
  </r>
  <r>
    <s v="347"/>
    <s v="Sempra"/>
    <s v="USD"/>
    <n v="0.04"/>
    <n v="5.62E-2"/>
    <x v="1"/>
    <n v="54089"/>
    <s v="1/2/2048"/>
    <d v="2024-10-19T00:00:00"/>
    <n v="8505"/>
    <n v="23.301369863013697"/>
    <x v="7"/>
    <n v="4"/>
    <s v="23 Yrs 4 Mths"/>
    <n v="78.95"/>
    <n v="80.569999999999993"/>
  </r>
  <r>
    <s v="347"/>
    <s v="Sempra"/>
    <s v="USD"/>
    <n v="4.1250000000000002E-2"/>
    <n v="4.4499999999999998E-2"/>
    <x v="3"/>
    <n v="55610"/>
    <s v="1/4/2052"/>
    <d v="2024-10-19T00:00:00"/>
    <n v="10026"/>
    <n v="27.468493150684932"/>
    <x v="15"/>
    <n v="6"/>
    <s v="27 Yrs 6 Mths"/>
    <s v="-"/>
    <s v="-"/>
  </r>
  <r>
    <s v="347"/>
    <s v="Sempra"/>
    <s v="USD"/>
    <n v="3.6999999999999998E-2"/>
    <n v="4.7899999999999998E-2"/>
    <x v="1"/>
    <n v="47209"/>
    <s v="1/4/2029"/>
    <d v="2024-10-19T00:00:00"/>
    <n v="1625"/>
    <n v="4.4520547945205475"/>
    <x v="0"/>
    <n v="5"/>
    <s v="4 Yrs 5 Mths"/>
    <s v="-"/>
    <s v="-"/>
  </r>
  <r>
    <s v="347"/>
    <s v="Sempra"/>
    <s v="USD"/>
    <n v="5.3999999999999999E-2"/>
    <n v="4.53E-2"/>
    <x v="1"/>
    <n v="46235"/>
    <s v="1/8/2026"/>
    <d v="2024-10-19T00:00:00"/>
    <n v="651"/>
    <n v="1.7835616438356163"/>
    <x v="2"/>
    <n v="9"/>
    <s v="1 Yrs 9 Mths"/>
    <s v="-"/>
    <s v="-"/>
  </r>
  <r>
    <s v="347"/>
    <s v="Sempra"/>
    <s v="USD"/>
    <n v="5.5E-2"/>
    <n v="4.9599999999999998E-2"/>
    <x v="1"/>
    <n v="48792"/>
    <s v="1/8/2033"/>
    <d v="2024-10-19T00:00:00"/>
    <n v="3208"/>
    <n v="8.7890410958904113"/>
    <x v="11"/>
    <n v="9"/>
    <s v="8 Yrs 9 Mths"/>
    <s v="-"/>
    <s v="-"/>
  </r>
  <r>
    <s v="347"/>
    <s v="Sempra"/>
    <s v="USD"/>
    <n v="6.8750000000000006E-2"/>
    <n v="6.6199999999999995E-2"/>
    <x v="3"/>
    <n v="56523"/>
    <s v="1/10/2054"/>
    <d v="2024-10-19T00:00:00"/>
    <n v="10939"/>
    <n v="29.969863013698632"/>
    <x v="37"/>
    <n v="12"/>
    <s v="29 Yrs 12 Mths"/>
    <n v="102.45"/>
    <n v="104.65"/>
  </r>
  <r>
    <s v="347"/>
    <s v="Service Corp. International"/>
    <s v="USD"/>
    <n v="4.6249999999999999E-2"/>
    <n v="5.2200000000000003E-2"/>
    <x v="18"/>
    <n v="46736"/>
    <s v="15/12/2027"/>
    <d v="2024-10-19T00:00:00"/>
    <n v="1152"/>
    <n v="3.1561643835616437"/>
    <x v="4"/>
    <n v="2"/>
    <s v="3 Yrs 2 Mths"/>
    <n v="97.54"/>
    <n v="99.12"/>
  </r>
  <r>
    <s v="347"/>
    <s v="Service Corp. International"/>
    <s v="USD"/>
    <n v="5.1249999999999997E-2"/>
    <n v="5.4600000000000003E-2"/>
    <x v="18"/>
    <n v="47270"/>
    <s v="1/6/2029"/>
    <d v="2024-10-19T00:00:00"/>
    <n v="1686"/>
    <n v="4.6191780821917812"/>
    <x v="0"/>
    <n v="7"/>
    <s v="4 Yrs 7 Mths"/>
    <s v="-"/>
    <s v="-"/>
  </r>
  <r>
    <s v="347"/>
    <s v="Service Corp. International"/>
    <s v="USD"/>
    <n v="3.3750000000000002E-2"/>
    <n v="5.8500000000000003E-2"/>
    <x v="18"/>
    <n v="47710"/>
    <s v="15/8/2030"/>
    <d v="2024-10-19T00:00:00"/>
    <n v="2126"/>
    <n v="5.8246575342465752"/>
    <x v="8"/>
    <n v="10"/>
    <s v="5 Yrs 10 Mths"/>
    <n v="98.11"/>
    <s v="-"/>
  </r>
  <r>
    <s v="347"/>
    <s v="Service Corp. International"/>
    <s v="USD"/>
    <n v="0.04"/>
    <n v="5.8000000000000003E-2"/>
    <x v="18"/>
    <n v="47983"/>
    <s v="15/5/2031"/>
    <d v="2024-10-19T00:00:00"/>
    <n v="2399"/>
    <n v="6.5726027397260278"/>
    <x v="17"/>
    <n v="7"/>
    <s v="6 Yrs 7 Mths"/>
    <n v="89.73"/>
    <n v="92.22"/>
  </r>
  <r>
    <s v="347"/>
    <s v="Service Properties Trust"/>
    <s v="USD"/>
    <n v="5.2499999999999998E-2"/>
    <n v="6.2199999999999998E-2"/>
    <x v="19"/>
    <n v="46068"/>
    <s v="15/2/2026"/>
    <d v="2024-10-19T00:00:00"/>
    <n v="484"/>
    <n v="1.3260273972602741"/>
    <x v="2"/>
    <n v="4"/>
    <s v="1 Yrs 4 Mths"/>
    <s v="-"/>
    <s v="-"/>
  </r>
  <r>
    <s v="348"/>
    <s v="Service Properties Trust"/>
    <s v="USD"/>
    <n v="4.7500000000000001E-2"/>
    <n v="6.7400000000000002E-2"/>
    <x v="19"/>
    <n v="46296"/>
    <s v="1/10/2026"/>
    <d v="2024-10-19T00:00:00"/>
    <n v="712"/>
    <n v="1.9506849315068493"/>
    <x v="2"/>
    <n v="11"/>
    <s v="1 Yrs 11 Mths"/>
    <n v="94.75"/>
    <n v="96.75"/>
  </r>
  <r>
    <s v="348"/>
    <s v="ServiceNow Inc."/>
    <s v="USD"/>
    <n v="1.4E-2"/>
    <n v="4.6399999999999997E-2"/>
    <x v="4"/>
    <n v="47727"/>
    <s v="1/9/2030"/>
    <d v="2024-10-19T00:00:00"/>
    <n v="2143"/>
    <n v="5.8712328767123285"/>
    <x v="8"/>
    <n v="10"/>
    <s v="5 Yrs 10 Mths"/>
    <n v="83.31"/>
    <n v="86.4"/>
  </r>
  <r>
    <s v="348"/>
    <s v="Sherwin-Williams Co."/>
    <s v="USD"/>
    <n v="3.3000000000000002E-2"/>
    <n v="5.3400000000000003E-2"/>
    <x v="1"/>
    <n v="54923"/>
    <s v="15/5/2050"/>
    <d v="2024-10-19T00:00:00"/>
    <n v="9339"/>
    <n v="25.586301369863012"/>
    <x v="13"/>
    <n v="7"/>
    <s v="25 Yrs 7 Mths"/>
    <n v="70.66"/>
    <n v="72.459999999999994"/>
  </r>
  <r>
    <s v="348"/>
    <s v="Sherwin-Williams Co."/>
    <s v="USD"/>
    <n v="2.9499999999999998E-2"/>
    <n v="4.5499999999999999E-2"/>
    <x v="1"/>
    <n v="47345"/>
    <s v="15/8/2029"/>
    <d v="2024-10-19T00:00:00"/>
    <n v="1761"/>
    <n v="4.8246575342465752"/>
    <x v="0"/>
    <n v="10"/>
    <s v="4 Yrs 10 Mths"/>
    <n v="93.97"/>
    <n v="94.41"/>
  </r>
  <r>
    <s v="348"/>
    <s v="Sherwin-Williams Co."/>
    <s v="USD"/>
    <n v="4.5499999999999999E-2"/>
    <n v="5.3800000000000001E-2"/>
    <x v="1"/>
    <n v="53175"/>
    <s v="1/8/2045"/>
    <d v="2024-10-19T00:00:00"/>
    <n v="7591"/>
    <n v="20.797260273972604"/>
    <x v="31"/>
    <n v="9"/>
    <s v="20 Yrs 9 Mths"/>
    <n v="88.26"/>
    <n v="90.55"/>
  </r>
  <r>
    <s v="348"/>
    <s v="Sherwin-Williams Co."/>
    <s v="USD"/>
    <n v="2.3E-2"/>
    <n v="4.5400000000000003E-2"/>
    <x v="1"/>
    <n v="47618"/>
    <s v="15/5/2030"/>
    <d v="2024-10-19T00:00:00"/>
    <n v="2034"/>
    <n v="5.5726027397260278"/>
    <x v="8"/>
    <n v="7"/>
    <s v="5 Yrs 7 Mths"/>
    <n v="88.73"/>
    <n v="89.68"/>
  </r>
  <r>
    <s v="348"/>
    <s v="Sherwin-Williams Co."/>
    <s v="USD"/>
    <n v="4.2500000000000003E-2"/>
    <n v="4.9000000000000002E-2"/>
    <x v="1"/>
    <n v="45877"/>
    <s v="8/8/2025"/>
    <d v="2024-10-19T00:00:00"/>
    <n v="293"/>
    <n v="0.80273972602739729"/>
    <x v="5"/>
    <n v="10"/>
    <s v="0 Yrs 10 Mths"/>
    <n v="99.46"/>
    <n v="100"/>
  </r>
  <r>
    <s v="348"/>
    <s v="Sherwin-Williams Co."/>
    <s v="USD"/>
    <n v="3.4500000000000003E-2"/>
    <n v="4.8300000000000003E-2"/>
    <x v="1"/>
    <n v="45870"/>
    <s v="1/8/2025"/>
    <d v="2024-10-19T00:00:00"/>
    <n v="286"/>
    <n v="0.78356164383561644"/>
    <x v="5"/>
    <n v="9"/>
    <s v="0 Yrs 9 Mths"/>
    <n v="98.81"/>
    <n v="98.92"/>
  </r>
  <r>
    <s v="348"/>
    <s v="Sherwin-Williams Co."/>
    <s v="USD"/>
    <n v="2.9000000000000001E-2"/>
    <n v="5.3199999999999997E-2"/>
    <x v="1"/>
    <n v="55593"/>
    <s v="15/3/2052"/>
    <d v="2024-10-19T00:00:00"/>
    <n v="10009"/>
    <n v="27.421917808219177"/>
    <x v="15"/>
    <n v="5"/>
    <s v="27 Yrs 5 Mths"/>
    <n v="64.59"/>
    <n v="66.06"/>
  </r>
  <r>
    <s v="348"/>
    <s v="Sherwin-Williams Co."/>
    <s v="USD"/>
    <n v="2.1999999999999999E-2"/>
    <n v="4.58E-2"/>
    <x v="1"/>
    <n v="48288"/>
    <s v="15/3/2032"/>
    <d v="2024-10-19T00:00:00"/>
    <n v="2704"/>
    <n v="7.4082191780821915"/>
    <x v="16"/>
    <n v="5"/>
    <s v="7 Yrs 5 Mths"/>
    <n v="84.74"/>
    <n v="85.87"/>
  </r>
  <r>
    <s v="348"/>
    <s v="Sherwin-Williams Co."/>
    <s v="USD"/>
    <n v="4.8000000000000001E-2"/>
    <n v="4.6100000000000002E-2"/>
    <x v="1"/>
    <n v="48092"/>
    <s v="1/9/2031"/>
    <d v="2024-10-19T00:00:00"/>
    <n v="2508"/>
    <n v="6.8712328767123285"/>
    <x v="17"/>
    <n v="10"/>
    <s v="6 Yrs 10 Mths"/>
    <n v="100.45"/>
    <n v="101.72"/>
  </r>
  <r>
    <s v="349"/>
    <s v="Sherwin-Williams Co."/>
    <s v="USD"/>
    <n v="4.2500000000000003E-2"/>
    <n v="4.9000000000000002E-2"/>
    <x v="1"/>
    <n v="45877"/>
    <s v="8/8/2025"/>
    <d v="2024-10-19T00:00:00"/>
    <n v="293"/>
    <n v="0.80273972602739729"/>
    <x v="5"/>
    <n v="10"/>
    <s v="0 Yrs 10 Mths"/>
    <n v="99.46"/>
    <n v="100"/>
  </r>
  <r>
    <s v="349"/>
    <s v="Sherwin-Williams Co."/>
    <s v="USD"/>
    <n v="4.5499999999999999E-2"/>
    <n v="4.4299999999999999E-2"/>
    <x v="1"/>
    <n v="46813"/>
    <s v="1/3/2028"/>
    <d v="2024-10-19T00:00:00"/>
    <n v="1229"/>
    <n v="3.3671232876712329"/>
    <x v="4"/>
    <n v="4"/>
    <s v="3 Yrs 4 Mths"/>
    <n v="100.07"/>
    <n v="101.09"/>
  </r>
  <r>
    <s v="349"/>
    <s v="Sherwin-Williams Co."/>
    <s v="USD"/>
    <n v="4.8000000000000001E-2"/>
    <n v="4.6100000000000002E-2"/>
    <x v="1"/>
    <n v="48092"/>
    <s v="1/9/2031"/>
    <d v="2024-10-19T00:00:00"/>
    <n v="2508"/>
    <n v="6.8712328767123285"/>
    <x v="17"/>
    <n v="10"/>
    <s v="6 Yrs 10 Mths"/>
    <n v="100.45"/>
    <n v="101.72"/>
  </r>
  <r>
    <s v="349"/>
    <s v="Simon Property Group L.P."/>
    <s v="USD"/>
    <n v="3.5000000000000003E-2"/>
    <n v="4.6800000000000001E-2"/>
    <x v="4"/>
    <n v="45901"/>
    <s v="1/9/2025"/>
    <d v="2024-10-19T00:00:00"/>
    <n v="317"/>
    <n v="0.86849315068493149"/>
    <x v="5"/>
    <n v="10"/>
    <s v="0 Yrs 10 Mths"/>
    <n v="98.9"/>
    <n v="98.98"/>
  </r>
  <r>
    <s v="349"/>
    <s v="Simon Property Group L.P."/>
    <s v="USD"/>
    <n v="3.3000000000000002E-2"/>
    <n v="4.8300000000000003E-2"/>
    <x v="4"/>
    <n v="46037"/>
    <s v="15/1/2026"/>
    <d v="2024-10-19T00:00:00"/>
    <n v="453"/>
    <n v="1.2410958904109588"/>
    <x v="2"/>
    <n v="3"/>
    <s v="1 Yrs 3 Mths"/>
    <n v="98.57"/>
    <n v="98.82"/>
  </r>
  <r>
    <s v="349"/>
    <s v="Simon Property Group L.P."/>
    <s v="USD"/>
    <n v="3.3750000000000002E-2"/>
    <n v="4.2700000000000002E-2"/>
    <x v="4"/>
    <n v="46553"/>
    <s v="15/6/2027"/>
    <d v="2024-10-19T00:00:00"/>
    <n v="969"/>
    <n v="2.6547945205479451"/>
    <x v="6"/>
    <n v="8"/>
    <s v="2 Yrs 8 Mths"/>
    <n v="97.3"/>
    <n v="98.51"/>
  </r>
  <r>
    <s v="349"/>
    <s v="Simon Property Group L.P."/>
    <s v="USD"/>
    <n v="3.3750000000000002E-2"/>
    <n v="4.2799999999999998E-2"/>
    <x v="4"/>
    <n v="46722"/>
    <s v="1/12/2027"/>
    <d v="2024-10-19T00:00:00"/>
    <n v="1138"/>
    <n v="3.117808219178082"/>
    <x v="4"/>
    <n v="1"/>
    <s v="3 Yrs 1 Mths"/>
    <n v="96.98"/>
    <n v="98.12"/>
  </r>
  <r>
    <s v="349"/>
    <s v="Simon Property Group L.P."/>
    <s v="USD"/>
    <n v="2.4500000000000001E-2"/>
    <n v="4.4900000000000002E-2"/>
    <x v="4"/>
    <n v="47374"/>
    <s v="13/9/2029"/>
    <d v="2024-10-19T00:00:00"/>
    <n v="1790"/>
    <n v="4.904109589041096"/>
    <x v="0"/>
    <n v="11"/>
    <s v="4 Yrs 11 Mths"/>
    <n v="90.86"/>
    <n v="91.69"/>
  </r>
  <r>
    <s v="349"/>
    <s v="Simon Property Group L.P."/>
    <s v="USD"/>
    <n v="3.2500000000000001E-2"/>
    <n v="5.3900000000000003E-2"/>
    <x v="4"/>
    <n v="54679"/>
    <s v="13/9/2049"/>
    <d v="2024-10-19T00:00:00"/>
    <n v="9095"/>
    <n v="24.917808219178081"/>
    <x v="28"/>
    <n v="11"/>
    <s v="24 Yrs 11 Mths"/>
    <n v="68.680000000000007"/>
    <n v="72.680000000000007"/>
  </r>
  <r>
    <s v="349"/>
    <s v="Simon Property Group L.P."/>
    <s v="USD"/>
    <n v="3.7999999999999999E-2"/>
    <n v="5.4300000000000001E-2"/>
    <x v="4"/>
    <n v="54984"/>
    <s v="15/7/2050"/>
    <d v="2024-10-19T00:00:00"/>
    <n v="9400"/>
    <n v="25.753424657534246"/>
    <x v="13"/>
    <n v="9"/>
    <s v="25 Yrs 9 Mths"/>
    <n v="76.61"/>
    <n v="79.03"/>
  </r>
  <r>
    <s v="350"/>
    <s v="Simon Property Group L.P."/>
    <s v="USD"/>
    <n v="3.5000000000000003E-2"/>
    <n v="4.6800000000000001E-2"/>
    <x v="4"/>
    <n v="45901"/>
    <s v="1/9/2025"/>
    <d v="2024-10-19T00:00:00"/>
    <n v="317"/>
    <n v="0.86849315068493149"/>
    <x v="5"/>
    <n v="10"/>
    <s v="0 Yrs 10 Mths"/>
    <n v="98.9"/>
    <n v="98.98"/>
  </r>
  <r>
    <s v="350"/>
    <s v="Simon Property Group L.P."/>
    <s v="USD"/>
    <n v="3.3000000000000002E-2"/>
    <n v="4.8300000000000003E-2"/>
    <x v="4"/>
    <n v="46037"/>
    <s v="15/1/2026"/>
    <d v="2024-10-19T00:00:00"/>
    <n v="453"/>
    <n v="1.2410958904109588"/>
    <x v="2"/>
    <n v="3"/>
    <s v="1 Yrs 3 Mths"/>
    <n v="98.57"/>
    <n v="98.82"/>
  </r>
  <r>
    <s v="350"/>
    <s v="Simon Property Group L.P."/>
    <s v="USD"/>
    <n v="2.1999999999999999E-2"/>
    <n v="4.6800000000000001E-2"/>
    <x v="4"/>
    <n v="47880"/>
    <s v="1/2/2031"/>
    <d v="2024-10-19T00:00:00"/>
    <n v="2296"/>
    <n v="6.2904109589041095"/>
    <x v="17"/>
    <n v="3"/>
    <s v="6 Yrs 3 Mths"/>
    <n v="87.5"/>
    <n v="88.14"/>
  </r>
  <r>
    <s v="350"/>
    <s v="Simon Property Group L.P."/>
    <s v="USD"/>
    <n v="6.6500000000000004E-2"/>
    <n v="5.45E-2"/>
    <x v="4"/>
    <n v="56264"/>
    <s v="15/1/2054"/>
    <d v="2024-10-19T00:00:00"/>
    <n v="10680"/>
    <n v="29.260273972602739"/>
    <x v="37"/>
    <n v="3"/>
    <s v="29 Yrs 3 Mths"/>
    <n v="118.74"/>
    <n v="120.82"/>
  </r>
  <r>
    <s v="350"/>
    <s v="Simon Property Group L.P."/>
    <s v="USD"/>
    <n v="3.3750000000000002E-2"/>
    <n v="4.2799999999999998E-2"/>
    <x v="4"/>
    <n v="46722"/>
    <s v="1/12/2027"/>
    <d v="2024-10-19T00:00:00"/>
    <n v="1138"/>
    <n v="3.117808219178082"/>
    <x v="4"/>
    <n v="1"/>
    <s v="3 Yrs 1 Mths"/>
    <n v="96.98"/>
    <n v="98.12"/>
  </r>
  <r>
    <s v="350"/>
    <s v="Simon Property Group L.P."/>
    <s v="USD"/>
    <n v="4.7500000000000001E-2"/>
    <n v="5.1200000000000002E-2"/>
    <x v="4"/>
    <n v="49213"/>
    <s v="26/9/2034"/>
    <d v="2024-10-19T00:00:00"/>
    <n v="3629"/>
    <n v="9.9424657534246581"/>
    <x v="1"/>
    <n v="11"/>
    <s v="9 Yrs 11 Mths"/>
    <s v="-"/>
    <s v="-"/>
  </r>
  <r>
    <s v="350"/>
    <s v="Simon Property Group L.P."/>
    <s v="USD"/>
    <n v="1.375E-2"/>
    <n v="4.3200000000000002E-2"/>
    <x v="4"/>
    <n v="46402"/>
    <s v="15/1/2027"/>
    <d v="2024-10-19T00:00:00"/>
    <n v="818"/>
    <n v="2.2410958904109588"/>
    <x v="6"/>
    <n v="3"/>
    <s v="2 Yrs 3 Mths"/>
    <n v="92.43"/>
    <n v="95.48"/>
  </r>
  <r>
    <s v="350"/>
    <s v="Simon Property Group L.P."/>
    <s v="USD"/>
    <n v="2.6499999999999999E-2"/>
    <n v="4.5999999999999999E-2"/>
    <x v="4"/>
    <n v="47679"/>
    <s v="15/7/2030"/>
    <d v="2024-10-19T00:00:00"/>
    <n v="2095"/>
    <n v="5.7397260273972606"/>
    <x v="8"/>
    <n v="9"/>
    <s v="5 Yrs 9 Mths"/>
    <n v="89.48"/>
    <n v="91.55"/>
  </r>
  <r>
    <s v="350"/>
    <s v="Simon Property Group L.P."/>
    <s v="USD"/>
    <n v="2.6499999999999999E-2"/>
    <n v="4.7699999999999999E-2"/>
    <x v="4"/>
    <n v="48245"/>
    <s v="1/2/2032"/>
    <d v="2024-10-19T00:00:00"/>
    <n v="2661"/>
    <n v="7.2904109589041095"/>
    <x v="16"/>
    <n v="3"/>
    <s v="7 Yrs 3 Mths"/>
    <n v="88.09"/>
    <n v="88.52"/>
  </r>
  <r>
    <s v="351"/>
    <s v="Sixth Street Speciality Lending Inc."/>
    <s v="USD"/>
    <n v="6.1249999999999999E-2"/>
    <n v="5.8299999999999998E-2"/>
    <x v="3"/>
    <n v="47178"/>
    <s v="1/3/2029"/>
    <d v="2024-10-19T00:00:00"/>
    <n v="1594"/>
    <n v="4.3671232876712329"/>
    <x v="0"/>
    <n v="4"/>
    <s v="4 Yrs 4 Mths"/>
    <s v="-"/>
    <s v="-"/>
  </r>
  <r>
    <s v="351"/>
    <s v="Skyworks Solutions Inc."/>
    <s v="USD"/>
    <n v="1.7999999999999999E-2"/>
    <n v="4.9799999999999997E-2"/>
    <x v="16"/>
    <n v="46174"/>
    <s v="1/6/2026"/>
    <d v="2024-10-19T00:00:00"/>
    <n v="590"/>
    <n v="1.6164383561643836"/>
    <x v="2"/>
    <n v="7"/>
    <s v="1 Yrs 7 Mths"/>
    <n v="94.65"/>
    <n v="96.2"/>
  </r>
  <r>
    <s v="351"/>
    <s v="Skyworks Solutions Inc."/>
    <s v="USD"/>
    <n v="0.03"/>
    <n v="5.2699999999999997E-2"/>
    <x v="16"/>
    <n v="48000"/>
    <s v="1/6/2031"/>
    <d v="2024-10-19T00:00:00"/>
    <n v="2416"/>
    <n v="6.6191780821917812"/>
    <x v="17"/>
    <n v="7"/>
    <s v="6 Yrs 7 Mths"/>
    <n v="86.7"/>
    <n v="88.23"/>
  </r>
  <r>
    <s v="351"/>
    <s v="Snap-on Inc."/>
    <s v="USD"/>
    <n v="3.2500000000000001E-2"/>
    <n v="4.3900000000000002E-2"/>
    <x v="0"/>
    <n v="46447"/>
    <s v="1/3/2027"/>
    <d v="2024-10-19T00:00:00"/>
    <n v="863"/>
    <n v="2.3643835616438356"/>
    <x v="6"/>
    <n v="4"/>
    <s v="2 Yrs 4 Mths"/>
    <s v="-"/>
    <s v="-"/>
  </r>
  <r>
    <s v="352"/>
    <s v="Sonoco Products Co."/>
    <s v="USD"/>
    <n v="5.7500000000000002E-2"/>
    <n v="5.5599999999999997E-2"/>
    <x v="1"/>
    <n v="51441"/>
    <s v="1/11/2040"/>
    <d v="2024-10-19T00:00:00"/>
    <n v="5857"/>
    <n v="16.046575342465754"/>
    <x v="27"/>
    <n v="0"/>
    <s v="16 Yrs 0 Mths"/>
    <s v="-"/>
    <s v="-"/>
  </r>
  <r>
    <s v="352"/>
    <s v="Sonoco Products Co."/>
    <s v="USD"/>
    <n v="4.5999999999999999E-2"/>
    <n v="4.9599999999999998E-2"/>
    <x v="3"/>
    <n v="47362"/>
    <s v="1/9/2029"/>
    <d v="2024-10-19T00:00:00"/>
    <n v="1778"/>
    <n v="4.8712328767123285"/>
    <x v="0"/>
    <n v="10"/>
    <s v="4 Yrs 10 Mths"/>
    <s v="-"/>
    <s v="-"/>
  </r>
  <r>
    <s v="352"/>
    <s v="Sonoco Products Co."/>
    <s v="USD"/>
    <n v="0.05"/>
    <n v="5.3400000000000003E-2"/>
    <x v="3"/>
    <n v="49188"/>
    <s v="1/9/2034"/>
    <d v="2024-10-19T00:00:00"/>
    <n v="3604"/>
    <n v="9.8739726027397268"/>
    <x v="1"/>
    <n v="10"/>
    <s v="9 Yrs 10 Mths"/>
    <s v="-"/>
    <s v="-"/>
  </r>
  <r>
    <s v="352"/>
    <s v="Sonoco Products Co."/>
    <s v="USD"/>
    <n v="3.125E-2"/>
    <n v="4.7600000000000003E-2"/>
    <x v="1"/>
    <n v="47604"/>
    <s v="1/5/2030"/>
    <d v="2024-10-19T00:00:00"/>
    <n v="2020"/>
    <n v="5.5342465753424657"/>
    <x v="8"/>
    <n v="6"/>
    <s v="5 Yrs 6 Mths"/>
    <n v="91.78"/>
    <n v="92.84"/>
  </r>
  <r>
    <s v="352"/>
    <s v="Sonoco Products Co."/>
    <s v="USD"/>
    <n v="2.8500000000000001E-2"/>
    <n v="5.0799999999999998E-2"/>
    <x v="1"/>
    <n v="48245"/>
    <s v="1/2/2032"/>
    <d v="2024-10-19T00:00:00"/>
    <n v="2661"/>
    <n v="7.2904109589041095"/>
    <x v="16"/>
    <n v="3"/>
    <s v="7 Yrs 3 Mths"/>
    <s v="-"/>
    <s v="-"/>
  </r>
  <r>
    <s v="352"/>
    <s v="Sonoco Products Co."/>
    <s v="USD"/>
    <n v="4.4499999999999998E-2"/>
    <n v="4.7800000000000002E-2"/>
    <x v="3"/>
    <n v="46266"/>
    <s v="1/9/2026"/>
    <d v="2024-10-19T00:00:00"/>
    <n v="682"/>
    <n v="1.8684931506849316"/>
    <x v="2"/>
    <n v="10"/>
    <s v="1 Yrs 10 Mths"/>
    <s v="-"/>
    <s v="-"/>
  </r>
  <r>
    <s v="352"/>
    <s v="Southern California Edison Co."/>
    <s v="USD"/>
    <n v="5.7000000000000002E-2"/>
    <n v="5.45E-2"/>
    <x v="0"/>
    <n v="55944"/>
    <s v="1/3/2053"/>
    <d v="2024-10-19T00:00:00"/>
    <n v="10360"/>
    <n v="28.383561643835616"/>
    <x v="12"/>
    <n v="5"/>
    <s v="28 Yrs 5 Mths"/>
    <n v="104.91"/>
    <n v="106.46"/>
  </r>
  <r>
    <s v="352"/>
    <s v="Southern California Edison Co."/>
    <s v="USD"/>
    <n v="4.1250000000000002E-2"/>
    <n v="5.4300000000000001E-2"/>
    <x v="0"/>
    <n v="54118"/>
    <s v="1/3/2048"/>
    <d v="2024-10-19T00:00:00"/>
    <n v="8534"/>
    <n v="23.38082191780822"/>
    <x v="7"/>
    <n v="5"/>
    <s v="23 Yrs 5 Mths"/>
    <n v="82.67"/>
    <n v="84.2"/>
  </r>
  <r>
    <s v="353"/>
    <s v="Southern California Edison Co."/>
    <s v="USD"/>
    <n v="4.4999999999999998E-2"/>
    <n v="5.3199999999999997E-2"/>
    <x v="0"/>
    <n v="51380"/>
    <s v="1/9/2040"/>
    <d v="2024-10-19T00:00:00"/>
    <n v="5796"/>
    <n v="15.87945205479452"/>
    <x v="25"/>
    <n v="10"/>
    <s v="15 Yrs 10 Mths"/>
    <n v="90.82"/>
    <n v="93.04"/>
  </r>
  <r>
    <s v="353"/>
    <s v="Southern California Edison Co."/>
    <s v="USD"/>
    <n v="4.65E-2"/>
    <n v="5.3699999999999998E-2"/>
    <x v="0"/>
    <n v="52505"/>
    <s v="1/10/2043"/>
    <d v="2024-10-19T00:00:00"/>
    <n v="6921"/>
    <n v="18.961643835616439"/>
    <x v="22"/>
    <n v="12"/>
    <s v="18 Yrs 12 Mths"/>
    <n v="90.79"/>
    <n v="93"/>
  </r>
  <r>
    <s v="353"/>
    <s v="Southern California Edison Co."/>
    <s v="USD"/>
    <n v="3.6499999999999998E-2"/>
    <n v="5.1700000000000003E-2"/>
    <x v="0"/>
    <n v="46813"/>
    <s v="1/3/2028"/>
    <d v="2024-10-19T00:00:00"/>
    <n v="1229"/>
    <n v="3.3671232876712329"/>
    <x v="4"/>
    <n v="4"/>
    <s v="3 Yrs 4 Mths"/>
    <n v="97.97"/>
    <n v="98.37"/>
  </r>
  <r>
    <s v="353"/>
    <s v="Southern California Edison Co."/>
    <s v="USD"/>
    <n v="4.1250000000000002E-2"/>
    <n v="5.4300000000000001E-2"/>
    <x v="0"/>
    <n v="54118"/>
    <s v="1/3/2048"/>
    <d v="2024-10-19T00:00:00"/>
    <n v="8534"/>
    <n v="23.38082191780822"/>
    <x v="7"/>
    <n v="5"/>
    <s v="23 Yrs 5 Mths"/>
    <n v="82.67"/>
    <n v="84.2"/>
  </r>
  <r>
    <s v="353"/>
    <s v="Southern California Edison Co."/>
    <s v="USD"/>
    <n v="3.6999999999999998E-2"/>
    <n v="5.8500000000000003E-2"/>
    <x v="0"/>
    <n v="45870"/>
    <s v="1/8/2025"/>
    <d v="2024-10-19T00:00:00"/>
    <n v="286"/>
    <n v="0.78356164383561644"/>
    <x v="5"/>
    <n v="9"/>
    <s v="0 Yrs 9 Mths"/>
    <n v="99.09"/>
    <n v="99.29"/>
  </r>
  <r>
    <s v="353"/>
    <s v="Southern California Edison Co."/>
    <s v="USD"/>
    <n v="4.2000000000000003E-2"/>
    <n v="4.4900000000000002E-2"/>
    <x v="0"/>
    <n v="47178"/>
    <s v="1/3/2029"/>
    <d v="2024-10-19T00:00:00"/>
    <n v="1594"/>
    <n v="4.3671232876712329"/>
    <x v="0"/>
    <n v="4"/>
    <s v="4 Yrs 4 Mths"/>
    <n v="99.63"/>
    <n v="100.15"/>
  </r>
  <r>
    <s v="353"/>
    <s v="Southern California Edison Co."/>
    <s v="USD"/>
    <n v="4.8750000000000002E-2"/>
    <n v="5.3900000000000003E-2"/>
    <x v="0"/>
    <n v="54483"/>
    <s v="1/3/2049"/>
    <d v="2024-10-19T00:00:00"/>
    <n v="8899"/>
    <n v="24.38082191780822"/>
    <x v="28"/>
    <n v="5"/>
    <s v="24 Yrs 5 Mths"/>
    <n v="94.13"/>
    <n v="95.49"/>
  </r>
  <r>
    <s v="353"/>
    <s v="Southern California Edison Co."/>
    <s v="USD"/>
    <n v="2.8500000000000001E-2"/>
    <n v="4.5999999999999999E-2"/>
    <x v="0"/>
    <n v="47331"/>
    <s v="1/8/2029"/>
    <d v="2024-10-19T00:00:00"/>
    <n v="1747"/>
    <n v="4.7863013698630139"/>
    <x v="0"/>
    <n v="9"/>
    <s v="4 Yrs 9 Mths"/>
    <n v="92.15"/>
    <n v="94.04"/>
  </r>
  <r>
    <s v="353"/>
    <s v="Southern California Edison Co."/>
    <s v="USD"/>
    <n v="3.6499999999999998E-2"/>
    <n v="5.3800000000000001E-2"/>
    <x v="0"/>
    <n v="54820"/>
    <s v="1/2/2050"/>
    <d v="2024-10-19T00:00:00"/>
    <n v="9236"/>
    <n v="25.304109589041097"/>
    <x v="13"/>
    <n v="4"/>
    <s v="25 Yrs 4 Mths"/>
    <n v="75.45"/>
    <n v="77.38"/>
  </r>
  <r>
    <s v="353"/>
    <s v="Southern California Edison Co."/>
    <s v="USD"/>
    <n v="2.2499999999999999E-2"/>
    <n v="4.5900000000000003E-2"/>
    <x v="0"/>
    <n v="47635"/>
    <s v="1/6/2030"/>
    <d v="2024-10-19T00:00:00"/>
    <n v="2051"/>
    <n v="5.6191780821917812"/>
    <x v="8"/>
    <n v="7"/>
    <s v="5 Yrs 7 Mths"/>
    <n v="87.83"/>
    <n v="89.8"/>
  </r>
  <r>
    <s v="354"/>
    <s v="Southern California Edison Co."/>
    <s v="USD"/>
    <n v="4.65E-2"/>
    <n v="5.3699999999999998E-2"/>
    <x v="0"/>
    <n v="52505"/>
    <s v="1/10/2043"/>
    <d v="2024-10-19T00:00:00"/>
    <n v="6921"/>
    <n v="18.961643835616439"/>
    <x v="22"/>
    <n v="12"/>
    <s v="18 Yrs 12 Mths"/>
    <n v="90.79"/>
    <n v="93"/>
  </r>
  <r>
    <s v="354"/>
    <s v="Southern California Edison Co."/>
    <s v="USD"/>
    <n v="3.6499999999999998E-2"/>
    <n v="5.4300000000000001E-2"/>
    <x v="0"/>
    <n v="55305"/>
    <s v="1/6/2051"/>
    <d v="2024-10-19T00:00:00"/>
    <n v="9721"/>
    <n v="26.632876712328766"/>
    <x v="10"/>
    <n v="8"/>
    <s v="26 Yrs 8 Mths"/>
    <n v="73.849999999999994"/>
    <n v="76.97"/>
  </r>
  <r>
    <s v="354"/>
    <s v="Southern California Edison Co."/>
    <s v="USD"/>
    <n v="3.6499999999999998E-2"/>
    <n v="5.1700000000000003E-2"/>
    <x v="0"/>
    <n v="46813"/>
    <s v="1/3/2028"/>
    <d v="2024-10-19T00:00:00"/>
    <n v="1229"/>
    <n v="3.3671232876712329"/>
    <x v="4"/>
    <n v="4"/>
    <s v="3 Yrs 4 Mths"/>
    <n v="97.97"/>
    <n v="98.37"/>
  </r>
  <r>
    <s v="354"/>
    <s v="Southern California Edison Co."/>
    <s v="USD"/>
    <n v="3.4500000000000003E-2"/>
    <n v="5.33E-2"/>
    <x v="0"/>
    <n v="55550"/>
    <s v="1/2/2052"/>
    <d v="2024-10-19T00:00:00"/>
    <n v="9966"/>
    <n v="27.304109589041097"/>
    <x v="15"/>
    <n v="4"/>
    <s v="27 Yrs 4 Mths"/>
    <n v="71.66"/>
    <n v="73.62"/>
  </r>
  <r>
    <s v="354"/>
    <s v="Southern California Edison Co."/>
    <s v="USD"/>
    <n v="4.2000000000000003E-2"/>
    <n v="5.5800000000000002E-2"/>
    <x v="0"/>
    <n v="45809"/>
    <s v="1/6/2025"/>
    <d v="2024-10-19T00:00:00"/>
    <n v="225"/>
    <n v="0.61643835616438358"/>
    <x v="5"/>
    <n v="7"/>
    <s v="0 Yrs 7 Mths"/>
    <n v="99.42"/>
    <n v="99.52"/>
  </r>
  <r>
    <s v="354"/>
    <s v="Southern California Edison Co."/>
    <s v="USD"/>
    <n v="5.45E-2"/>
    <n v="5.45E-2"/>
    <x v="0"/>
    <n v="55671"/>
    <s v="1/6/2052"/>
    <d v="2024-10-19T00:00:00"/>
    <n v="10087"/>
    <n v="27.635616438356163"/>
    <x v="15"/>
    <n v="8"/>
    <s v="27 Yrs 8 Mths"/>
    <n v="102.1"/>
    <n v="103.61"/>
  </r>
  <r>
    <s v="354"/>
    <s v="Southern California Edison Co."/>
    <s v="USD"/>
    <n v="5.9499999999999997E-2"/>
    <n v="4.8800000000000003E-2"/>
    <x v="0"/>
    <n v="48519"/>
    <s v="1/11/2032"/>
    <d v="2024-10-19T00:00:00"/>
    <n v="2935"/>
    <n v="8.0410958904109595"/>
    <x v="11"/>
    <n v="0"/>
    <s v="8 Yrs 0 Mths"/>
    <n v="106.5"/>
    <n v="108.49"/>
  </r>
  <r>
    <s v="354"/>
    <s v="Southern California Edison Co."/>
    <s v="USD"/>
    <n v="5.6500000000000002E-2"/>
    <n v="4.5699999999999998E-2"/>
    <x v="0"/>
    <n v="47027"/>
    <s v="1/10/2028"/>
    <d v="2024-10-19T00:00:00"/>
    <n v="1443"/>
    <n v="3.9534246575342467"/>
    <x v="4"/>
    <n v="11"/>
    <s v="3 Yrs 11 Mths"/>
    <n v="104.99"/>
    <n v="105.47"/>
  </r>
  <r>
    <s v="354"/>
    <s v="Southern California Edison Co."/>
    <s v="USD"/>
    <n v="4.2000000000000003E-2"/>
    <n v="4.4900000000000002E-2"/>
    <x v="0"/>
    <n v="47178"/>
    <s v="1/3/2029"/>
    <d v="2024-10-19T00:00:00"/>
    <n v="1594"/>
    <n v="4.3671232876712329"/>
    <x v="0"/>
    <n v="4"/>
    <s v="4 Yrs 4 Mths"/>
    <n v="99.63"/>
    <n v="100.15"/>
  </r>
  <r>
    <s v="354"/>
    <s v="Southern California Edison Co."/>
    <s v="USD"/>
    <n v="2.5000000000000001E-2"/>
    <n v="4.8099999999999997E-2"/>
    <x v="0"/>
    <n v="48000"/>
    <s v="1/6/2031"/>
    <d v="2024-10-19T00:00:00"/>
    <n v="2416"/>
    <n v="6.6191780821917812"/>
    <x v="17"/>
    <n v="7"/>
    <s v="6 Yrs 7 Mths"/>
    <n v="86.64"/>
    <n v="89.12"/>
  </r>
  <r>
    <s v="355"/>
    <s v="Southern California Edison Co."/>
    <s v="USD"/>
    <n v="5.3499999999999999E-2"/>
    <n v="4.4699999999999997E-2"/>
    <x v="0"/>
    <n v="46082"/>
    <s v="1/3/2026"/>
    <d v="2024-10-19T00:00:00"/>
    <n v="498"/>
    <n v="1.3643835616438356"/>
    <x v="2"/>
    <n v="4"/>
    <s v="1 Yrs 4 Mths"/>
    <n v="100.3"/>
    <n v="102.13"/>
  </r>
  <r>
    <s v="355"/>
    <s v="Southern California Gas Co."/>
    <s v="USD"/>
    <n v="2.9499999999999998E-2"/>
    <n v="4.4999999999999998E-2"/>
    <x v="0"/>
    <n v="46492"/>
    <s v="15/4/2027"/>
    <d v="2024-10-19T00:00:00"/>
    <n v="908"/>
    <n v="2.4876712328767123"/>
    <x v="6"/>
    <n v="6"/>
    <s v="2 Yrs 6 Mths"/>
    <s v="-"/>
    <s v="-"/>
  </r>
  <r>
    <s v="355"/>
    <s v="Southern California Gas Co."/>
    <s v="USD"/>
    <n v="2.5999999999999999E-2"/>
    <n v="4.4600000000000001E-2"/>
    <x v="10"/>
    <n v="46188"/>
    <s v="15/6/2026"/>
    <d v="2024-10-19T00:00:00"/>
    <n v="604"/>
    <n v="1.6547945205479453"/>
    <x v="2"/>
    <n v="8"/>
    <s v="1 Yrs 8 Mths"/>
    <n v="96.84"/>
    <n v="97.62"/>
  </r>
  <r>
    <s v="355"/>
    <s v="Southern California Gas Co."/>
    <s v="USD"/>
    <n v="3.95E-2"/>
    <n v="5.5100000000000003E-2"/>
    <x v="10"/>
    <n v="54834"/>
    <s v="15/2/2050"/>
    <d v="2024-10-19T00:00:00"/>
    <n v="9250"/>
    <n v="25.342465753424658"/>
    <x v="13"/>
    <n v="4"/>
    <s v="25 Yrs 4 Mths"/>
    <n v="78.42"/>
    <n v="81.209999999999994"/>
  </r>
  <r>
    <s v="355"/>
    <s v="Southern California Gas Co."/>
    <s v="USD"/>
    <n v="2.5499999999999998E-2"/>
    <n v="4.5600000000000002E-2"/>
    <x v="10"/>
    <n v="47515"/>
    <s v="1/2/2030"/>
    <d v="2024-10-19T00:00:00"/>
    <n v="1931"/>
    <n v="5.2904109589041095"/>
    <x v="8"/>
    <n v="3"/>
    <s v="5 Yrs 3 Mths"/>
    <n v="90.22"/>
    <n v="91.83"/>
  </r>
  <r>
    <s v="355"/>
    <s v="Southern California Gas Co."/>
    <s v="USD"/>
    <n v="5.0500000000000003E-2"/>
    <n v="4.8599999999999997E-2"/>
    <x v="10"/>
    <n v="49188"/>
    <s v="1/9/2034"/>
    <d v="2024-10-19T00:00:00"/>
    <n v="3604"/>
    <n v="9.8739726027397268"/>
    <x v="1"/>
    <n v="10"/>
    <s v="9 Yrs 10 Mths"/>
    <s v="-"/>
    <s v="-"/>
  </r>
  <r>
    <s v="355"/>
    <s v="Southern California Gas Co."/>
    <s v="USD"/>
    <n v="4.2999999999999997E-2"/>
    <n v="5.6800000000000003E-2"/>
    <x v="10"/>
    <n v="54438"/>
    <s v="15/1/2049"/>
    <d v="2024-10-19T00:00:00"/>
    <n v="8854"/>
    <n v="24.257534246575343"/>
    <x v="28"/>
    <n v="3"/>
    <s v="24 Yrs 3 Mths"/>
    <s v="-"/>
    <s v="-"/>
  </r>
  <r>
    <s v="355"/>
    <s v="Southern Company Gas Capital Corp."/>
    <s v="USD"/>
    <n v="3.2500000000000001E-2"/>
    <n v="4.7300000000000002E-2"/>
    <x v="9"/>
    <n v="46188"/>
    <s v="15/6/2026"/>
    <d v="2024-10-19T00:00:00"/>
    <n v="604"/>
    <n v="1.6547945205479453"/>
    <x v="2"/>
    <n v="8"/>
    <s v="1 Yrs 8 Mths"/>
    <s v="-"/>
    <s v="-"/>
  </r>
  <r>
    <s v="355"/>
    <s v="Southern Company Gas Capital Corp."/>
    <s v="USD"/>
    <n v="4.3999999999999997E-2"/>
    <n v="5.5E-2"/>
    <x v="9"/>
    <n v="52383"/>
    <s v="1/6/2043"/>
    <d v="2024-10-19T00:00:00"/>
    <n v="6799"/>
    <n v="18.627397260273973"/>
    <x v="22"/>
    <n v="7"/>
    <s v="18 Yrs 7 Mths"/>
    <n v="86.89"/>
    <n v="89.16"/>
  </r>
  <r>
    <s v="355"/>
    <s v="Southern Company Gas Capital Corp."/>
    <s v="USD"/>
    <n v="5.7500000000000002E-2"/>
    <n v="5.0299999999999997E-2"/>
    <x v="9"/>
    <n v="48837"/>
    <s v="15/9/2033"/>
    <d v="2024-10-19T00:00:00"/>
    <n v="3253"/>
    <n v="8.912328767123288"/>
    <x v="11"/>
    <n v="11"/>
    <s v="8 Yrs 11 Mths"/>
    <n v="104.4"/>
    <n v="106.98"/>
  </r>
  <r>
    <s v="355"/>
    <s v="Southern Company Gas Capital Corp."/>
    <s v="USD"/>
    <n v="1.7500000000000002E-2"/>
    <n v="4.82E-2"/>
    <x v="9"/>
    <n v="47863"/>
    <s v="15/1/2031"/>
    <d v="2024-10-19T00:00:00"/>
    <n v="2279"/>
    <n v="6.2438356164383562"/>
    <x v="17"/>
    <n v="3"/>
    <s v="6 Yrs 3 Mths"/>
    <s v="-"/>
    <s v="-"/>
  </r>
  <r>
    <s v="355"/>
    <s v="Southern Company Gas Capital Corp."/>
    <s v="USD"/>
    <n v="5.1499999999999997E-2"/>
    <n v="4.82E-2"/>
    <x v="9"/>
    <n v="48472"/>
    <s v="15/9/2032"/>
    <d v="2024-10-19T00:00:00"/>
    <n v="2888"/>
    <n v="7.912328767123288"/>
    <x v="16"/>
    <n v="11"/>
    <s v="7 Yrs 11 Mths"/>
    <s v="-"/>
    <s v="-"/>
  </r>
  <r>
    <s v="355"/>
    <s v="Southern Company Gas Capital Corp."/>
    <s v="USD"/>
    <n v="3.95E-2"/>
    <n v="5.4699999999999999E-2"/>
    <x v="9"/>
    <n v="53601"/>
    <s v="1/10/2046"/>
    <d v="2024-10-19T00:00:00"/>
    <n v="8017"/>
    <n v="21.964383561643835"/>
    <x v="3"/>
    <n v="12"/>
    <s v="21 Yrs 12 Mths"/>
    <s v="-"/>
    <s v="-"/>
  </r>
  <r>
    <s v="355"/>
    <s v="Southern Copper Corp."/>
    <s v="USD"/>
    <n v="7.4999999999999997E-2"/>
    <n v="5.28E-2"/>
    <x v="9"/>
    <n v="49517"/>
    <s v="27/7/2035"/>
    <d v="2024-10-19T00:00:00"/>
    <n v="3933"/>
    <n v="10.775342465753425"/>
    <x v="19"/>
    <n v="9"/>
    <s v="10 Yrs 9 Mths"/>
    <s v="-"/>
    <s v="-"/>
  </r>
  <r>
    <s v="355"/>
    <s v="Southern Copper Corp."/>
    <s v="USD"/>
    <n v="6.7500000000000004E-2"/>
    <n v="5.4899999999999997E-2"/>
    <x v="9"/>
    <n v="51242"/>
    <s v="16/4/2040"/>
    <d v="2024-10-19T00:00:00"/>
    <n v="5658"/>
    <n v="15.501369863013698"/>
    <x v="25"/>
    <n v="6"/>
    <s v="15 Yrs 6 Mths"/>
    <n v="111.98"/>
    <n v="114.48"/>
  </r>
  <r>
    <s v="355"/>
    <s v="Southern Copper Corp."/>
    <s v="USD"/>
    <n v="3.875E-2"/>
    <n v="5.3699999999999998E-2"/>
    <x v="9"/>
    <n v="45770"/>
    <s v="23/4/2025"/>
    <d v="2024-10-19T00:00:00"/>
    <n v="186"/>
    <n v="0.50958904109589043"/>
    <x v="5"/>
    <n v="6"/>
    <s v="0 Yrs 6 Mths"/>
    <n v="98.58"/>
    <n v="100.04"/>
  </r>
  <r>
    <s v="355"/>
    <s v="Southern Copper Corp."/>
    <s v="USD"/>
    <n v="5.8749999999999997E-2"/>
    <n v="5.5800000000000002E-2"/>
    <x v="9"/>
    <n v="53075"/>
    <s v="23/4/2045"/>
    <d v="2024-10-19T00:00:00"/>
    <n v="7491"/>
    <n v="20.523287671232875"/>
    <x v="31"/>
    <n v="6"/>
    <s v="20 Yrs 6 Mths"/>
    <n v="102.67"/>
    <n v="104.88"/>
  </r>
  <r>
    <s v="355"/>
    <s v="Southern Copper Corp."/>
    <s v="USD"/>
    <n v="5.2499999999999998E-2"/>
    <n v="5.5199999999999999E-2"/>
    <x v="9"/>
    <n v="52178"/>
    <s v="8/11/2042"/>
    <d v="2024-10-19T00:00:00"/>
    <n v="6594"/>
    <n v="18.065753424657533"/>
    <x v="22"/>
    <n v="1"/>
    <s v="18 Yrs 1 Mths"/>
    <n v="95.87"/>
    <n v="98"/>
  </r>
  <r>
    <s v="355"/>
    <s v="Southern Power Co."/>
    <s v="USD"/>
    <n v="4.1500000000000002E-2"/>
    <n v="4.7E-2"/>
    <x v="9"/>
    <n v="45992"/>
    <s v="1/12/2025"/>
    <d v="2024-10-19T00:00:00"/>
    <n v="408"/>
    <n v="1.1178082191780823"/>
    <x v="2"/>
    <n v="1"/>
    <s v="1 Yrs 1 Mths"/>
    <n v="109.33"/>
    <n v="109.21"/>
  </r>
  <r>
    <s v="355"/>
    <s v="Southern Power Co."/>
    <s v="USD"/>
    <n v="5.1499999999999997E-2"/>
    <n v="5.4600000000000003E-2"/>
    <x v="9"/>
    <n v="51759"/>
    <s v="15/9/2041"/>
    <d v="2024-10-19T00:00:00"/>
    <n v="6175"/>
    <n v="16.917808219178081"/>
    <x v="27"/>
    <n v="11"/>
    <s v="16 Yrs 11 Mths"/>
    <s v="-"/>
    <s v="-"/>
  </r>
  <r>
    <s v="356"/>
    <s v="Southwest Airlines Co."/>
    <s v="USD"/>
    <n v="2.6249999999999999E-2"/>
    <n v="4.87E-2"/>
    <x v="9"/>
    <n v="47524"/>
    <s v="10/2/2030"/>
    <d v="2024-10-19T00:00:00"/>
    <n v="1940"/>
    <n v="5.3150684931506849"/>
    <x v="8"/>
    <n v="4"/>
    <s v="5 Yrs 4 Mths"/>
    <n v="89.11"/>
    <n v="93.11"/>
  </r>
  <r>
    <s v="356"/>
    <s v="Southwest Airlines Co."/>
    <s v="USD"/>
    <n v="5.2499999999999998E-2"/>
    <n v="5.4199999999999998E-2"/>
    <x v="9"/>
    <n v="45781"/>
    <s v="4/5/2025"/>
    <d v="2024-10-19T00:00:00"/>
    <n v="197"/>
    <n v="0.53972602739726028"/>
    <x v="5"/>
    <n v="6"/>
    <s v="0 Yrs 6 Mths"/>
    <n v="99.67"/>
    <n v="100.45"/>
  </r>
  <r>
    <s v="356"/>
    <s v="Southwest Airlines Co."/>
    <s v="USD"/>
    <n v="5.1249999999999997E-2"/>
    <n v="4.5900000000000003E-2"/>
    <x v="9"/>
    <n v="46553"/>
    <s v="15/6/2027"/>
    <d v="2024-10-19T00:00:00"/>
    <n v="969"/>
    <n v="2.6547945205479451"/>
    <x v="6"/>
    <n v="8"/>
    <s v="2 Yrs 8 Mths"/>
    <n v="100.89"/>
    <n v="101.83"/>
  </r>
  <r>
    <s v="356"/>
    <s v="Southwest Airlines Co."/>
    <s v="USD"/>
    <n v="3.4500000000000003E-2"/>
    <n v="5.3400000000000003E-2"/>
    <x v="9"/>
    <n v="46707"/>
    <s v="16/11/2027"/>
    <d v="2024-10-19T00:00:00"/>
    <n v="1123"/>
    <n v="3.0767123287671234"/>
    <x v="4"/>
    <n v="1"/>
    <s v="3 Yrs 1 Mths"/>
    <n v="94.27"/>
    <n v="98.75"/>
  </r>
  <r>
    <s v="356"/>
    <s v="Southwest Airlines Co."/>
    <s v="USD"/>
    <n v="0.03"/>
    <n v="4.9700000000000001E-2"/>
    <x v="9"/>
    <n v="46341"/>
    <s v="15/11/2026"/>
    <d v="2024-10-19T00:00:00"/>
    <n v="757"/>
    <n v="2.0739726027397261"/>
    <x v="6"/>
    <n v="1"/>
    <s v="2 Yrs 1 Mths"/>
    <n v="95.67"/>
    <n v="97.7"/>
  </r>
  <r>
    <s v="356"/>
    <s v="Southwest Airlines Co."/>
    <s v="USD"/>
    <n v="1.2500000000000001E-2"/>
    <n v="8.2699999999999996E-2"/>
    <x v="9"/>
    <n v="45778"/>
    <s v="1/5/2025"/>
    <d v="2024-10-19T00:00:00"/>
    <n v="194"/>
    <n v="0.53150684931506853"/>
    <x v="5"/>
    <n v="6"/>
    <s v="0 Yrs 6 Mths"/>
    <n v="108.11"/>
    <n v="108.2"/>
  </r>
  <r>
    <s v="356"/>
    <s v="Southwest Gas Corp."/>
    <s v="USD"/>
    <n v="4.1500000000000002E-2"/>
    <n v="6.1400000000000003E-2"/>
    <x v="9"/>
    <n v="54575"/>
    <s v="1/6/2049"/>
    <d v="2024-10-19T00:00:00"/>
    <n v="8991"/>
    <n v="24.632876712328766"/>
    <x v="28"/>
    <n v="8"/>
    <s v="24 Yrs 8 Mths"/>
    <s v="-"/>
    <s v="-"/>
  </r>
  <r>
    <s v="356"/>
    <s v="Southwest Gas Corp."/>
    <s v="USD"/>
    <n v="4.0500000000000001E-2"/>
    <n v="4.99E-2"/>
    <x v="9"/>
    <n v="48288"/>
    <s v="15/3/2032"/>
    <d v="2024-10-19T00:00:00"/>
    <n v="2704"/>
    <n v="7.4082191780821915"/>
    <x v="16"/>
    <n v="5"/>
    <s v="7 Yrs 5 Mths"/>
    <n v="93.59"/>
    <n v="94.63"/>
  </r>
  <r>
    <s v="356"/>
    <s v="Southwest Gas Corp."/>
    <s v="USD"/>
    <n v="3.6999999999999998E-2"/>
    <n v="4.8000000000000001E-2"/>
    <x v="9"/>
    <n v="46844"/>
    <s v="1/4/2028"/>
    <d v="2024-10-19T00:00:00"/>
    <n v="1260"/>
    <n v="3.452054794520548"/>
    <x v="4"/>
    <n v="5"/>
    <s v="3 Yrs 5 Mths"/>
    <s v="-"/>
    <s v="-"/>
  </r>
  <r>
    <s v="356"/>
    <s v="Southwest Gas Corp."/>
    <s v="USD"/>
    <n v="3.1800000000000002E-2"/>
    <n v="5.6399999999999999E-2"/>
    <x v="9"/>
    <n v="55380"/>
    <s v="15/8/2051"/>
    <d v="2024-10-19T00:00:00"/>
    <n v="9796"/>
    <n v="26.838356164383562"/>
    <x v="10"/>
    <n v="10"/>
    <s v="26 Yrs 10 Mths"/>
    <n v="64.59"/>
    <n v="67.92"/>
  </r>
  <r>
    <s v="356"/>
    <s v="Southwest Gas Holdings Inc."/>
    <s v="USD"/>
    <n v="3.7999999999999999E-2"/>
    <n v="5.6399999999999999E-2"/>
    <x v="9"/>
    <n v="53599"/>
    <s v="29/9/2046"/>
    <d v="2024-10-19T00:00:00"/>
    <n v="8015"/>
    <n v="21.958904109589042"/>
    <x v="3"/>
    <n v="11"/>
    <s v="21 Yrs 11 Mths"/>
    <s v="-"/>
    <s v="-"/>
  </r>
  <r>
    <s v="356"/>
    <s v="Southwestern Electric Power Co."/>
    <s v="USD"/>
    <n v="4.1000000000000002E-2"/>
    <n v="4.7399999999999998E-2"/>
    <x v="1"/>
    <n v="47011"/>
    <s v="15/9/2028"/>
    <d v="2024-10-19T00:00:00"/>
    <n v="1427"/>
    <n v="3.9095890410958902"/>
    <x v="4"/>
    <n v="11"/>
    <s v="3 Yrs 11 Mths"/>
    <n v="97.26"/>
    <n v="99.31"/>
  </r>
  <r>
    <s v="356"/>
    <s v="Southwestern Electric Power Co."/>
    <s v="USD"/>
    <n v="3.2500000000000001E-2"/>
    <n v="5.67E-2"/>
    <x v="1"/>
    <n v="55458"/>
    <s v="1/11/2051"/>
    <d v="2024-10-19T00:00:00"/>
    <n v="9874"/>
    <n v="27.052054794520547"/>
    <x v="15"/>
    <n v="1"/>
    <s v="27 Yrs 1 Mths"/>
    <s v="-"/>
    <s v="-"/>
  </r>
  <r>
    <s v="356"/>
    <s v="Southwestern Electric Power Co."/>
    <s v="USD"/>
    <n v="2.75E-2"/>
    <n v="4.6199999999999998E-2"/>
    <x v="1"/>
    <n v="46296"/>
    <s v="1/10/2026"/>
    <d v="2024-10-19T00:00:00"/>
    <n v="712"/>
    <n v="1.9506849315068493"/>
    <x v="2"/>
    <n v="11"/>
    <s v="1 Yrs 11 Mths"/>
    <s v="-"/>
    <s v="-"/>
  </r>
  <r>
    <s v="356"/>
    <s v="Southwestern Energy Co."/>
    <s v="USD"/>
    <n v="5.7000000000000002E-2"/>
    <n v="6.6199999999999995E-2"/>
    <x v="16"/>
    <n v="45680"/>
    <s v="23/1/2025"/>
    <d v="2024-10-19T00:00:00"/>
    <n v="96"/>
    <n v="0.26301369863013696"/>
    <x v="5"/>
    <n v="3"/>
    <s v="0 Yrs 3 Mths"/>
    <n v="98.75"/>
    <n v="100.63"/>
  </r>
  <r>
    <s v="356"/>
    <s v="Southwestern Energy Co."/>
    <s v="USD"/>
    <n v="5.3749999999999999E-2"/>
    <n v="5.5500000000000001E-2"/>
    <x v="16"/>
    <n v="47557"/>
    <s v="15/3/2030"/>
    <d v="2024-10-19T00:00:00"/>
    <n v="1973"/>
    <n v="5.4054794520547942"/>
    <x v="8"/>
    <n v="5"/>
    <s v="5 Yrs 5 Mths"/>
    <n v="98.46"/>
    <n v="99.87"/>
  </r>
  <r>
    <s v="356"/>
    <s v="Southwestern Energy Co."/>
    <s v="USD"/>
    <n v="4.7500000000000001E-2"/>
    <n v="5.6399999999999999E-2"/>
    <x v="16"/>
    <n v="48245"/>
    <s v="1/2/2032"/>
    <d v="2024-10-19T00:00:00"/>
    <n v="2661"/>
    <n v="7.2904109589041095"/>
    <x v="16"/>
    <n v="3"/>
    <s v="7 Yrs 3 Mths"/>
    <s v="-"/>
    <s v="-"/>
  </r>
  <r>
    <s v="356"/>
    <s v="Spectra Energy Partners L.P."/>
    <s v="USD"/>
    <n v="3.5000000000000003E-2"/>
    <n v="6.3600000000000004E-2"/>
    <x v="1"/>
    <n v="45731"/>
    <s v="15/3/2025"/>
    <d v="2024-10-19T00:00:00"/>
    <n v="147"/>
    <n v="0.40273972602739727"/>
    <x v="5"/>
    <n v="5"/>
    <s v="0 Yrs 5 Mths"/>
    <n v="98.41"/>
    <n v="100.32"/>
  </r>
  <r>
    <s v="356"/>
    <s v="Spectra Energy Partners L.P."/>
    <s v="USD"/>
    <n v="3.3750000000000002E-2"/>
    <n v="4.8000000000000001E-2"/>
    <x v="1"/>
    <n v="46310"/>
    <s v="15/10/2026"/>
    <d v="2024-10-19T00:00:00"/>
    <n v="726"/>
    <n v="1.989041095890411"/>
    <x v="2"/>
    <n v="12"/>
    <s v="1 Yrs 12 Mths"/>
    <n v="96.88"/>
    <n v="98.78"/>
  </r>
  <r>
    <s v="357"/>
    <s v="Spectra Energy Partners L.P."/>
    <s v="USD"/>
    <n v="4.4999999999999998E-2"/>
    <n v="5.8000000000000003E-2"/>
    <x v="1"/>
    <n v="53036"/>
    <s v="15/3/2045"/>
    <d v="2024-10-19T00:00:00"/>
    <n v="7452"/>
    <n v="20.416438356164385"/>
    <x v="31"/>
    <n v="5"/>
    <s v="20 Yrs 5 Mths"/>
    <n v="84.34"/>
    <n v="86.58"/>
  </r>
  <r>
    <s v="357"/>
    <s v="Spire Missouri Inc."/>
    <s v="USD"/>
    <n v="4.8000000000000001E-2"/>
    <n v="4.8000000000000001E-2"/>
    <x v="11"/>
    <n v="48625"/>
    <s v="15/2/2033"/>
    <d v="2024-10-19T00:00:00"/>
    <n v="3041"/>
    <n v="8.331506849315069"/>
    <x v="11"/>
    <n v="4"/>
    <s v="8 Yrs 4 Mths"/>
    <s v="-"/>
    <s v="-"/>
  </r>
  <r>
    <s v="357"/>
    <s v="Spirit Aerosystems Inc."/>
    <s v="USD"/>
    <n v="3.85E-2"/>
    <n v="6.0900000000000003E-2"/>
    <x v="5"/>
    <n v="46188"/>
    <s v="15/6/2026"/>
    <d v="2024-10-19T00:00:00"/>
    <n v="604"/>
    <n v="1.6547945205479453"/>
    <x v="2"/>
    <n v="8"/>
    <s v="1 Yrs 8 Mths"/>
    <s v="-"/>
    <s v="-"/>
  </r>
  <r>
    <s v="357"/>
    <s v="Spirit Aerosystems Inc."/>
    <s v="USD"/>
    <n v="4.5999999999999999E-2"/>
    <n v="6.3700000000000007E-2"/>
    <x v="8"/>
    <n v="46919"/>
    <s v="15/6/2028"/>
    <d v="2024-10-19T00:00:00"/>
    <n v="1335"/>
    <n v="3.6575342465753424"/>
    <x v="4"/>
    <n v="8"/>
    <s v="3 Yrs 8 Mths"/>
    <n v="93.83"/>
    <n v="96.24"/>
  </r>
  <r>
    <s v="357"/>
    <s v="Sprint Capital Corp."/>
    <s v="USD"/>
    <n v="6.8750000000000006E-2"/>
    <n v="4.6100000000000002E-2"/>
    <x v="1"/>
    <n v="47072"/>
    <s v="15/11/2028"/>
    <d v="2024-10-19T00:00:00"/>
    <n v="1488"/>
    <n v="4.0767123287671234"/>
    <x v="0"/>
    <n v="1"/>
    <s v="4 Yrs 1 Mths"/>
    <n v="107.9"/>
    <n v="108.85"/>
  </r>
  <r>
    <s v="357"/>
    <s v="Sprint Capital Corp."/>
    <s v="USD"/>
    <n v="8.7499999999999994E-2"/>
    <n v="4.9700000000000001E-2"/>
    <x v="1"/>
    <n v="48288"/>
    <s v="15/3/2032"/>
    <d v="2024-10-19T00:00:00"/>
    <n v="2704"/>
    <n v="7.4082191780821915"/>
    <x v="16"/>
    <n v="5"/>
    <s v="7 Yrs 5 Mths"/>
    <n v="122.41"/>
    <n v="123.36"/>
  </r>
  <r>
    <s v="357"/>
    <s v="Standard Building Solutions Inc."/>
    <s v="USD"/>
    <n v="3.3750000000000002E-2"/>
    <n v="5.7700000000000001E-2"/>
    <x v="14"/>
    <n v="47863"/>
    <s v="15/1/2031"/>
    <d v="2024-10-19T00:00:00"/>
    <n v="2279"/>
    <n v="6.2438356164383562"/>
    <x v="17"/>
    <n v="3"/>
    <s v="6 Yrs 3 Mths"/>
    <s v="-"/>
    <s v="-"/>
  </r>
  <r>
    <s v="358"/>
    <s v="Stanley Black &amp; Decker Inc."/>
    <s v="USD"/>
    <n v="4.8500000000000001E-2"/>
    <n v="5.4100000000000002E-2"/>
    <x v="3"/>
    <n v="54377"/>
    <s v="15/11/2048"/>
    <d v="2024-10-19T00:00:00"/>
    <n v="8793"/>
    <n v="24.090410958904108"/>
    <x v="28"/>
    <n v="1"/>
    <s v="24 Yrs 1 Mths"/>
    <n v="91.29"/>
    <n v="93.15"/>
  </r>
  <r>
    <s v="358"/>
    <s v="Stanley Black &amp; Decker Inc."/>
    <s v="USD"/>
    <n v="6.2719999999999998E-2"/>
    <n v="6.5100000000000005E-2"/>
    <x v="3"/>
    <n v="46087"/>
    <s v="6/3/2026"/>
    <d v="2024-10-19T00:00:00"/>
    <n v="503"/>
    <n v="1.3780821917808219"/>
    <x v="2"/>
    <n v="4"/>
    <s v="1 Yrs 4 Mths"/>
    <n v="99.2"/>
    <n v="100.82"/>
  </r>
  <r>
    <s v="358"/>
    <s v="Stanley Black &amp; Decker Inc."/>
    <s v="USD"/>
    <n v="0.04"/>
    <n v="4.2799999999999998E-2"/>
    <x v="16"/>
    <n v="58515"/>
    <s v="15/3/2060"/>
    <d v="2024-10-19T00:00:00"/>
    <n v="12931"/>
    <n v="35.42739726027397"/>
    <x v="29"/>
    <n v="5"/>
    <s v="35 Yrs 5 Mths"/>
    <n v="91.63"/>
    <n v="93.63"/>
  </r>
  <r>
    <s v="358"/>
    <s v="Stanley Black &amp; Decker Inc."/>
    <s v="USD"/>
    <n v="0.03"/>
    <n v="4.7500000000000001E-2"/>
    <x v="3"/>
    <n v="48349"/>
    <s v="15/5/2032"/>
    <d v="2024-10-19T00:00:00"/>
    <n v="2765"/>
    <n v="7.5753424657534243"/>
    <x v="16"/>
    <n v="7"/>
    <s v="7 Yrs 7 Mths"/>
    <n v="88.08"/>
    <n v="89.96"/>
  </r>
  <r>
    <s v="358"/>
    <s v="Stanley Black &amp; Decker Inc."/>
    <s v="USD"/>
    <n v="4.2500000000000003E-2"/>
    <n v="4.5199999999999997E-2"/>
    <x v="3"/>
    <n v="47072"/>
    <s v="15/11/2028"/>
    <d v="2024-10-19T00:00:00"/>
    <n v="1488"/>
    <n v="4.0767123287671234"/>
    <x v="0"/>
    <n v="1"/>
    <s v="4 Yrs 1 Mths"/>
    <n v="98.59"/>
    <n v="99.69"/>
  </r>
  <r>
    <s v="358"/>
    <s v="Stanley Black &amp; Decker Inc."/>
    <s v="USD"/>
    <n v="3.4000000000000002E-2"/>
    <n v="4.7E-2"/>
    <x v="3"/>
    <n v="46082"/>
    <s v="1/3/2026"/>
    <d v="2024-10-19T00:00:00"/>
    <n v="498"/>
    <n v="1.3643835616438356"/>
    <x v="2"/>
    <n v="4"/>
    <s v="1 Yrs 4 Mths"/>
    <n v="97.83"/>
    <n v="99"/>
  </r>
  <r>
    <s v="358"/>
    <s v="Stanley Black &amp; Decker Inc."/>
    <s v="USD"/>
    <n v="0.06"/>
    <n v="4.6699999999999998E-2"/>
    <x v="3"/>
    <n v="46818"/>
    <s v="6/3/2028"/>
    <d v="2024-10-19T00:00:00"/>
    <n v="1234"/>
    <n v="3.3808219178082193"/>
    <x v="4"/>
    <n v="5"/>
    <s v="3 Yrs 5 Mths"/>
    <n v="103.61"/>
    <n v="105.65"/>
  </r>
  <r>
    <s v="358"/>
    <s v="Stanley Black &amp; Decker Inc."/>
    <s v="USD"/>
    <n v="2.3E-2"/>
    <n v="5.7099999999999998E-2"/>
    <x v="3"/>
    <n v="45712"/>
    <s v="24/2/2025"/>
    <d v="2024-10-19T00:00:00"/>
    <n v="128"/>
    <n v="0.35068493150684932"/>
    <x v="5"/>
    <n v="4"/>
    <s v="0 Yrs 4 Mths"/>
    <n v="98.8"/>
    <n v="99.32"/>
  </r>
  <r>
    <s v="358"/>
    <s v="Stanley Black &amp; Decker Inc."/>
    <s v="USD"/>
    <n v="2.3E-2"/>
    <n v="4.82E-2"/>
    <x v="3"/>
    <n v="47557"/>
    <s v="15/3/2030"/>
    <d v="2024-10-19T00:00:00"/>
    <n v="1973"/>
    <n v="5.4054794520547942"/>
    <x v="8"/>
    <n v="5"/>
    <s v="5 Yrs 5 Mths"/>
    <n v="87.89"/>
    <n v="89.2"/>
  </r>
  <r>
    <s v="358"/>
    <s v="Starbucks Corp."/>
    <s v="USD"/>
    <n v="4.8500000000000001E-2"/>
    <n v="4.3499999999999997E-2"/>
    <x v="9"/>
    <n v="46426"/>
    <s v="8/2/2027"/>
    <d v="2024-10-19T00:00:00"/>
    <n v="842"/>
    <n v="2.3068493150684932"/>
    <x v="6"/>
    <n v="4"/>
    <s v="2 Yrs 4 Mths"/>
    <n v="100.87"/>
    <n v="101.55"/>
  </r>
  <r>
    <s v="358"/>
    <s v="Starbucks Corp."/>
    <s v="USD"/>
    <n v="2.4500000000000001E-2"/>
    <n v="4.3799999999999999E-2"/>
    <x v="9"/>
    <n v="46188"/>
    <s v="15/6/2026"/>
    <d v="2024-10-19T00:00:00"/>
    <n v="604"/>
    <n v="1.6547945205479453"/>
    <x v="2"/>
    <n v="8"/>
    <s v="1 Yrs 8 Mths"/>
    <n v="96.79"/>
    <n v="97.47"/>
  </r>
  <r>
    <s v="358"/>
    <s v="Starbucks Corp."/>
    <s v="USD"/>
    <n v="0.04"/>
    <n v="4.3400000000000001E-2"/>
    <x v="9"/>
    <n v="47072"/>
    <s v="15/11/2028"/>
    <d v="2024-10-19T00:00:00"/>
    <n v="1488"/>
    <n v="4.0767123287671234"/>
    <x v="0"/>
    <n v="1"/>
    <s v="4 Yrs 1 Mths"/>
    <n v="98.36"/>
    <n v="99.36"/>
  </r>
  <r>
    <s v="358"/>
    <s v="Starbucks Corp."/>
    <s v="USD"/>
    <n v="2.2499999999999999E-2"/>
    <n v="4.53E-2"/>
    <x v="9"/>
    <n v="47554"/>
    <s v="12/3/2030"/>
    <d v="2024-10-19T00:00:00"/>
    <n v="1970"/>
    <n v="5.397260273972603"/>
    <x v="8"/>
    <n v="5"/>
    <s v="5 Yrs 5 Mths"/>
    <n v="88.86"/>
    <n v="89.94"/>
  </r>
  <r>
    <s v="358"/>
    <s v="Starbucks Corp."/>
    <s v="USD"/>
    <n v="4.4499999999999998E-2"/>
    <n v="5.3900000000000003E-2"/>
    <x v="9"/>
    <n v="54650"/>
    <s v="15/8/2049"/>
    <d v="2024-10-19T00:00:00"/>
    <n v="9066"/>
    <n v="24.838356164383562"/>
    <x v="28"/>
    <n v="10"/>
    <s v="24 Yrs 10 Mths"/>
    <n v="85.91"/>
    <n v="87.96"/>
  </r>
  <r>
    <s v="358"/>
    <s v="Starbucks Corp."/>
    <s v="USD"/>
    <n v="4.2999999999999997E-2"/>
    <n v="5.4300000000000001E-2"/>
    <x v="9"/>
    <n v="53128"/>
    <s v="15/6/2045"/>
    <d v="2024-10-19T00:00:00"/>
    <n v="7544"/>
    <n v="20.668493150684931"/>
    <x v="31"/>
    <n v="8"/>
    <s v="20 Yrs 8 Mths"/>
    <n v="84.15"/>
    <n v="87.79"/>
  </r>
  <r>
    <s v="358"/>
    <s v="Starbucks Corp."/>
    <s v="USD"/>
    <n v="0.03"/>
    <n v="4.6300000000000001E-2"/>
    <x v="9"/>
    <n v="48258"/>
    <s v="14/2/2032"/>
    <d v="2024-10-19T00:00:00"/>
    <n v="2674"/>
    <n v="7.3260273972602743"/>
    <x v="16"/>
    <n v="4"/>
    <s v="7 Yrs 4 Mths"/>
    <n v="89.41"/>
    <n v="90.73"/>
  </r>
  <r>
    <s v="358"/>
    <s v="Starbucks Corp."/>
    <s v="USD"/>
    <n v="4.4999999999999998E-2"/>
    <n v="5.3499999999999999E-2"/>
    <x v="9"/>
    <n v="54377"/>
    <s v="15/11/2048"/>
    <d v="2024-10-19T00:00:00"/>
    <n v="8793"/>
    <n v="24.090410958904108"/>
    <x v="28"/>
    <n v="1"/>
    <s v="24 Yrs 1 Mths"/>
    <n v="87.11"/>
    <n v="89.21"/>
  </r>
  <r>
    <s v="359"/>
    <s v="Starbucks Corp."/>
    <s v="USD"/>
    <n v="3.5000000000000003E-2"/>
    <n v="4.3099999999999999E-2"/>
    <x v="9"/>
    <n v="46813"/>
    <s v="1/3/2028"/>
    <d v="2024-10-19T00:00:00"/>
    <n v="1229"/>
    <n v="3.3671232876712329"/>
    <x v="4"/>
    <n v="4"/>
    <s v="3 Yrs 4 Mths"/>
    <n v="97.24"/>
    <n v="98.06"/>
  </r>
  <r>
    <s v="359"/>
    <s v="Starbucks Corp."/>
    <s v="USD"/>
    <n v="3.7499999999999999E-2"/>
    <n v="5.4300000000000001E-2"/>
    <x v="9"/>
    <n v="54027"/>
    <s v="1/12/2047"/>
    <d v="2024-10-19T00:00:00"/>
    <n v="8443"/>
    <n v="23.13150684931507"/>
    <x v="7"/>
    <n v="2"/>
    <s v="23 Yrs 2 Mths"/>
    <n v="76.400000000000006"/>
    <n v="79.55"/>
  </r>
  <r>
    <s v="359"/>
    <s v="Starbucks Corp."/>
    <s v="USD"/>
    <n v="3.5499999999999997E-2"/>
    <n v="4.36E-2"/>
    <x v="9"/>
    <n v="47345"/>
    <s v="15/8/2029"/>
    <d v="2024-10-19T00:00:00"/>
    <n v="1761"/>
    <n v="4.8246575342465752"/>
    <x v="0"/>
    <n v="10"/>
    <s v="4 Yrs 10 Mths"/>
    <n v="96.24"/>
    <n v="97.05"/>
  </r>
  <r>
    <s v="359"/>
    <s v="Starbucks Corp."/>
    <s v="USD"/>
    <n v="4.9000000000000002E-2"/>
    <n v="4.4900000000000002E-2"/>
    <x v="9"/>
    <n v="47894"/>
    <s v="15/2/2031"/>
    <d v="2024-10-19T00:00:00"/>
    <n v="2310"/>
    <n v="6.3287671232876717"/>
    <x v="17"/>
    <n v="4"/>
    <s v="6 Yrs 4 Mths"/>
    <n v="101.66"/>
    <n v="102.76"/>
  </r>
  <r>
    <s v="359"/>
    <s v="Starbucks Corp."/>
    <s v="USD"/>
    <n v="3.7999999999999999E-2"/>
    <n v="4.5699999999999998E-2"/>
    <x v="9"/>
    <n v="45884"/>
    <s v="15/8/2025"/>
    <d v="2024-10-19T00:00:00"/>
    <n v="300"/>
    <n v="0.82191780821917804"/>
    <x v="5"/>
    <n v="10"/>
    <s v="0 Yrs 10 Mths"/>
    <n v="99.05"/>
    <n v="99.75"/>
  </r>
  <r>
    <s v="359"/>
    <s v="Starbucks Corp."/>
    <s v="USD"/>
    <n v="3.3500000000000002E-2"/>
    <n v="5.3999999999999999E-2"/>
    <x v="9"/>
    <n v="54859"/>
    <s v="12/3/2050"/>
    <d v="2024-10-19T00:00:00"/>
    <n v="9275"/>
    <n v="25.410958904109588"/>
    <x v="13"/>
    <n v="5"/>
    <s v="25 Yrs 5 Mths"/>
    <n v="70.510000000000005"/>
    <n v="72.63"/>
  </r>
  <r>
    <s v="359"/>
    <s v="Starbucks Corp."/>
    <s v="USD"/>
    <n v="4.7500000000000001E-2"/>
    <n v="4.2799999999999998E-2"/>
    <x v="9"/>
    <n v="46068"/>
    <s v="15/2/2026"/>
    <d v="2024-10-19T00:00:00"/>
    <n v="484"/>
    <n v="1.3260273972602741"/>
    <x v="2"/>
    <n v="4"/>
    <s v="1 Yrs 4 Mths"/>
    <n v="100.39"/>
    <n v="100.63"/>
  </r>
  <r>
    <s v="359"/>
    <s v="Starbucks Corp."/>
    <s v="USD"/>
    <n v="0.02"/>
    <n v="4.3299999999999998E-2"/>
    <x v="9"/>
    <n v="46458"/>
    <s v="12/3/2027"/>
    <d v="2024-10-19T00:00:00"/>
    <n v="874"/>
    <n v="2.3945205479452056"/>
    <x v="6"/>
    <n v="5"/>
    <s v="2 Yrs 5 Mths"/>
    <n v="94.58"/>
    <n v="95.38"/>
  </r>
  <r>
    <s v="359"/>
    <s v="Starbucks Corp."/>
    <s v="USD"/>
    <n v="4.8000000000000001E-2"/>
    <n v="4.6300000000000001E-2"/>
    <x v="9"/>
    <n v="48625"/>
    <s v="15/2/2033"/>
    <d v="2024-10-19T00:00:00"/>
    <n v="3041"/>
    <n v="8.331506849315069"/>
    <x v="11"/>
    <n v="4"/>
    <s v="8 Yrs 4 Mths"/>
    <n v="100.48"/>
    <n v="101.91"/>
  </r>
  <r>
    <s v="359"/>
    <s v="Starbucks Corp."/>
    <s v="USD"/>
    <n v="0.05"/>
    <n v="4.7600000000000003E-2"/>
    <x v="9"/>
    <n v="48990"/>
    <s v="15/2/2034"/>
    <d v="2024-10-19T00:00:00"/>
    <n v="3406"/>
    <n v="9.331506849315069"/>
    <x v="1"/>
    <n v="4"/>
    <s v="9 Yrs 4 Mths"/>
    <n v="101.09"/>
    <n v="102.19"/>
  </r>
  <r>
    <s v="359"/>
    <s v="Starwood Property Trust, Inc."/>
    <s v="USD"/>
    <n v="4.3749999999999997E-2"/>
    <n v="0.11169999999999999"/>
    <x v="18"/>
    <n v="46412"/>
    <s v="25/1/2027"/>
    <d v="2024-10-19T00:00:00"/>
    <n v="828"/>
    <n v="2.2684931506849315"/>
    <x v="6"/>
    <n v="3"/>
    <s v="2 Yrs 3 Mths"/>
    <s v="-"/>
    <s v="-"/>
  </r>
  <r>
    <s v="359"/>
    <s v="State Street Corp."/>
    <s v="USD"/>
    <n v="4.1410000000000002E-2"/>
    <n v="4.4600000000000001E-2"/>
    <x v="11"/>
    <n v="47455"/>
    <s v="3/12/2029"/>
    <d v="2024-10-19T00:00:00"/>
    <n v="1871"/>
    <n v="5.1260273972602741"/>
    <x v="8"/>
    <n v="1"/>
    <s v="5 Yrs 1 Mths"/>
    <n v="97.28"/>
    <n v="100.43"/>
  </r>
  <r>
    <s v="359"/>
    <s v="State Street Corp."/>
    <s v="USD"/>
    <n v="3.031E-2"/>
    <n v="4.1500000000000002E-2"/>
    <x v="0"/>
    <n v="49249"/>
    <s v="1/11/2034"/>
    <d v="2024-10-19T00:00:00"/>
    <n v="3665"/>
    <n v="10.04109589041096"/>
    <x v="19"/>
    <n v="0"/>
    <s v="10 Yrs 0 Mths"/>
    <n v="90.56"/>
    <n v="91.56"/>
  </r>
  <r>
    <s v="359"/>
    <s v="State Street Corp."/>
    <s v="USD"/>
    <n v="2.3539999999999998E-2"/>
    <n v="2.5100000000000001E-2"/>
    <x v="11"/>
    <n v="45962"/>
    <s v="1/11/2025"/>
    <d v="2024-10-19T00:00:00"/>
    <n v="378"/>
    <n v="1.0356164383561643"/>
    <x v="2"/>
    <n v="0"/>
    <s v="1 Yrs 0 Mths"/>
    <n v="99.11"/>
    <n v="100.71"/>
  </r>
  <r>
    <s v="359"/>
    <s v="State Street Corp."/>
    <s v="USD"/>
    <n v="3.3000000000000002E-2"/>
    <n v="7.2999999999999995E-2"/>
    <x v="11"/>
    <n v="45642"/>
    <s v="16/12/2024"/>
    <d v="2024-10-19T00:00:00"/>
    <n v="58"/>
    <n v="0.15890410958904111"/>
    <x v="5"/>
    <n v="2"/>
    <s v="0 Yrs 2 Mths"/>
    <n v="99.43"/>
    <n v="99.44"/>
  </r>
  <r>
    <s v="359"/>
    <s v="State Street Corp."/>
    <s v="USD"/>
    <n v="2.6499999999999999E-2"/>
    <n v="4.36E-2"/>
    <x v="11"/>
    <n v="46161"/>
    <s v="19/5/2026"/>
    <d v="2024-10-19T00:00:00"/>
    <n v="577"/>
    <n v="1.5808219178082192"/>
    <x v="2"/>
    <n v="7"/>
    <s v="1 Yrs 7 Mths"/>
    <n v="97.29"/>
    <n v="97.85"/>
  </r>
  <r>
    <s v="359"/>
    <s v="State Street Corp."/>
    <s v="USD"/>
    <n v="2.4E-2"/>
    <n v="4.36E-2"/>
    <x v="11"/>
    <n v="47507"/>
    <s v="24/1/2030"/>
    <d v="2024-10-19T00:00:00"/>
    <n v="1923"/>
    <n v="5.2684931506849315"/>
    <x v="8"/>
    <n v="3"/>
    <s v="5 Yrs 3 Mths"/>
    <n v="90.39"/>
    <n v="91.25"/>
  </r>
  <r>
    <s v="359"/>
    <s v="State Street Corp."/>
    <s v="USD"/>
    <n v="3.5499999999999997E-2"/>
    <n v="4.5400000000000003E-2"/>
    <x v="11"/>
    <n v="45887"/>
    <s v="18/8/2025"/>
    <d v="2024-10-19T00:00:00"/>
    <n v="303"/>
    <n v="0.83013698630136989"/>
    <x v="5"/>
    <n v="10"/>
    <s v="0 Yrs 10 Mths"/>
    <n v="98.97"/>
    <n v="99.83"/>
  </r>
  <r>
    <s v="359"/>
    <s v="State Street Corp."/>
    <s v="USD"/>
    <n v="4.8210000000000003E-2"/>
    <n v="4.8300000000000003E-2"/>
    <x v="11"/>
    <n v="48970"/>
    <s v="26/1/2034"/>
    <d v="2024-10-19T00:00:00"/>
    <n v="3386"/>
    <n v="9.2767123287671236"/>
    <x v="1"/>
    <n v="3"/>
    <s v="9 Yrs 3 Mths"/>
    <n v="99.21"/>
    <n v="101.35"/>
  </r>
  <r>
    <s v="359"/>
    <s v="State Street Corp."/>
    <s v="USD"/>
    <n v="4.53E-2"/>
    <n v="4.4900000000000002E-2"/>
    <x v="11"/>
    <n v="47169"/>
    <s v="20/2/2029"/>
    <d v="2024-10-19T00:00:00"/>
    <n v="1585"/>
    <n v="4.3424657534246576"/>
    <x v="0"/>
    <n v="4"/>
    <s v="4 Yrs 4 Mths"/>
    <n v="99.86"/>
    <n v="100.5"/>
  </r>
  <r>
    <s v="360"/>
    <s v="State Street Corp."/>
    <s v="USD"/>
    <n v="2.1999999999999999E-2"/>
    <n v="4.5900000000000003E-2"/>
    <x v="0"/>
    <n v="47910"/>
    <s v="3/3/2031"/>
    <d v="2024-10-19T00:00:00"/>
    <n v="2326"/>
    <n v="6.3726027397260276"/>
    <x v="17"/>
    <n v="4"/>
    <s v="6 Yrs 4 Mths"/>
    <n v="87.87"/>
    <n v="88.26"/>
  </r>
  <r>
    <s v="360"/>
    <s v="State Street Corp."/>
    <s v="USD"/>
    <n v="1.6840000000000001E-2"/>
    <n v="3.9699999999999999E-2"/>
    <x v="11"/>
    <n v="46709"/>
    <s v="18/11/2027"/>
    <d v="2024-10-19T00:00:00"/>
    <n v="1125"/>
    <n v="3.0821917808219177"/>
    <x v="4"/>
    <n v="1"/>
    <s v="3 Yrs 1 Mths"/>
    <n v="93"/>
    <n v="96.11"/>
  </r>
  <r>
    <s v="360"/>
    <s v="State Street Corp."/>
    <s v="USD"/>
    <n v="2.2030000000000001E-2"/>
    <n v="3.7699999999999997E-2"/>
    <x v="11"/>
    <n v="46790"/>
    <s v="7/2/2028"/>
    <d v="2024-10-19T00:00:00"/>
    <n v="1206"/>
    <n v="3.3041095890410959"/>
    <x v="4"/>
    <n v="4"/>
    <s v="3 Yrs 4 Mths"/>
    <n v="95.07"/>
    <n v="95.71"/>
  </r>
  <r>
    <s v="360"/>
    <s v="State Street Corp."/>
    <s v="USD"/>
    <n v="4.4209999999999999E-2"/>
    <n v="4.7500000000000001E-2"/>
    <x v="11"/>
    <n v="48712"/>
    <s v="13/5/2033"/>
    <d v="2024-10-19T00:00:00"/>
    <n v="3128"/>
    <n v="8.5698630136986296"/>
    <x v="11"/>
    <n v="7"/>
    <s v="8 Yrs 7 Mths"/>
    <n v="97.17"/>
    <n v="99.31"/>
  </r>
  <r>
    <s v="360"/>
    <s v="State Street Corp."/>
    <s v="USD"/>
    <n v="4.1640000000000003E-2"/>
    <n v="4.7300000000000002E-2"/>
    <x v="11"/>
    <n v="48795"/>
    <s v="4/8/2033"/>
    <d v="2024-10-19T00:00:00"/>
    <n v="3211"/>
    <n v="8.7972602739726025"/>
    <x v="11"/>
    <n v="9"/>
    <s v="8 Yrs 9 Mths"/>
    <n v="97.39"/>
    <n v="97.87"/>
  </r>
  <r>
    <s v="360"/>
    <s v="State Street Corp."/>
    <s v="USD"/>
    <n v="5.7509999999999999E-2"/>
    <n v="5.1799999999999999E-2"/>
    <x v="11"/>
    <n v="46330"/>
    <s v="4/11/2026"/>
    <d v="2024-10-19T00:00:00"/>
    <n v="746"/>
    <n v="2.043835616438356"/>
    <x v="6"/>
    <n v="0"/>
    <s v="2 Yrs 0 Mths"/>
    <n v="100.92"/>
    <n v="101.49"/>
  </r>
  <r>
    <s v="360"/>
    <s v="State Street Corp."/>
    <s v="USD"/>
    <n v="5.8200000000000002E-2"/>
    <n v="4.7100000000000003E-2"/>
    <x v="11"/>
    <n v="47061"/>
    <s v="4/11/2028"/>
    <d v="2024-10-19T00:00:00"/>
    <n v="1477"/>
    <n v="4.0465753424657533"/>
    <x v="0"/>
    <n v="0"/>
    <s v="4 Yrs 0 Mths"/>
    <n v="103.83"/>
    <n v="104.5"/>
  </r>
  <r>
    <s v="360"/>
    <s v="State Street Corp."/>
    <s v="USD"/>
    <n v="4.8570000000000002E-2"/>
    <n v="5.2299999999999999E-2"/>
    <x v="11"/>
    <n v="46048"/>
    <s v="26/1/2026"/>
    <d v="2024-10-19T00:00:00"/>
    <n v="464"/>
    <n v="1.2712328767123289"/>
    <x v="2"/>
    <n v="3"/>
    <s v="1 Yrs 3 Mths"/>
    <n v="99.02"/>
    <n v="100.76"/>
  </r>
  <r>
    <s v="360"/>
    <s v="State Street Corp."/>
    <s v="USD"/>
    <n v="4.8210000000000003E-2"/>
    <n v="4.8300000000000003E-2"/>
    <x v="11"/>
    <n v="48970"/>
    <s v="26/1/2034"/>
    <d v="2024-10-19T00:00:00"/>
    <n v="3386"/>
    <n v="9.2767123287671236"/>
    <x v="1"/>
    <n v="3"/>
    <s v="9 Yrs 3 Mths"/>
    <n v="99.21"/>
    <n v="101.35"/>
  </r>
  <r>
    <s v="360"/>
    <s v="State Street Corp."/>
    <s v="USD"/>
    <n v="5.1040000000000002E-2"/>
    <n v="5.2499999999999998E-2"/>
    <x v="11"/>
    <n v="46160"/>
    <s v="18/5/2026"/>
    <d v="2024-10-19T00:00:00"/>
    <n v="576"/>
    <n v="1.5780821917808219"/>
    <x v="2"/>
    <n v="7"/>
    <s v="1 Yrs 7 Mths"/>
    <n v="99.26"/>
    <n v="100.98"/>
  </r>
  <r>
    <s v="360"/>
    <s v="State Street Corp."/>
    <s v="USD"/>
    <n v="5.1589999999999997E-2"/>
    <n v="4.8300000000000003E-2"/>
    <x v="11"/>
    <n v="49082"/>
    <s v="18/5/2034"/>
    <d v="2024-10-19T00:00:00"/>
    <n v="3498"/>
    <n v="9.5835616438356173"/>
    <x v="1"/>
    <n v="7"/>
    <s v="9 Yrs 7 Mths"/>
    <n v="103.48"/>
    <n v="104.38"/>
  </r>
  <r>
    <s v="360"/>
    <s v="State Street Corp."/>
    <s v="USD"/>
    <n v="5.2720000000000003E-2"/>
    <n v="4.3700000000000003E-2"/>
    <x v="11"/>
    <n v="46237"/>
    <s v="3/8/2026"/>
    <d v="2024-10-19T00:00:00"/>
    <n v="653"/>
    <n v="1.789041095890411"/>
    <x v="2"/>
    <n v="9"/>
    <s v="1 Yrs 9 Mths"/>
    <n v="101.37"/>
    <n v="101.95"/>
  </r>
  <r>
    <s v="360"/>
    <s v="State Street Corp."/>
    <s v="USD"/>
    <n v="6.1441000000000003E-2"/>
    <n v="6.08E-2"/>
    <x v="11"/>
    <n v="46237"/>
    <s v="3/8/2026"/>
    <d v="2024-10-19T00:00:00"/>
    <n v="653"/>
    <n v="1.789041095890411"/>
    <x v="2"/>
    <n v="9"/>
    <s v="1 Yrs 9 Mths"/>
    <s v="-"/>
    <s v="-"/>
  </r>
  <r>
    <s v="360"/>
    <s v="State Street Corp."/>
    <s v="USD"/>
    <n v="5.6840000000000002E-2"/>
    <n v="4.7199999999999999E-2"/>
    <x v="11"/>
    <n v="47443"/>
    <s v="21/11/2029"/>
    <d v="2024-10-19T00:00:00"/>
    <n v="1859"/>
    <n v="5.0931506849315067"/>
    <x v="8"/>
    <n v="1"/>
    <s v="5 Yrs 1 Mths"/>
    <n v="104.02"/>
    <n v="104.83"/>
  </r>
  <r>
    <s v="360"/>
    <s v="State Street Corp."/>
    <s v="USD"/>
    <n v="6.123E-2"/>
    <n v="5.16E-2"/>
    <x v="0"/>
    <n v="49269"/>
    <s v="21/11/2034"/>
    <d v="2024-10-19T00:00:00"/>
    <n v="3685"/>
    <n v="10.095890410958905"/>
    <x v="19"/>
    <n v="1"/>
    <s v="10 Yrs 1 Mths"/>
    <n v="106.76"/>
    <n v="108.33"/>
  </r>
  <r>
    <s v="360"/>
    <s v="State Street Corp."/>
    <s v="USD"/>
    <n v="4.9930000000000002E-2"/>
    <n v="4.2700000000000002E-2"/>
    <x v="11"/>
    <n v="46464"/>
    <s v="18/3/2027"/>
    <d v="2024-10-19T00:00:00"/>
    <n v="880"/>
    <n v="2.4109589041095889"/>
    <x v="6"/>
    <n v="5"/>
    <s v="2 Yrs 5 Mths"/>
    <n v="101.62"/>
    <n v="101.96"/>
  </r>
  <r>
    <s v="361"/>
    <s v="State Street Corp."/>
    <s v="USD"/>
    <n v="4.53E-2"/>
    <n v="4.4900000000000002E-2"/>
    <x v="11"/>
    <n v="47169"/>
    <s v="20/2/2029"/>
    <d v="2024-10-19T00:00:00"/>
    <n v="1585"/>
    <n v="4.3424657534246576"/>
    <x v="0"/>
    <n v="4"/>
    <s v="4 Yrs 4 Mths"/>
    <n v="99.86"/>
    <n v="100.5"/>
  </r>
  <r>
    <s v="361"/>
    <s v="Steel Dynamics Inc."/>
    <s v="USD"/>
    <n v="0.05"/>
    <n v="5.11E-2"/>
    <x v="1"/>
    <n v="46371"/>
    <s v="15/12/2026"/>
    <d v="2024-10-19T00:00:00"/>
    <n v="787"/>
    <n v="2.1561643835616437"/>
    <x v="6"/>
    <n v="2"/>
    <s v="2 Yrs 2 Mths"/>
    <s v="-"/>
    <s v="-"/>
  </r>
  <r>
    <s v="361"/>
    <s v="Steel Dynamics Inc."/>
    <s v="USD"/>
    <n v="2.8000000000000001E-2"/>
    <n v="0.1082"/>
    <x v="1"/>
    <n v="45641"/>
    <s v="15/12/2024"/>
    <d v="2024-10-19T00:00:00"/>
    <n v="57"/>
    <n v="0.15616438356164383"/>
    <x v="5"/>
    <n v="2"/>
    <s v="0 Yrs 2 Mths"/>
    <s v="-"/>
    <s v="-"/>
  </r>
  <r>
    <s v="361"/>
    <s v="Steel Dynamics Inc."/>
    <s v="USD"/>
    <n v="3.4500000000000003E-2"/>
    <n v="4.7500000000000001E-2"/>
    <x v="1"/>
    <n v="47588"/>
    <s v="15/4/2030"/>
    <d v="2024-10-19T00:00:00"/>
    <n v="2004"/>
    <n v="5.4904109589041097"/>
    <x v="8"/>
    <n v="6"/>
    <s v="5 Yrs 6 Mths"/>
    <n v="93.59"/>
    <n v="94.8"/>
  </r>
  <r>
    <s v="361"/>
    <s v="Steel Dynamics Inc."/>
    <s v="USD"/>
    <n v="2.4E-2"/>
    <n v="5.4199999999999998E-2"/>
    <x v="1"/>
    <n v="45823"/>
    <s v="15/6/2025"/>
    <d v="2024-10-19T00:00:00"/>
    <n v="239"/>
    <n v="0.65479452054794518"/>
    <x v="5"/>
    <n v="8"/>
    <s v="0 Yrs 8 Mths"/>
    <n v="97.83"/>
    <n v="98.71"/>
  </r>
  <r>
    <s v="361"/>
    <s v="Steel Dynamics Inc."/>
    <s v="USD"/>
    <n v="3.2500000000000001E-2"/>
    <n v="4.7199999999999999E-2"/>
    <x v="1"/>
    <n v="47863"/>
    <s v="15/1/2031"/>
    <d v="2024-10-19T00:00:00"/>
    <n v="2279"/>
    <n v="6.2438356164383562"/>
    <x v="17"/>
    <n v="3"/>
    <s v="6 Yrs 3 Mths"/>
    <n v="91.61"/>
    <n v="92.78"/>
  </r>
  <r>
    <s v="361"/>
    <s v="Steel Dynamics Inc."/>
    <s v="USD"/>
    <n v="1.6500000000000001E-2"/>
    <n v="4.6199999999999998E-2"/>
    <x v="1"/>
    <n v="46675"/>
    <s v="15/10/2027"/>
    <d v="2024-10-19T00:00:00"/>
    <n v="1091"/>
    <n v="2.989041095890411"/>
    <x v="6"/>
    <n v="12"/>
    <s v="2 Yrs 12 Mths"/>
    <n v="91.55"/>
    <n v="92.64"/>
  </r>
  <r>
    <s v="361"/>
    <s v="Steel Dynamics Inc."/>
    <s v="USD"/>
    <n v="3.2500000000000001E-2"/>
    <n v="5.4800000000000001E-2"/>
    <x v="1"/>
    <n v="55076"/>
    <s v="15/10/2050"/>
    <d v="2024-10-19T00:00:00"/>
    <n v="9492"/>
    <n v="26.005479452054793"/>
    <x v="10"/>
    <n v="0"/>
    <s v="26 Yrs 0 Mths"/>
    <n v="68.28"/>
    <n v="70.489999999999995"/>
  </r>
  <r>
    <s v="362"/>
    <s v="Store Capital Corporation"/>
    <s v="USD"/>
    <n v="4.4999999999999998E-2"/>
    <n v="5.91E-2"/>
    <x v="3"/>
    <n v="46827"/>
    <s v="15/3/2028"/>
    <d v="2024-10-19T00:00:00"/>
    <n v="1243"/>
    <n v="3.4054794520547946"/>
    <x v="4"/>
    <n v="5"/>
    <s v="3 Yrs 5 Mths"/>
    <s v="-"/>
    <s v="-"/>
  </r>
  <r>
    <s v="362"/>
    <s v="Store Capital Corporation"/>
    <s v="USD"/>
    <n v="4.6249999999999999E-2"/>
    <n v="5.8599999999999999E-2"/>
    <x v="3"/>
    <n v="47192"/>
    <s v="15/3/2029"/>
    <d v="2024-10-19T00:00:00"/>
    <n v="1608"/>
    <n v="4.4054794520547942"/>
    <x v="0"/>
    <n v="5"/>
    <s v="4 Yrs 5 Mths"/>
    <s v="-"/>
    <s v="-"/>
  </r>
  <r>
    <s v="362"/>
    <s v="Store Capital Corporation"/>
    <s v="USD"/>
    <n v="2.75E-2"/>
    <n v="5.57E-2"/>
    <x v="3"/>
    <n v="47805"/>
    <s v="18/11/2030"/>
    <d v="2024-10-19T00:00:00"/>
    <n v="2221"/>
    <n v="6.0849315068493155"/>
    <x v="17"/>
    <n v="1"/>
    <s v="6 Yrs 1 Mths"/>
    <n v="94"/>
    <s v="-"/>
  </r>
  <r>
    <s v="362"/>
    <s v="Stryker Corp."/>
    <s v="USD"/>
    <n v="4.3749999999999997E-2"/>
    <n v="5.2999999999999999E-2"/>
    <x v="9"/>
    <n v="52732"/>
    <s v="15/5/2044"/>
    <d v="2024-10-19T00:00:00"/>
    <n v="7148"/>
    <n v="19.583561643835615"/>
    <x v="32"/>
    <n v="7"/>
    <s v="19 Yrs 7 Mths"/>
    <s v="-"/>
    <s v="-"/>
  </r>
  <r>
    <s v="362"/>
    <s v="Stryker Corp."/>
    <s v="USD"/>
    <n v="3.3750000000000002E-2"/>
    <n v="4.4699999999999997E-2"/>
    <x v="9"/>
    <n v="45962"/>
    <s v="1/11/2025"/>
    <d v="2024-10-19T00:00:00"/>
    <n v="378"/>
    <n v="1.0356164383561643"/>
    <x v="2"/>
    <n v="0"/>
    <s v="1 Yrs 0 Mths"/>
    <n v="97.09"/>
    <n v="97.35"/>
  </r>
  <r>
    <s v="362"/>
    <s v="Stryker Corp."/>
    <s v="USD"/>
    <n v="4.8500000000000001E-2"/>
    <n v="4.53E-2"/>
    <x v="9"/>
    <n v="47095"/>
    <s v="8/12/2028"/>
    <d v="2024-10-19T00:00:00"/>
    <n v="1511"/>
    <n v="4.13972602739726"/>
    <x v="0"/>
    <n v="2"/>
    <s v="4 Yrs 2 Mths"/>
    <n v="102.31"/>
    <n v="102.87"/>
  </r>
  <r>
    <s v="362"/>
    <s v="Stryker Corp."/>
    <s v="USD"/>
    <n v="3.6499999999999998E-2"/>
    <n v="4.4299999999999999E-2"/>
    <x v="9"/>
    <n v="46819"/>
    <s v="7/3/2028"/>
    <d v="2024-10-19T00:00:00"/>
    <n v="1235"/>
    <n v="3.3835616438356166"/>
    <x v="4"/>
    <n v="5"/>
    <s v="3 Yrs 5 Mths"/>
    <n v="97.32"/>
    <n v="98.18"/>
  </r>
  <r>
    <s v="362"/>
    <s v="Stryker Corp."/>
    <s v="USD"/>
    <n v="1.95E-2"/>
    <n v="4.5499999999999999E-2"/>
    <x v="9"/>
    <n v="47649"/>
    <s v="15/6/2030"/>
    <d v="2024-10-19T00:00:00"/>
    <n v="2065"/>
    <n v="5.6575342465753424"/>
    <x v="8"/>
    <n v="8"/>
    <s v="5 Yrs 8 Mths"/>
    <n v="86.77"/>
    <n v="87.76"/>
  </r>
  <r>
    <s v="362"/>
    <s v="Stryker Corp."/>
    <s v="USD"/>
    <n v="4.6249999999999999E-2"/>
    <n v="5.2900000000000003E-2"/>
    <x v="9"/>
    <n v="53401"/>
    <s v="15/3/2046"/>
    <d v="2024-10-19T00:00:00"/>
    <n v="7817"/>
    <n v="21.416438356164385"/>
    <x v="3"/>
    <n v="5"/>
    <s v="21 Yrs 5 Mths"/>
    <n v="91.03"/>
    <n v="92.71"/>
  </r>
  <r>
    <s v="362"/>
    <s v="Stryker Corp."/>
    <s v="USD"/>
    <n v="1.15E-2"/>
    <n v="4.8800000000000003E-2"/>
    <x v="9"/>
    <n v="45823"/>
    <s v="15/6/2025"/>
    <d v="2024-10-19T00:00:00"/>
    <n v="239"/>
    <n v="0.65479452054794518"/>
    <x v="5"/>
    <n v="8"/>
    <s v="0 Yrs 8 Mths"/>
    <n v="96.8"/>
    <n v="98.74"/>
  </r>
  <r>
    <s v="362"/>
    <s v="Stryker Corp."/>
    <s v="USD"/>
    <n v="3.5000000000000003E-2"/>
    <n v="4.7E-2"/>
    <x v="9"/>
    <n v="46096"/>
    <s v="15/3/2026"/>
    <d v="2024-10-19T00:00:00"/>
    <n v="512"/>
    <n v="1.4027397260273973"/>
    <x v="2"/>
    <n v="5"/>
    <s v="1 Yrs 5 Mths"/>
    <n v="97.91"/>
    <n v="99.57"/>
  </r>
  <r>
    <s v="362"/>
    <s v="Stryker Corp."/>
    <s v="USD"/>
    <n v="2.9000000000000001E-2"/>
    <n v="5.1200000000000002E-2"/>
    <x v="9"/>
    <n v="54954"/>
    <s v="15/6/2050"/>
    <d v="2024-10-19T00:00:00"/>
    <n v="9370"/>
    <n v="25.671232876712327"/>
    <x v="13"/>
    <n v="8"/>
    <s v="25 Yrs 8 Mths"/>
    <n v="67.14"/>
    <n v="69.38"/>
  </r>
  <r>
    <s v="362"/>
    <s v="Sun Communities Operating L.P."/>
    <s v="USD"/>
    <n v="5.5E-2"/>
    <n v="5.0799999999999998E-2"/>
    <x v="3"/>
    <n v="47133"/>
    <s v="15/1/2029"/>
    <d v="2024-10-19T00:00:00"/>
    <n v="1549"/>
    <n v="4.2438356164383562"/>
    <x v="0"/>
    <n v="3"/>
    <s v="4 Yrs 3 Mths"/>
    <s v="-"/>
    <s v="-"/>
  </r>
  <r>
    <s v="362"/>
    <s v="Swiss Re Solutions Holding Corp."/>
    <s v="USD"/>
    <n v="7.0000000000000007E-2"/>
    <n v="5.0599999999999999E-2"/>
    <x v="0"/>
    <n v="46068"/>
    <s v="15/2/2026"/>
    <d v="2024-10-19T00:00:00"/>
    <n v="484"/>
    <n v="1.3260273972602741"/>
    <x v="2"/>
    <n v="4"/>
    <s v="1 Yrs 4 Mths"/>
    <n v="103.13"/>
    <s v="-"/>
  </r>
  <r>
    <s v="363"/>
    <s v="Sysco Corp."/>
    <s v="USD"/>
    <n v="4.8500000000000001E-2"/>
    <n v="5.57E-2"/>
    <x v="9"/>
    <n v="53236"/>
    <s v="1/10/2045"/>
    <d v="2024-10-19T00:00:00"/>
    <n v="7652"/>
    <n v="20.964383561643835"/>
    <x v="31"/>
    <n v="12"/>
    <s v="20 Yrs 12 Mths"/>
    <n v="91.27"/>
    <n v="95.51"/>
  </r>
  <r>
    <s v="363"/>
    <s v="Sysco Corp."/>
    <s v="USD"/>
    <n v="3.7499999999999999E-2"/>
    <n v="4.7899999999999998E-2"/>
    <x v="9"/>
    <n v="45931"/>
    <s v="1/10/2025"/>
    <d v="2024-10-19T00:00:00"/>
    <n v="347"/>
    <n v="0.9506849315068493"/>
    <x v="5"/>
    <n v="11"/>
    <s v="0 Yrs 11 Mths"/>
    <n v="98.88"/>
    <n v="99.58"/>
  </r>
  <r>
    <s v="363"/>
    <s v="Sysco Corp."/>
    <s v="USD"/>
    <n v="3.3000000000000002E-2"/>
    <n v="4.5999999999999999E-2"/>
    <x v="9"/>
    <n v="46218"/>
    <s v="15/7/2026"/>
    <d v="2024-10-19T00:00:00"/>
    <n v="634"/>
    <n v="1.736986301369863"/>
    <x v="2"/>
    <n v="9"/>
    <s v="1 Yrs 9 Mths"/>
    <n v="97.71"/>
    <n v="98.29"/>
  </r>
  <r>
    <s v="363"/>
    <s v="Sysco Corp."/>
    <s v="USD"/>
    <n v="4.4999999999999998E-2"/>
    <n v="5.5E-2"/>
    <x v="9"/>
    <n v="53418"/>
    <s v="1/4/2046"/>
    <d v="2024-10-19T00:00:00"/>
    <n v="7834"/>
    <n v="21.463013698630139"/>
    <x v="3"/>
    <n v="6"/>
    <s v="21 Yrs 6 Mths"/>
    <n v="85.99"/>
    <n v="88.3"/>
  </r>
  <r>
    <s v="363"/>
    <s v="Sysco Corp."/>
    <s v="USD"/>
    <n v="3.2500000000000001E-2"/>
    <n v="4.48E-2"/>
    <x v="9"/>
    <n v="46583"/>
    <s v="15/7/2027"/>
    <d v="2024-10-19T00:00:00"/>
    <n v="999"/>
    <n v="2.7369863013698632"/>
    <x v="6"/>
    <n v="9"/>
    <s v="2 Yrs 9 Mths"/>
    <n v="96.72"/>
    <n v="97.34"/>
  </r>
  <r>
    <s v="363"/>
    <s v="Sysco Corp."/>
    <s v="USD"/>
    <n v="4.4499999999999998E-2"/>
    <n v="5.4899999999999997E-2"/>
    <x v="9"/>
    <n v="54132"/>
    <s v="15/3/2048"/>
    <d v="2024-10-19T00:00:00"/>
    <n v="8548"/>
    <n v="23.419178082191781"/>
    <x v="7"/>
    <n v="5"/>
    <s v="23 Yrs 5 Mths"/>
    <n v="85.53"/>
    <n v="87.17"/>
  </r>
  <r>
    <s v="363"/>
    <s v="Sysco Corp."/>
    <s v="USD"/>
    <n v="3.3000000000000002E-2"/>
    <n v="5.3499999999999999E-2"/>
    <x v="9"/>
    <n v="54834"/>
    <s v="15/2/2050"/>
    <d v="2024-10-19T00:00:00"/>
    <n v="9250"/>
    <n v="25.342465753424658"/>
    <x v="13"/>
    <n v="4"/>
    <s v="25 Yrs 4 Mths"/>
    <n v="70.430000000000007"/>
    <n v="73.349999999999994"/>
  </r>
  <r>
    <s v="363"/>
    <s v="Sysco Corp."/>
    <s v="USD"/>
    <n v="2.4E-2"/>
    <n v="4.6600000000000003E-2"/>
    <x v="9"/>
    <n v="47529"/>
    <s v="15/2/2030"/>
    <d v="2024-10-19T00:00:00"/>
    <n v="1945"/>
    <n v="5.3287671232876717"/>
    <x v="8"/>
    <n v="4"/>
    <s v="5 Yrs 4 Mths"/>
    <n v="88.82"/>
    <n v="90.41"/>
  </r>
  <r>
    <s v="363"/>
    <s v="Sysco Corp."/>
    <s v="USD"/>
    <n v="5.9499999999999997E-2"/>
    <n v="4.6100000000000002E-2"/>
    <x v="9"/>
    <n v="47574"/>
    <s v="1/4/2030"/>
    <d v="2024-10-19T00:00:00"/>
    <n v="1990"/>
    <n v="5.4520547945205475"/>
    <x v="8"/>
    <n v="5"/>
    <s v="5 Yrs 5 Mths"/>
    <n v="105.78"/>
    <n v="106.82"/>
  </r>
  <r>
    <s v="363"/>
    <s v="Sysco Corp."/>
    <s v="USD"/>
    <n v="6.6000000000000003E-2"/>
    <n v="5.4800000000000001E-2"/>
    <x v="9"/>
    <n v="54879"/>
    <s v="1/4/2050"/>
    <d v="2024-10-19T00:00:00"/>
    <n v="9295"/>
    <n v="25.465753424657535"/>
    <x v="13"/>
    <n v="6"/>
    <s v="25 Yrs 6 Mths"/>
    <n v="113.91"/>
    <n v="115.68"/>
  </r>
  <r>
    <s v="364"/>
    <s v="Sysco Corp."/>
    <s v="USD"/>
    <n v="4.4499999999999998E-2"/>
    <n v="5.4899999999999997E-2"/>
    <x v="9"/>
    <n v="54132"/>
    <s v="15/3/2048"/>
    <d v="2024-10-19T00:00:00"/>
    <n v="8548"/>
    <n v="23.419178082191781"/>
    <x v="7"/>
    <n v="5"/>
    <s v="23 Yrs 5 Mths"/>
    <n v="85.53"/>
    <n v="87.17"/>
  </r>
  <r>
    <s v="364"/>
    <s v="Sysco Corp."/>
    <s v="USD"/>
    <n v="6.6000000000000003E-2"/>
    <n v="5.4800000000000001E-2"/>
    <x v="9"/>
    <n v="54879"/>
    <s v="1/4/2050"/>
    <d v="2024-10-19T00:00:00"/>
    <n v="9295"/>
    <n v="25.465753424657535"/>
    <x v="13"/>
    <n v="6"/>
    <s v="25 Yrs 6 Mths"/>
    <n v="113.91"/>
    <n v="115.68"/>
  </r>
  <r>
    <s v="364"/>
    <s v="Sysco Corp."/>
    <s v="USD"/>
    <n v="2.4500000000000001E-2"/>
    <n v="4.7699999999999999E-2"/>
    <x v="9"/>
    <n v="48196"/>
    <s v="14/12/2031"/>
    <d v="2024-10-19T00:00:00"/>
    <n v="2612"/>
    <n v="7.1561643835616442"/>
    <x v="16"/>
    <n v="2"/>
    <s v="7 Yrs 2 Mths"/>
    <n v="85.5"/>
    <n v="87.04"/>
  </r>
  <r>
    <s v="364"/>
    <s v="T-Mobile US Inc."/>
    <s v="USD"/>
    <n v="7.6249999999999998E-2"/>
    <n v="7.3999999999999996E-2"/>
    <x v="1"/>
    <n v="45703"/>
    <s v="15/2/2025"/>
    <d v="2024-10-19T00:00:00"/>
    <n v="119"/>
    <n v="0.32602739726027397"/>
    <x v="5"/>
    <n v="4"/>
    <s v="0 Yrs 4 Mths"/>
    <n v="99.51"/>
    <n v="103.51"/>
  </r>
  <r>
    <s v="364"/>
    <s v="T-Mobile US Inc."/>
    <s v="USD"/>
    <n v="7.6249999999999998E-2"/>
    <n v="5.3900000000000003E-2"/>
    <x v="1"/>
    <n v="46082"/>
    <s v="1/3/2026"/>
    <d v="2024-10-19T00:00:00"/>
    <n v="498"/>
    <n v="1.3643835616438356"/>
    <x v="2"/>
    <n v="4"/>
    <s v="1 Yrs 4 Mths"/>
    <n v="102.61"/>
    <n v="103.22"/>
  </r>
  <r>
    <s v="364"/>
    <s v="T-Mobile USA Inc."/>
    <s v="USD"/>
    <n v="2.6249999999999999E-2"/>
    <n v="4.5100000000000001E-2"/>
    <x v="1"/>
    <n v="46127"/>
    <s v="15/4/2026"/>
    <d v="2024-10-19T00:00:00"/>
    <n v="543"/>
    <n v="1.4876712328767123"/>
    <x v="2"/>
    <n v="6"/>
    <s v="1 Yrs 6 Mths"/>
    <n v="97.1"/>
    <n v="97.52"/>
  </r>
  <r>
    <s v="364"/>
    <s v="T-Mobile USA Inc."/>
    <s v="USD"/>
    <n v="3.7499999999999999E-2"/>
    <n v="4.4699999999999997E-2"/>
    <x v="1"/>
    <n v="46492"/>
    <s v="15/4/2027"/>
    <d v="2024-10-19T00:00:00"/>
    <n v="908"/>
    <n v="2.4876712328767123"/>
    <x v="6"/>
    <n v="6"/>
    <s v="2 Yrs 6 Mths"/>
    <n v="98.14"/>
    <n v="98.74"/>
  </r>
  <r>
    <s v="364"/>
    <s v="T-Mobile USA Inc."/>
    <s v="USD"/>
    <n v="3.3750000000000002E-2"/>
    <n v="4.6300000000000001E-2"/>
    <x v="1"/>
    <n v="47223"/>
    <s v="15/4/2029"/>
    <d v="2024-10-19T00:00:00"/>
    <n v="1639"/>
    <n v="4.4904109589041097"/>
    <x v="0"/>
    <n v="6"/>
    <s v="4 Yrs 6 Mths"/>
    <n v="94.74"/>
    <n v="95.45"/>
  </r>
  <r>
    <s v="364"/>
    <s v="T-Mobile USA Inc."/>
    <s v="USD"/>
    <n v="3.5000000000000003E-2"/>
    <n v="4.7300000000000002E-2"/>
    <x v="1"/>
    <n v="47953"/>
    <s v="15/4/2031"/>
    <d v="2024-10-19T00:00:00"/>
    <n v="2369"/>
    <n v="6.4904109589041097"/>
    <x v="17"/>
    <n v="6"/>
    <s v="6 Yrs 6 Mths"/>
    <n v="93.1"/>
    <n v="93.46"/>
  </r>
  <r>
    <s v="364"/>
    <s v="T-Mobile USA Inc."/>
    <s v="USD"/>
    <n v="2.7E-2"/>
    <n v="4.7699999999999999E-2"/>
    <x v="1"/>
    <n v="48288"/>
    <s v="15/3/2032"/>
    <d v="2024-10-19T00:00:00"/>
    <n v="2704"/>
    <n v="7.4082191780821915"/>
    <x v="16"/>
    <n v="5"/>
    <s v="7 Yrs 5 Mths"/>
    <n v="86.79"/>
    <n v="87.71"/>
  </r>
  <r>
    <s v="364"/>
    <s v="T-Mobile USA Inc."/>
    <s v="USD"/>
    <n v="4.2000000000000003E-2"/>
    <n v="4.5400000000000003E-2"/>
    <x v="1"/>
    <n v="47392"/>
    <s v="1/10/2029"/>
    <d v="2024-10-19T00:00:00"/>
    <n v="1808"/>
    <n v="4.9534246575342467"/>
    <x v="0"/>
    <n v="11"/>
    <s v="4 Yrs 11 Mths"/>
    <n v="98.13"/>
    <n v="98.93"/>
  </r>
  <r>
    <s v="364"/>
    <s v="T-Mobile USA Inc."/>
    <s v="USD"/>
    <n v="2.4E-2"/>
    <n v="4.5900000000000003E-2"/>
    <x v="1"/>
    <n v="47192"/>
    <s v="15/3/2029"/>
    <d v="2024-10-19T00:00:00"/>
    <n v="1608"/>
    <n v="4.4054794520547942"/>
    <x v="0"/>
    <n v="5"/>
    <s v="4 Yrs 5 Mths"/>
    <n v="91.2"/>
    <n v="91.88"/>
  </r>
  <r>
    <s v="364"/>
    <s v="T-Mobile USA Inc."/>
    <s v="USD"/>
    <n v="5.7500000000000002E-2"/>
    <n v="4.8800000000000003E-2"/>
    <x v="1"/>
    <n v="48959"/>
    <s v="15/1/2034"/>
    <d v="2024-10-19T00:00:00"/>
    <n v="3375"/>
    <n v="9.2465753424657535"/>
    <x v="1"/>
    <n v="3"/>
    <s v="9 Yrs 3 Mths"/>
    <n v="105.6"/>
    <n v="106.66"/>
  </r>
  <r>
    <s v="364"/>
    <s v="T-Mobile USA Inc."/>
    <s v="USD"/>
    <n v="4.8500000000000001E-2"/>
    <n v="4.5100000000000001E-2"/>
    <x v="1"/>
    <n v="47133"/>
    <s v="15/1/2029"/>
    <d v="2024-10-19T00:00:00"/>
    <n v="1549"/>
    <n v="4.2438356164383562"/>
    <x v="0"/>
    <n v="3"/>
    <s v="4 Yrs 3 Mths"/>
    <n v="100.92"/>
    <n v="101.64"/>
  </r>
  <r>
    <s v="364"/>
    <s v="T-Mobile USA Inc."/>
    <s v="USD"/>
    <n v="5.5E-2"/>
    <n v="5.4100000000000002E-2"/>
    <x v="1"/>
    <n v="56629"/>
    <s v="15/1/2055"/>
    <d v="2024-10-19T00:00:00"/>
    <n v="11045"/>
    <n v="30.260273972602739"/>
    <x v="23"/>
    <n v="3"/>
    <s v="30 Yrs 3 Mths"/>
    <n v="99.76"/>
    <n v="101.74"/>
  </r>
  <r>
    <s v="365"/>
    <s v="T-Mobile USA Inc."/>
    <s v="USD"/>
    <n v="5.2499999999999998E-2"/>
    <n v="5.4300000000000001E-2"/>
    <x v="1"/>
    <n v="56780"/>
    <s v="15/6/2055"/>
    <d v="2024-10-19T00:00:00"/>
    <n v="11196"/>
    <n v="30.673972602739727"/>
    <x v="23"/>
    <n v="8"/>
    <s v="30 Yrs 8 Mths"/>
    <n v="96.06"/>
    <n v="97.45"/>
  </r>
  <r>
    <s v="365"/>
    <s v="T-Mobile USA Inc."/>
    <s v="USD"/>
    <n v="2.6249999999999999E-2"/>
    <n v="4.6300000000000001E-2"/>
    <x v="1"/>
    <n v="47164"/>
    <s v="15/2/2029"/>
    <d v="2024-10-19T00:00:00"/>
    <n v="1580"/>
    <n v="4.3287671232876717"/>
    <x v="0"/>
    <n v="4"/>
    <s v="4 Yrs 4 Mths"/>
    <n v="92.01"/>
    <n v="92.73"/>
  </r>
  <r>
    <s v="365"/>
    <s v="T-Mobile USA Inc."/>
    <s v="USD"/>
    <n v="1.4999999999999999E-2"/>
    <n v="4.6300000000000001E-2"/>
    <x v="1"/>
    <n v="46068"/>
    <s v="15/2/2026"/>
    <d v="2024-10-19T00:00:00"/>
    <n v="484"/>
    <n v="1.3260273972602741"/>
    <x v="2"/>
    <n v="4"/>
    <s v="1 Yrs 4 Mths"/>
    <n v="95.94"/>
    <n v="96.39"/>
  </r>
  <r>
    <s v="365"/>
    <s v="T-Mobile USA Inc."/>
    <s v="USD"/>
    <n v="2.0500000000000001E-2"/>
    <n v="4.5100000000000001E-2"/>
    <x v="1"/>
    <n v="46798"/>
    <s v="15/2/2028"/>
    <d v="2024-10-19T00:00:00"/>
    <n v="1214"/>
    <n v="3.3260273972602739"/>
    <x v="4"/>
    <n v="4"/>
    <s v="3 Yrs 4 Mths"/>
    <n v="92.33"/>
    <n v="93.05"/>
  </r>
  <r>
    <s v="365"/>
    <s v="T-Mobile USA Inc."/>
    <s v="USD"/>
    <n v="5.3749999999999999E-2"/>
    <n v="4.8899999999999999E-2"/>
    <x v="1"/>
    <n v="46492"/>
    <s v="15/4/2027"/>
    <d v="2024-10-19T00:00:00"/>
    <n v="908"/>
    <n v="2.4876712328767123"/>
    <x v="6"/>
    <n v="6"/>
    <s v="2 Yrs 6 Mths"/>
    <n v="100.72"/>
    <n v="101.62"/>
  </r>
  <r>
    <s v="365"/>
    <s v="T-Mobile USA Inc."/>
    <s v="USD"/>
    <n v="0.03"/>
    <n v="5.2699999999999997E-2"/>
    <x v="1"/>
    <n v="51547"/>
    <s v="15/2/2041"/>
    <d v="2024-10-19T00:00:00"/>
    <n v="5963"/>
    <n v="16.336986301369862"/>
    <x v="27"/>
    <n v="4"/>
    <s v="16 Yrs 4 Mths"/>
    <n v="74.53"/>
    <n v="75.819999999999993"/>
  </r>
  <r>
    <s v="365"/>
    <s v="T-Mobile USA Inc."/>
    <s v="USD"/>
    <n v="3.3000000000000002E-2"/>
    <n v="5.3800000000000001E-2"/>
    <x v="1"/>
    <n v="55199"/>
    <s v="15/2/2051"/>
    <d v="2024-10-19T00:00:00"/>
    <n v="9615"/>
    <n v="26.342465753424658"/>
    <x v="10"/>
    <n v="4"/>
    <s v="26 Yrs 4 Mths"/>
    <n v="70.03"/>
    <n v="71.28"/>
  </r>
  <r>
    <s v="365"/>
    <s v="T-Mobile USA Inc."/>
    <s v="USD"/>
    <n v="2.8750000000000001E-2"/>
    <n v="4.7199999999999999E-2"/>
    <x v="1"/>
    <n v="47894"/>
    <s v="15/2/2031"/>
    <d v="2024-10-19T00:00:00"/>
    <n v="2310"/>
    <n v="6.3287671232876717"/>
    <x v="17"/>
    <n v="4"/>
    <s v="6 Yrs 4 Mths"/>
    <n v="89.58"/>
    <n v="90.42"/>
  </r>
  <r>
    <s v="365"/>
    <s v="T-Mobile USA Inc."/>
    <s v="USD"/>
    <n v="5.7500000000000002E-2"/>
    <n v="5.4399999999999997E-2"/>
    <x v="1"/>
    <n v="56264"/>
    <s v="15/1/2054"/>
    <d v="2024-10-19T00:00:00"/>
    <n v="10680"/>
    <n v="29.260273972602739"/>
    <x v="37"/>
    <n v="3"/>
    <s v="29 Yrs 3 Mths"/>
    <n v="103.07"/>
    <n v="104.78"/>
  </r>
  <r>
    <s v="365"/>
    <s v="T-Mobile USA Inc."/>
    <s v="USD"/>
    <n v="4.7E-2"/>
    <n v="4.8899999999999999E-2"/>
    <x v="1"/>
    <n v="49324"/>
    <s v="15/1/2035"/>
    <d v="2024-10-19T00:00:00"/>
    <n v="3740"/>
    <n v="10.246575342465754"/>
    <x v="19"/>
    <n v="3"/>
    <s v="10 Yrs 3 Mths"/>
    <n v="97.79"/>
    <n v="98.68"/>
  </r>
  <r>
    <s v="365"/>
    <s v="T-Mobile USA Inc."/>
    <s v="USD"/>
    <n v="3.5999999999999997E-2"/>
    <n v="5.4199999999999998E-2"/>
    <x v="1"/>
    <n v="58760"/>
    <s v="15/11/2060"/>
    <d v="2024-10-19T00:00:00"/>
    <n v="13176"/>
    <n v="36.098630136986301"/>
    <x v="30"/>
    <n v="1"/>
    <s v="36 Yrs 1 Mths"/>
    <n v="70.06"/>
    <n v="71.569999999999993"/>
  </r>
  <r>
    <s v="365"/>
    <s v="T-Mobile USA Inc."/>
    <s v="USD"/>
    <n v="2.5499999999999998E-2"/>
    <n v="4.7199999999999999E-2"/>
    <x v="1"/>
    <n v="47894"/>
    <s v="15/2/2031"/>
    <d v="2024-10-19T00:00:00"/>
    <n v="2310"/>
    <n v="6.3287671232876717"/>
    <x v="17"/>
    <n v="4"/>
    <s v="6 Yrs 4 Mths"/>
    <n v="87.9"/>
    <n v="88.82"/>
  </r>
  <r>
    <s v="365"/>
    <s v="T-Mobile USA Inc."/>
    <s v="USD"/>
    <n v="5.6500000000000002E-2"/>
    <n v="5.4300000000000001E-2"/>
    <x v="1"/>
    <n v="55899"/>
    <s v="15/1/2053"/>
    <d v="2024-10-19T00:00:00"/>
    <n v="10315"/>
    <n v="28.260273972602739"/>
    <x v="12"/>
    <n v="3"/>
    <s v="28 Yrs 3 Mths"/>
    <n v="101.85"/>
    <n v="103.5"/>
  </r>
  <r>
    <s v="365"/>
    <s v="T-Mobile USA Inc."/>
    <s v="USD"/>
    <n v="4.8000000000000001E-2"/>
    <n v="4.5199999999999997E-2"/>
    <x v="1"/>
    <n v="46949"/>
    <s v="15/7/2028"/>
    <d v="2024-10-19T00:00:00"/>
    <n v="1365"/>
    <n v="3.7397260273972601"/>
    <x v="4"/>
    <n v="9"/>
    <s v="3 Yrs 9 Mths"/>
    <n v="100.73"/>
    <n v="101.47"/>
  </r>
  <r>
    <s v="365"/>
    <s v="T-Mobile USA Inc."/>
    <s v="USD"/>
    <n v="0.06"/>
    <n v="5.45E-2"/>
    <x v="1"/>
    <n v="56415"/>
    <s v="15/6/2054"/>
    <d v="2024-10-19T00:00:00"/>
    <n v="10831"/>
    <n v="29.673972602739727"/>
    <x v="37"/>
    <n v="8"/>
    <s v="29 Yrs 8 Mths"/>
    <n v="106.72"/>
    <n v="108.44"/>
  </r>
  <r>
    <s v="365"/>
    <s v="T-Mobile USA Inc."/>
    <s v="USD"/>
    <n v="4.7500000000000001E-2"/>
    <n v="4.6899999999999997E-2"/>
    <x v="1"/>
    <n v="46784"/>
    <s v="1/2/2028"/>
    <d v="2024-10-19T00:00:00"/>
    <n v="1200"/>
    <n v="3.2876712328767121"/>
    <x v="4"/>
    <n v="3"/>
    <s v="3 Yrs 3 Mths"/>
    <n v="99.89"/>
    <n v="100.55"/>
  </r>
  <r>
    <s v="365"/>
    <s v="T-Mobile USA Inc."/>
    <s v="USD"/>
    <n v="2.2499999999999999E-2"/>
    <n v="4.7100000000000003E-2"/>
    <x v="1"/>
    <n v="48167"/>
    <s v="15/11/2031"/>
    <d v="2024-10-19T00:00:00"/>
    <n v="2583"/>
    <n v="7.0767123287671234"/>
    <x v="16"/>
    <n v="1"/>
    <s v="7 Yrs 1 Mths"/>
    <n v="84.99"/>
    <n v="85.87"/>
  </r>
  <r>
    <s v="366"/>
    <s v="T-Mobile USA Inc."/>
    <s v="USD"/>
    <n v="4.8000000000000001E-2"/>
    <n v="4.5199999999999997E-2"/>
    <x v="1"/>
    <n v="46949"/>
    <s v="15/7/2028"/>
    <d v="2024-10-19T00:00:00"/>
    <n v="1365"/>
    <n v="3.7397260273972601"/>
    <x v="4"/>
    <n v="9"/>
    <s v="3 Yrs 9 Mths"/>
    <n v="100.73"/>
    <n v="101.47"/>
  </r>
  <r>
    <s v="366"/>
    <s v="T-Mobile USA Inc."/>
    <s v="USD"/>
    <n v="5.7500000000000002E-2"/>
    <n v="5.4399999999999997E-2"/>
    <x v="1"/>
    <n v="56264"/>
    <s v="15/1/2054"/>
    <d v="2024-10-19T00:00:00"/>
    <n v="10680"/>
    <n v="29.260273972602739"/>
    <x v="37"/>
    <n v="3"/>
    <s v="29 Yrs 3 Mths"/>
    <n v="103.07"/>
    <n v="104.78"/>
  </r>
  <r>
    <s v="366"/>
    <s v="T-Mobile USA Inc."/>
    <s v="USD"/>
    <n v="5.7500000000000002E-2"/>
    <n v="4.8800000000000003E-2"/>
    <x v="1"/>
    <n v="48959"/>
    <s v="15/1/2034"/>
    <d v="2024-10-19T00:00:00"/>
    <n v="3375"/>
    <n v="9.2465753424657535"/>
    <x v="1"/>
    <n v="3"/>
    <s v="9 Yrs 3 Mths"/>
    <n v="105.6"/>
    <n v="106.66"/>
  </r>
  <r>
    <s v="366"/>
    <s v="T-Mobile USA Inc."/>
    <s v="USD"/>
    <n v="0.06"/>
    <n v="5.45E-2"/>
    <x v="1"/>
    <n v="56415"/>
    <s v="15/6/2054"/>
    <d v="2024-10-19T00:00:00"/>
    <n v="10831"/>
    <n v="29.673972602739727"/>
    <x v="37"/>
    <n v="8"/>
    <s v="29 Yrs 8 Mths"/>
    <n v="106.72"/>
    <n v="108.44"/>
  </r>
  <r>
    <s v="366"/>
    <s v="T-Mobile USA Inc."/>
    <s v="USD"/>
    <n v="4.8500000000000001E-2"/>
    <n v="4.5100000000000001E-2"/>
    <x v="1"/>
    <n v="47133"/>
    <s v="15/1/2029"/>
    <d v="2024-10-19T00:00:00"/>
    <n v="1549"/>
    <n v="4.2438356164383562"/>
    <x v="0"/>
    <n v="3"/>
    <s v="4 Yrs 3 Mths"/>
    <n v="100.92"/>
    <n v="101.64"/>
  </r>
  <r>
    <s v="366"/>
    <s v="T-Mobile USA Inc."/>
    <s v="USD"/>
    <n v="5.1499999999999997E-2"/>
    <n v="4.87E-2"/>
    <x v="1"/>
    <n v="49049"/>
    <s v="15/4/2034"/>
    <d v="2024-10-19T00:00:00"/>
    <n v="3465"/>
    <n v="9.493150684931507"/>
    <x v="1"/>
    <n v="6"/>
    <s v="9 Yrs 6 Mths"/>
    <n v="101.31"/>
    <n v="102.3"/>
  </r>
  <r>
    <s v="366"/>
    <s v="T-Mobile USA Inc."/>
    <s v="USD"/>
    <n v="5.5E-2"/>
    <n v="5.4100000000000002E-2"/>
    <x v="1"/>
    <n v="56629"/>
    <s v="15/1/2055"/>
    <d v="2024-10-19T00:00:00"/>
    <n v="11045"/>
    <n v="30.260273972602739"/>
    <x v="23"/>
    <n v="3"/>
    <s v="30 Yrs 3 Mths"/>
    <n v="99.76"/>
    <n v="101.74"/>
  </r>
  <r>
    <s v="366"/>
    <s v="T-Mobile USA Inc."/>
    <s v="USD"/>
    <n v="4.2000000000000003E-2"/>
    <n v="4.5400000000000003E-2"/>
    <x v="1"/>
    <n v="47392"/>
    <s v="1/10/2029"/>
    <d v="2024-10-19T00:00:00"/>
    <n v="1808"/>
    <n v="4.9534246575342467"/>
    <x v="0"/>
    <n v="11"/>
    <s v="4 Yrs 11 Mths"/>
    <n v="98.13"/>
    <n v="98.93"/>
  </r>
  <r>
    <s v="366"/>
    <s v="T-Mobile USA Inc."/>
    <s v="USD"/>
    <n v="4.7E-2"/>
    <n v="4.8899999999999999E-2"/>
    <x v="1"/>
    <n v="49324"/>
    <s v="15/1/2035"/>
    <d v="2024-10-19T00:00:00"/>
    <n v="3740"/>
    <n v="10.246575342465754"/>
    <x v="19"/>
    <n v="3"/>
    <s v="10 Yrs 3 Mths"/>
    <n v="97.79"/>
    <n v="98.68"/>
  </r>
  <r>
    <s v="366"/>
    <s v="T-Mobile USA Inc."/>
    <s v="USD"/>
    <n v="5.2499999999999998E-2"/>
    <n v="5.4300000000000001E-2"/>
    <x v="1"/>
    <n v="56780"/>
    <s v="15/6/2055"/>
    <d v="2024-10-19T00:00:00"/>
    <n v="11196"/>
    <n v="30.673972602739727"/>
    <x v="23"/>
    <n v="8"/>
    <s v="30 Yrs 8 Mths"/>
    <n v="96.06"/>
    <n v="97.45"/>
  </r>
  <r>
    <s v="367"/>
    <s v="TD Ameritrade Holding Corp."/>
    <s v="USD"/>
    <n v="2.75E-2"/>
    <n v="6.6799999999999998E-2"/>
    <x v="0"/>
    <n v="47392"/>
    <s v="1/10/2029"/>
    <d v="2024-10-19T00:00:00"/>
    <n v="1808"/>
    <n v="4.9534246575342467"/>
    <x v="0"/>
    <n v="11"/>
    <s v="4 Yrs 11 Mths"/>
    <n v="99"/>
    <s v="-"/>
  </r>
  <r>
    <s v="367"/>
    <s v="TD Ameritrade Holding Corp."/>
    <s v="USD"/>
    <n v="3.3000000000000002E-2"/>
    <n v="5.1400000000000001E-2"/>
    <x v="0"/>
    <n v="46478"/>
    <s v="1/4/2027"/>
    <d v="2024-10-19T00:00:00"/>
    <n v="894"/>
    <n v="2.4493150684931506"/>
    <x v="6"/>
    <n v="5"/>
    <s v="2 Yrs 5 Mths"/>
    <n v="101"/>
    <s v="-"/>
  </r>
  <r>
    <s v="367"/>
    <s v="TJX Companies Inc."/>
    <s v="USD"/>
    <n v="4.4999999999999998E-2"/>
    <n v="5.0999999999999997E-2"/>
    <x v="0"/>
    <n v="54893"/>
    <s v="15/4/2050"/>
    <d v="2024-10-19T00:00:00"/>
    <n v="9309"/>
    <n v="25.504109589041096"/>
    <x v="13"/>
    <n v="6"/>
    <s v="25 Yrs 6 Mths"/>
    <s v="-"/>
    <s v="-"/>
  </r>
  <r>
    <s v="367"/>
    <s v="TJX Companies Inc."/>
    <s v="USD"/>
    <n v="1.15E-2"/>
    <n v="4.2200000000000001E-2"/>
    <x v="0"/>
    <n v="46888"/>
    <s v="15/5/2028"/>
    <d v="2024-10-19T00:00:00"/>
    <n v="1304"/>
    <n v="3.5726027397260274"/>
    <x v="4"/>
    <n v="7"/>
    <s v="3 Yrs 7 Mths"/>
    <n v="89.64"/>
    <n v="90.73"/>
  </r>
  <r>
    <s v="367"/>
    <s v="TJX Companies Inc."/>
    <s v="USD"/>
    <n v="1.6E-2"/>
    <n v="4.53E-2"/>
    <x v="0"/>
    <n v="47983"/>
    <s v="15/5/2031"/>
    <d v="2024-10-19T00:00:00"/>
    <n v="2399"/>
    <n v="6.5726027397260278"/>
    <x v="17"/>
    <n v="7"/>
    <s v="6 Yrs 7 Mths"/>
    <s v="-"/>
    <s v="-"/>
  </r>
  <r>
    <s v="367"/>
    <s v="TJX Companies Inc."/>
    <s v="USD"/>
    <n v="2.2499999999999999E-2"/>
    <n v="4.3499999999999997E-2"/>
    <x v="0"/>
    <n v="46280"/>
    <s v="15/9/2026"/>
    <d v="2024-10-19T00:00:00"/>
    <n v="696"/>
    <n v="1.9068493150684931"/>
    <x v="2"/>
    <n v="11"/>
    <s v="1 Yrs 11 Mths"/>
    <s v="-"/>
    <s v="-"/>
  </r>
  <r>
    <s v="367"/>
    <s v="TJX Companies Inc."/>
    <s v="USD"/>
    <n v="3.875E-2"/>
    <n v="4.4200000000000003E-2"/>
    <x v="0"/>
    <n v="47588"/>
    <s v="15/4/2030"/>
    <d v="2024-10-19T00:00:00"/>
    <n v="2004"/>
    <n v="5.4904109589041097"/>
    <x v="8"/>
    <n v="6"/>
    <s v="5 Yrs 6 Mths"/>
    <n v="96.56"/>
    <n v="98.57"/>
  </r>
  <r>
    <s v="367"/>
    <s v="TSMC Arizona Corp."/>
    <s v="USD"/>
    <n v="3.125E-2"/>
    <n v="4.8899999999999999E-2"/>
    <x v="10"/>
    <n v="51799"/>
    <s v="25/10/2041"/>
    <d v="2024-10-19T00:00:00"/>
    <n v="6215"/>
    <n v="17.027397260273972"/>
    <x v="9"/>
    <n v="0"/>
    <s v="17 Yrs 0 Mths"/>
    <n v="68.650000000000006"/>
    <n v="70.290000000000006"/>
  </r>
  <r>
    <s v="367"/>
    <s v="TSMC Arizona Corp."/>
    <s v="USD"/>
    <n v="2.5000000000000001E-2"/>
    <n v="4.6800000000000001E-2"/>
    <x v="10"/>
    <n v="48146"/>
    <s v="25/10/2031"/>
    <d v="2024-10-19T00:00:00"/>
    <n v="2562"/>
    <n v="7.0191780821917806"/>
    <x v="16"/>
    <n v="0"/>
    <s v="7 Yrs 0 Mths"/>
    <n v="77.2"/>
    <n v="78.430000000000007"/>
  </r>
  <r>
    <s v="367"/>
    <s v="TSMC Arizona Corp."/>
    <s v="USD"/>
    <n v="4.2500000000000003E-2"/>
    <n v="4.5499999999999999E-2"/>
    <x v="10"/>
    <n v="48326"/>
    <s v="22/4/2032"/>
    <d v="2024-10-19T00:00:00"/>
    <n v="2742"/>
    <n v="7.5123287671232877"/>
    <x v="16"/>
    <n v="6"/>
    <s v="7 Yrs 6 Mths"/>
    <n v="89.07"/>
    <n v="90.42"/>
  </r>
  <r>
    <s v="367"/>
    <s v="TSMC Arizona Corp."/>
    <s v="USD"/>
    <n v="1.7500000000000002E-2"/>
    <n v="4.6300000000000001E-2"/>
    <x v="10"/>
    <n v="46320"/>
    <s v="25/10/2026"/>
    <d v="2024-10-19T00:00:00"/>
    <n v="736"/>
    <n v="2.0164383561643837"/>
    <x v="6"/>
    <n v="0"/>
    <s v="2 Yrs 0 Mths"/>
    <n v="86.48"/>
    <n v="87.04"/>
  </r>
  <r>
    <s v="368"/>
    <s v="TSMC Arizona Corp."/>
    <s v="USD"/>
    <n v="4.1250000000000002E-2"/>
    <n v="4.4299999999999999E-2"/>
    <x v="10"/>
    <n v="47230"/>
    <s v="22/4/2029"/>
    <d v="2024-10-19T00:00:00"/>
    <n v="1646"/>
    <n v="4.5095890410958903"/>
    <x v="0"/>
    <n v="6"/>
    <s v="4 Yrs 6 Mths"/>
    <s v="-"/>
    <s v="-"/>
  </r>
  <r>
    <s v="368"/>
    <s v="TSMC Arizona Corp."/>
    <s v="USD"/>
    <n v="3.875E-2"/>
    <n v="4.4600000000000001E-2"/>
    <x v="10"/>
    <n v="46499"/>
    <s v="22/4/2027"/>
    <d v="2024-10-19T00:00:00"/>
    <n v="915"/>
    <n v="2.506849315068493"/>
    <x v="6"/>
    <n v="6"/>
    <s v="2 Yrs 6 Mths"/>
    <n v="96.77"/>
    <n v="97.15"/>
  </r>
  <r>
    <s v="368"/>
    <s v="TSMC Arizona Corp."/>
    <s v="USD"/>
    <n v="3.2500000000000001E-2"/>
    <n v="4.8399999999999999E-2"/>
    <x v="10"/>
    <n v="55451"/>
    <s v="25/10/2051"/>
    <d v="2024-10-19T00:00:00"/>
    <n v="9867"/>
    <n v="27.032876712328768"/>
    <x v="15"/>
    <n v="0"/>
    <s v="27 Yrs 0 Mths"/>
    <n v="64.22"/>
    <n v="66.3"/>
  </r>
  <r>
    <s v="368"/>
    <s v="TSMC Arizona Corp."/>
    <s v="USD"/>
    <n v="4.4999999999999998E-2"/>
    <n v="4.8099999999999997E-2"/>
    <x v="10"/>
    <n v="55631"/>
    <s v="22/4/2052"/>
    <d v="2024-10-19T00:00:00"/>
    <n v="10047"/>
    <n v="27.526027397260275"/>
    <x v="15"/>
    <n v="6"/>
    <s v="27 Yrs 6 Mths"/>
    <n v="93.71"/>
    <n v="95.18"/>
  </r>
  <r>
    <s v="368"/>
    <s v="TWDC Enterprises 18 Corp."/>
    <s v="USD"/>
    <n v="7.0000000000000007E-2"/>
    <n v="4.5100000000000001E-2"/>
    <x v="0"/>
    <n v="48274"/>
    <s v="1/3/2032"/>
    <d v="2024-10-19T00:00:00"/>
    <n v="2690"/>
    <n v="7.3698630136986303"/>
    <x v="16"/>
    <n v="4"/>
    <s v="7 Yrs 4 Mths"/>
    <n v="114.49"/>
    <n v="116.01"/>
  </r>
  <r>
    <s v="368"/>
    <s v="TWDC Enterprises 18 Corp."/>
    <s v="USD"/>
    <n v="4.1250000000000002E-2"/>
    <n v="5.2400000000000002E-2"/>
    <x v="0"/>
    <n v="52749"/>
    <s v="1/6/2044"/>
    <d v="2024-10-19T00:00:00"/>
    <n v="7165"/>
    <n v="19.63013698630137"/>
    <x v="32"/>
    <n v="8"/>
    <s v="19 Yrs 8 Mths"/>
    <n v="85.83"/>
    <n v="87.36"/>
  </r>
  <r>
    <s v="368"/>
    <s v="TWDC Enterprises 18 Corp."/>
    <s v="USD"/>
    <n v="3.15E-2"/>
    <n v="4.53E-2"/>
    <x v="0"/>
    <n v="45917"/>
    <s v="17/9/2025"/>
    <d v="2024-10-19T00:00:00"/>
    <n v="333"/>
    <n v="0.9123287671232877"/>
    <x v="5"/>
    <n v="11"/>
    <s v="0 Yrs 11 Mths"/>
    <n v="98.54"/>
    <n v="99.24"/>
  </r>
  <r>
    <s v="368"/>
    <s v="TWDC Enterprises 18 Corp."/>
    <s v="USD"/>
    <n v="4.1250000000000002E-2"/>
    <n v="5.1900000000000002E-2"/>
    <x v="0"/>
    <n v="51836"/>
    <s v="1/12/2041"/>
    <d v="2024-10-19T00:00:00"/>
    <n v="6252"/>
    <n v="17.12876712328767"/>
    <x v="9"/>
    <n v="1"/>
    <s v="17 Yrs 1 Mths"/>
    <n v="86.46"/>
    <n v="89.57"/>
  </r>
  <r>
    <s v="368"/>
    <s v="TWDC Enterprises 18 Corp."/>
    <s v="USD"/>
    <n v="0.03"/>
    <n v="4.41E-2"/>
    <x v="0"/>
    <n v="46066"/>
    <s v="13/2/2026"/>
    <d v="2024-10-19T00:00:00"/>
    <n v="482"/>
    <n v="1.3205479452054794"/>
    <x v="2"/>
    <n v="4"/>
    <s v="1 Yrs 4 Mths"/>
    <n v="98.08"/>
    <n v="98.61"/>
  </r>
  <r>
    <s v="368"/>
    <s v="TWDC Enterprises 18 Corp."/>
    <s v="USD"/>
    <n v="3.6999999999999998E-2"/>
    <n v="5.2200000000000003E-2"/>
    <x v="0"/>
    <n v="52201"/>
    <s v="1/12/2042"/>
    <d v="2024-10-19T00:00:00"/>
    <n v="6617"/>
    <n v="18.12876712328767"/>
    <x v="22"/>
    <n v="1"/>
    <s v="18 Yrs 1 Mths"/>
    <n v="80.87"/>
    <n v="83.54"/>
  </r>
  <r>
    <s v="368"/>
    <s v="TWDC Enterprises 18 Corp."/>
    <s v="USD"/>
    <n v="0.03"/>
    <n v="5.2699999999999997E-2"/>
    <x v="0"/>
    <n v="53538"/>
    <s v="30/7/2046"/>
    <d v="2024-10-19T00:00:00"/>
    <n v="7954"/>
    <n v="21.791780821917808"/>
    <x v="3"/>
    <n v="9"/>
    <s v="21 Yrs 9 Mths"/>
    <n v="69.45"/>
    <n v="72.62"/>
  </r>
  <r>
    <s v="368"/>
    <s v="TWDC Enterprises 18 Corp."/>
    <s v="USD"/>
    <n v="2.9499999999999998E-2"/>
    <n v="4.2700000000000002E-2"/>
    <x v="0"/>
    <n v="46553"/>
    <s v="15/6/2027"/>
    <d v="2024-10-19T00:00:00"/>
    <n v="969"/>
    <n v="2.6547945205479451"/>
    <x v="6"/>
    <n v="8"/>
    <s v="2 Yrs 8 Mths"/>
    <n v="96.61"/>
    <n v="97.19"/>
  </r>
  <r>
    <s v="368"/>
    <s v="TWDC Enterprises 18 Corp."/>
    <s v="USD"/>
    <n v="1.8499999999999999E-2"/>
    <n v="4.3200000000000002E-2"/>
    <x v="0"/>
    <n v="46233"/>
    <s v="30/7/2026"/>
    <d v="2024-10-19T00:00:00"/>
    <n v="649"/>
    <n v="1.7780821917808218"/>
    <x v="2"/>
    <n v="9"/>
    <s v="1 Yrs 9 Mths"/>
    <n v="95.66"/>
    <n v="96.34"/>
  </r>
  <r>
    <s v="368"/>
    <s v="Take-Two Interactive Software Inc."/>
    <s v="USD"/>
    <n v="5.3999999999999999E-2"/>
    <n v="4.8399999999999999E-2"/>
    <x v="1"/>
    <n v="47281"/>
    <s v="12/6/2029"/>
    <d v="2024-10-19T00:00:00"/>
    <n v="1697"/>
    <n v="4.6493150684931503"/>
    <x v="0"/>
    <n v="8"/>
    <s v="4 Yrs 8 Mths"/>
    <n v="101.78"/>
    <n v="103.84"/>
  </r>
  <r>
    <s v="368"/>
    <s v="Take-Two Interactive Software Inc."/>
    <s v="USD"/>
    <n v="3.5499999999999997E-2"/>
    <n v="5.3400000000000003E-2"/>
    <x v="1"/>
    <n v="45761"/>
    <s v="14/4/2025"/>
    <d v="2024-10-19T00:00:00"/>
    <n v="177"/>
    <n v="0.48493150684931507"/>
    <x v="5"/>
    <n v="6"/>
    <s v="0 Yrs 6 Mths"/>
    <n v="99.19"/>
    <n v="99.45"/>
  </r>
  <r>
    <s v="368"/>
    <s v="Take-Two Interactive Software Inc."/>
    <s v="USD"/>
    <n v="3.6999999999999998E-2"/>
    <n v="4.4999999999999998E-2"/>
    <x v="1"/>
    <n v="46491"/>
    <s v="14/4/2027"/>
    <d v="2024-10-19T00:00:00"/>
    <n v="907"/>
    <n v="2.484931506849315"/>
    <x v="6"/>
    <n v="6"/>
    <s v="2 Yrs 6 Mths"/>
    <n v="97.95"/>
    <n v="98.58"/>
  </r>
  <r>
    <s v="368"/>
    <s v="Take-Two Interactive Software Inc."/>
    <s v="USD"/>
    <n v="0.04"/>
    <n v="4.8599999999999997E-2"/>
    <x v="1"/>
    <n v="48318"/>
    <s v="14/4/2032"/>
    <d v="2024-10-19T00:00:00"/>
    <n v="2734"/>
    <n v="7.4904109589041097"/>
    <x v="16"/>
    <n v="6"/>
    <s v="7 Yrs 6 Mths"/>
    <n v="93.97"/>
    <n v="95.69"/>
  </r>
  <r>
    <s v="368"/>
    <s v="Tampa Electric Co."/>
    <s v="USD"/>
    <n v="4.2999999999999997E-2"/>
    <n v="5.5800000000000002E-2"/>
    <x v="4"/>
    <n v="54224"/>
    <s v="15/6/2048"/>
    <d v="2024-10-19T00:00:00"/>
    <n v="8640"/>
    <n v="23.671232876712327"/>
    <x v="7"/>
    <n v="8"/>
    <s v="23 Yrs 8 Mths"/>
    <s v="-"/>
    <s v="-"/>
  </r>
  <r>
    <s v="369"/>
    <s v="Tampa Electric Co."/>
    <s v="USD"/>
    <n v="4.4499999999999998E-2"/>
    <n v="5.62E-2"/>
    <x v="4"/>
    <n v="54589"/>
    <s v="15/6/2049"/>
    <d v="2024-10-19T00:00:00"/>
    <n v="9005"/>
    <n v="24.671232876712327"/>
    <x v="28"/>
    <n v="8"/>
    <s v="24 Yrs 8 Mths"/>
    <s v="-"/>
    <s v="-"/>
  </r>
  <r>
    <s v="369"/>
    <s v="Tapestry Inc."/>
    <s v="USD"/>
    <n v="4.1250000000000002E-2"/>
    <n v="5.0099999999999999E-2"/>
    <x v="1"/>
    <n v="46583"/>
    <s v="15/7/2027"/>
    <d v="2024-10-19T00:00:00"/>
    <n v="999"/>
    <n v="2.7369863013698632"/>
    <x v="6"/>
    <n v="9"/>
    <s v="2 Yrs 9 Mths"/>
    <n v="97.19"/>
    <n v="101.19"/>
  </r>
  <r>
    <s v="369"/>
    <s v="Tapestry Inc."/>
    <s v="USD"/>
    <n v="4.2500000000000003E-2"/>
    <n v="5.5800000000000002E-2"/>
    <x v="1"/>
    <n v="45748"/>
    <s v="1/4/2025"/>
    <d v="2024-10-19T00:00:00"/>
    <n v="164"/>
    <n v="0.44931506849315067"/>
    <x v="5"/>
    <n v="5"/>
    <s v="0 Yrs 5 Mths"/>
    <n v="99.26"/>
    <n v="99.89"/>
  </r>
  <r>
    <s v="369"/>
    <s v="Tapestry Inc."/>
    <s v="USD"/>
    <n v="3.0499999999999999E-2"/>
    <n v="5.5800000000000002E-2"/>
    <x v="1"/>
    <n v="48288"/>
    <s v="15/3/2032"/>
    <d v="2024-10-19T00:00:00"/>
    <n v="2704"/>
    <n v="7.4082191780821915"/>
    <x v="16"/>
    <n v="5"/>
    <s v="7 Yrs 5 Mths"/>
    <n v="84.75"/>
    <n v="85.82"/>
  </r>
  <r>
    <s v="369"/>
    <s v="Tapestry Inc."/>
    <s v="USD"/>
    <n v="7.0499999999999993E-2"/>
    <n v="5.5100000000000003E-2"/>
    <x v="1"/>
    <n v="45988"/>
    <s v="27/11/2025"/>
    <d v="2024-10-19T00:00:00"/>
    <n v="404"/>
    <n v="1.106849315068493"/>
    <x v="2"/>
    <n v="1"/>
    <s v="1 Yrs 1 Mths"/>
    <n v="101.46"/>
    <n v="102.34"/>
  </r>
  <r>
    <s v="369"/>
    <s v="Tapestry Inc."/>
    <s v="USD"/>
    <n v="7.85E-2"/>
    <n v="6.4899999999999999E-2"/>
    <x v="1"/>
    <n v="48910"/>
    <s v="27/11/2033"/>
    <d v="2024-10-19T00:00:00"/>
    <n v="3326"/>
    <n v="9.1123287671232873"/>
    <x v="1"/>
    <n v="1"/>
    <s v="9 Yrs 1 Mths"/>
    <n v="108.72"/>
    <n v="110.06"/>
  </r>
  <r>
    <s v="369"/>
    <s v="Tapestry Inc."/>
    <s v="USD"/>
    <n v="7.0000000000000007E-2"/>
    <n v="5.2999999999999999E-2"/>
    <x v="1"/>
    <n v="46353"/>
    <s v="27/11/2026"/>
    <d v="2024-10-19T00:00:00"/>
    <n v="769"/>
    <n v="2.106849315068493"/>
    <x v="6"/>
    <n v="1"/>
    <s v="2 Yrs 1 Mths"/>
    <n v="103.18"/>
    <n v="103.91"/>
  </r>
  <r>
    <s v="369"/>
    <s v="Tapestry Inc."/>
    <s v="USD"/>
    <n v="7.3499999999999996E-2"/>
    <n v="5.8400000000000001E-2"/>
    <x v="1"/>
    <n v="47084"/>
    <s v="27/11/2028"/>
    <d v="2024-10-19T00:00:00"/>
    <n v="1500"/>
    <n v="4.1095890410958908"/>
    <x v="0"/>
    <n v="1"/>
    <s v="4 Yrs 1 Mths"/>
    <n v="104.81"/>
    <n v="106.29"/>
  </r>
  <r>
    <s v="369"/>
    <s v="Tapestry Inc."/>
    <s v="USD"/>
    <n v="7.6999999999999999E-2"/>
    <n v="6.2899999999999998E-2"/>
    <x v="1"/>
    <n v="47814"/>
    <s v="27/11/2030"/>
    <d v="2024-10-19T00:00:00"/>
    <n v="2230"/>
    <n v="6.1095890410958908"/>
    <x v="17"/>
    <n v="1"/>
    <s v="6 Yrs 1 Mths"/>
    <n v="106.27"/>
    <n v="108.56"/>
  </r>
  <r>
    <s v="369"/>
    <s v="Targa Resources Corp."/>
    <s v="USD"/>
    <n v="6.1249999999999999E-2"/>
    <n v="5.2499999999999998E-2"/>
    <x v="1"/>
    <n v="48653"/>
    <s v="15/3/2033"/>
    <d v="2024-10-19T00:00:00"/>
    <n v="3069"/>
    <n v="8.4082191780821915"/>
    <x v="11"/>
    <n v="5"/>
    <s v="8 Yrs 5 Mths"/>
    <n v="105.47"/>
    <n v="107.48"/>
  </r>
  <r>
    <s v="369"/>
    <s v="Targa Resources Corp."/>
    <s v="USD"/>
    <n v="6.1499999999999999E-2"/>
    <n v="4.7500000000000001E-2"/>
    <x v="1"/>
    <n v="47178"/>
    <s v="1/3/2029"/>
    <d v="2024-10-19T00:00:00"/>
    <n v="1594"/>
    <n v="4.3671232876712329"/>
    <x v="0"/>
    <n v="4"/>
    <s v="4 Yrs 4 Mths"/>
    <n v="106.53"/>
    <n v="107.07"/>
  </r>
  <r>
    <s v="369"/>
    <s v="Targa Resources Corp."/>
    <s v="USD"/>
    <n v="6.5000000000000002E-2"/>
    <n v="5.2200000000000003E-2"/>
    <x v="1"/>
    <n v="49033"/>
    <s v="30/3/2034"/>
    <d v="2024-10-19T00:00:00"/>
    <n v="3449"/>
    <n v="9.4493150684931511"/>
    <x v="1"/>
    <n v="5"/>
    <s v="9 Yrs 5 Mths"/>
    <n v="110.4"/>
    <n v="111.26"/>
  </r>
  <r>
    <s v="369"/>
    <s v="Targa Resources Corp."/>
    <s v="USD"/>
    <n v="5.1999999999999998E-2"/>
    <n v="4.6399999999999997E-2"/>
    <x v="1"/>
    <n v="46569"/>
    <s v="1/7/2027"/>
    <d v="2024-10-19T00:00:00"/>
    <n v="985"/>
    <n v="2.6986301369863015"/>
    <x v="6"/>
    <n v="8"/>
    <s v="2 Yrs 8 Mths"/>
    <n v="102.09"/>
    <n v="102.46"/>
  </r>
  <r>
    <s v="369"/>
    <s v="Targa Resources Corp."/>
    <s v="USD"/>
    <n v="5.5E-2"/>
    <n v="5.2999999999999999E-2"/>
    <x v="1"/>
    <n v="49355"/>
    <s v="15/2/2035"/>
    <d v="2024-10-19T00:00:00"/>
    <n v="3771"/>
    <n v="10.331506849315069"/>
    <x v="19"/>
    <n v="4"/>
    <s v="10 Yrs 4 Mths"/>
    <n v="101.07"/>
    <n v="102.83"/>
  </r>
  <r>
    <s v="369"/>
    <s v="Targa Resources Corp."/>
    <s v="USD"/>
    <n v="6.5000000000000002E-2"/>
    <n v="5.8500000000000003E-2"/>
    <x v="1"/>
    <n v="55930"/>
    <s v="15/2/2053"/>
    <d v="2024-10-19T00:00:00"/>
    <n v="10346"/>
    <n v="28.345205479452055"/>
    <x v="12"/>
    <n v="4"/>
    <s v="28 Yrs 4 Mths"/>
    <n v="108.48"/>
    <n v="110.76"/>
  </r>
  <r>
    <s v="369"/>
    <s v="Targa Resources Corp."/>
    <s v="USD"/>
    <n v="6.25E-2"/>
    <n v="5.8299999999999998E-2"/>
    <x v="1"/>
    <n v="55701"/>
    <s v="1/7/2052"/>
    <d v="2024-10-19T00:00:00"/>
    <n v="10117"/>
    <n v="27.717808219178082"/>
    <x v="15"/>
    <n v="9"/>
    <s v="27 Yrs 9 Mths"/>
    <n v="107.25"/>
    <n v="108.75"/>
  </r>
  <r>
    <s v="370"/>
    <s v="Target Corp."/>
    <s v="USD"/>
    <n v="3.9E-2"/>
    <n v="5.1999999999999998E-2"/>
    <x v="0"/>
    <n v="54011"/>
    <s v="15/11/2047"/>
    <d v="2024-10-19T00:00:00"/>
    <n v="8427"/>
    <n v="23.087671232876712"/>
    <x v="7"/>
    <n v="1"/>
    <s v="23 Yrs 1 Mths"/>
    <n v="81.75"/>
    <n v="84.29"/>
  </r>
  <r>
    <s v="370"/>
    <s v="Target Corp."/>
    <s v="USD"/>
    <n v="3.6249999999999998E-2"/>
    <n v="5.1700000000000003E-2"/>
    <x v="0"/>
    <n v="53432"/>
    <s v="15/4/2046"/>
    <d v="2024-10-19T00:00:00"/>
    <n v="7848"/>
    <n v="21.5013698630137"/>
    <x v="3"/>
    <n v="6"/>
    <s v="21 Yrs 6 Mths"/>
    <n v="78.52"/>
    <n v="81.25"/>
  </r>
  <r>
    <s v="370"/>
    <s v="Target Corp."/>
    <s v="USD"/>
    <n v="3.3750000000000002E-2"/>
    <n v="4.2200000000000001E-2"/>
    <x v="0"/>
    <n v="47223"/>
    <s v="15/4/2029"/>
    <d v="2024-10-19T00:00:00"/>
    <n v="1639"/>
    <n v="4.4904109589041097"/>
    <x v="0"/>
    <n v="6"/>
    <s v="4 Yrs 6 Mths"/>
    <n v="95.88"/>
    <n v="97.71"/>
  </r>
  <r>
    <s v="370"/>
    <s v="Target Corp."/>
    <s v="USD"/>
    <n v="1.95E-2"/>
    <n v="4.07E-2"/>
    <x v="0"/>
    <n v="46402"/>
    <s v="15/1/2027"/>
    <d v="2024-10-19T00:00:00"/>
    <n v="818"/>
    <n v="2.2410958904109588"/>
    <x v="6"/>
    <n v="3"/>
    <s v="2 Yrs 3 Mths"/>
    <n v="95.07"/>
    <n v="96.26"/>
  </r>
  <r>
    <s v="370"/>
    <s v="Target Corp."/>
    <s v="USD"/>
    <n v="6.3500000000000001E-2"/>
    <n v="4.5100000000000001E-2"/>
    <x v="0"/>
    <n v="48519"/>
    <s v="1/11/2032"/>
    <d v="2024-10-19T00:00:00"/>
    <n v="2935"/>
    <n v="8.0410958904109595"/>
    <x v="11"/>
    <n v="0"/>
    <s v="8 Yrs 0 Mths"/>
    <n v="111.19"/>
    <n v="114.03"/>
  </r>
  <r>
    <s v="370"/>
    <s v="Target Corp."/>
    <s v="USD"/>
    <n v="2.5000000000000001E-2"/>
    <n v="3.8899999999999997E-2"/>
    <x v="0"/>
    <n v="46127"/>
    <s v="15/4/2026"/>
    <d v="2024-10-19T00:00:00"/>
    <n v="543"/>
    <n v="1.4876712328767123"/>
    <x v="2"/>
    <n v="6"/>
    <s v="1 Yrs 6 Mths"/>
    <n v="97.75"/>
    <n v="98.44"/>
  </r>
  <r>
    <s v="370"/>
    <s v="Target Corp."/>
    <s v="USD"/>
    <n v="2.35E-2"/>
    <n v="4.3700000000000003E-2"/>
    <x v="0"/>
    <n v="47529"/>
    <s v="15/2/2030"/>
    <d v="2024-10-19T00:00:00"/>
    <n v="1945"/>
    <n v="5.3287671232876717"/>
    <x v="8"/>
    <n v="4"/>
    <s v="5 Yrs 4 Mths"/>
    <n v="90.17"/>
    <n v="91.42"/>
  </r>
  <r>
    <s v="370"/>
    <s v="Target Corp."/>
    <s v="USD"/>
    <n v="4.3999999999999997E-2"/>
    <n v="4.5600000000000002E-2"/>
    <x v="0"/>
    <n v="48594"/>
    <s v="15/1/2033"/>
    <d v="2024-10-19T00:00:00"/>
    <n v="3010"/>
    <n v="8.2465753424657535"/>
    <x v="11"/>
    <n v="3"/>
    <s v="8 Yrs 3 Mths"/>
    <n v="98.72"/>
    <n v="100.25"/>
  </r>
  <r>
    <s v="370"/>
    <s v="Target Corp."/>
    <s v="USD"/>
    <n v="2.9499999999999998E-2"/>
    <n v="5.1499999999999997E-2"/>
    <x v="0"/>
    <n v="55533"/>
    <s v="15/1/2052"/>
    <d v="2024-10-19T00:00:00"/>
    <n v="9949"/>
    <n v="27.257534246575343"/>
    <x v="15"/>
    <n v="3"/>
    <s v="27 Yrs 3 Mths"/>
    <n v="67.599999999999994"/>
    <n v="69.819999999999993"/>
  </r>
  <r>
    <s v="370"/>
    <s v="Target Corp."/>
    <s v="USD"/>
    <n v="2.2499999999999999E-2"/>
    <n v="4.7800000000000002E-2"/>
    <x v="0"/>
    <n v="45762"/>
    <s v="15/4/2025"/>
    <d v="2024-10-19T00:00:00"/>
    <n v="178"/>
    <n v="0.48767123287671232"/>
    <x v="5"/>
    <n v="6"/>
    <s v="0 Yrs 6 Mths"/>
    <n v="97.95"/>
    <n v="99.82"/>
  </r>
  <r>
    <s v="370"/>
    <s v="Target Corp."/>
    <s v="USD"/>
    <n v="4.8000000000000001E-2"/>
    <n v="5.0299999999999997E-2"/>
    <x v="0"/>
    <n v="55899"/>
    <s v="15/1/2053"/>
    <d v="2024-10-19T00:00:00"/>
    <n v="10315"/>
    <n v="28.260273972602739"/>
    <x v="12"/>
    <n v="3"/>
    <s v="28 Yrs 3 Mths"/>
    <n v="96.62"/>
    <n v="97.64"/>
  </r>
  <r>
    <s v="370"/>
    <s v="Target Corp."/>
    <s v="USD"/>
    <n v="0.04"/>
    <n v="5.1700000000000003E-2"/>
    <x v="0"/>
    <n v="52048"/>
    <s v="1/7/2042"/>
    <d v="2024-10-19T00:00:00"/>
    <n v="6464"/>
    <n v="17.709589041095889"/>
    <x v="9"/>
    <n v="8"/>
    <s v="17 Yrs 8 Mths"/>
    <n v="89.42"/>
    <n v="92.07"/>
  </r>
  <r>
    <s v="370"/>
    <s v="Target Corp."/>
    <s v="USD"/>
    <n v="2.6499999999999999E-2"/>
    <n v="4.3099999999999999E-2"/>
    <x v="0"/>
    <n v="47741"/>
    <s v="15/9/2030"/>
    <d v="2024-10-19T00:00:00"/>
    <n v="2157"/>
    <n v="5.9095890410958907"/>
    <x v="8"/>
    <n v="11"/>
    <s v="5 Yrs 11 Mths"/>
    <n v="90.92"/>
    <n v="93.5"/>
  </r>
  <r>
    <s v="370"/>
    <s v="Target Corp."/>
    <s v="USD"/>
    <n v="4.4999999999999998E-2"/>
    <n v="4.4600000000000001E-2"/>
    <x v="0"/>
    <n v="48472"/>
    <s v="15/9/2032"/>
    <d v="2024-10-19T00:00:00"/>
    <n v="2888"/>
    <n v="7.912328767123288"/>
    <x v="16"/>
    <n v="11"/>
    <s v="7 Yrs 11 Mths"/>
    <n v="99.49"/>
    <n v="100.71"/>
  </r>
  <r>
    <s v="371"/>
    <s v="Teledyne Technologies Inc."/>
    <s v="USD"/>
    <n v="2.75E-2"/>
    <n v="4.8099999999999997E-2"/>
    <x v="3"/>
    <n v="47939"/>
    <s v="1/4/2031"/>
    <d v="2024-10-19T00:00:00"/>
    <n v="2355"/>
    <n v="6.4520547945205475"/>
    <x v="17"/>
    <n v="5"/>
    <s v="6 Yrs 5 Mths"/>
    <n v="88.36"/>
    <n v="90.31"/>
  </r>
  <r>
    <s v="371"/>
    <s v="Teledyne Technologies Inc."/>
    <s v="USD"/>
    <n v="2.2499999999999999E-2"/>
    <n v="4.6699999999999998E-2"/>
    <x v="3"/>
    <n v="46844"/>
    <s v="1/4/2028"/>
    <d v="2024-10-19T00:00:00"/>
    <n v="1260"/>
    <n v="3.452054794520548"/>
    <x v="4"/>
    <n v="5"/>
    <s v="3 Yrs 5 Mths"/>
    <s v="-"/>
    <s v="-"/>
  </r>
  <r>
    <s v="371"/>
    <s v="Teleflex Inc."/>
    <s v="USD"/>
    <n v="4.6249999999999999E-2"/>
    <n v="5.5500000000000001E-2"/>
    <x v="5"/>
    <n v="46706"/>
    <s v="15/11/2027"/>
    <d v="2024-10-19T00:00:00"/>
    <n v="1122"/>
    <n v="3.0739726027397261"/>
    <x v="4"/>
    <n v="1"/>
    <s v="3 Yrs 1 Mths"/>
    <n v="97.15"/>
    <n v="99.37"/>
  </r>
  <r>
    <s v="371"/>
    <s v="Tenet Healthcare Corp."/>
    <s v="USD"/>
    <n v="4.2500000000000003E-2"/>
    <n v="7.4499999999999997E-2"/>
    <x v="14"/>
    <n v="47270"/>
    <s v="1/6/2029"/>
    <d v="2024-10-19T00:00:00"/>
    <n v="1686"/>
    <n v="4.6191780821917812"/>
    <x v="0"/>
    <n v="7"/>
    <s v="4 Yrs 7 Mths"/>
    <n v="88.25"/>
    <n v="89.25"/>
  </r>
  <r>
    <s v="371"/>
    <s v="Tenet Healthcare Corp."/>
    <s v="USD"/>
    <n v="6.8750000000000006E-2"/>
    <n v="5.4899999999999997E-2"/>
    <x v="19"/>
    <n v="48167"/>
    <s v="15/11/2031"/>
    <d v="2024-10-19T00:00:00"/>
    <n v="2583"/>
    <n v="7.0767123287671234"/>
    <x v="16"/>
    <n v="1"/>
    <s v="7 Yrs 1 Mths"/>
    <n v="105.13"/>
    <n v="106.25"/>
  </r>
  <r>
    <s v="372"/>
    <s v="Tenet Healthcare Corp."/>
    <s v="USD"/>
    <n v="6.1249999999999999E-2"/>
    <n v="0.2944"/>
    <x v="14"/>
    <n v="47649"/>
    <s v="15/6/2030"/>
    <d v="2024-10-19T00:00:00"/>
    <n v="2065"/>
    <n v="5.6575342465753424"/>
    <x v="8"/>
    <n v="8"/>
    <s v="5 Yrs 8 Mths"/>
    <n v="99.13"/>
    <n v="100.13"/>
  </r>
  <r>
    <s v="372"/>
    <s v="Tennessee Valley Authority"/>
    <s v="USD"/>
    <n v="3.875E-2"/>
    <n v="4.02E-2"/>
    <x v="13"/>
    <n v="46827"/>
    <s v="15/3/2028"/>
    <d v="2024-10-19T00:00:00"/>
    <n v="1243"/>
    <n v="3.4054794520547946"/>
    <x v="4"/>
    <n v="5"/>
    <s v="3 Yrs 5 Mths"/>
    <n v="87.9"/>
    <n v="100"/>
  </r>
  <r>
    <s v="372"/>
    <s v="Teva Pharmaceutical Finance Co. LLC"/>
    <s v="USD"/>
    <n v="6.1499999999999999E-2"/>
    <n v="5.9700000000000003E-2"/>
    <x v="5"/>
    <n v="49706"/>
    <s v="1/2/2036"/>
    <d v="2024-10-19T00:00:00"/>
    <n v="4122"/>
    <n v="11.293150684931506"/>
    <x v="35"/>
    <n v="3"/>
    <s v="11 Yrs 3 Mths"/>
    <n v="100.66"/>
    <n v="103.76"/>
  </r>
  <r>
    <s v="372"/>
    <s v="Teva Pharmaceutical Finance Co. LLC"/>
    <s v="USD"/>
    <n v="2.5000000000000001E-3"/>
    <n v="0.2407"/>
    <x v="5"/>
    <n v="46054"/>
    <s v="1/2/2026"/>
    <d v="2024-10-19T00:00:00"/>
    <n v="470"/>
    <n v="1.2876712328767124"/>
    <x v="2"/>
    <n v="3"/>
    <s v="1 Yrs 3 Mths"/>
    <s v="-"/>
    <s v="-"/>
  </r>
  <r>
    <s v="373"/>
    <s v="Texas Instruments Inc."/>
    <s v="USD"/>
    <n v="1.375E-2"/>
    <n v="5.5599999999999997E-2"/>
    <x v="10"/>
    <n v="45728"/>
    <s v="12/3/2025"/>
    <d v="2024-10-19T00:00:00"/>
    <n v="144"/>
    <n v="0.39452054794520547"/>
    <x v="5"/>
    <n v="5"/>
    <s v="0 Yrs 5 Mths"/>
    <n v="97.92"/>
    <n v="101.92"/>
  </r>
  <r>
    <s v="373"/>
    <s v="Texas Instruments Inc."/>
    <s v="USD"/>
    <n v="4.1000000000000002E-2"/>
    <n v="5.1700000000000003E-2"/>
    <x v="10"/>
    <n v="55747"/>
    <s v="16/8/2052"/>
    <d v="2024-10-19T00:00:00"/>
    <n v="10163"/>
    <n v="27.843835616438355"/>
    <x v="15"/>
    <n v="10"/>
    <s v="27 Yrs 10 Mths"/>
    <s v="-"/>
    <s v="-"/>
  </r>
  <r>
    <s v="373"/>
    <s v="Texas Instruments Inc."/>
    <s v="USD"/>
    <n v="5.1499999999999997E-2"/>
    <n v="5.0900000000000001E-2"/>
    <x v="10"/>
    <n v="56288"/>
    <s v="8/2/2054"/>
    <d v="2024-10-19T00:00:00"/>
    <n v="10704"/>
    <n v="29.326027397260273"/>
    <x v="37"/>
    <n v="4"/>
    <s v="29 Yrs 4 Mths"/>
    <n v="99.45"/>
    <n v="101.36"/>
  </r>
  <r>
    <s v="373"/>
    <s v="Texas Instruments Inc."/>
    <s v="USD"/>
    <n v="4.1500000000000002E-2"/>
    <n v="5.11E-2"/>
    <x v="10"/>
    <n v="54193"/>
    <s v="15/5/2048"/>
    <d v="2024-10-19T00:00:00"/>
    <n v="8609"/>
    <n v="23.586301369863012"/>
    <x v="7"/>
    <n v="7"/>
    <s v="23 Yrs 7 Mths"/>
    <n v="85.81"/>
    <n v="87.47"/>
  </r>
  <r>
    <s v="373"/>
    <s v="Texas Instruments Inc."/>
    <s v="USD"/>
    <n v="2.9000000000000001E-2"/>
    <n v="4.2000000000000003E-2"/>
    <x v="10"/>
    <n v="46694"/>
    <s v="3/11/2027"/>
    <d v="2024-10-19T00:00:00"/>
    <n v="1110"/>
    <n v="3.0410958904109591"/>
    <x v="4"/>
    <n v="0"/>
    <s v="3 Yrs 0 Mths"/>
    <n v="96.14"/>
    <n v="96.9"/>
  </r>
  <r>
    <s v="373"/>
    <s v="Texas Instruments Inc."/>
    <s v="USD"/>
    <n v="4.5999999999999999E-2"/>
    <n v="4.1599999999999998E-2"/>
    <x v="10"/>
    <n v="46798"/>
    <s v="15/2/2028"/>
    <d v="2024-10-19T00:00:00"/>
    <n v="1214"/>
    <n v="3.3260273972602739"/>
    <x v="4"/>
    <n v="4"/>
    <s v="3 Yrs 4 Mths"/>
    <n v="101.03"/>
    <n v="101.86"/>
  </r>
  <r>
    <s v="373"/>
    <s v="Texas Instruments Inc."/>
    <s v="USD"/>
    <n v="2.7E-2"/>
    <n v="5.0500000000000003E-2"/>
    <x v="10"/>
    <n v="55411"/>
    <s v="15/9/2051"/>
    <d v="2024-10-19T00:00:00"/>
    <n v="9827"/>
    <n v="26.923287671232877"/>
    <x v="10"/>
    <n v="11"/>
    <s v="26 Yrs 11 Mths"/>
    <n v="64.069999999999993"/>
    <n v="66.59"/>
  </r>
  <r>
    <s v="373"/>
    <s v="Texas Instruments Inc."/>
    <s v="USD"/>
    <n v="3.6499999999999998E-2"/>
    <n v="4.4400000000000002E-2"/>
    <x v="10"/>
    <n v="48442"/>
    <s v="16/8/2032"/>
    <d v="2024-10-19T00:00:00"/>
    <n v="2858"/>
    <n v="7.8301369863013699"/>
    <x v="16"/>
    <n v="10"/>
    <s v="7 Yrs 10 Mths"/>
    <s v="-"/>
    <s v="-"/>
  </r>
  <r>
    <s v="373"/>
    <s v="Texas Instruments Inc."/>
    <s v="USD"/>
    <n v="4.7E-2"/>
    <n v="8.14E-2"/>
    <x v="10"/>
    <n v="45614"/>
    <s v="18/11/2024"/>
    <d v="2024-10-19T00:00:00"/>
    <n v="30"/>
    <n v="8.2191780821917804E-2"/>
    <x v="5"/>
    <n v="1"/>
    <s v="0 Yrs 1 Mths"/>
    <n v="99.24"/>
    <n v="100.72"/>
  </r>
  <r>
    <s v="373"/>
    <s v="Texas Instruments Inc."/>
    <s v="USD"/>
    <n v="3.875E-2"/>
    <n v="4.7399999999999998E-2"/>
    <x v="10"/>
    <n v="50844"/>
    <s v="15/3/2039"/>
    <d v="2024-10-19T00:00:00"/>
    <n v="5260"/>
    <n v="14.41095890410959"/>
    <x v="26"/>
    <n v="5"/>
    <s v="14 Yrs 5 Mths"/>
    <n v="90.17"/>
    <n v="91.81"/>
  </r>
  <r>
    <s v="373"/>
    <s v="Texas Instruments Inc."/>
    <s v="USD"/>
    <n v="4.5999999999999999E-2"/>
    <n v="4.1000000000000002E-2"/>
    <x v="10"/>
    <n v="46426"/>
    <s v="8/2/2027"/>
    <d v="2024-10-19T00:00:00"/>
    <n v="842"/>
    <n v="2.3068493150684932"/>
    <x v="6"/>
    <n v="4"/>
    <s v="2 Yrs 4 Mths"/>
    <n v="100.88"/>
    <n v="101.55"/>
  </r>
  <r>
    <s v="373"/>
    <s v="Texas Instruments Inc."/>
    <s v="USD"/>
    <n v="1.7500000000000002E-2"/>
    <n v="4.3999999999999997E-2"/>
    <x v="10"/>
    <n v="47607"/>
    <s v="4/5/2030"/>
    <d v="2024-10-19T00:00:00"/>
    <n v="2023"/>
    <n v="5.5424657534246577"/>
    <x v="8"/>
    <n v="6"/>
    <s v="5 Yrs 6 Mths"/>
    <n v="86.67"/>
    <n v="88.08"/>
  </r>
  <r>
    <s v="373"/>
    <s v="Texas Instruments Inc."/>
    <s v="USD"/>
    <n v="1.125E-2"/>
    <n v="4.1599999999999998E-2"/>
    <x v="10"/>
    <n v="46280"/>
    <s v="15/9/2026"/>
    <d v="2024-10-19T00:00:00"/>
    <n v="696"/>
    <n v="1.9068493150684931"/>
    <x v="2"/>
    <n v="11"/>
    <s v="1 Yrs 11 Mths"/>
    <n v="94.27"/>
    <n v="95.22"/>
  </r>
  <r>
    <s v="373"/>
    <s v="Texas Instruments Inc."/>
    <s v="USD"/>
    <n v="0.05"/>
    <n v="5.0900000000000001E-2"/>
    <x v="10"/>
    <n v="55957"/>
    <s v="14/3/2053"/>
    <d v="2024-10-19T00:00:00"/>
    <n v="10373"/>
    <n v="28.419178082191781"/>
    <x v="12"/>
    <n v="5"/>
    <s v="28 Yrs 5 Mths"/>
    <n v="97.05"/>
    <n v="99.32"/>
  </r>
  <r>
    <s v="373"/>
    <s v="Texas Instruments Inc."/>
    <s v="USD"/>
    <n v="4.5999999999999999E-2"/>
    <n v="4.2000000000000003E-2"/>
    <x v="10"/>
    <n v="47157"/>
    <s v="8/2/2029"/>
    <d v="2024-10-19T00:00:00"/>
    <n v="1573"/>
    <n v="4.3095890410958901"/>
    <x v="0"/>
    <n v="4"/>
    <s v="4 Yrs 4 Mths"/>
    <n v="101.24"/>
    <n v="102"/>
  </r>
  <r>
    <s v="373"/>
    <s v="Texas Instruments Inc."/>
    <s v="USD"/>
    <n v="1.9E-2"/>
    <n v="4.2999999999999997E-2"/>
    <x v="10"/>
    <n v="48106"/>
    <s v="15/9/2031"/>
    <d v="2024-10-19T00:00:00"/>
    <n v="2522"/>
    <n v="6.9095890410958907"/>
    <x v="17"/>
    <n v="11"/>
    <s v="6 Yrs 11 Mths"/>
    <n v="85.19"/>
    <n v="86.56"/>
  </r>
  <r>
    <s v="373"/>
    <s v="Texas Instruments Inc."/>
    <s v="USD"/>
    <n v="4.9000000000000002E-2"/>
    <n v="4.4299999999999999E-2"/>
    <x v="10"/>
    <n v="48652"/>
    <s v="14/3/2033"/>
    <d v="2024-10-19T00:00:00"/>
    <n v="3068"/>
    <n v="8.4054794520547951"/>
    <x v="11"/>
    <n v="5"/>
    <s v="8 Yrs 5 Mths"/>
    <n v="102.4"/>
    <n v="103.68"/>
  </r>
  <r>
    <s v="373"/>
    <s v="Texas Instruments Inc."/>
    <s v="USD"/>
    <n v="4.8500000000000001E-2"/>
    <n v="4.5199999999999997E-2"/>
    <x v="10"/>
    <n v="48983"/>
    <s v="8/2/2034"/>
    <d v="2024-10-19T00:00:00"/>
    <n v="3399"/>
    <n v="9.3123287671232884"/>
    <x v="1"/>
    <n v="4"/>
    <s v="9 Yrs 4 Mths"/>
    <n v="101.68"/>
    <n v="102.91"/>
  </r>
  <r>
    <s v="373"/>
    <s v="Texas Instruments Inc."/>
    <s v="USD"/>
    <n v="5.0500000000000003E-2"/>
    <n v="5.1900000000000002E-2"/>
    <x v="10"/>
    <n v="59674"/>
    <s v="18/5/2063"/>
    <d v="2024-10-19T00:00:00"/>
    <n v="14090"/>
    <n v="38.602739726027394"/>
    <x v="41"/>
    <n v="7"/>
    <s v="38 Yrs 7 Mths"/>
    <n v="96.26"/>
    <n v="98.29"/>
  </r>
  <r>
    <s v="373"/>
    <s v="Textron Inc."/>
    <s v="USD"/>
    <n v="3.6499999999999998E-2"/>
    <n v="3.9800000000000002E-2"/>
    <x v="1"/>
    <n v="46461"/>
    <s v="15/3/2027"/>
    <d v="2024-10-19T00:00:00"/>
    <n v="877"/>
    <n v="2.4027397260273973"/>
    <x v="6"/>
    <n v="5"/>
    <s v="2 Yrs 5 Mths"/>
    <s v="-"/>
    <s v="-"/>
  </r>
  <r>
    <s v="374"/>
    <s v="Textron Inc."/>
    <s v="USD"/>
    <n v="3.6499999999999998E-2"/>
    <n v="3.9800000000000002E-2"/>
    <x v="1"/>
    <n v="46461"/>
    <s v="15/3/2027"/>
    <d v="2024-10-19T00:00:00"/>
    <n v="877"/>
    <n v="2.4027397260273973"/>
    <x v="6"/>
    <n v="5"/>
    <s v="2 Yrs 5 Mths"/>
    <s v="-"/>
    <s v="-"/>
  </r>
  <r>
    <s v="374"/>
    <s v="Textron Inc."/>
    <s v="USD"/>
    <n v="3.3750000000000002E-2"/>
    <n v="5.21E-2"/>
    <x v="1"/>
    <n v="46813"/>
    <s v="1/3/2028"/>
    <d v="2024-10-19T00:00:00"/>
    <n v="1229"/>
    <n v="3.3671232876712329"/>
    <x v="4"/>
    <n v="4"/>
    <s v="3 Yrs 4 Mths"/>
    <s v="-"/>
    <s v="-"/>
  </r>
  <r>
    <s v="374"/>
    <s v="Textron Inc."/>
    <s v="USD"/>
    <n v="3.9E-2"/>
    <n v="4.7500000000000001E-2"/>
    <x v="1"/>
    <n v="47378"/>
    <s v="17/9/2029"/>
    <d v="2024-10-19T00:00:00"/>
    <n v="1794"/>
    <n v="4.9150684931506845"/>
    <x v="0"/>
    <n v="11"/>
    <s v="4 Yrs 11 Mths"/>
    <n v="95.83"/>
    <n v="97.31"/>
  </r>
  <r>
    <s v="374"/>
    <s v="Textron Inc."/>
    <s v="USD"/>
    <n v="0.03"/>
    <n v="4.9500000000000002E-2"/>
    <x v="1"/>
    <n v="47635"/>
    <s v="1/6/2030"/>
    <d v="2024-10-19T00:00:00"/>
    <n v="2051"/>
    <n v="5.6191780821917812"/>
    <x v="8"/>
    <n v="7"/>
    <s v="5 Yrs 7 Mths"/>
    <n v="90.26"/>
    <n v="93.39"/>
  </r>
  <r>
    <s v="374"/>
    <s v="Textron Inc."/>
    <s v="USD"/>
    <n v="6.0999999999999999E-2"/>
    <n v="5.1900000000000002E-2"/>
    <x v="1"/>
    <n v="48898"/>
    <s v="15/11/2033"/>
    <d v="2024-10-19T00:00:00"/>
    <n v="3314"/>
    <n v="9.0794520547945208"/>
    <x v="1"/>
    <n v="1"/>
    <s v="9 Yrs 1 Mths"/>
    <s v="-"/>
    <s v="-"/>
  </r>
  <r>
    <s v="374"/>
    <s v="The AES Corp."/>
    <s v="USD"/>
    <n v="5.45E-2"/>
    <n v="4.9700000000000001E-2"/>
    <x v="3"/>
    <n v="46905"/>
    <s v="1/6/2028"/>
    <d v="2024-10-19T00:00:00"/>
    <n v="1321"/>
    <n v="3.6191780821917807"/>
    <x v="4"/>
    <n v="7"/>
    <s v="3 Yrs 7 Mths"/>
    <n v="101.12"/>
    <n v="102.91"/>
  </r>
  <r>
    <s v="374"/>
    <s v="The Allstate Corp."/>
    <s v="USD"/>
    <n v="5.9499999999999997E-2"/>
    <n v="5.0500000000000003E-2"/>
    <x v="4"/>
    <n v="49766"/>
    <s v="1/4/2036"/>
    <d v="2024-10-19T00:00:00"/>
    <n v="4182"/>
    <n v="11.457534246575342"/>
    <x v="35"/>
    <n v="5"/>
    <s v="11 Yrs 5 Mths"/>
    <n v="110.5"/>
    <n v="111.54"/>
  </r>
  <r>
    <s v="374"/>
    <s v="The Allstate Corp."/>
    <s v="USD"/>
    <n v="6.5000000000000002E-2"/>
    <n v="6.2799999999999995E-2"/>
    <x v="9"/>
    <n v="61132"/>
    <s v="15/5/2067"/>
    <d v="2024-10-19T00:00:00"/>
    <n v="15548"/>
    <n v="42.597260273972601"/>
    <x v="42"/>
    <n v="7"/>
    <s v="42 Yrs 7 Mths"/>
    <n v="101.89"/>
    <n v="106.84"/>
  </r>
  <r>
    <s v="374"/>
    <s v="The Allstate Corp."/>
    <s v="USD"/>
    <n v="4.4999999999999998E-2"/>
    <n v="5.4600000000000003E-2"/>
    <x v="4"/>
    <n v="52397"/>
    <s v="15/6/2043"/>
    <d v="2024-10-19T00:00:00"/>
    <n v="6813"/>
    <n v="18.665753424657535"/>
    <x v="22"/>
    <n v="8"/>
    <s v="18 Yrs 8 Mths"/>
    <n v="88.65"/>
    <n v="91.29"/>
  </r>
  <r>
    <s v="374"/>
    <s v="The Allstate Corp."/>
    <s v="USD"/>
    <n v="8.5220000000000004E-2"/>
    <n v="8.4900000000000003E-2"/>
    <x v="9"/>
    <n v="56111"/>
    <s v="15/8/2053"/>
    <d v="2024-10-19T00:00:00"/>
    <n v="10527"/>
    <n v="28.841095890410958"/>
    <x v="12"/>
    <n v="10"/>
    <s v="28 Yrs 10 Mths"/>
    <n v="99.01"/>
    <n v="101.2"/>
  </r>
  <r>
    <s v="374"/>
    <s v="The Allstate Corp."/>
    <s v="USD"/>
    <n v="3.85E-2"/>
    <n v="5.5199999999999999E-2"/>
    <x v="4"/>
    <n v="54645"/>
    <s v="10/8/2049"/>
    <d v="2024-10-19T00:00:00"/>
    <n v="9061"/>
    <n v="24.824657534246576"/>
    <x v="28"/>
    <n v="10"/>
    <s v="24 Yrs 10 Mths"/>
    <n v="77.77"/>
    <n v="80.2"/>
  </r>
  <r>
    <s v="374"/>
    <s v="The Allstate Corp."/>
    <s v="USD"/>
    <n v="7.4999999999999997E-3"/>
    <n v="4.6800000000000001E-2"/>
    <x v="4"/>
    <n v="46006"/>
    <s v="15/12/2025"/>
    <d v="2024-10-19T00:00:00"/>
    <n v="422"/>
    <n v="1.1561643835616437"/>
    <x v="2"/>
    <n v="2"/>
    <s v="1 Yrs 2 Mths"/>
    <n v="95.57"/>
    <n v="95.71"/>
  </r>
  <r>
    <s v="374"/>
    <s v="The Allstate Corp."/>
    <s v="USD"/>
    <n v="1.4500000000000001E-2"/>
    <n v="4.7899999999999998E-2"/>
    <x v="4"/>
    <n v="47832"/>
    <s v="15/12/2030"/>
    <d v="2024-10-19T00:00:00"/>
    <n v="2248"/>
    <n v="6.1589041095890407"/>
    <x v="17"/>
    <n v="2"/>
    <s v="6 Yrs 2 Mths"/>
    <n v="81.760000000000005"/>
    <n v="83.86"/>
  </r>
  <r>
    <s v="374"/>
    <s v="The Allstate Corp."/>
    <s v="USD"/>
    <n v="5.2499999999999998E-2"/>
    <n v="4.9399999999999999E-2"/>
    <x v="4"/>
    <n v="48668"/>
    <s v="30/3/2033"/>
    <d v="2024-10-19T00:00:00"/>
    <n v="3084"/>
    <n v="8.4493150684931511"/>
    <x v="11"/>
    <n v="5"/>
    <s v="8 Yrs 5 Mths"/>
    <n v="101.29"/>
    <n v="103"/>
  </r>
  <r>
    <s v="374"/>
    <s v="The Allstate Corp."/>
    <s v="USD"/>
    <n v="5.0500000000000003E-2"/>
    <n v="4.7500000000000001E-2"/>
    <x v="4"/>
    <n v="47293"/>
    <s v="24/6/2029"/>
    <d v="2024-10-19T00:00:00"/>
    <n v="1709"/>
    <n v="4.6821917808219178"/>
    <x v="0"/>
    <n v="8"/>
    <s v="4 Yrs 8 Mths"/>
    <n v="100.9"/>
    <n v="102.9"/>
  </r>
  <r>
    <s v="375"/>
    <s v="The Bank of New York Mellon Corp."/>
    <s v="USD"/>
    <n v="7.4999999999999997E-3"/>
    <n v="4.4699999999999997E-2"/>
    <x v="11"/>
    <n v="46050"/>
    <s v="28/1/2026"/>
    <d v="2024-10-19T00:00:00"/>
    <n v="466"/>
    <n v="1.2767123287671234"/>
    <x v="2"/>
    <n v="3"/>
    <s v="1 Yrs 3 Mths"/>
    <n v="95.28"/>
    <n v="96"/>
  </r>
  <r>
    <s v="375"/>
    <s v="The Bank of New York Mellon Corp."/>
    <s v="USD"/>
    <n v="4.5429999999999998E-2"/>
    <n v="4.48E-2"/>
    <x v="11"/>
    <n v="47150"/>
    <s v="1/2/2029"/>
    <d v="2024-10-19T00:00:00"/>
    <n v="1566"/>
    <n v="4.2904109589041095"/>
    <x v="0"/>
    <n v="3"/>
    <s v="4 Yrs 3 Mths"/>
    <n v="99.91"/>
    <n v="100.65"/>
  </r>
  <r>
    <s v="375"/>
    <s v="The Bank of New York Mellon Corp."/>
    <s v="USD"/>
    <n v="1.6500000000000001E-2"/>
    <n v="4.3799999999999999E-2"/>
    <x v="11"/>
    <n v="46948"/>
    <s v="14/7/2028"/>
    <d v="2024-10-19T00:00:00"/>
    <n v="1364"/>
    <n v="3.7369863013698632"/>
    <x v="4"/>
    <n v="9"/>
    <s v="3 Yrs 9 Mths"/>
    <n v="90.35"/>
    <n v="91.81"/>
  </r>
  <r>
    <s v="375"/>
    <s v="The Bank of New York Mellon Corp."/>
    <s v="USD"/>
    <n v="3.3500000000000002E-2"/>
    <n v="5.28E-2"/>
    <x v="11"/>
    <n v="45772"/>
    <s v="25/4/2025"/>
    <d v="2024-10-19T00:00:00"/>
    <n v="188"/>
    <n v="0.51506849315068493"/>
    <x v="5"/>
    <n v="6"/>
    <s v="0 Yrs 6 Mths"/>
    <n v="98.52"/>
    <n v="100.16"/>
  </r>
  <r>
    <s v="375"/>
    <s v="The Bank of New York Mellon Corp."/>
    <s v="USD"/>
    <n v="3.85E-2"/>
    <n v="4.36E-2"/>
    <x v="11"/>
    <n v="46871"/>
    <s v="28/4/2028"/>
    <d v="2024-10-19T00:00:00"/>
    <n v="1287"/>
    <n v="3.526027397260274"/>
    <x v="4"/>
    <n v="6"/>
    <s v="3 Yrs 6 Mths"/>
    <n v="98.12"/>
    <n v="98.91"/>
  </r>
  <r>
    <s v="375"/>
    <s v="The Bank of New York Mellon Corp."/>
    <s v="USD"/>
    <n v="1.6E-2"/>
    <n v="4.9399999999999999E-2"/>
    <x v="11"/>
    <n v="45771"/>
    <s v="24/4/2025"/>
    <d v="2024-10-19T00:00:00"/>
    <n v="187"/>
    <n v="0.51232876712328768"/>
    <x v="5"/>
    <n v="6"/>
    <s v="0 Yrs 6 Mths"/>
    <n v="98.22"/>
    <n v="98.77"/>
  </r>
  <r>
    <s v="375"/>
    <s v="The Bank of New York Mellon Corp."/>
    <s v="USD"/>
    <n v="3.4000000000000002E-2"/>
    <n v="4.3400000000000001E-2"/>
    <x v="11"/>
    <n v="46781"/>
    <s v="29/1/2028"/>
    <d v="2024-10-19T00:00:00"/>
    <n v="1197"/>
    <n v="3.2794520547945205"/>
    <x v="4"/>
    <n v="3"/>
    <s v="3 Yrs 3 Mths"/>
    <n v="96.94"/>
    <n v="97.86"/>
  </r>
  <r>
    <s v="375"/>
    <s v="The Bank of New York Mellon Corp."/>
    <s v="USD"/>
    <n v="1.6500000000000001E-2"/>
    <n v="4.4400000000000002E-2"/>
    <x v="11"/>
    <n v="47876"/>
    <s v="28/1/2031"/>
    <d v="2024-10-19T00:00:00"/>
    <n v="2292"/>
    <n v="6.279452054794521"/>
    <x v="17"/>
    <n v="3"/>
    <s v="6 Yrs 3 Mths"/>
    <n v="84.51"/>
    <n v="85.51"/>
  </r>
  <r>
    <s v="375"/>
    <s v="The Bank of New York Mellon Corp."/>
    <s v="USD"/>
    <n v="5.1880000000000003E-2"/>
    <n v="4.8899999999999999E-2"/>
    <x v="11"/>
    <n v="49382"/>
    <s v="14/3/2035"/>
    <d v="2024-10-19T00:00:00"/>
    <n v="3798"/>
    <n v="10.405479452054795"/>
    <x v="19"/>
    <n v="5"/>
    <s v="10 Yrs 5 Mths"/>
    <n v="101.84"/>
    <n v="102.9"/>
  </r>
  <r>
    <s v="375"/>
    <s v="The Bank of New York Mellon Corp."/>
    <s v="USD"/>
    <n v="1.7999999999999999E-2"/>
    <n v="4.4699999999999997E-2"/>
    <x v="11"/>
    <n v="48057"/>
    <s v="28/7/2031"/>
    <d v="2024-10-19T00:00:00"/>
    <n v="2473"/>
    <n v="6.7753424657534245"/>
    <x v="17"/>
    <n v="9"/>
    <s v="6 Yrs 9 Mths"/>
    <n v="84.2"/>
    <n v="85.38"/>
  </r>
  <r>
    <s v="375"/>
    <s v="The Bank of New York Mellon Corp."/>
    <s v="USD"/>
    <n v="3.85E-2"/>
    <n v="4.4299999999999999E-2"/>
    <x v="11"/>
    <n v="47234"/>
    <s v="26/4/2029"/>
    <d v="2024-10-19T00:00:00"/>
    <n v="1650"/>
    <n v="4.5205479452054798"/>
    <x v="0"/>
    <n v="6"/>
    <s v="4 Yrs 6 Mths"/>
    <n v="99.08"/>
    <s v="-"/>
  </r>
  <r>
    <s v="375"/>
    <s v="The Bank of New York Mellon Corp."/>
    <s v="USD"/>
    <n v="2.0500000000000001E-2"/>
    <n v="4.3200000000000002E-2"/>
    <x v="11"/>
    <n v="46413"/>
    <s v="26/1/2027"/>
    <d v="2024-10-19T00:00:00"/>
    <n v="829"/>
    <n v="2.2712328767123289"/>
    <x v="6"/>
    <n v="3"/>
    <s v="2 Yrs 3 Mths"/>
    <n v="94.97"/>
    <n v="95.67"/>
  </r>
  <r>
    <s v="375"/>
    <s v="The Bank of New York Mellon Corp."/>
    <s v="USD"/>
    <n v="1.0500000000000001E-2"/>
    <n v="4.3700000000000003E-2"/>
    <x v="11"/>
    <n v="46310"/>
    <s v="15/10/2026"/>
    <d v="2024-10-19T00:00:00"/>
    <n v="726"/>
    <n v="1.989041095890411"/>
    <x v="2"/>
    <n v="12"/>
    <s v="1 Yrs 12 Mths"/>
    <n v="93.62"/>
    <n v="94.29"/>
  </r>
  <r>
    <s v="375"/>
    <s v="The Bank of New York Mellon Corp."/>
    <s v="USD"/>
    <n v="2.5000000000000001E-2"/>
    <n v="4.6399999999999997E-2"/>
    <x v="11"/>
    <n v="48239"/>
    <s v="26/1/2032"/>
    <d v="2024-10-19T00:00:00"/>
    <n v="2655"/>
    <n v="7.2739726027397262"/>
    <x v="16"/>
    <n v="3"/>
    <s v="7 Yrs 3 Mths"/>
    <n v="86.33"/>
    <n v="87.89"/>
  </r>
  <r>
    <s v="375"/>
    <s v="The Bank of New York Mellon Corp."/>
    <s v="USD"/>
    <n v="5.8020000000000002E-2"/>
    <n v="4.6899999999999997E-2"/>
    <x v="11"/>
    <n v="47051"/>
    <s v="25/10/2028"/>
    <d v="2024-10-19T00:00:00"/>
    <n v="1467"/>
    <n v="4.0191780821917806"/>
    <x v="0"/>
    <n v="0"/>
    <s v="4 Yrs 0 Mths"/>
    <n v="103.81"/>
    <n v="104.4"/>
  </r>
  <r>
    <s v="375"/>
    <s v="The Bank of New York Mellon Corp."/>
    <s v="USD"/>
    <n v="3.4419999999999999E-2"/>
    <n v="4.1599999999999998E-2"/>
    <x v="11"/>
    <n v="46790"/>
    <s v="7/2/2028"/>
    <d v="2024-10-19T00:00:00"/>
    <n v="1206"/>
    <n v="3.3041095890410959"/>
    <x v="4"/>
    <n v="4"/>
    <s v="3 Yrs 4 Mths"/>
    <n v="97.63"/>
    <n v="98.36"/>
  </r>
  <r>
    <s v="376"/>
    <s v="The Bank of New York Mellon Corp."/>
    <s v="USD"/>
    <n v="3.3000000000000002E-2"/>
    <n v="4.5499999999999999E-2"/>
    <x v="0"/>
    <n v="47353"/>
    <s v="23/8/2029"/>
    <d v="2024-10-19T00:00:00"/>
    <n v="1769"/>
    <n v="4.8465753424657532"/>
    <x v="0"/>
    <n v="10"/>
    <s v="4 Yrs 10 Mths"/>
    <n v="94.39"/>
    <n v="95.22"/>
  </r>
  <r>
    <s v="376"/>
    <s v="The Bank of New York Mellon Corp."/>
    <s v="USD"/>
    <n v="0.03"/>
    <n v="4.48E-2"/>
    <x v="0"/>
    <n v="47056"/>
    <s v="30/10/2028"/>
    <d v="2024-10-19T00:00:00"/>
    <n v="1472"/>
    <n v="4.0328767123287674"/>
    <x v="0"/>
    <n v="0"/>
    <s v="4 Yrs 0 Mths"/>
    <n v="94.26"/>
    <n v="95.22"/>
  </r>
  <r>
    <s v="376"/>
    <s v="The Bank of New York Mellon Corp."/>
    <s v="USD"/>
    <n v="6.3170000000000004E-2"/>
    <n v="4.8300000000000003E-2"/>
    <x v="11"/>
    <n v="47416"/>
    <s v="25/10/2029"/>
    <d v="2024-10-19T00:00:00"/>
    <n v="1832"/>
    <n v="5.0191780821917806"/>
    <x v="8"/>
    <n v="0"/>
    <s v="5 Yrs 0 Mths"/>
    <n v="107.36"/>
    <n v="107.78"/>
  </r>
  <r>
    <s v="376"/>
    <s v="The Bank of New York Mellon Corp."/>
    <s v="USD"/>
    <n v="4.5960000000000001E-2"/>
    <n v="4.5600000000000002E-2"/>
    <x v="11"/>
    <n v="47690"/>
    <s v="26/7/2030"/>
    <d v="2024-10-19T00:00:00"/>
    <n v="2106"/>
    <n v="5.7698630136986298"/>
    <x v="8"/>
    <n v="9"/>
    <s v="5 Yrs 9 Mths"/>
    <n v="99.56"/>
    <n v="101.28"/>
  </r>
  <r>
    <s v="376"/>
    <s v="The Bank of New York Mellon Corp."/>
    <s v="USD"/>
    <n v="5.8340000000000003E-2"/>
    <n v="4.8300000000000003E-2"/>
    <x v="11"/>
    <n v="48877"/>
    <s v="25/10/2033"/>
    <d v="2024-10-19T00:00:00"/>
    <n v="3293"/>
    <n v="9.0219178082191789"/>
    <x v="1"/>
    <n v="0"/>
    <s v="9 Yrs 0 Mths"/>
    <n v="106.45"/>
    <n v="107.66"/>
  </r>
  <r>
    <s v="376"/>
    <s v="The Bank of New York Mellon Corp."/>
    <s v="USD"/>
    <n v="4.7059999999999998E-2"/>
    <n v="4.7899999999999998E-2"/>
    <x v="11"/>
    <n v="48976"/>
    <s v="1/2/2034"/>
    <d v="2024-10-19T00:00:00"/>
    <n v="3392"/>
    <n v="9.293150684931506"/>
    <x v="1"/>
    <n v="3"/>
    <s v="9 Yrs 3 Mths"/>
    <n v="98.76"/>
    <n v="99.94"/>
  </r>
  <r>
    <s v="376"/>
    <s v="The Bank of New York Mellon Corp."/>
    <s v="USD"/>
    <n v="4.9669999999999999E-2"/>
    <n v="4.82E-2"/>
    <x v="11"/>
    <n v="49060"/>
    <s v="26/4/2034"/>
    <d v="2024-10-19T00:00:00"/>
    <n v="3476"/>
    <n v="9.5232876712328771"/>
    <x v="1"/>
    <n v="6"/>
    <s v="9 Yrs 6 Mths"/>
    <n v="100.18"/>
    <n v="101.65"/>
  </r>
  <r>
    <s v="376"/>
    <s v="The Bank of New York Mellon Corp."/>
    <s v="USD"/>
    <n v="2.8000000000000001E-2"/>
    <n v="4.3200000000000002E-2"/>
    <x v="11"/>
    <n v="46146"/>
    <s v="4/5/2026"/>
    <d v="2024-10-19T00:00:00"/>
    <n v="562"/>
    <n v="1.5397260273972602"/>
    <x v="2"/>
    <n v="6"/>
    <s v="1 Yrs 6 Mths"/>
    <n v="97.24"/>
    <n v="98.55"/>
  </r>
  <r>
    <s v="376"/>
    <s v="The Bank of New York Mellon Corp."/>
    <s v="USD"/>
    <n v="4.947E-2"/>
    <n v="4.65E-2"/>
    <x v="11"/>
    <n v="46503"/>
    <s v="26/4/2027"/>
    <d v="2024-10-19T00:00:00"/>
    <n v="919"/>
    <n v="2.5178082191780824"/>
    <x v="6"/>
    <n v="6"/>
    <s v="2 Yrs 6 Mths"/>
    <n v="100.54"/>
    <n v="101.13"/>
  </r>
  <r>
    <s v="376"/>
    <s v="The Bank of New York Mellon Corp."/>
    <s v="USD"/>
    <n v="6.4740000000000006E-2"/>
    <n v="5.0099999999999999E-2"/>
    <x v="11"/>
    <n v="49242"/>
    <s v="25/10/2034"/>
    <d v="2024-10-19T00:00:00"/>
    <n v="3658"/>
    <n v="10.021917808219179"/>
    <x v="19"/>
    <n v="0"/>
    <s v="10 Yrs 0 Mths"/>
    <n v="112.54"/>
    <n v="113.12"/>
  </r>
  <r>
    <s v="376"/>
    <s v="The Bank of New York Mellon Corp."/>
    <s v="USD"/>
    <n v="3.85E-2"/>
    <n v="4.36E-2"/>
    <x v="11"/>
    <n v="46871"/>
    <s v="28/4/2028"/>
    <d v="2024-10-19T00:00:00"/>
    <n v="1287"/>
    <n v="3.526027397260274"/>
    <x v="4"/>
    <n v="6"/>
    <s v="3 Yrs 6 Mths"/>
    <n v="98.12"/>
    <n v="98.91"/>
  </r>
  <r>
    <s v="376"/>
    <s v="The Bank of New York Mellon Corp."/>
    <s v="USD"/>
    <n v="1.6E-2"/>
    <n v="4.9399999999999999E-2"/>
    <x v="11"/>
    <n v="45771"/>
    <s v="24/4/2025"/>
    <d v="2024-10-19T00:00:00"/>
    <n v="187"/>
    <n v="0.51232876712328768"/>
    <x v="5"/>
    <n v="6"/>
    <s v="0 Yrs 6 Mths"/>
    <n v="98.22"/>
    <n v="98.77"/>
  </r>
  <r>
    <s v="377"/>
    <s v="The Chubb Corp."/>
    <s v="USD"/>
    <n v="6.5000000000000002E-2"/>
    <n v="4.9599999999999998E-2"/>
    <x v="0"/>
    <n v="50540"/>
    <s v="15/5/2038"/>
    <d v="2024-10-19T00:00:00"/>
    <n v="4956"/>
    <n v="13.578082191780823"/>
    <x v="24"/>
    <n v="7"/>
    <s v="13 Yrs 7 Mths"/>
    <n v="113.15"/>
    <n v="117.39"/>
  </r>
  <r>
    <s v="377"/>
    <s v="The Chubb Corp."/>
    <s v="USD"/>
    <n v="0.06"/>
    <n v="4.9799999999999997E-2"/>
    <x v="0"/>
    <n v="50171"/>
    <s v="11/5/2037"/>
    <d v="2024-10-19T00:00:00"/>
    <n v="4587"/>
    <n v="12.567123287671233"/>
    <x v="20"/>
    <n v="7"/>
    <s v="12 Yrs 7 Mths"/>
    <s v="-"/>
    <s v="-"/>
  </r>
  <r>
    <s v="377"/>
    <s v="The Clorox Co."/>
    <s v="USD"/>
    <n v="1.7999999999999999E-2"/>
    <n v="4.5600000000000002E-2"/>
    <x v="9"/>
    <n v="47618"/>
    <s v="15/5/2030"/>
    <d v="2024-10-19T00:00:00"/>
    <n v="2034"/>
    <n v="5.5726027397260278"/>
    <x v="8"/>
    <n v="7"/>
    <s v="5 Yrs 7 Mths"/>
    <n v="86.2"/>
    <n v="87.54"/>
  </r>
  <r>
    <s v="377"/>
    <s v="The Clorox Co."/>
    <s v="USD"/>
    <n v="3.1E-2"/>
    <n v="4.4600000000000001E-2"/>
    <x v="9"/>
    <n v="46661"/>
    <s v="1/10/2027"/>
    <d v="2024-10-19T00:00:00"/>
    <n v="1077"/>
    <n v="2.9506849315068493"/>
    <x v="6"/>
    <n v="11"/>
    <s v="2 Yrs 11 Mths"/>
    <n v="95.81"/>
    <n v="99.81"/>
  </r>
  <r>
    <s v="377"/>
    <s v="The Clorox Co."/>
    <s v="USD"/>
    <n v="4.3999999999999997E-2"/>
    <n v="4.4900000000000002E-2"/>
    <x v="9"/>
    <n v="47239"/>
    <s v="1/5/2029"/>
    <d v="2024-10-19T00:00:00"/>
    <n v="1655"/>
    <n v="4.5342465753424657"/>
    <x v="0"/>
    <n v="6"/>
    <s v="4 Yrs 6 Mths"/>
    <n v="99.24"/>
    <n v="101.21"/>
  </r>
  <r>
    <s v="377"/>
    <s v="The Clorox Co."/>
    <s v="USD"/>
    <n v="4.5999999999999999E-2"/>
    <n v="4.6899999999999997E-2"/>
    <x v="9"/>
    <n v="48335"/>
    <s v="1/5/2032"/>
    <d v="2024-10-19T00:00:00"/>
    <n v="2751"/>
    <n v="7.536986301369863"/>
    <x v="16"/>
    <n v="6"/>
    <s v="7 Yrs 6 Mths"/>
    <n v="98.98"/>
    <n v="101.11"/>
  </r>
  <r>
    <s v="377"/>
    <s v="The Clorox Co."/>
    <s v="USD"/>
    <n v="3.9E-2"/>
    <n v="4.3200000000000002E-2"/>
    <x v="9"/>
    <n v="46888"/>
    <s v="15/5/2028"/>
    <d v="2024-10-19T00:00:00"/>
    <n v="1304"/>
    <n v="3.5726027397260274"/>
    <x v="4"/>
    <n v="7"/>
    <s v="3 Yrs 7 Mths"/>
    <n v="98.3"/>
    <n v="99.08"/>
  </r>
  <r>
    <s v="377"/>
    <s v="The Coca-Cola Co."/>
    <s v="USD"/>
    <n v="2.5000000000000001E-2"/>
    <n v="4.8899999999999999E-2"/>
    <x v="11"/>
    <n v="51288"/>
    <s v="1/6/2040"/>
    <d v="2024-10-19T00:00:00"/>
    <n v="5704"/>
    <n v="15.627397260273973"/>
    <x v="25"/>
    <n v="7"/>
    <s v="15 Yrs 7 Mths"/>
    <n v="73.28"/>
    <n v="74.63"/>
  </r>
  <r>
    <s v="377"/>
    <s v="The Coca-Cola Co."/>
    <s v="USD"/>
    <n v="1.4500000000000001E-2"/>
    <n v="3.9600000000000003E-2"/>
    <x v="11"/>
    <n v="46539"/>
    <s v="1/6/2027"/>
    <d v="2024-10-19T00:00:00"/>
    <n v="955"/>
    <n v="2.6164383561643834"/>
    <x v="6"/>
    <n v="7"/>
    <s v="2 Yrs 7 Mths"/>
    <n v="93.66"/>
    <n v="94.46"/>
  </r>
  <r>
    <s v="377"/>
    <s v="The Coca-Cola Co."/>
    <s v="USD"/>
    <n v="2.5000000000000001E-2"/>
    <n v="4.9700000000000001E-2"/>
    <x v="11"/>
    <n v="55227"/>
    <s v="15/3/2051"/>
    <d v="2024-10-19T00:00:00"/>
    <n v="9643"/>
    <n v="26.419178082191781"/>
    <x v="10"/>
    <n v="5"/>
    <s v="26 Yrs 5 Mths"/>
    <n v="62.91"/>
    <n v="64.52"/>
  </r>
  <r>
    <s v="377"/>
    <s v="The Coca-Cola Co."/>
    <s v="USD"/>
    <n v="2.1250000000000002E-2"/>
    <n v="4.1300000000000003E-2"/>
    <x v="11"/>
    <n v="47367"/>
    <s v="6/9/2029"/>
    <d v="2024-10-19T00:00:00"/>
    <n v="1783"/>
    <n v="4.8849315068493153"/>
    <x v="0"/>
    <n v="11"/>
    <s v="4 Yrs 11 Mths"/>
    <n v="91"/>
    <n v="91.78"/>
  </r>
  <r>
    <s v="377"/>
    <s v="The Coca-Cola Co."/>
    <s v="USD"/>
    <n v="1.4999999999999999E-2"/>
    <n v="4.1000000000000002E-2"/>
    <x v="11"/>
    <n v="46817"/>
    <s v="5/3/2028"/>
    <d v="2024-10-19T00:00:00"/>
    <n v="1233"/>
    <n v="3.3780821917808219"/>
    <x v="4"/>
    <n v="4"/>
    <s v="3 Yrs 4 Mths"/>
    <n v="91.71"/>
    <n v="92.35"/>
  </r>
  <r>
    <s v="377"/>
    <s v="The Coca-Cola Co."/>
    <s v="USD"/>
    <n v="4.65E-2"/>
    <n v="4.5499999999999999E-2"/>
    <x v="11"/>
    <n v="49170"/>
    <s v="14/8/2034"/>
    <d v="2024-10-19T00:00:00"/>
    <n v="3586"/>
    <n v="9.8246575342465761"/>
    <x v="1"/>
    <n v="10"/>
    <s v="9 Yrs 10 Mths"/>
    <n v="99.76"/>
    <n v="100.79"/>
  </r>
  <r>
    <s v="377"/>
    <s v="The Coca-Cola Co."/>
    <s v="USD"/>
    <n v="4.2000000000000003E-2"/>
    <n v="4.8899999999999999E-2"/>
    <x v="11"/>
    <n v="54872"/>
    <s v="25/3/2050"/>
    <d v="2024-10-19T00:00:00"/>
    <n v="9288"/>
    <n v="25.446575342465753"/>
    <x v="13"/>
    <n v="5"/>
    <s v="25 Yrs 5 Mths"/>
    <n v="88.12"/>
    <n v="90.93"/>
  </r>
  <r>
    <s v="377"/>
    <s v="The Coca-Cola Co."/>
    <s v="USD"/>
    <n v="2.9000000000000001E-2"/>
    <n v="3.9600000000000003E-2"/>
    <x v="11"/>
    <n v="46532"/>
    <s v="25/5/2027"/>
    <d v="2024-10-19T00:00:00"/>
    <n v="948"/>
    <n v="2.5972602739726027"/>
    <x v="6"/>
    <n v="7"/>
    <s v="2 Yrs 7 Mths"/>
    <n v="97.34"/>
    <n v="97.67"/>
  </r>
  <r>
    <s v="377"/>
    <s v="The Coca-Cola Co."/>
    <s v="USD"/>
    <n v="1.6500000000000001E-2"/>
    <n v="4.2599999999999999E-2"/>
    <x v="11"/>
    <n v="47635"/>
    <s v="1/6/2030"/>
    <d v="2024-10-19T00:00:00"/>
    <n v="2051"/>
    <n v="5.6191780821917812"/>
    <x v="8"/>
    <n v="7"/>
    <s v="5 Yrs 7 Mths"/>
    <n v="86.78"/>
    <n v="87.68"/>
  </r>
  <r>
    <s v="377"/>
    <s v="The Coca-Cola Co."/>
    <s v="USD"/>
    <n v="2.75E-2"/>
    <n v="4.9099999999999998E-2"/>
    <x v="11"/>
    <n v="58593"/>
    <s v="1/6/2060"/>
    <d v="2024-10-19T00:00:00"/>
    <n v="13009"/>
    <n v="35.641095890410959"/>
    <x v="29"/>
    <n v="8"/>
    <s v="35 Yrs 8 Mths"/>
    <n v="62.66"/>
    <n v="64.430000000000007"/>
  </r>
  <r>
    <s v="378"/>
    <s v="The Coca-Cola Co."/>
    <s v="USD"/>
    <n v="2.5999999999999999E-2"/>
    <n v="4.9799999999999997E-2"/>
    <x v="11"/>
    <n v="54940"/>
    <s v="1/6/2050"/>
    <d v="2024-10-19T00:00:00"/>
    <n v="9356"/>
    <n v="25.632876712328766"/>
    <x v="13"/>
    <n v="8"/>
    <s v="25 Yrs 8 Mths"/>
    <n v="64.78"/>
    <n v="66.319999999999993"/>
  </r>
  <r>
    <s v="378"/>
    <s v="The Coca-Cola Co."/>
    <s v="USD"/>
    <n v="2.75E-2"/>
    <n v="4.9099999999999998E-2"/>
    <x v="11"/>
    <n v="58593"/>
    <s v="1/6/2060"/>
    <d v="2024-10-19T00:00:00"/>
    <n v="13009"/>
    <n v="35.641095890410959"/>
    <x v="29"/>
    <n v="8"/>
    <s v="35 Yrs 8 Mths"/>
    <n v="62.66"/>
    <n v="64.430000000000007"/>
  </r>
  <r>
    <s v="378"/>
    <s v="The Coca-Cola Co."/>
    <s v="USD"/>
    <n v="2.5000000000000001E-2"/>
    <n v="4.9700000000000001E-2"/>
    <x v="11"/>
    <n v="55227"/>
    <s v="15/3/2051"/>
    <d v="2024-10-19T00:00:00"/>
    <n v="9643"/>
    <n v="26.419178082191781"/>
    <x v="10"/>
    <n v="5"/>
    <s v="26 Yrs 5 Mths"/>
    <n v="62.91"/>
    <n v="64.52"/>
  </r>
  <r>
    <s v="378"/>
    <s v="The Coca-Cola Co."/>
    <s v="USD"/>
    <n v="0.01"/>
    <n v="4.0099999999999997E-2"/>
    <x v="11"/>
    <n v="46827"/>
    <s v="15/3/2028"/>
    <d v="2024-10-19T00:00:00"/>
    <n v="1243"/>
    <n v="3.4054794520547946"/>
    <x v="4"/>
    <n v="5"/>
    <s v="3 Yrs 5 Mths"/>
    <n v="90.48"/>
    <n v="90.91"/>
  </r>
  <r>
    <s v="378"/>
    <s v="The Coca-Cola Co."/>
    <s v="USD"/>
    <n v="1.375E-2"/>
    <n v="4.3299999999999998E-2"/>
    <x v="11"/>
    <n v="47922"/>
    <s v="15/3/2031"/>
    <d v="2024-10-19T00:00:00"/>
    <n v="2338"/>
    <n v="6.4054794520547942"/>
    <x v="17"/>
    <n v="5"/>
    <s v="6 Yrs 5 Mths"/>
    <n v="83.4"/>
    <n v="84.01"/>
  </r>
  <r>
    <s v="378"/>
    <s v="The Coca-Cola Co."/>
    <s v="USD"/>
    <n v="1.4999999999999999E-2"/>
    <n v="4.1000000000000002E-2"/>
    <x v="11"/>
    <n v="46817"/>
    <s v="5/3/2028"/>
    <d v="2024-10-19T00:00:00"/>
    <n v="1233"/>
    <n v="3.3780821917808219"/>
    <x v="4"/>
    <n v="4"/>
    <s v="3 Yrs 4 Mths"/>
    <n v="91.71"/>
    <n v="92.35"/>
  </r>
  <r>
    <s v="378"/>
    <s v="The Coca-Cola Co."/>
    <s v="USD"/>
    <n v="0.02"/>
    <n v="4.3099999999999999E-2"/>
    <x v="11"/>
    <n v="47912"/>
    <s v="5/3/2031"/>
    <d v="2024-10-19T00:00:00"/>
    <n v="2328"/>
    <n v="6.3780821917808215"/>
    <x v="17"/>
    <n v="4"/>
    <s v="6 Yrs 4 Mths"/>
    <n v="86.79"/>
    <n v="88.05"/>
  </r>
  <r>
    <s v="378"/>
    <s v="The Coca-Cola Co."/>
    <s v="USD"/>
    <n v="0.03"/>
    <n v="4.9700000000000001E-2"/>
    <x v="11"/>
    <n v="55217"/>
    <s v="5/3/2051"/>
    <d v="2024-10-19T00:00:00"/>
    <n v="9633"/>
    <n v="26.391780821917809"/>
    <x v="10"/>
    <n v="5"/>
    <s v="26 Yrs 5 Mths"/>
    <n v="70.349999999999994"/>
    <n v="72.06"/>
  </r>
  <r>
    <s v="378"/>
    <s v="The Coca-Cola Co."/>
    <s v="USD"/>
    <n v="2.2499999999999999E-2"/>
    <n v="4.2599999999999999E-2"/>
    <x v="11"/>
    <n v="48218"/>
    <s v="5/1/2032"/>
    <d v="2024-10-19T00:00:00"/>
    <n v="2634"/>
    <n v="7.2164383561643834"/>
    <x v="16"/>
    <n v="3"/>
    <s v="7 Yrs 3 Mths"/>
    <n v="87.1"/>
    <n v="88.06"/>
  </r>
  <r>
    <s v="378"/>
    <s v="The Coca-Cola Co."/>
    <s v="USD"/>
    <n v="2.8750000000000001E-2"/>
    <n v="4.9299999999999997E-2"/>
    <x v="11"/>
    <n v="51626"/>
    <s v="5/5/2041"/>
    <d v="2024-10-19T00:00:00"/>
    <n v="6042"/>
    <n v="16.553424657534247"/>
    <x v="27"/>
    <n v="7"/>
    <s v="16 Yrs 7 Mths"/>
    <n v="76.290000000000006"/>
    <n v="77.790000000000006"/>
  </r>
  <r>
    <s v="378"/>
    <s v="The Coca-Cola Co."/>
    <s v="USD"/>
    <n v="0.05"/>
    <n v="4.5100000000000001E-2"/>
    <x v="11"/>
    <n v="49077"/>
    <s v="13/5/2034"/>
    <d v="2024-10-19T00:00:00"/>
    <n v="3493"/>
    <n v="9.5698630136986296"/>
    <x v="1"/>
    <n v="7"/>
    <s v="9 Yrs 7 Mths"/>
    <n v="103.03"/>
    <n v="104.23"/>
  </r>
  <r>
    <s v="378"/>
    <s v="The Coca-Cola Co."/>
    <s v="USD"/>
    <n v="5.2999999999999999E-2"/>
    <n v="5.0299999999999997E-2"/>
    <x v="11"/>
    <n v="56382"/>
    <s v="13/5/2054"/>
    <d v="2024-10-19T00:00:00"/>
    <n v="10798"/>
    <n v="29.583561643835615"/>
    <x v="37"/>
    <n v="7"/>
    <s v="29 Yrs 7 Mths"/>
    <n v="102.84"/>
    <n v="104.54"/>
  </r>
  <r>
    <s v="378"/>
    <s v="The Coca-Cola Co."/>
    <s v="USD"/>
    <n v="5.3999999999999999E-2"/>
    <n v="5.1499999999999997E-2"/>
    <x v="11"/>
    <n v="60035"/>
    <s v="13/5/2064"/>
    <d v="2024-10-19T00:00:00"/>
    <n v="14451"/>
    <n v="39.591780821917808"/>
    <x v="36"/>
    <n v="7"/>
    <s v="39 Yrs 7 Mths"/>
    <n v="102.73"/>
    <n v="104.63"/>
  </r>
  <r>
    <s v="378"/>
    <s v="The Coca-Cola Co."/>
    <s v="USD"/>
    <n v="4.65E-2"/>
    <n v="4.5499999999999999E-2"/>
    <x v="11"/>
    <n v="49170"/>
    <s v="14/8/2034"/>
    <d v="2024-10-19T00:00:00"/>
    <n v="3586"/>
    <n v="9.8246575342465761"/>
    <x v="1"/>
    <n v="10"/>
    <s v="9 Yrs 10 Mths"/>
    <n v="99.76"/>
    <n v="100.79"/>
  </r>
  <r>
    <s v="378"/>
    <s v="The Coca-Cola Co."/>
    <s v="USD"/>
    <n v="5.1999999999999998E-2"/>
    <n v="5.0200000000000002E-2"/>
    <x v="11"/>
    <n v="56628"/>
    <s v="14/1/2055"/>
    <d v="2024-10-19T00:00:00"/>
    <n v="11044"/>
    <n v="30.257534246575343"/>
    <x v="23"/>
    <n v="3"/>
    <s v="30 Yrs 3 Mths"/>
    <n v="100.86"/>
    <n v="102.46"/>
  </r>
  <r>
    <s v="378"/>
    <s v="The Dow Chemical Co."/>
    <s v="USD"/>
    <n v="7.3749999999999996E-2"/>
    <n v="4.5900000000000003E-2"/>
    <x v="9"/>
    <n v="47423"/>
    <s v="1/11/2029"/>
    <d v="2024-10-19T00:00:00"/>
    <n v="1839"/>
    <n v="5.0383561643835613"/>
    <x v="8"/>
    <n v="0"/>
    <s v="5 Yrs 0 Mths"/>
    <n v="111.85"/>
    <n v="112.73"/>
  </r>
  <r>
    <s v="378"/>
    <s v="The Dow Chemical Co."/>
    <s v="USD"/>
    <n v="9.4E-2"/>
    <n v="5.62E-2"/>
    <x v="9"/>
    <n v="50905"/>
    <s v="15/5/2039"/>
    <d v="2024-10-19T00:00:00"/>
    <n v="5321"/>
    <n v="14.578082191780823"/>
    <x v="26"/>
    <n v="7"/>
    <s v="14 Yrs 7 Mths"/>
    <n v="139.6"/>
    <n v="140.28"/>
  </r>
  <r>
    <s v="378"/>
    <s v="The Dow Chemical Co."/>
    <s v="USD"/>
    <n v="5.2499999999999998E-2"/>
    <n v="5.4800000000000001E-2"/>
    <x v="9"/>
    <n v="51820"/>
    <s v="15/11/2041"/>
    <d v="2024-10-19T00:00:00"/>
    <n v="6236"/>
    <n v="17.084931506849315"/>
    <x v="9"/>
    <n v="1"/>
    <s v="17 Yrs 1 Mths"/>
    <n v="96.24"/>
    <n v="97.73"/>
  </r>
  <r>
    <s v="378"/>
    <s v="The Dow Chemical Co."/>
    <s v="USD"/>
    <n v="4.3749999999999997E-2"/>
    <n v="5.5500000000000001E-2"/>
    <x v="9"/>
    <n v="52185"/>
    <s v="15/11/2042"/>
    <d v="2024-10-19T00:00:00"/>
    <n v="6601"/>
    <n v="18.084931506849315"/>
    <x v="22"/>
    <n v="1"/>
    <s v="18 Yrs 1 Mths"/>
    <n v="86.02"/>
    <n v="87.5"/>
  </r>
  <r>
    <s v="378"/>
    <s v="The Dow Chemical Co."/>
    <s v="USD"/>
    <n v="4.2500000000000003E-2"/>
    <n v="4.82E-2"/>
    <x v="9"/>
    <n v="49218"/>
    <s v="1/10/2034"/>
    <d v="2024-10-19T00:00:00"/>
    <n v="3634"/>
    <n v="9.956164383561644"/>
    <x v="1"/>
    <n v="11"/>
    <s v="9 Yrs 11 Mths"/>
    <n v="94.92"/>
    <n v="96.19"/>
  </r>
  <r>
    <s v="379"/>
    <s v="The Dow Chemical Co."/>
    <s v="USD"/>
    <n v="4.6249999999999999E-2"/>
    <n v="5.62E-2"/>
    <x v="9"/>
    <n v="52871"/>
    <s v="1/10/2044"/>
    <d v="2024-10-19T00:00:00"/>
    <n v="7287"/>
    <n v="19.964383561643835"/>
    <x v="32"/>
    <n v="12"/>
    <s v="19 Yrs 12 Mths"/>
    <n v="86.89"/>
    <n v="89.11"/>
  </r>
  <r>
    <s v="379"/>
    <s v="The Dow Chemical Co."/>
    <s v="USD"/>
    <n v="4.8000000000000001E-2"/>
    <n v="5.5599999999999997E-2"/>
    <x v="9"/>
    <n v="54558"/>
    <s v="15/5/2049"/>
    <d v="2024-10-19T00:00:00"/>
    <n v="8974"/>
    <n v="24.586301369863012"/>
    <x v="28"/>
    <n v="7"/>
    <s v="24 Yrs 7 Mths"/>
    <n v="88.56"/>
    <n v="90.36"/>
  </r>
  <r>
    <s v="379"/>
    <s v="The Dow Chemical Co."/>
    <s v="USD"/>
    <n v="4.8000000000000001E-2"/>
    <n v="4.58E-2"/>
    <x v="9"/>
    <n v="47087"/>
    <s v="30/11/2028"/>
    <d v="2024-10-19T00:00:00"/>
    <n v="1503"/>
    <n v="4.117808219178082"/>
    <x v="0"/>
    <n v="1"/>
    <s v="4 Yrs 1 Mths"/>
    <n v="100.41"/>
    <n v="102.28"/>
  </r>
  <r>
    <s v="379"/>
    <s v="The Dow Chemical Co."/>
    <s v="USD"/>
    <n v="2.1000000000000001E-2"/>
    <n v="4.5100000000000001E-2"/>
    <x v="9"/>
    <n v="47802"/>
    <s v="15/11/2030"/>
    <d v="2024-10-19T00:00:00"/>
    <n v="2218"/>
    <n v="6.0767123287671234"/>
    <x v="17"/>
    <n v="1"/>
    <s v="6 Yrs 1 Mths"/>
    <n v="87.01"/>
    <n v="87.91"/>
  </r>
  <r>
    <s v="379"/>
    <s v="The Dow Chemical Co."/>
    <s v="USD"/>
    <n v="3.5999999999999997E-2"/>
    <n v="5.4800000000000001E-2"/>
    <x v="9"/>
    <n v="55107"/>
    <s v="15/11/2050"/>
    <d v="2024-10-19T00:00:00"/>
    <n v="9523"/>
    <n v="26.090410958904108"/>
    <x v="10"/>
    <n v="1"/>
    <s v="26 Yrs 1 Mths"/>
    <n v="72.989999999999995"/>
    <n v="74.680000000000007"/>
  </r>
  <r>
    <s v="379"/>
    <s v="The Dow Chemical Co."/>
    <s v="USD"/>
    <n v="6.3E-2"/>
    <n v="4.87E-2"/>
    <x v="9"/>
    <n v="48653"/>
    <s v="15/3/2033"/>
    <d v="2024-10-19T00:00:00"/>
    <n v="3069"/>
    <n v="8.4082191780821915"/>
    <x v="11"/>
    <n v="5"/>
    <s v="8 Yrs 5 Mths"/>
    <n v="109.25"/>
    <n v="110.35"/>
  </r>
  <r>
    <s v="379"/>
    <s v="The Dow Chemical Co."/>
    <s v="USD"/>
    <n v="6.9000000000000006E-2"/>
    <n v="5.6399999999999999E-2"/>
    <x v="9"/>
    <n v="56019"/>
    <s v="15/5/2053"/>
    <d v="2024-10-19T00:00:00"/>
    <n v="10435"/>
    <n v="28.589041095890412"/>
    <x v="12"/>
    <n v="7"/>
    <s v="28 Yrs 7 Mths"/>
    <n v="115.92"/>
    <n v="118.32"/>
  </r>
  <r>
    <s v="379"/>
    <s v="The Dow Chemical Co."/>
    <s v="USD"/>
    <n v="5.1499999999999997E-2"/>
    <n v="4.9399999999999999E-2"/>
    <x v="9"/>
    <n v="48990"/>
    <s v="15/2/2034"/>
    <d v="2024-10-19T00:00:00"/>
    <n v="3406"/>
    <n v="9.331506849315069"/>
    <x v="1"/>
    <n v="4"/>
    <s v="9 Yrs 4 Mths"/>
    <n v="100.87"/>
    <n v="102.1"/>
  </r>
  <r>
    <s v="379"/>
    <s v="The Dow Chemical Co."/>
    <s v="USD"/>
    <n v="5.6000000000000001E-2"/>
    <n v="5.4899999999999997E-2"/>
    <x v="9"/>
    <n v="56295"/>
    <s v="15/2/2054"/>
    <d v="2024-10-19T00:00:00"/>
    <n v="10711"/>
    <n v="29.345205479452055"/>
    <x v="37"/>
    <n v="4"/>
    <s v="29 Yrs 4 Mths"/>
    <n v="100.42"/>
    <n v="102.13"/>
  </r>
  <r>
    <s v="379"/>
    <s v="The Estée Lauder Companies Inc."/>
    <s v="USD"/>
    <n v="3.6999999999999998E-2"/>
    <n v="5.3900000000000003E-2"/>
    <x v="0"/>
    <n v="52093"/>
    <s v="15/8/2042"/>
    <d v="2024-10-19T00:00:00"/>
    <n v="6509"/>
    <n v="17.832876712328765"/>
    <x v="9"/>
    <n v="10"/>
    <s v="17 Yrs 10 Mths"/>
    <n v="80.37"/>
    <n v="81.99"/>
  </r>
  <r>
    <s v="379"/>
    <s v="The Estée Lauder Companies Inc."/>
    <s v="USD"/>
    <n v="4.3749999999999997E-2"/>
    <n v="5.2699999999999997E-2"/>
    <x v="0"/>
    <n v="53128"/>
    <s v="15/6/2045"/>
    <d v="2024-10-19T00:00:00"/>
    <n v="7544"/>
    <n v="20.668493150684931"/>
    <x v="31"/>
    <n v="8"/>
    <s v="20 Yrs 8 Mths"/>
    <n v="89.39"/>
    <n v="92.4"/>
  </r>
  <r>
    <s v="379"/>
    <s v="The Estée Lauder Companies Inc."/>
    <s v="USD"/>
    <n v="3.125E-2"/>
    <n v="5.2499999999999998E-2"/>
    <x v="0"/>
    <n v="54758"/>
    <s v="1/12/2049"/>
    <d v="2024-10-19T00:00:00"/>
    <n v="9174"/>
    <n v="25.134246575342466"/>
    <x v="13"/>
    <n v="2"/>
    <s v="25 Yrs 2 Mths"/>
    <n v="69.040000000000006"/>
    <n v="71.42"/>
  </r>
  <r>
    <s v="379"/>
    <s v="The Estée Lauder Companies Inc."/>
    <s v="USD"/>
    <n v="0.02"/>
    <n v="5.6800000000000003E-2"/>
    <x v="0"/>
    <n v="45627"/>
    <s v="1/12/2024"/>
    <d v="2024-10-19T00:00:00"/>
    <n v="43"/>
    <n v="0.11780821917808219"/>
    <x v="5"/>
    <n v="1"/>
    <s v="0 Yrs 1 Mths"/>
    <n v="99.41"/>
    <n v="99.89"/>
  </r>
  <r>
    <s v="380"/>
    <s v="The Estée Lauder Companies Inc."/>
    <s v="USD"/>
    <n v="2.375E-2"/>
    <n v="4.4200000000000003E-2"/>
    <x v="0"/>
    <n v="47453"/>
    <s v="1/12/2029"/>
    <d v="2024-10-19T00:00:00"/>
    <n v="1869"/>
    <n v="5.1205479452054794"/>
    <x v="8"/>
    <n v="1"/>
    <s v="5 Yrs 1 Mths"/>
    <n v="90.4"/>
    <n v="91.24"/>
  </r>
  <r>
    <s v="380"/>
    <s v="The Estée Lauder Companies Inc."/>
    <s v="USD"/>
    <n v="2.5999999999999999E-2"/>
    <n v="4.4400000000000002E-2"/>
    <x v="0"/>
    <n v="47588"/>
    <s v="15/4/2030"/>
    <d v="2024-10-19T00:00:00"/>
    <n v="2004"/>
    <n v="5.4904109589041097"/>
    <x v="8"/>
    <n v="6"/>
    <s v="5 Yrs 6 Mths"/>
    <n v="90.87"/>
    <n v="91.72"/>
  </r>
  <r>
    <s v="380"/>
    <s v="The Estée Lauder Companies Inc."/>
    <s v="USD"/>
    <n v="1.95E-2"/>
    <n v="4.65E-2"/>
    <x v="0"/>
    <n v="47922"/>
    <s v="15/3/2031"/>
    <d v="2024-10-19T00:00:00"/>
    <n v="2338"/>
    <n v="6.4054794520547942"/>
    <x v="17"/>
    <n v="5"/>
    <s v="6 Yrs 5 Mths"/>
    <n v="84.87"/>
    <n v="85.95"/>
  </r>
  <r>
    <s v="380"/>
    <s v="The Estée Lauder Companies Inc."/>
    <s v="USD"/>
    <n v="4.3749999999999997E-2"/>
    <n v="4.2900000000000001E-2"/>
    <x v="0"/>
    <n v="46888"/>
    <s v="15/5/2028"/>
    <d v="2024-10-19T00:00:00"/>
    <n v="1304"/>
    <n v="3.5726027397260274"/>
    <x v="4"/>
    <n v="7"/>
    <s v="3 Yrs 7 Mths"/>
    <n v="100.02"/>
    <n v="100.67"/>
  </r>
  <r>
    <s v="380"/>
    <s v="The Estée Lauder Companies Inc."/>
    <s v="USD"/>
    <n v="4.65E-2"/>
    <n v="4.7E-2"/>
    <x v="0"/>
    <n v="48714"/>
    <s v="15/5/2033"/>
    <d v="2024-10-19T00:00:00"/>
    <n v="3130"/>
    <n v="8.5753424657534243"/>
    <x v="11"/>
    <n v="7"/>
    <s v="8 Yrs 7 Mths"/>
    <n v="98.97"/>
    <n v="100.11"/>
  </r>
  <r>
    <s v="380"/>
    <s v="The Estée Lauder Companies Inc."/>
    <s v="USD"/>
    <n v="5.1499999999999997E-2"/>
    <n v="4.99E-2"/>
    <x v="0"/>
    <n v="56019"/>
    <s v="15/5/2053"/>
    <d v="2024-10-19T00:00:00"/>
    <n v="10435"/>
    <n v="28.589041095890412"/>
    <x v="12"/>
    <n v="7"/>
    <s v="28 Yrs 7 Mths"/>
    <n v="100.66"/>
    <n v="102.88"/>
  </r>
  <r>
    <s v="380"/>
    <s v="The Estée Lauder Companies Inc."/>
    <s v="USD"/>
    <n v="0.05"/>
    <n v="4.7300000000000002E-2"/>
    <x v="0"/>
    <n v="48989"/>
    <s v="14/2/2034"/>
    <d v="2024-10-19T00:00:00"/>
    <n v="3405"/>
    <n v="9.3287671232876708"/>
    <x v="1"/>
    <n v="4"/>
    <s v="9 Yrs 4 Mths"/>
    <n v="101.28"/>
    <n v="102.65"/>
  </r>
  <r>
    <s v="380"/>
    <s v="The Goldman Sachs Group Inc."/>
    <s v="USD"/>
    <n v="4.8000000000000001E-2"/>
    <n v="5.16E-2"/>
    <x v="0"/>
    <n v="52786"/>
    <s v="8/7/2044"/>
    <d v="2024-10-19T00:00:00"/>
    <n v="7202"/>
    <n v="19.731506849315068"/>
    <x v="32"/>
    <n v="9"/>
    <s v="19 Yrs 9 Mths"/>
    <n v="94.4"/>
    <n v="96.01"/>
  </r>
  <r>
    <s v="380"/>
    <s v="The Goldman Sachs Group Inc."/>
    <s v="USD"/>
    <n v="6.4839999999999995E-2"/>
    <n v="4.9299999999999997E-2"/>
    <x v="0"/>
    <n v="47415"/>
    <s v="24/10/2029"/>
    <d v="2024-10-19T00:00:00"/>
    <n v="1831"/>
    <n v="5.0164383561643833"/>
    <x v="8"/>
    <n v="0"/>
    <s v="5 Yrs 0 Mths"/>
    <n v="106.33"/>
    <n v="106.97"/>
  </r>
  <r>
    <s v="380"/>
    <s v="The Goldman Sachs Group Inc."/>
    <s v="USD"/>
    <n v="6.5610000000000002E-2"/>
    <n v="5.0900000000000001E-2"/>
    <x v="0"/>
    <n v="49241"/>
    <s v="24/10/2034"/>
    <d v="2024-10-19T00:00:00"/>
    <n v="3657"/>
    <n v="10.019178082191781"/>
    <x v="19"/>
    <n v="0"/>
    <s v="10 Yrs 0 Mths"/>
    <n v="110.68"/>
    <n v="111.76"/>
  </r>
  <r>
    <s v="380"/>
    <s v="The Goldman Sachs Group Inc."/>
    <s v="USD"/>
    <n v="5.7270000000000001E-2"/>
    <n v="4.8599999999999997E-2"/>
    <x v="0"/>
    <n v="47598"/>
    <s v="25/4/2030"/>
    <d v="2024-10-19T00:00:00"/>
    <n v="2014"/>
    <n v="5.5178082191780824"/>
    <x v="8"/>
    <n v="6"/>
    <s v="5 Yrs 6 Mths"/>
    <n v="103.78"/>
    <n v="104.43"/>
  </r>
  <r>
    <s v="380"/>
    <s v="The Goldman Sachs Group Inc."/>
    <s v="USD"/>
    <n v="5.851E-2"/>
    <n v="5.11E-2"/>
    <x v="0"/>
    <n v="49424"/>
    <s v="25/4/2035"/>
    <d v="2024-10-19T00:00:00"/>
    <n v="3840"/>
    <n v="10.520547945205479"/>
    <x v="19"/>
    <n v="6"/>
    <s v="10 Yrs 6 Mths"/>
    <n v="105.38"/>
    <n v="106.24"/>
  </r>
  <r>
    <s v="380"/>
    <s v="The Goldman Sachs Group Inc."/>
    <s v="USD"/>
    <n v="5.049E-2"/>
    <n v="4.7500000000000001E-2"/>
    <x v="0"/>
    <n v="47687"/>
    <s v="23/7/2030"/>
    <d v="2024-10-19T00:00:00"/>
    <n v="2103"/>
    <n v="5.7616438356164386"/>
    <x v="8"/>
    <n v="9"/>
    <s v="5 Yrs 9 Mths"/>
    <n v="101.27"/>
    <n v="101.81"/>
  </r>
  <r>
    <s v="380"/>
    <s v="The Goldman Sachs Group Inc."/>
    <s v="USD"/>
    <n v="5.33E-2"/>
    <n v="5.0700000000000002E-2"/>
    <x v="0"/>
    <n v="49513"/>
    <s v="23/7/2035"/>
    <d v="2024-10-19T00:00:00"/>
    <n v="3929"/>
    <n v="10.764383561643836"/>
    <x v="19"/>
    <n v="9"/>
    <s v="10 Yrs 9 Mths"/>
    <n v="101.45"/>
    <n v="102.22"/>
  </r>
  <r>
    <s v="380"/>
    <s v="The Goldman Sachs Group Inc."/>
    <s v="USD"/>
    <n v="6.1249999999999999E-2"/>
    <n v="4.6300000000000001E-2"/>
    <x v="0"/>
    <n v="48625"/>
    <s v="15/2/2033"/>
    <d v="2024-10-19T00:00:00"/>
    <n v="3041"/>
    <n v="8.331506849315069"/>
    <x v="11"/>
    <n v="4"/>
    <s v="8 Yrs 4 Mths"/>
    <n v="109.4"/>
    <n v="110.98"/>
  </r>
  <r>
    <s v="381"/>
    <s v="The Goldman Sachs Group Inc."/>
    <s v="USD"/>
    <n v="3.6150000000000002E-2"/>
    <n v="4.3400000000000001E-2"/>
    <x v="0"/>
    <n v="46827"/>
    <s v="15/3/2028"/>
    <d v="2024-10-19T00:00:00"/>
    <n v="1243"/>
    <n v="3.4054794520547946"/>
    <x v="4"/>
    <n v="5"/>
    <s v="3 Yrs 5 Mths"/>
    <n v="97.59"/>
    <n v="98.19"/>
  </r>
  <r>
    <s v="381"/>
    <s v="The Goldman Sachs Group Inc."/>
    <s v="USD"/>
    <n v="4.8000000000000001E-2"/>
    <n v="5.16E-2"/>
    <x v="0"/>
    <n v="52786"/>
    <s v="8/7/2044"/>
    <d v="2024-10-19T00:00:00"/>
    <n v="7202"/>
    <n v="19.731506849315068"/>
    <x v="32"/>
    <n v="9"/>
    <s v="19 Yrs 9 Mths"/>
    <n v="94.4"/>
    <n v="96.01"/>
  </r>
  <r>
    <s v="381"/>
    <s v="The Goldman Sachs Group Inc."/>
    <s v="USD"/>
    <n v="3.5000000000000003E-2"/>
    <n v="4.8599999999999997E-2"/>
    <x v="0"/>
    <n v="45748"/>
    <s v="1/4/2025"/>
    <d v="2024-10-19T00:00:00"/>
    <n v="164"/>
    <n v="0.44931506849315067"/>
    <x v="5"/>
    <n v="5"/>
    <s v="0 Yrs 5 Mths"/>
    <n v="99.16"/>
    <n v="99.64"/>
  </r>
  <r>
    <s v="381"/>
    <s v="The Goldman Sachs Group Inc."/>
    <s v="USD"/>
    <n v="2.383E-2"/>
    <n v="4.6199999999999998E-2"/>
    <x v="0"/>
    <n v="48416"/>
    <s v="21/7/2032"/>
    <d v="2024-10-19T00:00:00"/>
    <n v="2832"/>
    <n v="7.7589041095890412"/>
    <x v="16"/>
    <n v="9"/>
    <s v="7 Yrs 9 Mths"/>
    <n v="85.23"/>
    <n v="86.13"/>
  </r>
  <r>
    <s v="381"/>
    <s v="The Goldman Sachs Group Inc."/>
    <s v="USD"/>
    <n v="2.64E-2"/>
    <n v="4.0500000000000001E-2"/>
    <x v="0"/>
    <n v="46807"/>
    <s v="24/2/2028"/>
    <d v="2024-10-19T00:00:00"/>
    <n v="1223"/>
    <n v="3.3506849315068492"/>
    <x v="4"/>
    <n v="4"/>
    <s v="3 Yrs 4 Mths"/>
    <n v="95.52"/>
    <n v="96.03"/>
  </r>
  <r>
    <s v="381"/>
    <s v="The Goldman Sachs Group Inc."/>
    <s v="USD"/>
    <n v="6.4500000000000002E-2"/>
    <n v="5.2200000000000003E-2"/>
    <x v="1"/>
    <n v="49796"/>
    <s v="1/5/2036"/>
    <d v="2024-10-19T00:00:00"/>
    <n v="4212"/>
    <n v="11.53972602739726"/>
    <x v="35"/>
    <n v="6"/>
    <s v="11 Yrs 6 Mths"/>
    <n v="111.9"/>
    <n v="112.59"/>
  </r>
  <r>
    <s v="381"/>
    <s v="The Goldman Sachs Group Inc."/>
    <s v="USD"/>
    <n v="5.1499999999999997E-2"/>
    <n v="5.28E-2"/>
    <x v="1"/>
    <n v="53104"/>
    <s v="22/5/2045"/>
    <d v="2024-10-19T00:00:00"/>
    <n v="7520"/>
    <n v="20.602739726027398"/>
    <x v="31"/>
    <n v="7"/>
    <s v="20 Yrs 7 Mths"/>
    <n v="96.95"/>
    <n v="98.76"/>
  </r>
  <r>
    <s v="381"/>
    <s v="The Goldman Sachs Group Inc."/>
    <s v="USD"/>
    <n v="6.7500000000000004E-2"/>
    <n v="5.3100000000000001E-2"/>
    <x v="1"/>
    <n v="50314"/>
    <s v="1/10/2037"/>
    <d v="2024-10-19T00:00:00"/>
    <n v="4730"/>
    <n v="12.95890410958904"/>
    <x v="20"/>
    <n v="11"/>
    <s v="12 Yrs 11 Mths"/>
    <n v="112.53"/>
    <n v="113.69"/>
  </r>
  <r>
    <s v="381"/>
    <s v="The Goldman Sachs Group Inc."/>
    <s v="USD"/>
    <n v="5.7270000000000001E-2"/>
    <n v="4.8599999999999997E-2"/>
    <x v="0"/>
    <n v="47598"/>
    <s v="25/4/2030"/>
    <d v="2024-10-19T00:00:00"/>
    <n v="2014"/>
    <n v="5.5178082191780824"/>
    <x v="8"/>
    <n v="6"/>
    <s v="5 Yrs 6 Mths"/>
    <n v="103.78"/>
    <n v="104.43"/>
  </r>
  <r>
    <s v="381"/>
    <s v="The Goldman Sachs Group Inc."/>
    <s v="USD"/>
    <n v="2.615E-2"/>
    <n v="4.6199999999999998E-2"/>
    <x v="0"/>
    <n v="48326"/>
    <s v="22/4/2032"/>
    <d v="2024-10-19T00:00:00"/>
    <n v="2742"/>
    <n v="7.5123287671232877"/>
    <x v="16"/>
    <n v="6"/>
    <s v="7 Yrs 6 Mths"/>
    <n v="86.97"/>
    <n v="87.89"/>
  </r>
  <r>
    <s v="381"/>
    <s v="The Goldman Sachs Group Inc."/>
    <s v="USD"/>
    <n v="5.851E-2"/>
    <n v="5.11E-2"/>
    <x v="0"/>
    <n v="49424"/>
    <s v="25/4/2035"/>
    <d v="2024-10-19T00:00:00"/>
    <n v="3840"/>
    <n v="10.520547945205479"/>
    <x v="19"/>
    <n v="6"/>
    <s v="10 Yrs 6 Mths"/>
    <n v="105.38"/>
    <n v="106.24"/>
  </r>
  <r>
    <s v="381"/>
    <s v="The Goldman Sachs Group Inc."/>
    <s v="USD"/>
    <n v="6.1249999999999999E-2"/>
    <n v="4.6300000000000001E-2"/>
    <x v="0"/>
    <n v="48625"/>
    <s v="15/2/2033"/>
    <d v="2024-10-19T00:00:00"/>
    <n v="3041"/>
    <n v="8.331506849315069"/>
    <x v="11"/>
    <n v="4"/>
    <s v="8 Yrs 4 Mths"/>
    <n v="109.4"/>
    <n v="110.98"/>
  </r>
  <r>
    <s v="381"/>
    <s v="The Goldman Sachs Group Inc."/>
    <s v="USD"/>
    <n v="3.814E-2"/>
    <n v="4.4900000000000002E-2"/>
    <x v="0"/>
    <n v="47231"/>
    <s v="23/4/2029"/>
    <d v="2024-10-19T00:00:00"/>
    <n v="1647"/>
    <n v="4.5123287671232877"/>
    <x v="0"/>
    <n v="6"/>
    <s v="4 Yrs 6 Mths"/>
    <n v="97.07"/>
    <n v="97.69"/>
  </r>
  <r>
    <s v="381"/>
    <s v="The Goldman Sachs Group Inc."/>
    <s v="USD"/>
    <n v="1.093E-2"/>
    <n v="3.1199999999999999E-2"/>
    <x v="0"/>
    <n v="46365"/>
    <s v="9/12/2026"/>
    <d v="2024-10-19T00:00:00"/>
    <n v="781"/>
    <n v="2.1397260273972605"/>
    <x v="6"/>
    <n v="2"/>
    <s v="2 Yrs 2 Mths"/>
    <n v="95.78"/>
    <n v="96.23"/>
  </r>
  <r>
    <s v="381"/>
    <s v="The Goldman Sachs Group Inc."/>
    <s v="USD"/>
    <n v="8.5500000000000003E-3"/>
    <n v="1.9900000000000001E-2"/>
    <x v="0"/>
    <n v="46065"/>
    <s v="12/2/2026"/>
    <d v="2024-10-19T00:00:00"/>
    <n v="481"/>
    <n v="1.3178082191780822"/>
    <x v="2"/>
    <n v="4"/>
    <s v="1 Yrs 4 Mths"/>
    <n v="98.46"/>
    <n v="98.88"/>
  </r>
  <r>
    <s v="381"/>
    <s v="The Goldman Sachs Group Inc."/>
    <s v="USD"/>
    <n v="3.1019999999999999E-2"/>
    <n v="4.7500000000000001E-2"/>
    <x v="0"/>
    <n v="48634"/>
    <s v="24/2/2033"/>
    <d v="2024-10-19T00:00:00"/>
    <n v="3050"/>
    <n v="8.3561643835616444"/>
    <x v="11"/>
    <n v="4"/>
    <s v="8 Yrs 4 Mths"/>
    <n v="88.38"/>
    <n v="89.39"/>
  </r>
  <r>
    <s v="382"/>
    <s v="The Goldman Sachs Group Inc."/>
    <s v="USD"/>
    <n v="5.049E-2"/>
    <n v="4.7500000000000001E-2"/>
    <x v="0"/>
    <n v="47687"/>
    <s v="23/7/2030"/>
    <d v="2024-10-19T00:00:00"/>
    <n v="2103"/>
    <n v="5.7616438356164386"/>
    <x v="8"/>
    <n v="9"/>
    <s v="5 Yrs 9 Mths"/>
    <n v="101.27"/>
    <n v="101.81"/>
  </r>
  <r>
    <s v="382"/>
    <s v="The Goldman Sachs Group Inc."/>
    <s v="USD"/>
    <n v="7.2751999999999997E-2"/>
    <n v="6.5100000000000005E-2"/>
    <x v="0"/>
    <n v="46688"/>
    <s v="28/10/2027"/>
    <d v="2024-10-19T00:00:00"/>
    <n v="1104"/>
    <n v="3.0246575342465754"/>
    <x v="4"/>
    <n v="0"/>
    <s v="3 Yrs 0 Mths"/>
    <n v="101.71"/>
    <n v="102.98"/>
  </r>
  <r>
    <s v="382"/>
    <s v="The Goldman Sachs Group Inc."/>
    <s v="USD"/>
    <n v="6.1581999999999998E-2"/>
    <n v="6.2300000000000001E-2"/>
    <x v="0"/>
    <n v="46365"/>
    <s v="9/12/2026"/>
    <d v="2024-10-19T00:00:00"/>
    <n v="781"/>
    <n v="2.1397260273972605"/>
    <x v="6"/>
    <n v="2"/>
    <s v="2 Yrs 2 Mths"/>
    <s v="-"/>
    <s v="-"/>
  </r>
  <r>
    <s v="382"/>
    <s v="The Goldman Sachs Group Inc."/>
    <s v="USD"/>
    <n v="3.2099999999999997E-2"/>
    <n v="5.1299999999999998E-2"/>
    <x v="0"/>
    <n v="51978"/>
    <s v="22/4/2042"/>
    <d v="2024-10-19T00:00:00"/>
    <n v="6394"/>
    <n v="17.517808219178082"/>
    <x v="9"/>
    <n v="6"/>
    <s v="17 Yrs 6 Mths"/>
    <n v="77.180000000000007"/>
    <n v="78.650000000000006"/>
  </r>
  <r>
    <s v="382"/>
    <s v="The Goldman Sachs Group Inc."/>
    <s v="USD"/>
    <n v="4.2500000000000003E-2"/>
    <n v="4.9500000000000002E-2"/>
    <x v="1"/>
    <n v="45951"/>
    <s v="21/10/2025"/>
    <d v="2024-10-19T00:00:00"/>
    <n v="367"/>
    <n v="1.0054794520547945"/>
    <x v="2"/>
    <n v="0"/>
    <s v="1 Yrs 0 Mths"/>
    <n v="99.21"/>
    <n v="99.85"/>
  </r>
  <r>
    <s v="382"/>
    <s v="The Goldman Sachs Group Inc."/>
    <s v="USD"/>
    <n v="4.4110000000000003E-2"/>
    <n v="5.1499999999999997E-2"/>
    <x v="0"/>
    <n v="50883"/>
    <s v="23/4/2039"/>
    <d v="2024-10-19T00:00:00"/>
    <n v="5299"/>
    <n v="14.517808219178082"/>
    <x v="26"/>
    <n v="6"/>
    <s v="14 Yrs 6 Mths"/>
    <n v="91.63"/>
    <n v="93.37"/>
  </r>
  <r>
    <s v="382"/>
    <s v="The Goldman Sachs Group Inc."/>
    <s v="USD"/>
    <n v="1.992E-2"/>
    <n v="4.5100000000000001E-2"/>
    <x v="0"/>
    <n v="48240"/>
    <s v="27/1/2032"/>
    <d v="2024-10-19T00:00:00"/>
    <n v="2656"/>
    <n v="7.2767123287671236"/>
    <x v="16"/>
    <n v="3"/>
    <s v="7 Yrs 3 Mths"/>
    <n v="84.25"/>
    <n v="85.08"/>
  </r>
  <r>
    <s v="382"/>
    <s v="The Goldman Sachs Group Inc."/>
    <s v="USD"/>
    <n v="6.1887999999999999E-2"/>
    <n v="6.3899999999999998E-2"/>
    <x v="0"/>
    <n v="46640"/>
    <s v="10/9/2027"/>
    <d v="2024-10-19T00:00:00"/>
    <n v="1056"/>
    <n v="2.893150684931507"/>
    <x v="6"/>
    <n v="11"/>
    <s v="2 Yrs 11 Mths"/>
    <n v="99.04"/>
    <n v="103.13"/>
  </r>
  <r>
    <s v="382"/>
    <s v="The Goldman Sachs Group Inc."/>
    <s v="USD"/>
    <n v="3.5000000000000003E-2"/>
    <n v="5.45E-2"/>
    <x v="0"/>
    <n v="45680"/>
    <s v="23/1/2025"/>
    <d v="2024-10-19T00:00:00"/>
    <n v="96"/>
    <n v="0.26301369863013696"/>
    <x v="5"/>
    <n v="3"/>
    <s v="0 Yrs 3 Mths"/>
    <n v="99.5"/>
    <n v="99.76"/>
  </r>
  <r>
    <s v="382"/>
    <s v="The Goldman Sachs Group Inc."/>
    <s v="USD"/>
    <n v="6.5610000000000002E-2"/>
    <n v="5.0900000000000001E-2"/>
    <x v="0"/>
    <n v="49241"/>
    <s v="24/10/2034"/>
    <d v="2024-10-19T00:00:00"/>
    <n v="3657"/>
    <n v="10.019178082191781"/>
    <x v="19"/>
    <n v="0"/>
    <s v="10 Yrs 0 Mths"/>
    <n v="110.68"/>
    <n v="111.76"/>
  </r>
  <r>
    <s v="382"/>
    <s v="The Goldman Sachs Group Inc."/>
    <s v="USD"/>
    <n v="6.25E-2"/>
    <n v="5.1799999999999999E-2"/>
    <x v="0"/>
    <n v="51533"/>
    <s v="1/2/2041"/>
    <d v="2024-10-19T00:00:00"/>
    <n v="5949"/>
    <n v="16.298630136986301"/>
    <x v="27"/>
    <n v="3"/>
    <s v="16 Yrs 3 Mths"/>
    <n v="110.23"/>
    <n v="112.14"/>
  </r>
  <r>
    <s v="382"/>
    <s v="The Goldman Sachs Group Inc."/>
    <s v="USD"/>
    <n v="4.2229999999999997E-2"/>
    <n v="4.5600000000000002E-2"/>
    <x v="0"/>
    <n v="47239"/>
    <s v="1/5/2029"/>
    <d v="2024-10-19T00:00:00"/>
    <n v="1655"/>
    <n v="4.5342465753424657"/>
    <x v="0"/>
    <n v="6"/>
    <s v="4 Yrs 6 Mths"/>
    <n v="98.42"/>
    <n v="99.06"/>
  </r>
  <r>
    <s v="382"/>
    <s v="The Goldman Sachs Group Inc."/>
    <s v="USD"/>
    <n v="4.7500000000000001E-2"/>
    <n v="5.1700000000000003E-2"/>
    <x v="0"/>
    <n v="53256"/>
    <s v="21/10/2045"/>
    <d v="2024-10-19T00:00:00"/>
    <n v="7672"/>
    <n v="21.019178082191782"/>
    <x v="3"/>
    <n v="0"/>
    <s v="21 Yrs 0 Mths"/>
    <n v="93.61"/>
    <n v="95.08"/>
  </r>
  <r>
    <s v="382"/>
    <s v="The Goldman Sachs Group Inc."/>
    <s v="USD"/>
    <n v="3.85E-2"/>
    <n v="4.4900000000000002E-2"/>
    <x v="0"/>
    <n v="46413"/>
    <s v="26/1/2027"/>
    <d v="2024-10-19T00:00:00"/>
    <n v="829"/>
    <n v="2.2712328767123289"/>
    <x v="6"/>
    <n v="3"/>
    <s v="2 Yrs 3 Mths"/>
    <n v="98.38"/>
    <n v="99.01"/>
  </r>
  <r>
    <s v="382"/>
    <s v="The Goldman Sachs Group Inc."/>
    <s v="USD"/>
    <n v="3.7999999999999999E-2"/>
    <n v="4.6100000000000002E-2"/>
    <x v="0"/>
    <n v="47557"/>
    <s v="15/3/2030"/>
    <d v="2024-10-19T00:00:00"/>
    <n v="1973"/>
    <n v="5.4054794520547942"/>
    <x v="8"/>
    <n v="5"/>
    <s v="5 Yrs 5 Mths"/>
    <n v="95.79"/>
    <n v="96.51"/>
  </r>
  <r>
    <s v="382"/>
    <s v="The Goldman Sachs Group Inc."/>
    <s v="USD"/>
    <n v="1.431E-2"/>
    <n v="3.4299999999999997E-2"/>
    <x v="0"/>
    <n v="46455"/>
    <s v="9/3/2027"/>
    <d v="2024-10-19T00:00:00"/>
    <n v="871"/>
    <n v="2.3863013698630136"/>
    <x v="6"/>
    <n v="5"/>
    <s v="2 Yrs 5 Mths"/>
    <n v="95.39"/>
    <n v="95.85"/>
  </r>
  <r>
    <s v="382"/>
    <s v="The Goldman Sachs Group Inc."/>
    <s v="USD"/>
    <n v="1.542E-2"/>
    <n v="3.5900000000000001E-2"/>
    <x v="0"/>
    <n v="46640"/>
    <s v="10/9/2027"/>
    <d v="2024-10-19T00:00:00"/>
    <n v="1056"/>
    <n v="2.893150684931507"/>
    <x v="6"/>
    <n v="11"/>
    <s v="2 Yrs 11 Mths"/>
    <n v="94.25"/>
    <n v="94.83"/>
  </r>
  <r>
    <s v="383"/>
    <s v="The Goldman Sachs Group Inc."/>
    <s v="USD"/>
    <n v="5.7979999999999997E-2"/>
    <n v="5.3800000000000001E-2"/>
    <x v="0"/>
    <n v="46244"/>
    <s v="10/8/2026"/>
    <d v="2024-10-19T00:00:00"/>
    <n v="660"/>
    <n v="1.8082191780821917"/>
    <x v="2"/>
    <n v="10"/>
    <s v="1 Yrs 10 Mths"/>
    <n v="100.58"/>
    <n v="101"/>
  </r>
  <r>
    <s v="383"/>
    <s v="The Goldman Sachs Group Inc."/>
    <s v="USD"/>
    <n v="6.4297000000000007E-2"/>
    <n v="6.3100000000000003E-2"/>
    <x v="0"/>
    <n v="46244"/>
    <s v="10/8/2026"/>
    <d v="2024-10-19T00:00:00"/>
    <n v="660"/>
    <n v="1.8082191780821917"/>
    <x v="2"/>
    <n v="10"/>
    <s v="1 Yrs 10 Mths"/>
    <n v="99.35"/>
    <n v="101.28"/>
  </r>
  <r>
    <s v="383"/>
    <s v="The Goldman Sachs Group Inc."/>
    <s v="USD"/>
    <n v="3.5000000000000003E-2"/>
    <n v="5.45E-2"/>
    <x v="0"/>
    <n v="45680"/>
    <s v="23/1/2025"/>
    <d v="2024-10-19T00:00:00"/>
    <n v="96"/>
    <n v="0.26301369863013696"/>
    <x v="5"/>
    <n v="3"/>
    <s v="0 Yrs 3 Mths"/>
    <n v="99.5"/>
    <n v="99.76"/>
  </r>
  <r>
    <s v="383"/>
    <s v="The Goldman Sachs Group Inc."/>
    <s v="USD"/>
    <n v="3.7499999999999999E-2"/>
    <n v="5.1200000000000002E-2"/>
    <x v="0"/>
    <n v="45799"/>
    <s v="22/5/2025"/>
    <d v="2024-10-19T00:00:00"/>
    <n v="215"/>
    <n v="0.58904109589041098"/>
    <x v="5"/>
    <n v="7"/>
    <s v="0 Yrs 7 Mths"/>
    <n v="99.08"/>
    <n v="99.65"/>
  </r>
  <r>
    <s v="383"/>
    <s v="The Goldman Sachs Group Inc."/>
    <s v="USD"/>
    <n v="5.1499999999999997E-2"/>
    <n v="5.28E-2"/>
    <x v="1"/>
    <n v="53104"/>
    <s v="22/5/2045"/>
    <d v="2024-10-19T00:00:00"/>
    <n v="7520"/>
    <n v="20.602739726027398"/>
    <x v="31"/>
    <n v="7"/>
    <s v="20 Yrs 7 Mths"/>
    <n v="96.95"/>
    <n v="98.76"/>
  </r>
  <r>
    <s v="383"/>
    <s v="The Goldman Sachs Group Inc."/>
    <s v="USD"/>
    <n v="4.0169999999999997E-2"/>
    <n v="5.1299999999999998E-2"/>
    <x v="0"/>
    <n v="50709"/>
    <s v="31/10/2038"/>
    <d v="2024-10-19T00:00:00"/>
    <n v="5125"/>
    <n v="14.04109589041096"/>
    <x v="26"/>
    <n v="0"/>
    <s v="14 Yrs 0 Mths"/>
    <n v="88.3"/>
    <n v="89.65"/>
  </r>
  <r>
    <s v="383"/>
    <s v="The Goodyear Tire &amp; Rubber Co."/>
    <s v="USD"/>
    <n v="7.0000000000000007E-2"/>
    <n v="6.7199999999999996E-2"/>
    <x v="19"/>
    <n v="46827"/>
    <s v="15/3/2028"/>
    <d v="2024-10-19T00:00:00"/>
    <n v="1243"/>
    <n v="3.4054794520547946"/>
    <x v="4"/>
    <n v="5"/>
    <s v="3 Yrs 5 Mths"/>
    <n v="100.22"/>
    <n v="103.28"/>
  </r>
  <r>
    <s v="383"/>
    <s v="The Goodyear Tire &amp; Rubber Co."/>
    <s v="USD"/>
    <n v="0.05"/>
    <n v="6.1100000000000002E-2"/>
    <x v="12"/>
    <n v="46173"/>
    <s v="31/5/2026"/>
    <d v="2024-10-19T00:00:00"/>
    <n v="589"/>
    <n v="1.6136986301369862"/>
    <x v="2"/>
    <n v="7"/>
    <s v="1 Yrs 7 Mths"/>
    <n v="98.06"/>
    <n v="99.14"/>
  </r>
  <r>
    <s v="383"/>
    <s v="The Goodyear Tire &amp; Rubber Co."/>
    <s v="USD"/>
    <n v="4.8750000000000002E-2"/>
    <n v="6.1199999999999997E-2"/>
    <x v="12"/>
    <n v="46461"/>
    <s v="15/3/2027"/>
    <d v="2024-10-19T00:00:00"/>
    <n v="877"/>
    <n v="2.4027397260273973"/>
    <x v="6"/>
    <n v="5"/>
    <s v="2 Yrs 5 Mths"/>
    <n v="96.38"/>
    <n v="97.81"/>
  </r>
  <r>
    <s v="383"/>
    <s v="The Goodyear Tire &amp; Rubber Co."/>
    <s v="USD"/>
    <n v="9.5000000000000001E-2"/>
    <n v="9.2899999999999996E-2"/>
    <x v="12"/>
    <n v="45808"/>
    <s v="31/5/2025"/>
    <d v="2024-10-19T00:00:00"/>
    <n v="224"/>
    <n v="0.61369863013698633"/>
    <x v="5"/>
    <n v="7"/>
    <s v="0 Yrs 7 Mths"/>
    <n v="99.67"/>
    <n v="101.19"/>
  </r>
  <r>
    <s v="383"/>
    <s v="The Goodyear Tire &amp; Rubber Co."/>
    <s v="USD"/>
    <n v="5.2499999999999998E-2"/>
    <n v="7.5200000000000003E-2"/>
    <x v="12"/>
    <n v="47968"/>
    <s v="30/4/2031"/>
    <d v="2024-10-19T00:00:00"/>
    <n v="2384"/>
    <n v="6.5315068493150683"/>
    <x v="17"/>
    <n v="6"/>
    <s v="6 Yrs 6 Mths"/>
    <n v="87.81"/>
    <n v="89.37"/>
  </r>
  <r>
    <s v="383"/>
    <s v="The Goodyear Tire &amp; Rubber Co."/>
    <s v="USD"/>
    <n v="5.6250000000000001E-2"/>
    <n v="7.6999999999999999E-2"/>
    <x v="12"/>
    <n v="48699"/>
    <s v="30/4/2033"/>
    <d v="2024-10-19T00:00:00"/>
    <n v="3115"/>
    <n v="8.5342465753424666"/>
    <x v="11"/>
    <n v="6"/>
    <s v="8 Yrs 6 Mths"/>
    <n v="86.75"/>
    <n v="88.36"/>
  </r>
  <r>
    <s v="383"/>
    <s v="The Goodyear Tire &amp; Rubber Co."/>
    <s v="USD"/>
    <n v="0.05"/>
    <n v="7.51E-2"/>
    <x v="12"/>
    <n v="47314"/>
    <s v="15/7/2029"/>
    <d v="2024-10-19T00:00:00"/>
    <n v="1730"/>
    <n v="4.7397260273972606"/>
    <x v="0"/>
    <n v="9"/>
    <s v="4 Yrs 9 Mths"/>
    <n v="89.72"/>
    <n v="91.93"/>
  </r>
  <r>
    <s v="384"/>
    <s v="The Hanover Insurance Group Inc."/>
    <s v="USD"/>
    <n v="4.4999999999999998E-2"/>
    <n v="4.9399999999999999E-2"/>
    <x v="1"/>
    <n v="46127"/>
    <s v="15/4/2026"/>
    <d v="2024-10-19T00:00:00"/>
    <n v="543"/>
    <n v="1.4876712328767123"/>
    <x v="2"/>
    <n v="6"/>
    <s v="1 Yrs 6 Mths"/>
    <s v="-"/>
    <s v="-"/>
  </r>
  <r>
    <s v="384"/>
    <s v="The Hanover Insurance Group Inc."/>
    <s v="USD"/>
    <n v="2.5000000000000001E-2"/>
    <n v="5.8799999999999998E-2"/>
    <x v="1"/>
    <n v="47727"/>
    <s v="1/9/2030"/>
    <d v="2024-10-19T00:00:00"/>
    <n v="2143"/>
    <n v="5.8712328767123285"/>
    <x v="8"/>
    <n v="10"/>
    <s v="5 Yrs 10 Mths"/>
    <s v="-"/>
    <s v="-"/>
  </r>
  <r>
    <s v="384"/>
    <s v="The Hartford Financial Services Group Inc."/>
    <s v="USD"/>
    <n v="2.8000000000000001E-2"/>
    <n v="4.8099999999999997E-2"/>
    <x v="9"/>
    <n v="47349"/>
    <s v="19/8/2029"/>
    <d v="2024-10-19T00:00:00"/>
    <n v="1765"/>
    <n v="4.8356164383561646"/>
    <x v="0"/>
    <n v="10"/>
    <s v="4 Yrs 10 Mths"/>
    <n v="91.08"/>
    <n v="93.12"/>
  </r>
  <r>
    <s v="384"/>
    <s v="The Hartford Financial Services Group Inc."/>
    <s v="USD"/>
    <n v="4.3999999999999997E-2"/>
    <n v="5.3999999999999999E-2"/>
    <x v="9"/>
    <n v="54132"/>
    <s v="15/3/2048"/>
    <d v="2024-10-19T00:00:00"/>
    <n v="8548"/>
    <n v="23.419178082191781"/>
    <x v="7"/>
    <n v="5"/>
    <s v="23 Yrs 5 Mths"/>
    <s v="-"/>
    <s v="-"/>
  </r>
  <r>
    <s v="384"/>
    <s v="The Hartford Financial Services Group Inc."/>
    <s v="USD"/>
    <n v="3.5999999999999997E-2"/>
    <n v="5.3499999999999999E-2"/>
    <x v="9"/>
    <n v="54654"/>
    <s v="19/8/2049"/>
    <d v="2024-10-19T00:00:00"/>
    <n v="9070"/>
    <n v="24.849315068493151"/>
    <x v="28"/>
    <n v="10"/>
    <s v="24 Yrs 10 Mths"/>
    <n v="75.05"/>
    <n v="76.91"/>
  </r>
  <r>
    <s v="384"/>
    <s v="The Hartford Financial Services Group Inc."/>
    <s v="USD"/>
    <n v="6.6250000000000003E-2"/>
    <n v="6.1199999999999997E-2"/>
    <x v="9"/>
    <n v="51225"/>
    <s v="30/3/2040"/>
    <d v="2024-10-19T00:00:00"/>
    <n v="5641"/>
    <n v="15.454794520547946"/>
    <x v="25"/>
    <n v="5"/>
    <s v="15 Yrs 5 Mths"/>
    <s v="-"/>
    <s v="-"/>
  </r>
  <r>
    <s v="384"/>
    <s v="The Hershey Co."/>
    <s v="USD"/>
    <n v="3.125E-2"/>
    <n v="5.1999999999999998E-2"/>
    <x v="11"/>
    <n v="54742"/>
    <s v="15/11/2049"/>
    <d v="2024-10-19T00:00:00"/>
    <n v="9158"/>
    <n v="25.090410958904108"/>
    <x v="13"/>
    <n v="1"/>
    <s v="25 Yrs 1 Mths"/>
    <n v="70.430000000000007"/>
    <n v="72.28"/>
  </r>
  <r>
    <s v="384"/>
    <s v="The Hershey Co."/>
    <s v="USD"/>
    <n v="2.4500000000000001E-2"/>
    <n v="4.3700000000000003E-2"/>
    <x v="11"/>
    <n v="47437"/>
    <s v="15/11/2029"/>
    <d v="2024-10-19T00:00:00"/>
    <n v="1853"/>
    <n v="5.0767123287671234"/>
    <x v="8"/>
    <n v="1"/>
    <s v="5 Yrs 1 Mths"/>
    <n v="90.84"/>
    <n v="92.35"/>
  </r>
  <r>
    <s v="384"/>
    <s v="The Hershey Co."/>
    <s v="USD"/>
    <n v="3.2000000000000001E-2"/>
    <n v="4.6399999999999997E-2"/>
    <x v="11"/>
    <n v="45890"/>
    <s v="21/8/2025"/>
    <d v="2024-10-19T00:00:00"/>
    <n v="306"/>
    <n v="0.83835616438356164"/>
    <x v="5"/>
    <n v="10"/>
    <s v="0 Yrs 10 Mths"/>
    <n v="98.63"/>
    <n v="99.45"/>
  </r>
  <r>
    <s v="384"/>
    <s v="The Home Depot Inc."/>
    <s v="USD"/>
    <n v="2.375E-2"/>
    <n v="5.1700000000000003E-2"/>
    <x v="0"/>
    <n v="55227"/>
    <s v="15/3/2051"/>
    <d v="2024-10-19T00:00:00"/>
    <n v="9643"/>
    <n v="26.419178082191781"/>
    <x v="10"/>
    <n v="5"/>
    <s v="26 Yrs 5 Mths"/>
    <n v="59.88"/>
    <n v="63.88"/>
  </r>
  <r>
    <s v="384"/>
    <s v="The Home Depot Inc."/>
    <s v="USD"/>
    <n v="3.6249999999999998E-2"/>
    <n v="5.0999999999999997E-2"/>
    <x v="0"/>
    <n v="55624"/>
    <s v="15/4/2052"/>
    <d v="2024-10-19T00:00:00"/>
    <n v="10040"/>
    <n v="27.506849315068493"/>
    <x v="15"/>
    <n v="6"/>
    <s v="27 Yrs 6 Mths"/>
    <n v="77.319999999999993"/>
    <n v="78.66"/>
  </r>
  <r>
    <s v="384"/>
    <s v="The Home Depot Inc."/>
    <s v="USD"/>
    <n v="4.9500000000000002E-2"/>
    <n v="4.19E-2"/>
    <x v="0"/>
    <n v="46295"/>
    <s v="30/9/2026"/>
    <d v="2024-10-19T00:00:00"/>
    <n v="711"/>
    <n v="1.9479452054794522"/>
    <x v="2"/>
    <n v="11"/>
    <s v="1 Yrs 11 Mths"/>
    <n v="101.15"/>
    <n v="101.86"/>
  </r>
  <r>
    <s v="385"/>
    <s v="The Home Depot Inc."/>
    <s v="USD"/>
    <n v="4.2000000000000003E-2"/>
    <n v="5.11E-2"/>
    <x v="0"/>
    <n v="52322"/>
    <s v="1/4/2043"/>
    <d v="2024-10-19T00:00:00"/>
    <n v="6738"/>
    <n v="18.460273972602739"/>
    <x v="22"/>
    <n v="6"/>
    <s v="18 Yrs 6 Mths"/>
    <n v="90.19"/>
    <n v="91.13"/>
  </r>
  <r>
    <s v="385"/>
    <s v="The Home Depot Inc."/>
    <s v="USD"/>
    <n v="4.8750000000000002E-2"/>
    <n v="5.0799999999999998E-2"/>
    <x v="0"/>
    <n v="52642"/>
    <s v="15/2/2044"/>
    <d v="2024-10-19T00:00:00"/>
    <n v="7058"/>
    <n v="19.336986301369862"/>
    <x v="32"/>
    <n v="4"/>
    <s v="19 Yrs 4 Mths"/>
    <n v="96.34"/>
    <n v="97.98"/>
  </r>
  <r>
    <s v="385"/>
    <s v="The Home Depot Inc."/>
    <s v="USD"/>
    <n v="4.3999999999999997E-2"/>
    <n v="5.0799999999999998E-2"/>
    <x v="0"/>
    <n v="53036"/>
    <s v="15/3/2045"/>
    <d v="2024-10-19T00:00:00"/>
    <n v="7452"/>
    <n v="20.416438356164385"/>
    <x v="31"/>
    <n v="5"/>
    <s v="20 Yrs 5 Mths"/>
    <n v="91.78"/>
    <n v="94.06"/>
  </r>
  <r>
    <s v="385"/>
    <s v="The Home Depot Inc."/>
    <s v="USD"/>
    <n v="4.2500000000000003E-2"/>
    <n v="5.1700000000000003E-2"/>
    <x v="0"/>
    <n v="53418"/>
    <s v="1/4/2046"/>
    <d v="2024-10-19T00:00:00"/>
    <n v="7834"/>
    <n v="21.463013698630139"/>
    <x v="3"/>
    <n v="6"/>
    <s v="21 Yrs 6 Mths"/>
    <n v="87.7"/>
    <n v="89.71"/>
  </r>
  <r>
    <s v="385"/>
    <s v="The Home Depot Inc."/>
    <s v="USD"/>
    <n v="3.3500000000000002E-2"/>
    <n v="4.4400000000000002E-2"/>
    <x v="0"/>
    <n v="45915"/>
    <s v="15/9/2025"/>
    <d v="2024-10-19T00:00:00"/>
    <n v="331"/>
    <n v="0.9068493150684932"/>
    <x v="5"/>
    <n v="11"/>
    <s v="0 Yrs 11 Mths"/>
    <n v="98.72"/>
    <n v="99.39"/>
  </r>
  <r>
    <s v="385"/>
    <s v="The Home Depot Inc."/>
    <s v="USD"/>
    <n v="0.03"/>
    <n v="4.2999999999999997E-2"/>
    <x v="0"/>
    <n v="46113"/>
    <s v="1/4/2026"/>
    <d v="2024-10-19T00:00:00"/>
    <n v="529"/>
    <n v="1.4493150684931506"/>
    <x v="2"/>
    <n v="5"/>
    <s v="1 Yrs 5 Mths"/>
    <n v="98.07"/>
    <n v="98.55"/>
  </r>
  <r>
    <s v="385"/>
    <s v="The Home Depot Inc."/>
    <s v="USD"/>
    <n v="2.1250000000000002E-2"/>
    <n v="4.19E-2"/>
    <x v="0"/>
    <n v="46280"/>
    <s v="15/9/2026"/>
    <d v="2024-10-19T00:00:00"/>
    <n v="696"/>
    <n v="1.9068493150684931"/>
    <x v="2"/>
    <n v="11"/>
    <s v="1 Yrs 11 Mths"/>
    <n v="96.13"/>
    <n v="96.63"/>
  </r>
  <r>
    <s v="385"/>
    <s v="The Home Depot Inc."/>
    <s v="USD"/>
    <n v="3.5000000000000003E-2"/>
    <n v="5.1299999999999998E-2"/>
    <x v="0"/>
    <n v="57238"/>
    <s v="15/9/2056"/>
    <d v="2024-10-19T00:00:00"/>
    <n v="11654"/>
    <n v="31.92876712328767"/>
    <x v="51"/>
    <n v="11"/>
    <s v="31 Yrs 11 Mths"/>
    <n v="76.67"/>
    <n v="78.98"/>
  </r>
  <r>
    <s v="385"/>
    <s v="The Home Depot Inc."/>
    <s v="USD"/>
    <n v="3.9E-2"/>
    <n v="5.1299999999999998E-2"/>
    <x v="0"/>
    <n v="53858"/>
    <s v="15/6/2047"/>
    <d v="2024-10-19T00:00:00"/>
    <n v="8274"/>
    <n v="22.668493150684931"/>
    <x v="14"/>
    <n v="8"/>
    <s v="22 Yrs 8 Mths"/>
    <n v="82.64"/>
    <n v="84.06"/>
  </r>
  <r>
    <s v="385"/>
    <s v="The Home Depot Inc."/>
    <s v="USD"/>
    <n v="2.8000000000000001E-2"/>
    <n v="4.0800000000000003E-2"/>
    <x v="0"/>
    <n v="46644"/>
    <s v="14/9/2027"/>
    <d v="2024-10-19T00:00:00"/>
    <n v="1060"/>
    <n v="2.904109589041096"/>
    <x v="6"/>
    <n v="11"/>
    <s v="2 Yrs 11 Mths"/>
    <n v="96.32"/>
    <n v="97.04"/>
  </r>
  <r>
    <s v="385"/>
    <s v="The Home Depot Inc."/>
    <s v="USD"/>
    <n v="3.9E-2"/>
    <n v="4.2099999999999999E-2"/>
    <x v="0"/>
    <n v="47093"/>
    <s v="6/12/2028"/>
    <d v="2024-10-19T00:00:00"/>
    <n v="1509"/>
    <n v="4.1342465753424653"/>
    <x v="0"/>
    <n v="2"/>
    <s v="4 Yrs 2 Mths"/>
    <n v="98.43"/>
    <n v="99.27"/>
  </r>
  <r>
    <s v="385"/>
    <s v="The Home Depot Inc."/>
    <s v="USD"/>
    <n v="4.4999999999999998E-2"/>
    <n v="5.1200000000000002E-2"/>
    <x v="0"/>
    <n v="54398"/>
    <s v="6/12/2048"/>
    <d v="2024-10-19T00:00:00"/>
    <n v="8814"/>
    <n v="24.147945205479452"/>
    <x v="28"/>
    <n v="2"/>
    <s v="24 Yrs 2 Mths"/>
    <n v="90.4"/>
    <n v="91.94"/>
  </r>
  <r>
    <s v="385"/>
    <s v="The Home Depot Inc."/>
    <s v="USD"/>
    <n v="2.9499999999999998E-2"/>
    <n v="4.2900000000000001E-2"/>
    <x v="0"/>
    <n v="47284"/>
    <s v="15/6/2029"/>
    <d v="2024-10-19T00:00:00"/>
    <n v="1700"/>
    <n v="4.6575342465753424"/>
    <x v="0"/>
    <n v="8"/>
    <s v="4 Yrs 8 Mths"/>
    <n v="94.11"/>
    <n v="94.99"/>
  </r>
  <r>
    <s v="385"/>
    <s v="The Home Depot Inc."/>
    <s v="USD"/>
    <n v="3.125E-2"/>
    <n v="5.1299999999999998E-2"/>
    <x v="0"/>
    <n v="54772"/>
    <s v="15/12/2049"/>
    <d v="2024-10-19T00:00:00"/>
    <n v="9188"/>
    <n v="25.172602739726027"/>
    <x v="13"/>
    <n v="2"/>
    <s v="25 Yrs 2 Mths"/>
    <n v="70.92"/>
    <n v="72.38"/>
  </r>
  <r>
    <s v="385"/>
    <s v="The Home Depot Inc."/>
    <s v="USD"/>
    <n v="2.5000000000000001E-2"/>
    <n v="4.1700000000000001E-2"/>
    <x v="0"/>
    <n v="46492"/>
    <s v="15/4/2027"/>
    <d v="2024-10-19T00:00:00"/>
    <n v="908"/>
    <n v="2.4876712328767123"/>
    <x v="6"/>
    <n v="6"/>
    <s v="2 Yrs 6 Mths"/>
    <n v="95.96"/>
    <n v="96.51"/>
  </r>
  <r>
    <s v="385"/>
    <s v="The Home Depot Inc."/>
    <s v="USD"/>
    <n v="2.7E-2"/>
    <n v="4.4299999999999999E-2"/>
    <x v="0"/>
    <n v="47588"/>
    <s v="15/4/2030"/>
    <d v="2024-10-19T00:00:00"/>
    <n v="2004"/>
    <n v="5.4904109589041097"/>
    <x v="8"/>
    <n v="6"/>
    <s v="5 Yrs 6 Mths"/>
    <n v="91.3"/>
    <n v="92.55"/>
  </r>
  <r>
    <s v="385"/>
    <s v="The Home Depot Inc."/>
    <s v="USD"/>
    <n v="3.3000000000000002E-2"/>
    <n v="5.0599999999999999E-2"/>
    <x v="0"/>
    <n v="51241"/>
    <s v="15/4/2040"/>
    <d v="2024-10-19T00:00:00"/>
    <n v="5657"/>
    <n v="15.498630136986302"/>
    <x v="25"/>
    <n v="6"/>
    <s v="15 Yrs 6 Mths"/>
    <n v="80.83"/>
    <n v="82.65"/>
  </r>
  <r>
    <s v="385"/>
    <s v="The Home Depot Inc."/>
    <s v="USD"/>
    <n v="3.3500000000000002E-2"/>
    <n v="5.1700000000000003E-2"/>
    <x v="0"/>
    <n v="54893"/>
    <s v="15/4/2050"/>
    <d v="2024-10-19T00:00:00"/>
    <n v="9309"/>
    <n v="25.504109589041096"/>
    <x v="13"/>
    <n v="6"/>
    <s v="25 Yrs 6 Mths"/>
    <n v="73.739999999999995"/>
    <n v="75.400000000000006"/>
  </r>
  <r>
    <s v="385"/>
    <s v="The Home Depot Inc."/>
    <s v="USD"/>
    <n v="8.9999999999999993E-3"/>
    <n v="4.1599999999999998E-2"/>
    <x v="0"/>
    <n v="46827"/>
    <s v="15/3/2028"/>
    <d v="2024-10-19T00:00:00"/>
    <n v="1243"/>
    <n v="3.4054794520547946"/>
    <x v="4"/>
    <n v="5"/>
    <s v="3 Yrs 5 Mths"/>
    <n v="89.5"/>
    <n v="90.3"/>
  </r>
  <r>
    <s v="385"/>
    <s v="The Home Depot Inc."/>
    <s v="USD"/>
    <n v="1.375E-2"/>
    <n v="4.4600000000000001E-2"/>
    <x v="0"/>
    <n v="47922"/>
    <s v="15/3/2031"/>
    <d v="2024-10-19T00:00:00"/>
    <n v="2338"/>
    <n v="6.4054794520547942"/>
    <x v="17"/>
    <n v="5"/>
    <s v="6 Yrs 5 Mths"/>
    <n v="82.61"/>
    <n v="83.59"/>
  </r>
  <r>
    <s v="386"/>
    <s v="The Home Depot Inc."/>
    <s v="USD"/>
    <n v="2.5000000000000001E-2"/>
    <n v="4.1700000000000001E-2"/>
    <x v="0"/>
    <n v="46492"/>
    <s v="15/4/2027"/>
    <d v="2024-10-19T00:00:00"/>
    <n v="908"/>
    <n v="2.4876712328767123"/>
    <x v="6"/>
    <n v="6"/>
    <s v="2 Yrs 6 Mths"/>
    <n v="95.96"/>
    <n v="96.51"/>
  </r>
  <r>
    <s v="386"/>
    <s v="The Home Depot Inc."/>
    <s v="USD"/>
    <n v="1.4999999999999999E-2"/>
    <n v="4.2099999999999999E-2"/>
    <x v="0"/>
    <n v="47011"/>
    <s v="15/9/2028"/>
    <d v="2024-10-19T00:00:00"/>
    <n v="1427"/>
    <n v="3.9095890410958902"/>
    <x v="4"/>
    <n v="11"/>
    <s v="3 Yrs 11 Mths"/>
    <n v="90.19"/>
    <n v="90.85"/>
  </r>
  <r>
    <s v="386"/>
    <s v="The Home Depot Inc."/>
    <s v="USD"/>
    <n v="0.03"/>
    <n v="4.2999999999999997E-2"/>
    <x v="0"/>
    <n v="46113"/>
    <s v="1/4/2026"/>
    <d v="2024-10-19T00:00:00"/>
    <n v="529"/>
    <n v="1.4493150684931506"/>
    <x v="2"/>
    <n v="5"/>
    <s v="1 Yrs 5 Mths"/>
    <n v="98.07"/>
    <n v="98.55"/>
  </r>
  <r>
    <s v="386"/>
    <s v="The Home Depot Inc."/>
    <s v="USD"/>
    <n v="1.8749999999999999E-2"/>
    <n v="4.4400000000000002E-2"/>
    <x v="0"/>
    <n v="48106"/>
    <s v="15/9/2031"/>
    <d v="2024-10-19T00:00:00"/>
    <n v="2522"/>
    <n v="6.9095890410958907"/>
    <x v="17"/>
    <n v="11"/>
    <s v="6 Yrs 11 Mths"/>
    <n v="84.45"/>
    <n v="85.49"/>
  </r>
  <r>
    <s v="386"/>
    <s v="The Home Depot Inc."/>
    <s v="USD"/>
    <n v="4.4999999999999998E-2"/>
    <n v="4.3900000000000002E-2"/>
    <x v="0"/>
    <n v="48472"/>
    <s v="15/9/2032"/>
    <d v="2024-10-19T00:00:00"/>
    <n v="2888"/>
    <n v="7.912328767123288"/>
    <x v="16"/>
    <n v="11"/>
    <s v="7 Yrs 11 Mths"/>
    <n v="100.03"/>
    <n v="101.13"/>
  </r>
  <r>
    <s v="386"/>
    <s v="The Home Depot Inc."/>
    <s v="USD"/>
    <n v="5.3999999999999999E-2"/>
    <n v="5.0599999999999999E-2"/>
    <x v="0"/>
    <n v="51394"/>
    <s v="15/9/2040"/>
    <d v="2024-10-19T00:00:00"/>
    <n v="5810"/>
    <n v="15.917808219178083"/>
    <x v="25"/>
    <n v="11"/>
    <s v="15 Yrs 11 Mths"/>
    <n v="103.13"/>
    <n v="104.87"/>
  </r>
  <r>
    <s v="386"/>
    <s v="The Home Depot Inc."/>
    <s v="USD"/>
    <n v="5.9499999999999997E-2"/>
    <n v="5.1799999999999999E-2"/>
    <x v="0"/>
    <n v="51592"/>
    <s v="1/4/2041"/>
    <d v="2024-10-19T00:00:00"/>
    <n v="6008"/>
    <n v="16.460273972602739"/>
    <x v="27"/>
    <n v="6"/>
    <s v="16 Yrs 6 Mths"/>
    <n v="111.56"/>
    <n v="112.56"/>
  </r>
  <r>
    <s v="386"/>
    <s v="The Home Depot Inc."/>
    <s v="USD"/>
    <n v="4.2500000000000003E-2"/>
    <n v="5.1700000000000003E-2"/>
    <x v="0"/>
    <n v="53418"/>
    <s v="1/4/2046"/>
    <d v="2024-10-19T00:00:00"/>
    <n v="7834"/>
    <n v="21.463013698630139"/>
    <x v="3"/>
    <n v="6"/>
    <s v="21 Yrs 6 Mths"/>
    <n v="87.7"/>
    <n v="89.71"/>
  </r>
  <r>
    <s v="386"/>
    <s v="The Home Depot Inc."/>
    <s v="USD"/>
    <n v="2.1250000000000002E-2"/>
    <n v="4.19E-2"/>
    <x v="0"/>
    <n v="46280"/>
    <s v="15/9/2026"/>
    <d v="2024-10-19T00:00:00"/>
    <n v="696"/>
    <n v="1.9068493150684931"/>
    <x v="2"/>
    <n v="11"/>
    <s v="1 Yrs 11 Mths"/>
    <n v="96.13"/>
    <n v="96.63"/>
  </r>
  <r>
    <s v="386"/>
    <s v="The Home Depot Inc."/>
    <s v="USD"/>
    <n v="4.4999999999999998E-2"/>
    <n v="5.1200000000000002E-2"/>
    <x v="0"/>
    <n v="54398"/>
    <s v="6/12/2048"/>
    <d v="2024-10-19T00:00:00"/>
    <n v="8814"/>
    <n v="24.147945205479452"/>
    <x v="28"/>
    <n v="2"/>
    <s v="24 Yrs 2 Mths"/>
    <n v="90.4"/>
    <n v="91.94"/>
  </r>
  <r>
    <s v="386"/>
    <s v="The Home Depot Inc."/>
    <s v="USD"/>
    <n v="2.75E-2"/>
    <n v="5.0799999999999998E-2"/>
    <x v="0"/>
    <n v="55411"/>
    <s v="15/9/2051"/>
    <d v="2024-10-19T00:00:00"/>
    <n v="9827"/>
    <n v="26.923287671232877"/>
    <x v="10"/>
    <n v="11"/>
    <s v="26 Yrs 11 Mths"/>
    <n v="64.989999999999995"/>
    <n v="66.47"/>
  </r>
  <r>
    <s v="386"/>
    <s v="The Home Depot Inc."/>
    <s v="USD"/>
    <n v="3.3000000000000002E-2"/>
    <n v="5.0599999999999999E-2"/>
    <x v="0"/>
    <n v="51241"/>
    <s v="15/4/2040"/>
    <d v="2024-10-19T00:00:00"/>
    <n v="5657"/>
    <n v="15.498630136986302"/>
    <x v="25"/>
    <n v="6"/>
    <s v="15 Yrs 6 Mths"/>
    <n v="80.83"/>
    <n v="82.65"/>
  </r>
  <r>
    <s v="386"/>
    <s v="The Home Depot Inc."/>
    <s v="USD"/>
    <n v="3.3500000000000002E-2"/>
    <n v="5.1700000000000003E-2"/>
    <x v="0"/>
    <n v="54893"/>
    <s v="15/4/2050"/>
    <d v="2024-10-19T00:00:00"/>
    <n v="9309"/>
    <n v="25.504109589041096"/>
    <x v="13"/>
    <n v="6"/>
    <s v="25 Yrs 6 Mths"/>
    <n v="73.739999999999995"/>
    <n v="75.400000000000006"/>
  </r>
  <r>
    <s v="386"/>
    <s v="The Home Depot Inc."/>
    <s v="USD"/>
    <n v="3.9E-2"/>
    <n v="4.2099999999999999E-2"/>
    <x v="0"/>
    <n v="47093"/>
    <s v="6/12/2028"/>
    <d v="2024-10-19T00:00:00"/>
    <n v="1509"/>
    <n v="4.1342465753424653"/>
    <x v="0"/>
    <n v="2"/>
    <s v="4 Yrs 2 Mths"/>
    <n v="98.43"/>
    <n v="99.27"/>
  </r>
  <r>
    <s v="386"/>
    <s v="The Interpublic Group of Companies Inc."/>
    <s v="USD"/>
    <n v="4.65E-2"/>
    <n v="4.6399999999999997E-2"/>
    <x v="1"/>
    <n v="47027"/>
    <s v="1/10/2028"/>
    <d v="2024-10-19T00:00:00"/>
    <n v="1443"/>
    <n v="3.9534246575342467"/>
    <x v="4"/>
    <n v="11"/>
    <s v="3 Yrs 11 Mths"/>
    <n v="99.48"/>
    <n v="100.93"/>
  </r>
  <r>
    <s v="386"/>
    <s v="The Interpublic Group of Companies Inc."/>
    <s v="USD"/>
    <n v="4.7500000000000001E-2"/>
    <n v="4.7899999999999998E-2"/>
    <x v="1"/>
    <n v="47572"/>
    <s v="30/3/2030"/>
    <d v="2024-10-19T00:00:00"/>
    <n v="1988"/>
    <n v="5.4465753424657537"/>
    <x v="8"/>
    <n v="5"/>
    <s v="5 Yrs 5 Mths"/>
    <n v="99.48"/>
    <n v="101.36"/>
  </r>
  <r>
    <s v="386"/>
    <s v="The Interpublic Group of Companies Inc."/>
    <s v="USD"/>
    <n v="5.3999999999999999E-2"/>
    <n v="5.7099999999999998E-2"/>
    <x v="1"/>
    <n v="54332"/>
    <s v="1/10/2048"/>
    <d v="2024-10-19T00:00:00"/>
    <n v="8748"/>
    <n v="23.967123287671232"/>
    <x v="7"/>
    <n v="12"/>
    <s v="23 Yrs 12 Mths"/>
    <s v="-"/>
    <s v="-"/>
  </r>
  <r>
    <s v="386"/>
    <s v="The Interpublic Group of Companies Inc."/>
    <s v="USD"/>
    <n v="5.3749999999999999E-2"/>
    <n v="5.33E-2"/>
    <x v="1"/>
    <n v="48745"/>
    <s v="15/6/2033"/>
    <d v="2024-10-19T00:00:00"/>
    <n v="3161"/>
    <n v="8.6602739726027398"/>
    <x v="11"/>
    <n v="8"/>
    <s v="8 Yrs 8 Mths"/>
    <n v="99.83"/>
    <n v="102.37"/>
  </r>
  <r>
    <s v="387"/>
    <s v="The Kroger Co."/>
    <s v="USD"/>
    <n v="0.08"/>
    <n v="4.8800000000000003E-2"/>
    <x v="9"/>
    <n v="47376"/>
    <s v="15/9/2029"/>
    <d v="2024-10-19T00:00:00"/>
    <n v="1792"/>
    <n v="4.9095890410958907"/>
    <x v="0"/>
    <n v="11"/>
    <s v="4 Yrs 11 Mths"/>
    <s v="-"/>
    <s v="-"/>
  </r>
  <r>
    <s v="387"/>
    <s v="The Kroger Co."/>
    <s v="USD"/>
    <n v="5.1499999999999997E-2"/>
    <n v="5.4899999999999997E-2"/>
    <x v="9"/>
    <n v="52444"/>
    <s v="1/8/2043"/>
    <d v="2024-10-19T00:00:00"/>
    <n v="6860"/>
    <n v="18.794520547945204"/>
    <x v="22"/>
    <n v="9"/>
    <s v="18 Yrs 9 Mths"/>
    <n v="95.64"/>
    <n v="99.64"/>
  </r>
  <r>
    <s v="387"/>
    <s v="The Kroger Co."/>
    <s v="USD"/>
    <n v="3.5000000000000003E-2"/>
    <n v="4.8300000000000003E-2"/>
    <x v="9"/>
    <n v="46054"/>
    <s v="1/2/2026"/>
    <d v="2024-10-19T00:00:00"/>
    <n v="470"/>
    <n v="1.2876712328767124"/>
    <x v="2"/>
    <n v="3"/>
    <s v="1 Yrs 3 Mths"/>
    <n v="97.88"/>
    <n v="99.68"/>
  </r>
  <r>
    <s v="387"/>
    <s v="The Kroger Co."/>
    <s v="USD"/>
    <n v="2.6499999999999999E-2"/>
    <n v="4.48E-2"/>
    <x v="9"/>
    <n v="46310"/>
    <s v="15/10/2026"/>
    <d v="2024-10-19T00:00:00"/>
    <n v="726"/>
    <n v="1.989041095890411"/>
    <x v="2"/>
    <n v="12"/>
    <s v="1 Yrs 12 Mths"/>
    <n v="96.41"/>
    <n v="97.01"/>
  </r>
  <r>
    <s v="387"/>
    <s v="The Kroger Co."/>
    <s v="USD"/>
    <n v="3.875E-2"/>
    <n v="5.5199999999999999E-2"/>
    <x v="9"/>
    <n v="53615"/>
    <s v="15/10/2046"/>
    <d v="2024-10-19T00:00:00"/>
    <n v="8031"/>
    <n v="22.002739726027396"/>
    <x v="14"/>
    <n v="0"/>
    <s v="22 Yrs 0 Mths"/>
    <n v="78.010000000000005"/>
    <n v="80.08"/>
  </r>
  <r>
    <s v="387"/>
    <s v="The Kroger Co."/>
    <s v="USD"/>
    <n v="4.4499999999999998E-2"/>
    <n v="5.5399999999999998E-2"/>
    <x v="9"/>
    <n v="53724"/>
    <s v="1/2/2047"/>
    <d v="2024-10-19T00:00:00"/>
    <n v="8140"/>
    <n v="22.301369863013697"/>
    <x v="14"/>
    <n v="4"/>
    <s v="22 Yrs 4 Mths"/>
    <n v="85.34"/>
    <n v="86.72"/>
  </r>
  <r>
    <s v="387"/>
    <s v="The Kroger Co."/>
    <s v="USD"/>
    <n v="4.4999999999999998E-2"/>
    <n v="4.4900000000000002E-2"/>
    <x v="9"/>
    <n v="47133"/>
    <s v="15/1/2029"/>
    <d v="2024-10-19T00:00:00"/>
    <n v="1549"/>
    <n v="4.2438356164383562"/>
    <x v="0"/>
    <n v="3"/>
    <s v="4 Yrs 3 Mths"/>
    <n v="99.59"/>
    <n v="100.83"/>
  </r>
  <r>
    <s v="387"/>
    <s v="The Kroger Co."/>
    <s v="USD"/>
    <n v="5.3999999999999999E-2"/>
    <n v="5.5100000000000003E-2"/>
    <x v="9"/>
    <n v="54438"/>
    <s v="15/1/2049"/>
    <d v="2024-10-19T00:00:00"/>
    <n v="8854"/>
    <n v="24.257534246575343"/>
    <x v="28"/>
    <n v="3"/>
    <s v="24 Yrs 3 Mths"/>
    <n v="97.19"/>
    <n v="99.43"/>
  </r>
  <r>
    <s v="387"/>
    <s v="The Kroger Co."/>
    <s v="USD"/>
    <n v="3.95E-2"/>
    <n v="5.4800000000000001E-2"/>
    <x v="9"/>
    <n v="54803"/>
    <s v="15/1/2050"/>
    <d v="2024-10-19T00:00:00"/>
    <n v="9219"/>
    <n v="25.257534246575343"/>
    <x v="13"/>
    <n v="3"/>
    <s v="25 Yrs 3 Mths"/>
    <n v="78.25"/>
    <n v="79.760000000000005"/>
  </r>
  <r>
    <s v="387"/>
    <s v="The Kroger Co."/>
    <s v="USD"/>
    <n v="2.1999999999999999E-2"/>
    <n v="4.65E-2"/>
    <x v="9"/>
    <n v="47604"/>
    <s v="1/5/2030"/>
    <d v="2024-10-19T00:00:00"/>
    <n v="2020"/>
    <n v="5.5342465753424657"/>
    <x v="8"/>
    <n v="6"/>
    <s v="5 Yrs 6 Mths"/>
    <n v="87.9"/>
    <n v="88.94"/>
  </r>
  <r>
    <s v="387"/>
    <s v="The Kroger Co."/>
    <s v="USD"/>
    <n v="1.7000000000000001E-2"/>
    <n v="4.8099999999999997E-2"/>
    <x v="9"/>
    <n v="47863"/>
    <s v="15/1/2031"/>
    <d v="2024-10-19T00:00:00"/>
    <n v="2279"/>
    <n v="6.2438356164383562"/>
    <x v="17"/>
    <n v="3"/>
    <s v="6 Yrs 3 Mths"/>
    <n v="84.15"/>
    <n v="84.75"/>
  </r>
  <r>
    <s v="387"/>
    <s v="The Kroger Co."/>
    <s v="USD"/>
    <n v="4.7E-2"/>
    <n v="4.4400000000000002E-2"/>
    <x v="9"/>
    <n v="46249"/>
    <s v="15/8/2026"/>
    <d v="2024-10-19T00:00:00"/>
    <n v="665"/>
    <n v="1.821917808219178"/>
    <x v="2"/>
    <n v="10"/>
    <s v="1 Yrs 10 Mths"/>
    <n v="100.66"/>
    <n v="100.82"/>
  </r>
  <r>
    <s v="387"/>
    <s v="The Kroger Co."/>
    <s v="USD"/>
    <n v="4.5999999999999999E-2"/>
    <n v="4.41E-2"/>
    <x v="9"/>
    <n v="46614"/>
    <s v="15/8/2027"/>
    <d v="2024-10-19T00:00:00"/>
    <n v="1030"/>
    <n v="2.8219178082191783"/>
    <x v="6"/>
    <n v="10"/>
    <s v="2 Yrs 10 Mths"/>
    <n v="99.99"/>
    <n v="101.35"/>
  </r>
  <r>
    <s v="387"/>
    <s v="The Kroger Co."/>
    <s v="USD"/>
    <n v="4.65E-2"/>
    <n v="4.5600000000000002E-2"/>
    <x v="9"/>
    <n v="47376"/>
    <s v="15/9/2029"/>
    <d v="2024-10-19T00:00:00"/>
    <n v="1792"/>
    <n v="4.9095890410958907"/>
    <x v="0"/>
    <n v="11"/>
    <s v="4 Yrs 11 Mths"/>
    <n v="100.67"/>
    <n v="101.03"/>
  </r>
  <r>
    <s v="387"/>
    <s v="The Kroger Co."/>
    <s v="USD"/>
    <n v="4.9000000000000002E-2"/>
    <n v="4.8399999999999999E-2"/>
    <x v="9"/>
    <n v="48106"/>
    <s v="15/9/2031"/>
    <d v="2024-10-19T00:00:00"/>
    <n v="2522"/>
    <n v="6.9095890410958907"/>
    <x v="17"/>
    <n v="11"/>
    <s v="6 Yrs 11 Mths"/>
    <n v="100.53"/>
    <n v="101.01"/>
  </r>
  <r>
    <s v="387"/>
    <s v="The Kroger Co."/>
    <s v="USD"/>
    <n v="0.05"/>
    <n v="4.9700000000000001E-2"/>
    <x v="9"/>
    <n v="49202"/>
    <s v="15/9/2034"/>
    <d v="2024-10-19T00:00:00"/>
    <n v="3618"/>
    <n v="9.912328767123288"/>
    <x v="1"/>
    <n v="11"/>
    <s v="9 Yrs 11 Mths"/>
    <n v="99.48"/>
    <n v="100.49"/>
  </r>
  <r>
    <s v="387"/>
    <s v="The Kroger Co."/>
    <s v="USD"/>
    <n v="5.5E-2"/>
    <n v="5.5599999999999997E-2"/>
    <x v="9"/>
    <n v="56507"/>
    <s v="15/9/2054"/>
    <d v="2024-10-19T00:00:00"/>
    <n v="10923"/>
    <n v="29.926027397260274"/>
    <x v="37"/>
    <n v="11"/>
    <s v="29 Yrs 11 Mths"/>
    <n v="98.53"/>
    <n v="99.83"/>
  </r>
  <r>
    <s v="387"/>
    <s v="The Kroger Co."/>
    <s v="USD"/>
    <n v="5.6500000000000002E-2"/>
    <n v="5.7099999999999998E-2"/>
    <x v="9"/>
    <n v="60160"/>
    <s v="15/9/2064"/>
    <d v="2024-10-19T00:00:00"/>
    <n v="14576"/>
    <n v="39.934246575342463"/>
    <x v="36"/>
    <n v="11"/>
    <s v="39 Yrs 11 Mths"/>
    <n v="98.52"/>
    <n v="99.79"/>
  </r>
  <r>
    <s v="387"/>
    <s v="The PNC Financial Services Group Inc."/>
    <s v="USD"/>
    <n v="3.4500000000000003E-2"/>
    <n v="4.41E-2"/>
    <x v="4"/>
    <n v="47231"/>
    <s v="23/4/2029"/>
    <d v="2024-10-19T00:00:00"/>
    <n v="1647"/>
    <n v="4.5123287671232877"/>
    <x v="0"/>
    <n v="6"/>
    <s v="4 Yrs 6 Mths"/>
    <n v="95.63"/>
    <n v="96.98"/>
  </r>
  <r>
    <s v="388"/>
    <s v="The PNC Financial Services Group Inc."/>
    <s v="USD"/>
    <n v="2.5999999999999999E-2"/>
    <n v="4.5900000000000003E-2"/>
    <x v="4"/>
    <n v="46226"/>
    <s v="23/7/2026"/>
    <d v="2024-10-19T00:00:00"/>
    <n v="642"/>
    <n v="1.7589041095890412"/>
    <x v="2"/>
    <n v="9"/>
    <s v="1 Yrs 9 Mths"/>
    <n v="96.94"/>
    <n v="97.16"/>
  </r>
  <r>
    <s v="388"/>
    <s v="The PNC Financial Services Group Inc."/>
    <s v="USD"/>
    <n v="2.5499999999999998E-2"/>
    <n v="4.6100000000000002E-2"/>
    <x v="4"/>
    <n v="47505"/>
    <s v="22/1/2030"/>
    <d v="2024-10-19T00:00:00"/>
    <n v="1921"/>
    <n v="5.2630136986301368"/>
    <x v="8"/>
    <n v="3"/>
    <s v="5 Yrs 3 Mths"/>
    <n v="89.74"/>
    <n v="91.61"/>
  </r>
  <r>
    <s v="388"/>
    <s v="The PNC Financial Services Group Inc."/>
    <s v="USD"/>
    <n v="1.15E-2"/>
    <n v="4.6199999999999998E-2"/>
    <x v="4"/>
    <n v="46247"/>
    <s v="13/8/2026"/>
    <d v="2024-10-19T00:00:00"/>
    <n v="663"/>
    <n v="1.8164383561643835"/>
    <x v="2"/>
    <n v="10"/>
    <s v="1 Yrs 10 Mths"/>
    <n v="94.37"/>
    <n v="94.9"/>
  </r>
  <r>
    <s v="388"/>
    <s v="The PNC Financial Services Group Inc."/>
    <s v="USD"/>
    <n v="4.6260000000000003E-2"/>
    <n v="5.0999999999999997E-2"/>
    <x v="4"/>
    <n v="48736"/>
    <s v="6/6/2033"/>
    <d v="2024-10-19T00:00:00"/>
    <n v="3152"/>
    <n v="8.6356164383561644"/>
    <x v="11"/>
    <n v="8"/>
    <s v="8 Yrs 8 Mths"/>
    <n v="97.68"/>
    <n v="98.46"/>
  </r>
  <r>
    <s v="388"/>
    <s v="The PNC Financial Services Group Inc."/>
    <s v="USD"/>
    <n v="5.6710000000000003E-2"/>
    <n v="5.74E-2"/>
    <x v="4"/>
    <n v="45958"/>
    <s v="28/10/2025"/>
    <d v="2024-10-19T00:00:00"/>
    <n v="374"/>
    <n v="1.0246575342465754"/>
    <x v="2"/>
    <n v="0"/>
    <s v="1 Yrs 0 Mths"/>
    <n v="99.6"/>
    <n v="100.34"/>
  </r>
  <r>
    <s v="388"/>
    <s v="The PNC Financial Services Group Inc."/>
    <s v="USD"/>
    <n v="6.037E-2"/>
    <n v="5.0999999999999997E-2"/>
    <x v="4"/>
    <n v="48880"/>
    <s v="28/10/2033"/>
    <d v="2024-10-19T00:00:00"/>
    <n v="3296"/>
    <n v="9.0301369863013701"/>
    <x v="1"/>
    <n v="0"/>
    <s v="9 Yrs 0 Mths"/>
    <n v="106.2"/>
    <n v="107.35"/>
  </r>
  <r>
    <s v="388"/>
    <s v="The PNC Financial Services Group Inc."/>
    <s v="USD"/>
    <n v="5.3539999999999997E-2"/>
    <n v="4.6899999999999997E-2"/>
    <x v="4"/>
    <n v="47089"/>
    <s v="2/12/2028"/>
    <d v="2024-10-19T00:00:00"/>
    <n v="1505"/>
    <n v="4.1232876712328768"/>
    <x v="0"/>
    <n v="1"/>
    <s v="4 Yrs 1 Mths"/>
    <n v="101.62"/>
    <n v="103.47"/>
  </r>
  <r>
    <s v="388"/>
    <s v="The PNC Financial Services Group Inc."/>
    <s v="USD"/>
    <n v="5.8119999999999998E-2"/>
    <n v="5.4899999999999997E-2"/>
    <x v="4"/>
    <n v="46185"/>
    <s v="12/6/2026"/>
    <d v="2024-10-19T00:00:00"/>
    <n v="601"/>
    <n v="1.6465753424657534"/>
    <x v="2"/>
    <n v="8"/>
    <s v="1 Yrs 8 Mths"/>
    <n v="99.66"/>
    <n v="101.38"/>
  </r>
  <r>
    <s v="388"/>
    <s v="The PNC Financial Services Group Inc."/>
    <s v="USD"/>
    <n v="5.5820000000000002E-2"/>
    <n v="4.8500000000000001E-2"/>
    <x v="4"/>
    <n v="47281"/>
    <s v="12/6/2029"/>
    <d v="2024-10-19T00:00:00"/>
    <n v="1697"/>
    <n v="4.6493150684931503"/>
    <x v="0"/>
    <n v="8"/>
    <s v="4 Yrs 8 Mths"/>
    <n v="102.25"/>
    <n v="104.04"/>
  </r>
  <r>
    <s v="388"/>
    <s v="The PNC Financial Services Group Inc."/>
    <s v="USD"/>
    <n v="5.9389999999999998E-2"/>
    <n v="5.1200000000000002E-2"/>
    <x v="4"/>
    <n v="49174"/>
    <s v="18/8/2034"/>
    <d v="2024-10-19T00:00:00"/>
    <n v="3590"/>
    <n v="9.8356164383561637"/>
    <x v="1"/>
    <n v="10"/>
    <s v="9 Yrs 10 Mths"/>
    <n v="107.28"/>
    <n v="107.84"/>
  </r>
  <r>
    <s v="388"/>
    <s v="The PNC Financial Services Group Inc."/>
    <s v="USD"/>
    <n v="6.615E-2"/>
    <n v="5.1499999999999997E-2"/>
    <x v="4"/>
    <n v="46680"/>
    <s v="20/10/2027"/>
    <d v="2024-10-19T00:00:00"/>
    <n v="1096"/>
    <n v="3.0027397260273974"/>
    <x v="4"/>
    <n v="0"/>
    <s v="3 Yrs 0 Mths"/>
    <n v="103.68"/>
    <n v="104.17"/>
  </r>
  <r>
    <s v="388"/>
    <s v="The PNC Financial Services Group Inc."/>
    <s v="USD"/>
    <n v="6.8750000000000006E-2"/>
    <n v="5.1900000000000002E-2"/>
    <x v="4"/>
    <n v="49237"/>
    <s v="20/10/2034"/>
    <d v="2024-10-19T00:00:00"/>
    <n v="3653"/>
    <n v="10.008219178082191"/>
    <x v="19"/>
    <n v="0"/>
    <s v="10 Yrs 0 Mths"/>
    <n v="112.5"/>
    <n v="113.63"/>
  </r>
  <r>
    <s v="389"/>
    <s v="The PNC Financial Services Group Inc."/>
    <s v="USD"/>
    <n v="5.2999999999999999E-2"/>
    <n v="4.7399999999999998E-2"/>
    <x v="4"/>
    <n v="46773"/>
    <s v="21/1/2028"/>
    <d v="2024-10-19T00:00:00"/>
    <n v="1189"/>
    <n v="3.2575342465753425"/>
    <x v="4"/>
    <n v="3"/>
    <s v="3 Yrs 3 Mths"/>
    <n v="101.06"/>
    <n v="102.61"/>
  </r>
  <r>
    <s v="389"/>
    <s v="The PNC Financial Services Group Inc."/>
    <s v="USD"/>
    <n v="5.6759999999999998E-2"/>
    <n v="5.1299999999999998E-2"/>
    <x v="4"/>
    <n v="49331"/>
    <s v="22/1/2035"/>
    <d v="2024-10-19T00:00:00"/>
    <n v="3747"/>
    <n v="10.265753424657534"/>
    <x v="19"/>
    <n v="3"/>
    <s v="10 Yrs 3 Mths"/>
    <n v="103.53"/>
    <n v="105.54"/>
  </r>
  <r>
    <s v="389"/>
    <s v="The PNC Financial Services Group Inc."/>
    <s v="USD"/>
    <n v="5.4919999999999997E-2"/>
    <n v="4.8000000000000001E-2"/>
    <x v="4"/>
    <n v="47617"/>
    <s v="14/5/2030"/>
    <d v="2024-10-19T00:00:00"/>
    <n v="2033"/>
    <n v="5.5698630136986305"/>
    <x v="8"/>
    <n v="7"/>
    <s v="5 Yrs 7 Mths"/>
    <s v="-"/>
    <s v="-"/>
  </r>
  <r>
    <s v="389"/>
    <s v="The PNC Financial Services Group Inc."/>
    <s v="USD"/>
    <n v="5.1020000000000003E-2"/>
    <n v="4.8300000000000003E-2"/>
    <x v="4"/>
    <n v="46591"/>
    <s v="23/7/2027"/>
    <d v="2024-10-19T00:00:00"/>
    <n v="1007"/>
    <n v="2.7589041095890412"/>
    <x v="6"/>
    <n v="9"/>
    <s v="2 Yrs 9 Mths"/>
    <n v="101.32"/>
    <n v="101.52"/>
  </r>
  <r>
    <s v="389"/>
    <s v="The PNC Financial Services Group Inc."/>
    <s v="USD"/>
    <n v="5.4010000000000002E-2"/>
    <n v="5.0900000000000001E-2"/>
    <x v="4"/>
    <n v="49513"/>
    <s v="23/7/2035"/>
    <d v="2024-10-19T00:00:00"/>
    <n v="3929"/>
    <n v="10.764383561643836"/>
    <x v="19"/>
    <n v="9"/>
    <s v="10 Yrs 9 Mths"/>
    <n v="103.84"/>
    <n v="104.42"/>
  </r>
  <r>
    <s v="389"/>
    <s v="The Procter &amp; Gamble Co."/>
    <s v="USD"/>
    <n v="6.4500000000000002E-2"/>
    <n v="4.6300000000000001E-2"/>
    <x v="10"/>
    <n v="46037"/>
    <s v="15/1/2026"/>
    <d v="2024-10-19T00:00:00"/>
    <n v="453"/>
    <n v="1.2410958904109588"/>
    <x v="2"/>
    <n v="3"/>
    <s v="1 Yrs 3 Mths"/>
    <s v="-"/>
    <s v="-"/>
  </r>
  <r>
    <s v="389"/>
    <s v="The Procter &amp; Gamble Co."/>
    <s v="USD"/>
    <n v="5.8000000000000003E-2"/>
    <n v="4.5400000000000003E-2"/>
    <x v="10"/>
    <n v="49171"/>
    <s v="15/8/2034"/>
    <d v="2024-10-19T00:00:00"/>
    <n v="3587"/>
    <n v="9.8273972602739725"/>
    <x v="1"/>
    <n v="10"/>
    <s v="9 Yrs 10 Mths"/>
    <n v="112.43"/>
    <n v="114.23"/>
  </r>
  <r>
    <s v="389"/>
    <s v="The Procter &amp; Gamble Co."/>
    <s v="USD"/>
    <n v="5.5500000000000001E-2"/>
    <n v="4.5100000000000001E-2"/>
    <x v="10"/>
    <n v="50104"/>
    <s v="5/3/2037"/>
    <d v="2024-10-19T00:00:00"/>
    <n v="4520"/>
    <n v="12.383561643835616"/>
    <x v="20"/>
    <n v="5"/>
    <s v="12 Yrs 5 Mths"/>
    <n v="108.34"/>
    <n v="110.39"/>
  </r>
  <r>
    <s v="389"/>
    <s v="The Procter &amp; Gamble Co."/>
    <s v="USD"/>
    <n v="2.7E-2"/>
    <n v="4.1599999999999998E-2"/>
    <x v="10"/>
    <n v="46055"/>
    <s v="2/2/2026"/>
    <d v="2024-10-19T00:00:00"/>
    <n v="471"/>
    <n v="1.2904109589041095"/>
    <x v="2"/>
    <n v="3"/>
    <s v="1 Yrs 3 Mths"/>
    <n v="97.96"/>
    <n v="98.58"/>
  </r>
  <r>
    <s v="389"/>
    <s v="The Procter &amp; Gamble Co."/>
    <s v="USD"/>
    <n v="2.4500000000000001E-2"/>
    <n v="3.9600000000000003E-2"/>
    <x v="10"/>
    <n v="46329"/>
    <s v="3/11/2026"/>
    <d v="2024-10-19T00:00:00"/>
    <n v="745"/>
    <n v="2.0410958904109591"/>
    <x v="6"/>
    <n v="0"/>
    <s v="2 Yrs 0 Mths"/>
    <n v="96.72"/>
    <n v="97.69"/>
  </r>
  <r>
    <s v="389"/>
    <s v="The Procter &amp; Gamble Co."/>
    <s v="USD"/>
    <n v="3.5000000000000003E-2"/>
    <n v="4.82E-2"/>
    <x v="10"/>
    <n v="53990"/>
    <s v="25/10/2047"/>
    <d v="2024-10-19T00:00:00"/>
    <n v="8406"/>
    <n v="23.030136986301368"/>
    <x v="7"/>
    <n v="0"/>
    <s v="23 Yrs 0 Mths"/>
    <n v="79.930000000000007"/>
    <n v="83.68"/>
  </r>
  <r>
    <s v="389"/>
    <s v="The Procter &amp; Gamble Co."/>
    <s v="USD"/>
    <n v="2.8000000000000001E-2"/>
    <n v="4.0800000000000003E-2"/>
    <x v="10"/>
    <n v="46471"/>
    <s v="25/3/2027"/>
    <d v="2024-10-19T00:00:00"/>
    <n v="887"/>
    <n v="2.43013698630137"/>
    <x v="6"/>
    <n v="5"/>
    <s v="2 Yrs 5 Mths"/>
    <n v="96.94"/>
    <n v="97.71"/>
  </r>
  <r>
    <s v="389"/>
    <s v="The Procter &amp; Gamble Co."/>
    <s v="USD"/>
    <n v="0.03"/>
    <n v="4.1799999999999997E-2"/>
    <x v="10"/>
    <n v="47567"/>
    <s v="25/3/2030"/>
    <d v="2024-10-19T00:00:00"/>
    <n v="1983"/>
    <n v="5.4328767123287669"/>
    <x v="8"/>
    <n v="5"/>
    <s v="5 Yrs 5 Mths"/>
    <n v="93.93"/>
    <n v="94.79"/>
  </r>
  <r>
    <s v="389"/>
    <s v="The Procter &amp; Gamble Co."/>
    <s v="USD"/>
    <n v="3.5499999999999997E-2"/>
    <n v="4.7399999999999998E-2"/>
    <x v="10"/>
    <n v="51220"/>
    <s v="25/3/2040"/>
    <d v="2024-10-19T00:00:00"/>
    <n v="5636"/>
    <n v="15.441095890410958"/>
    <x v="25"/>
    <n v="5"/>
    <s v="15 Yrs 5 Mths"/>
    <n v="86.05"/>
    <n v="87.81"/>
  </r>
  <r>
    <s v="389"/>
    <s v="The Procter &amp; Gamble Co."/>
    <s v="USD"/>
    <n v="3.5999999999999997E-2"/>
    <n v="4.8099999999999997E-2"/>
    <x v="10"/>
    <n v="54872"/>
    <s v="25/3/2050"/>
    <d v="2024-10-19T00:00:00"/>
    <n v="9288"/>
    <n v="25.446575342465753"/>
    <x v="13"/>
    <n v="5"/>
    <s v="25 Yrs 5 Mths"/>
    <n v="80.930000000000007"/>
    <n v="83.53"/>
  </r>
  <r>
    <s v="389"/>
    <s v="The Procter &amp; Gamble Co."/>
    <s v="USD"/>
    <n v="5.4999999999999997E-3"/>
    <n v="4.3900000000000002E-2"/>
    <x v="10"/>
    <n v="45959"/>
    <s v="29/10/2025"/>
    <d v="2024-10-19T00:00:00"/>
    <n v="375"/>
    <n v="1.0273972602739727"/>
    <x v="2"/>
    <n v="0"/>
    <s v="1 Yrs 0 Mths"/>
    <n v="96.23"/>
    <n v="96.48"/>
  </r>
  <r>
    <s v="389"/>
    <s v="The Procter &amp; Gamble Co."/>
    <s v="USD"/>
    <n v="1.2E-2"/>
    <n v="4.1799999999999997E-2"/>
    <x v="10"/>
    <n v="47785"/>
    <s v="29/10/2030"/>
    <d v="2024-10-19T00:00:00"/>
    <n v="2201"/>
    <n v="6.0301369863013701"/>
    <x v="17"/>
    <n v="0"/>
    <s v="6 Yrs 0 Mths"/>
    <n v="83.88"/>
    <n v="85.02"/>
  </r>
  <r>
    <s v="389"/>
    <s v="The Procter &amp; Gamble Co."/>
    <s v="USD"/>
    <n v="0.01"/>
    <n v="4.0300000000000002E-2"/>
    <x v="10"/>
    <n v="46135"/>
    <s v="23/4/2026"/>
    <d v="2024-10-19T00:00:00"/>
    <n v="551"/>
    <n v="1.5095890410958903"/>
    <x v="2"/>
    <n v="6"/>
    <s v="1 Yrs 6 Mths"/>
    <n v="95.36"/>
    <n v="96.11"/>
  </r>
  <r>
    <s v="389"/>
    <s v="The Procter &amp; Gamble Co."/>
    <s v="USD"/>
    <n v="1.95E-2"/>
    <n v="4.1099999999999998E-2"/>
    <x v="10"/>
    <n v="47961"/>
    <s v="23/4/2031"/>
    <d v="2024-10-19T00:00:00"/>
    <n v="2377"/>
    <n v="6.5123287671232877"/>
    <x v="17"/>
    <n v="6"/>
    <s v="6 Yrs 6 Mths"/>
    <n v="87.06"/>
    <n v="88.77"/>
  </r>
  <r>
    <s v="390"/>
    <s v="The Procter &amp; Gamble Co."/>
    <s v="USD"/>
    <n v="1.9E-2"/>
    <n v="4.0099999999999997E-2"/>
    <x v="10"/>
    <n v="46419"/>
    <s v="1/2/2027"/>
    <d v="2024-10-19T00:00:00"/>
    <n v="835"/>
    <n v="2.2876712328767121"/>
    <x v="6"/>
    <n v="3"/>
    <s v="2 Yrs 3 Mths"/>
    <n v="95.21"/>
    <n v="96.05"/>
  </r>
  <r>
    <s v="390"/>
    <s v="The Procter &amp; Gamble Co."/>
    <s v="USD"/>
    <n v="2.3E-2"/>
    <n v="4.0800000000000003E-2"/>
    <x v="10"/>
    <n v="48245"/>
    <s v="1/2/2032"/>
    <d v="2024-10-19T00:00:00"/>
    <n v="2661"/>
    <n v="7.2904109589041095"/>
    <x v="16"/>
    <n v="3"/>
    <s v="7 Yrs 3 Mths"/>
    <n v="88.19"/>
    <n v="89.53"/>
  </r>
  <r>
    <s v="390"/>
    <s v="The Procter &amp; Gamble Co."/>
    <s v="USD"/>
    <n v="4.1000000000000002E-2"/>
    <n v="4.1500000000000002E-2"/>
    <x v="10"/>
    <n v="46048"/>
    <s v="26/1/2026"/>
    <d v="2024-10-19T00:00:00"/>
    <n v="464"/>
    <n v="1.2712328767123289"/>
    <x v="2"/>
    <n v="3"/>
    <s v="1 Yrs 3 Mths"/>
    <n v="99.78"/>
    <n v="100.42"/>
  </r>
  <r>
    <s v="390"/>
    <s v="The Procter &amp; Gamble Co."/>
    <s v="USD"/>
    <n v="3.95E-2"/>
    <n v="4.0399999999999998E-2"/>
    <x v="10"/>
    <n v="46778"/>
    <s v="26/1/2028"/>
    <d v="2024-10-19T00:00:00"/>
    <n v="1194"/>
    <n v="3.2712328767123289"/>
    <x v="4"/>
    <n v="3"/>
    <s v="3 Yrs 3 Mths"/>
    <n v="99.48"/>
    <n v="100.29"/>
  </r>
  <r>
    <s v="390"/>
    <s v="The Procter &amp; Gamble Co."/>
    <s v="USD"/>
    <n v="4.0500000000000001E-2"/>
    <n v="4.2599999999999999E-2"/>
    <x v="10"/>
    <n v="48605"/>
    <s v="26/1/2033"/>
    <d v="2024-10-19T00:00:00"/>
    <n v="3021"/>
    <n v="8.2767123287671236"/>
    <x v="11"/>
    <n v="3"/>
    <s v="8 Yrs 3 Mths"/>
    <n v="97.83"/>
    <n v="99.26"/>
  </r>
  <r>
    <s v="390"/>
    <s v="The Southern Co."/>
    <s v="USD"/>
    <n v="3.2500000000000001E-2"/>
    <n v="4.6399999999999997E-2"/>
    <x v="9"/>
    <n v="46204"/>
    <s v="1/7/2026"/>
    <d v="2024-10-19T00:00:00"/>
    <n v="620"/>
    <n v="1.6986301369863013"/>
    <x v="2"/>
    <n v="8"/>
    <s v="1 Yrs 8 Mths"/>
    <n v="102"/>
    <s v="-"/>
  </r>
  <r>
    <s v="390"/>
    <s v="The Southern Co."/>
    <s v="USD"/>
    <n v="4.2500000000000003E-2"/>
    <n v="5.04E-2"/>
    <x v="9"/>
    <n v="49857"/>
    <s v="1/7/2036"/>
    <d v="2024-10-19T00:00:00"/>
    <n v="4273"/>
    <n v="11.706849315068494"/>
    <x v="35"/>
    <n v="8"/>
    <s v="11 Yrs 8 Mths"/>
    <s v="-"/>
    <s v="-"/>
  </r>
  <r>
    <s v="390"/>
    <s v="The Southern Co."/>
    <s v="USD"/>
    <n v="4.3999999999999997E-2"/>
    <n v="5.3199999999999997E-2"/>
    <x v="9"/>
    <n v="53509"/>
    <s v="1/7/2046"/>
    <d v="2024-10-19T00:00:00"/>
    <n v="7925"/>
    <n v="21.712328767123289"/>
    <x v="3"/>
    <n v="9"/>
    <s v="21 Yrs 9 Mths"/>
    <s v="-"/>
    <s v="-"/>
  </r>
  <r>
    <s v="390"/>
    <s v="The Southern Co."/>
    <s v="USD"/>
    <n v="3.6999999999999998E-2"/>
    <n v="4.65E-2"/>
    <x v="9"/>
    <n v="47603"/>
    <s v="30/4/2030"/>
    <d v="2024-10-19T00:00:00"/>
    <n v="2019"/>
    <n v="5.5315068493150683"/>
    <x v="8"/>
    <n v="6"/>
    <s v="5 Yrs 6 Mths"/>
    <n v="94.81"/>
    <n v="96.36"/>
  </r>
  <r>
    <s v="390"/>
    <s v="The Southern Co."/>
    <s v="USD"/>
    <n v="0.04"/>
    <n v="4.1300000000000003E-2"/>
    <x v="1"/>
    <n v="55168"/>
    <s v="15/1/2051"/>
    <d v="2024-10-19T00:00:00"/>
    <n v="9584"/>
    <n v="26.257534246575343"/>
    <x v="10"/>
    <n v="3"/>
    <s v="26 Yrs 3 Mths"/>
    <n v="97.35"/>
    <n v="99.36"/>
  </r>
  <r>
    <s v="390"/>
    <s v="The Southern Co."/>
    <s v="USD"/>
    <n v="3.7499999999999999E-2"/>
    <n v="3.9699999999999999E-2"/>
    <x v="1"/>
    <n v="55411"/>
    <s v="15/9/2051"/>
    <d v="2024-10-19T00:00:00"/>
    <n v="9827"/>
    <n v="26.923287671232877"/>
    <x v="10"/>
    <n v="11"/>
    <s v="26 Yrs 11 Mths"/>
    <n v="95.89"/>
    <n v="97.78"/>
  </r>
  <r>
    <s v="390"/>
    <s v="The Southern Co."/>
    <s v="USD"/>
    <n v="4.8500000000000001E-2"/>
    <n v="4.41E-2"/>
    <x v="9"/>
    <n v="46919"/>
    <s v="15/6/2028"/>
    <d v="2024-10-19T00:00:00"/>
    <n v="1335"/>
    <n v="3.6575342465753424"/>
    <x v="4"/>
    <n v="8"/>
    <s v="3 Yrs 8 Mths"/>
    <s v="-"/>
    <s v="-"/>
  </r>
  <r>
    <s v="390"/>
    <s v="The Southern Co."/>
    <s v="USD"/>
    <n v="5.1999999999999998E-2"/>
    <n v="4.9000000000000002E-2"/>
    <x v="9"/>
    <n v="48745"/>
    <s v="15/6/2033"/>
    <d v="2024-10-19T00:00:00"/>
    <n v="3161"/>
    <n v="8.6602739726027398"/>
    <x v="11"/>
    <n v="8"/>
    <s v="8 Yrs 8 Mths"/>
    <s v="-"/>
    <s v="-"/>
  </r>
  <r>
    <s v="390"/>
    <s v="The Southern Co."/>
    <s v="USD"/>
    <n v="5.5E-2"/>
    <n v="4.4699999999999997E-2"/>
    <x v="9"/>
    <n v="47192"/>
    <s v="15/3/2029"/>
    <d v="2024-10-19T00:00:00"/>
    <n v="1608"/>
    <n v="4.4054794520547942"/>
    <x v="0"/>
    <n v="5"/>
    <s v="4 Yrs 5 Mths"/>
    <n v="103.68"/>
    <n v="104.3"/>
  </r>
  <r>
    <s v="390"/>
    <s v="The Southern Co."/>
    <s v="USD"/>
    <n v="5.7000000000000002E-2"/>
    <n v="4.87E-2"/>
    <x v="9"/>
    <n v="49018"/>
    <s v="15/3/2034"/>
    <d v="2024-10-19T00:00:00"/>
    <n v="3434"/>
    <n v="9.4082191780821915"/>
    <x v="1"/>
    <n v="5"/>
    <s v="9 Yrs 5 Mths"/>
    <n v="105.6"/>
    <n v="106.53"/>
  </r>
  <r>
    <s v="390"/>
    <s v="The Southern Co."/>
    <s v="USD"/>
    <n v="4.8500000000000001E-2"/>
    <n v="4.9299999999999997E-2"/>
    <x v="9"/>
    <n v="49383"/>
    <s v="15/3/2035"/>
    <d v="2024-10-19T00:00:00"/>
    <n v="3799"/>
    <n v="10.408219178082192"/>
    <x v="19"/>
    <n v="5"/>
    <s v="10 Yrs 5 Mths"/>
    <n v="98.44"/>
    <n v="99.78"/>
  </r>
  <r>
    <s v="391"/>
    <s v="The Travelers Companies Inc."/>
    <s v="USD"/>
    <n v="6.25E-2"/>
    <n v="5.0099999999999999E-2"/>
    <x v="0"/>
    <n v="50206"/>
    <s v="15/6/2037"/>
    <d v="2024-10-19T00:00:00"/>
    <n v="4622"/>
    <n v="12.663013698630136"/>
    <x v="20"/>
    <n v="8"/>
    <s v="12 Yrs 8 Mths"/>
    <n v="114.13"/>
    <n v="115.25"/>
  </r>
  <r>
    <s v="391"/>
    <s v="The Travelers Companies Inc."/>
    <s v="USD"/>
    <n v="5.3499999999999999E-2"/>
    <n v="5.2299999999999999E-2"/>
    <x v="0"/>
    <n v="51441"/>
    <s v="1/11/2040"/>
    <d v="2024-10-19T00:00:00"/>
    <n v="5857"/>
    <n v="16.046575342465754"/>
    <x v="27"/>
    <n v="0"/>
    <s v="16 Yrs 0 Mths"/>
    <n v="100.74"/>
    <n v="103.61"/>
  </r>
  <r>
    <s v="391"/>
    <s v="The Travelers Companies Inc."/>
    <s v="USD"/>
    <n v="3.7499999999999999E-2"/>
    <n v="5.2699999999999997E-2"/>
    <x v="0"/>
    <n v="53462"/>
    <s v="15/5/2046"/>
    <d v="2024-10-19T00:00:00"/>
    <n v="7878"/>
    <n v="21.583561643835615"/>
    <x v="3"/>
    <n v="7"/>
    <s v="21 Yrs 7 Mths"/>
    <n v="83.2"/>
    <n v="84.47"/>
  </r>
  <r>
    <s v="391"/>
    <s v="The Travelers Companies Inc."/>
    <s v="USD"/>
    <n v="0.04"/>
    <n v="5.2400000000000002E-2"/>
    <x v="0"/>
    <n v="53842"/>
    <s v="30/5/2047"/>
    <d v="2024-10-19T00:00:00"/>
    <n v="8258"/>
    <n v="22.624657534246577"/>
    <x v="14"/>
    <n v="7"/>
    <s v="22 Yrs 7 Mths"/>
    <n v="83.06"/>
    <n v="85.13"/>
  </r>
  <r>
    <s v="391"/>
    <s v="The Travelers Companies Inc."/>
    <s v="USD"/>
    <n v="4.0500000000000001E-2"/>
    <n v="5.2499999999999998E-2"/>
    <x v="0"/>
    <n v="54124"/>
    <s v="7/3/2048"/>
    <d v="2024-10-19T00:00:00"/>
    <n v="8540"/>
    <n v="23.397260273972602"/>
    <x v="7"/>
    <n v="5"/>
    <s v="23 Yrs 5 Mths"/>
    <n v="83.33"/>
    <n v="85.13"/>
  </r>
  <r>
    <s v="391"/>
    <s v="The Travelers Companies Inc."/>
    <s v="USD"/>
    <n v="4.1000000000000002E-2"/>
    <n v="5.2600000000000001E-2"/>
    <x v="0"/>
    <n v="54486"/>
    <s v="4/3/2049"/>
    <d v="2024-10-19T00:00:00"/>
    <n v="8902"/>
    <n v="24.389041095890413"/>
    <x v="28"/>
    <n v="5"/>
    <s v="24 Yrs 5 Mths"/>
    <n v="83.68"/>
    <n v="87.68"/>
  </r>
  <r>
    <s v="391"/>
    <s v="The Travelers Companies Inc."/>
    <s v="USD"/>
    <n v="2.5499999999999998E-2"/>
    <n v="5.2200000000000003E-2"/>
    <x v="0"/>
    <n v="54905"/>
    <s v="27/4/2050"/>
    <d v="2024-10-19T00:00:00"/>
    <n v="9321"/>
    <n v="25.536986301369861"/>
    <x v="13"/>
    <n v="6"/>
    <s v="25 Yrs 6 Mths"/>
    <n v="61.78"/>
    <n v="63.34"/>
  </r>
  <r>
    <s v="391"/>
    <s v="The Travelers Companies Inc."/>
    <s v="USD"/>
    <n v="3.0499999999999999E-2"/>
    <n v="5.1900000000000002E-2"/>
    <x v="0"/>
    <n v="55312"/>
    <s v="8/6/2051"/>
    <d v="2024-10-19T00:00:00"/>
    <n v="9728"/>
    <n v="26.652054794520549"/>
    <x v="10"/>
    <n v="8"/>
    <s v="26 Yrs 8 Mths"/>
    <n v="68.900000000000006"/>
    <n v="70.569999999999993"/>
  </r>
  <r>
    <s v="391"/>
    <s v="The Travelers Companies Inc."/>
    <s v="USD"/>
    <n v="5.45E-2"/>
    <n v="5.1900000000000002E-2"/>
    <x v="0"/>
    <n v="56029"/>
    <s v="25/5/2053"/>
    <d v="2024-10-19T00:00:00"/>
    <n v="10445"/>
    <n v="28.616438356164384"/>
    <x v="12"/>
    <n v="7"/>
    <s v="28 Yrs 7 Mths"/>
    <n v="102.79"/>
    <n v="105.29"/>
  </r>
  <r>
    <s v="391"/>
    <s v="The Walt Disney Co."/>
    <s v="USD"/>
    <n v="3.6999999999999998E-2"/>
    <n v="4.3499999999999997E-2"/>
    <x v="0"/>
    <n v="45945"/>
    <s v="15/10/2025"/>
    <d v="2024-10-19T00:00:00"/>
    <n v="361"/>
    <n v="0.989041095890411"/>
    <x v="5"/>
    <n v="12"/>
    <s v="0 Yrs 12 Mths"/>
    <n v="99.14"/>
    <n v="99.61"/>
  </r>
  <r>
    <s v="391"/>
    <s v="The Walt Disney Co."/>
    <s v="USD"/>
    <n v="3.3750000000000002E-2"/>
    <n v="4.2900000000000001E-2"/>
    <x v="0"/>
    <n v="46341"/>
    <s v="15/11/2026"/>
    <d v="2024-10-19T00:00:00"/>
    <n v="757"/>
    <n v="2.0739726027397261"/>
    <x v="6"/>
    <n v="1"/>
    <s v="2 Yrs 1 Mths"/>
    <n v="97.44"/>
    <n v="99.26"/>
  </r>
  <r>
    <s v="391"/>
    <s v="The Walt Disney Co."/>
    <s v="USD"/>
    <n v="6.2E-2"/>
    <n v="4.6800000000000001E-2"/>
    <x v="0"/>
    <n v="49293"/>
    <s v="15/12/2034"/>
    <d v="2024-10-19T00:00:00"/>
    <n v="3709"/>
    <n v="10.161643835616438"/>
    <x v="19"/>
    <n v="2"/>
    <s v="10 Yrs 2 Mths"/>
    <n v="111.42"/>
    <n v="112.54"/>
  </r>
  <r>
    <s v="391"/>
    <s v="The Walt Disney Co."/>
    <s v="USD"/>
    <n v="6.4000000000000001E-2"/>
    <n v="4.9000000000000002E-2"/>
    <x v="0"/>
    <n v="49658"/>
    <s v="15/12/2035"/>
    <d v="2024-10-19T00:00:00"/>
    <n v="4074"/>
    <n v="11.161643835616438"/>
    <x v="35"/>
    <n v="2"/>
    <s v="11 Yrs 2 Mths"/>
    <n v="112.21"/>
    <n v="113.71"/>
  </r>
  <r>
    <s v="391"/>
    <s v="The Walt Disney Co."/>
    <s v="USD"/>
    <n v="6.1499999999999999E-2"/>
    <n v="5.0999999999999997E-2"/>
    <x v="0"/>
    <n v="50100"/>
    <s v="1/3/2037"/>
    <d v="2024-10-19T00:00:00"/>
    <n v="4516"/>
    <n v="12.372602739726027"/>
    <x v="20"/>
    <n v="4"/>
    <s v="12 Yrs 4 Mths"/>
    <s v="-"/>
    <s v="-"/>
  </r>
  <r>
    <s v="391"/>
    <s v="The Walt Disney Co."/>
    <s v="USD"/>
    <n v="6.6500000000000004E-2"/>
    <n v="4.9500000000000002E-2"/>
    <x v="0"/>
    <n v="50359"/>
    <s v="15/11/2037"/>
    <d v="2024-10-19T00:00:00"/>
    <n v="4775"/>
    <n v="13.082191780821917"/>
    <x v="24"/>
    <n v="1"/>
    <s v="13 Yrs 1 Mths"/>
    <n v="115.18"/>
    <n v="116.36"/>
  </r>
  <r>
    <s v="392"/>
    <s v="The Walt Disney Co."/>
    <s v="USD"/>
    <n v="6.4000000000000001E-2"/>
    <n v="4.9000000000000002E-2"/>
    <x v="0"/>
    <n v="49658"/>
    <s v="15/12/2035"/>
    <d v="2024-10-19T00:00:00"/>
    <n v="4074"/>
    <n v="11.161643835616438"/>
    <x v="35"/>
    <n v="2"/>
    <s v="11 Yrs 2 Mths"/>
    <n v="112.21"/>
    <n v="113.71"/>
  </r>
  <r>
    <s v="392"/>
    <s v="The Walt Disney Co."/>
    <s v="USD"/>
    <n v="6.6500000000000004E-2"/>
    <n v="4.9500000000000002E-2"/>
    <x v="0"/>
    <n v="50359"/>
    <s v="15/11/2037"/>
    <d v="2024-10-19T00:00:00"/>
    <n v="4775"/>
    <n v="13.082191780821917"/>
    <x v="24"/>
    <n v="1"/>
    <s v="13 Yrs 1 Mths"/>
    <n v="115.18"/>
    <n v="116.36"/>
  </r>
  <r>
    <s v="392"/>
    <s v="The Walt Disney Co."/>
    <s v="USD"/>
    <n v="3.6999999999999998E-2"/>
    <n v="4.3499999999999997E-2"/>
    <x v="0"/>
    <n v="45945"/>
    <s v="15/10/2025"/>
    <d v="2024-10-19T00:00:00"/>
    <n v="361"/>
    <n v="0.989041095890411"/>
    <x v="5"/>
    <n v="12"/>
    <s v="0 Yrs 12 Mths"/>
    <n v="99.14"/>
    <n v="99.61"/>
  </r>
  <r>
    <s v="392"/>
    <s v="The Walt Disney Co."/>
    <s v="USD"/>
    <n v="0.02"/>
    <n v="4.3400000000000001E-2"/>
    <x v="0"/>
    <n v="47362"/>
    <s v="1/9/2029"/>
    <d v="2024-10-19T00:00:00"/>
    <n v="1778"/>
    <n v="4.8712328767123285"/>
    <x v="0"/>
    <n v="10"/>
    <s v="4 Yrs 10 Mths"/>
    <n v="89.6"/>
    <n v="90.38"/>
  </r>
  <r>
    <s v="392"/>
    <s v="The Walt Disney Co."/>
    <s v="USD"/>
    <n v="6.1499999999999999E-2"/>
    <n v="5.0999999999999997E-2"/>
    <x v="0"/>
    <n v="50100"/>
    <s v="1/3/2037"/>
    <d v="2024-10-19T00:00:00"/>
    <n v="4516"/>
    <n v="12.372602739726027"/>
    <x v="20"/>
    <n v="4"/>
    <s v="12 Yrs 4 Mths"/>
    <s v="-"/>
    <s v="-"/>
  </r>
  <r>
    <s v="392"/>
    <s v="The Walt Disney Co."/>
    <s v="USD"/>
    <n v="2.75E-2"/>
    <n v="5.16E-2"/>
    <x v="0"/>
    <n v="54667"/>
    <s v="1/9/2049"/>
    <d v="2024-10-19T00:00:00"/>
    <n v="9083"/>
    <n v="24.884931506849316"/>
    <x v="28"/>
    <n v="11"/>
    <s v="24 Yrs 11 Mths"/>
    <n v="65.569999999999993"/>
    <n v="67.09"/>
  </r>
  <r>
    <s v="392"/>
    <s v="The Walt Disney Co."/>
    <s v="USD"/>
    <n v="3.3750000000000002E-2"/>
    <n v="4.2900000000000001E-2"/>
    <x v="0"/>
    <n v="46341"/>
    <s v="15/11/2026"/>
    <d v="2024-10-19T00:00:00"/>
    <n v="757"/>
    <n v="2.0739726027397261"/>
    <x v="6"/>
    <n v="1"/>
    <s v="2 Yrs 1 Mths"/>
    <n v="97.44"/>
    <n v="99.26"/>
  </r>
  <r>
    <s v="392"/>
    <s v="The Walt Disney Co."/>
    <s v="USD"/>
    <n v="5.3999999999999999E-2"/>
    <n v="5.1999999999999998E-2"/>
    <x v="0"/>
    <n v="52505"/>
    <s v="1/10/2043"/>
    <d v="2024-10-19T00:00:00"/>
    <n v="6921"/>
    <n v="18.961643835616439"/>
    <x v="22"/>
    <n v="12"/>
    <s v="18 Yrs 12 Mths"/>
    <n v="101.99"/>
    <n v="103.46"/>
  </r>
  <r>
    <s v="392"/>
    <s v="The Walt Disney Co."/>
    <s v="USD"/>
    <n v="3.3500000000000002E-2"/>
    <n v="5.04E-2"/>
    <x v="0"/>
    <n v="45740"/>
    <s v="24/3/2025"/>
    <d v="2024-10-19T00:00:00"/>
    <n v="156"/>
    <n v="0.42739726027397262"/>
    <x v="5"/>
    <n v="5"/>
    <s v="0 Yrs 5 Mths"/>
    <n v="99.07"/>
    <n v="99.77"/>
  </r>
  <r>
    <s v="392"/>
    <s v="The Walt Disney Co."/>
    <s v="USD"/>
    <n v="3.6999999999999998E-2"/>
    <n v="4.1799999999999997E-2"/>
    <x v="0"/>
    <n v="46469"/>
    <s v="23/3/2027"/>
    <d v="2024-10-19T00:00:00"/>
    <n v="885"/>
    <n v="2.4246575342465753"/>
    <x v="6"/>
    <n v="5"/>
    <s v="2 Yrs 5 Mths"/>
    <n v="98.69"/>
    <n v="99.42"/>
  </r>
  <r>
    <s v="392"/>
    <s v="The Williams Companies Inc."/>
    <s v="USD"/>
    <n v="3.5000000000000003E-2"/>
    <n v="5.4699999999999999E-2"/>
    <x v="1"/>
    <n v="55441"/>
    <s v="15/10/2051"/>
    <d v="2024-10-19T00:00:00"/>
    <n v="9857"/>
    <n v="27.005479452054793"/>
    <x v="15"/>
    <n v="0"/>
    <s v="27 Yrs 0 Mths"/>
    <s v="-"/>
    <s v="-"/>
  </r>
  <r>
    <s v="392"/>
    <s v="The Williams Companies Inc."/>
    <s v="USD"/>
    <n v="5.1499999999999997E-2"/>
    <n v="5.1299999999999998E-2"/>
    <x v="1"/>
    <n v="49018"/>
    <s v="15/3/2034"/>
    <d v="2024-10-19T00:00:00"/>
    <n v="3434"/>
    <n v="9.4082191780821915"/>
    <x v="1"/>
    <n v="5"/>
    <s v="9 Yrs 5 Mths"/>
    <s v="-"/>
    <s v="-"/>
  </r>
  <r>
    <s v="392"/>
    <s v="The Williams Companies Inc."/>
    <s v="USD"/>
    <n v="4.9000000000000002E-2"/>
    <n v="4.7300000000000002E-2"/>
    <x v="1"/>
    <n v="47192"/>
    <s v="15/3/2029"/>
    <d v="2024-10-19T00:00:00"/>
    <n v="1608"/>
    <n v="4.4054794520547942"/>
    <x v="0"/>
    <n v="5"/>
    <s v="4 Yrs 5 Mths"/>
    <s v="-"/>
    <s v="-"/>
  </r>
  <r>
    <s v="392"/>
    <s v="The Williams Companies Inc."/>
    <s v="USD"/>
    <n v="2.5999999999999999E-2"/>
    <n v="4.9099999999999998E-2"/>
    <x v="1"/>
    <n v="47922"/>
    <s v="15/3/2031"/>
    <d v="2024-10-19T00:00:00"/>
    <n v="2338"/>
    <n v="6.4054794520547942"/>
    <x v="17"/>
    <n v="5"/>
    <s v="6 Yrs 5 Mths"/>
    <s v="-"/>
    <s v="-"/>
  </r>
  <r>
    <s v="392"/>
    <s v="The Williams Companies Inc."/>
    <s v="USD"/>
    <n v="4.9000000000000002E-2"/>
    <n v="5.62E-2"/>
    <x v="1"/>
    <n v="52977"/>
    <s v="15/1/2045"/>
    <d v="2024-10-19T00:00:00"/>
    <n v="7393"/>
    <n v="20.254794520547946"/>
    <x v="31"/>
    <n v="3"/>
    <s v="20 Yrs 3 Mths"/>
    <s v="-"/>
    <s v="-"/>
  </r>
  <r>
    <s v="392"/>
    <s v="The Williams Companies Inc."/>
    <s v="USD"/>
    <n v="4.65E-2"/>
    <n v="4.9500000000000002E-2"/>
    <x v="1"/>
    <n v="48441"/>
    <s v="15/8/2032"/>
    <d v="2024-10-19T00:00:00"/>
    <n v="2857"/>
    <n v="7.8273972602739725"/>
    <x v="16"/>
    <n v="10"/>
    <s v="7 Yrs 10 Mths"/>
    <s v="-"/>
    <s v="-"/>
  </r>
  <r>
    <s v="392"/>
    <s v="The Williams Companies Inc."/>
    <s v="USD"/>
    <n v="5.2999999999999999E-2"/>
    <n v="4.6199999999999998E-2"/>
    <x v="1"/>
    <n v="46980"/>
    <s v="15/8/2028"/>
    <d v="2024-10-19T00:00:00"/>
    <n v="1396"/>
    <n v="3.8246575342465752"/>
    <x v="4"/>
    <n v="10"/>
    <s v="3 Yrs 10 Mths"/>
    <s v="-"/>
    <s v="-"/>
  </r>
  <r>
    <s v="392"/>
    <s v="The Williams Companies Inc."/>
    <s v="USD"/>
    <n v="3.7499999999999999E-2"/>
    <n v="4.7500000000000001E-2"/>
    <x v="1"/>
    <n v="46553"/>
    <s v="15/6/2027"/>
    <d v="2024-10-19T00:00:00"/>
    <n v="969"/>
    <n v="2.6547945205479451"/>
    <x v="6"/>
    <n v="8"/>
    <s v="2 Yrs 8 Mths"/>
    <s v="-"/>
    <s v="-"/>
  </r>
  <r>
    <s v="392"/>
    <s v="The Williams Companies Inc."/>
    <s v="USD"/>
    <n v="4.8500000000000001E-2"/>
    <n v="5.6300000000000003E-2"/>
    <x v="1"/>
    <n v="54118"/>
    <s v="1/3/2048"/>
    <d v="2024-10-19T00:00:00"/>
    <n v="8534"/>
    <n v="23.38082191780822"/>
    <x v="7"/>
    <n v="5"/>
    <s v="23 Yrs 5 Mths"/>
    <n v="89.22"/>
    <n v="90.79"/>
  </r>
  <r>
    <s v="392"/>
    <s v="The Williams Companies Inc."/>
    <s v="USD"/>
    <n v="5.7500000000000002E-2"/>
    <n v="5.62E-2"/>
    <x v="1"/>
    <n v="52772"/>
    <s v="24/6/2044"/>
    <d v="2024-10-19T00:00:00"/>
    <n v="7188"/>
    <n v="19.693150684931506"/>
    <x v="32"/>
    <n v="8"/>
    <s v="19 Yrs 8 Mths"/>
    <s v="-"/>
    <s v="-"/>
  </r>
  <r>
    <s v="393"/>
    <s v="The Williams Companies Inc."/>
    <s v="USD"/>
    <n v="5.3999999999999999E-2"/>
    <n v="5.6300000000000003E-2"/>
    <x v="1"/>
    <n v="52660"/>
    <s v="4/3/2044"/>
    <d v="2024-10-19T00:00:00"/>
    <n v="7076"/>
    <n v="19.386301369863013"/>
    <x v="32"/>
    <n v="5"/>
    <s v="19 Yrs 5 Mths"/>
    <s v="-"/>
    <s v="-"/>
  </r>
  <r>
    <s v="393"/>
    <s v="The Williams Companies Inc."/>
    <s v="USD"/>
    <n v="4.8000000000000001E-2"/>
    <n v="4.6800000000000001E-2"/>
    <x v="1"/>
    <n v="47437"/>
    <s v="15/11/2029"/>
    <d v="2024-10-19T00:00:00"/>
    <n v="1853"/>
    <n v="5.0767123287671234"/>
    <x v="8"/>
    <n v="1"/>
    <s v="5 Yrs 1 Mths"/>
    <s v="-"/>
    <s v="-"/>
  </r>
  <r>
    <s v="393"/>
    <s v="The Williams Companies Inc."/>
    <s v="USD"/>
    <n v="5.2999999999999999E-2"/>
    <n v="5.5399999999999998E-2"/>
    <x v="1"/>
    <n v="55746"/>
    <s v="15/8/2052"/>
    <d v="2024-10-19T00:00:00"/>
    <n v="10162"/>
    <n v="27.841095890410958"/>
    <x v="15"/>
    <n v="10"/>
    <s v="27 Yrs 10 Mths"/>
    <s v="-"/>
    <s v="-"/>
  </r>
  <r>
    <s v="393"/>
    <s v="The Williams Companies Inc."/>
    <s v="USD"/>
    <n v="5.8000000000000003E-2"/>
    <n v="5.6099999999999997E-2"/>
    <x v="1"/>
    <n v="56568"/>
    <s v="15/11/2054"/>
    <d v="2024-10-19T00:00:00"/>
    <n v="10984"/>
    <n v="30.093150684931508"/>
    <x v="23"/>
    <n v="1"/>
    <s v="30 Yrs 1 Mths"/>
    <s v="-"/>
    <s v="-"/>
  </r>
  <r>
    <s v="393"/>
    <s v="The Williams Companies Inc."/>
    <s v="USD"/>
    <n v="5.0999999999999997E-2"/>
    <n v="5.4899999999999997E-2"/>
    <x v="1"/>
    <n v="53220"/>
    <s v="15/9/2045"/>
    <d v="2024-10-19T00:00:00"/>
    <n v="7636"/>
    <n v="20.920547945205481"/>
    <x v="31"/>
    <n v="11"/>
    <s v="20 Yrs 11 Mths"/>
    <s v="-"/>
    <s v="-"/>
  </r>
  <r>
    <s v="393"/>
    <s v="The Williams Companies Inc."/>
    <s v="USD"/>
    <n v="6.3E-2"/>
    <n v="5.5300000000000002E-2"/>
    <x v="1"/>
    <n v="51241"/>
    <s v="15/4/2040"/>
    <d v="2024-10-19T00:00:00"/>
    <n v="5657"/>
    <n v="15.498630136986302"/>
    <x v="25"/>
    <n v="6"/>
    <s v="15 Yrs 6 Mths"/>
    <s v="-"/>
    <s v="-"/>
  </r>
  <r>
    <s v="393"/>
    <s v="The Williams Companies Inc."/>
    <s v="USD"/>
    <n v="3.9E-2"/>
    <n v="6.2899999999999998E-2"/>
    <x v="1"/>
    <n v="45672"/>
    <s v="15/1/2025"/>
    <d v="2024-10-19T00:00:00"/>
    <n v="88"/>
    <n v="0.24109589041095891"/>
    <x v="5"/>
    <n v="3"/>
    <s v="0 Yrs 3 Mths"/>
    <s v="-"/>
    <s v="-"/>
  </r>
  <r>
    <s v="393"/>
    <s v="The Williams Companies Inc."/>
    <s v="USD"/>
    <n v="5.7500000000000002E-2"/>
    <n v="5.62E-2"/>
    <x v="1"/>
    <n v="52772"/>
    <s v="24/6/2044"/>
    <d v="2024-10-19T00:00:00"/>
    <n v="7188"/>
    <n v="19.693150684931506"/>
    <x v="32"/>
    <n v="8"/>
    <s v="19 Yrs 8 Mths"/>
    <s v="-"/>
    <s v="-"/>
  </r>
  <r>
    <s v="393"/>
    <s v="The Williams Companies Inc."/>
    <s v="USD"/>
    <n v="0.04"/>
    <n v="4.9299999999999997E-2"/>
    <x v="1"/>
    <n v="45915"/>
    <s v="15/9/2025"/>
    <d v="2024-10-19T00:00:00"/>
    <n v="331"/>
    <n v="0.9068493150684932"/>
    <x v="5"/>
    <n v="11"/>
    <s v="0 Yrs 11 Mths"/>
    <n v="98.81"/>
    <n v="100.05"/>
  </r>
  <r>
    <s v="393"/>
    <s v="Thermo Fisher Scientific Inc."/>
    <s v="USD"/>
    <n v="4.9529999999999998E-2"/>
    <n v="4.2700000000000002E-2"/>
    <x v="4"/>
    <n v="46244"/>
    <s v="10/8/2026"/>
    <d v="2024-10-19T00:00:00"/>
    <n v="660"/>
    <n v="1.8082191780821917"/>
    <x v="2"/>
    <n v="10"/>
    <s v="1 Yrs 10 Mths"/>
    <n v="101.01"/>
    <n v="101.52"/>
  </r>
  <r>
    <s v="393"/>
    <s v="Thermo Fisher Scientific Inc."/>
    <s v="USD"/>
    <n v="0.05"/>
    <n v="4.2900000000000001E-2"/>
    <x v="4"/>
    <n v="47149"/>
    <s v="31/1/2029"/>
    <d v="2024-10-19T00:00:00"/>
    <n v="1565"/>
    <n v="4.2876712328767121"/>
    <x v="0"/>
    <n v="3"/>
    <s v="4 Yrs 3 Mths"/>
    <n v="102.25"/>
    <n v="103.85"/>
  </r>
  <r>
    <s v="393"/>
    <s v="Thermo Fisher Scientific Inc."/>
    <s v="USD"/>
    <n v="0.02"/>
    <n v="4.41E-2"/>
    <x v="4"/>
    <n v="48136"/>
    <s v="15/10/2031"/>
    <d v="2024-10-19T00:00:00"/>
    <n v="2552"/>
    <n v="6.9917808219178079"/>
    <x v="17"/>
    <n v="12"/>
    <s v="6 Yrs 12 Mths"/>
    <n v="85.11"/>
    <n v="86.17"/>
  </r>
  <r>
    <s v="393"/>
    <s v="Thermo Fisher Scientific Inc."/>
    <s v="USD"/>
    <n v="4.9770000000000002E-2"/>
    <n v="4.3700000000000003E-2"/>
    <x v="4"/>
    <n v="47705"/>
    <s v="10/8/2030"/>
    <d v="2024-10-19T00:00:00"/>
    <n v="2121"/>
    <n v="5.8109589041095893"/>
    <x v="8"/>
    <n v="10"/>
    <s v="5 Yrs 10 Mths"/>
    <n v="102.57"/>
    <n v="103.6"/>
  </r>
  <r>
    <s v="393"/>
    <s v="Thermo Fisher Scientific Inc."/>
    <s v="USD"/>
    <n v="5.2999999999999999E-2"/>
    <n v="5.0299999999999997E-2"/>
    <x v="4"/>
    <n v="52628"/>
    <s v="1/2/2044"/>
    <d v="2024-10-19T00:00:00"/>
    <n v="7044"/>
    <n v="19.298630136986301"/>
    <x v="32"/>
    <n v="3"/>
    <s v="19 Yrs 3 Mths"/>
    <n v="102.29"/>
    <n v="105.43"/>
  </r>
  <r>
    <s v="393"/>
    <s v="Thermo Fisher Scientific Inc."/>
    <s v="USD"/>
    <n v="5.4039999999999998E-2"/>
    <n v="5.0099999999999999E-2"/>
    <x v="4"/>
    <n v="52453"/>
    <s v="10/8/2043"/>
    <d v="2024-10-19T00:00:00"/>
    <n v="6869"/>
    <n v="18.81917808219178"/>
    <x v="22"/>
    <n v="10"/>
    <s v="18 Yrs 10 Mths"/>
    <n v="103.29"/>
    <n v="105.04"/>
  </r>
  <r>
    <s v="393"/>
    <s v="Thermo Fisher Scientific Inc."/>
    <s v="USD"/>
    <n v="2.5999999999999999E-2"/>
    <n v="4.3200000000000002E-2"/>
    <x v="4"/>
    <n v="47392"/>
    <s v="1/10/2029"/>
    <d v="2024-10-19T00:00:00"/>
    <n v="1808"/>
    <n v="4.9534246575342467"/>
    <x v="0"/>
    <n v="11"/>
    <s v="4 Yrs 11 Mths"/>
    <n v="92.17"/>
    <n v="92.95"/>
  </r>
  <r>
    <s v="393"/>
    <s v="Thermo Fisher Scientific Inc."/>
    <s v="USD"/>
    <n v="4.9500000000000002E-2"/>
    <n v="4.53E-2"/>
    <x v="4"/>
    <n v="48539"/>
    <s v="21/11/2032"/>
    <d v="2024-10-19T00:00:00"/>
    <n v="2955"/>
    <n v="8.0958904109589049"/>
    <x v="11"/>
    <n v="1"/>
    <s v="8 Yrs 1 Mths"/>
    <n v="101.96"/>
    <n v="103.19"/>
  </r>
  <r>
    <s v="393"/>
    <s v="Thermo Fisher Scientific Inc."/>
    <s v="USD"/>
    <n v="5.1999999999999998E-2"/>
    <n v="4.6399999999999997E-2"/>
    <x v="4"/>
    <n v="48975"/>
    <s v="31/1/2034"/>
    <d v="2024-10-19T00:00:00"/>
    <n v="3391"/>
    <n v="9.2904109589041095"/>
    <x v="1"/>
    <n v="3"/>
    <s v="9 Yrs 3 Mths"/>
    <n v="103.3"/>
    <n v="104.65"/>
  </r>
  <r>
    <s v="393"/>
    <s v="Thermo Fisher Scientific Inc."/>
    <s v="USD"/>
    <n v="4.8000000000000001E-2"/>
    <n v="4.1599999999999998E-2"/>
    <x v="4"/>
    <n v="46712"/>
    <s v="21/11/2027"/>
    <d v="2024-10-19T00:00:00"/>
    <n v="1128"/>
    <n v="3.0904109589041098"/>
    <x v="4"/>
    <n v="1"/>
    <s v="3 Yrs 1 Mths"/>
    <n v="101.62"/>
    <n v="102.32"/>
  </r>
  <r>
    <s v="394"/>
    <s v="Thermo Fisher Scientific Inc."/>
    <s v="USD"/>
    <n v="4.9500000000000002E-2"/>
    <n v="4.53E-2"/>
    <x v="4"/>
    <n v="48539"/>
    <s v="21/11/2032"/>
    <d v="2024-10-19T00:00:00"/>
    <n v="2955"/>
    <n v="8.0958904109589049"/>
    <x v="11"/>
    <n v="1"/>
    <s v="8 Yrs 1 Mths"/>
    <n v="101.96"/>
    <n v="103.19"/>
  </r>
  <r>
    <s v="394"/>
    <s v="Thermo Fisher Scientific Inc."/>
    <s v="USD"/>
    <n v="5.1999999999999998E-2"/>
    <n v="4.6399999999999997E-2"/>
    <x v="4"/>
    <n v="48975"/>
    <s v="31/1/2034"/>
    <d v="2024-10-19T00:00:00"/>
    <n v="3391"/>
    <n v="9.2904109589041095"/>
    <x v="1"/>
    <n v="3"/>
    <s v="9 Yrs 3 Mths"/>
    <n v="103.3"/>
    <n v="104.65"/>
  </r>
  <r>
    <s v="394"/>
    <s v="Thermo Fisher Scientific Inc."/>
    <s v="USD"/>
    <n v="4.8000000000000001E-2"/>
    <n v="4.1599999999999998E-2"/>
    <x v="4"/>
    <n v="46712"/>
    <s v="21/11/2027"/>
    <d v="2024-10-19T00:00:00"/>
    <n v="1128"/>
    <n v="3.0904109589041098"/>
    <x v="4"/>
    <n v="1"/>
    <s v="3 Yrs 1 Mths"/>
    <n v="101.62"/>
    <n v="102.32"/>
  </r>
  <r>
    <s v="394"/>
    <s v="Thermo Fisher Scientific Inc."/>
    <s v="USD"/>
    <n v="5.0860000000000002E-2"/>
    <n v="4.6399999999999997E-2"/>
    <x v="4"/>
    <n v="48801"/>
    <s v="10/8/2033"/>
    <d v="2024-10-19T00:00:00"/>
    <n v="3217"/>
    <n v="8.8136986301369866"/>
    <x v="11"/>
    <n v="10"/>
    <s v="8 Yrs 10 Mths"/>
    <n v="102.42"/>
    <n v="103.63"/>
  </r>
  <r>
    <s v="394"/>
    <s v="Tiffany &amp; Co."/>
    <s v="USD"/>
    <n v="4.9000000000000002E-2"/>
    <n v="5.28E-2"/>
    <x v="10"/>
    <n v="52871"/>
    <s v="1/10/2044"/>
    <d v="2024-10-19T00:00:00"/>
    <n v="7287"/>
    <n v="19.964383561643835"/>
    <x v="32"/>
    <n v="12"/>
    <s v="19 Yrs 12 Mths"/>
    <s v="-"/>
    <s v="-"/>
  </r>
  <r>
    <s v="394"/>
    <s v="Time Warner Cable LLC"/>
    <s v="USD"/>
    <n v="0.05"/>
    <n v="5.3999999999999999E-2"/>
    <x v="1"/>
    <n v="52021"/>
    <s v="4/6/2042"/>
    <d v="2024-10-19T00:00:00"/>
    <n v="6437"/>
    <n v="17.635616438356163"/>
    <x v="9"/>
    <n v="8"/>
    <s v="17 Yrs 8 Mths"/>
    <n v="94.76"/>
    <n v="96.19"/>
  </r>
  <r>
    <s v="394"/>
    <s v="Time Warner Cable LLC"/>
    <s v="USD"/>
    <n v="6.5000000000000002E-2"/>
    <n v="5.33E-2"/>
    <x v="1"/>
    <n v="51175"/>
    <s v="9/2/2040"/>
    <d v="2024-10-19T00:00:00"/>
    <n v="5591"/>
    <n v="15.317808219178081"/>
    <x v="25"/>
    <n v="4"/>
    <s v="15 Yrs 4 Mths"/>
    <n v="110.99"/>
    <n v="112.75"/>
  </r>
  <r>
    <s v="394"/>
    <s v="Time Warner Cable LLC"/>
    <s v="USD"/>
    <n v="6.8750000000000006E-2"/>
    <n v="5.2600000000000001E-2"/>
    <x v="1"/>
    <n v="50796"/>
    <s v="26/1/2039"/>
    <d v="2024-10-19T00:00:00"/>
    <n v="5212"/>
    <n v="14.27945205479452"/>
    <x v="26"/>
    <n v="3"/>
    <s v="14 Yrs 3 Mths"/>
    <n v="114.97"/>
    <n v="116.38"/>
  </r>
  <r>
    <s v="394"/>
    <s v="Time Warner Cable LLC"/>
    <s v="USD"/>
    <n v="5.5E-2"/>
    <n v="6.9500000000000006E-2"/>
    <x v="16"/>
    <n v="51745"/>
    <s v="1/9/2041"/>
    <d v="2024-10-19T00:00:00"/>
    <n v="6161"/>
    <n v="16.87945205479452"/>
    <x v="27"/>
    <n v="10"/>
    <s v="16 Yrs 10 Mths"/>
    <n v="84.67"/>
    <n v="87.17"/>
  </r>
  <r>
    <s v="394"/>
    <s v="Time Warner Cable LLC"/>
    <s v="USD"/>
    <n v="6.7500000000000004E-2"/>
    <n v="6.8099999999999994E-2"/>
    <x v="16"/>
    <n v="50936"/>
    <s v="15/6/2039"/>
    <d v="2024-10-19T00:00:00"/>
    <n v="5352"/>
    <n v="14.663013698630136"/>
    <x v="26"/>
    <n v="8"/>
    <s v="14 Yrs 8 Mths"/>
    <n v="98.66"/>
    <n v="100.36"/>
  </r>
  <r>
    <s v="394"/>
    <s v="Time Warner Cable LLC"/>
    <s v="USD"/>
    <n v="4.4999999999999998E-2"/>
    <n v="6.88E-2"/>
    <x v="16"/>
    <n v="52124"/>
    <s v="15/9/2042"/>
    <d v="2024-10-19T00:00:00"/>
    <n v="6540"/>
    <n v="17.917808219178081"/>
    <x v="9"/>
    <n v="11"/>
    <s v="17 Yrs 11 Mths"/>
    <n v="75.2"/>
    <n v="77.03"/>
  </r>
  <r>
    <s v="394"/>
    <s v="Time Warner Cable LLC"/>
    <s v="USD"/>
    <n v="7.2999999999999995E-2"/>
    <n v="6.7799999999999999E-2"/>
    <x v="16"/>
    <n v="50587"/>
    <s v="1/7/2038"/>
    <d v="2024-10-19T00:00:00"/>
    <n v="5003"/>
    <n v="13.706849315068494"/>
    <x v="24"/>
    <n v="8"/>
    <s v="13 Yrs 8 Mths"/>
    <n v="103.87"/>
    <n v="105.63"/>
  </r>
  <r>
    <s v="394"/>
    <s v="Time Warner Cable LLC"/>
    <s v="USD"/>
    <n v="5.8749999999999997E-2"/>
    <n v="6.9699999999999998E-2"/>
    <x v="16"/>
    <n v="51455"/>
    <s v="15/11/2040"/>
    <d v="2024-10-19T00:00:00"/>
    <n v="5871"/>
    <n v="16.084931506849315"/>
    <x v="27"/>
    <n v="1"/>
    <s v="16 Yrs 1 Mths"/>
    <n v="88.84"/>
    <n v="90.89"/>
  </r>
  <r>
    <s v="394"/>
    <s v="Time Warner Cable LLC"/>
    <s v="USD"/>
    <n v="6.5500000000000003E-2"/>
    <n v="6.7599999999999993E-2"/>
    <x v="16"/>
    <n v="50161"/>
    <s v="1/5/2037"/>
    <d v="2024-10-19T00:00:00"/>
    <n v="4577"/>
    <n v="12.53972602739726"/>
    <x v="20"/>
    <n v="6"/>
    <s v="12 Yrs 6 Mths"/>
    <n v="99.55"/>
    <n v="101.3"/>
  </r>
  <r>
    <s v="394"/>
    <s v="Time Warner Entertainment Co. L.P."/>
    <s v="USD"/>
    <n v="8.3750000000000005E-2"/>
    <n v="6.2600000000000003E-2"/>
    <x v="16"/>
    <n v="48775"/>
    <s v="15/7/2033"/>
    <d v="2024-10-19T00:00:00"/>
    <n v="3191"/>
    <n v="8.742465753424657"/>
    <x v="11"/>
    <n v="9"/>
    <s v="8 Yrs 9 Mths"/>
    <n v="114.33"/>
    <n v="115.83"/>
  </r>
  <r>
    <s v="394"/>
    <s v="Timken Co."/>
    <s v="USD"/>
    <n v="4.4999999999999998E-2"/>
    <n v="5.3199999999999997E-2"/>
    <x v="1"/>
    <n v="47102"/>
    <s v="15/12/2028"/>
    <d v="2024-10-19T00:00:00"/>
    <n v="1518"/>
    <n v="4.1589041095890407"/>
    <x v="0"/>
    <n v="2"/>
    <s v="4 Yrs 2 Mths"/>
    <s v="-"/>
    <s v="-"/>
  </r>
  <r>
    <s v="395"/>
    <s v="Total System Services Inc."/>
    <s v="USD"/>
    <n v="4.8000000000000001E-2"/>
    <n v="5.0700000000000002E-2"/>
    <x v="3"/>
    <n v="46113"/>
    <s v="1/4/2026"/>
    <d v="2024-10-19T00:00:00"/>
    <n v="529"/>
    <n v="1.4493150684931506"/>
    <x v="2"/>
    <n v="5"/>
    <s v="1 Yrs 5 Mths"/>
    <n v="107"/>
    <s v="-"/>
  </r>
  <r>
    <s v="395"/>
    <s v="Total System Services Inc."/>
    <s v="USD"/>
    <n v="4.4499999999999998E-2"/>
    <n v="4.87E-2"/>
    <x v="3"/>
    <n v="46905"/>
    <s v="1/6/2028"/>
    <d v="2024-10-19T00:00:00"/>
    <n v="1321"/>
    <n v="3.6191780821917807"/>
    <x v="4"/>
    <n v="7"/>
    <s v="3 Yrs 7 Mths"/>
    <s v="-"/>
    <s v="-"/>
  </r>
  <r>
    <s v="395"/>
    <s v="Toyota Motor Credit Corp."/>
    <s v="USD"/>
    <n v="3.4000000000000002E-2"/>
    <n v="5.04E-2"/>
    <x v="11"/>
    <n v="45761"/>
    <s v="14/4/2025"/>
    <d v="2024-10-19T00:00:00"/>
    <n v="177"/>
    <n v="0.48493150684931507"/>
    <x v="5"/>
    <n v="6"/>
    <s v="0 Yrs 6 Mths"/>
    <n v="99.08"/>
    <n v="99.75"/>
  </r>
  <r>
    <s v="395"/>
    <s v="Toyota Motor Credit Corp."/>
    <s v="USD"/>
    <n v="4.8000000000000001E-2"/>
    <n v="4.7100000000000003E-2"/>
    <x v="11"/>
    <n v="48949"/>
    <s v="5/1/2034"/>
    <d v="2024-10-19T00:00:00"/>
    <n v="3365"/>
    <n v="9.2191780821917817"/>
    <x v="1"/>
    <n v="3"/>
    <s v="9 Yrs 3 Mths"/>
    <n v="100"/>
    <n v="101.07"/>
  </r>
  <r>
    <s v="395"/>
    <s v="Toyota Motor Credit Corp."/>
    <s v="USD"/>
    <n v="5.3999999999999999E-2"/>
    <n v="4.4900000000000002E-2"/>
    <x v="11"/>
    <n v="45971"/>
    <s v="10/11/2025"/>
    <d v="2024-10-19T00:00:00"/>
    <n v="387"/>
    <n v="1.0602739726027397"/>
    <x v="2"/>
    <n v="1"/>
    <s v="1 Yrs 1 Mths"/>
    <n v="100.71"/>
    <n v="101.53"/>
  </r>
  <r>
    <s v="395"/>
    <s v="Toyota Motor Credit Corp."/>
    <s v="USD"/>
    <n v="5.5500000000000001E-2"/>
    <n v="4.4999999999999998E-2"/>
    <x v="11"/>
    <n v="47807"/>
    <s v="20/11/2030"/>
    <d v="2024-10-19T00:00:00"/>
    <n v="2223"/>
    <n v="6.0904109589041093"/>
    <x v="17"/>
    <n v="1"/>
    <s v="6 Yrs 1 Mths"/>
    <n v="105.03"/>
    <n v="106.03"/>
  </r>
  <r>
    <s v="395"/>
    <s v="Toyota Motor Credit Corp."/>
    <s v="USD"/>
    <n v="3.0499999999999999E-2"/>
    <n v="4.3400000000000001E-2"/>
    <x v="11"/>
    <n v="46763"/>
    <s v="11/1/2028"/>
    <d v="2024-10-19T00:00:00"/>
    <n v="1179"/>
    <n v="3.2301369863013698"/>
    <x v="4"/>
    <n v="3"/>
    <s v="3 Yrs 3 Mths"/>
    <n v="95.97"/>
    <n v="96.79"/>
  </r>
  <r>
    <s v="395"/>
    <s v="Toyota Motor Credit Corp."/>
    <s v="USD"/>
    <n v="4.5499999999999999E-2"/>
    <n v="4.2099999999999999E-2"/>
    <x v="11"/>
    <n v="46650"/>
    <s v="20/9/2027"/>
    <d v="2024-10-19T00:00:00"/>
    <n v="1066"/>
    <n v="2.9205479452054797"/>
    <x v="6"/>
    <n v="11"/>
    <s v="2 Yrs 11 Mths"/>
    <n v="100.65"/>
    <n v="101.27"/>
  </r>
  <r>
    <s v="395"/>
    <s v="Toyota Motor Credit Corp."/>
    <s v="USD"/>
    <n v="3.3750000000000002E-2"/>
    <n v="4.5199999999999997E-2"/>
    <x v="11"/>
    <n v="47574"/>
    <s v="1/4/2030"/>
    <d v="2024-10-19T00:00:00"/>
    <n v="1990"/>
    <n v="5.4520547945205475"/>
    <x v="8"/>
    <n v="5"/>
    <s v="5 Yrs 5 Mths"/>
    <n v="94.17"/>
    <n v="95.43"/>
  </r>
  <r>
    <s v="395"/>
    <s v="Toyota Motor Credit Corp."/>
    <s v="USD"/>
    <n v="1.9E-2"/>
    <n v="4.3499999999999997E-2"/>
    <x v="11"/>
    <n v="46849"/>
    <s v="6/4/2028"/>
    <d v="2024-10-19T00:00:00"/>
    <n v="1265"/>
    <n v="3.4657534246575343"/>
    <x v="4"/>
    <n v="6"/>
    <s v="3 Yrs 6 Mths"/>
    <n v="91.93"/>
    <n v="92.83"/>
  </r>
  <r>
    <s v="395"/>
    <s v="Toyota Motor Credit Corp."/>
    <s v="USD"/>
    <n v="5.45E-2"/>
    <n v="4.2500000000000003E-2"/>
    <x v="11"/>
    <n v="46701"/>
    <s v="10/11/2027"/>
    <d v="2024-10-19T00:00:00"/>
    <n v="1117"/>
    <n v="3.0602739726027397"/>
    <x v="4"/>
    <n v="1"/>
    <s v="3 Yrs 1 Mths"/>
    <n v="103.08"/>
    <n v="103.88"/>
  </r>
  <r>
    <s v="395"/>
    <s v="Toyota Motor Credit Corp."/>
    <s v="USD"/>
    <n v="5.3999999999999999E-2"/>
    <n v="4.2500000000000003E-2"/>
    <x v="11"/>
    <n v="46346"/>
    <s v="20/11/2026"/>
    <d v="2024-10-19T00:00:00"/>
    <n v="762"/>
    <n v="2.0876712328767124"/>
    <x v="6"/>
    <n v="1"/>
    <s v="2 Yrs 1 Mths"/>
    <n v="102.03"/>
    <n v="102.63"/>
  </r>
  <r>
    <s v="395"/>
    <s v="Toyota Motor Credit Corp."/>
    <s v="USD"/>
    <n v="4.8000000000000001E-2"/>
    <n v="5.4300000000000001E-2"/>
    <x v="11"/>
    <n v="45667"/>
    <s v="10/1/2025"/>
    <d v="2024-10-19T00:00:00"/>
    <n v="83"/>
    <n v="0.22739726027397261"/>
    <x v="5"/>
    <n v="3"/>
    <s v="0 Yrs 3 Mths"/>
    <n v="99.82"/>
    <n v="100.18"/>
  </r>
  <r>
    <s v="395"/>
    <s v="Toyota Motor Credit Corp."/>
    <s v="USD"/>
    <n v="4.5499999999999999E-2"/>
    <n v="4.4699999999999997E-2"/>
    <x v="11"/>
    <n v="47620"/>
    <s v="17/5/2030"/>
    <d v="2024-10-19T00:00:00"/>
    <n v="2036"/>
    <n v="5.5780821917808217"/>
    <x v="8"/>
    <n v="7"/>
    <s v="5 Yrs 7 Mths"/>
    <n v="99.89"/>
    <n v="101.03"/>
  </r>
  <r>
    <s v="395"/>
    <s v="Toyota Motor Credit Corp."/>
    <s v="USD"/>
    <n v="0.05"/>
    <n v="4.2599999999999999E-2"/>
    <x v="11"/>
    <n v="46248"/>
    <s v="14/8/2026"/>
    <d v="2024-10-19T00:00:00"/>
    <n v="664"/>
    <n v="1.8191780821917809"/>
    <x v="2"/>
    <n v="10"/>
    <s v="1 Yrs 10 Mths"/>
    <n v="101.05"/>
    <n v="101.68"/>
  </r>
  <r>
    <s v="395"/>
    <s v="Toyota Motor Credit Corp."/>
    <s v="USD"/>
    <n v="5.1999999999999998E-2"/>
    <n v="4.2999999999999997E-2"/>
    <x v="11"/>
    <n v="46157"/>
    <s v="15/5/2026"/>
    <d v="2024-10-19T00:00:00"/>
    <n v="573"/>
    <n v="1.5698630136986302"/>
    <x v="2"/>
    <n v="7"/>
    <s v="1 Yrs 7 Mths"/>
    <n v="101.13"/>
    <n v="101.74"/>
  </r>
  <r>
    <s v="396"/>
    <s v="Toyota Motor Credit Corp."/>
    <s v="USD"/>
    <n v="1.9E-2"/>
    <n v="4.5499999999999999E-2"/>
    <x v="11"/>
    <n v="48103"/>
    <s v="12/9/2031"/>
    <d v="2024-10-19T00:00:00"/>
    <n v="2519"/>
    <n v="6.9013698630136986"/>
    <x v="17"/>
    <n v="11"/>
    <s v="6 Yrs 11 Mths"/>
    <n v="83.84"/>
    <n v="85.07"/>
  </r>
  <r>
    <s v="396"/>
    <s v="Toyota Motor Credit Corp."/>
    <s v="USD"/>
    <n v="1.4500000000000001E-2"/>
    <n v="5.3900000000000003E-2"/>
    <x v="11"/>
    <n v="45670"/>
    <s v="13/1/2025"/>
    <d v="2024-10-19T00:00:00"/>
    <n v="86"/>
    <n v="0.23561643835616439"/>
    <x v="5"/>
    <n v="3"/>
    <s v="0 Yrs 3 Mths"/>
    <n v="98.89"/>
    <n v="99.68"/>
  </r>
  <r>
    <s v="396"/>
    <s v="Toyota Motor Credit Corp."/>
    <s v="USD"/>
    <n v="1.9E-2"/>
    <n v="4.2700000000000002E-2"/>
    <x v="11"/>
    <n v="46400"/>
    <s v="13/1/2027"/>
    <d v="2024-10-19T00:00:00"/>
    <n v="816"/>
    <n v="2.2356164383561645"/>
    <x v="6"/>
    <n v="3"/>
    <s v="2 Yrs 3 Mths"/>
    <n v="94.87"/>
    <n v="95.58"/>
  </r>
  <r>
    <s v="396"/>
    <s v="Toyota Motor Credit Corp."/>
    <s v="USD"/>
    <n v="2.4E-2"/>
    <n v="4.6600000000000003E-2"/>
    <x v="11"/>
    <n v="48226"/>
    <s v="13/1/2032"/>
    <d v="2024-10-19T00:00:00"/>
    <n v="2642"/>
    <n v="7.2383561643835614"/>
    <x v="16"/>
    <n v="3"/>
    <s v="7 Yrs 3 Mths"/>
    <n v="85.66"/>
    <n v="87.16"/>
  </r>
  <r>
    <s v="396"/>
    <s v="Toyota Motor Credit Corp."/>
    <s v="USD"/>
    <n v="3.0499999999999999E-2"/>
    <n v="4.1700000000000001E-2"/>
    <x v="11"/>
    <n v="46468"/>
    <s v="22/3/2027"/>
    <d v="2024-10-19T00:00:00"/>
    <n v="884"/>
    <n v="2.4219178082191779"/>
    <x v="6"/>
    <n v="5"/>
    <s v="2 Yrs 5 Mths"/>
    <n v="97.34"/>
    <n v="97.88"/>
  </r>
  <r>
    <s v="396"/>
    <s v="Toyota Motor Credit Corp."/>
    <s v="USD"/>
    <n v="3.95E-2"/>
    <n v="4.6800000000000001E-2"/>
    <x v="11"/>
    <n v="45838"/>
    <s v="30/6/2025"/>
    <d v="2024-10-19T00:00:00"/>
    <n v="254"/>
    <n v="0.69589041095890414"/>
    <x v="5"/>
    <n v="8"/>
    <s v="0 Yrs 8 Mths"/>
    <n v="99.25"/>
    <n v="100"/>
  </r>
  <r>
    <s v="396"/>
    <s v="Toyota Motor Credit Corp."/>
    <s v="USD"/>
    <n v="4.4499999999999998E-2"/>
    <n v="4.3799999999999999E-2"/>
    <x v="11"/>
    <n v="47298"/>
    <s v="29/6/2029"/>
    <d v="2024-10-19T00:00:00"/>
    <n v="1714"/>
    <n v="4.6958904109589037"/>
    <x v="0"/>
    <n v="8"/>
    <s v="4 Yrs 8 Mths"/>
    <n v="99.83"/>
    <n v="100.87"/>
  </r>
  <r>
    <s v="396"/>
    <s v="Toyota Motor Credit Corp."/>
    <s v="USD"/>
    <n v="3.6499999999999998E-2"/>
    <n v="4.5900000000000003E-2"/>
    <x v="11"/>
    <n v="45887"/>
    <s v="18/8/2025"/>
    <d v="2024-10-19T00:00:00"/>
    <n v="303"/>
    <n v="0.83013698630136989"/>
    <x v="5"/>
    <n v="10"/>
    <s v="0 Yrs 10 Mths"/>
    <n v="99.03"/>
    <n v="99.83"/>
  </r>
  <r>
    <s v="396"/>
    <s v="Toyota Motor Credit Corp."/>
    <s v="USD"/>
    <n v="4.5499999999999999E-2"/>
    <n v="4.2099999999999999E-2"/>
    <x v="11"/>
    <n v="46650"/>
    <s v="20/9/2027"/>
    <d v="2024-10-19T00:00:00"/>
    <n v="1066"/>
    <n v="2.9205479452054797"/>
    <x v="6"/>
    <n v="11"/>
    <s v="2 Yrs 11 Mths"/>
    <n v="100.65"/>
    <n v="101.27"/>
  </r>
  <r>
    <s v="396"/>
    <s v="Toyota Motor Credit Corp."/>
    <s v="USD"/>
    <n v="5.3999999999999999E-2"/>
    <n v="4.4900000000000002E-2"/>
    <x v="11"/>
    <n v="45971"/>
    <s v="10/11/2025"/>
    <d v="2024-10-19T00:00:00"/>
    <n v="387"/>
    <n v="1.0602739726027397"/>
    <x v="2"/>
    <n v="1"/>
    <s v="1 Yrs 1 Mths"/>
    <n v="100.71"/>
    <n v="101.53"/>
  </r>
  <r>
    <s v="396"/>
    <s v="Toyota Motor Credit Corp."/>
    <s v="USD"/>
    <n v="5.45E-2"/>
    <n v="4.2500000000000003E-2"/>
    <x v="11"/>
    <n v="46701"/>
    <s v="10/11/2027"/>
    <d v="2024-10-19T00:00:00"/>
    <n v="1117"/>
    <n v="3.0602739726027397"/>
    <x v="4"/>
    <n v="1"/>
    <s v="3 Yrs 1 Mths"/>
    <n v="103.08"/>
    <n v="103.88"/>
  </r>
  <r>
    <s v="396"/>
    <s v="Toyota Motor Credit Corp."/>
    <s v="USD"/>
    <n v="4.8000000000000001E-2"/>
    <n v="5.4300000000000001E-2"/>
    <x v="11"/>
    <n v="45667"/>
    <s v="10/1/2025"/>
    <d v="2024-10-19T00:00:00"/>
    <n v="83"/>
    <n v="0.22739726027397261"/>
    <x v="5"/>
    <n v="3"/>
    <s v="0 Yrs 3 Mths"/>
    <n v="99.82"/>
    <n v="100.18"/>
  </r>
  <r>
    <s v="396"/>
    <s v="Toyota Motor Credit Corp."/>
    <s v="USD"/>
    <n v="4.6249999999999999E-2"/>
    <n v="4.2999999999999997E-2"/>
    <x v="11"/>
    <n v="46764"/>
    <s v="12/1/2028"/>
    <d v="2024-10-19T00:00:00"/>
    <n v="1180"/>
    <n v="3.2328767123287672"/>
    <x v="4"/>
    <n v="3"/>
    <s v="3 Yrs 3 Mths"/>
    <n v="100.69"/>
    <n v="101.48"/>
  </r>
  <r>
    <s v="396"/>
    <s v="Toyota Motor Credit Corp."/>
    <s v="USD"/>
    <n v="4.7E-2"/>
    <n v="4.6199999999999998E-2"/>
    <x v="11"/>
    <n v="48591"/>
    <s v="12/1/2033"/>
    <d v="2024-10-19T00:00:00"/>
    <n v="3007"/>
    <n v="8.2383561643835623"/>
    <x v="11"/>
    <n v="3"/>
    <s v="8 Yrs 3 Mths"/>
    <n v="99.81"/>
    <n v="101.17"/>
  </r>
  <r>
    <s v="396"/>
    <s v="Toyota Motor Credit Corp."/>
    <s v="USD"/>
    <n v="4.4499999999999998E-2"/>
    <n v="4.24E-2"/>
    <x v="11"/>
    <n v="46160"/>
    <s v="18/5/2026"/>
    <d v="2024-10-19T00:00:00"/>
    <n v="576"/>
    <n v="1.5780821917808219"/>
    <x v="2"/>
    <n v="7"/>
    <s v="1 Yrs 7 Mths"/>
    <n v="100.25"/>
    <n v="100.44"/>
  </r>
  <r>
    <s v="396"/>
    <s v="Toyota Motor Credit Corp."/>
    <s v="USD"/>
    <n v="4.5499999999999999E-2"/>
    <n v="4.4699999999999997E-2"/>
    <x v="11"/>
    <n v="47620"/>
    <s v="17/5/2030"/>
    <d v="2024-10-19T00:00:00"/>
    <n v="2036"/>
    <n v="5.5780821917808217"/>
    <x v="8"/>
    <n v="7"/>
    <s v="5 Yrs 7 Mths"/>
    <n v="99.89"/>
    <n v="101.03"/>
  </r>
  <r>
    <s v="396"/>
    <s v="Toyota Motor Credit Corp."/>
    <s v="USD"/>
    <n v="6.2566999999999998E-2"/>
    <n v="6.0600000000000001E-2"/>
    <x v="11"/>
    <n v="46160"/>
    <s v="18/5/2026"/>
    <d v="2024-10-19T00:00:00"/>
    <n v="576"/>
    <n v="1.5780821917808219"/>
    <x v="2"/>
    <n v="7"/>
    <s v="1 Yrs 7 Mths"/>
    <s v="-"/>
    <s v="-"/>
  </r>
  <r>
    <s v="396"/>
    <s v="Toyota Motor Credit Corp."/>
    <s v="USD"/>
    <n v="0.05"/>
    <n v="4.2599999999999999E-2"/>
    <x v="11"/>
    <n v="46248"/>
    <s v="14/8/2026"/>
    <d v="2024-10-19T00:00:00"/>
    <n v="664"/>
    <n v="1.8191780821917809"/>
    <x v="2"/>
    <n v="10"/>
    <s v="1 Yrs 10 Mths"/>
    <n v="101.05"/>
    <n v="101.68"/>
  </r>
  <r>
    <s v="396"/>
    <s v="Toyota Motor Credit Corp."/>
    <s v="USD"/>
    <n v="5.6000000000000001E-2"/>
    <n v="4.5900000000000003E-2"/>
    <x v="11"/>
    <n v="45911"/>
    <s v="11/9/2025"/>
    <d v="2024-10-19T00:00:00"/>
    <n v="327"/>
    <n v="0.89589041095890409"/>
    <x v="5"/>
    <n v="11"/>
    <s v="0 Yrs 11 Mths"/>
    <n v="100.7"/>
    <n v="101.33"/>
  </r>
  <r>
    <s v="396"/>
    <s v="Toyota Motor Credit Corp."/>
    <s v="USD"/>
    <n v="6.0198000000000002E-2"/>
    <n v="5.8000000000000003E-2"/>
    <x v="11"/>
    <n v="45911"/>
    <s v="11/9/2025"/>
    <d v="2024-10-19T00:00:00"/>
    <n v="327"/>
    <n v="0.89589041095890409"/>
    <x v="5"/>
    <n v="11"/>
    <s v="0 Yrs 11 Mths"/>
    <n v="99.63"/>
    <n v="101.03"/>
  </r>
  <r>
    <s v="397"/>
    <s v="Toyota Motor Credit Corp."/>
    <s v="USD"/>
    <n v="5.2499999999999998E-2"/>
    <n v="4.3799999999999999E-2"/>
    <x v="11"/>
    <n v="47007"/>
    <s v="11/9/2028"/>
    <d v="2024-10-19T00:00:00"/>
    <n v="1423"/>
    <n v="3.8986301369863012"/>
    <x v="4"/>
    <n v="11"/>
    <s v="3 Yrs 11 Mths"/>
    <n v="102.79"/>
    <n v="103.68"/>
  </r>
  <r>
    <s v="397"/>
    <s v="Toyota Motor Credit Corp."/>
    <s v="USD"/>
    <n v="5.3999999999999999E-2"/>
    <n v="4.2500000000000003E-2"/>
    <x v="11"/>
    <n v="46346"/>
    <s v="20/11/2026"/>
    <d v="2024-10-19T00:00:00"/>
    <n v="762"/>
    <n v="2.0876712328767124"/>
    <x v="6"/>
    <n v="1"/>
    <s v="2 Yrs 1 Mths"/>
    <n v="102.03"/>
    <n v="102.63"/>
  </r>
  <r>
    <s v="397"/>
    <s v="Toyota Motor Credit Corp."/>
    <s v="USD"/>
    <n v="5.5500000000000001E-2"/>
    <n v="4.4999999999999998E-2"/>
    <x v="11"/>
    <n v="47807"/>
    <s v="20/11/2030"/>
    <d v="2024-10-19T00:00:00"/>
    <n v="2223"/>
    <n v="6.0904109589041093"/>
    <x v="17"/>
    <n v="1"/>
    <s v="6 Yrs 1 Mths"/>
    <n v="105.03"/>
    <n v="106.03"/>
  </r>
  <r>
    <s v="397"/>
    <s v="Toyota Motor Credit Corp."/>
    <s v="USD"/>
    <n v="4.8000000000000001E-2"/>
    <n v="4.3099999999999999E-2"/>
    <x v="11"/>
    <n v="46027"/>
    <s v="5/1/2026"/>
    <d v="2024-10-19T00:00:00"/>
    <n v="443"/>
    <n v="1.2136986301369863"/>
    <x v="2"/>
    <n v="3"/>
    <s v="1 Yrs 3 Mths"/>
    <n v="100.45"/>
    <n v="100.81"/>
  </r>
  <r>
    <s v="397"/>
    <s v="Toyota Motor Credit Corp."/>
    <s v="USD"/>
    <n v="4.65E-2"/>
    <n v="4.3499999999999997E-2"/>
    <x v="11"/>
    <n v="47123"/>
    <s v="5/1/2029"/>
    <d v="2024-10-19T00:00:00"/>
    <n v="1539"/>
    <n v="4.2164383561643834"/>
    <x v="0"/>
    <n v="3"/>
    <s v="4 Yrs 3 Mths"/>
    <n v="100.76"/>
    <n v="101.64"/>
  </r>
  <r>
    <s v="397"/>
    <s v="Toyota Motor Credit Corp."/>
    <s v="USD"/>
    <n v="4.8000000000000001E-2"/>
    <n v="4.7100000000000003E-2"/>
    <x v="11"/>
    <n v="48949"/>
    <s v="5/1/2034"/>
    <d v="2024-10-19T00:00:00"/>
    <n v="3365"/>
    <n v="9.2191780821917817"/>
    <x v="1"/>
    <n v="3"/>
    <s v="9 Yrs 3 Mths"/>
    <n v="100"/>
    <n v="101.07"/>
  </r>
  <r>
    <s v="397"/>
    <s v="Toyota Motor Credit Corp."/>
    <s v="USD"/>
    <n v="0.05"/>
    <n v="4.19E-2"/>
    <x v="11"/>
    <n v="46465"/>
    <s v="19/3/2027"/>
    <d v="2024-10-19T00:00:00"/>
    <n v="881"/>
    <n v="2.4136986301369863"/>
    <x v="6"/>
    <n v="5"/>
    <s v="2 Yrs 5 Mths"/>
    <n v="101.63"/>
    <n v="102.12"/>
  </r>
  <r>
    <s v="397"/>
    <s v="Toyota Motor Credit Corp."/>
    <s v="USD"/>
    <n v="5.0999999999999997E-2"/>
    <n v="4.58E-2"/>
    <x v="11"/>
    <n v="47928"/>
    <s v="21/3/2031"/>
    <d v="2024-10-19T00:00:00"/>
    <n v="2344"/>
    <n v="6.4219178082191783"/>
    <x v="17"/>
    <n v="5"/>
    <s v="6 Yrs 5 Mths"/>
    <n v="102.01"/>
    <n v="103.58"/>
  </r>
  <r>
    <s v="397"/>
    <s v="Toyota Motor Credit Corp."/>
    <s v="USD"/>
    <n v="5.1999999999999998E-2"/>
    <n v="4.2999999999999997E-2"/>
    <x v="11"/>
    <n v="46157"/>
    <s v="15/5/2026"/>
    <d v="2024-10-19T00:00:00"/>
    <n v="573"/>
    <n v="1.5698630136986302"/>
    <x v="2"/>
    <n v="7"/>
    <s v="1 Yrs 7 Mths"/>
    <n v="101.13"/>
    <n v="101.74"/>
  </r>
  <r>
    <s v="397"/>
    <s v="Toyota Motor Credit Corp."/>
    <s v="USD"/>
    <n v="5.0500000000000003E-2"/>
    <n v="4.4200000000000003E-2"/>
    <x v="11"/>
    <n v="47254"/>
    <s v="16/5/2029"/>
    <d v="2024-10-19T00:00:00"/>
    <n v="1670"/>
    <n v="4.5753424657534243"/>
    <x v="0"/>
    <n v="7"/>
    <s v="4 Yrs 7 Mths"/>
    <n v="102.17"/>
    <n v="102.99"/>
  </r>
  <r>
    <s v="397"/>
    <s v="Toyota Motor Credit Corp."/>
    <s v="USD"/>
    <n v="4.5499999999999999E-2"/>
    <n v="4.2599999999999999E-2"/>
    <x v="11"/>
    <n v="46241"/>
    <s v="7/8/2026"/>
    <d v="2024-10-19T00:00:00"/>
    <n v="657"/>
    <n v="1.8"/>
    <x v="2"/>
    <n v="1"/>
    <s v="1 Yrs 1 Mths"/>
    <n v="100.32"/>
    <n v="100.86"/>
  </r>
  <r>
    <s v="397"/>
    <s v="Toyota Motor Credit Corp."/>
    <s v="USD"/>
    <n v="4.5499999999999999E-2"/>
    <n v="4.4499999999999998E-2"/>
    <x v="11"/>
    <n v="47339"/>
    <s v="9/8/2029"/>
    <d v="2024-10-19T00:00:00"/>
    <n v="1755"/>
    <n v="4.8082191780821919"/>
    <x v="0"/>
    <n v="10"/>
    <s v="4 Yrs 10 Mths"/>
    <n v="100.08"/>
    <n v="100.94"/>
  </r>
  <r>
    <s v="397"/>
    <s v="Toyota Motor Credit Corp."/>
    <s v="USD"/>
    <n v="3.7999999999999999E-2"/>
    <n v="4.7500000000000001E-2"/>
    <x v="11"/>
    <n v="45954"/>
    <s v="24/10/2025"/>
    <d v="2024-10-19T00:00:00"/>
    <n v="370"/>
    <n v="1.0136986301369864"/>
    <x v="2"/>
    <n v="0"/>
    <s v="1 Yrs 0 Mths"/>
    <n v="98.62"/>
    <n v="100.24"/>
  </r>
  <r>
    <s v="397"/>
    <s v="Toyota Motor Credit Corp."/>
    <s v="USD"/>
    <n v="1.7999999999999999E-2"/>
    <n v="4.4200000000000003E-2"/>
    <x v="11"/>
    <n v="46317"/>
    <s v="22/10/2026"/>
    <d v="2024-10-19T00:00:00"/>
    <n v="733"/>
    <n v="2.0082191780821916"/>
    <x v="6"/>
    <n v="0"/>
    <s v="2 Yrs 0 Mths"/>
    <n v="93.77"/>
    <n v="96.29"/>
  </r>
  <r>
    <s v="397"/>
    <s v="Transatlantic Holdings Inc."/>
    <s v="USD"/>
    <n v="0.08"/>
    <n v="5.1999999999999998E-2"/>
    <x v="11"/>
    <n v="51104"/>
    <s v="30/11/2039"/>
    <d v="2024-10-19T00:00:00"/>
    <n v="5520"/>
    <n v="15.123287671232877"/>
    <x v="25"/>
    <n v="1"/>
    <s v="15 Yrs 1 Mths"/>
    <s v="-"/>
    <s v="-"/>
  </r>
  <r>
    <s v="398"/>
    <s v="Travel + Leisure Co."/>
    <s v="USD"/>
    <n v="6.6000000000000003E-2"/>
    <n v="0.22670000000000001"/>
    <x v="18"/>
    <n v="45931"/>
    <s v="1/10/2025"/>
    <d v="2024-10-19T00:00:00"/>
    <n v="347"/>
    <n v="0.9506849315068493"/>
    <x v="5"/>
    <n v="11"/>
    <s v="0 Yrs 11 Mths"/>
    <s v="-"/>
    <s v="-"/>
  </r>
  <r>
    <s v="398"/>
    <s v="TreeHouse Foods Inc."/>
    <s v="USD"/>
    <n v="0.04"/>
    <n v="6.2899999999999998E-2"/>
    <x v="19"/>
    <n v="46997"/>
    <s v="1/9/2028"/>
    <d v="2024-10-19T00:00:00"/>
    <n v="1413"/>
    <n v="3.871232876712329"/>
    <x v="4"/>
    <n v="10"/>
    <s v="3 Yrs 10 Mths"/>
    <s v="-"/>
    <s v="-"/>
  </r>
  <r>
    <s v="398"/>
    <s v="Trimble Inc."/>
    <s v="USD"/>
    <n v="4.9000000000000002E-2"/>
    <n v="5.0200000000000002E-2"/>
    <x v="3"/>
    <n v="46919"/>
    <s v="15/6/2028"/>
    <d v="2024-10-19T00:00:00"/>
    <n v="1335"/>
    <n v="3.6575342465753424"/>
    <x v="4"/>
    <n v="8"/>
    <s v="3 Yrs 8 Mths"/>
    <s v="-"/>
    <s v="-"/>
  </r>
  <r>
    <s v="398"/>
    <s v="Truist Bank Inc."/>
    <s v="USD"/>
    <n v="4.0500000000000001E-2"/>
    <n v="4.5199999999999997E-2"/>
    <x v="4"/>
    <n v="45964"/>
    <s v="3/11/2025"/>
    <d v="2024-10-19T00:00:00"/>
    <n v="380"/>
    <n v="1.0410958904109588"/>
    <x v="2"/>
    <n v="0"/>
    <s v="1 Yrs 0 Mths"/>
    <s v="-"/>
    <s v="-"/>
  </r>
  <r>
    <s v="398"/>
    <s v="Truist Financial Corp."/>
    <s v="USD"/>
    <n v="3.875E-2"/>
    <n v="4.82E-2"/>
    <x v="9"/>
    <n v="47196"/>
    <s v="19/3/2029"/>
    <d v="2024-10-19T00:00:00"/>
    <n v="1612"/>
    <n v="4.4164383561643836"/>
    <x v="0"/>
    <n v="5"/>
    <s v="4 Yrs 5 Mths"/>
    <n v="96.01"/>
    <n v="96.93"/>
  </r>
  <r>
    <s v="398"/>
    <s v="Truist Financial Corp."/>
    <s v="USD"/>
    <n v="3.6999999999999998E-2"/>
    <n v="4.8599999999999997E-2"/>
    <x v="9"/>
    <n v="45813"/>
    <s v="5/6/2025"/>
    <d v="2024-10-19T00:00:00"/>
    <n v="229"/>
    <n v="0.62739726027397258"/>
    <x v="5"/>
    <n v="7"/>
    <s v="0 Yrs 7 Mths"/>
    <n v="98.36"/>
    <n v="100.36"/>
  </r>
  <r>
    <s v="398"/>
    <s v="Truist Financial Corp."/>
    <s v="USD"/>
    <n v="5.867E-2"/>
    <n v="5.3699999999999998E-2"/>
    <x v="9"/>
    <n v="49103"/>
    <s v="8/6/2034"/>
    <d v="2024-10-19T00:00:00"/>
    <n v="3519"/>
    <n v="9.6410958904109592"/>
    <x v="1"/>
    <n v="8"/>
    <s v="9 Yrs 8 Mths"/>
    <n v="103.29"/>
    <n v="106.37"/>
  </r>
  <r>
    <s v="398"/>
    <s v="Truist Financial Corp."/>
    <s v="USD"/>
    <n v="0.04"/>
    <n v="5.0500000000000003E-2"/>
    <x v="9"/>
    <n v="45778"/>
    <s v="1/5/2025"/>
    <d v="2024-10-19T00:00:00"/>
    <n v="194"/>
    <n v="0.53150684931506853"/>
    <x v="5"/>
    <n v="6"/>
    <s v="0 Yrs 6 Mths"/>
    <n v="99.23"/>
    <n v="99.97"/>
  </r>
  <r>
    <s v="399"/>
    <s v="Truist Financial Corp."/>
    <s v="USD"/>
    <n v="6.123E-2"/>
    <n v="5.2600000000000001E-2"/>
    <x v="9"/>
    <n v="48880"/>
    <s v="28/10/2033"/>
    <d v="2024-10-19T00:00:00"/>
    <n v="3296"/>
    <n v="9.0301369863013701"/>
    <x v="1"/>
    <n v="0"/>
    <s v="9 Yrs 0 Mths"/>
    <n v="105.31"/>
    <n v="107.43"/>
  </r>
  <r>
    <s v="399"/>
    <s v="Truist Financial Corp."/>
    <s v="USD"/>
    <n v="5.7110000000000001E-2"/>
    <n v="5.2499999999999998E-2"/>
    <x v="9"/>
    <n v="49333"/>
    <s v="24/1/2035"/>
    <d v="2024-10-19T00:00:00"/>
    <n v="3749"/>
    <n v="10.271232876712329"/>
    <x v="19"/>
    <n v="3"/>
    <s v="10 Yrs 3 Mths"/>
    <n v="104.91"/>
    <n v="105.23"/>
  </r>
  <r>
    <s v="399"/>
    <s v="Truist Financial Corp."/>
    <s v="USD"/>
    <n v="5.4350000000000002E-2"/>
    <n v="4.9200000000000001E-2"/>
    <x v="9"/>
    <n v="47507"/>
    <s v="24/1/2030"/>
    <d v="2024-10-19T00:00:00"/>
    <n v="1923"/>
    <n v="5.2684931506849315"/>
    <x v="8"/>
    <n v="3"/>
    <s v="5 Yrs 3 Mths"/>
    <n v="103.35"/>
    <n v="103.77"/>
  </r>
  <r>
    <s v="399"/>
    <s v="Truist Financial Corp."/>
    <s v="USD"/>
    <n v="5.1529999999999999E-2"/>
    <n v="5.0500000000000003E-2"/>
    <x v="9"/>
    <n v="48431"/>
    <s v="5/8/2032"/>
    <d v="2024-10-19T00:00:00"/>
    <n v="2847"/>
    <n v="7.8"/>
    <x v="16"/>
    <n v="1"/>
    <s v="7 Yrs 1 Mths"/>
    <s v="-"/>
    <s v="-"/>
  </r>
  <r>
    <s v="399"/>
    <s v="Truist Financial Corp."/>
    <s v="USD"/>
    <n v="6.0470000000000003E-2"/>
    <n v="5.2499999999999998E-2"/>
    <x v="9"/>
    <n v="46546"/>
    <s v="8/6/2027"/>
    <d v="2024-10-19T00:00:00"/>
    <n v="962"/>
    <n v="2.6356164383561644"/>
    <x v="6"/>
    <n v="8"/>
    <s v="2 Yrs 8 Mths"/>
    <s v="-"/>
    <s v="-"/>
  </r>
  <r>
    <s v="399"/>
    <s v="Tucson Electric Power Co."/>
    <s v="USD"/>
    <n v="5.1999999999999998E-2"/>
    <n v="5.0799999999999998E-2"/>
    <x v="4"/>
    <n v="49202"/>
    <s v="15/9/2034"/>
    <d v="2024-10-19T00:00:00"/>
    <n v="3618"/>
    <n v="9.912328767123288"/>
    <x v="1"/>
    <n v="11"/>
    <s v="9 Yrs 11 Mths"/>
    <s v="-"/>
    <s v="-"/>
  </r>
  <r>
    <s v="399"/>
    <s v="Tucson Electric Power Co."/>
    <s v="USD"/>
    <n v="5.5E-2"/>
    <n v="5.4899999999999997E-2"/>
    <x v="4"/>
    <n v="55989"/>
    <s v="15/4/2053"/>
    <d v="2024-10-19T00:00:00"/>
    <n v="10405"/>
    <n v="28.506849315068493"/>
    <x v="12"/>
    <n v="6"/>
    <s v="28 Yrs 6 Mths"/>
    <s v="-"/>
    <s v="-"/>
  </r>
  <r>
    <s v="399"/>
    <s v="Tucson Electric Power Co."/>
    <s v="USD"/>
    <n v="4.8500000000000001E-2"/>
    <n v="5.8299999999999998E-2"/>
    <x v="4"/>
    <n v="54393"/>
    <s v="1/12/2048"/>
    <d v="2024-10-19T00:00:00"/>
    <n v="8809"/>
    <n v="24.134246575342466"/>
    <x v="28"/>
    <n v="2"/>
    <s v="24 Yrs 2 Mths"/>
    <s v="-"/>
    <s v="-"/>
  </r>
  <r>
    <s v="399"/>
    <s v="Twilio Inc."/>
    <s v="USD"/>
    <n v="3.6249999999999998E-2"/>
    <n v="5.5E-2"/>
    <x v="18"/>
    <n v="47192"/>
    <s v="15/3/2029"/>
    <d v="2024-10-19T00:00:00"/>
    <n v="1608"/>
    <n v="4.4054794520547942"/>
    <x v="0"/>
    <n v="5"/>
    <s v="4 Yrs 5 Mths"/>
    <s v="-"/>
    <s v="-"/>
  </r>
  <r>
    <s v="399"/>
    <s v="Twilio Inc."/>
    <s v="USD"/>
    <n v="3.875E-2"/>
    <n v="5.6099999999999997E-2"/>
    <x v="18"/>
    <n v="47922"/>
    <s v="15/3/2031"/>
    <d v="2024-10-19T00:00:00"/>
    <n v="2338"/>
    <n v="6.4054794520547942"/>
    <x v="17"/>
    <n v="5"/>
    <s v="6 Yrs 5 Mths"/>
    <n v="95"/>
    <s v="-"/>
  </r>
  <r>
    <s v="400"/>
    <s v="Tyson Foods Inc."/>
    <s v="USD"/>
    <n v="5.1499999999999997E-2"/>
    <n v="5.6300000000000003E-2"/>
    <x v="1"/>
    <n v="52824"/>
    <s v="15/8/2044"/>
    <d v="2024-10-19T00:00:00"/>
    <n v="7240"/>
    <n v="19.835616438356166"/>
    <x v="32"/>
    <n v="10"/>
    <s v="19 Yrs 10 Mths"/>
    <n v="94.96"/>
    <n v="96.97"/>
  </r>
  <r>
    <s v="400"/>
    <s v="Tyson Foods Inc."/>
    <s v="USD"/>
    <n v="0.04"/>
    <n v="4.7E-2"/>
    <x v="1"/>
    <n v="46082"/>
    <s v="1/3/2026"/>
    <d v="2024-10-19T00:00:00"/>
    <n v="498"/>
    <n v="1.3643835616438356"/>
    <x v="2"/>
    <n v="4"/>
    <s v="1 Yrs 4 Mths"/>
    <n v="98.97"/>
    <n v="99.46"/>
  </r>
  <r>
    <s v="400"/>
    <s v="Tyson Foods Inc."/>
    <s v="USD"/>
    <n v="4.3499999999999997E-2"/>
    <n v="4.7500000000000001E-2"/>
    <x v="1"/>
    <n v="47178"/>
    <s v="1/3/2029"/>
    <d v="2024-10-19T00:00:00"/>
    <n v="1594"/>
    <n v="4.3671232876712329"/>
    <x v="0"/>
    <n v="4"/>
    <s v="4 Yrs 4 Mths"/>
    <n v="97.06"/>
    <n v="99.61"/>
  </r>
  <r>
    <s v="400"/>
    <s v="Tyson Foods Inc."/>
    <s v="USD"/>
    <n v="4.5499999999999999E-2"/>
    <n v="5.6899999999999999E-2"/>
    <x v="1"/>
    <n v="53845"/>
    <s v="2/6/2047"/>
    <d v="2024-10-19T00:00:00"/>
    <n v="8261"/>
    <n v="22.632876712328766"/>
    <x v="14"/>
    <n v="8"/>
    <s v="22 Yrs 8 Mths"/>
    <n v="86.96"/>
    <n v="88.16"/>
  </r>
  <r>
    <s v="400"/>
    <s v="Tyson Foods Inc."/>
    <s v="USD"/>
    <n v="5.3999999999999999E-2"/>
    <n v="4.7800000000000002E-2"/>
    <x v="1"/>
    <n v="47192"/>
    <s v="15/3/2029"/>
    <d v="2024-10-19T00:00:00"/>
    <n v="1608"/>
    <n v="4.4054794520547942"/>
    <x v="0"/>
    <n v="5"/>
    <s v="4 Yrs 5 Mths"/>
    <n v="102.02"/>
    <n v="103.88"/>
  </r>
  <r>
    <s v="400"/>
    <s v="Tyson Foods Inc."/>
    <s v="USD"/>
    <n v="5.7000000000000002E-2"/>
    <n v="5.16E-2"/>
    <x v="1"/>
    <n v="49018"/>
    <s v="15/3/2034"/>
    <d v="2024-10-19T00:00:00"/>
    <n v="3434"/>
    <n v="9.4082191780821915"/>
    <x v="1"/>
    <n v="5"/>
    <s v="9 Yrs 5 Mths"/>
    <n v="103.26"/>
    <n v="104.88"/>
  </r>
  <r>
    <s v="400"/>
    <s v="Tyson Foods Inc."/>
    <s v="USD"/>
    <n v="5.0999999999999997E-2"/>
    <n v="5.6500000000000002E-2"/>
    <x v="1"/>
    <n v="54329"/>
    <s v="28/9/2048"/>
    <d v="2024-10-19T00:00:00"/>
    <n v="8745"/>
    <n v="23.958904109589042"/>
    <x v="7"/>
    <n v="11"/>
    <s v="23 Yrs 11 Mths"/>
    <n v="92.06"/>
    <n v="93.98"/>
  </r>
  <r>
    <s v="400"/>
    <s v="Tyson Foods Inc."/>
    <s v="USD"/>
    <n v="3.5499999999999997E-2"/>
    <n v="4.5199999999999997E-2"/>
    <x v="1"/>
    <n v="46540"/>
    <s v="2/6/2027"/>
    <d v="2024-10-19T00:00:00"/>
    <n v="956"/>
    <n v="2.6191780821917807"/>
    <x v="6"/>
    <n v="7"/>
    <s v="2 Yrs 7 Mths"/>
    <n v="97.16"/>
    <n v="98.22"/>
  </r>
  <r>
    <s v="400"/>
    <s v="U.S. Bancorp"/>
    <s v="USD"/>
    <n v="2.375E-2"/>
    <n v="4.4600000000000001E-2"/>
    <x v="4"/>
    <n v="46225"/>
    <s v="22/7/2026"/>
    <d v="2024-10-19T00:00:00"/>
    <n v="641"/>
    <n v="1.7561643835616438"/>
    <x v="2"/>
    <n v="9"/>
    <s v="1 Yrs 9 Mths"/>
    <n v="95.98"/>
    <n v="97.66"/>
  </r>
  <r>
    <s v="400"/>
    <s v="U.S. Bancorp"/>
    <s v="USD"/>
    <n v="2.215E-2"/>
    <n v="3.8899999999999997E-2"/>
    <x v="4"/>
    <n v="46779"/>
    <s v="27/1/2028"/>
    <d v="2024-10-19T00:00:00"/>
    <n v="1195"/>
    <n v="3.2739726027397262"/>
    <x v="4"/>
    <n v="3"/>
    <s v="3 Yrs 3 Mths"/>
    <n v="94.83"/>
    <n v="95.44"/>
  </r>
  <r>
    <s v="400"/>
    <s v="U.S. Bancorp"/>
    <s v="USD"/>
    <n v="3.15E-2"/>
    <n v="4.3400000000000001E-2"/>
    <x v="4"/>
    <n v="46504"/>
    <s v="27/4/2027"/>
    <d v="2024-10-19T00:00:00"/>
    <n v="920"/>
    <n v="2.5205479452054793"/>
    <x v="6"/>
    <n v="6"/>
    <s v="2 Yrs 6 Mths"/>
    <n v="97.01"/>
    <n v="97.68"/>
  </r>
  <r>
    <s v="400"/>
    <s v="U.S. Bancorp"/>
    <s v="USD"/>
    <n v="2.4910000000000002E-2"/>
    <n v="4.2500000000000003E-2"/>
    <x v="4"/>
    <n v="49982"/>
    <s v="3/11/2036"/>
    <d v="2024-10-19T00:00:00"/>
    <n v="4398"/>
    <n v="12.049315068493151"/>
    <x v="20"/>
    <n v="0"/>
    <s v="12 Yrs 0 Mths"/>
    <n v="83.37"/>
    <n v="84.14"/>
  </r>
  <r>
    <s v="400"/>
    <s v="U.S. Bancorp"/>
    <s v="USD"/>
    <n v="5.7270000000000001E-2"/>
    <n v="5.1999999999999998E-2"/>
    <x v="4"/>
    <n v="46316"/>
    <s v="21/10/2026"/>
    <d v="2024-10-19T00:00:00"/>
    <n v="732"/>
    <n v="2.0054794520547947"/>
    <x v="6"/>
    <n v="0"/>
    <s v="2 Yrs 0 Mths"/>
    <n v="100.87"/>
    <n v="101.31"/>
  </r>
  <r>
    <s v="400"/>
    <s v="U.S. Bancorp"/>
    <s v="USD"/>
    <n v="5.6779999999999997E-2"/>
    <n v="5.16E-2"/>
    <x v="4"/>
    <n v="49332"/>
    <s v="23/1/2035"/>
    <d v="2024-10-19T00:00:00"/>
    <n v="3748"/>
    <n v="10.268493150684931"/>
    <x v="19"/>
    <n v="3"/>
    <s v="10 Yrs 3 Mths"/>
    <n v="102.95"/>
    <n v="106.06"/>
  </r>
  <r>
    <s v="400"/>
    <s v="U.S. Bancorp"/>
    <s v="USD"/>
    <n v="3.95E-2"/>
    <n v="4.5699999999999998E-2"/>
    <x v="4"/>
    <n v="45978"/>
    <s v="17/11/2025"/>
    <d v="2024-10-19T00:00:00"/>
    <n v="394"/>
    <n v="1.0794520547945206"/>
    <x v="2"/>
    <n v="1"/>
    <s v="1 Yrs 1 Mths"/>
    <n v="98.39"/>
    <n v="102.39"/>
  </r>
  <r>
    <s v="400"/>
    <s v="U.S. Bancorp"/>
    <s v="USD"/>
    <n v="2.6769999999999999E-2"/>
    <n v="4.6899999999999997E-2"/>
    <x v="4"/>
    <n v="48606"/>
    <s v="27/1/2033"/>
    <d v="2024-10-19T00:00:00"/>
    <n v="3022"/>
    <n v="8.2794520547945201"/>
    <x v="11"/>
    <n v="3"/>
    <s v="8 Yrs 3 Mths"/>
    <n v="86.06"/>
    <n v="87.06"/>
  </r>
  <r>
    <s v="400"/>
    <s v="U.S. Bancorp"/>
    <s v="USD"/>
    <n v="4.9669999999999999E-2"/>
    <n v="5.1799999999999999E-2"/>
    <x v="4"/>
    <n v="48782"/>
    <s v="22/7/2033"/>
    <d v="2024-10-19T00:00:00"/>
    <n v="3198"/>
    <n v="8.7616438356164377"/>
    <x v="11"/>
    <n v="9"/>
    <s v="8 Yrs 9 Mths"/>
    <n v="97.91"/>
    <n v="99.14"/>
  </r>
  <r>
    <s v="401"/>
    <s v="U.S. Bancorp"/>
    <s v="USD"/>
    <n v="0.03"/>
    <n v="4.7300000000000002E-2"/>
    <x v="4"/>
    <n v="47329"/>
    <s v="30/7/2029"/>
    <d v="2024-10-19T00:00:00"/>
    <n v="1745"/>
    <n v="4.7808219178082192"/>
    <x v="0"/>
    <n v="9"/>
    <s v="4 Yrs 9 Mths"/>
    <n v="92.5"/>
    <n v="93.29"/>
  </r>
  <r>
    <s v="401"/>
    <s v="U.S. Bancorp"/>
    <s v="USD"/>
    <n v="4.6530000000000002E-2"/>
    <n v="4.6199999999999998E-2"/>
    <x v="4"/>
    <n v="47150"/>
    <s v="1/2/2029"/>
    <d v="2024-10-19T00:00:00"/>
    <n v="1566"/>
    <n v="4.2904109589041095"/>
    <x v="0"/>
    <n v="3"/>
    <s v="4 Yrs 3 Mths"/>
    <n v="99.91"/>
    <n v="100.64"/>
  </r>
  <r>
    <s v="401"/>
    <s v="U.S. Bancorp"/>
    <s v="USD"/>
    <n v="5.0999999999999997E-2"/>
    <n v="4.7699999999999999E-2"/>
    <x v="4"/>
    <n v="47687"/>
    <s v="23/7/2030"/>
    <d v="2024-10-19T00:00:00"/>
    <n v="2103"/>
    <n v="5.7616438356164386"/>
    <x v="8"/>
    <n v="9"/>
    <s v="5 Yrs 9 Mths"/>
    <n v="102.73"/>
    <n v="103.18"/>
  </r>
  <r>
    <s v="401"/>
    <s v="U.S. Bancorp"/>
    <s v="USD"/>
    <n v="4.8390000000000002E-2"/>
    <n v="5.0500000000000003E-2"/>
    <x v="4"/>
    <n v="48976"/>
    <s v="1/2/2034"/>
    <d v="2024-10-19T00:00:00"/>
    <n v="3392"/>
    <n v="9.293150684931506"/>
    <x v="1"/>
    <n v="3"/>
    <s v="9 Yrs 3 Mths"/>
    <n v="98.15"/>
    <n v="99.09"/>
  </r>
  <r>
    <s v="401"/>
    <s v="U.S. Bancorp"/>
    <s v="USD"/>
    <n v="5.8360000000000002E-2"/>
    <n v="5.1299999999999998E-2"/>
    <x v="4"/>
    <n v="49107"/>
    <s v="12/6/2034"/>
    <d v="2024-10-19T00:00:00"/>
    <n v="3523"/>
    <n v="9.6520547945205486"/>
    <x v="1"/>
    <n v="8"/>
    <s v="9 Yrs 8 Mths"/>
    <n v="105.11"/>
    <n v="105.78"/>
  </r>
  <r>
    <s v="401"/>
    <s v="U.S. Bancorp"/>
    <s v="USD"/>
    <n v="5.8500000000000003E-2"/>
    <n v="5.1200000000000002E-2"/>
    <x v="4"/>
    <n v="48873"/>
    <s v="21/10/2033"/>
    <d v="2024-10-19T00:00:00"/>
    <n v="3289"/>
    <n v="9.0109589041095894"/>
    <x v="1"/>
    <n v="0"/>
    <s v="9 Yrs 0 Mths"/>
    <n v="104.66"/>
    <n v="105.93"/>
  </r>
  <r>
    <s v="401"/>
    <s v="U.S. Bancorp"/>
    <s v="USD"/>
    <n v="6.787E-2"/>
    <n v="5.2200000000000003E-2"/>
    <x v="4"/>
    <n v="46686"/>
    <s v="26/10/2027"/>
    <d v="2024-10-19T00:00:00"/>
    <n v="1102"/>
    <n v="3.0191780821917806"/>
    <x v="4"/>
    <n v="0"/>
    <s v="3 Yrs 0 Mths"/>
    <n v="104.09"/>
    <n v="104.72"/>
  </r>
  <r>
    <s v="401"/>
    <s v="U.S. Bancorp"/>
    <s v="USD"/>
    <n v="1.4500000000000001E-2"/>
    <n v="5.4199999999999998E-2"/>
    <x v="4"/>
    <n v="45789"/>
    <s v="12/5/2025"/>
    <d v="2024-10-19T00:00:00"/>
    <n v="205"/>
    <n v="0.56164383561643838"/>
    <x v="5"/>
    <n v="7"/>
    <s v="0 Yrs 7 Mths"/>
    <n v="97.37"/>
    <n v="99.06"/>
  </r>
  <r>
    <s v="401"/>
    <s v="U.S. Bancorp"/>
    <s v="USD"/>
    <n v="4.548E-2"/>
    <n v="4.5499999999999999E-2"/>
    <x v="4"/>
    <n v="46956"/>
    <s v="22/7/2028"/>
    <d v="2024-10-19T00:00:00"/>
    <n v="1372"/>
    <n v="3.7589041095890412"/>
    <x v="4"/>
    <n v="9"/>
    <s v="3 Yrs 9 Mths"/>
    <n v="99.83"/>
    <n v="100.41"/>
  </r>
  <r>
    <s v="401"/>
    <s v="U.S. Bancorp"/>
    <s v="USD"/>
    <n v="1.375E-2"/>
    <n v="4.5699999999999998E-2"/>
    <x v="4"/>
    <n v="47686"/>
    <s v="22/7/2030"/>
    <d v="2024-10-19T00:00:00"/>
    <n v="2102"/>
    <n v="5.7589041095890412"/>
    <x v="8"/>
    <n v="9"/>
    <s v="5 Yrs 9 Mths"/>
    <n v="83.87"/>
    <n v="84.89"/>
  </r>
  <r>
    <s v="401"/>
    <s v="U.S. Bancorp"/>
    <s v="USD"/>
    <n v="5.7750000000000003E-2"/>
    <n v="4.8399999999999999E-2"/>
    <x v="4"/>
    <n v="47281"/>
    <s v="12/6/2029"/>
    <d v="2024-10-19T00:00:00"/>
    <n v="1697"/>
    <n v="4.6493150684931503"/>
    <x v="0"/>
    <n v="8"/>
    <s v="4 Yrs 8 Mths"/>
    <n v="103.57"/>
    <n v="104.16"/>
  </r>
  <r>
    <s v="401"/>
    <s v="U.S. Bancorp"/>
    <s v="USD"/>
    <n v="2.375E-2"/>
    <n v="4.4600000000000001E-2"/>
    <x v="4"/>
    <n v="46225"/>
    <s v="22/7/2026"/>
    <d v="2024-10-19T00:00:00"/>
    <n v="641"/>
    <n v="1.7561643835616438"/>
    <x v="2"/>
    <n v="9"/>
    <s v="1 Yrs 9 Mths"/>
    <n v="95.98"/>
    <n v="97.66"/>
  </r>
  <r>
    <s v="401"/>
    <s v="U.S. Bancorp"/>
    <s v="USD"/>
    <n v="2.215E-2"/>
    <n v="3.8899999999999997E-2"/>
    <x v="4"/>
    <n v="46779"/>
    <s v="27/1/2028"/>
    <d v="2024-10-19T00:00:00"/>
    <n v="1195"/>
    <n v="3.2739726027397262"/>
    <x v="4"/>
    <n v="3"/>
    <s v="3 Yrs 3 Mths"/>
    <n v="94.83"/>
    <n v="95.44"/>
  </r>
  <r>
    <s v="401"/>
    <s v="UDR Inc."/>
    <s v="USD"/>
    <n v="0.03"/>
    <n v="4.87E-2"/>
    <x v="9"/>
    <n v="48075"/>
    <s v="15/8/2031"/>
    <d v="2024-10-19T00:00:00"/>
    <n v="2491"/>
    <n v="6.8246575342465752"/>
    <x v="17"/>
    <n v="10"/>
    <s v="6 Yrs 10 Mths"/>
    <n v="88.86"/>
    <n v="91.07"/>
  </r>
  <r>
    <s v="401"/>
    <s v="UDR Inc."/>
    <s v="USD"/>
    <n v="3.5000000000000003E-2"/>
    <n v="5.2900000000000003E-2"/>
    <x v="9"/>
    <n v="46767"/>
    <s v="15/1/2028"/>
    <d v="2024-10-19T00:00:00"/>
    <n v="1183"/>
    <n v="3.2410958904109588"/>
    <x v="4"/>
    <n v="3"/>
    <s v="3 Yrs 3 Mths"/>
    <s v="-"/>
    <s v="-"/>
  </r>
  <r>
    <s v="401"/>
    <s v="UDR Inc."/>
    <s v="USD"/>
    <n v="3.2000000000000001E-2"/>
    <n v="4.7100000000000003E-2"/>
    <x v="9"/>
    <n v="47498"/>
    <s v="15/1/2030"/>
    <d v="2024-10-19T00:00:00"/>
    <n v="1914"/>
    <n v="5.2438356164383562"/>
    <x v="8"/>
    <n v="3"/>
    <s v="5 Yrs 3 Mths"/>
    <n v="92.72"/>
    <n v="93.65"/>
  </r>
  <r>
    <s v="402"/>
    <s v="Uber Technologies Inc."/>
    <s v="USD"/>
    <n v="4.8000000000000001E-2"/>
    <n v="4.9399999999999999E-2"/>
    <x v="1"/>
    <n v="49202"/>
    <s v="15/9/2034"/>
    <d v="2024-10-19T00:00:00"/>
    <n v="3618"/>
    <n v="9.912328767123288"/>
    <x v="1"/>
    <n v="11"/>
    <s v="9 Yrs 11 Mths"/>
    <n v="97.97"/>
    <n v="99.26"/>
  </r>
  <r>
    <s v="402"/>
    <s v="Uber Technologies Inc."/>
    <s v="USD"/>
    <n v="5.3499999999999999E-2"/>
    <n v="5.5199999999999999E-2"/>
    <x v="1"/>
    <n v="56507"/>
    <s v="15/9/2054"/>
    <d v="2024-10-19T00:00:00"/>
    <n v="10923"/>
    <n v="29.926027397260274"/>
    <x v="37"/>
    <n v="11"/>
    <s v="29 Yrs 11 Mths"/>
    <n v="95.95"/>
    <n v="97.64"/>
  </r>
  <r>
    <s v="402"/>
    <s v="Uber Technologies Inc."/>
    <s v="USD"/>
    <n v="4.2999999999999997E-2"/>
    <n v="4.6199999999999998E-2"/>
    <x v="1"/>
    <n v="47498"/>
    <s v="15/1/2030"/>
    <d v="2024-10-19T00:00:00"/>
    <n v="1914"/>
    <n v="5.2438356164383562"/>
    <x v="8"/>
    <n v="3"/>
    <s v="5 Yrs 3 Mths"/>
    <n v="98.13"/>
    <n v="98.95"/>
  </r>
  <r>
    <s v="402"/>
    <s v="Under Armour Inc."/>
    <s v="USD"/>
    <n v="3.2500000000000001E-2"/>
    <n v="5.3999999999999999E-2"/>
    <x v="18"/>
    <n v="46188"/>
    <s v="15/6/2026"/>
    <d v="2024-10-19T00:00:00"/>
    <n v="604"/>
    <n v="1.6547945205479453"/>
    <x v="2"/>
    <n v="8"/>
    <s v="1 Yrs 8 Mths"/>
    <n v="96.34"/>
    <n v="97.41"/>
  </r>
  <r>
    <s v="402"/>
    <s v="Unilever Capital Corp."/>
    <s v="USD"/>
    <n v="3.1E-2"/>
    <n v="4.6100000000000002E-2"/>
    <x v="11"/>
    <n v="45868"/>
    <s v="30/7/2025"/>
    <d v="2024-10-19T00:00:00"/>
    <n v="284"/>
    <n v="0.77808219178082194"/>
    <x v="5"/>
    <n v="9"/>
    <s v="0 Yrs 9 Mths"/>
    <n v="98.68"/>
    <n v="99.41"/>
  </r>
  <r>
    <s v="402"/>
    <s v="Unilever Capital Corp."/>
    <s v="USD"/>
    <n v="4.6249999999999999E-2"/>
    <n v="4.6100000000000002E-2"/>
    <x v="11"/>
    <n v="49168"/>
    <s v="12/8/2034"/>
    <d v="2024-10-19T00:00:00"/>
    <n v="3584"/>
    <n v="9.8191780821917813"/>
    <x v="1"/>
    <n v="10"/>
    <s v="9 Yrs 10 Mths"/>
    <n v="99.33"/>
    <n v="100.46"/>
  </r>
  <r>
    <s v="402"/>
    <s v="Unilever Capital Corp."/>
    <s v="USD"/>
    <n v="5.8999999999999997E-2"/>
    <n v="4.48E-2"/>
    <x v="11"/>
    <n v="48533"/>
    <s v="15/11/2032"/>
    <d v="2024-10-19T00:00:00"/>
    <n v="2949"/>
    <n v="8.0794520547945208"/>
    <x v="11"/>
    <n v="1"/>
    <s v="8 Yrs 1 Mths"/>
    <n v="108.67"/>
    <n v="109.77"/>
  </r>
  <r>
    <s v="403"/>
    <s v="Unilever Capital Corp."/>
    <s v="USD"/>
    <n v="3.5000000000000003E-2"/>
    <n v="4.2299999999999997E-2"/>
    <x v="11"/>
    <n v="46834"/>
    <s v="22/3/2028"/>
    <d v="2024-10-19T00:00:00"/>
    <n v="1250"/>
    <n v="3.4246575342465753"/>
    <x v="4"/>
    <n v="5"/>
    <s v="3 Yrs 5 Mths"/>
    <n v="97.45"/>
    <n v="98.2"/>
  </r>
  <r>
    <s v="403"/>
    <s v="Unilever Capital Corp."/>
    <s v="USD"/>
    <n v="2.1250000000000002E-2"/>
    <n v="4.36E-2"/>
    <x v="11"/>
    <n v="47367"/>
    <s v="6/9/2029"/>
    <d v="2024-10-19T00:00:00"/>
    <n v="1783"/>
    <n v="4.8849315068493153"/>
    <x v="0"/>
    <n v="11"/>
    <s v="4 Yrs 11 Mths"/>
    <n v="89.92"/>
    <n v="91.15"/>
  </r>
  <r>
    <s v="403"/>
    <s v="Unilever Capital Corp."/>
    <s v="USD"/>
    <n v="1.375E-2"/>
    <n v="4.4299999999999999E-2"/>
    <x v="11"/>
    <n v="47740"/>
    <s v="14/9/2030"/>
    <d v="2024-10-19T00:00:00"/>
    <n v="2156"/>
    <n v="5.9068493150684933"/>
    <x v="8"/>
    <n v="11"/>
    <s v="5 Yrs 11 Mths"/>
    <n v="83.95"/>
    <n v="85.08"/>
  </r>
  <r>
    <s v="403"/>
    <s v="Unilever Capital Corp."/>
    <s v="USD"/>
    <n v="1.7500000000000002E-2"/>
    <n v="4.36E-2"/>
    <x v="11"/>
    <n v="48072"/>
    <s v="12/8/2031"/>
    <d v="2024-10-19T00:00:00"/>
    <n v="2488"/>
    <n v="6.816438356164384"/>
    <x v="17"/>
    <n v="10"/>
    <s v="6 Yrs 10 Mths"/>
    <n v="84.18"/>
    <n v="85.55"/>
  </r>
  <r>
    <s v="403"/>
    <s v="Unilever Capital Corp."/>
    <s v="USD"/>
    <n v="2.6249999999999999E-2"/>
    <n v="4.9000000000000002E-2"/>
    <x v="11"/>
    <n v="55377"/>
    <s v="12/8/2051"/>
    <d v="2024-10-19T00:00:00"/>
    <n v="9793"/>
    <n v="26.830136986301369"/>
    <x v="10"/>
    <n v="10"/>
    <s v="26 Yrs 10 Mths"/>
    <n v="64.94"/>
    <n v="67.14"/>
  </r>
  <r>
    <s v="403"/>
    <s v="Unilever Capital Corp."/>
    <s v="USD"/>
    <n v="4.2500000000000003E-2"/>
    <n v="4.19E-2"/>
    <x v="11"/>
    <n v="46611"/>
    <s v="12/8/2027"/>
    <d v="2024-10-19T00:00:00"/>
    <n v="1027"/>
    <n v="2.8136986301369862"/>
    <x v="6"/>
    <n v="10"/>
    <s v="2 Yrs 10 Mths"/>
    <n v="99.75"/>
    <n v="101.11"/>
  </r>
  <r>
    <s v="403"/>
    <s v="Unilever Capital Corp."/>
    <s v="USD"/>
    <n v="4.6249999999999999E-2"/>
    <n v="4.6100000000000002E-2"/>
    <x v="11"/>
    <n v="49168"/>
    <s v="12/8/2034"/>
    <d v="2024-10-19T00:00:00"/>
    <n v="3584"/>
    <n v="9.8191780821917813"/>
    <x v="1"/>
    <n v="10"/>
    <s v="9 Yrs 10 Mths"/>
    <n v="99.33"/>
    <n v="100.46"/>
  </r>
  <r>
    <s v="403"/>
    <s v="Union Electric Co."/>
    <s v="USD"/>
    <n v="3.6499999999999998E-2"/>
    <n v="5.33E-2"/>
    <x v="0"/>
    <n v="53067"/>
    <s v="15/4/2045"/>
    <d v="2024-10-19T00:00:00"/>
    <n v="7483"/>
    <n v="20.5013698630137"/>
    <x v="31"/>
    <n v="6"/>
    <s v="20 Yrs 6 Mths"/>
    <s v="-"/>
    <s v="-"/>
  </r>
  <r>
    <s v="403"/>
    <s v="Union Electric Co."/>
    <s v="USD"/>
    <n v="2.9499999999999998E-2"/>
    <n v="4.5400000000000003E-2"/>
    <x v="0"/>
    <n v="46553"/>
    <s v="15/6/2027"/>
    <d v="2024-10-19T00:00:00"/>
    <n v="969"/>
    <n v="2.6547945205479451"/>
    <x v="6"/>
    <n v="8"/>
    <s v="2 Yrs 8 Mths"/>
    <n v="95.62"/>
    <n v="97.53"/>
  </r>
  <r>
    <s v="403"/>
    <s v="Union Electric Co."/>
    <s v="USD"/>
    <n v="0.04"/>
    <n v="5.3199999999999997E-2"/>
    <x v="0"/>
    <n v="54149"/>
    <s v="1/4/2048"/>
    <d v="2024-10-19T00:00:00"/>
    <n v="8565"/>
    <n v="23.465753424657535"/>
    <x v="7"/>
    <n v="6"/>
    <s v="23 Yrs 6 Mths"/>
    <s v="-"/>
    <s v="-"/>
  </r>
  <r>
    <s v="403"/>
    <s v="Union Electric Co."/>
    <s v="USD"/>
    <n v="3.5000000000000003E-2"/>
    <n v="4.9200000000000001E-2"/>
    <x v="0"/>
    <n v="47192"/>
    <s v="15/3/2029"/>
    <d v="2024-10-19T00:00:00"/>
    <n v="1608"/>
    <n v="4.4054794520547942"/>
    <x v="0"/>
    <n v="5"/>
    <s v="4 Yrs 5 Mths"/>
    <s v="-"/>
    <s v="-"/>
  </r>
  <r>
    <s v="403"/>
    <s v="Union Electric Co."/>
    <s v="USD"/>
    <n v="3.2500000000000001E-2"/>
    <n v="5.7000000000000002E-2"/>
    <x v="0"/>
    <n v="54697"/>
    <s v="1/10/2049"/>
    <d v="2024-10-19T00:00:00"/>
    <n v="9113"/>
    <n v="24.967123287671232"/>
    <x v="28"/>
    <n v="12"/>
    <s v="24 Yrs 12 Mths"/>
    <s v="-"/>
    <s v="-"/>
  </r>
  <r>
    <s v="403"/>
    <s v="Union Electric Co."/>
    <s v="USD"/>
    <n v="2.9499999999999998E-2"/>
    <n v="4.7199999999999999E-2"/>
    <x v="0"/>
    <n v="47557"/>
    <s v="15/3/2030"/>
    <d v="2024-10-19T00:00:00"/>
    <n v="1973"/>
    <n v="5.4054794520547942"/>
    <x v="8"/>
    <n v="5"/>
    <s v="5 Yrs 5 Mths"/>
    <n v="91.21"/>
    <n v="93.62"/>
  </r>
  <r>
    <s v="403"/>
    <s v="Union Electric Co."/>
    <s v="USD"/>
    <n v="2.6249999999999999E-2"/>
    <n v="5.3400000000000003E-2"/>
    <x v="0"/>
    <n v="55227"/>
    <s v="15/3/2051"/>
    <d v="2024-10-19T00:00:00"/>
    <n v="9643"/>
    <n v="26.419178082191781"/>
    <x v="10"/>
    <n v="5"/>
    <s v="26 Yrs 5 Mths"/>
    <n v="61.75"/>
    <n v="65.040000000000006"/>
  </r>
  <r>
    <s v="403"/>
    <s v="Union Electric Co."/>
    <s v="USD"/>
    <n v="2.1499999999999998E-2"/>
    <n v="4.6600000000000003E-2"/>
    <x v="0"/>
    <n v="48288"/>
    <s v="15/3/2032"/>
    <d v="2024-10-19T00:00:00"/>
    <n v="2704"/>
    <n v="7.4082191780821915"/>
    <x v="16"/>
    <n v="5"/>
    <s v="7 Yrs 5 Mths"/>
    <n v="83.46"/>
    <n v="85.86"/>
  </r>
  <r>
    <s v="403"/>
    <s v="Union Electric Co."/>
    <s v="USD"/>
    <n v="3.9E-2"/>
    <n v="5.2200000000000003E-2"/>
    <x v="0"/>
    <n v="55610"/>
    <s v="1/4/2052"/>
    <d v="2024-10-19T00:00:00"/>
    <n v="10026"/>
    <n v="27.468493150684932"/>
    <x v="15"/>
    <n v="6"/>
    <s v="27 Yrs 6 Mths"/>
    <s v="-"/>
    <s v="-"/>
  </r>
  <r>
    <s v="403"/>
    <s v="Union Electric Co."/>
    <s v="USD"/>
    <n v="5.45E-2"/>
    <n v="5.3600000000000002E-2"/>
    <x v="0"/>
    <n v="55958"/>
    <s v="15/3/2053"/>
    <d v="2024-10-19T00:00:00"/>
    <n v="10374"/>
    <n v="28.421917808219177"/>
    <x v="12"/>
    <n v="5"/>
    <s v="28 Yrs 5 Mths"/>
    <n v="100.5"/>
    <n v="103.53"/>
  </r>
  <r>
    <s v="404"/>
    <s v="Union Electric Co."/>
    <s v="USD"/>
    <n v="5.1249999999999997E-2"/>
    <n v="5.2600000000000001E-2"/>
    <x v="0"/>
    <n v="56688"/>
    <s v="15/3/2055"/>
    <d v="2024-10-19T00:00:00"/>
    <n v="11104"/>
    <n v="30.421917808219177"/>
    <x v="23"/>
    <n v="5"/>
    <s v="30 Yrs 5 Mths"/>
    <s v="-"/>
    <s v="-"/>
  </r>
  <r>
    <s v="404"/>
    <s v="Union Electric Co."/>
    <s v="USD"/>
    <n v="0.04"/>
    <n v="5.3199999999999997E-2"/>
    <x v="0"/>
    <n v="54149"/>
    <s v="1/4/2048"/>
    <d v="2024-10-19T00:00:00"/>
    <n v="8565"/>
    <n v="23.465753424657535"/>
    <x v="7"/>
    <n v="6"/>
    <s v="23 Yrs 6 Mths"/>
    <s v="-"/>
    <s v="-"/>
  </r>
  <r>
    <s v="404"/>
    <s v="Union Electric Co."/>
    <s v="USD"/>
    <n v="5.2499999999999998E-2"/>
    <n v="5.3100000000000001E-2"/>
    <x v="0"/>
    <n v="56264"/>
    <s v="15/1/2054"/>
    <d v="2024-10-19T00:00:00"/>
    <n v="10680"/>
    <n v="29.260273972602739"/>
    <x v="37"/>
    <n v="3"/>
    <s v="29 Yrs 3 Mths"/>
    <n v="98"/>
    <n v="100.79"/>
  </r>
  <r>
    <s v="404"/>
    <s v="Union Pacific Corp."/>
    <s v="USD"/>
    <n v="3.7499999999999999E-2"/>
    <n v="5.2999999999999999E-2"/>
    <x v="4"/>
    <n v="62129"/>
    <s v="5/2/2070"/>
    <d v="2024-10-19T00:00:00"/>
    <n v="16545"/>
    <n v="45.328767123287669"/>
    <x v="54"/>
    <n v="4"/>
    <s v="45 Yrs 4 Mths"/>
    <n v="72.540000000000006"/>
    <n v="74.349999999999994"/>
  </r>
  <r>
    <s v="404"/>
    <s v="Union Pacific Corp."/>
    <s v="USD"/>
    <n v="3.2000000000000001E-2"/>
    <n v="5.0200000000000002E-2"/>
    <x v="4"/>
    <n v="51641"/>
    <s v="20/5/2041"/>
    <d v="2024-10-19T00:00:00"/>
    <n v="6057"/>
    <n v="16.594520547945205"/>
    <x v="27"/>
    <n v="7"/>
    <s v="16 Yrs 7 Mths"/>
    <n v="78.52"/>
    <n v="80.3"/>
  </r>
  <r>
    <s v="404"/>
    <s v="Union Pacific Corp."/>
    <s v="USD"/>
    <n v="2.8000000000000001E-2"/>
    <n v="4.4600000000000001E-2"/>
    <x v="4"/>
    <n v="48258"/>
    <s v="14/2/2032"/>
    <d v="2024-10-19T00:00:00"/>
    <n v="2674"/>
    <n v="7.3260273972602743"/>
    <x v="16"/>
    <n v="4"/>
    <s v="7 Yrs 4 Mths"/>
    <n v="89.11"/>
    <n v="90.21"/>
  </r>
  <r>
    <s v="404"/>
    <s v="Union Pacific Corp."/>
    <s v="USD"/>
    <n v="3.3750000000000002E-2"/>
    <n v="5.0900000000000001E-2"/>
    <x v="4"/>
    <n v="51911"/>
    <s v="14/2/2042"/>
    <d v="2024-10-19T00:00:00"/>
    <n v="6327"/>
    <n v="17.334246575342465"/>
    <x v="9"/>
    <n v="4"/>
    <s v="17 Yrs 4 Mths"/>
    <n v="79.42"/>
    <n v="81.260000000000005"/>
  </r>
  <r>
    <s v="404"/>
    <s v="Union Pacific Corp."/>
    <s v="USD"/>
    <n v="4.9500000000000002E-2"/>
    <n v="5.0799999999999998E-2"/>
    <x v="4"/>
    <n v="56019"/>
    <s v="15/5/2053"/>
    <d v="2024-10-19T00:00:00"/>
    <n v="10435"/>
    <n v="28.589041095890412"/>
    <x v="12"/>
    <n v="7"/>
    <s v="28 Yrs 7 Mths"/>
    <n v="96.42"/>
    <n v="98.66"/>
  </r>
  <r>
    <s v="404"/>
    <s v="Union Pacific Corp."/>
    <s v="USD"/>
    <n v="0.04"/>
    <n v="5.2900000000000003E-2"/>
    <x v="4"/>
    <n v="53797"/>
    <s v="15/4/2047"/>
    <d v="2024-10-19T00:00:00"/>
    <n v="8213"/>
    <n v="22.5013698630137"/>
    <x v="14"/>
    <n v="6"/>
    <s v="22 Yrs 6 Mths"/>
    <n v="82.82"/>
    <n v="85.14"/>
  </r>
  <r>
    <s v="404"/>
    <s v="Union Pacific Corp."/>
    <s v="USD"/>
    <n v="0.03"/>
    <n v="4.4299999999999999E-2"/>
    <x v="4"/>
    <n v="46492"/>
    <s v="15/4/2027"/>
    <d v="2024-10-19T00:00:00"/>
    <n v="908"/>
    <n v="2.4876712328767123"/>
    <x v="6"/>
    <n v="6"/>
    <s v="2 Yrs 6 Mths"/>
    <n v="96.24"/>
    <n v="98.08"/>
  </r>
  <r>
    <s v="404"/>
    <s v="Union Pacific Corp."/>
    <s v="USD"/>
    <n v="3.5499999999999997E-2"/>
    <n v="5.2200000000000003E-2"/>
    <x v="4"/>
    <n v="58946"/>
    <s v="20/5/2061"/>
    <d v="2024-10-19T00:00:00"/>
    <n v="13362"/>
    <n v="36.608219178082194"/>
    <x v="30"/>
    <n v="7"/>
    <s v="36 Yrs 7 Mths"/>
    <n v="71.040000000000006"/>
    <n v="74.02"/>
  </r>
  <r>
    <s v="404"/>
    <s v="Union Pacific Corp."/>
    <s v="USD"/>
    <n v="4.1000000000000002E-2"/>
    <n v="5.2600000000000001E-2"/>
    <x v="4"/>
    <n v="61255"/>
    <s v="15/9/2067"/>
    <d v="2024-10-19T00:00:00"/>
    <n v="15671"/>
    <n v="42.934246575342463"/>
    <x v="42"/>
    <n v="11"/>
    <s v="42 Yrs 11 Mths"/>
    <n v="82.33"/>
    <n v="83.95"/>
  </r>
  <r>
    <s v="404"/>
    <s v="Union Pacific Corp."/>
    <s v="USD"/>
    <n v="2.375E-2"/>
    <n v="4.41E-2"/>
    <x v="4"/>
    <n v="47988"/>
    <s v="20/5/2031"/>
    <d v="2024-10-19T00:00:00"/>
    <n v="2404"/>
    <n v="6.5863013698630137"/>
    <x v="17"/>
    <n v="7"/>
    <s v="6 Yrs 7 Mths"/>
    <n v="88.03"/>
    <n v="89.13"/>
  </r>
  <r>
    <s v="404"/>
    <s v="Union Pacific Corp."/>
    <s v="USD"/>
    <n v="4.3749999999999997E-2"/>
    <n v="4.8800000000000003E-2"/>
    <x v="4"/>
    <n v="50658"/>
    <s v="10/9/2038"/>
    <d v="2024-10-19T00:00:00"/>
    <n v="5074"/>
    <n v="13.901369863013699"/>
    <x v="24"/>
    <n v="11"/>
    <s v="13 Yrs 11 Mths"/>
    <n v="93.6"/>
    <n v="96.73"/>
  </r>
  <r>
    <s v="404"/>
    <s v="Union Pacific Corp."/>
    <s v="USD"/>
    <n v="3.2500000000000001E-2"/>
    <n v="5.5399999999999998E-2"/>
    <x v="4"/>
    <n v="45672"/>
    <s v="15/1/2025"/>
    <d v="2024-10-19T00:00:00"/>
    <n v="88"/>
    <n v="0.24109589041095891"/>
    <x v="5"/>
    <n v="3"/>
    <s v="0 Yrs 3 Mths"/>
    <s v="-"/>
    <s v="-"/>
  </r>
  <r>
    <s v="404"/>
    <s v="Union Pacific Corp."/>
    <s v="USD"/>
    <n v="3.3500000000000002E-2"/>
    <n v="5.28E-2"/>
    <x v="4"/>
    <n v="53554"/>
    <s v="15/8/2046"/>
    <d v="2024-10-19T00:00:00"/>
    <n v="7970"/>
    <n v="21.835616438356166"/>
    <x v="3"/>
    <n v="10"/>
    <s v="21 Yrs 10 Mths"/>
    <s v="-"/>
    <s v="-"/>
  </r>
  <r>
    <s v="404"/>
    <s v="Union Pacific Corp."/>
    <s v="USD"/>
    <n v="3.7499999999999999E-2"/>
    <n v="4.6899999999999997E-2"/>
    <x v="4"/>
    <n v="45853"/>
    <s v="15/7/2025"/>
    <d v="2024-10-19T00:00:00"/>
    <n v="269"/>
    <n v="0.73698630136986298"/>
    <x v="5"/>
    <n v="9"/>
    <s v="0 Yrs 9 Mths"/>
    <n v="99.15"/>
    <n v="99.9"/>
  </r>
  <r>
    <s v="404"/>
    <s v="Union Pacific Corp."/>
    <s v="USD"/>
    <n v="3.95E-2"/>
    <n v="4.2500000000000003E-2"/>
    <x v="4"/>
    <n v="47006"/>
    <s v="10/9/2028"/>
    <d v="2024-10-19T00:00:00"/>
    <n v="1422"/>
    <n v="3.8958904109589043"/>
    <x v="4"/>
    <n v="11"/>
    <s v="3 Yrs 11 Mths"/>
    <n v="98.66"/>
    <n v="99.31"/>
  </r>
  <r>
    <s v="404"/>
    <s v="Union Pacific Corp."/>
    <s v="USD"/>
    <n v="4.2999999999999997E-2"/>
    <n v="5.2200000000000003E-2"/>
    <x v="4"/>
    <n v="54483"/>
    <s v="1/3/2049"/>
    <d v="2024-10-19T00:00:00"/>
    <n v="8899"/>
    <n v="24.38082191780822"/>
    <x v="28"/>
    <n v="5"/>
    <s v="24 Yrs 5 Mths"/>
    <n v="85.77"/>
    <n v="88.95"/>
  </r>
  <r>
    <s v="405"/>
    <s v="Union Pacific Corp."/>
    <s v="USD"/>
    <n v="3.7499999999999999E-2"/>
    <n v="4.6899999999999997E-2"/>
    <x v="4"/>
    <n v="45853"/>
    <s v="15/7/2025"/>
    <d v="2024-10-19T00:00:00"/>
    <n v="269"/>
    <n v="0.73698630136986298"/>
    <x v="5"/>
    <n v="9"/>
    <s v="0 Yrs 9 Mths"/>
    <n v="99.15"/>
    <n v="99.9"/>
  </r>
  <r>
    <s v="405"/>
    <s v="Union Pacific Corp."/>
    <s v="USD"/>
    <n v="4.3749999999999997E-2"/>
    <n v="4.8800000000000003E-2"/>
    <x v="4"/>
    <n v="50658"/>
    <s v="10/9/2038"/>
    <d v="2024-10-19T00:00:00"/>
    <n v="5074"/>
    <n v="13.901369863013699"/>
    <x v="24"/>
    <n v="11"/>
    <s v="13 Yrs 11 Mths"/>
    <n v="93.6"/>
    <n v="96.73"/>
  </r>
  <r>
    <s v="405"/>
    <s v="Union Pacific Corp."/>
    <s v="USD"/>
    <n v="4.4999999999999998E-2"/>
    <n v="5.1999999999999998E-2"/>
    <x v="4"/>
    <n v="54311"/>
    <s v="10/9/2048"/>
    <d v="2024-10-19T00:00:00"/>
    <n v="8727"/>
    <n v="23.909589041095892"/>
    <x v="7"/>
    <n v="11"/>
    <s v="23 Yrs 11 Mths"/>
    <n v="89.13"/>
    <n v="91.64"/>
  </r>
  <r>
    <s v="405"/>
    <s v="Union Pacific Corp."/>
    <s v="USD"/>
    <n v="4.8000000000000001E-2"/>
    <n v="6.1199999999999997E-2"/>
    <x v="4"/>
    <n v="57963"/>
    <s v="10/9/2058"/>
    <d v="2024-10-19T00:00:00"/>
    <n v="12379"/>
    <n v="33.915068493150685"/>
    <x v="21"/>
    <n v="11"/>
    <s v="33 Yrs 11 Mths"/>
    <n v="113.25"/>
    <n v="115.23"/>
  </r>
  <r>
    <s v="405"/>
    <s v="Union Pacific Corp."/>
    <s v="USD"/>
    <n v="3.95E-2"/>
    <n v="4.2500000000000003E-2"/>
    <x v="4"/>
    <n v="47006"/>
    <s v="10/9/2028"/>
    <d v="2024-10-19T00:00:00"/>
    <n v="1422"/>
    <n v="3.8958904109589043"/>
    <x v="4"/>
    <n v="11"/>
    <s v="3 Yrs 11 Mths"/>
    <n v="98.66"/>
    <n v="99.31"/>
  </r>
  <r>
    <s v="405"/>
    <s v="Union Pacific Corp."/>
    <s v="USD"/>
    <n v="3.6999999999999998E-2"/>
    <n v="4.2900000000000001E-2"/>
    <x v="4"/>
    <n v="47178"/>
    <s v="1/3/2029"/>
    <d v="2024-10-19T00:00:00"/>
    <n v="1594"/>
    <n v="4.3671232876712329"/>
    <x v="0"/>
    <n v="4"/>
    <s v="4 Yrs 4 Mths"/>
    <n v="97.38"/>
    <n v="98.18"/>
  </r>
  <r>
    <s v="405"/>
    <s v="Union Pacific Corp."/>
    <s v="USD"/>
    <n v="4.2999999999999997E-2"/>
    <n v="5.2200000000000003E-2"/>
    <x v="4"/>
    <n v="54483"/>
    <s v="1/3/2049"/>
    <d v="2024-10-19T00:00:00"/>
    <n v="8899"/>
    <n v="24.38082191780822"/>
    <x v="28"/>
    <n v="5"/>
    <s v="24 Yrs 5 Mths"/>
    <n v="85.77"/>
    <n v="88.95"/>
  </r>
  <r>
    <s v="405"/>
    <s v="Union Pacific Corp."/>
    <s v="USD"/>
    <n v="2.4E-2"/>
    <n v="4.4400000000000002E-2"/>
    <x v="4"/>
    <n v="47519"/>
    <s v="5/2/2030"/>
    <d v="2024-10-19T00:00:00"/>
    <n v="1935"/>
    <n v="5.3013698630136989"/>
    <x v="8"/>
    <n v="4"/>
    <s v="5 Yrs 4 Mths"/>
    <n v="90.18"/>
    <n v="91.48"/>
  </r>
  <r>
    <s v="405"/>
    <s v="Union Pacific Corp."/>
    <s v="USD"/>
    <n v="2.1499999999999998E-2"/>
    <n v="4.2000000000000003E-2"/>
    <x v="4"/>
    <n v="46423"/>
    <s v="5/2/2027"/>
    <d v="2024-10-19T00:00:00"/>
    <n v="839"/>
    <n v="2.2986301369863016"/>
    <x v="6"/>
    <n v="3"/>
    <s v="2 Yrs 3 Mths"/>
    <n v="95.01"/>
    <n v="96.3"/>
  </r>
  <r>
    <s v="405"/>
    <s v="Union Pacific Corp."/>
    <s v="USD"/>
    <n v="3.2500000000000001E-2"/>
    <n v="5.1400000000000001E-2"/>
    <x v="4"/>
    <n v="54824"/>
    <s v="5/2/2050"/>
    <d v="2024-10-19T00:00:00"/>
    <n v="9240"/>
    <n v="25.315068493150687"/>
    <x v="13"/>
    <n v="4"/>
    <s v="25 Yrs 4 Mths"/>
    <n v="72.86"/>
    <n v="74.28"/>
  </r>
  <r>
    <s v="405"/>
    <s v="Union Pacific Corp."/>
    <s v="USD"/>
    <n v="3.7499999999999999E-2"/>
    <n v="5.2999999999999999E-2"/>
    <x v="4"/>
    <n v="62129"/>
    <s v="5/2/2070"/>
    <d v="2024-10-19T00:00:00"/>
    <n v="16545"/>
    <n v="45.328767123287669"/>
    <x v="54"/>
    <n v="4"/>
    <s v="45 Yrs 4 Mths"/>
    <n v="72.540000000000006"/>
    <n v="74.349999999999994"/>
  </r>
  <r>
    <s v="405"/>
    <s v="Union Pacific Corp."/>
    <s v="USD"/>
    <n v="3.2000000000000001E-2"/>
    <n v="5.0200000000000002E-2"/>
    <x v="4"/>
    <n v="51641"/>
    <s v="20/5/2041"/>
    <d v="2024-10-19T00:00:00"/>
    <n v="6057"/>
    <n v="16.594520547945205"/>
    <x v="27"/>
    <n v="7"/>
    <s v="16 Yrs 7 Mths"/>
    <n v="78.52"/>
    <n v="80.3"/>
  </r>
  <r>
    <s v="405"/>
    <s v="Union Pacific Corp."/>
    <s v="USD"/>
    <n v="2.375E-2"/>
    <n v="4.41E-2"/>
    <x v="4"/>
    <n v="47988"/>
    <s v="20/5/2031"/>
    <d v="2024-10-19T00:00:00"/>
    <n v="2404"/>
    <n v="6.5863013698630137"/>
    <x v="17"/>
    <n v="7"/>
    <s v="6 Yrs 7 Mths"/>
    <n v="88.03"/>
    <n v="89.13"/>
  </r>
  <r>
    <s v="405"/>
    <s v="Union Pacific Corp."/>
    <s v="USD"/>
    <n v="3.5499999999999997E-2"/>
    <n v="5.2200000000000003E-2"/>
    <x v="4"/>
    <n v="58946"/>
    <s v="20/5/2061"/>
    <d v="2024-10-19T00:00:00"/>
    <n v="13362"/>
    <n v="36.608219178082194"/>
    <x v="30"/>
    <n v="7"/>
    <s v="36 Yrs 7 Mths"/>
    <n v="71.040000000000006"/>
    <n v="74.02"/>
  </r>
  <r>
    <s v="405"/>
    <s v="Union Pacific Corp."/>
    <s v="USD"/>
    <n v="2.9499999999999998E-2"/>
    <n v="5.0999999999999997E-2"/>
    <x v="4"/>
    <n v="55588"/>
    <s v="10/3/2052"/>
    <d v="2024-10-19T00:00:00"/>
    <n v="10004"/>
    <n v="27.408219178082192"/>
    <x v="15"/>
    <n v="5"/>
    <s v="27 Yrs 5 Mths"/>
    <n v="67.349999999999994"/>
    <n v="69.13"/>
  </r>
  <r>
    <s v="405"/>
    <s v="Union Pacific Corp."/>
    <s v="USD"/>
    <n v="2.8000000000000001E-2"/>
    <n v="4.4600000000000001E-2"/>
    <x v="4"/>
    <n v="48258"/>
    <s v="14/2/2032"/>
    <d v="2024-10-19T00:00:00"/>
    <n v="2674"/>
    <n v="7.3260273972602743"/>
    <x v="16"/>
    <n v="4"/>
    <s v="7 Yrs 4 Mths"/>
    <n v="89.11"/>
    <n v="90.21"/>
  </r>
  <r>
    <s v="406"/>
    <s v="Union Pacific Corp."/>
    <s v="USD"/>
    <n v="4.4999999999999998E-2"/>
    <n v="4.5499999999999999E-2"/>
    <x v="4"/>
    <n v="48599"/>
    <s v="20/1/2033"/>
    <d v="2024-10-19T00:00:00"/>
    <n v="3015"/>
    <n v="8.2602739726027394"/>
    <x v="11"/>
    <n v="3"/>
    <s v="8 Yrs 3 Mths"/>
    <n v="100.85"/>
    <n v="101.59"/>
  </r>
  <r>
    <s v="406"/>
    <s v="Union Pacific Corp."/>
    <s v="USD"/>
    <n v="4.0500000000000001E-2"/>
    <n v="5.1799999999999999E-2"/>
    <x v="4"/>
    <n v="53281"/>
    <s v="15/11/2045"/>
    <d v="2024-10-19T00:00:00"/>
    <n v="7697"/>
    <n v="21.087671232876712"/>
    <x v="3"/>
    <n v="1"/>
    <s v="21 Yrs 1 Mths"/>
    <s v="-"/>
    <s v="-"/>
  </r>
  <r>
    <s v="406"/>
    <s v="Union Pacific Corp."/>
    <s v="USD"/>
    <n v="7.1249999999999994E-2"/>
    <n v="4.5999999999999999E-2"/>
    <x v="4"/>
    <n v="46784"/>
    <s v="1/2/2028"/>
    <d v="2024-10-19T00:00:00"/>
    <n v="1200"/>
    <n v="3.2876712328767121"/>
    <x v="4"/>
    <n v="3"/>
    <s v="3 Yrs 3 Mths"/>
    <s v="-"/>
    <s v="-"/>
  </r>
  <r>
    <s v="406"/>
    <s v="Union Pacific Corp."/>
    <s v="USD"/>
    <n v="4.0500000000000001E-2"/>
    <n v="5.1900000000000002E-2"/>
    <x v="4"/>
    <n v="53387"/>
    <s v="1/3/2046"/>
    <d v="2024-10-19T00:00:00"/>
    <n v="7803"/>
    <n v="21.378082191780823"/>
    <x v="3"/>
    <n v="4"/>
    <s v="21 Yrs 4 Mths"/>
    <n v="84.2"/>
    <n v="86.3"/>
  </r>
  <r>
    <s v="406"/>
    <s v="Union Pacific Corp."/>
    <s v="USD"/>
    <n v="2.4E-2"/>
    <n v="4.4400000000000002E-2"/>
    <x v="4"/>
    <n v="47519"/>
    <s v="5/2/2030"/>
    <d v="2024-10-19T00:00:00"/>
    <n v="1935"/>
    <n v="5.3013698630136989"/>
    <x v="8"/>
    <n v="4"/>
    <s v="5 Yrs 4 Mths"/>
    <n v="90.18"/>
    <n v="91.48"/>
  </r>
  <r>
    <s v="406"/>
    <s v="Union Pacific Corp."/>
    <s v="USD"/>
    <n v="4.9500000000000002E-2"/>
    <n v="5.0900000000000001E-2"/>
    <x v="4"/>
    <n v="55771"/>
    <s v="9/9/2052"/>
    <d v="2024-10-19T00:00:00"/>
    <n v="10187"/>
    <n v="27.909589041095892"/>
    <x v="15"/>
    <n v="11"/>
    <s v="27 Yrs 11 Mths"/>
    <n v="96.21"/>
    <n v="98.02"/>
  </r>
  <r>
    <s v="406"/>
    <s v="Union Pacific Corp."/>
    <s v="USD"/>
    <n v="4.7500000000000001E-2"/>
    <n v="4.3700000000000003E-2"/>
    <x v="4"/>
    <n v="46074"/>
    <s v="21/2/2026"/>
    <d v="2024-10-19T00:00:00"/>
    <n v="490"/>
    <n v="1.3424657534246576"/>
    <x v="2"/>
    <n v="4"/>
    <s v="1 Yrs 4 Mths"/>
    <n v="100.25"/>
    <n v="100.9"/>
  </r>
  <r>
    <s v="406"/>
    <s v="Union Pacific Corp."/>
    <s v="USD"/>
    <n v="3.6999999999999998E-2"/>
    <n v="4.2900000000000001E-2"/>
    <x v="4"/>
    <n v="47178"/>
    <s v="1/3/2029"/>
    <d v="2024-10-19T00:00:00"/>
    <n v="1594"/>
    <n v="4.3671232876712329"/>
    <x v="0"/>
    <n v="4"/>
    <s v="4 Yrs 4 Mths"/>
    <n v="97.38"/>
    <n v="98.18"/>
  </r>
  <r>
    <s v="406"/>
    <s v="United Air Lines Pass Through Trust 2016-2AA"/>
    <s v="USD"/>
    <n v="2.8750000000000001E-2"/>
    <n v="4.3400000000000001E-2"/>
    <x v="4"/>
    <n v="47580"/>
    <s v="7/4/2030"/>
    <d v="2024-10-19T00:00:00"/>
    <n v="1996"/>
    <n v="5.4684931506849317"/>
    <x v="8"/>
    <n v="6"/>
    <s v="5 Yrs 6 Mths"/>
    <s v="-"/>
    <s v="-"/>
  </r>
  <r>
    <s v="406"/>
    <s v="United Airlines Holdings Inc."/>
    <s v="USD"/>
    <n v="4.8750000000000002E-2"/>
    <n v="7.8399999999999997E-2"/>
    <x v="18"/>
    <n v="45672"/>
    <s v="15/1/2025"/>
    <d v="2024-10-19T00:00:00"/>
    <n v="88"/>
    <n v="0.24109589041095891"/>
    <x v="5"/>
    <n v="3"/>
    <s v="0 Yrs 3 Mths"/>
    <n v="98.85"/>
    <n v="100.95"/>
  </r>
  <r>
    <s v="406"/>
    <s v="United Airlines Inc."/>
    <s v="USD"/>
    <n v="4.6249999999999999E-2"/>
    <n v="5.6899999999999999E-2"/>
    <x v="16"/>
    <n v="47223"/>
    <s v="15/4/2029"/>
    <d v="2024-10-19T00:00:00"/>
    <n v="1639"/>
    <n v="4.4904109589041097"/>
    <x v="0"/>
    <n v="6"/>
    <s v="4 Yrs 6 Mths"/>
    <n v="94.88"/>
    <n v="96.38"/>
  </r>
  <r>
    <s v="406"/>
    <s v="United Parcel Service Inc."/>
    <s v="USD"/>
    <n v="3.7499999999999999E-2"/>
    <n v="5.21E-2"/>
    <x v="0"/>
    <n v="54011"/>
    <s v="15/11/2047"/>
    <d v="2024-10-19T00:00:00"/>
    <n v="8427"/>
    <n v="23.087671232876712"/>
    <x v="7"/>
    <n v="1"/>
    <s v="23 Yrs 1 Mths"/>
    <n v="79.22"/>
    <n v="80.88"/>
  </r>
  <r>
    <s v="407"/>
    <s v="United Parcel Service Inc."/>
    <s v="USD"/>
    <n v="3.6249999999999998E-2"/>
    <n v="5.2900000000000003E-2"/>
    <x v="0"/>
    <n v="52140"/>
    <s v="1/10/2042"/>
    <d v="2024-10-19T00:00:00"/>
    <n v="6556"/>
    <n v="17.961643835616439"/>
    <x v="9"/>
    <n v="12"/>
    <s v="17 Yrs 12 Mths"/>
    <n v="80.45"/>
    <n v="83.13"/>
  </r>
  <r>
    <s v="407"/>
    <s v="United Parcel Service Inc."/>
    <s v="USD"/>
    <n v="2.4E-2"/>
    <n v="4.3200000000000002E-2"/>
    <x v="0"/>
    <n v="46341"/>
    <s v="15/11/2026"/>
    <d v="2024-10-19T00:00:00"/>
    <n v="757"/>
    <n v="2.0739726027397261"/>
    <x v="6"/>
    <n v="1"/>
    <s v="2 Yrs 1 Mths"/>
    <n v="96.07"/>
    <n v="96.84"/>
  </r>
  <r>
    <s v="407"/>
    <s v="United Parcel Service Inc."/>
    <s v="USD"/>
    <n v="3.4000000000000002E-2"/>
    <n v="5.1200000000000002E-2"/>
    <x v="0"/>
    <n v="53646"/>
    <s v="15/11/2046"/>
    <d v="2024-10-19T00:00:00"/>
    <n v="8062"/>
    <n v="22.087671232876712"/>
    <x v="14"/>
    <n v="1"/>
    <s v="22 Yrs 1 Mths"/>
    <n v="76.03"/>
    <n v="78.52"/>
  </r>
  <r>
    <s v="407"/>
    <s v="United Parcel Service Inc."/>
    <s v="USD"/>
    <n v="3.0499999999999999E-2"/>
    <n v="4.2599999999999999E-2"/>
    <x v="0"/>
    <n v="46706"/>
    <s v="15/11/2027"/>
    <d v="2024-10-19T00:00:00"/>
    <n v="1122"/>
    <n v="3.0739726027397261"/>
    <x v="4"/>
    <n v="1"/>
    <s v="3 Yrs 1 Mths"/>
    <n v="96.4"/>
    <n v="97.08"/>
  </r>
  <r>
    <s v="407"/>
    <s v="United Parcel Service Inc."/>
    <s v="USD"/>
    <n v="3.7499999999999999E-2"/>
    <n v="5.21E-2"/>
    <x v="0"/>
    <n v="54011"/>
    <s v="15/11/2047"/>
    <d v="2024-10-19T00:00:00"/>
    <n v="8427"/>
    <n v="23.087671232876712"/>
    <x v="7"/>
    <n v="1"/>
    <s v="23 Yrs 1 Mths"/>
    <n v="79.22"/>
    <n v="80.88"/>
  </r>
  <r>
    <s v="407"/>
    <s v="United Parcel Service Inc."/>
    <s v="USD"/>
    <n v="4.2500000000000003E-2"/>
    <n v="5.2200000000000003E-2"/>
    <x v="0"/>
    <n v="54497"/>
    <s v="15/3/2049"/>
    <d v="2024-10-19T00:00:00"/>
    <n v="8913"/>
    <n v="24.419178082191781"/>
    <x v="28"/>
    <n v="5"/>
    <s v="24 Yrs 5 Mths"/>
    <n v="85.16"/>
    <n v="87.32"/>
  </r>
  <r>
    <s v="407"/>
    <s v="United Parcel Service Inc."/>
    <s v="USD"/>
    <n v="3.4000000000000002E-2"/>
    <n v="4.2599999999999999E-2"/>
    <x v="0"/>
    <n v="47192"/>
    <s v="15/3/2029"/>
    <d v="2024-10-19T00:00:00"/>
    <n v="1608"/>
    <n v="4.4054794520547942"/>
    <x v="0"/>
    <n v="5"/>
    <s v="4 Yrs 5 Mths"/>
    <n v="96.28"/>
    <n v="97.04"/>
  </r>
  <r>
    <s v="407"/>
    <s v="United Parcel Service Inc."/>
    <s v="USD"/>
    <n v="3.4000000000000002E-2"/>
    <n v="5.1799999999999999E-2"/>
    <x v="0"/>
    <n v="54667"/>
    <s v="1/9/2049"/>
    <d v="2024-10-19T00:00:00"/>
    <n v="9083"/>
    <n v="24.884931506849316"/>
    <x v="28"/>
    <n v="11"/>
    <s v="24 Yrs 11 Mths"/>
    <n v="74.03"/>
    <n v="76.39"/>
  </r>
  <r>
    <s v="407"/>
    <s v="United Parcel Service Inc."/>
    <s v="USD"/>
    <n v="2.5000000000000001E-2"/>
    <n v="4.3299999999999998E-2"/>
    <x v="0"/>
    <n v="47362"/>
    <s v="1/9/2029"/>
    <d v="2024-10-19T00:00:00"/>
    <n v="1778"/>
    <n v="4.8712328767123285"/>
    <x v="0"/>
    <n v="10"/>
    <s v="4 Yrs 10 Mths"/>
    <n v="91.8"/>
    <n v="92.64"/>
  </r>
  <r>
    <s v="407"/>
    <s v="United Parcel Service Inc."/>
    <s v="USD"/>
    <n v="5.1999999999999998E-2"/>
    <n v="5.0799999999999998E-2"/>
    <x v="0"/>
    <n v="51227"/>
    <s v="1/4/2040"/>
    <d v="2024-10-19T00:00:00"/>
    <n v="5643"/>
    <n v="15.46027397260274"/>
    <x v="25"/>
    <n v="6"/>
    <s v="15 Yrs 6 Mths"/>
    <n v="100.79"/>
    <n v="102.19"/>
  </r>
  <r>
    <s v="407"/>
    <s v="United Parcel Service Inc."/>
    <s v="USD"/>
    <n v="5.2999999999999999E-2"/>
    <n v="5.2299999999999999E-2"/>
    <x v="0"/>
    <n v="54879"/>
    <s v="1/4/2050"/>
    <d v="2024-10-19T00:00:00"/>
    <n v="9295"/>
    <n v="25.465753424657535"/>
    <x v="13"/>
    <n v="6"/>
    <s v="25 Yrs 6 Mths"/>
    <n v="100.41"/>
    <n v="101.94"/>
  </r>
  <r>
    <s v="407"/>
    <s v="United Parcel Service Inc."/>
    <s v="USD"/>
    <n v="3.9E-2"/>
    <n v="4.7500000000000001E-2"/>
    <x v="0"/>
    <n v="45748"/>
    <s v="1/4/2025"/>
    <d v="2024-10-19T00:00:00"/>
    <n v="164"/>
    <n v="0.44931506849315067"/>
    <x v="5"/>
    <n v="5"/>
    <s v="0 Yrs 5 Mths"/>
    <n v="99.09"/>
    <n v="100.24"/>
  </r>
  <r>
    <s v="407"/>
    <s v="United Parcel Service Inc."/>
    <s v="USD"/>
    <n v="4.4499999999999998E-2"/>
    <n v="4.3099999999999999E-2"/>
    <x v="0"/>
    <n v="47574"/>
    <s v="1/4/2030"/>
    <d v="2024-10-19T00:00:00"/>
    <n v="1990"/>
    <n v="5.4520547945205475"/>
    <x v="8"/>
    <n v="5"/>
    <s v="5 Yrs 5 Mths"/>
    <n v="100.15"/>
    <n v="101.48"/>
  </r>
  <r>
    <s v="407"/>
    <s v="United Parcel Service Inc."/>
    <s v="USD"/>
    <n v="4.8750000000000002E-2"/>
    <n v="4.5699999999999998E-2"/>
    <x v="0"/>
    <n v="48641"/>
    <s v="3/3/2033"/>
    <d v="2024-10-19T00:00:00"/>
    <n v="3057"/>
    <n v="8.375342465753425"/>
    <x v="11"/>
    <n v="4"/>
    <s v="8 Yrs 4 Mths"/>
    <n v="101.32"/>
    <n v="102.52"/>
  </r>
  <r>
    <s v="407"/>
    <s v="United Parcel Service Inc."/>
    <s v="USD"/>
    <n v="5.0500000000000003E-2"/>
    <n v="5.1700000000000003E-2"/>
    <x v="0"/>
    <n v="55946"/>
    <s v="3/3/2053"/>
    <d v="2024-10-19T00:00:00"/>
    <n v="10362"/>
    <n v="28.389041095890413"/>
    <x v="12"/>
    <n v="5"/>
    <s v="28 Yrs 5 Mths"/>
    <n v="97.01"/>
    <n v="98.6"/>
  </r>
  <r>
    <s v="407"/>
    <s v="United Rentals North America Inc."/>
    <s v="USD"/>
    <n v="3.875E-2"/>
    <n v="5.4300000000000001E-2"/>
    <x v="5"/>
    <n v="47894"/>
    <s v="15/2/2031"/>
    <d v="2024-10-19T00:00:00"/>
    <n v="2310"/>
    <n v="6.3287671232876717"/>
    <x v="17"/>
    <n v="4"/>
    <s v="6 Yrs 4 Mths"/>
    <s v="-"/>
    <s v="-"/>
  </r>
  <r>
    <s v="408"/>
    <s v="United Rentals North America Inc."/>
    <s v="USD"/>
    <n v="4.8750000000000002E-2"/>
    <n v="5.3600000000000002E-2"/>
    <x v="5"/>
    <n v="46767"/>
    <s v="15/1/2028"/>
    <d v="2024-10-19T00:00:00"/>
    <n v="1183"/>
    <n v="3.2410958904109588"/>
    <x v="4"/>
    <n v="3"/>
    <s v="3 Yrs 3 Mths"/>
    <n v="98.02"/>
    <n v="99.51"/>
  </r>
  <r>
    <s v="408"/>
    <s v="United Rentals North America Inc."/>
    <s v="USD"/>
    <n v="4.8750000000000002E-2"/>
    <n v="7.5999999999999998E-2"/>
    <x v="5"/>
    <n v="46767"/>
    <s v="15/1/2028"/>
    <d v="2024-10-19T00:00:00"/>
    <n v="1183"/>
    <n v="3.2410958904109588"/>
    <x v="4"/>
    <n v="3"/>
    <s v="3 Yrs 3 Mths"/>
    <s v="-"/>
    <s v="-"/>
  </r>
  <r>
    <s v="408"/>
    <s v="United Rentals North America Inc."/>
    <s v="USD"/>
    <n v="5.5E-2"/>
    <n v="5.5800000000000002E-2"/>
    <x v="5"/>
    <n v="46522"/>
    <s v="15/5/2027"/>
    <d v="2024-10-19T00:00:00"/>
    <n v="938"/>
    <n v="2.56986301369863"/>
    <x v="6"/>
    <n v="7"/>
    <s v="2 Yrs 7 Mths"/>
    <n v="99.25"/>
    <n v="100.92"/>
  </r>
  <r>
    <s v="408"/>
    <s v="United Rentals North America Inc."/>
    <s v="USD"/>
    <n v="5.2499999999999998E-2"/>
    <n v="5.45E-2"/>
    <x v="5"/>
    <n v="47498"/>
    <s v="15/1/2030"/>
    <d v="2024-10-19T00:00:00"/>
    <n v="1914"/>
    <n v="5.2438356164383562"/>
    <x v="8"/>
    <n v="3"/>
    <s v="5 Yrs 3 Mths"/>
    <n v="98.36"/>
    <n v="100.36"/>
  </r>
  <r>
    <s v="408"/>
    <s v="United Rentals North America Inc."/>
    <s v="USD"/>
    <n v="0.06"/>
    <n v="5.5E-2"/>
    <x v="3"/>
    <n v="47467"/>
    <s v="15/12/2029"/>
    <d v="2024-10-19T00:00:00"/>
    <n v="1883"/>
    <n v="5.1589041095890407"/>
    <x v="8"/>
    <n v="2"/>
    <s v="5 Yrs 2 Mths"/>
    <s v="-"/>
    <s v="-"/>
  </r>
  <r>
    <s v="408"/>
    <s v="United Rentals North America Inc."/>
    <s v="USD"/>
    <n v="3.875E-2"/>
    <n v="5.1200000000000002E-2"/>
    <x v="16"/>
    <n v="46706"/>
    <s v="15/11/2027"/>
    <d v="2024-10-19T00:00:00"/>
    <n v="1122"/>
    <n v="3.0739726027397261"/>
    <x v="4"/>
    <n v="1"/>
    <s v="3 Yrs 1 Mths"/>
    <n v="96.02"/>
    <n v="97.41"/>
  </r>
  <r>
    <s v="408"/>
    <s v="United Rentals North America Inc."/>
    <s v="USD"/>
    <n v="0.04"/>
    <n v="5.3800000000000001E-2"/>
    <x v="5"/>
    <n v="47679"/>
    <s v="15/7/2030"/>
    <d v="2024-10-19T00:00:00"/>
    <n v="2095"/>
    <n v="5.7397260273972606"/>
    <x v="8"/>
    <n v="9"/>
    <s v="5 Yrs 9 Mths"/>
    <s v="-"/>
    <s v="-"/>
  </r>
  <r>
    <s v="408"/>
    <s v="United States Steel Corp."/>
    <s v="USD"/>
    <n v="6.8750000000000006E-2"/>
    <n v="6.6000000000000003E-2"/>
    <x v="14"/>
    <n v="47178"/>
    <s v="1/3/2029"/>
    <d v="2024-10-19T00:00:00"/>
    <n v="1594"/>
    <n v="4.3671232876712329"/>
    <x v="0"/>
    <n v="4"/>
    <s v="4 Yrs 4 Mths"/>
    <n v="100.4"/>
    <n v="101.52"/>
  </r>
  <r>
    <s v="408"/>
    <s v="United States Steel Corp."/>
    <s v="USD"/>
    <n v="6.6500000000000004E-2"/>
    <n v="6.4199999999999993E-2"/>
    <x v="14"/>
    <n v="50192"/>
    <s v="1/6/2037"/>
    <d v="2024-10-19T00:00:00"/>
    <n v="4608"/>
    <n v="12.624657534246575"/>
    <x v="20"/>
    <n v="7"/>
    <s v="12 Yrs 7 Mths"/>
    <n v="100.45"/>
    <n v="103.44"/>
  </r>
  <r>
    <s v="408"/>
    <s v="UnitedHealth Group Inc."/>
    <s v="USD"/>
    <n v="6.8750000000000006E-2"/>
    <n v="4.99E-2"/>
    <x v="0"/>
    <n v="50451"/>
    <s v="15/2/2038"/>
    <d v="2024-10-19T00:00:00"/>
    <n v="4867"/>
    <n v="13.334246575342465"/>
    <x v="24"/>
    <n v="4"/>
    <s v="13 Yrs 4 Mths"/>
    <n v="120.29"/>
    <n v="121.47"/>
  </r>
  <r>
    <s v="408"/>
    <s v="UnitedHealth Group Inc."/>
    <s v="USD"/>
    <n v="3.1E-2"/>
    <n v="4.2999999999999997E-2"/>
    <x v="0"/>
    <n v="46096"/>
    <s v="15/3/2026"/>
    <d v="2024-10-19T00:00:00"/>
    <n v="512"/>
    <n v="1.4027397260273973"/>
    <x v="2"/>
    <n v="5"/>
    <s v="1 Yrs 5 Mths"/>
    <n v="98.23"/>
    <n v="98.8"/>
  </r>
  <r>
    <s v="408"/>
    <s v="UnitedHealth Group Inc."/>
    <s v="USD"/>
    <n v="4.2000000000000003E-2"/>
    <n v="4.5600000000000002E-2"/>
    <x v="0"/>
    <n v="48349"/>
    <s v="15/5/2032"/>
    <d v="2024-10-19T00:00:00"/>
    <n v="2765"/>
    <n v="7.5753424657534243"/>
    <x v="16"/>
    <n v="7"/>
    <s v="7 Yrs 7 Mths"/>
    <n v="97.02"/>
    <n v="98.2"/>
  </r>
  <r>
    <s v="408"/>
    <s v="UnitedHealth Group Inc."/>
    <s v="USD"/>
    <n v="3.5000000000000003E-2"/>
    <n v="5.04E-2"/>
    <x v="0"/>
    <n v="50997"/>
    <s v="15/8/2039"/>
    <d v="2024-10-19T00:00:00"/>
    <n v="5413"/>
    <n v="14.830136986301369"/>
    <x v="26"/>
    <n v="10"/>
    <s v="14 Yrs 10 Mths"/>
    <n v="82.95"/>
    <n v="84.84"/>
  </r>
  <r>
    <s v="408"/>
    <s v="UnitedHealth Group Inc."/>
    <s v="USD"/>
    <n v="3.2500000000000001E-2"/>
    <n v="5.2200000000000003E-2"/>
    <x v="0"/>
    <n v="55288"/>
    <s v="15/5/2051"/>
    <d v="2024-10-19T00:00:00"/>
    <n v="9704"/>
    <n v="26.586301369863012"/>
    <x v="10"/>
    <n v="7"/>
    <s v="26 Yrs 7 Mths"/>
    <n v="70.739999999999995"/>
    <n v="72.430000000000007"/>
  </r>
  <r>
    <s v="408"/>
    <s v="UnitedHealth Group Inc."/>
    <s v="USD"/>
    <n v="5.2499999999999998E-2"/>
    <n v="4.2700000000000002E-2"/>
    <x v="0"/>
    <n v="46798"/>
    <s v="15/2/2028"/>
    <d v="2024-10-19T00:00:00"/>
    <n v="1214"/>
    <n v="3.3260273972602739"/>
    <x v="4"/>
    <n v="4"/>
    <s v="3 Yrs 4 Mths"/>
    <n v="102.59"/>
    <n v="103.44"/>
  </r>
  <r>
    <s v="408"/>
    <s v="UnitedHealth Group Inc."/>
    <s v="USD"/>
    <n v="5.8749999999999997E-2"/>
    <n v="5.3199999999999997E-2"/>
    <x v="0"/>
    <n v="55930"/>
    <s v="15/2/2053"/>
    <d v="2024-10-19T00:00:00"/>
    <n v="10346"/>
    <n v="28.345205479452055"/>
    <x v="12"/>
    <n v="4"/>
    <s v="28 Yrs 4 Mths"/>
    <n v="106.51"/>
    <n v="108.36"/>
  </r>
  <r>
    <s v="408"/>
    <s v="UnitedHealth Group Inc."/>
    <s v="USD"/>
    <n v="4.2500000000000003E-2"/>
    <n v="5.04E-2"/>
    <x v="0"/>
    <n v="52305"/>
    <s v="15/3/2043"/>
    <d v="2024-10-19T00:00:00"/>
    <n v="6721"/>
    <n v="18.413698630136988"/>
    <x v="22"/>
    <n v="5"/>
    <s v="18 Yrs 5 Mths"/>
    <n v="89.45"/>
    <n v="91.13"/>
  </r>
  <r>
    <s v="408"/>
    <s v="UnitedHealth Group Inc."/>
    <s v="USD"/>
    <n v="4.2500000000000003E-2"/>
    <n v="5.3100000000000001E-2"/>
    <x v="0"/>
    <n v="53797"/>
    <s v="15/4/2047"/>
    <d v="2024-10-19T00:00:00"/>
    <n v="8213"/>
    <n v="22.5013698630137"/>
    <x v="14"/>
    <n v="6"/>
    <s v="22 Yrs 6 Mths"/>
    <n v="84.71"/>
    <n v="87.45"/>
  </r>
  <r>
    <s v="408"/>
    <s v="UnitedHealth Group Inc."/>
    <s v="USD"/>
    <n v="0.02"/>
    <n v="4.4600000000000001E-2"/>
    <x v="0"/>
    <n v="47618"/>
    <s v="15/5/2030"/>
    <d v="2024-10-19T00:00:00"/>
    <n v="2034"/>
    <n v="5.5726027397260278"/>
    <x v="8"/>
    <n v="7"/>
    <s v="5 Yrs 7 Mths"/>
    <n v="87.55"/>
    <n v="88.55"/>
  </r>
  <r>
    <s v="409"/>
    <s v="UnitedHealth Group Inc."/>
    <s v="USD"/>
    <n v="6.6250000000000003E-2"/>
    <n v="0.05"/>
    <x v="0"/>
    <n v="50359"/>
    <s v="15/11/2037"/>
    <d v="2024-10-19T00:00:00"/>
    <n v="4775"/>
    <n v="13.082191780821917"/>
    <x v="24"/>
    <n v="1"/>
    <s v="13 Yrs 1 Mths"/>
    <n v="114.35"/>
    <n v="116.26"/>
  </r>
  <r>
    <s v="409"/>
    <s v="UnitedHealth Group Inc."/>
    <s v="USD"/>
    <n v="3.85E-2"/>
    <n v="4.2500000000000003E-2"/>
    <x v="0"/>
    <n v="46919"/>
    <s v="15/6/2028"/>
    <d v="2024-10-19T00:00:00"/>
    <n v="1335"/>
    <n v="3.6575342465753424"/>
    <x v="4"/>
    <n v="8"/>
    <s v="3 Yrs 8 Mths"/>
    <n v="98.29"/>
    <n v="99.14"/>
  </r>
  <r>
    <s v="409"/>
    <s v="UnitedHealth Group Inc."/>
    <s v="USD"/>
    <n v="3.875E-2"/>
    <n v="4.2900000000000001E-2"/>
    <x v="0"/>
    <n v="47102"/>
    <s v="15/12/2028"/>
    <d v="2024-10-19T00:00:00"/>
    <n v="1518"/>
    <n v="4.1589041095890407"/>
    <x v="0"/>
    <n v="2"/>
    <s v="4 Yrs 2 Mths"/>
    <n v="98.14"/>
    <n v="98.78"/>
  </r>
  <r>
    <s v="409"/>
    <s v="UnitedHealth Group Inc."/>
    <s v="USD"/>
    <n v="1.15E-2"/>
    <n v="4.3299999999999998E-2"/>
    <x v="0"/>
    <n v="46157"/>
    <s v="15/5/2026"/>
    <d v="2024-10-19T00:00:00"/>
    <n v="573"/>
    <n v="1.5698630136986302"/>
    <x v="2"/>
    <n v="7"/>
    <s v="1 Yrs 7 Mths"/>
    <n v="95.15"/>
    <n v="95.56"/>
  </r>
  <r>
    <s v="409"/>
    <s v="UnitedHealth Group Inc."/>
    <s v="USD"/>
    <n v="2.3E-2"/>
    <n v="4.5199999999999997E-2"/>
    <x v="0"/>
    <n v="47983"/>
    <s v="15/5/2031"/>
    <d v="2024-10-19T00:00:00"/>
    <n v="2399"/>
    <n v="6.5726027397260278"/>
    <x v="17"/>
    <n v="7"/>
    <s v="6 Yrs 7 Mths"/>
    <n v="87.04"/>
    <n v="87.96"/>
  </r>
  <r>
    <s v="409"/>
    <s v="UnitedHealth Group Inc."/>
    <s v="USD"/>
    <n v="3.0499999999999999E-2"/>
    <n v="5.1299999999999998E-2"/>
    <x v="0"/>
    <n v="51636"/>
    <s v="15/5/2041"/>
    <d v="2024-10-19T00:00:00"/>
    <n v="6052"/>
    <n v="16.580821917808219"/>
    <x v="27"/>
    <n v="7"/>
    <s v="16 Yrs 7 Mths"/>
    <n v="76.03"/>
    <n v="77.489999999999995"/>
  </r>
  <r>
    <s v="409"/>
    <s v="UnitedHealth Group Inc."/>
    <s v="USD"/>
    <n v="3.6999999999999998E-2"/>
    <n v="4.1500000000000002E-2"/>
    <x v="0"/>
    <n v="46522"/>
    <s v="15/5/2027"/>
    <d v="2024-10-19T00:00:00"/>
    <n v="938"/>
    <n v="2.56986301369863"/>
    <x v="6"/>
    <n v="7"/>
    <s v="2 Yrs 7 Mths"/>
    <n v="98.71"/>
    <n v="99.37"/>
  </r>
  <r>
    <s v="409"/>
    <s v="UnitedHealth Group Inc."/>
    <s v="USD"/>
    <n v="4.9500000000000002E-2"/>
    <n v="5.3100000000000001E-2"/>
    <x v="0"/>
    <n v="59306"/>
    <s v="15/5/2062"/>
    <d v="2024-10-19T00:00:00"/>
    <n v="13722"/>
    <n v="37.594520547945208"/>
    <x v="38"/>
    <n v="7"/>
    <s v="37 Yrs 7 Mths"/>
    <n v="92.43"/>
    <n v="94.84"/>
  </r>
  <r>
    <s v="409"/>
    <s v="UnitedHealth Group Inc."/>
    <s v="USD"/>
    <n v="5.1999999999999998E-2"/>
    <n v="5.3800000000000001E-2"/>
    <x v="0"/>
    <n v="59641"/>
    <s v="15/4/2063"/>
    <d v="2024-10-19T00:00:00"/>
    <n v="14057"/>
    <n v="38.512328767123286"/>
    <x v="41"/>
    <n v="6"/>
    <s v="38 Yrs 6 Mths"/>
    <n v="95.53"/>
    <n v="97.54"/>
  </r>
  <r>
    <s v="409"/>
    <s v="UnitedHealth Group Inc."/>
    <s v="USD"/>
    <n v="3.7499999999999999E-2"/>
    <n v="4.6800000000000001E-2"/>
    <x v="0"/>
    <n v="45853"/>
    <s v="15/7/2025"/>
    <d v="2024-10-19T00:00:00"/>
    <n v="269"/>
    <n v="0.73698630136986298"/>
    <x v="5"/>
    <n v="9"/>
    <s v="0 Yrs 9 Mths"/>
    <n v="99.05"/>
    <n v="99.95"/>
  </r>
  <r>
    <s v="409"/>
    <s v="UnitedHealth Group Inc."/>
    <s v="USD"/>
    <n v="5.7500000000000002E-2"/>
    <n v="5.4399999999999997E-2"/>
    <x v="0"/>
    <n v="60098"/>
    <s v="15/7/2064"/>
    <d v="2024-10-19T00:00:00"/>
    <n v="14514"/>
    <n v="39.764383561643832"/>
    <x v="36"/>
    <n v="9"/>
    <s v="39 Yrs 9 Mths"/>
    <n v="103.16"/>
    <n v="104.95"/>
  </r>
  <r>
    <s v="409"/>
    <s v="UnitedHealth Group Inc."/>
    <s v="USD"/>
    <n v="2.9499999999999998E-2"/>
    <n v="4.1799999999999997E-2"/>
    <x v="0"/>
    <n v="46675"/>
    <s v="15/10/2027"/>
    <d v="2024-10-19T00:00:00"/>
    <n v="1091"/>
    <n v="2.989041095890411"/>
    <x v="6"/>
    <n v="12"/>
    <s v="2 Yrs 12 Mths"/>
    <n v="96.41"/>
    <n v="97.12"/>
  </r>
  <r>
    <s v="409"/>
    <s v="UnitedHealth Group Inc."/>
    <s v="USD"/>
    <n v="3.6999999999999998E-2"/>
    <n v="5.2699999999999997E-2"/>
    <x v="0"/>
    <n v="54650"/>
    <s v="15/8/2049"/>
    <d v="2024-10-19T00:00:00"/>
    <n v="9066"/>
    <n v="24.838356164383562"/>
    <x v="28"/>
    <n v="10"/>
    <s v="24 Yrs 10 Mths"/>
    <n v="77.13"/>
    <n v="78.989999999999995"/>
  </r>
  <r>
    <s v="409"/>
    <s v="UnitedHealth Group Inc."/>
    <s v="USD"/>
    <n v="5.0500000000000003E-2"/>
    <n v="5.2600000000000001E-2"/>
    <x v="0"/>
    <n v="55989"/>
    <s v="15/4/2053"/>
    <d v="2024-10-19T00:00:00"/>
    <n v="10405"/>
    <n v="28.506849315068493"/>
    <x v="12"/>
    <n v="6"/>
    <s v="28 Yrs 6 Mths"/>
    <n v="95.36"/>
    <n v="97.26"/>
  </r>
  <r>
    <s v="409"/>
    <s v="UnitedHealth Group Inc."/>
    <s v="USD"/>
    <n v="4.9500000000000002E-2"/>
    <n v="4.6300000000000001E-2"/>
    <x v="0"/>
    <n v="48228"/>
    <s v="15/1/2032"/>
    <d v="2024-10-19T00:00:00"/>
    <n v="2644"/>
    <n v="7.2438356164383562"/>
    <x v="16"/>
    <n v="3"/>
    <s v="7 Yrs 3 Mths"/>
    <n v="101.35"/>
    <n v="102.2"/>
  </r>
  <r>
    <s v="409"/>
    <s v="UnitedHealth Group Inc."/>
    <s v="USD"/>
    <n v="4.2500000000000003E-2"/>
    <n v="4.2999999999999997E-2"/>
    <x v="0"/>
    <n v="47133"/>
    <s v="15/1/2029"/>
    <d v="2024-10-19T00:00:00"/>
    <n v="1549"/>
    <n v="4.2438356164383562"/>
    <x v="0"/>
    <n v="3"/>
    <s v="4 Yrs 3 Mths"/>
    <n v="99.55"/>
    <n v="100.26"/>
  </r>
  <r>
    <s v="409"/>
    <s v="UnitedHealth Group Inc."/>
    <s v="USD"/>
    <n v="3.95E-2"/>
    <n v="5.1900000000000002E-2"/>
    <x v="0"/>
    <n v="52154"/>
    <s v="15/10/2042"/>
    <d v="2024-10-19T00:00:00"/>
    <n v="6570"/>
    <n v="18"/>
    <x v="33"/>
    <e v="#N/A"/>
    <e v="#N/A"/>
    <n v="87.32"/>
    <n v="88.88"/>
  </r>
  <r>
    <s v="409"/>
    <s v="UnitedHealth Group Inc."/>
    <s v="USD"/>
    <n v="4.7500000000000001E-2"/>
    <n v="5.1400000000000001E-2"/>
    <x v="0"/>
    <n v="53158"/>
    <s v="15/7/2045"/>
    <d v="2024-10-19T00:00:00"/>
    <n v="7574"/>
    <n v="20.75068493150685"/>
    <x v="31"/>
    <n v="9"/>
    <s v="20 Yrs 9 Mths"/>
    <n v="93.73"/>
    <n v="95.53"/>
  </r>
  <r>
    <s v="409"/>
    <s v="UnitedHealth Group Inc."/>
    <s v="USD"/>
    <n v="5.6250000000000001E-2"/>
    <n v="5.33E-2"/>
    <x v="0"/>
    <n v="56445"/>
    <s v="15/7/2054"/>
    <d v="2024-10-19T00:00:00"/>
    <n v="10861"/>
    <n v="29.756164383561643"/>
    <x v="37"/>
    <n v="9"/>
    <s v="29 Yrs 9 Mths"/>
    <n v="102.6"/>
    <n v="104.34"/>
  </r>
  <r>
    <s v="410"/>
    <s v="UnitedHealth Group Inc."/>
    <s v="USD"/>
    <n v="3.6999999999999998E-2"/>
    <n v="5.2699999999999997E-2"/>
    <x v="0"/>
    <n v="54650"/>
    <s v="15/8/2049"/>
    <d v="2024-10-19T00:00:00"/>
    <n v="9066"/>
    <n v="24.838356164383562"/>
    <x v="28"/>
    <n v="10"/>
    <s v="24 Yrs 10 Mths"/>
    <n v="77.13"/>
    <n v="78.989999999999995"/>
  </r>
  <r>
    <s v="410"/>
    <s v="UnitedHealth Group Inc."/>
    <s v="USD"/>
    <n v="5.0500000000000003E-2"/>
    <n v="5.2600000000000001E-2"/>
    <x v="0"/>
    <n v="55989"/>
    <s v="15/4/2053"/>
    <d v="2024-10-19T00:00:00"/>
    <n v="10405"/>
    <n v="28.506849315068493"/>
    <x v="12"/>
    <n v="6"/>
    <s v="28 Yrs 6 Mths"/>
    <n v="95.36"/>
    <n v="97.26"/>
  </r>
  <r>
    <s v="410"/>
    <s v="UnitedHealth Group Inc."/>
    <s v="USD"/>
    <n v="4.9500000000000002E-2"/>
    <n v="4.6300000000000001E-2"/>
    <x v="0"/>
    <n v="48228"/>
    <s v="15/1/2032"/>
    <d v="2024-10-19T00:00:00"/>
    <n v="2644"/>
    <n v="7.2438356164383562"/>
    <x v="16"/>
    <n v="3"/>
    <s v="7 Yrs 3 Mths"/>
    <n v="101.35"/>
    <n v="102.2"/>
  </r>
  <r>
    <s v="410"/>
    <s v="UnitedHealth Group Inc."/>
    <s v="USD"/>
    <n v="3.95E-2"/>
    <n v="5.1900000000000002E-2"/>
    <x v="0"/>
    <n v="52154"/>
    <s v="15/10/2042"/>
    <d v="2024-10-19T00:00:00"/>
    <n v="6570"/>
    <n v="18"/>
    <x v="33"/>
    <e v="#N/A"/>
    <e v="#N/A"/>
    <n v="87.32"/>
    <n v="88.88"/>
  </r>
  <r>
    <s v="410"/>
    <s v="UnitedHealth Group Inc."/>
    <s v="USD"/>
    <n v="4.7500000000000001E-2"/>
    <n v="5.1400000000000001E-2"/>
    <x v="0"/>
    <n v="53158"/>
    <s v="15/7/2045"/>
    <d v="2024-10-19T00:00:00"/>
    <n v="7574"/>
    <n v="20.75068493150685"/>
    <x v="31"/>
    <n v="9"/>
    <s v="20 Yrs 9 Mths"/>
    <n v="93.73"/>
    <n v="95.53"/>
  </r>
  <r>
    <s v="410"/>
    <s v="UnitedHealth Group Inc."/>
    <s v="USD"/>
    <n v="5.6250000000000001E-2"/>
    <n v="5.33E-2"/>
    <x v="0"/>
    <n v="56445"/>
    <s v="15/7/2054"/>
    <d v="2024-10-19T00:00:00"/>
    <n v="10861"/>
    <n v="29.756164383561643"/>
    <x v="37"/>
    <n v="9"/>
    <s v="29 Yrs 9 Mths"/>
    <n v="102.6"/>
    <n v="104.34"/>
  </r>
  <r>
    <s v="410"/>
    <s v="UnitedHealth Group Inc."/>
    <s v="USD"/>
    <n v="4.2500000000000003E-2"/>
    <n v="4.2999999999999997E-2"/>
    <x v="0"/>
    <n v="47133"/>
    <s v="15/1/2029"/>
    <d v="2024-10-19T00:00:00"/>
    <n v="1549"/>
    <n v="4.2438356164383562"/>
    <x v="0"/>
    <n v="3"/>
    <s v="4 Yrs 3 Mths"/>
    <n v="99.55"/>
    <n v="100.26"/>
  </r>
  <r>
    <s v="410"/>
    <s v="UnitedHealth Group Inc."/>
    <s v="USD"/>
    <n v="4.6249999999999999E-2"/>
    <n v="5.0999999999999997E-2"/>
    <x v="0"/>
    <n v="51820"/>
    <s v="15/11/2041"/>
    <d v="2024-10-19T00:00:00"/>
    <n v="6236"/>
    <n v="17.084931506849315"/>
    <x v="9"/>
    <n v="1"/>
    <s v="17 Yrs 1 Mths"/>
    <n v="93.09"/>
    <n v="95.16"/>
  </r>
  <r>
    <s v="410"/>
    <s v="UnitedHealth Group Inc."/>
    <s v="USD"/>
    <n v="3.7499999999999999E-2"/>
    <n v="5.28E-2"/>
    <x v="0"/>
    <n v="53980"/>
    <s v="15/10/2047"/>
    <d v="2024-10-19T00:00:00"/>
    <n v="8396"/>
    <n v="23.002739726027396"/>
    <x v="7"/>
    <n v="0"/>
    <s v="23 Yrs 0 Mths"/>
    <n v="78.42"/>
    <n v="80.510000000000005"/>
  </r>
  <r>
    <s v="410"/>
    <s v="UnitedHealth Group Inc."/>
    <s v="USD"/>
    <n v="2.75E-2"/>
    <n v="5.1200000000000002E-2"/>
    <x v="0"/>
    <n v="51271"/>
    <s v="15/5/2040"/>
    <d v="2024-10-19T00:00:00"/>
    <n v="5687"/>
    <n v="15.580821917808219"/>
    <x v="25"/>
    <n v="7"/>
    <s v="15 Yrs 7 Mths"/>
    <n v="73.86"/>
    <n v="75.38"/>
  </r>
  <r>
    <s v="410"/>
    <s v="UnitedHealth Group Inc."/>
    <s v="USD"/>
    <n v="3.125E-2"/>
    <n v="5.21E-2"/>
    <x v="0"/>
    <n v="58576"/>
    <s v="15/5/2060"/>
    <d v="2024-10-19T00:00:00"/>
    <n v="12992"/>
    <n v="35.594520547945208"/>
    <x v="29"/>
    <n v="7"/>
    <s v="35 Yrs 7 Mths"/>
    <n v="64.5"/>
    <n v="67.03"/>
  </r>
  <r>
    <s v="410"/>
    <s v="UnitedHealth Group Inc."/>
    <s v="USD"/>
    <n v="4.4999999999999998E-2"/>
    <n v="4.65E-2"/>
    <x v="0"/>
    <n v="48684"/>
    <s v="15/4/2033"/>
    <d v="2024-10-19T00:00:00"/>
    <n v="3100"/>
    <n v="8.493150684931507"/>
    <x v="11"/>
    <n v="6"/>
    <s v="8 Yrs 6 Mths"/>
    <n v="98.17"/>
    <n v="99.17"/>
  </r>
  <r>
    <s v="410"/>
    <s v="UnitedHealth Group Inc."/>
    <s v="USD"/>
    <n v="3.6999999999999998E-2"/>
    <n v="4.4699999999999997E-2"/>
    <x v="0"/>
    <n v="46006"/>
    <s v="15/12/2025"/>
    <d v="2024-10-19T00:00:00"/>
    <n v="422"/>
    <n v="1.1561643835616437"/>
    <x v="2"/>
    <n v="2"/>
    <s v="1 Yrs 2 Mths"/>
    <n v="98.81"/>
    <n v="99.83"/>
  </r>
  <r>
    <s v="410"/>
    <s v="UnitedHealth Group Inc."/>
    <s v="USD"/>
    <n v="3.3750000000000002E-2"/>
    <n v="4.2500000000000003E-2"/>
    <x v="0"/>
    <n v="46492"/>
    <s v="15/4/2027"/>
    <d v="2024-10-19T00:00:00"/>
    <n v="908"/>
    <n v="2.4876712328767123"/>
    <x v="6"/>
    <n v="6"/>
    <s v="2 Yrs 6 Mths"/>
    <n v="97.7"/>
    <n v="98.55"/>
  </r>
  <r>
    <s v="410"/>
    <s v="UnitedHealth Group Inc."/>
    <s v="USD"/>
    <n v="5.1499999999999997E-2"/>
    <n v="4.4900000000000002E-2"/>
    <x v="0"/>
    <n v="45945"/>
    <s v="15/10/2025"/>
    <d v="2024-10-19T00:00:00"/>
    <n v="361"/>
    <n v="0.989041095890411"/>
    <x v="5"/>
    <n v="12"/>
    <s v="0 Yrs 12 Mths"/>
    <n v="100.38"/>
    <n v="101.08"/>
  </r>
  <r>
    <s v="410"/>
    <s v="UnitedHealth Group Inc."/>
    <s v="USD"/>
    <n v="5.2999999999999999E-2"/>
    <n v="4.41E-2"/>
    <x v="0"/>
    <n v="47529"/>
    <s v="15/2/2030"/>
    <d v="2024-10-19T00:00:00"/>
    <n v="1945"/>
    <n v="5.3287671232876717"/>
    <x v="8"/>
    <n v="4"/>
    <s v="5 Yrs 4 Mths"/>
    <n v="103.7"/>
    <n v="104.6"/>
  </r>
  <r>
    <s v="410"/>
    <s v="UnitedHealth Group Inc."/>
    <s v="USD"/>
    <n v="5.5E-2"/>
    <n v="5.3999999999999999E-2"/>
    <x v="0"/>
    <n v="60007"/>
    <s v="15/4/2064"/>
    <d v="2024-10-19T00:00:00"/>
    <n v="14423"/>
    <n v="39.515068493150686"/>
    <x v="36"/>
    <n v="6"/>
    <s v="39 Yrs 6 Mths"/>
    <n v="99.8"/>
    <n v="102.07"/>
  </r>
  <r>
    <s v="410"/>
    <s v="UnitedHealth Group Inc."/>
    <s v="USD"/>
    <n v="6.5000000000000002E-2"/>
    <n v="5.0700000000000002E-2"/>
    <x v="0"/>
    <n v="50206"/>
    <s v="15/6/2037"/>
    <d v="2024-10-19T00:00:00"/>
    <n v="4622"/>
    <n v="12.663013698630136"/>
    <x v="20"/>
    <n v="8"/>
    <s v="12 Yrs 8 Mths"/>
    <s v="-"/>
    <s v="-"/>
  </r>
  <r>
    <s v="410"/>
    <s v="UnitedHealth Group Inc."/>
    <s v="USD"/>
    <n v="3.875E-2"/>
    <n v="5.3100000000000001E-2"/>
    <x v="0"/>
    <n v="58302"/>
    <s v="15/8/2059"/>
    <d v="2024-10-19T00:00:00"/>
    <n v="12718"/>
    <n v="34.843835616438355"/>
    <x v="34"/>
    <n v="10"/>
    <s v="34 Yrs 10 Mths"/>
    <n v="75.62"/>
    <n v="78.33"/>
  </r>
  <r>
    <s v="410"/>
    <s v="UnitedHealth Group Inc."/>
    <s v="USD"/>
    <n v="5.5E-2"/>
    <n v="5.1900000000000002E-2"/>
    <x v="0"/>
    <n v="52793"/>
    <s v="15/7/2044"/>
    <d v="2024-10-19T00:00:00"/>
    <n v="7209"/>
    <n v="19.75068493150685"/>
    <x v="32"/>
    <n v="9"/>
    <s v="19 Yrs 9 Mths"/>
    <n v="102.5"/>
    <n v="104.21"/>
  </r>
  <r>
    <s v="411"/>
    <s v="UnitedHealth Group Inc."/>
    <s v="USD"/>
    <n v="0.04"/>
    <n v="4.3400000000000001E-2"/>
    <x v="0"/>
    <n v="47253"/>
    <s v="15/5/2029"/>
    <d v="2024-10-19T00:00:00"/>
    <n v="1669"/>
    <n v="4.5726027397260278"/>
    <x v="0"/>
    <n v="7"/>
    <s v="4 Yrs 7 Mths"/>
    <n v="98.23"/>
    <n v="99.01"/>
  </r>
  <r>
    <s v="411"/>
    <s v="UnitedHealth Group Inc."/>
    <s v="USD"/>
    <n v="4.5999999999999999E-2"/>
    <n v="4.1300000000000003E-2"/>
    <x v="0"/>
    <n v="46492"/>
    <s v="15/4/2027"/>
    <d v="2024-10-19T00:00:00"/>
    <n v="908"/>
    <n v="2.4876712328767123"/>
    <x v="6"/>
    <n v="6"/>
    <s v="2 Yrs 6 Mths"/>
    <n v="100.82"/>
    <n v="101.61"/>
  </r>
  <r>
    <s v="411"/>
    <s v="UnitedHealth Group Inc."/>
    <s v="USD"/>
    <n v="4.7E-2"/>
    <n v="4.36E-2"/>
    <x v="0"/>
    <n v="47223"/>
    <s v="15/4/2029"/>
    <d v="2024-10-19T00:00:00"/>
    <n v="1639"/>
    <n v="4.4904109589041097"/>
    <x v="0"/>
    <n v="6"/>
    <s v="4 Yrs 6 Mths"/>
    <n v="100.91"/>
    <n v="101.92"/>
  </r>
  <r>
    <s v="411"/>
    <s v="UnitedHealth Group Inc."/>
    <s v="USD"/>
    <n v="4.9000000000000002E-2"/>
    <n v="4.4999999999999998E-2"/>
    <x v="0"/>
    <n v="47953"/>
    <s v="15/4/2031"/>
    <d v="2024-10-19T00:00:00"/>
    <n v="2369"/>
    <n v="6.4904109589041097"/>
    <x v="17"/>
    <n v="6"/>
    <s v="6 Yrs 6 Mths"/>
    <n v="101.57"/>
    <n v="102.61"/>
  </r>
  <r>
    <s v="411"/>
    <s v="UnitedHealth Group Inc."/>
    <s v="USD"/>
    <n v="5.8000000000000003E-2"/>
    <n v="4.9299999999999997E-2"/>
    <x v="0"/>
    <n v="49749"/>
    <s v="15/3/2036"/>
    <d v="2024-10-19T00:00:00"/>
    <n v="4165"/>
    <n v="11.41095890410959"/>
    <x v="35"/>
    <n v="5"/>
    <s v="11 Yrs 5 Mths"/>
    <n v="106.96"/>
    <n v="110.96"/>
  </r>
  <r>
    <s v="411"/>
    <s v="UnitedHealth Group Inc."/>
    <s v="USD"/>
    <n v="5.9499999999999997E-2"/>
    <n v="5.4100000000000002E-2"/>
    <x v="0"/>
    <n v="51547"/>
    <s v="15/2/2041"/>
    <d v="2024-10-19T00:00:00"/>
    <n v="5963"/>
    <n v="16.336986301369862"/>
    <x v="27"/>
    <n v="4"/>
    <s v="16 Yrs 4 Mths"/>
    <n v="105.36"/>
    <n v="108.98"/>
  </r>
  <r>
    <s v="411"/>
    <s v="UnitedHealth Group Inc."/>
    <s v="USD"/>
    <n v="4.6249999999999999E-2"/>
    <n v="4.7399999999999998E-2"/>
    <x v="0"/>
    <n v="49505"/>
    <s v="15/7/2035"/>
    <d v="2024-10-19T00:00:00"/>
    <n v="3921"/>
    <n v="10.742465753424657"/>
    <x v="19"/>
    <n v="9"/>
    <s v="10 Yrs 9 Mths"/>
    <n v="98.16"/>
    <n v="99.41"/>
  </r>
  <r>
    <s v="411"/>
    <s v="UnitedHealth Group Inc."/>
    <s v="USD"/>
    <n v="4.2500000000000003E-2"/>
    <n v="5.2600000000000001E-2"/>
    <x v="0"/>
    <n v="54224"/>
    <s v="15/6/2048"/>
    <d v="2024-10-19T00:00:00"/>
    <n v="8640"/>
    <n v="23.671232876712327"/>
    <x v="7"/>
    <n v="8"/>
    <s v="23 Yrs 8 Mths"/>
    <n v="85.11"/>
    <n v="87"/>
  </r>
  <r>
    <s v="411"/>
    <s v="UnitedHealth Group Inc."/>
    <s v="USD"/>
    <n v="4.4499999999999998E-2"/>
    <n v="5.2499999999999998E-2"/>
    <x v="0"/>
    <n v="54407"/>
    <s v="15/12/2048"/>
    <d v="2024-10-19T00:00:00"/>
    <n v="8823"/>
    <n v="24.172602739726027"/>
    <x v="28"/>
    <n v="2"/>
    <s v="24 Yrs 2 Mths"/>
    <n v="87.3"/>
    <n v="89.77"/>
  </r>
  <r>
    <s v="411"/>
    <s v="UnitedHealth Group Inc."/>
    <s v="USD"/>
    <n v="1.2500000000000001E-2"/>
    <n v="4.3999999999999997E-2"/>
    <x v="0"/>
    <n v="46037"/>
    <s v="15/1/2026"/>
    <d v="2024-10-19T00:00:00"/>
    <n v="453"/>
    <n v="1.2410958904109588"/>
    <x v="2"/>
    <n v="3"/>
    <s v="1 Yrs 3 Mths"/>
    <n v="96.07"/>
    <n v="96.82"/>
  </r>
  <r>
    <s v="411"/>
    <s v="UnitedHealth Group Inc."/>
    <s v="USD"/>
    <n v="4.7500000000000001E-2"/>
    <n v="4.1500000000000002E-2"/>
    <x v="0"/>
    <n v="46218"/>
    <s v="15/7/2026"/>
    <d v="2024-10-19T00:00:00"/>
    <n v="634"/>
    <n v="1.736986301369863"/>
    <x v="2"/>
    <n v="9"/>
    <s v="1 Yrs 9 Mths"/>
    <n v="100.78"/>
    <n v="101.33"/>
  </r>
  <r>
    <s v="411"/>
    <s v="UnitedHealth Group Inc."/>
    <s v="USD"/>
    <n v="4.8000000000000001E-2"/>
    <n v="4.4299999999999999E-2"/>
    <x v="0"/>
    <n v="47498"/>
    <s v="15/1/2030"/>
    <d v="2024-10-19T00:00:00"/>
    <n v="1914"/>
    <n v="5.2438356164383562"/>
    <x v="8"/>
    <n v="3"/>
    <s v="5 Yrs 3 Mths"/>
    <n v="101.17"/>
    <n v="102.11"/>
  </r>
  <r>
    <s v="411"/>
    <s v="UnitedHealth Group Inc."/>
    <s v="USD"/>
    <n v="6.0499999999999998E-2"/>
    <n v="5.4300000000000001E-2"/>
    <x v="0"/>
    <n v="59582"/>
    <s v="15/2/2063"/>
    <d v="2024-10-19T00:00:00"/>
    <n v="13998"/>
    <n v="38.350684931506848"/>
    <x v="41"/>
    <n v="4"/>
    <s v="38 Yrs 4 Mths"/>
    <n v="108.27"/>
    <n v="110.58"/>
  </r>
  <r>
    <s v="411"/>
    <s v="UnitedHealth Group Inc."/>
    <s v="USD"/>
    <n v="5.1499999999999997E-2"/>
    <n v="4.7800000000000002E-2"/>
    <x v="0"/>
    <n v="49140"/>
    <s v="15/7/2034"/>
    <d v="2024-10-19T00:00:00"/>
    <n v="3556"/>
    <n v="9.742465753424657"/>
    <x v="1"/>
    <n v="9"/>
    <s v="9 Yrs 9 Mths"/>
    <n v="102.14"/>
    <n v="103.09"/>
  </r>
  <r>
    <s v="411"/>
    <s v="Universal Health Services Inc."/>
    <s v="USD"/>
    <n v="4.6249999999999999E-2"/>
    <n v="5.0599999999999999E-2"/>
    <x v="3"/>
    <n v="47406"/>
    <s v="15/10/2029"/>
    <d v="2024-10-19T00:00:00"/>
    <n v="1822"/>
    <n v="4.9917808219178079"/>
    <x v="0"/>
    <n v="12"/>
    <s v="4 Yrs 12 Mths"/>
    <s v="-"/>
    <s v="-"/>
  </r>
  <r>
    <s v="411"/>
    <s v="Universal Health Services Inc."/>
    <s v="USD"/>
    <n v="5.0500000000000003E-2"/>
    <n v="5.4800000000000001E-2"/>
    <x v="3"/>
    <n v="49232"/>
    <s v="15/10/2034"/>
    <d v="2024-10-19T00:00:00"/>
    <n v="3648"/>
    <n v="9.9945205479452053"/>
    <x v="1"/>
    <n v="12"/>
    <s v="9 Yrs 12 Mths"/>
    <n v="95.9"/>
    <n v="97.95"/>
  </r>
  <r>
    <s v="411"/>
    <s v="Universal Health Services Inc."/>
    <s v="USD"/>
    <n v="2.6499999999999999E-2"/>
    <n v="5.2400000000000002E-2"/>
    <x v="3"/>
    <n v="48228"/>
    <s v="15/1/2032"/>
    <d v="2024-10-19T00:00:00"/>
    <n v="2644"/>
    <n v="7.2438356164383562"/>
    <x v="16"/>
    <n v="3"/>
    <s v="7 Yrs 3 Mths"/>
    <s v="-"/>
    <s v="-"/>
  </r>
  <r>
    <s v="411"/>
    <s v="Universal Health Services Inc."/>
    <s v="USD"/>
    <n v="1.6500000000000001E-2"/>
    <n v="5.4300000000000001E-2"/>
    <x v="3"/>
    <n v="46266"/>
    <s v="1/9/2026"/>
    <d v="2024-10-19T00:00:00"/>
    <n v="682"/>
    <n v="1.8684931506849316"/>
    <x v="2"/>
    <n v="10"/>
    <s v="1 Yrs 10 Mths"/>
    <s v="-"/>
    <s v="-"/>
  </r>
  <r>
    <s v="412"/>
    <s v="Unum Group"/>
    <s v="USD"/>
    <n v="5.7500000000000002E-2"/>
    <n v="6.1100000000000002E-2"/>
    <x v="1"/>
    <n v="52093"/>
    <s v="15/8/2042"/>
    <d v="2024-10-19T00:00:00"/>
    <n v="6509"/>
    <n v="17.832876712328765"/>
    <x v="9"/>
    <n v="10"/>
    <s v="17 Yrs 10 Mths"/>
    <s v="-"/>
    <s v="-"/>
  </r>
  <r>
    <s v="412"/>
    <s v="Unum Group"/>
    <s v="USD"/>
    <n v="3.875E-2"/>
    <n v="5.6599999999999998E-2"/>
    <x v="1"/>
    <n v="45966"/>
    <s v="5/11/2025"/>
    <d v="2024-10-19T00:00:00"/>
    <n v="382"/>
    <n v="1.0465753424657533"/>
    <x v="2"/>
    <n v="0"/>
    <s v="1 Yrs 0 Mths"/>
    <s v="-"/>
    <s v="-"/>
  </r>
  <r>
    <s v="412"/>
    <s v="Unum Group"/>
    <s v="USD"/>
    <n v="0.04"/>
    <n v="4.8800000000000003E-2"/>
    <x v="1"/>
    <n v="47284"/>
    <s v="15/6/2029"/>
    <d v="2024-10-19T00:00:00"/>
    <n v="1700"/>
    <n v="4.6575342465753424"/>
    <x v="0"/>
    <n v="8"/>
    <s v="4 Yrs 8 Mths"/>
    <s v="-"/>
    <s v="-"/>
  </r>
  <r>
    <s v="412"/>
    <s v="Unum Group"/>
    <s v="USD"/>
    <n v="4.4999999999999998E-2"/>
    <n v="5.7799999999999997E-2"/>
    <x v="1"/>
    <n v="54772"/>
    <s v="15/12/2049"/>
    <d v="2024-10-19T00:00:00"/>
    <n v="9188"/>
    <n v="25.172602739726027"/>
    <x v="13"/>
    <n v="2"/>
    <s v="25 Yrs 2 Mths"/>
    <n v="81.34"/>
    <n v="85.34"/>
  </r>
  <r>
    <s v="412"/>
    <s v="Unum Group"/>
    <s v="USD"/>
    <n v="4.1250000000000002E-2"/>
    <n v="5.8500000000000003E-2"/>
    <x v="1"/>
    <n v="55319"/>
    <s v="15/6/2051"/>
    <d v="2024-10-19T00:00:00"/>
    <n v="9735"/>
    <n v="26.671232876712327"/>
    <x v="10"/>
    <n v="8"/>
    <s v="26 Yrs 8 Mths"/>
    <n v="76.459999999999994"/>
    <n v="78.989999999999995"/>
  </r>
  <r>
    <s v="412"/>
    <s v="Unum Group"/>
    <s v="USD"/>
    <n v="0.06"/>
    <n v="5.8400000000000001E-2"/>
    <x v="1"/>
    <n v="56415"/>
    <s v="15/6/2054"/>
    <d v="2024-10-19T00:00:00"/>
    <n v="10831"/>
    <n v="29.673972602739727"/>
    <x v="37"/>
    <n v="8"/>
    <s v="29 Yrs 8 Mths"/>
    <s v="-"/>
    <s v="-"/>
  </r>
  <r>
    <s v="412"/>
    <s v="V.F. Corp."/>
    <s v="USD"/>
    <n v="0.06"/>
    <n v="5.8500000000000003E-2"/>
    <x v="16"/>
    <n v="48867"/>
    <s v="15/10/2033"/>
    <d v="2024-10-19T00:00:00"/>
    <n v="3283"/>
    <n v="8.9945205479452053"/>
    <x v="11"/>
    <n v="12"/>
    <s v="8 Yrs 12 Mths"/>
    <s v="-"/>
    <s v="-"/>
  </r>
  <r>
    <s v="412"/>
    <s v="V.F. Corp."/>
    <s v="USD"/>
    <n v="2.4E-2"/>
    <n v="6.9199999999999998E-2"/>
    <x v="16"/>
    <n v="45770"/>
    <s v="23/4/2025"/>
    <d v="2024-10-19T00:00:00"/>
    <n v="186"/>
    <n v="0.50958904109589043"/>
    <x v="5"/>
    <n v="6"/>
    <s v="0 Yrs 6 Mths"/>
    <n v="97.33"/>
    <n v="101.33"/>
  </r>
  <r>
    <s v="412"/>
    <s v="V.F. Corp."/>
    <s v="USD"/>
    <n v="2.8000000000000001E-2"/>
    <n v="8.5800000000000001E-2"/>
    <x v="16"/>
    <n v="46500"/>
    <s v="23/4/2027"/>
    <d v="2024-10-19T00:00:00"/>
    <n v="916"/>
    <n v="2.5095890410958903"/>
    <x v="6"/>
    <n v="6"/>
    <s v="2 Yrs 6 Mths"/>
    <n v="94.05"/>
    <n v="94.42"/>
  </r>
  <r>
    <s v="412"/>
    <s v="V.F. Corp."/>
    <s v="USD"/>
    <n v="2.9499999999999998E-2"/>
    <n v="8.3900000000000002E-2"/>
    <x v="16"/>
    <n v="47596"/>
    <s v="23/4/2030"/>
    <d v="2024-10-19T00:00:00"/>
    <n v="2012"/>
    <n v="5.5123287671232877"/>
    <x v="8"/>
    <n v="6"/>
    <s v="5 Yrs 6 Mths"/>
    <n v="86.89"/>
    <n v="87.56"/>
  </r>
  <r>
    <s v="412"/>
    <s v="VICI Properties L.P."/>
    <s v="USD"/>
    <n v="4.3749999999999997E-2"/>
    <n v="5.5E-2"/>
    <x v="16"/>
    <n v="45792"/>
    <s v="15/5/2025"/>
    <d v="2024-10-19T00:00:00"/>
    <n v="208"/>
    <n v="0.56986301369863013"/>
    <x v="5"/>
    <n v="7"/>
    <s v="0 Yrs 7 Mths"/>
    <n v="99.35"/>
    <n v="99.5"/>
  </r>
  <r>
    <s v="412"/>
    <s v="VICI Properties L.P."/>
    <s v="USD"/>
    <n v="4.7500000000000001E-2"/>
    <n v="4.8000000000000001E-2"/>
    <x v="16"/>
    <n v="46798"/>
    <s v="15/2/2028"/>
    <d v="2024-10-19T00:00:00"/>
    <n v="1214"/>
    <n v="3.3260273972602739"/>
    <x v="4"/>
    <n v="4"/>
    <s v="3 Yrs 4 Mths"/>
    <n v="99.86"/>
    <n v="100.51"/>
  </r>
  <r>
    <s v="412"/>
    <s v="VICI Properties L.P."/>
    <s v="USD"/>
    <n v="4.9500000000000002E-2"/>
    <n v="5.0700000000000002E-2"/>
    <x v="16"/>
    <n v="47529"/>
    <s v="15/2/2030"/>
    <d v="2024-10-19T00:00:00"/>
    <n v="1945"/>
    <n v="5.3287671232876717"/>
    <x v="8"/>
    <n v="4"/>
    <s v="5 Yrs 4 Mths"/>
    <n v="99.66"/>
    <n v="100.7"/>
  </r>
  <r>
    <s v="412"/>
    <s v="VICI Properties L.P."/>
    <s v="USD"/>
    <n v="5.1249999999999997E-2"/>
    <n v="5.1999999999999998E-2"/>
    <x v="16"/>
    <n v="48349"/>
    <s v="15/5/2032"/>
    <d v="2024-10-19T00:00:00"/>
    <n v="2765"/>
    <n v="7.5753424657534243"/>
    <x v="16"/>
    <n v="7"/>
    <s v="7 Yrs 7 Mths"/>
    <n v="98.75"/>
    <n v="100.02"/>
  </r>
  <r>
    <s v="412"/>
    <s v="VICI Properties L.P."/>
    <s v="USD"/>
    <n v="5.6250000000000001E-2"/>
    <n v="5.8599999999999999E-2"/>
    <x v="16"/>
    <n v="55654"/>
    <s v="15/5/2052"/>
    <d v="2024-10-19T00:00:00"/>
    <n v="10070"/>
    <n v="27.589041095890412"/>
    <x v="15"/>
    <n v="7"/>
    <s v="27 Yrs 7 Mths"/>
    <n v="95.03"/>
    <n v="97.67"/>
  </r>
  <r>
    <s v="413"/>
    <s v="VICI Properties L.P."/>
    <s v="USD"/>
    <n v="5.6250000000000001E-2"/>
    <n v="5.8599999999999999E-2"/>
    <x v="16"/>
    <n v="55654"/>
    <s v="15/5/2052"/>
    <d v="2024-10-19T00:00:00"/>
    <n v="10070"/>
    <n v="27.589041095890412"/>
    <x v="15"/>
    <n v="7"/>
    <s v="27 Yrs 7 Mths"/>
    <n v="95.03"/>
    <n v="97.67"/>
  </r>
  <r>
    <s v="413"/>
    <s v="VISA Inc."/>
    <s v="USD"/>
    <n v="2.0500000000000001E-2"/>
    <n v="4.2900000000000001E-2"/>
    <x v="10"/>
    <n v="47588"/>
    <s v="15/4/2030"/>
    <d v="2024-10-19T00:00:00"/>
    <n v="2004"/>
    <n v="5.4904109589041097"/>
    <x v="8"/>
    <n v="6"/>
    <s v="5 Yrs 6 Mths"/>
    <n v="89.04"/>
    <n v="89.9"/>
  </r>
  <r>
    <s v="413"/>
    <s v="VISA Inc."/>
    <s v="USD"/>
    <n v="3.6499999999999998E-2"/>
    <n v="0.05"/>
    <x v="10"/>
    <n v="53950"/>
    <s v="15/9/2047"/>
    <d v="2024-10-19T00:00:00"/>
    <n v="8366"/>
    <n v="22.920547945205481"/>
    <x v="14"/>
    <n v="11"/>
    <s v="22 Yrs 11 Mths"/>
    <n v="80.8"/>
    <n v="82.27"/>
  </r>
  <r>
    <s v="413"/>
    <s v="VISA Inc."/>
    <s v="USD"/>
    <n v="7.4999999999999997E-3"/>
    <n v="3.9300000000000002E-2"/>
    <x v="10"/>
    <n v="46614"/>
    <s v="15/8/2027"/>
    <d v="2024-10-19T00:00:00"/>
    <n v="1030"/>
    <n v="2.8219178082191783"/>
    <x v="6"/>
    <n v="10"/>
    <s v="2 Yrs 10 Mths"/>
    <n v="91.48"/>
    <n v="92.13"/>
  </r>
  <r>
    <s v="413"/>
    <s v="VISA Inc."/>
    <s v="USD"/>
    <n v="3.15E-2"/>
    <n v="4.3099999999999999E-2"/>
    <x v="10"/>
    <n v="46005"/>
    <s v="14/12/2025"/>
    <d v="2024-10-19T00:00:00"/>
    <n v="421"/>
    <n v="1.1534246575342466"/>
    <x v="2"/>
    <n v="2"/>
    <s v="1 Yrs 2 Mths"/>
    <n v="98.58"/>
    <n v="99.04"/>
  </r>
  <r>
    <s v="413"/>
    <s v="VISA Inc."/>
    <s v="USD"/>
    <n v="1.0999999999999999E-2"/>
    <n v="4.2500000000000003E-2"/>
    <x v="10"/>
    <n v="47894"/>
    <s v="15/2/2031"/>
    <d v="2024-10-19T00:00:00"/>
    <n v="2310"/>
    <n v="6.3287671232876717"/>
    <x v="17"/>
    <n v="4"/>
    <s v="6 Yrs 4 Mths"/>
    <n v="82.5"/>
    <n v="83.26"/>
  </r>
  <r>
    <s v="413"/>
    <s v="VISA Inc."/>
    <s v="USD"/>
    <n v="0.02"/>
    <n v="4.8000000000000001E-2"/>
    <x v="10"/>
    <n v="55015"/>
    <s v="15/8/2050"/>
    <d v="2024-10-19T00:00:00"/>
    <n v="9431"/>
    <n v="25.838356164383562"/>
    <x v="13"/>
    <n v="10"/>
    <s v="25 Yrs 10 Mths"/>
    <n v="58.03"/>
    <n v="59.27"/>
  </r>
  <r>
    <s v="413"/>
    <s v="VISA Inc."/>
    <s v="USD"/>
    <n v="4.1500000000000002E-2"/>
    <n v="4.5499999999999999E-2"/>
    <x v="10"/>
    <n v="49657"/>
    <s v="14/12/2035"/>
    <d v="2024-10-19T00:00:00"/>
    <n v="4073"/>
    <n v="11.158904109589042"/>
    <x v="35"/>
    <n v="2"/>
    <s v="11 Yrs 2 Mths"/>
    <n v="95.93"/>
    <n v="97.12"/>
  </r>
  <r>
    <s v="413"/>
    <s v="VISA Inc."/>
    <s v="USD"/>
    <n v="2.75E-2"/>
    <n v="3.9600000000000003E-2"/>
    <x v="10"/>
    <n v="46645"/>
    <s v="15/9/2027"/>
    <d v="2024-10-19T00:00:00"/>
    <n v="1061"/>
    <n v="2.9068493150684933"/>
    <x v="6"/>
    <n v="11"/>
    <s v="2 Yrs 11 Mths"/>
    <n v="96.44"/>
    <n v="97.03"/>
  </r>
  <r>
    <s v="413"/>
    <s v="VISA Inc."/>
    <s v="USD"/>
    <n v="2.7E-2"/>
    <n v="4.8399999999999999E-2"/>
    <x v="10"/>
    <n v="51241"/>
    <s v="15/4/2040"/>
    <d v="2024-10-19T00:00:00"/>
    <n v="5657"/>
    <n v="15.498630136986302"/>
    <x v="25"/>
    <n v="6"/>
    <s v="15 Yrs 6 Mths"/>
    <n v="76.3"/>
    <n v="77.44"/>
  </r>
  <r>
    <s v="414"/>
    <s v="VISA Inc."/>
    <s v="USD"/>
    <n v="0.02"/>
    <n v="4.8000000000000001E-2"/>
    <x v="10"/>
    <n v="55015"/>
    <s v="15/8/2050"/>
    <d v="2024-10-19T00:00:00"/>
    <n v="9431"/>
    <n v="25.838356164383562"/>
    <x v="13"/>
    <n v="10"/>
    <s v="25 Yrs 10 Mths"/>
    <n v="58.03"/>
    <n v="59.27"/>
  </r>
  <r>
    <s v="414"/>
    <s v="VISA Inc."/>
    <s v="USD"/>
    <n v="4.2999999999999997E-2"/>
    <n v="4.9799999999999997E-2"/>
    <x v="10"/>
    <n v="53310"/>
    <s v="14/12/2045"/>
    <d v="2024-10-19T00:00:00"/>
    <n v="7726"/>
    <n v="21.167123287671235"/>
    <x v="3"/>
    <n v="2"/>
    <s v="21 Yrs 2 Mths"/>
    <n v="90.29"/>
    <n v="91.61"/>
  </r>
  <r>
    <s v="414"/>
    <s v="Valero Energy Corporation"/>
    <s v="USD"/>
    <n v="2.1499999999999998E-2"/>
    <n v="4.5100000000000001E-2"/>
    <x v="1"/>
    <n v="46645"/>
    <s v="15/9/2027"/>
    <d v="2024-10-19T00:00:00"/>
    <n v="1061"/>
    <n v="2.9068493150684933"/>
    <x v="6"/>
    <n v="11"/>
    <s v="2 Yrs 11 Mths"/>
    <n v="94.14"/>
    <n v="94.45"/>
  </r>
  <r>
    <s v="414"/>
    <s v="Valero Energy Corporation"/>
    <s v="USD"/>
    <n v="7.4999999999999997E-2"/>
    <n v="5.0500000000000003E-2"/>
    <x v="1"/>
    <n v="48319"/>
    <s v="15/4/2032"/>
    <d v="2024-10-19T00:00:00"/>
    <n v="2735"/>
    <n v="7.493150684931507"/>
    <x v="16"/>
    <n v="6"/>
    <s v="7 Yrs 6 Mths"/>
    <n v="114.55"/>
    <n v="116.62"/>
  </r>
  <r>
    <s v="414"/>
    <s v="Valero Energy Corporation"/>
    <s v="USD"/>
    <n v="3.4000000000000002E-2"/>
    <n v="4.5499999999999999E-2"/>
    <x v="1"/>
    <n v="46280"/>
    <s v="15/9/2026"/>
    <d v="2024-10-19T00:00:00"/>
    <n v="696"/>
    <n v="1.9068493150684931"/>
    <x v="2"/>
    <n v="11"/>
    <s v="1 Yrs 11 Mths"/>
    <n v="97.66"/>
    <n v="98.43"/>
  </r>
  <r>
    <s v="414"/>
    <s v="Valero Energy Corporation"/>
    <s v="USD"/>
    <n v="8.7499999999999994E-2"/>
    <n v="5.3800000000000001E-2"/>
    <x v="1"/>
    <n v="47649"/>
    <s v="15/6/2030"/>
    <d v="2024-10-19T00:00:00"/>
    <n v="2065"/>
    <n v="5.6575342465753424"/>
    <x v="8"/>
    <n v="8"/>
    <s v="5 Yrs 8 Mths"/>
    <s v="-"/>
    <s v="-"/>
  </r>
  <r>
    <s v="414"/>
    <s v="Valero Energy Corporation"/>
    <s v="USD"/>
    <n v="0.04"/>
    <n v="4.6699999999999998E-2"/>
    <x v="1"/>
    <n v="47209"/>
    <s v="1/4/2029"/>
    <d v="2024-10-19T00:00:00"/>
    <n v="1625"/>
    <n v="4.4520547945205475"/>
    <x v="0"/>
    <n v="5"/>
    <s v="4 Yrs 5 Mths"/>
    <n v="96.95"/>
    <n v="98.22"/>
  </r>
  <r>
    <s v="414"/>
    <s v="Valero Energy Corporation"/>
    <s v="USD"/>
    <n v="4.3499999999999997E-2"/>
    <n v="4.4900000000000002E-2"/>
    <x v="1"/>
    <n v="46905"/>
    <s v="1/6/2028"/>
    <d v="2024-10-19T00:00:00"/>
    <n v="1321"/>
    <n v="3.6191780821917807"/>
    <x v="4"/>
    <n v="7"/>
    <s v="3 Yrs 7 Mths"/>
    <n v="99.89"/>
    <n v="100.1"/>
  </r>
  <r>
    <s v="414"/>
    <s v="Valero Energy Corporation"/>
    <s v="USD"/>
    <n v="6.6250000000000003E-2"/>
    <n v="5.3900000000000003E-2"/>
    <x v="1"/>
    <n v="50206"/>
    <s v="15/6/2037"/>
    <d v="2024-10-19T00:00:00"/>
    <n v="4622"/>
    <n v="12.663013698630136"/>
    <x v="20"/>
    <n v="8"/>
    <s v="12 Yrs 8 Mths"/>
    <n v="111.95"/>
    <n v="112.98"/>
  </r>
  <r>
    <s v="414"/>
    <s v="Valero Energy Corporation"/>
    <s v="USD"/>
    <n v="3.6499999999999998E-2"/>
    <n v="6.0499999999999998E-2"/>
    <x v="1"/>
    <n v="45731"/>
    <s v="15/3/2025"/>
    <d v="2024-10-19T00:00:00"/>
    <n v="147"/>
    <n v="0.40273972602739727"/>
    <x v="5"/>
    <n v="5"/>
    <s v="0 Yrs 5 Mths"/>
    <n v="99.08"/>
    <n v="99.3"/>
  </r>
  <r>
    <s v="414"/>
    <s v="Valero Energy Corporation"/>
    <s v="USD"/>
    <n v="4.9000000000000002E-2"/>
    <n v="5.6099999999999997E-2"/>
    <x v="1"/>
    <n v="53036"/>
    <s v="15/3/2045"/>
    <d v="2024-10-19T00:00:00"/>
    <n v="7452"/>
    <n v="20.416438356164385"/>
    <x v="31"/>
    <n v="5"/>
    <s v="20 Yrs 5 Mths"/>
    <n v="90.88"/>
    <n v="93.61"/>
  </r>
  <r>
    <s v="415"/>
    <s v="Valero Energy Corporation"/>
    <s v="USD"/>
    <n v="2.8500000000000001E-2"/>
    <n v="5.6500000000000002E-2"/>
    <x v="1"/>
    <n v="45762"/>
    <s v="15/4/2025"/>
    <d v="2024-10-19T00:00:00"/>
    <n v="178"/>
    <n v="0.48767123287671232"/>
    <x v="5"/>
    <n v="6"/>
    <s v="0 Yrs 6 Mths"/>
    <n v="98.2"/>
    <n v="102.2"/>
  </r>
  <r>
    <s v="415"/>
    <s v="Valero Energy Corporation"/>
    <s v="USD"/>
    <n v="0.04"/>
    <n v="5.7099999999999998E-2"/>
    <x v="1"/>
    <n v="55671"/>
    <s v="1/6/2052"/>
    <d v="2024-10-19T00:00:00"/>
    <n v="10087"/>
    <n v="27.635616438356163"/>
    <x v="15"/>
    <n v="8"/>
    <s v="27 Yrs 8 Mths"/>
    <n v="75.36"/>
    <n v="77.02"/>
  </r>
  <r>
    <s v="415"/>
    <s v="Valero Energy Partners L.P."/>
    <s v="USD"/>
    <n v="4.4999999999999998E-2"/>
    <n v="4.53E-2"/>
    <x v="1"/>
    <n v="46827"/>
    <s v="15/3/2028"/>
    <d v="2024-10-19T00:00:00"/>
    <n v="1243"/>
    <n v="3.4054794520547946"/>
    <x v="4"/>
    <n v="5"/>
    <s v="3 Yrs 5 Mths"/>
    <n v="99.62"/>
    <n v="100.46"/>
  </r>
  <r>
    <s v="415"/>
    <s v="Valmont Industries Inc."/>
    <s v="USD"/>
    <n v="5.2499999999999998E-2"/>
    <n v="5.67E-2"/>
    <x v="3"/>
    <n v="56523"/>
    <s v="1/10/2054"/>
    <d v="2024-10-19T00:00:00"/>
    <n v="10939"/>
    <n v="29.969863013698632"/>
    <x v="37"/>
    <n v="12"/>
    <s v="29 Yrs 12 Mths"/>
    <s v="-"/>
    <s v="-"/>
  </r>
  <r>
    <s v="415"/>
    <s v="Valmont Industries Inc."/>
    <s v="USD"/>
    <n v="0.05"/>
    <n v="5.5899999999999998E-2"/>
    <x v="3"/>
    <n v="52871"/>
    <s v="1/10/2044"/>
    <d v="2024-10-19T00:00:00"/>
    <n v="7287"/>
    <n v="19.964383561643835"/>
    <x v="32"/>
    <n v="12"/>
    <s v="19 Yrs 12 Mths"/>
    <s v="-"/>
    <s v="-"/>
  </r>
  <r>
    <s v="415"/>
    <s v="Ventas Realty L.P."/>
    <s v="USD"/>
    <n v="3.5000000000000003E-2"/>
    <n v="5.8900000000000001E-2"/>
    <x v="9"/>
    <n v="45689"/>
    <s v="1/2/2025"/>
    <d v="2024-10-19T00:00:00"/>
    <n v="105"/>
    <n v="0.28767123287671231"/>
    <x v="5"/>
    <n v="3"/>
    <s v="0 Yrs 3 Mths"/>
    <s v="-"/>
    <s v="-"/>
  </r>
  <r>
    <s v="415"/>
    <s v="Ventas Realty L.P."/>
    <s v="USD"/>
    <n v="3.2500000000000001E-2"/>
    <n v="4.7699999999999999E-2"/>
    <x v="9"/>
    <n v="46310"/>
    <s v="15/10/2026"/>
    <d v="2024-10-19T00:00:00"/>
    <n v="726"/>
    <n v="1.989041095890411"/>
    <x v="2"/>
    <n v="12"/>
    <s v="1 Yrs 12 Mths"/>
    <n v="96.36"/>
    <n v="98.19"/>
  </r>
  <r>
    <s v="415"/>
    <s v="Ventas Realty L.P."/>
    <s v="USD"/>
    <n v="2.5000000000000001E-2"/>
    <n v="5.1299999999999998E-2"/>
    <x v="9"/>
    <n v="48092"/>
    <s v="1/9/2031"/>
    <d v="2024-10-19T00:00:00"/>
    <n v="2508"/>
    <n v="6.8712328767123285"/>
    <x v="17"/>
    <n v="10"/>
    <s v="6 Yrs 10 Mths"/>
    <s v="-"/>
    <s v="-"/>
  </r>
  <r>
    <s v="415"/>
    <s v="Ventas Realty L.P."/>
    <s v="USD"/>
    <n v="4.7500000000000001E-2"/>
    <n v="4.7800000000000002E-2"/>
    <x v="9"/>
    <n v="47802"/>
    <s v="15/11/2030"/>
    <d v="2024-10-19T00:00:00"/>
    <n v="2218"/>
    <n v="6.0767123287671234"/>
    <x v="17"/>
    <n v="1"/>
    <s v="6 Yrs 1 Mths"/>
    <n v="99.38"/>
    <n v="100.71"/>
  </r>
  <r>
    <s v="415"/>
    <s v="Ventas Realty L.P."/>
    <s v="USD"/>
    <n v="2.6499999999999999E-2"/>
    <n v="9.4600000000000004E-2"/>
    <x v="9"/>
    <n v="45672"/>
    <s v="15/1/2025"/>
    <d v="2024-10-19T00:00:00"/>
    <n v="88"/>
    <n v="0.24109589041095891"/>
    <x v="5"/>
    <n v="3"/>
    <s v="0 Yrs 3 Mths"/>
    <s v="-"/>
    <s v="-"/>
  </r>
  <r>
    <s v="415"/>
    <s v="Ventas Realty L.P."/>
    <s v="USD"/>
    <n v="0.04"/>
    <n v="5.2999999999999999E-2"/>
    <x v="9"/>
    <n v="46813"/>
    <s v="1/3/2028"/>
    <d v="2024-10-19T00:00:00"/>
    <n v="1229"/>
    <n v="3.3671232876712329"/>
    <x v="4"/>
    <n v="4"/>
    <s v="3 Yrs 4 Mths"/>
    <s v="-"/>
    <s v="-"/>
  </r>
  <r>
    <s v="415"/>
    <s v="Ventas Realty L.P."/>
    <s v="USD"/>
    <n v="4.3999999999999997E-2"/>
    <n v="4.7199999999999999E-2"/>
    <x v="9"/>
    <n v="47133"/>
    <s v="15/1/2029"/>
    <d v="2024-10-19T00:00:00"/>
    <n v="1549"/>
    <n v="4.2438356164383562"/>
    <x v="0"/>
    <n v="3"/>
    <s v="4 Yrs 3 Mths"/>
    <n v="97.97"/>
    <n v="99.86"/>
  </r>
  <r>
    <s v="416"/>
    <s v="Verisign Inc."/>
    <s v="USD"/>
    <n v="2.7E-2"/>
    <n v="5.11E-2"/>
    <x v="3"/>
    <n v="48014"/>
    <s v="15/6/2031"/>
    <d v="2024-10-19T00:00:00"/>
    <n v="2430"/>
    <n v="6.6575342465753424"/>
    <x v="17"/>
    <n v="8"/>
    <s v="6 Yrs 8 Mths"/>
    <n v="86.07"/>
    <n v="87.37"/>
  </r>
  <r>
    <s v="416"/>
    <s v="Verisign Inc."/>
    <s v="USD"/>
    <n v="5.2499999999999998E-2"/>
    <n v="5.5300000000000002E-2"/>
    <x v="3"/>
    <n v="45748"/>
    <s v="1/4/2025"/>
    <d v="2024-10-19T00:00:00"/>
    <n v="164"/>
    <n v="0.44931506849315067"/>
    <x v="5"/>
    <n v="5"/>
    <s v="0 Yrs 5 Mths"/>
    <n v="99"/>
    <n v="100.77"/>
  </r>
  <r>
    <s v="416"/>
    <s v="Verisk Analytics Inc."/>
    <s v="USD"/>
    <n v="4.1250000000000002E-2"/>
    <n v="4.5699999999999998E-2"/>
    <x v="9"/>
    <n v="47192"/>
    <s v="15/3/2029"/>
    <d v="2024-10-19T00:00:00"/>
    <n v="1608"/>
    <n v="4.4054794520547942"/>
    <x v="0"/>
    <n v="5"/>
    <s v="4 Yrs 5 Mths"/>
    <n v="97.85"/>
    <n v="99.82"/>
  </r>
  <r>
    <s v="416"/>
    <s v="Verisk Analytics Inc."/>
    <s v="USD"/>
    <n v="5.2499999999999998E-2"/>
    <n v="5.0799999999999998E-2"/>
    <x v="9"/>
    <n v="49100"/>
    <s v="5/6/2034"/>
    <d v="2024-10-19T00:00:00"/>
    <n v="3516"/>
    <n v="9.632876712328768"/>
    <x v="1"/>
    <n v="8"/>
    <s v="9 Yrs 8 Mths"/>
    <n v="100.93"/>
    <n v="103.05"/>
  </r>
  <r>
    <s v="416"/>
    <s v="Verisk Analytics Inc."/>
    <s v="USD"/>
    <n v="0.04"/>
    <n v="6.2399999999999997E-2"/>
    <x v="9"/>
    <n v="45823"/>
    <s v="15/6/2025"/>
    <d v="2024-10-19T00:00:00"/>
    <n v="239"/>
    <n v="0.65479452054794518"/>
    <x v="5"/>
    <n v="8"/>
    <s v="0 Yrs 8 Mths"/>
    <s v="-"/>
    <s v="-"/>
  </r>
  <r>
    <s v="416"/>
    <s v="Verisk Analytics Inc."/>
    <s v="USD"/>
    <n v="5.5E-2"/>
    <n v="5.6099999999999997E-2"/>
    <x v="9"/>
    <n v="53128"/>
    <s v="15/6/2045"/>
    <d v="2024-10-19T00:00:00"/>
    <n v="7544"/>
    <n v="20.668493150684931"/>
    <x v="31"/>
    <n v="8"/>
    <s v="20 Yrs 8 Mths"/>
    <s v="-"/>
    <s v="-"/>
  </r>
  <r>
    <s v="416"/>
    <s v="Verisk Analytics Inc."/>
    <s v="USD"/>
    <n v="5.7500000000000002E-2"/>
    <n v="4.9299999999999997E-2"/>
    <x v="9"/>
    <n v="48670"/>
    <s v="1/4/2033"/>
    <d v="2024-10-19T00:00:00"/>
    <n v="3086"/>
    <n v="8.4547945205479458"/>
    <x v="11"/>
    <n v="5"/>
    <s v="8 Yrs 5 Mths"/>
    <n v="105.15"/>
    <n v="107.34"/>
  </r>
  <r>
    <s v="416"/>
    <s v="Verizon Communications Inc."/>
    <s v="USD"/>
    <n v="6.9400000000000003E-2"/>
    <n v="4.7E-2"/>
    <x v="9"/>
    <n v="46858"/>
    <s v="15/4/2028"/>
    <d v="2024-10-19T00:00:00"/>
    <n v="1274"/>
    <n v="3.4904109589041097"/>
    <x v="4"/>
    <n v="6"/>
    <s v="3 Yrs 6 Mths"/>
    <s v="-"/>
    <s v="-"/>
  </r>
  <r>
    <s v="416"/>
    <s v="Verizon Communications Inc."/>
    <s v="USD"/>
    <n v="0.04"/>
    <n v="5.33E-2"/>
    <x v="9"/>
    <n v="54869"/>
    <s v="22/3/2050"/>
    <d v="2024-10-19T00:00:00"/>
    <n v="9285"/>
    <n v="25.438356164383563"/>
    <x v="13"/>
    <n v="5"/>
    <s v="25 Yrs 5 Mths"/>
    <n v="80.53"/>
    <n v="82.22"/>
  </r>
  <r>
    <s v="416"/>
    <s v="Verizon Communications Inc."/>
    <s v="USD"/>
    <n v="3.5499999999999997E-2"/>
    <n v="5.28E-2"/>
    <x v="9"/>
    <n v="55234"/>
    <s v="22/3/2051"/>
    <d v="2024-10-19T00:00:00"/>
    <n v="9650"/>
    <n v="26.438356164383563"/>
    <x v="10"/>
    <n v="5"/>
    <s v="26 Yrs 5 Mths"/>
    <n v="74.78"/>
    <n v="75.83"/>
  </r>
  <r>
    <s v="417"/>
    <s v="Verizon Communications Inc."/>
    <s v="USD"/>
    <n v="4.1250000000000002E-2"/>
    <n v="5.3499999999999999E-2"/>
    <x v="9"/>
    <n v="53554"/>
    <s v="15/8/2046"/>
    <d v="2024-10-19T00:00:00"/>
    <n v="7970"/>
    <n v="21.835616438356166"/>
    <x v="3"/>
    <n v="10"/>
    <s v="21 Yrs 10 Mths"/>
    <n v="83.13"/>
    <n v="85.39"/>
  </r>
  <r>
    <s v="417"/>
    <s v="Verizon Communications Inc."/>
    <s v="USD"/>
    <n v="1.7500000000000002E-2"/>
    <n v="4.6899999999999997E-2"/>
    <x v="9"/>
    <n v="47868"/>
    <s v="20/1/2031"/>
    <d v="2024-10-19T00:00:00"/>
    <n v="2284"/>
    <n v="6.2575342465753421"/>
    <x v="17"/>
    <n v="3"/>
    <s v="6 Yrs 3 Mths"/>
    <n v="83.84"/>
    <n v="84.64"/>
  </r>
  <r>
    <s v="417"/>
    <s v="Verizon Communications Inc."/>
    <s v="USD"/>
    <n v="4.5220000000000003E-2"/>
    <n v="5.2999999999999999E-2"/>
    <x v="9"/>
    <n v="54316"/>
    <s v="15/9/2048"/>
    <d v="2024-10-19T00:00:00"/>
    <n v="8732"/>
    <n v="23.923287671232877"/>
    <x v="7"/>
    <n v="11"/>
    <s v="23 Yrs 11 Mths"/>
    <n v="88.26"/>
    <n v="89.96"/>
  </r>
  <r>
    <s v="417"/>
    <s v="Verizon Communications Inc."/>
    <s v="USD"/>
    <n v="1.6799999999999999E-2"/>
    <n v="4.6800000000000001E-2"/>
    <x v="9"/>
    <n v="47786"/>
    <s v="30/10/2030"/>
    <d v="2024-10-19T00:00:00"/>
    <n v="2202"/>
    <n v="6.0328767123287674"/>
    <x v="17"/>
    <n v="0"/>
    <s v="6 Yrs 0 Mths"/>
    <n v="84.06"/>
    <n v="85.04"/>
  </r>
  <r>
    <s v="417"/>
    <s v="Verizon Communications Inc."/>
    <s v="USD"/>
    <n v="5.5E-2"/>
    <n v="5.1900000000000002E-2"/>
    <x v="9"/>
    <n v="53767"/>
    <s v="16/3/2047"/>
    <d v="2024-10-19T00:00:00"/>
    <n v="8183"/>
    <n v="22.419178082191781"/>
    <x v="14"/>
    <n v="5"/>
    <s v="22 Yrs 5 Mths"/>
    <n v="102.02"/>
    <n v="104.53"/>
  </r>
  <r>
    <s v="417"/>
    <s v="Verizon Communications Inc."/>
    <s v="USD"/>
    <n v="4.2720000000000001E-2"/>
    <n v="4.9799999999999997E-2"/>
    <x v="9"/>
    <n v="49689"/>
    <s v="15/1/2036"/>
    <d v="2024-10-19T00:00:00"/>
    <n v="4105"/>
    <n v="11.246575342465754"/>
    <x v="35"/>
    <n v="3"/>
    <s v="11 Yrs 3 Mths"/>
    <n v="92.99"/>
    <n v="94.42"/>
  </r>
  <r>
    <s v="417"/>
    <s v="Verizon Communications Inc."/>
    <s v="USD"/>
    <n v="5.8500000000000003E-2"/>
    <n v="5.5500000000000001E-2"/>
    <x v="9"/>
    <n v="49567"/>
    <s v="15/9/2035"/>
    <d v="2024-10-19T00:00:00"/>
    <n v="3983"/>
    <n v="10.912328767123288"/>
    <x v="19"/>
    <n v="11"/>
    <s v="10 Yrs 11 Mths"/>
    <s v="-"/>
    <s v="-"/>
  </r>
  <r>
    <s v="417"/>
    <s v="Verizon Communications Inc."/>
    <s v="USD"/>
    <n v="4.8619999999999997E-2"/>
    <n v="5.2200000000000003E-2"/>
    <x v="9"/>
    <n v="53560"/>
    <s v="21/8/2046"/>
    <d v="2024-10-19T00:00:00"/>
    <n v="7976"/>
    <n v="21.852054794520548"/>
    <x v="3"/>
    <n v="10"/>
    <s v="21 Yrs 10 Mths"/>
    <n v="94.05"/>
    <n v="95.72"/>
  </r>
  <r>
    <s v="417"/>
    <s v="Verizon Communications Inc."/>
    <s v="USD"/>
    <n v="4.3999999999999997E-2"/>
    <n v="4.8899999999999999E-2"/>
    <x v="9"/>
    <n v="49249"/>
    <s v="1/11/2034"/>
    <d v="2024-10-19T00:00:00"/>
    <n v="3665"/>
    <n v="10.04109589041096"/>
    <x v="19"/>
    <n v="0"/>
    <s v="10 Yrs 0 Mths"/>
    <n v="95.47"/>
    <n v="96.44"/>
  </r>
  <r>
    <s v="417"/>
    <s v="Verizon Communications Inc."/>
    <s v="USD"/>
    <n v="6.6839999999999997E-2"/>
    <n v="5.5899999999999998E-2"/>
    <x v="9"/>
    <n v="45792"/>
    <s v="15/5/2025"/>
    <d v="2024-10-19T00:00:00"/>
    <n v="208"/>
    <n v="0.56986301369863013"/>
    <x v="5"/>
    <n v="7"/>
    <s v="0 Yrs 7 Mths"/>
    <n v="100.12"/>
    <n v="100.85"/>
  </r>
  <r>
    <s v="417"/>
    <s v="Verizon Communications Inc."/>
    <s v="USD"/>
    <n v="3.15E-2"/>
    <n v="4.58E-2"/>
    <x v="9"/>
    <n v="47564"/>
    <s v="22/3/2030"/>
    <d v="2024-10-19T00:00:00"/>
    <n v="1980"/>
    <n v="5.4246575342465757"/>
    <x v="8"/>
    <n v="5"/>
    <s v="5 Yrs 5 Mths"/>
    <n v="92.92"/>
    <n v="93.79"/>
  </r>
  <r>
    <s v="417"/>
    <s v="Verizon Communications Inc."/>
    <s v="USD"/>
    <n v="4.8120000000000003E-2"/>
    <n v="5.1499999999999997E-2"/>
    <x v="9"/>
    <n v="50844"/>
    <s v="15/3/2039"/>
    <d v="2024-10-19T00:00:00"/>
    <n v="5260"/>
    <n v="14.41095890410959"/>
    <x v="26"/>
    <n v="5"/>
    <s v="14 Yrs 5 Mths"/>
    <n v="95.61"/>
    <n v="97.04"/>
  </r>
  <r>
    <s v="417"/>
    <s v="Verizon Communications Inc."/>
    <s v="USD"/>
    <n v="0.03"/>
    <n v="4.3799999999999999E-2"/>
    <x v="9"/>
    <n v="46468"/>
    <s v="22/3/2027"/>
    <d v="2024-10-19T00:00:00"/>
    <n v="884"/>
    <n v="2.4219178082191779"/>
    <x v="6"/>
    <n v="5"/>
    <s v="2 Yrs 5 Mths"/>
    <n v="96.63"/>
    <n v="97.38"/>
  </r>
  <r>
    <s v="417"/>
    <s v="Verizon Communications Inc."/>
    <s v="USD"/>
    <n v="3.875E-2"/>
    <n v="5.2999999999999999E-2"/>
    <x v="9"/>
    <n v="55579"/>
    <s v="1/3/2052"/>
    <d v="2024-10-19T00:00:00"/>
    <n v="9995"/>
    <n v="27.383561643835616"/>
    <x v="15"/>
    <n v="5"/>
    <s v="27 Yrs 5 Mths"/>
    <n v="78.48"/>
    <n v="80.03"/>
  </r>
  <r>
    <s v="417"/>
    <s v="Verizon Communications Inc."/>
    <s v="USD"/>
    <n v="4.6719999999999998E-2"/>
    <n v="5.2999999999999999E-2"/>
    <x v="9"/>
    <n v="56688"/>
    <s v="15/3/2055"/>
    <d v="2024-10-19T00:00:00"/>
    <n v="11104"/>
    <n v="30.421917808219177"/>
    <x v="23"/>
    <n v="5"/>
    <s v="30 Yrs 5 Mths"/>
    <n v="88.88"/>
    <n v="91.08"/>
  </r>
  <r>
    <s v="417"/>
    <s v="Verizon Communications Inc."/>
    <s v="USD"/>
    <n v="1.4999999999999999E-2"/>
    <n v="4.4900000000000002E-2"/>
    <x v="9"/>
    <n v="47744"/>
    <s v="18/9/2030"/>
    <d v="2024-10-19T00:00:00"/>
    <n v="2160"/>
    <n v="5.9178082191780819"/>
    <x v="8"/>
    <n v="11"/>
    <s v="5 Yrs 11 Mths"/>
    <n v="84.26"/>
    <n v="85.27"/>
  </r>
  <r>
    <s v="417"/>
    <s v="Verizon Communications Inc."/>
    <s v="USD"/>
    <n v="2.6499999999999999E-2"/>
    <n v="5.2400000000000002E-2"/>
    <x v="9"/>
    <n v="51460"/>
    <s v="20/11/2040"/>
    <d v="2024-10-19T00:00:00"/>
    <n v="5876"/>
    <n v="16.098630136986301"/>
    <x v="27"/>
    <n v="1"/>
    <s v="16 Yrs 1 Mths"/>
    <n v="71.5"/>
    <n v="72.680000000000007"/>
  </r>
  <r>
    <s v="417"/>
    <s v="Verizon Communications Inc."/>
    <s v="USD"/>
    <n v="2.9870000000000001E-2"/>
    <n v="5.3900000000000003E-2"/>
    <x v="9"/>
    <n v="57283"/>
    <s v="30/10/2056"/>
    <d v="2024-10-19T00:00:00"/>
    <n v="11699"/>
    <n v="32.052054794520551"/>
    <x v="18"/>
    <n v="1"/>
    <s v="32 Yrs 1 Mths"/>
    <n v="63.2"/>
    <n v="64.63"/>
  </r>
  <r>
    <s v="417"/>
    <s v="Verizon Communications Inc."/>
    <s v="USD"/>
    <n v="2.1000000000000001E-2"/>
    <n v="4.48E-2"/>
    <x v="9"/>
    <n v="46834"/>
    <s v="22/3/2028"/>
    <d v="2024-10-19T00:00:00"/>
    <n v="1250"/>
    <n v="3.4246575342465753"/>
    <x v="4"/>
    <n v="5"/>
    <s v="3 Yrs 5 Mths"/>
    <n v="92.4"/>
    <n v="93.02"/>
  </r>
  <r>
    <s v="418"/>
    <s v="Verizon Communications Inc."/>
    <s v="USD"/>
    <n v="1.4999999999999999E-2"/>
    <n v="4.4900000000000002E-2"/>
    <x v="9"/>
    <n v="47744"/>
    <s v="18/9/2030"/>
    <d v="2024-10-19T00:00:00"/>
    <n v="2160"/>
    <n v="5.9178082191780819"/>
    <x v="8"/>
    <n v="11"/>
    <s v="5 Yrs 11 Mths"/>
    <n v="84.26"/>
    <n v="85.27"/>
  </r>
  <r>
    <s v="418"/>
    <s v="Verizon Communications Inc."/>
    <s v="USD"/>
    <n v="2.6499999999999999E-2"/>
    <n v="5.2400000000000002E-2"/>
    <x v="9"/>
    <n v="51460"/>
    <s v="20/11/2040"/>
    <d v="2024-10-19T00:00:00"/>
    <n v="5876"/>
    <n v="16.098630136986301"/>
    <x v="27"/>
    <n v="1"/>
    <s v="16 Yrs 1 Mths"/>
    <n v="71.5"/>
    <n v="72.680000000000007"/>
  </r>
  <r>
    <s v="418"/>
    <s v="Verizon Communications Inc."/>
    <s v="USD"/>
    <n v="2.9870000000000001E-2"/>
    <n v="5.3900000000000003E-2"/>
    <x v="9"/>
    <n v="57283"/>
    <s v="30/10/2056"/>
    <d v="2024-10-19T00:00:00"/>
    <n v="11699"/>
    <n v="32.052054794520551"/>
    <x v="18"/>
    <n v="1"/>
    <s v="32 Yrs 1 Mths"/>
    <n v="63.2"/>
    <n v="64.63"/>
  </r>
  <r>
    <s v="418"/>
    <s v="Verizon Communications Inc."/>
    <s v="USD"/>
    <n v="2.1000000000000001E-2"/>
    <n v="4.48E-2"/>
    <x v="9"/>
    <n v="46834"/>
    <s v="22/3/2028"/>
    <d v="2024-10-19T00:00:00"/>
    <n v="1250"/>
    <n v="3.4246575342465753"/>
    <x v="4"/>
    <n v="5"/>
    <s v="3 Yrs 5 Mths"/>
    <n v="92.4"/>
    <n v="93.02"/>
  </r>
  <r>
    <s v="418"/>
    <s v="Verizon Communications Inc."/>
    <s v="USD"/>
    <n v="5.5E-2"/>
    <n v="5.3199999999999997E-2"/>
    <x v="9"/>
    <n v="56303"/>
    <s v="23/2/2054"/>
    <d v="2024-10-19T00:00:00"/>
    <n v="10719"/>
    <n v="29.367123287671234"/>
    <x v="37"/>
    <n v="4"/>
    <s v="29 Yrs 4 Mths"/>
    <n v="101.29"/>
    <n v="103.03"/>
  </r>
  <r>
    <s v="418"/>
    <s v="Verizon Communications Inc."/>
    <s v="USD"/>
    <n v="3.85E-2"/>
    <n v="5.2999999999999999E-2"/>
    <x v="9"/>
    <n v="52171"/>
    <s v="1/11/2042"/>
    <d v="2024-10-19T00:00:00"/>
    <n v="6587"/>
    <n v="18.046575342465754"/>
    <x v="22"/>
    <n v="0"/>
    <s v="18 Yrs 0 Mths"/>
    <n v="82.57"/>
    <n v="84.22"/>
  </r>
  <r>
    <s v="418"/>
    <s v="Verizon Communications Inc."/>
    <s v="USD"/>
    <n v="5.0119999999999998E-2"/>
    <n v="5.1299999999999998E-2"/>
    <x v="9"/>
    <n v="54528"/>
    <s v="15/4/2049"/>
    <d v="2024-10-19T00:00:00"/>
    <n v="8944"/>
    <n v="24.504109589041096"/>
    <x v="28"/>
    <n v="6"/>
    <s v="24 Yrs 6 Mths"/>
    <n v="96.41"/>
    <n v="100.22"/>
  </r>
  <r>
    <s v="418"/>
    <s v="Verizon Communications Inc."/>
    <s v="USD"/>
    <n v="3.875E-2"/>
    <n v="4.4299999999999999E-2"/>
    <x v="9"/>
    <n v="47157"/>
    <s v="8/2/2029"/>
    <d v="2024-10-19T00:00:00"/>
    <n v="1573"/>
    <n v="4.3095890410958901"/>
    <x v="0"/>
    <n v="4"/>
    <s v="4 Yrs 4 Mths"/>
    <n v="97.5"/>
    <n v="98.35"/>
  </r>
  <r>
    <s v="418"/>
    <s v="Verizon Communications Inc."/>
    <s v="USD"/>
    <n v="2.8750000000000001E-2"/>
    <n v="5.2900000000000003E-2"/>
    <x v="9"/>
    <n v="55112"/>
    <s v="20/11/2050"/>
    <d v="2024-10-19T00:00:00"/>
    <n v="9528"/>
    <n v="26.104109589041094"/>
    <x v="10"/>
    <n v="1"/>
    <s v="26 Yrs 1 Mths"/>
    <n v="65.239999999999995"/>
    <n v="66.61"/>
  </r>
  <r>
    <s v="418"/>
    <s v="Verizon Communications Inc."/>
    <s v="USD"/>
    <n v="7.3499999999999996E-2"/>
    <n v="5.7799999999999997E-2"/>
    <x v="9"/>
    <n v="50861"/>
    <s v="1/4/2039"/>
    <d v="2024-10-19T00:00:00"/>
    <n v="5277"/>
    <n v="14.457534246575342"/>
    <x v="26"/>
    <n v="5"/>
    <s v="14 Yrs 5 Mths"/>
    <n v="136.19999999999999"/>
    <s v="-"/>
  </r>
  <r>
    <s v="418"/>
    <s v="Verizon Communications Inc."/>
    <s v="USD"/>
    <n v="5.2499999999999998E-2"/>
    <n v="5.0099999999999999E-2"/>
    <x v="9"/>
    <n v="50115"/>
    <s v="16/3/2037"/>
    <d v="2024-10-19T00:00:00"/>
    <n v="4531"/>
    <n v="12.413698630136986"/>
    <x v="20"/>
    <n v="5"/>
    <s v="12 Yrs 5 Mths"/>
    <n v="101.16"/>
    <n v="102.59"/>
  </r>
  <r>
    <s v="418"/>
    <s v="Verizon Communications Inc."/>
    <s v="USD"/>
    <n v="8.5000000000000006E-3"/>
    <n v="4.7100000000000003E-2"/>
    <x v="9"/>
    <n v="45981"/>
    <s v="20/11/2025"/>
    <d v="2024-10-19T00:00:00"/>
    <n v="397"/>
    <n v="1.0876712328767124"/>
    <x v="2"/>
    <n v="1"/>
    <s v="1 Yrs 1 Mths"/>
    <n v="95.87"/>
    <n v="96.55"/>
  </r>
  <r>
    <s v="418"/>
    <s v="Verizon Communications Inc."/>
    <s v="USD"/>
    <n v="3.6999999999999998E-2"/>
    <n v="5.3199999999999997E-2"/>
    <x v="9"/>
    <n v="58887"/>
    <s v="22/3/2061"/>
    <d v="2024-10-19T00:00:00"/>
    <n v="13303"/>
    <n v="36.446575342465756"/>
    <x v="30"/>
    <n v="5"/>
    <s v="36 Yrs 5 Mths"/>
    <n v="72.58"/>
    <n v="74.510000000000005"/>
  </r>
  <r>
    <s v="418"/>
    <s v="Verizon Communications Inc."/>
    <s v="USD"/>
    <n v="5.0500000000000003E-2"/>
    <n v="4.7600000000000003E-2"/>
    <x v="9"/>
    <n v="48708"/>
    <s v="9/5/2033"/>
    <d v="2024-10-19T00:00:00"/>
    <n v="3124"/>
    <n v="8.5589041095890419"/>
    <x v="11"/>
    <n v="7"/>
    <s v="8 Yrs 7 Mths"/>
    <n v="101.26"/>
    <n v="102.28"/>
  </r>
  <r>
    <s v="418"/>
    <s v="Verizon Communications Inc."/>
    <s v="USD"/>
    <n v="7.7499999999999999E-2"/>
    <n v="5.5899999999999998E-2"/>
    <x v="9"/>
    <n v="48380"/>
    <s v="15/6/2032"/>
    <d v="2024-10-19T00:00:00"/>
    <n v="2796"/>
    <n v="7.6602739726027398"/>
    <x v="16"/>
    <n v="8"/>
    <s v="7 Yrs 8 Mths"/>
    <s v="-"/>
    <s v="-"/>
  </r>
  <r>
    <s v="418"/>
    <s v="Verizon Communications Inc."/>
    <s v="USD"/>
    <n v="6.9000000000000006E-2"/>
    <n v="6.3200000000000006E-2"/>
    <x v="9"/>
    <n v="50510"/>
    <s v="15/4/2038"/>
    <d v="2024-10-19T00:00:00"/>
    <n v="4926"/>
    <n v="13.495890410958904"/>
    <x v="24"/>
    <n v="6"/>
    <s v="13 Yrs 6 Mths"/>
    <s v="-"/>
    <s v="-"/>
  </r>
  <r>
    <s v="418"/>
    <s v="Verizon Communications Inc."/>
    <s v="USD"/>
    <n v="0.03"/>
    <n v="5.3400000000000003E-2"/>
    <x v="9"/>
    <n v="58765"/>
    <s v="20/11/2060"/>
    <d v="2024-10-19T00:00:00"/>
    <n v="13181"/>
    <n v="36.112328767123287"/>
    <x v="30"/>
    <n v="1"/>
    <s v="36 Yrs 1 Mths"/>
    <n v="61.72"/>
    <n v="63.36"/>
  </r>
  <r>
    <s v="419"/>
    <s v="Verizon Communications Inc."/>
    <s v="USD"/>
    <n v="6.2289999999999998E-2"/>
    <n v="5.9299999999999999E-2"/>
    <x v="9"/>
    <n v="46101"/>
    <s v="20/3/2026"/>
    <d v="2024-10-19T00:00:00"/>
    <n v="517"/>
    <n v="1.4164383561643836"/>
    <x v="2"/>
    <n v="5"/>
    <s v="1 Yrs 5 Mths"/>
    <n v="98.84"/>
    <n v="102.92"/>
  </r>
  <r>
    <s v="419"/>
    <s v="Verizon Communications Inc."/>
    <s v="USD"/>
    <n v="1.4500000000000001E-2"/>
    <n v="4.4699999999999997E-2"/>
    <x v="9"/>
    <n v="46101"/>
    <s v="20/3/2026"/>
    <d v="2024-10-19T00:00:00"/>
    <n v="517"/>
    <n v="1.4164383561643836"/>
    <x v="2"/>
    <n v="5"/>
    <s v="1 Yrs 5 Mths"/>
    <n v="95.74"/>
    <n v="96.32"/>
  </r>
  <r>
    <s v="419"/>
    <s v="Verizon Communications Inc."/>
    <s v="USD"/>
    <n v="7.7499999999999999E-2"/>
    <n v="4.5699999999999998E-2"/>
    <x v="9"/>
    <n v="47818"/>
    <s v="1/12/2030"/>
    <d v="2024-10-19T00:00:00"/>
    <n v="2234"/>
    <n v="6.1205479452054794"/>
    <x v="17"/>
    <n v="1"/>
    <s v="6 Yrs 1 Mths"/>
    <n v="118.44"/>
    <n v="119.11"/>
  </r>
  <r>
    <s v="419"/>
    <s v="Verizon Communications Inc."/>
    <s v="USD"/>
    <n v="6.4000000000000001E-2"/>
    <n v="5.3800000000000001E-2"/>
    <x v="9"/>
    <n v="50451"/>
    <s v="15/2/2038"/>
    <d v="2024-10-19T00:00:00"/>
    <n v="4867"/>
    <n v="13.334246575342465"/>
    <x v="24"/>
    <n v="4"/>
    <s v="13 Yrs 4 Mths"/>
    <s v="-"/>
    <s v="-"/>
  </r>
  <r>
    <s v="419"/>
    <s v="Verizon Communications Inc."/>
    <s v="USD"/>
    <n v="5.0119999999999998E-2"/>
    <n v="5.3800000000000001E-2"/>
    <x v="9"/>
    <n v="56482"/>
    <s v="21/8/2054"/>
    <d v="2024-10-19T00:00:00"/>
    <n v="10898"/>
    <n v="29.857534246575341"/>
    <x v="37"/>
    <n v="10"/>
    <s v="29 Yrs 10 Mths"/>
    <n v="93.76"/>
    <n v="95.41"/>
  </r>
  <r>
    <s v="419"/>
    <s v="Verizon Communications Inc."/>
    <s v="USD"/>
    <n v="2.6249999999999999E-2"/>
    <n v="4.41E-2"/>
    <x v="9"/>
    <n v="46249"/>
    <s v="15/8/2026"/>
    <d v="2024-10-19T00:00:00"/>
    <n v="665"/>
    <n v="1.821917808219178"/>
    <x v="2"/>
    <n v="10"/>
    <s v="1 Yrs 10 Mths"/>
    <n v="96.7"/>
    <n v="97.33"/>
  </r>
  <r>
    <s v="419"/>
    <s v="Verizon Communications Inc."/>
    <s v="USD"/>
    <n v="4.1250000000000002E-2"/>
    <n v="4.3799999999999999E-2"/>
    <x v="9"/>
    <n v="46462"/>
    <s v="16/3/2027"/>
    <d v="2024-10-19T00:00:00"/>
    <n v="878"/>
    <n v="2.4054794520547946"/>
    <x v="6"/>
    <n v="5"/>
    <s v="2 Yrs 5 Mths"/>
    <n v="99.32"/>
    <n v="99.61"/>
  </r>
  <r>
    <s v="419"/>
    <s v="Verizon Communications Inc."/>
    <s v="USD"/>
    <n v="4.7500000000000001E-2"/>
    <n v="5.2699999999999997E-2"/>
    <x v="9"/>
    <n v="51806"/>
    <s v="1/11/2041"/>
    <d v="2024-10-19T00:00:00"/>
    <n v="6222"/>
    <n v="17.046575342465754"/>
    <x v="9"/>
    <n v="0"/>
    <s v="17 Yrs 0 Mths"/>
    <n v="92.91"/>
    <n v="96.91"/>
  </r>
  <r>
    <s v="419"/>
    <s v="Verizon Communications Inc."/>
    <s v="USD"/>
    <n v="6.5500000000000003E-2"/>
    <n v="5.3100000000000001E-2"/>
    <x v="9"/>
    <n v="52489"/>
    <s v="15/9/2043"/>
    <d v="2024-10-19T00:00:00"/>
    <n v="6905"/>
    <n v="18.917808219178081"/>
    <x v="22"/>
    <n v="11"/>
    <s v="18 Yrs 11 Mths"/>
    <n v="113.88"/>
    <n v="116.1"/>
  </r>
  <r>
    <s v="419"/>
    <s v="Verizon Communications Inc."/>
    <s v="USD"/>
    <n v="3.3759999999999998E-2"/>
    <n v="5.5500000000000001E-2"/>
    <x v="9"/>
    <n v="45703"/>
    <s v="15/2/2025"/>
    <d v="2024-10-19T00:00:00"/>
    <n v="119"/>
    <n v="0.32602739726027397"/>
    <x v="5"/>
    <n v="4"/>
    <s v="0 Yrs 4 Mths"/>
    <n v="99.13"/>
    <n v="99.92"/>
  </r>
  <r>
    <s v="420"/>
    <s v="Virginia Electric &amp; Power Co."/>
    <s v="USD"/>
    <n v="0.05"/>
    <n v="4.9000000000000002E-2"/>
    <x v="0"/>
    <n v="48670"/>
    <s v="1/4/2033"/>
    <d v="2024-10-19T00:00:00"/>
    <n v="3086"/>
    <n v="8.4547945205479458"/>
    <x v="11"/>
    <n v="5"/>
    <s v="8 Yrs 5 Mths"/>
    <n v="102.12"/>
    <n v="103.23"/>
  </r>
  <r>
    <s v="420"/>
    <s v="Virginia Electric &amp; Power Co."/>
    <s v="USD"/>
    <n v="3.7999999999999999E-2"/>
    <n v="5.3999999999999999E-2"/>
    <x v="0"/>
    <n v="53950"/>
    <s v="15/9/2047"/>
    <d v="2024-10-19T00:00:00"/>
    <n v="8366"/>
    <n v="22.920547945205481"/>
    <x v="14"/>
    <n v="11"/>
    <s v="22 Yrs 11 Mths"/>
    <n v="80.17"/>
    <n v="82.03"/>
  </r>
  <r>
    <s v="420"/>
    <s v="Virginia Electric &amp; Power Co."/>
    <s v="USD"/>
    <n v="3.7499999999999999E-2"/>
    <n v="4.3799999999999999E-2"/>
    <x v="0"/>
    <n v="46522"/>
    <s v="15/5/2027"/>
    <d v="2024-10-19T00:00:00"/>
    <n v="938"/>
    <n v="2.56986301369863"/>
    <x v="6"/>
    <n v="7"/>
    <s v="2 Yrs 7 Mths"/>
    <n v="98.96"/>
    <n v="99.45"/>
  </r>
  <r>
    <s v="420"/>
    <s v="Virginia Electric &amp; Power Co."/>
    <s v="USD"/>
    <n v="4.65E-2"/>
    <n v="5.3499999999999999E-2"/>
    <x v="0"/>
    <n v="52458"/>
    <s v="15/8/2043"/>
    <d v="2024-10-19T00:00:00"/>
    <n v="6874"/>
    <n v="18.832876712328765"/>
    <x v="22"/>
    <n v="10"/>
    <s v="18 Yrs 10 Mths"/>
    <n v="91.38"/>
    <n v="93.45"/>
  </r>
  <r>
    <s v="420"/>
    <s v="Virginia Electric &amp; Power Co."/>
    <s v="USD"/>
    <n v="3.5000000000000003E-2"/>
    <n v="4.3299999999999998E-2"/>
    <x v="0"/>
    <n v="46461"/>
    <s v="15/3/2027"/>
    <d v="2024-10-19T00:00:00"/>
    <n v="877"/>
    <n v="2.4027397260273973"/>
    <x v="6"/>
    <n v="5"/>
    <s v="2 Yrs 5 Mths"/>
    <n v="97.7"/>
    <n v="98.99"/>
  </r>
  <r>
    <s v="420"/>
    <s v="Virginia Electric &amp; Power Co."/>
    <s v="USD"/>
    <n v="2.4E-2"/>
    <n v="4.6600000000000003E-2"/>
    <x v="0"/>
    <n v="48303"/>
    <s v="30/3/2032"/>
    <d v="2024-10-19T00:00:00"/>
    <n v="2719"/>
    <n v="7.4493150684931511"/>
    <x v="16"/>
    <n v="5"/>
    <s v="7 Yrs 5 Mths"/>
    <n v="86.61"/>
    <n v="87.55"/>
  </r>
  <r>
    <s v="420"/>
    <s v="Virginia Electric &amp; Power Co."/>
    <s v="USD"/>
    <n v="8.8749999999999996E-2"/>
    <n v="5.3800000000000001E-2"/>
    <x v="0"/>
    <n v="50724"/>
    <s v="15/11/2038"/>
    <d v="2024-10-19T00:00:00"/>
    <n v="5140"/>
    <n v="14.082191780821917"/>
    <x v="26"/>
    <n v="1"/>
    <s v="14 Yrs 1 Mths"/>
    <n v="138.61000000000001"/>
    <n v="139.88999999999999"/>
  </r>
  <r>
    <s v="421"/>
    <s v="Virginia Electric &amp; Power Co."/>
    <s v="USD"/>
    <n v="3.7999999999999999E-2"/>
    <n v="4.36E-2"/>
    <x v="0"/>
    <n v="46844"/>
    <s v="1/4/2028"/>
    <d v="2024-10-19T00:00:00"/>
    <n v="1260"/>
    <n v="3.452054794520548"/>
    <x v="4"/>
    <n v="5"/>
    <s v="3 Yrs 5 Mths"/>
    <n v="98.68"/>
    <n v="99.05"/>
  </r>
  <r>
    <s v="421"/>
    <s v="Virginia Electric &amp; Power Co."/>
    <s v="USD"/>
    <n v="3.15E-2"/>
    <n v="4.4499999999999998E-2"/>
    <x v="0"/>
    <n v="46037"/>
    <s v="15/1/2026"/>
    <d v="2024-10-19T00:00:00"/>
    <n v="453"/>
    <n v="1.2410958904109588"/>
    <x v="2"/>
    <n v="3"/>
    <s v="1 Yrs 3 Mths"/>
    <n v="98.47"/>
    <n v="98.56"/>
  </r>
  <r>
    <s v="421"/>
    <s v="Virginia Electric &amp; Power Co."/>
    <s v="USD"/>
    <n v="2.3E-2"/>
    <n v="4.8800000000000003E-2"/>
    <x v="0"/>
    <n v="48167"/>
    <s v="15/11/2031"/>
    <d v="2024-10-19T00:00:00"/>
    <n v="2583"/>
    <n v="7.0767123287671234"/>
    <x v="16"/>
    <n v="1"/>
    <s v="7 Yrs 1 Mths"/>
    <n v="86.39"/>
    <n v="86.68"/>
  </r>
  <r>
    <s v="421"/>
    <s v="Virginia Electric &amp; Power Co."/>
    <s v="USD"/>
    <n v="2.9499999999999998E-2"/>
    <n v="5.2699999999999997E-2"/>
    <x v="0"/>
    <n v="55472"/>
    <s v="15/11/2051"/>
    <d v="2024-10-19T00:00:00"/>
    <n v="9888"/>
    <n v="27.090410958904108"/>
    <x v="15"/>
    <n v="1"/>
    <s v="27 Yrs 1 Mths"/>
    <n v="68.06"/>
    <n v="69.8"/>
  </r>
  <r>
    <s v="421"/>
    <s v="Virginia Electric &amp; Power Co."/>
    <s v="USD"/>
    <n v="3.1E-2"/>
    <n v="0.34960000000000002"/>
    <x v="0"/>
    <n v="45792"/>
    <s v="15/5/2025"/>
    <d v="2024-10-19T00:00:00"/>
    <n v="208"/>
    <n v="0.56986301369863013"/>
    <x v="5"/>
    <n v="7"/>
    <s v="0 Yrs 7 Mths"/>
    <s v="-"/>
    <s v="-"/>
  </r>
  <r>
    <s v="421"/>
    <s v="Virginia Electric &amp; Power Co."/>
    <s v="USD"/>
    <n v="3.3000000000000002E-2"/>
    <n v="5.3400000000000003E-2"/>
    <x v="0"/>
    <n v="54758"/>
    <s v="1/12/2049"/>
    <d v="2024-10-19T00:00:00"/>
    <n v="9174"/>
    <n v="25.134246575342466"/>
    <x v="13"/>
    <n v="2"/>
    <s v="25 Yrs 2 Mths"/>
    <n v="71.180000000000007"/>
    <n v="73.819999999999993"/>
  </r>
  <r>
    <s v="421"/>
    <s v="Virginia Electric &amp; Power Co."/>
    <s v="USD"/>
    <n v="5.45E-2"/>
    <n v="5.3600000000000002E-2"/>
    <x v="0"/>
    <n v="55975"/>
    <s v="1/4/2053"/>
    <d v="2024-10-19T00:00:00"/>
    <n v="10391"/>
    <n v="28.468493150684932"/>
    <x v="12"/>
    <n v="6"/>
    <s v="28 Yrs 6 Mths"/>
    <n v="102.58"/>
    <n v="104.89"/>
  </r>
  <r>
    <s v="421"/>
    <s v="Virginia Electric &amp; Power Co."/>
    <s v="USD"/>
    <n v="5.2999999999999999E-2"/>
    <n v="4.8800000000000003E-2"/>
    <x v="0"/>
    <n v="48806"/>
    <s v="15/8/2033"/>
    <d v="2024-10-19T00:00:00"/>
    <n v="3222"/>
    <n v="8.8273972602739725"/>
    <x v="11"/>
    <n v="10"/>
    <s v="8 Yrs 10 Mths"/>
    <s v="-"/>
    <s v="-"/>
  </r>
  <r>
    <s v="421"/>
    <s v="Virginia Electric &amp; Power Co."/>
    <s v="USD"/>
    <n v="5.0500000000000003E-2"/>
    <n v="4.8800000000000003E-2"/>
    <x v="0"/>
    <n v="49171"/>
    <s v="15/8/2034"/>
    <d v="2024-10-19T00:00:00"/>
    <n v="3587"/>
    <n v="9.8273972602739725"/>
    <x v="1"/>
    <n v="10"/>
    <s v="9 Yrs 10 Mths"/>
    <n v="100.67"/>
    <n v="101.53"/>
  </r>
  <r>
    <s v="421"/>
    <s v="Virginia Electric &amp; Power Co."/>
    <s v="USD"/>
    <n v="5.3499999999999999E-2"/>
    <n v="5.28E-2"/>
    <x v="0"/>
    <n v="56264"/>
    <s v="15/1/2054"/>
    <d v="2024-10-19T00:00:00"/>
    <n v="10680"/>
    <n v="29.260273972602739"/>
    <x v="37"/>
    <n v="3"/>
    <s v="29 Yrs 3 Mths"/>
    <s v="-"/>
    <s v="-"/>
  </r>
  <r>
    <s v="421"/>
    <s v="Virginia Electric &amp; Power Co."/>
    <s v="USD"/>
    <n v="4.6249999999999999E-2"/>
    <n v="5.3199999999999997E-2"/>
    <x v="0"/>
    <n v="55654"/>
    <s v="15/5/2052"/>
    <d v="2024-10-19T00:00:00"/>
    <n v="10070"/>
    <n v="27.589041095890412"/>
    <x v="15"/>
    <n v="7"/>
    <s v="27 Yrs 7 Mths"/>
    <n v="91.21"/>
    <n v="93.32"/>
  </r>
  <r>
    <s v="421"/>
    <s v="Virginia Electric &amp; Power Co."/>
    <s v="USD"/>
    <n v="0.05"/>
    <n v="4.8599999999999997E-2"/>
    <x v="0"/>
    <n v="48959"/>
    <s v="15/1/2034"/>
    <d v="2024-10-19T00:00:00"/>
    <n v="3375"/>
    <n v="9.2465753424657535"/>
    <x v="1"/>
    <n v="3"/>
    <s v="9 Yrs 3 Mths"/>
    <s v="-"/>
    <s v="-"/>
  </r>
  <r>
    <s v="421"/>
    <s v="Virginia Electric &amp; Power Co."/>
    <s v="USD"/>
    <n v="5.7000000000000002E-2"/>
    <n v="5.33E-2"/>
    <x v="0"/>
    <n v="56111"/>
    <s v="15/8/2053"/>
    <d v="2024-10-19T00:00:00"/>
    <n v="10527"/>
    <n v="28.841095890410958"/>
    <x v="12"/>
    <n v="10"/>
    <s v="28 Yrs 10 Mths"/>
    <n v="106.43"/>
    <n v="108.82"/>
  </r>
  <r>
    <s v="421"/>
    <s v="Virginia Electric &amp; Power Co."/>
    <s v="USD"/>
    <n v="2.8750000000000001E-2"/>
    <n v="4.7300000000000002E-2"/>
    <x v="0"/>
    <n v="47314"/>
    <s v="15/7/2029"/>
    <d v="2024-10-19T00:00:00"/>
    <n v="1730"/>
    <n v="4.7397260273972606"/>
    <x v="0"/>
    <n v="9"/>
    <s v="4 Yrs 9 Mths"/>
    <n v="93.98"/>
    <n v="94.74"/>
  </r>
  <r>
    <s v="421"/>
    <s v="Virginia Electric &amp; Power Co."/>
    <s v="USD"/>
    <n v="0.04"/>
    <n v="5.4100000000000002E-2"/>
    <x v="0"/>
    <n v="52246"/>
    <s v="15/1/2043"/>
    <d v="2024-10-19T00:00:00"/>
    <n v="6662"/>
    <n v="18.252054794520546"/>
    <x v="22"/>
    <n v="3"/>
    <s v="18 Yrs 3 Mths"/>
    <n v="83.56"/>
    <n v="85.75"/>
  </r>
  <r>
    <s v="421"/>
    <s v="Virginia Electric &amp; Power Co."/>
    <s v="USD"/>
    <n v="4.4499999999999998E-2"/>
    <n v="5.3400000000000003E-2"/>
    <x v="0"/>
    <n v="52642"/>
    <s v="15/2/2044"/>
    <d v="2024-10-19T00:00:00"/>
    <n v="7058"/>
    <n v="19.336986301369862"/>
    <x v="32"/>
    <n v="4"/>
    <s v="19 Yrs 4 Mths"/>
    <n v="88.71"/>
    <n v="91.1"/>
  </r>
  <r>
    <s v="421"/>
    <s v="Virginia Electric &amp; Power Co."/>
    <s v="USD"/>
    <n v="4.5999999999999999E-2"/>
    <n v="5.4199999999999998E-2"/>
    <x v="0"/>
    <n v="54393"/>
    <s v="1/12/2048"/>
    <d v="2024-10-19T00:00:00"/>
    <n v="8809"/>
    <n v="24.134246575342466"/>
    <x v="28"/>
    <n v="2"/>
    <s v="24 Yrs 2 Mths"/>
    <n v="88.54"/>
    <n v="90.85"/>
  </r>
  <r>
    <s v="421"/>
    <s v="Virginia Electric &amp; Power Co."/>
    <s v="USD"/>
    <n v="5.5500000000000001E-2"/>
    <n v="5.33E-2"/>
    <x v="0"/>
    <n v="56476"/>
    <s v="15/8/2054"/>
    <d v="2024-10-19T00:00:00"/>
    <n v="10892"/>
    <n v="29.841095890410958"/>
    <x v="37"/>
    <n v="10"/>
    <s v="29 Yrs 10 Mths"/>
    <n v="102.23"/>
    <n v="103.24"/>
  </r>
  <r>
    <s v="422"/>
    <s v="Vistra Operations Company LLC"/>
    <s v="USD"/>
    <n v="4.3749999999999997E-2"/>
    <n v="5.4300000000000001E-2"/>
    <x v="5"/>
    <n v="47239"/>
    <s v="1/5/2029"/>
    <d v="2024-10-19T00:00:00"/>
    <n v="1655"/>
    <n v="4.5342465753424657"/>
    <x v="0"/>
    <n v="6"/>
    <s v="4 Yrs 6 Mths"/>
    <n v="88.13"/>
    <n v="89.13"/>
  </r>
  <r>
    <s v="423"/>
    <s v="Volkswagen Group America Finance LLC"/>
    <s v="USD"/>
    <n v="3.2000000000000001E-2"/>
    <n v="4.9000000000000002E-2"/>
    <x v="4"/>
    <n v="46291"/>
    <s v="26/9/2026"/>
    <d v="2024-10-19T00:00:00"/>
    <n v="707"/>
    <n v="1.9369863013698629"/>
    <x v="2"/>
    <n v="11"/>
    <s v="1 Yrs 11 Mths"/>
    <n v="96.47"/>
    <n v="97.58"/>
  </r>
  <r>
    <s v="425"/>
    <s v="Vornado Realty L.P."/>
    <s v="USD"/>
    <n v="3.5000000000000003E-2"/>
    <n v="9.6699999999999994E-2"/>
    <x v="16"/>
    <n v="45672"/>
    <s v="15/1/2025"/>
    <d v="2024-10-19T00:00:00"/>
    <n v="88"/>
    <n v="0.24109589041095891"/>
    <x v="5"/>
    <n v="3"/>
    <s v="0 Yrs 3 Mths"/>
    <s v="-"/>
    <s v="-"/>
  </r>
  <r>
    <s v="425"/>
    <s v="Voya Financial Inc."/>
    <s v="USD"/>
    <n v="3.6499999999999998E-2"/>
    <n v="4.8899999999999999E-2"/>
    <x v="1"/>
    <n v="46188"/>
    <s v="15/6/2026"/>
    <d v="2024-10-19T00:00:00"/>
    <n v="604"/>
    <n v="1.6547945205479453"/>
    <x v="2"/>
    <n v="8"/>
    <s v="1 Yrs 8 Mths"/>
    <s v="-"/>
    <s v="-"/>
  </r>
  <r>
    <s v="425"/>
    <s v="Voya Financial Inc."/>
    <s v="USD"/>
    <n v="4.8000000000000001E-2"/>
    <n v="5.7799999999999997E-2"/>
    <x v="1"/>
    <n v="53493"/>
    <s v="15/6/2046"/>
    <d v="2024-10-19T00:00:00"/>
    <n v="7909"/>
    <n v="21.668493150684931"/>
    <x v="3"/>
    <n v="8"/>
    <s v="21 Yrs 8 Mths"/>
    <s v="-"/>
    <s v="-"/>
  </r>
  <r>
    <s v="425"/>
    <s v="Vulcan Materials Co."/>
    <s v="USD"/>
    <n v="4.4999999999999998E-2"/>
    <n v="5.9499999999999997E-2"/>
    <x v="1"/>
    <n v="45748"/>
    <s v="1/4/2025"/>
    <d v="2024-10-19T00:00:00"/>
    <n v="164"/>
    <n v="0.44931506849315067"/>
    <x v="5"/>
    <n v="5"/>
    <s v="0 Yrs 5 Mths"/>
    <s v="-"/>
    <s v="-"/>
  </r>
  <r>
    <s v="425"/>
    <s v="Vulcan Materials Co."/>
    <s v="USD"/>
    <n v="3.5000000000000003E-2"/>
    <n v="4.6699999999999998E-2"/>
    <x v="1"/>
    <n v="47635"/>
    <s v="1/6/2030"/>
    <d v="2024-10-19T00:00:00"/>
    <n v="2051"/>
    <n v="5.6191780821917812"/>
    <x v="8"/>
    <n v="7"/>
    <s v="5 Yrs 7 Mths"/>
    <n v="93.66"/>
    <n v="95.36"/>
  </r>
  <r>
    <s v="425"/>
    <s v="Vulcan Materials Co."/>
    <s v="USD"/>
    <n v="3.9E-2"/>
    <n v="4.5600000000000002E-2"/>
    <x v="1"/>
    <n v="46478"/>
    <s v="1/4/2027"/>
    <d v="2024-10-19T00:00:00"/>
    <n v="894"/>
    <n v="2.4493150684931506"/>
    <x v="6"/>
    <n v="5"/>
    <s v="2 Yrs 5 Mths"/>
    <n v="98.09"/>
    <n v="100.13"/>
  </r>
  <r>
    <s v="426"/>
    <s v="Vulcan Materials Co."/>
    <s v="USD"/>
    <n v="4.4999999999999998E-2"/>
    <n v="5.4600000000000003E-2"/>
    <x v="1"/>
    <n v="53858"/>
    <s v="15/6/2047"/>
    <d v="2024-10-19T00:00:00"/>
    <n v="8274"/>
    <n v="22.668493150684931"/>
    <x v="14"/>
    <n v="8"/>
    <s v="22 Yrs 8 Mths"/>
    <s v="-"/>
    <s v="-"/>
  </r>
  <r>
    <s v="426"/>
    <s v="W.P. Carey Inc."/>
    <s v="USD"/>
    <n v="2.4E-2"/>
    <n v="5.1799999999999999E-2"/>
    <x v="9"/>
    <n v="47880"/>
    <s v="1/2/2031"/>
    <d v="2024-10-19T00:00:00"/>
    <n v="2296"/>
    <n v="6.2904109589041095"/>
    <x v="17"/>
    <n v="3"/>
    <s v="6 Yrs 3 Mths"/>
    <s v="-"/>
    <s v="-"/>
  </r>
  <r>
    <s v="426"/>
    <s v="W.P. Carey Inc."/>
    <s v="USD"/>
    <n v="4.2500000000000003E-2"/>
    <n v="4.9200000000000001E-2"/>
    <x v="9"/>
    <n v="46296"/>
    <s v="1/10/2026"/>
    <d v="2024-10-19T00:00:00"/>
    <n v="712"/>
    <n v="1.9506849315068493"/>
    <x v="2"/>
    <n v="11"/>
    <s v="1 Yrs 11 Mths"/>
    <s v="-"/>
    <s v="-"/>
  </r>
  <r>
    <s v="426"/>
    <s v="W.R. Berkley Corp."/>
    <s v="USD"/>
    <n v="4.7500000000000001E-2"/>
    <n v="5.4899999999999997E-2"/>
    <x v="9"/>
    <n v="52810"/>
    <s v="1/8/2044"/>
    <d v="2024-10-19T00:00:00"/>
    <n v="7226"/>
    <n v="19.797260273972604"/>
    <x v="32"/>
    <n v="9"/>
    <s v="19 Yrs 9 Mths"/>
    <s v="-"/>
    <s v="-"/>
  </r>
  <r>
    <s v="426"/>
    <s v="W.R. Berkley Corp."/>
    <s v="USD"/>
    <n v="0.04"/>
    <n v="5.5E-2"/>
    <x v="9"/>
    <n v="54920"/>
    <s v="12/5/2050"/>
    <d v="2024-10-19T00:00:00"/>
    <n v="9336"/>
    <n v="25.578082191780823"/>
    <x v="13"/>
    <n v="7"/>
    <s v="25 Yrs 7 Mths"/>
    <s v="-"/>
    <s v="-"/>
  </r>
  <r>
    <s v="426"/>
    <s v="W.W. Grainger Inc."/>
    <s v="USD"/>
    <n v="3.7499999999999999E-2"/>
    <n v="5.2200000000000003E-2"/>
    <x v="0"/>
    <n v="53462"/>
    <s v="15/5/2046"/>
    <d v="2024-10-19T00:00:00"/>
    <n v="7878"/>
    <n v="21.583561643835615"/>
    <x v="3"/>
    <n v="7"/>
    <s v="21 Yrs 7 Mths"/>
    <s v="-"/>
    <s v="-"/>
  </r>
  <r>
    <s v="426"/>
    <s v="W.W. Grainger Inc."/>
    <s v="USD"/>
    <n v="4.2000000000000003E-2"/>
    <n v="5.1799999999999999E-2"/>
    <x v="0"/>
    <n v="53827"/>
    <s v="15/5/2047"/>
    <d v="2024-10-19T00:00:00"/>
    <n v="8243"/>
    <n v="22.583561643835615"/>
    <x v="14"/>
    <n v="7"/>
    <s v="22 Yrs 7 Mths"/>
    <s v="-"/>
    <s v="-"/>
  </r>
  <r>
    <s v="426"/>
    <s v="W.W. Grainger Inc."/>
    <s v="USD"/>
    <n v="1.8499999999999999E-2"/>
    <n v="5.5100000000000003E-2"/>
    <x v="0"/>
    <n v="45703"/>
    <s v="15/2/2025"/>
    <d v="2024-10-19T00:00:00"/>
    <n v="119"/>
    <n v="0.32602739726027397"/>
    <x v="5"/>
    <n v="4"/>
    <s v="0 Yrs 4 Mths"/>
    <n v="98.85"/>
    <n v="99.22"/>
  </r>
  <r>
    <s v="426"/>
    <s v="W.W. Grainger Inc."/>
    <s v="USD"/>
    <n v="4.5999999999999999E-2"/>
    <n v="5.0799999999999998E-2"/>
    <x v="0"/>
    <n v="53128"/>
    <s v="15/6/2045"/>
    <d v="2024-10-19T00:00:00"/>
    <n v="7544"/>
    <n v="20.668493150684931"/>
    <x v="31"/>
    <n v="8"/>
    <s v="20 Yrs 8 Mths"/>
    <s v="-"/>
    <s v="-"/>
  </r>
  <r>
    <s v="426"/>
    <s v="WEC Energy Group Inc."/>
    <s v="USD"/>
    <n v="1.7999999999999999E-2"/>
    <n v="4.65E-2"/>
    <x v="9"/>
    <n v="47771"/>
    <s v="15/10/2030"/>
    <d v="2024-10-19T00:00:00"/>
    <n v="2187"/>
    <n v="5.9917808219178079"/>
    <x v="8"/>
    <n v="12"/>
    <s v="5 Yrs 12 Mths"/>
    <n v="84.41"/>
    <n v="86.47"/>
  </r>
  <r>
    <s v="427"/>
    <s v="WRKCo Inc."/>
    <s v="USD"/>
    <n v="4.65E-2"/>
    <n v="4.82E-2"/>
    <x v="1"/>
    <n v="46096"/>
    <s v="15/3/2026"/>
    <d v="2024-10-19T00:00:00"/>
    <n v="512"/>
    <n v="1.4027397260273973"/>
    <x v="2"/>
    <n v="5"/>
    <s v="1 Yrs 5 Mths"/>
    <n v="99.59"/>
    <n v="100.2"/>
  </r>
  <r>
    <s v="427"/>
    <s v="WRKCo Inc."/>
    <s v="USD"/>
    <n v="4.9000000000000002E-2"/>
    <n v="4.6800000000000001E-2"/>
    <x v="1"/>
    <n v="47192"/>
    <s v="15/3/2029"/>
    <d v="2024-10-19T00:00:00"/>
    <n v="1608"/>
    <n v="4.4054794520547942"/>
    <x v="0"/>
    <n v="5"/>
    <s v="4 Yrs 5 Mths"/>
    <n v="100.5"/>
    <n v="101.23"/>
  </r>
  <r>
    <s v="427"/>
    <s v="Walgreen Co."/>
    <s v="USD"/>
    <n v="4.3999999999999997E-2"/>
    <n v="7.85E-2"/>
    <x v="14"/>
    <n v="52124"/>
    <s v="15/9/2042"/>
    <d v="2024-10-19T00:00:00"/>
    <n v="6540"/>
    <n v="17.917808219178081"/>
    <x v="9"/>
    <n v="11"/>
    <s v="17 Yrs 11 Mths"/>
    <n v="65.63"/>
    <n v="70.36"/>
  </r>
  <r>
    <s v="427"/>
    <s v="Walgreens Boots Alliance Inc."/>
    <s v="USD"/>
    <n v="4.4999999999999998E-2"/>
    <n v="7.46E-2"/>
    <x v="14"/>
    <n v="49266"/>
    <s v="18/11/2034"/>
    <d v="2024-10-19T00:00:00"/>
    <n v="3682"/>
    <n v="10.087671232876712"/>
    <x v="19"/>
    <n v="1"/>
    <s v="10 Yrs 1 Mths"/>
    <s v="-"/>
    <s v="-"/>
  </r>
  <r>
    <s v="427"/>
    <s v="Walgreens Boots Alliance Inc."/>
    <s v="USD"/>
    <n v="4.8000000000000001E-2"/>
    <n v="7.0800000000000002E-2"/>
    <x v="14"/>
    <n v="52919"/>
    <s v="18/11/2044"/>
    <d v="2024-10-19T00:00:00"/>
    <n v="7335"/>
    <n v="20.095890410958905"/>
    <x v="31"/>
    <n v="1"/>
    <s v="20 Yrs 1 Mths"/>
    <n v="74.680000000000007"/>
    <n v="77.47"/>
  </r>
  <r>
    <s v="427"/>
    <s v="Walgreens Boots Alliance Inc."/>
    <s v="USD"/>
    <n v="3.4500000000000003E-2"/>
    <n v="5.7799999999999997E-2"/>
    <x v="14"/>
    <n v="46174"/>
    <s v="1/6/2026"/>
    <d v="2024-10-19T00:00:00"/>
    <n v="590"/>
    <n v="1.6164383561643836"/>
    <x v="2"/>
    <n v="7"/>
    <s v="1 Yrs 7 Mths"/>
    <n v="96"/>
    <n v="97.48"/>
  </r>
  <r>
    <s v="427"/>
    <s v="Walgreens Boots Alliance Inc."/>
    <s v="USD"/>
    <n v="4.1000000000000002E-2"/>
    <n v="7.0999999999999994E-2"/>
    <x v="14"/>
    <n v="54893"/>
    <s v="15/4/2050"/>
    <d v="2024-10-19T00:00:00"/>
    <n v="9309"/>
    <n v="25.504109589041096"/>
    <x v="13"/>
    <n v="6"/>
    <s v="25 Yrs 6 Mths"/>
    <n v="69.040000000000006"/>
    <n v="70.98"/>
  </r>
  <r>
    <s v="427"/>
    <s v="Walgreens Boots Alliance Inc."/>
    <s v="USD"/>
    <n v="3.2000000000000001E-2"/>
    <n v="7.2800000000000004E-2"/>
    <x v="14"/>
    <n v="47588"/>
    <s v="15/4/2030"/>
    <d v="2024-10-19T00:00:00"/>
    <n v="2004"/>
    <n v="5.4904109589041097"/>
    <x v="8"/>
    <n v="6"/>
    <s v="5 Yrs 6 Mths"/>
    <n v="80.650000000000006"/>
    <n v="83.53"/>
  </r>
  <r>
    <s v="427"/>
    <s v="Walgreens Boots Alliance Inc."/>
    <s v="USD"/>
    <n v="3.7999999999999999E-2"/>
    <n v="6.4799999999999996E-2"/>
    <x v="14"/>
    <n v="45614"/>
    <s v="18/11/2024"/>
    <d v="2024-10-19T00:00:00"/>
    <n v="30"/>
    <n v="8.2191780821917804E-2"/>
    <x v="5"/>
    <n v="1"/>
    <s v="0 Yrs 1 Mths"/>
    <n v="98.91"/>
    <n v="100.69"/>
  </r>
  <r>
    <s v="427"/>
    <s v="Walgreens Boots Alliance Inc."/>
    <s v="USD"/>
    <n v="4.65E-2"/>
    <n v="7.85E-2"/>
    <x v="14"/>
    <n v="53479"/>
    <s v="1/6/2046"/>
    <d v="2024-10-19T00:00:00"/>
    <n v="7895"/>
    <n v="21.63013698630137"/>
    <x v="3"/>
    <n v="8"/>
    <s v="21 Yrs 8 Mths"/>
    <n v="66.099999999999994"/>
    <n v="68.78"/>
  </r>
  <r>
    <s v="428"/>
    <s v="Walmart Inc."/>
    <s v="USD"/>
    <n v="0.05"/>
    <n v="4.9099999999999998E-2"/>
    <x v="2"/>
    <n v="51434"/>
    <s v="25/10/2040"/>
    <d v="2024-10-19T00:00:00"/>
    <n v="5850"/>
    <n v="16.027397260273972"/>
    <x v="27"/>
    <n v="0"/>
    <s v="16 Yrs 0 Mths"/>
    <n v="100.82"/>
    <n v="102.69"/>
  </r>
  <r>
    <s v="428"/>
    <s v="Walmart Inc."/>
    <s v="USD"/>
    <n v="3.9E-2"/>
    <n v="4.0599999999999997E-2"/>
    <x v="2"/>
    <n v="46858"/>
    <s v="15/4/2028"/>
    <d v="2024-10-19T00:00:00"/>
    <n v="1274"/>
    <n v="3.4904109589041097"/>
    <x v="4"/>
    <n v="6"/>
    <s v="3 Yrs 6 Mths"/>
    <n v="99.18"/>
    <n v="99.88"/>
  </r>
  <r>
    <s v="428"/>
    <s v="Walmart Inc."/>
    <s v="USD"/>
    <n v="6.5000000000000002E-2"/>
    <n v="4.5600000000000002E-2"/>
    <x v="2"/>
    <n v="50267"/>
    <s v="15/8/2037"/>
    <d v="2024-10-19T00:00:00"/>
    <n v="4683"/>
    <n v="12.830136986301369"/>
    <x v="20"/>
    <n v="10"/>
    <s v="12 Yrs 10 Mths"/>
    <n v="117.62"/>
    <n v="119.01"/>
  </r>
  <r>
    <s v="428"/>
    <s v="Walmart Inc."/>
    <s v="USD"/>
    <n v="4.2999999999999997E-2"/>
    <n v="4.9299999999999997E-2"/>
    <x v="2"/>
    <n v="52709"/>
    <s v="22/4/2044"/>
    <d v="2024-10-19T00:00:00"/>
    <n v="7125"/>
    <n v="19.520547945205479"/>
    <x v="32"/>
    <n v="6"/>
    <s v="19 Yrs 6 Mths"/>
    <s v="-"/>
    <s v="-"/>
  </r>
  <r>
    <s v="428"/>
    <s v="Walmart Inc."/>
    <s v="USD"/>
    <n v="3.9E-2"/>
    <n v="4.48E-2"/>
    <x v="2"/>
    <n v="45909"/>
    <s v="9/9/2025"/>
    <d v="2024-10-19T00:00:00"/>
    <n v="325"/>
    <n v="0.8904109589041096"/>
    <x v="5"/>
    <n v="11"/>
    <s v="0 Yrs 11 Mths"/>
    <n v="99.28"/>
    <n v="100.06"/>
  </r>
  <r>
    <s v="428"/>
    <s v="Walmart Inc."/>
    <s v="USD"/>
    <n v="4.8750000000000002E-2"/>
    <n v="4.87E-2"/>
    <x v="2"/>
    <n v="51325"/>
    <s v="8/7/2040"/>
    <d v="2024-10-19T00:00:00"/>
    <n v="5741"/>
    <n v="15.728767123287671"/>
    <x v="25"/>
    <n v="9"/>
    <s v="15 Yrs 9 Mths"/>
    <n v="99.48"/>
    <n v="101.02"/>
  </r>
  <r>
    <s v="428"/>
    <s v="Walmart Inc."/>
    <s v="USD"/>
    <n v="6.2E-2"/>
    <n v="4.6300000000000001E-2"/>
    <x v="2"/>
    <n v="50510"/>
    <s v="15/4/2038"/>
    <d v="2024-10-19T00:00:00"/>
    <n v="4926"/>
    <n v="13.495890410958904"/>
    <x v="24"/>
    <n v="6"/>
    <s v="13 Yrs 6 Mths"/>
    <n v="114.47"/>
    <n v="115.88"/>
  </r>
  <r>
    <s v="428"/>
    <s v="Walmart Inc."/>
    <s v="USD"/>
    <n v="5.6250000000000001E-2"/>
    <n v="4.7600000000000003E-2"/>
    <x v="2"/>
    <n v="51227"/>
    <s v="1/4/2040"/>
    <d v="2024-10-19T00:00:00"/>
    <n v="5643"/>
    <n v="15.46027397260274"/>
    <x v="25"/>
    <n v="6"/>
    <s v="15 Yrs 6 Mths"/>
    <n v="107.53"/>
    <n v="110.88"/>
  </r>
  <r>
    <s v="428"/>
    <s v="Walmart Inc."/>
    <s v="USD"/>
    <n v="5.6250000000000001E-2"/>
    <n v="4.8399999999999999E-2"/>
    <x v="2"/>
    <n v="51606"/>
    <s v="15/4/2041"/>
    <d v="2024-10-19T00:00:00"/>
    <n v="6022"/>
    <n v="16.4986301369863"/>
    <x v="27"/>
    <n v="6"/>
    <s v="16 Yrs 6 Mths"/>
    <n v="107.17"/>
    <n v="109.45"/>
  </r>
  <r>
    <s v="428"/>
    <s v="Walmart Inc."/>
    <s v="USD"/>
    <n v="3.95E-2"/>
    <n v="4.02E-2"/>
    <x v="2"/>
    <n v="46639"/>
    <s v="9/9/2027"/>
    <d v="2024-10-19T00:00:00"/>
    <n v="1055"/>
    <n v="2.8904109589041096"/>
    <x v="6"/>
    <n v="11"/>
    <s v="2 Yrs 11 Mths"/>
    <n v="99.63"/>
    <n v="100.21"/>
  </r>
  <r>
    <s v="428"/>
    <s v="Walmart Inc."/>
    <s v="USD"/>
    <n v="4.4999999999999998E-2"/>
    <n v="4.9000000000000002E-2"/>
    <x v="2"/>
    <n v="55771"/>
    <s v="9/9/2052"/>
    <d v="2024-10-19T00:00:00"/>
    <n v="10187"/>
    <n v="27.909589041095892"/>
    <x v="15"/>
    <n v="11"/>
    <s v="27 Yrs 11 Mths"/>
    <n v="92.7"/>
    <n v="94.27"/>
  </r>
  <r>
    <s v="428"/>
    <s v="Walmart Inc."/>
    <s v="USD"/>
    <n v="4.1000000000000002E-2"/>
    <n v="4.2900000000000001E-2"/>
    <x v="2"/>
    <n v="48684"/>
    <s v="15/4/2033"/>
    <d v="2024-10-19T00:00:00"/>
    <n v="3100"/>
    <n v="8.493150684931507"/>
    <x v="11"/>
    <n v="6"/>
    <s v="8 Yrs 6 Mths"/>
    <n v="98.09"/>
    <n v="99.16"/>
  </r>
  <r>
    <s v="428"/>
    <s v="Walmart Inc."/>
    <s v="USD"/>
    <n v="4.4999999999999998E-2"/>
    <n v="4.9099999999999998E-2"/>
    <x v="2"/>
    <n v="55989"/>
    <s v="15/4/2053"/>
    <d v="2024-10-19T00:00:00"/>
    <n v="10405"/>
    <n v="28.506849315068493"/>
    <x v="12"/>
    <n v="6"/>
    <s v="28 Yrs 6 Mths"/>
    <n v="92.43"/>
    <n v="94.14"/>
  </r>
  <r>
    <s v="428"/>
    <s v="Walmart Inc."/>
    <s v="USD"/>
    <n v="3.5499999999999997E-2"/>
    <n v="4.65E-2"/>
    <x v="2"/>
    <n v="45834"/>
    <s v="26/6/2025"/>
    <d v="2024-10-19T00:00:00"/>
    <n v="250"/>
    <n v="0.68493150684931503"/>
    <x v="5"/>
    <n v="8"/>
    <s v="0 Yrs 8 Mths"/>
    <n v="99.01"/>
    <n v="99.99"/>
  </r>
  <r>
    <s v="428"/>
    <s v="Walmart Inc."/>
    <s v="USD"/>
    <n v="4.1500000000000002E-2"/>
    <n v="4.19E-2"/>
    <x v="2"/>
    <n v="48466"/>
    <s v="9/9/2032"/>
    <d v="2024-10-19T00:00:00"/>
    <n v="2882"/>
    <n v="7.8958904109589039"/>
    <x v="16"/>
    <n v="11"/>
    <s v="7 Yrs 11 Mths"/>
    <n v="98.96"/>
    <n v="99.95"/>
  </r>
  <r>
    <s v="428"/>
    <s v="Walmart Inc."/>
    <s v="USD"/>
    <n v="5.2499999999999998E-2"/>
    <n v="4.4299999999999999E-2"/>
    <x v="2"/>
    <n v="49553"/>
    <s v="1/9/2035"/>
    <d v="2024-10-19T00:00:00"/>
    <n v="3969"/>
    <n v="10.873972602739727"/>
    <x v="19"/>
    <n v="10"/>
    <s v="10 Yrs 10 Mths"/>
    <n v="105.95"/>
    <n v="107.49"/>
  </r>
  <r>
    <s v="428"/>
    <s v="Walmart Inc."/>
    <s v="USD"/>
    <n v="0.04"/>
    <n v="4.8300000000000003E-2"/>
    <x v="2"/>
    <n v="52332"/>
    <s v="11/4/2043"/>
    <d v="2024-10-19T00:00:00"/>
    <n v="6748"/>
    <n v="18.487671232876714"/>
    <x v="22"/>
    <n v="6"/>
    <s v="18 Yrs 6 Mths"/>
    <n v="88.31"/>
    <n v="90.39"/>
  </r>
  <r>
    <s v="428"/>
    <s v="Walmart Inc."/>
    <s v="USD"/>
    <n v="7.5499999999999998E-2"/>
    <n v="3.9699999999999999E-2"/>
    <x v="2"/>
    <n v="47529"/>
    <s v="15/2/2030"/>
    <d v="2024-10-19T00:00:00"/>
    <n v="1945"/>
    <n v="5.3287671232876717"/>
    <x v="8"/>
    <n v="4"/>
    <s v="5 Yrs 4 Mths"/>
    <n v="116.1"/>
    <n v="117.53"/>
  </r>
  <r>
    <s v="428"/>
    <s v="Walmart Inc."/>
    <s v="USD"/>
    <n v="3.0499999999999999E-2"/>
    <n v="4.1099999999999998E-2"/>
    <x v="2"/>
    <n v="46211"/>
    <s v="8/7/2026"/>
    <d v="2024-10-19T00:00:00"/>
    <n v="627"/>
    <n v="1.7178082191780821"/>
    <x v="2"/>
    <n v="9"/>
    <s v="1 Yrs 9 Mths"/>
    <n v="98.08"/>
    <n v="98.76"/>
  </r>
  <r>
    <s v="428"/>
    <s v="Walmart Inc."/>
    <s v="USD"/>
    <n v="2.9499999999999998E-2"/>
    <n v="4.9299999999999997E-2"/>
    <x v="2"/>
    <n v="54690"/>
    <s v="24/9/2049"/>
    <d v="2024-10-19T00:00:00"/>
    <n v="9106"/>
    <n v="24.947945205479453"/>
    <x v="28"/>
    <n v="11"/>
    <s v="24 Yrs 11 Mths"/>
    <n v="70.41"/>
    <n v="72.430000000000007"/>
  </r>
  <r>
    <s v="429"/>
    <s v="Walmart Inc."/>
    <s v="USD"/>
    <n v="2.375E-2"/>
    <n v="4.0500000000000001E-2"/>
    <x v="2"/>
    <n v="47385"/>
    <s v="24/9/2029"/>
    <d v="2024-10-19T00:00:00"/>
    <n v="1801"/>
    <n v="4.934246575342466"/>
    <x v="0"/>
    <n v="11"/>
    <s v="4 Yrs 11 Mths"/>
    <n v="92.1"/>
    <n v="93.68"/>
  </r>
  <r>
    <s v="429"/>
    <s v="Walmart Inc."/>
    <s v="USD"/>
    <n v="1.0500000000000001E-2"/>
    <n v="4.0899999999999999E-2"/>
    <x v="2"/>
    <n v="46282"/>
    <s v="17/9/2026"/>
    <d v="2024-10-19T00:00:00"/>
    <n v="698"/>
    <n v="1.9123287671232876"/>
    <x v="2"/>
    <n v="11"/>
    <s v="1 Yrs 11 Mths"/>
    <n v="94.39"/>
    <n v="94.92"/>
  </r>
  <r>
    <s v="429"/>
    <s v="Walmart Inc."/>
    <s v="USD"/>
    <n v="1.4999999999999999E-2"/>
    <n v="4.0599999999999997E-2"/>
    <x v="2"/>
    <n v="47018"/>
    <s v="22/9/2028"/>
    <d v="2024-10-19T00:00:00"/>
    <n v="1434"/>
    <n v="3.9287671232876713"/>
    <x v="4"/>
    <n v="11"/>
    <s v="3 Yrs 11 Mths"/>
    <n v="90.61"/>
    <n v="91.25"/>
  </r>
  <r>
    <s v="429"/>
    <s v="Walmart Inc."/>
    <s v="USD"/>
    <n v="1.7999999999999999E-2"/>
    <n v="4.1700000000000001E-2"/>
    <x v="2"/>
    <n v="48113"/>
    <s v="22/9/2031"/>
    <d v="2024-10-19T00:00:00"/>
    <n v="2529"/>
    <n v="6.9287671232876713"/>
    <x v="17"/>
    <n v="11"/>
    <s v="6 Yrs 11 Mths"/>
    <n v="85.32"/>
    <n v="86.35"/>
  </r>
  <r>
    <s v="429"/>
    <s v="Walmart Inc."/>
    <s v="USD"/>
    <n v="2.5000000000000001E-2"/>
    <n v="4.8599999999999997E-2"/>
    <x v="2"/>
    <n v="51766"/>
    <s v="22/9/2041"/>
    <d v="2024-10-19T00:00:00"/>
    <n v="6182"/>
    <n v="16.936986301369863"/>
    <x v="27"/>
    <n v="11"/>
    <s v="16 Yrs 11 Mths"/>
    <n v="72.31"/>
    <n v="73.55"/>
  </r>
  <r>
    <s v="429"/>
    <s v="Walmart Inc."/>
    <s v="USD"/>
    <n v="2.6499999999999999E-2"/>
    <n v="4.9000000000000002E-2"/>
    <x v="2"/>
    <n v="55418"/>
    <s v="22/9/2051"/>
    <d v="2024-10-19T00:00:00"/>
    <n v="9834"/>
    <n v="26.942465753424656"/>
    <x v="10"/>
    <n v="11"/>
    <s v="26 Yrs 11 Mths"/>
    <n v="65.84"/>
    <n v="67.099999999999994"/>
  </r>
  <r>
    <s v="429"/>
    <s v="Walmart Inc."/>
    <s v="USD"/>
    <n v="3.9E-2"/>
    <n v="4.48E-2"/>
    <x v="2"/>
    <n v="45909"/>
    <s v="9/9/2025"/>
    <d v="2024-10-19T00:00:00"/>
    <n v="325"/>
    <n v="0.8904109589041096"/>
    <x v="5"/>
    <n v="11"/>
    <s v="0 Yrs 11 Mths"/>
    <n v="99.28"/>
    <n v="100.06"/>
  </r>
  <r>
    <s v="429"/>
    <s v="Walmart Inc."/>
    <s v="USD"/>
    <n v="3.95E-2"/>
    <n v="4.02E-2"/>
    <x v="2"/>
    <n v="46639"/>
    <s v="9/9/2027"/>
    <d v="2024-10-19T00:00:00"/>
    <n v="1055"/>
    <n v="2.8904109589041096"/>
    <x v="6"/>
    <n v="11"/>
    <s v="2 Yrs 11 Mths"/>
    <n v="99.63"/>
    <n v="100.21"/>
  </r>
  <r>
    <s v="429"/>
    <s v="Walmart Inc."/>
    <s v="USD"/>
    <n v="4.1500000000000002E-2"/>
    <n v="4.19E-2"/>
    <x v="2"/>
    <n v="48466"/>
    <s v="9/9/2032"/>
    <d v="2024-10-19T00:00:00"/>
    <n v="2882"/>
    <n v="7.8958904109589039"/>
    <x v="16"/>
    <n v="11"/>
    <s v="7 Yrs 11 Mths"/>
    <n v="98.96"/>
    <n v="99.95"/>
  </r>
  <r>
    <s v="429"/>
    <s v="Walmart Inc."/>
    <s v="USD"/>
    <n v="4.4999999999999998E-2"/>
    <n v="4.9000000000000002E-2"/>
    <x v="2"/>
    <n v="55771"/>
    <s v="9/9/2052"/>
    <d v="2024-10-19T00:00:00"/>
    <n v="10187"/>
    <n v="27.909589041095892"/>
    <x v="15"/>
    <n v="11"/>
    <s v="27 Yrs 11 Mths"/>
    <n v="92.7"/>
    <n v="94.27"/>
  </r>
  <r>
    <s v="429"/>
    <s v="Walmart Inc."/>
    <s v="USD"/>
    <n v="0.04"/>
    <n v="4.0800000000000003E-2"/>
    <x v="2"/>
    <n v="46127"/>
    <s v="15/4/2026"/>
    <d v="2024-10-19T00:00:00"/>
    <n v="543"/>
    <n v="1.4876712328767123"/>
    <x v="2"/>
    <n v="6"/>
    <s v="1 Yrs 6 Mths"/>
    <n v="99.58"/>
    <n v="100.2"/>
  </r>
  <r>
    <s v="429"/>
    <s v="Walmart Inc."/>
    <s v="USD"/>
    <n v="3.9E-2"/>
    <n v="4.0599999999999997E-2"/>
    <x v="2"/>
    <n v="46858"/>
    <s v="15/4/2028"/>
    <d v="2024-10-19T00:00:00"/>
    <n v="1274"/>
    <n v="3.4904109589041097"/>
    <x v="4"/>
    <n v="6"/>
    <s v="3 Yrs 6 Mths"/>
    <n v="99.18"/>
    <n v="99.88"/>
  </r>
  <r>
    <s v="429"/>
    <s v="Walmart Inc."/>
    <s v="USD"/>
    <n v="0.04"/>
    <n v="4.0300000000000002E-2"/>
    <x v="2"/>
    <n v="47588"/>
    <s v="15/4/2030"/>
    <d v="2024-10-19T00:00:00"/>
    <n v="2004"/>
    <n v="5.4904109589041097"/>
    <x v="8"/>
    <n v="6"/>
    <s v="5 Yrs 6 Mths"/>
    <n v="99.3"/>
    <n v="100.39"/>
  </r>
  <r>
    <s v="429"/>
    <s v="Walmart Inc."/>
    <s v="USD"/>
    <n v="4.1000000000000002E-2"/>
    <n v="4.2900000000000001E-2"/>
    <x v="2"/>
    <n v="48684"/>
    <s v="15/4/2033"/>
    <d v="2024-10-19T00:00:00"/>
    <n v="3100"/>
    <n v="8.493150684931507"/>
    <x v="11"/>
    <n v="6"/>
    <s v="8 Yrs 6 Mths"/>
    <n v="98.09"/>
    <n v="99.16"/>
  </r>
  <r>
    <s v="429"/>
    <s v="Walmart Inc."/>
    <s v="USD"/>
    <n v="4.4999999999999998E-2"/>
    <n v="4.9099999999999998E-2"/>
    <x v="2"/>
    <n v="55989"/>
    <s v="15/4/2053"/>
    <d v="2024-10-19T00:00:00"/>
    <n v="10405"/>
    <n v="28.506849315068493"/>
    <x v="12"/>
    <n v="6"/>
    <s v="28 Yrs 6 Mths"/>
    <n v="92.43"/>
    <n v="94.14"/>
  </r>
  <r>
    <s v="430"/>
    <s v="WarnerMedia Holdings Inc."/>
    <s v="USD"/>
    <n v="4.2790000000000002E-2"/>
    <n v="6.2799999999999995E-2"/>
    <x v="3"/>
    <n v="48288"/>
    <s v="15/3/2032"/>
    <d v="2024-10-19T00:00:00"/>
    <n v="2704"/>
    <n v="7.4082191780821915"/>
    <x v="16"/>
    <n v="5"/>
    <s v="7 Yrs 5 Mths"/>
    <n v="85.92"/>
    <n v="90.99"/>
  </r>
  <r>
    <s v="430"/>
    <s v="WarnerMedia Holdings Inc."/>
    <s v="USD"/>
    <n v="5.1409999999999997E-2"/>
    <n v="7.0900000000000005E-2"/>
    <x v="3"/>
    <n v="55593"/>
    <s v="15/3/2052"/>
    <d v="2024-10-19T00:00:00"/>
    <n v="10009"/>
    <n v="27.421917808219177"/>
    <x v="15"/>
    <n v="5"/>
    <s v="27 Yrs 5 Mths"/>
    <n v="75.430000000000007"/>
    <n v="76.930000000000007"/>
  </r>
  <r>
    <s v="430"/>
    <s v="WarnerMedia Holdings Inc."/>
    <s v="USD"/>
    <n v="6.4119999999999996E-2"/>
    <n v="6.5000000000000002E-2"/>
    <x v="3"/>
    <n v="46096"/>
    <s v="15/3/2026"/>
    <d v="2024-10-19T00:00:00"/>
    <n v="512"/>
    <n v="1.4027397260273973"/>
    <x v="2"/>
    <n v="5"/>
    <s v="1 Yrs 5 Mths"/>
    <n v="99.97"/>
    <n v="100.53"/>
  </r>
  <r>
    <s v="430"/>
    <s v="WarnerMedia Holdings Inc."/>
    <s v="USD"/>
    <n v="5.0500000000000003E-2"/>
    <n v="6.9599999999999995E-2"/>
    <x v="3"/>
    <n v="51940"/>
    <s v="15/3/2042"/>
    <d v="2024-10-19T00:00:00"/>
    <n v="6356"/>
    <n v="17.413698630136988"/>
    <x v="9"/>
    <n v="5"/>
    <s v="17 Yrs 5 Mths"/>
    <n v="80.73"/>
    <n v="82.55"/>
  </r>
  <r>
    <s v="430"/>
    <s v="WarnerMedia Holdings Inc."/>
    <s v="USD"/>
    <n v="5.391E-2"/>
    <n v="7.2400000000000006E-2"/>
    <x v="3"/>
    <n v="59245"/>
    <s v="15/3/2062"/>
    <d v="2024-10-19T00:00:00"/>
    <n v="13661"/>
    <n v="37.42739726027397"/>
    <x v="38"/>
    <n v="5"/>
    <s v="37 Yrs 5 Mths"/>
    <n v="75.63"/>
    <n v="77.709999999999994"/>
  </r>
  <r>
    <s v="431"/>
    <s v="Waste Connections US Inc."/>
    <s v="USD"/>
    <n v="4.2500000000000003E-2"/>
    <n v="4.4600000000000001E-2"/>
    <x v="9"/>
    <n v="47088"/>
    <s v="1/12/2028"/>
    <d v="2024-10-19T00:00:00"/>
    <n v="1504"/>
    <n v="4.1205479452054794"/>
    <x v="0"/>
    <n v="1"/>
    <s v="4 Yrs 1 Mths"/>
    <n v="98.83"/>
    <n v="100.1"/>
  </r>
  <r>
    <s v="431"/>
    <s v="Waste Management Inc."/>
    <s v="USD"/>
    <n v="3.125E-2"/>
    <n v="5.3600000000000002E-2"/>
    <x v="4"/>
    <n v="45717"/>
    <s v="1/3/2025"/>
    <d v="2024-10-19T00:00:00"/>
    <n v="133"/>
    <n v="0.36438356164383562"/>
    <x v="5"/>
    <n v="4"/>
    <s v="0 Yrs 4 Mths"/>
    <n v="99.04"/>
    <n v="99.78"/>
  </r>
  <r>
    <s v="431"/>
    <s v="Waste Management Inc."/>
    <s v="USD"/>
    <n v="4.8750000000000002E-2"/>
    <n v="4.6300000000000001E-2"/>
    <x v="4"/>
    <n v="48990"/>
    <s v="15/2/2034"/>
    <d v="2024-10-19T00:00:00"/>
    <n v="3406"/>
    <n v="9.331506849315069"/>
    <x v="1"/>
    <n v="4"/>
    <s v="9 Yrs 4 Mths"/>
    <n v="101.16"/>
    <n v="102.31"/>
  </r>
  <r>
    <s v="431"/>
    <s v="Waste Management Inc."/>
    <s v="USD"/>
    <n v="4.1500000000000002E-2"/>
    <n v="5.0900000000000001E-2"/>
    <x v="4"/>
    <n v="54619"/>
    <s v="15/7/2049"/>
    <d v="2024-10-19T00:00:00"/>
    <n v="9035"/>
    <n v="24.753424657534246"/>
    <x v="28"/>
    <n v="9"/>
    <s v="24 Yrs 9 Mths"/>
    <n v="85.7"/>
    <n v="87.18"/>
  </r>
  <r>
    <s v="431"/>
    <s v="Waste Management Inc."/>
    <s v="USD"/>
    <n v="2.9499999999999998E-2"/>
    <n v="5.1499999999999997E-2"/>
    <x v="4"/>
    <n v="51653"/>
    <s v="1/6/2041"/>
    <d v="2024-10-19T00:00:00"/>
    <n v="6069"/>
    <n v="16.627397260273973"/>
    <x v="27"/>
    <n v="7"/>
    <s v="16 Yrs 7 Mths"/>
    <n v="75.349999999999994"/>
    <n v="77.47"/>
  </r>
  <r>
    <s v="431"/>
    <s v="Waste Management Inc."/>
    <s v="USD"/>
    <n v="4.1000000000000002E-2"/>
    <n v="5.1900000000000002E-2"/>
    <x v="4"/>
    <n v="53022"/>
    <s v="1/3/2045"/>
    <d v="2024-10-19T00:00:00"/>
    <n v="7438"/>
    <n v="20.378082191780823"/>
    <x v="31"/>
    <n v="4"/>
    <s v="20 Yrs 4 Mths"/>
    <n v="88.69"/>
    <n v="89.95"/>
  </r>
  <r>
    <s v="431"/>
    <s v="Waste Management Inc."/>
    <s v="USD"/>
    <n v="3.15E-2"/>
    <n v="4.2799999999999998E-2"/>
    <x v="4"/>
    <n v="46706"/>
    <s v="15/11/2027"/>
    <d v="2024-10-19T00:00:00"/>
    <n v="1122"/>
    <n v="3.0739726027397261"/>
    <x v="4"/>
    <n v="1"/>
    <s v="3 Yrs 1 Mths"/>
    <n v="96.64"/>
    <n v="97.25"/>
  </r>
  <r>
    <s v="431"/>
    <s v="Waste Management Inc."/>
    <s v="USD"/>
    <n v="4.6249999999999999E-2"/>
    <n v="4.7199999999999999E-2"/>
    <x v="4"/>
    <n v="47529"/>
    <s v="15/2/2030"/>
    <d v="2024-10-19T00:00:00"/>
    <n v="1945"/>
    <n v="5.3287671232876717"/>
    <x v="8"/>
    <n v="4"/>
    <s v="5 Yrs 4 Mths"/>
    <n v="99.21"/>
    <n v="102.7"/>
  </r>
  <r>
    <s v="431"/>
    <s v="Waste Management Inc."/>
    <s v="USD"/>
    <n v="4.6249999999999999E-2"/>
    <n v="4.65E-2"/>
    <x v="4"/>
    <n v="48625"/>
    <s v="15/2/2033"/>
    <d v="2024-10-19T00:00:00"/>
    <n v="3041"/>
    <n v="8.331506849315069"/>
    <x v="11"/>
    <n v="4"/>
    <s v="8 Yrs 4 Mths"/>
    <n v="99.41"/>
    <n v="101.46"/>
  </r>
  <r>
    <s v="431"/>
    <s v="Waste Management Inc."/>
    <s v="USD"/>
    <n v="0.02"/>
    <n v="4.3900000000000002E-2"/>
    <x v="4"/>
    <n v="47270"/>
    <s v="1/6/2029"/>
    <d v="2024-10-19T00:00:00"/>
    <n v="1686"/>
    <n v="4.6191780821917812"/>
    <x v="0"/>
    <n v="7"/>
    <s v="4 Yrs 7 Mths"/>
    <n v="89.74"/>
    <n v="91.67"/>
  </r>
  <r>
    <s v="431"/>
    <s v="Waste Management Inc."/>
    <s v="USD"/>
    <n v="4.9500000000000002E-2"/>
    <n v="4.2099999999999999E-2"/>
    <x v="4"/>
    <n v="46571"/>
    <s v="3/7/2027"/>
    <d v="2024-10-19T00:00:00"/>
    <n v="987"/>
    <n v="2.7041095890410958"/>
    <x v="6"/>
    <n v="8"/>
    <s v="2 Yrs 8 Mths"/>
    <n v="101.6"/>
    <n v="102.25"/>
  </r>
  <r>
    <s v="432"/>
    <s v="Waste Management Inc."/>
    <s v="USD"/>
    <n v="7.7499999999999999E-2"/>
    <n v="4.8800000000000003E-2"/>
    <x v="4"/>
    <n v="48349"/>
    <s v="15/5/2032"/>
    <d v="2024-10-19T00:00:00"/>
    <n v="2765"/>
    <n v="7.5753424657534243"/>
    <x v="16"/>
    <n v="7"/>
    <s v="7 Yrs 7 Mths"/>
    <s v="-"/>
    <s v="-"/>
  </r>
  <r>
    <s v="432"/>
    <s v="Waste Management Inc."/>
    <s v="USD"/>
    <n v="1.4999999999999999E-2"/>
    <n v="4.5100000000000001E-2"/>
    <x v="4"/>
    <n v="47922"/>
    <s v="15/3/2031"/>
    <d v="2024-10-19T00:00:00"/>
    <n v="2338"/>
    <n v="6.4054794520547942"/>
    <x v="17"/>
    <n v="5"/>
    <s v="6 Yrs 5 Mths"/>
    <n v="82.72"/>
    <n v="84.69"/>
  </r>
  <r>
    <s v="432"/>
    <s v="Waste Management Inc."/>
    <s v="USD"/>
    <n v="2.5000000000000001E-2"/>
    <n v="5.0700000000000002E-2"/>
    <x v="4"/>
    <n v="55107"/>
    <s v="15/11/2050"/>
    <d v="2024-10-19T00:00:00"/>
    <n v="9523"/>
    <n v="26.090410958904108"/>
    <x v="10"/>
    <n v="1"/>
    <s v="26 Yrs 1 Mths"/>
    <n v="62.24"/>
    <n v="64.599999999999994"/>
  </r>
  <r>
    <s v="432"/>
    <s v="Waste Management Inc."/>
    <s v="USD"/>
    <n v="1.15E-2"/>
    <n v="4.6800000000000001E-2"/>
    <x v="4"/>
    <n v="46827"/>
    <s v="15/3/2028"/>
    <d v="2024-10-19T00:00:00"/>
    <n v="1243"/>
    <n v="3.4054794520547946"/>
    <x v="4"/>
    <n v="5"/>
    <s v="3 Yrs 5 Mths"/>
    <n v="88.7"/>
    <n v="91.78"/>
  </r>
  <r>
    <s v="432"/>
    <s v="Waste Management Inc."/>
    <s v="USD"/>
    <n v="4.1500000000000002E-2"/>
    <n v="4.4900000000000002E-2"/>
    <x v="4"/>
    <n v="48319"/>
    <s v="15/4/2032"/>
    <d v="2024-10-19T00:00:00"/>
    <n v="2735"/>
    <n v="7.493150684931507"/>
    <x v="16"/>
    <n v="6"/>
    <s v="7 Yrs 6 Mths"/>
    <n v="97.18"/>
    <n v="98.09"/>
  </r>
  <r>
    <s v="432"/>
    <s v="Waste Management Inc."/>
    <s v="USD"/>
    <n v="7.4999999999999997E-3"/>
    <n v="4.3799999999999999E-2"/>
    <x v="4"/>
    <n v="45976"/>
    <s v="15/11/2025"/>
    <d v="2024-10-19T00:00:00"/>
    <n v="392"/>
    <n v="1.0739726027397261"/>
    <x v="2"/>
    <n v="1"/>
    <s v="1 Yrs 1 Mths"/>
    <n v="95.71"/>
    <n v="96.87"/>
  </r>
  <r>
    <s v="432"/>
    <s v="Waste Management Inc."/>
    <s v="USD"/>
    <n v="4.8750000000000002E-2"/>
    <n v="4.2700000000000002E-2"/>
    <x v="4"/>
    <n v="47164"/>
    <s v="15/2/2029"/>
    <d v="2024-10-19T00:00:00"/>
    <n v="1580"/>
    <n v="4.3287671232876717"/>
    <x v="0"/>
    <n v="4"/>
    <s v="4 Yrs 4 Mths"/>
    <n v="102.02"/>
    <n v="102.66"/>
  </r>
  <r>
    <s v="432"/>
    <s v="Waste Management Inc."/>
    <s v="USD"/>
    <n v="4.9500000000000002E-2"/>
    <n v="4.4499999999999998E-2"/>
    <x v="4"/>
    <n v="48032"/>
    <s v="3/7/2031"/>
    <d v="2024-10-19T00:00:00"/>
    <n v="2448"/>
    <n v="6.7068493150684931"/>
    <x v="17"/>
    <n v="8"/>
    <s v="6 Yrs 8 Mths"/>
    <n v="102.2"/>
    <n v="103.09"/>
  </r>
  <r>
    <s v="432"/>
    <s v="Webster Financial Corp."/>
    <s v="USD"/>
    <n v="4.1000000000000002E-2"/>
    <n v="5.9299999999999999E-2"/>
    <x v="1"/>
    <n v="47202"/>
    <s v="25/3/2029"/>
    <d v="2024-10-19T00:00:00"/>
    <n v="1618"/>
    <n v="4.4328767123287669"/>
    <x v="0"/>
    <n v="5"/>
    <s v="4 Yrs 5 Mths"/>
    <s v="-"/>
    <s v="-"/>
  </r>
  <r>
    <s v="432"/>
    <s v="Wells Fargo &amp; Co."/>
    <s v="USD"/>
    <n v="5.3749999999999999E-2"/>
    <n v="4.9000000000000002E-2"/>
    <x v="11"/>
    <n v="49347"/>
    <s v="7/2/2035"/>
    <d v="2024-10-19T00:00:00"/>
    <n v="3763"/>
    <n v="10.30958904109589"/>
    <x v="19"/>
    <n v="4"/>
    <s v="10 Yrs 4 Mths"/>
    <n v="102.74"/>
    <n v="104.84"/>
  </r>
  <r>
    <s v="432"/>
    <s v="Wells Fargo &amp; Co."/>
    <s v="USD"/>
    <n v="5.389E-2"/>
    <n v="5.0599999999999999E-2"/>
    <x v="11"/>
    <n v="49058"/>
    <s v="24/4/2034"/>
    <d v="2024-10-19T00:00:00"/>
    <n v="3474"/>
    <n v="9.5178082191780824"/>
    <x v="1"/>
    <n v="6"/>
    <s v="9 Yrs 6 Mths"/>
    <n v="102.01"/>
    <n v="102.91"/>
  </r>
  <r>
    <s v="432"/>
    <s v="Wells Fargo &amp; Co."/>
    <s v="USD"/>
    <n v="6.4909999999999995E-2"/>
    <n v="5.1499999999999997E-2"/>
    <x v="11"/>
    <n v="49240"/>
    <s v="23/10/2034"/>
    <d v="2024-10-19T00:00:00"/>
    <n v="3656"/>
    <n v="10.016438356164384"/>
    <x v="19"/>
    <n v="0"/>
    <s v="10 Yrs 0 Mths"/>
    <n v="109.78"/>
    <n v="110.84"/>
  </r>
  <r>
    <s v="432"/>
    <s v="Wells Fargo &amp; Co."/>
    <s v="USD"/>
    <n v="0.03"/>
    <n v="4.4600000000000001E-2"/>
    <x v="11"/>
    <n v="46134"/>
    <s v="22/4/2026"/>
    <d v="2024-10-19T00:00:00"/>
    <n v="550"/>
    <n v="1.5068493150684932"/>
    <x v="2"/>
    <n v="6"/>
    <s v="1 Yrs 6 Mths"/>
    <n v="97.66"/>
    <n v="98.15"/>
  </r>
  <r>
    <s v="432"/>
    <s v="Wells Fargo &amp; Co."/>
    <s v="USD"/>
    <n v="4.1000000000000002E-2"/>
    <n v="4.5699999999999998E-2"/>
    <x v="4"/>
    <n v="46176"/>
    <s v="3/6/2026"/>
    <d v="2024-10-19T00:00:00"/>
    <n v="592"/>
    <n v="1.6219178082191781"/>
    <x v="2"/>
    <n v="7"/>
    <s v="1 Yrs 7 Mths"/>
    <n v="99"/>
    <n v="99.6"/>
  </r>
  <r>
    <s v="432"/>
    <s v="Wells Fargo &amp; Co."/>
    <s v="USD"/>
    <n v="4.9000000000000002E-2"/>
    <n v="5.5199999999999999E-2"/>
    <x v="4"/>
    <n v="53283"/>
    <s v="17/11/2045"/>
    <d v="2024-10-19T00:00:00"/>
    <n v="7699"/>
    <n v="21.093150684931508"/>
    <x v="3"/>
    <n v="1"/>
    <s v="21 Yrs 1 Mths"/>
    <n v="91.3"/>
    <n v="93.13"/>
  </r>
  <r>
    <s v="432"/>
    <s v="Wells Fargo &amp; Co."/>
    <s v="USD"/>
    <n v="3.5499999999999997E-2"/>
    <n v="4.6399999999999997E-2"/>
    <x v="11"/>
    <n v="45929"/>
    <s v="29/9/2025"/>
    <d v="2024-10-19T00:00:00"/>
    <n v="345"/>
    <n v="0.9452054794520548"/>
    <x v="5"/>
    <n v="11"/>
    <s v="0 Yrs 11 Mths"/>
    <n v="98.75"/>
    <n v="99.21"/>
  </r>
  <r>
    <s v="432"/>
    <s v="Wells Fargo &amp; Co."/>
    <s v="USD"/>
    <n v="2.4060000000000002E-2"/>
    <n v="2.5600000000000001E-2"/>
    <x v="11"/>
    <n v="45960"/>
    <s v="30/10/2025"/>
    <d v="2024-10-19T00:00:00"/>
    <n v="376"/>
    <n v="1.0301369863013699"/>
    <x v="2"/>
    <n v="0"/>
    <s v="1 Yrs 0 Mths"/>
    <n v="99.05"/>
    <n v="100.71"/>
  </r>
  <r>
    <s v="432"/>
    <s v="Wells Fargo &amp; Co."/>
    <s v="USD"/>
    <n v="3.5839999999999997E-2"/>
    <n v="4.3799999999999999E-2"/>
    <x v="11"/>
    <n v="46895"/>
    <s v="22/5/2028"/>
    <d v="2024-10-19T00:00:00"/>
    <n v="1311"/>
    <n v="3.591780821917808"/>
    <x v="4"/>
    <n v="7"/>
    <s v="3 Yrs 7 Mths"/>
    <n v="97.31"/>
    <n v="97.9"/>
  </r>
  <r>
    <s v="432"/>
    <s v="Wells Fargo &amp; Co."/>
    <s v="USD"/>
    <n v="2.572E-2"/>
    <n v="4.4699999999999997E-2"/>
    <x v="11"/>
    <n v="47890"/>
    <s v="11/2/2031"/>
    <d v="2024-10-19T00:00:00"/>
    <n v="2306"/>
    <n v="6.3178082191780822"/>
    <x v="17"/>
    <n v="4"/>
    <s v="6 Yrs 4 Mths"/>
    <n v="89.41"/>
    <n v="90.48"/>
  </r>
  <r>
    <s v="433"/>
    <s v="Wells Fargo &amp; Co."/>
    <s v="USD"/>
    <n v="3.3500000000000002E-2"/>
    <n v="4.8000000000000001E-2"/>
    <x v="11"/>
    <n v="48640"/>
    <s v="2/3/2033"/>
    <d v="2024-10-19T00:00:00"/>
    <n v="3056"/>
    <n v="8.3726027397260268"/>
    <x v="11"/>
    <n v="4"/>
    <s v="8 Yrs 4 Mths"/>
    <n v="91.12"/>
    <n v="91.56"/>
  </r>
  <r>
    <s v="433"/>
    <s v="Wells Fargo &amp; Co."/>
    <s v="USD"/>
    <n v="4.5400000000000003E-2"/>
    <n v="4.7800000000000002E-2"/>
    <x v="11"/>
    <n v="46249"/>
    <s v="15/8/2026"/>
    <d v="2024-10-19T00:00:00"/>
    <n v="665"/>
    <n v="1.821917808219178"/>
    <x v="2"/>
    <n v="10"/>
    <s v="1 Yrs 10 Mths"/>
    <n v="99.47"/>
    <n v="99.96"/>
  </r>
  <r>
    <s v="433"/>
    <s v="Wells Fargo &amp; Co."/>
    <s v="USD"/>
    <n v="5.3749999999999999E-2"/>
    <n v="5.45E-2"/>
    <x v="4"/>
    <n v="52537"/>
    <s v="2/11/2043"/>
    <d v="2024-10-19T00:00:00"/>
    <n v="6953"/>
    <n v="19.049315068493151"/>
    <x v="32"/>
    <n v="0"/>
    <s v="19 Yrs 0 Mths"/>
    <n v="98.07"/>
    <n v="99.66"/>
  </r>
  <r>
    <s v="433"/>
    <s v="Wells Fargo &amp; Co."/>
    <s v="USD"/>
    <n v="6.3030000000000003E-2"/>
    <n v="4.9500000000000002E-2"/>
    <x v="11"/>
    <n v="47414"/>
    <s v="23/10/2029"/>
    <d v="2024-10-19T00:00:00"/>
    <n v="1830"/>
    <n v="5.0136986301369859"/>
    <x v="8"/>
    <n v="0"/>
    <s v="5 Yrs 0 Mths"/>
    <n v="105.65"/>
    <n v="106.36"/>
  </r>
  <r>
    <s v="433"/>
    <s v="Wells Fargo &amp; Co."/>
    <s v="USD"/>
    <n v="5.4989999999999997E-2"/>
    <n v="5.0599999999999999E-2"/>
    <x v="11"/>
    <n v="49332"/>
    <s v="23/1/2035"/>
    <d v="2024-10-19T00:00:00"/>
    <n v="3748"/>
    <n v="10.268493150684931"/>
    <x v="19"/>
    <n v="3"/>
    <s v="10 Yrs 3 Mths"/>
    <n v="102.92"/>
    <n v="103.86"/>
  </r>
  <r>
    <s v="433"/>
    <s v="Wells Fargo &amp; Co."/>
    <s v="USD"/>
    <n v="3.9E-2"/>
    <n v="5.1999999999999998E-2"/>
    <x v="11"/>
    <n v="53083"/>
    <s v="1/5/2045"/>
    <d v="2024-10-19T00:00:00"/>
    <n v="7499"/>
    <n v="20.545205479452054"/>
    <x v="31"/>
    <n v="6"/>
    <s v="20 Yrs 6 Mths"/>
    <n v="82.85"/>
    <n v="84.29"/>
  </r>
  <r>
    <s v="433"/>
    <s v="Wells Fargo &amp; Co."/>
    <s v="USD"/>
    <n v="5.7070000000000003E-2"/>
    <n v="4.9000000000000002E-2"/>
    <x v="11"/>
    <n v="46865"/>
    <s v="22/4/2028"/>
    <d v="2024-10-19T00:00:00"/>
    <n v="1281"/>
    <n v="3.5095890410958903"/>
    <x v="4"/>
    <n v="6"/>
    <s v="3 Yrs 6 Mths"/>
    <n v="102.42"/>
    <n v="102.87"/>
  </r>
  <r>
    <s v="433"/>
    <s v="Wells Fargo &amp; Co."/>
    <s v="USD"/>
    <n v="5.6059999999999999E-2"/>
    <n v="5.4800000000000001E-2"/>
    <x v="4"/>
    <n v="52611"/>
    <s v="15/1/2044"/>
    <d v="2024-10-19T00:00:00"/>
    <n v="7027"/>
    <n v="19.252054794520546"/>
    <x v="32"/>
    <n v="3"/>
    <s v="19 Yrs 3 Mths"/>
    <n v="100.49"/>
    <n v="101.78"/>
  </r>
  <r>
    <s v="433"/>
    <s v="Wells Fargo &amp; Co."/>
    <s v="USD"/>
    <n v="6.6794000000000006E-2"/>
    <n v="6.4500000000000002E-2"/>
    <x v="11"/>
    <n v="46139"/>
    <s v="27/4/2026"/>
    <d v="2024-10-19T00:00:00"/>
    <n v="555"/>
    <n v="1.5205479452054795"/>
    <x v="2"/>
    <n v="6"/>
    <s v="1 Yrs 6 Mths"/>
    <s v="-"/>
    <s v="-"/>
  </r>
  <r>
    <s v="433"/>
    <s v="Wells Fargo &amp; Co."/>
    <s v="USD"/>
    <n v="0.03"/>
    <n v="5.0500000000000003E-2"/>
    <x v="11"/>
    <n v="45707"/>
    <s v="19/2/2025"/>
    <d v="2024-10-19T00:00:00"/>
    <n v="123"/>
    <n v="0.33698630136986302"/>
    <x v="5"/>
    <n v="4"/>
    <s v="0 Yrs 4 Mths"/>
    <n v="99.08"/>
    <n v="99.7"/>
  </r>
  <r>
    <s v="433"/>
    <s v="Wells Fargo &amp; Co."/>
    <s v="USD"/>
    <n v="4.478E-2"/>
    <n v="4.6800000000000001E-2"/>
    <x v="11"/>
    <n v="47942"/>
    <s v="4/4/2031"/>
    <d v="2024-10-19T00:00:00"/>
    <n v="2358"/>
    <n v="6.4602739726027396"/>
    <x v="17"/>
    <n v="6"/>
    <s v="6 Yrs 6 Mths"/>
    <n v="98.57"/>
    <n v="99.57"/>
  </r>
  <r>
    <s v="433"/>
    <s v="Wells Fargo &amp; Co."/>
    <s v="USD"/>
    <n v="5.5570000000000001E-2"/>
    <n v="5.0799999999999998E-2"/>
    <x v="11"/>
    <n v="49150"/>
    <s v="25/7/2034"/>
    <d v="2024-10-19T00:00:00"/>
    <n v="3566"/>
    <n v="9.7698630136986306"/>
    <x v="1"/>
    <n v="9"/>
    <s v="9 Yrs 9 Mths"/>
    <n v="103.11"/>
    <n v="104.13"/>
  </r>
  <r>
    <s v="433"/>
    <s v="Wells Fargo &amp; Co."/>
    <s v="USD"/>
    <n v="4.65E-2"/>
    <n v="5.5E-2"/>
    <x v="4"/>
    <n v="52905"/>
    <s v="4/11/2044"/>
    <d v="2024-10-19T00:00:00"/>
    <n v="7321"/>
    <n v="20.057534246575344"/>
    <x v="31"/>
    <n v="1"/>
    <s v="20 Yrs 1 Mths"/>
    <n v="88.64"/>
    <n v="90.18"/>
  </r>
  <r>
    <s v="433"/>
    <s v="Wells Fargo &amp; Co."/>
    <s v="USD"/>
    <n v="5.1979999999999998E-2"/>
    <n v="4.7600000000000003E-2"/>
    <x v="11"/>
    <n v="47506"/>
    <s v="23/1/2030"/>
    <d v="2024-10-19T00:00:00"/>
    <n v="1922"/>
    <n v="5.2657534246575342"/>
    <x v="8"/>
    <n v="3"/>
    <s v="5 Yrs 3 Mths"/>
    <n v="101.77"/>
    <n v="102.49"/>
  </r>
  <r>
    <s v="433"/>
    <s v="Wells Fargo &amp; Co."/>
    <s v="USD"/>
    <n v="0.03"/>
    <n v="4.4699999999999997E-2"/>
    <x v="11"/>
    <n v="46318"/>
    <s v="23/10/2026"/>
    <d v="2024-10-19T00:00:00"/>
    <n v="734"/>
    <n v="2.010958904109589"/>
    <x v="6"/>
    <n v="0"/>
    <s v="2 Yrs 0 Mths"/>
    <n v="96.95"/>
    <n v="97.54"/>
  </r>
  <r>
    <s v="433"/>
    <s v="Wells Fargo &amp; Co."/>
    <s v="USD"/>
    <n v="4.2999999999999997E-2"/>
    <n v="4.48E-2"/>
    <x v="4"/>
    <n v="46590"/>
    <s v="22/7/2027"/>
    <d v="2024-10-19T00:00:00"/>
    <n v="1006"/>
    <n v="2.7561643835616438"/>
    <x v="6"/>
    <n v="9"/>
    <s v="2 Yrs 9 Mths"/>
    <n v="99.4"/>
    <n v="99.94"/>
  </r>
  <r>
    <s v="433"/>
    <s v="Wells Fargo &amp; Co."/>
    <s v="USD"/>
    <n v="4.1500000000000002E-2"/>
    <n v="4.5100000000000001E-2"/>
    <x v="11"/>
    <n v="47142"/>
    <s v="24/1/2029"/>
    <d v="2024-10-19T00:00:00"/>
    <n v="1558"/>
    <n v="4.2684931506849315"/>
    <x v="0"/>
    <n v="3"/>
    <s v="4 Yrs 3 Mths"/>
    <n v="98.39"/>
    <n v="99.12"/>
  </r>
  <r>
    <s v="433"/>
    <s v="Wells Fargo &amp; Co."/>
    <s v="USD"/>
    <n v="2.879E-2"/>
    <n v="4.4699999999999997E-2"/>
    <x v="11"/>
    <n v="47786"/>
    <s v="30/10/2030"/>
    <d v="2024-10-19T00:00:00"/>
    <n v="2202"/>
    <n v="6.0328767123287674"/>
    <x v="17"/>
    <n v="0"/>
    <s v="6 Yrs 0 Mths"/>
    <n v="90.84"/>
    <n v="92.82"/>
  </r>
  <r>
    <s v="433"/>
    <s v="Wells Fargo &amp; Co."/>
    <s v="USD"/>
    <n v="2.164E-2"/>
    <n v="2.98E-2"/>
    <x v="11"/>
    <n v="46064"/>
    <s v="11/2/2026"/>
    <d v="2024-10-19T00:00:00"/>
    <n v="480"/>
    <n v="1.3150684931506849"/>
    <x v="2"/>
    <n v="4"/>
    <s v="1 Yrs 4 Mths"/>
    <n v="98.89"/>
    <n v="99.28"/>
  </r>
  <r>
    <s v="434"/>
    <s v="Wells Fargo &amp; Co."/>
    <s v="USD"/>
    <n v="6.6794000000000006E-2"/>
    <n v="6.4500000000000002E-2"/>
    <x v="11"/>
    <n v="46139"/>
    <s v="27/4/2026"/>
    <d v="2024-10-19T00:00:00"/>
    <n v="555"/>
    <n v="1.5205479452054795"/>
    <x v="2"/>
    <n v="6"/>
    <s v="1 Yrs 6 Mths"/>
    <s v="-"/>
    <s v="-"/>
  </r>
  <r>
    <s v="434"/>
    <s v="Wells Fargo &amp; Co."/>
    <s v="USD"/>
    <n v="4.6109999999999998E-2"/>
    <n v="5.2499999999999998E-2"/>
    <x v="11"/>
    <n v="55999"/>
    <s v="25/4/2053"/>
    <d v="2024-10-19T00:00:00"/>
    <n v="10415"/>
    <n v="28.534246575342465"/>
    <x v="12"/>
    <n v="6"/>
    <s v="28 Yrs 6 Mths"/>
    <n v="89.51"/>
    <n v="91.06"/>
  </r>
  <r>
    <s v="434"/>
    <s v="Wells Fargo &amp; Co."/>
    <s v="USD"/>
    <n v="4.8079999999999998E-2"/>
    <n v="4.6600000000000003E-2"/>
    <x v="11"/>
    <n v="46959"/>
    <s v="25/7/2028"/>
    <d v="2024-10-19T00:00:00"/>
    <n v="1375"/>
    <n v="3.7671232876712328"/>
    <x v="4"/>
    <n v="9"/>
    <s v="3 Yrs 9 Mths"/>
    <n v="100.35"/>
    <n v="100.95"/>
  </r>
  <r>
    <s v="434"/>
    <s v="Wells Fargo &amp; Co."/>
    <s v="USD"/>
    <n v="4.897E-2"/>
    <n v="4.9299999999999997E-2"/>
    <x v="11"/>
    <n v="48785"/>
    <s v="25/7/2033"/>
    <d v="2024-10-19T00:00:00"/>
    <n v="3201"/>
    <n v="8.7698630136986306"/>
    <x v="11"/>
    <n v="9"/>
    <s v="8 Yrs 9 Mths"/>
    <n v="99.21"/>
    <n v="100.36"/>
  </r>
  <r>
    <s v="434"/>
    <s v="Wells Fargo &amp; Co."/>
    <s v="USD"/>
    <n v="4.5400000000000003E-2"/>
    <n v="4.7800000000000002E-2"/>
    <x v="11"/>
    <n v="46249"/>
    <s v="15/8/2026"/>
    <d v="2024-10-19T00:00:00"/>
    <n v="665"/>
    <n v="1.821917808219178"/>
    <x v="2"/>
    <n v="10"/>
    <s v="1 Yrs 10 Mths"/>
    <n v="99.47"/>
    <n v="99.96"/>
  </r>
  <r>
    <s v="434"/>
    <s v="Wells Fargo &amp; Co."/>
    <s v="USD"/>
    <n v="5.389E-2"/>
    <n v="5.0599999999999999E-2"/>
    <x v="11"/>
    <n v="49058"/>
    <s v="24/4/2034"/>
    <d v="2024-10-19T00:00:00"/>
    <n v="3474"/>
    <n v="9.5178082191780824"/>
    <x v="1"/>
    <n v="6"/>
    <s v="9 Yrs 6 Mths"/>
    <n v="102.01"/>
    <n v="102.91"/>
  </r>
  <r>
    <s v="434"/>
    <s v="Wells Fargo &amp; Co."/>
    <s v="USD"/>
    <n v="5.5739999999999998E-2"/>
    <n v="4.8300000000000003E-2"/>
    <x v="11"/>
    <n v="47324"/>
    <s v="25/7/2029"/>
    <d v="2024-10-19T00:00:00"/>
    <n v="1740"/>
    <n v="4.7671232876712333"/>
    <x v="0"/>
    <n v="9"/>
    <s v="4 Yrs 9 Mths"/>
    <n v="102.91"/>
    <n v="103.56"/>
  </r>
  <r>
    <s v="434"/>
    <s v="Wells Fargo &amp; Co."/>
    <s v="USD"/>
    <n v="5.5570000000000001E-2"/>
    <n v="5.0799999999999998E-2"/>
    <x v="11"/>
    <n v="49150"/>
    <s v="25/7/2034"/>
    <d v="2024-10-19T00:00:00"/>
    <n v="3566"/>
    <n v="9.7698630136986306"/>
    <x v="1"/>
    <n v="9"/>
    <s v="9 Yrs 9 Mths"/>
    <n v="103.11"/>
    <n v="104.13"/>
  </r>
  <r>
    <s v="434"/>
    <s v="Wells Fargo &amp; Co."/>
    <s v="USD"/>
    <n v="6.3030000000000003E-2"/>
    <n v="4.9500000000000002E-2"/>
    <x v="11"/>
    <n v="47414"/>
    <s v="23/10/2029"/>
    <d v="2024-10-19T00:00:00"/>
    <n v="1830"/>
    <n v="5.0136986301369859"/>
    <x v="8"/>
    <n v="0"/>
    <s v="5 Yrs 0 Mths"/>
    <n v="105.65"/>
    <n v="106.36"/>
  </r>
  <r>
    <s v="434"/>
    <s v="Wells Fargo &amp; Co."/>
    <s v="USD"/>
    <n v="6.4909999999999995E-2"/>
    <n v="5.1499999999999997E-2"/>
    <x v="11"/>
    <n v="49240"/>
    <s v="23/10/2034"/>
    <d v="2024-10-19T00:00:00"/>
    <n v="3656"/>
    <n v="10.016438356164384"/>
    <x v="19"/>
    <n v="0"/>
    <s v="10 Yrs 0 Mths"/>
    <n v="109.78"/>
    <n v="110.84"/>
  </r>
  <r>
    <s v="434"/>
    <s v="Wells Fargo &amp; Co."/>
    <s v="USD"/>
    <n v="5.1979999999999998E-2"/>
    <n v="4.7600000000000003E-2"/>
    <x v="11"/>
    <n v="47506"/>
    <s v="23/1/2030"/>
    <d v="2024-10-19T00:00:00"/>
    <n v="1922"/>
    <n v="5.2657534246575342"/>
    <x v="8"/>
    <n v="3"/>
    <s v="5 Yrs 3 Mths"/>
    <n v="101.77"/>
    <n v="102.49"/>
  </r>
  <r>
    <s v="434"/>
    <s v="Wells Fargo &amp; Co."/>
    <s v="USD"/>
    <n v="5.4989999999999997E-2"/>
    <n v="5.0599999999999999E-2"/>
    <x v="11"/>
    <n v="49332"/>
    <s v="23/1/2035"/>
    <d v="2024-10-19T00:00:00"/>
    <n v="3748"/>
    <n v="10.268493150684931"/>
    <x v="19"/>
    <n v="3"/>
    <s v="10 Yrs 3 Mths"/>
    <n v="102.92"/>
    <n v="103.86"/>
  </r>
  <r>
    <s v="434"/>
    <s v="Wells Fargo &amp; Co."/>
    <s v="USD"/>
    <n v="5.7070000000000003E-2"/>
    <n v="4.9000000000000002E-2"/>
    <x v="11"/>
    <n v="46865"/>
    <s v="22/4/2028"/>
    <d v="2024-10-19T00:00:00"/>
    <n v="1281"/>
    <n v="3.5095890410958903"/>
    <x v="4"/>
    <n v="6"/>
    <s v="3 Yrs 6 Mths"/>
    <n v="102.42"/>
    <n v="102.87"/>
  </r>
  <r>
    <s v="434"/>
    <s v="Wells Fargo &amp; Co."/>
    <s v="USD"/>
    <n v="6.4277000000000001E-2"/>
    <n v="6.2799999999999995E-2"/>
    <x v="11"/>
    <n v="46867"/>
    <s v="24/4/2028"/>
    <d v="2024-10-19T00:00:00"/>
    <n v="1283"/>
    <n v="3.515068493150685"/>
    <x v="4"/>
    <n v="6"/>
    <s v="3 Yrs 6 Mths"/>
    <s v="-"/>
    <s v="-"/>
  </r>
  <r>
    <s v="434"/>
    <s v="Wells Fargo Bank N.A."/>
    <s v="USD"/>
    <n v="5.8500000000000003E-2"/>
    <n v="5.2499999999999998E-2"/>
    <x v="10"/>
    <n v="50072"/>
    <s v="1/2/2037"/>
    <d v="2024-10-19T00:00:00"/>
    <n v="4488"/>
    <n v="12.295890410958904"/>
    <x v="20"/>
    <n v="3"/>
    <s v="12 Yrs 3 Mths"/>
    <s v="-"/>
    <s v="-"/>
  </r>
  <r>
    <s v="434"/>
    <s v="Wells Fargo Bank N.A."/>
    <s v="USD"/>
    <n v="6.6000000000000003E-2"/>
    <n v="5.45E-2"/>
    <x v="10"/>
    <n v="50420"/>
    <s v="15/1/2038"/>
    <d v="2024-10-19T00:00:00"/>
    <n v="4836"/>
    <n v="13.24931506849315"/>
    <x v="24"/>
    <n v="3"/>
    <s v="13 Yrs 3 Mths"/>
    <n v="115.21"/>
    <n v="116.53"/>
  </r>
  <r>
    <s v="434"/>
    <s v="Wells Fargo Bank N.A."/>
    <s v="USD"/>
    <n v="6.148E-2"/>
    <n v="5.8000000000000003E-2"/>
    <x v="2"/>
    <n v="45870"/>
    <s v="1/8/2025"/>
    <d v="2024-10-19T00:00:00"/>
    <n v="286"/>
    <n v="0.78356164383561644"/>
    <x v="5"/>
    <n v="9"/>
    <s v="0 Yrs 9 Mths"/>
    <s v="-"/>
    <s v="-"/>
  </r>
  <r>
    <s v="434"/>
    <s v="Wells Fargo Bank N.A."/>
    <s v="USD"/>
    <n v="5.45E-2"/>
    <n v="4.4200000000000003E-2"/>
    <x v="2"/>
    <n v="46241"/>
    <s v="7/8/2026"/>
    <d v="2024-10-19T00:00:00"/>
    <n v="657"/>
    <n v="1.8"/>
    <x v="2"/>
    <n v="1"/>
    <s v="1 Yrs 1 Mths"/>
    <n v="102.29"/>
    <n v="102.62"/>
  </r>
  <r>
    <s v="435"/>
    <s v="Wells Fargo Bank N.A."/>
    <s v="USD"/>
    <n v="5.2540000000000003E-2"/>
    <n v="4.3499999999999997E-2"/>
    <x v="2"/>
    <n v="46367"/>
    <s v="11/12/2026"/>
    <d v="2024-10-19T00:00:00"/>
    <n v="783"/>
    <n v="2.1452054794520548"/>
    <x v="6"/>
    <n v="2"/>
    <s v="2 Yrs 2 Mths"/>
    <n v="102.14"/>
    <n v="102.52"/>
  </r>
  <r>
    <s v="435"/>
    <s v="Wells Fargo Bank N.A."/>
    <s v="USD"/>
    <n v="4.811E-2"/>
    <n v="4.4499999999999998E-2"/>
    <x v="2"/>
    <n v="46037"/>
    <s v="15/1/2026"/>
    <d v="2024-10-19T00:00:00"/>
    <n v="453"/>
    <n v="1.2410958904109588"/>
    <x v="2"/>
    <n v="3"/>
    <s v="1 Yrs 3 Mths"/>
    <n v="100.62"/>
    <n v="100.85"/>
  </r>
  <r>
    <s v="435"/>
    <s v="Wells Fargo Bank N.A."/>
    <s v="USD"/>
    <n v="6.0650000000000003E-2"/>
    <n v="5.9299999999999999E-2"/>
    <x v="2"/>
    <n v="46037"/>
    <s v="15/1/2026"/>
    <d v="2024-10-19T00:00:00"/>
    <n v="453"/>
    <n v="1.2410958904109588"/>
    <x v="2"/>
    <n v="3"/>
    <s v="1 Yrs 3 Mths"/>
    <s v="-"/>
    <s v="-"/>
  </r>
  <r>
    <s v="435"/>
    <s v="Welltower Inc."/>
    <s v="USD"/>
    <n v="6.5000000000000002E-2"/>
    <n v="5.3999999999999999E-2"/>
    <x v="9"/>
    <n v="51575"/>
    <s v="15/3/2041"/>
    <d v="2024-10-19T00:00:00"/>
    <n v="5991"/>
    <n v="16.413698630136988"/>
    <x v="27"/>
    <n v="5"/>
    <s v="16 Yrs 5 Mths"/>
    <s v="-"/>
    <s v="-"/>
  </r>
  <r>
    <s v="435"/>
    <s v="Welltower Inc."/>
    <s v="USD"/>
    <n v="0.04"/>
    <n v="5.2499999999999998E-2"/>
    <x v="9"/>
    <n v="45809"/>
    <s v="1/6/2025"/>
    <d v="2024-10-19T00:00:00"/>
    <n v="225"/>
    <n v="0.61643835616438358"/>
    <x v="5"/>
    <n v="7"/>
    <s v="0 Yrs 7 Mths"/>
    <n v="98.73"/>
    <n v="100.1"/>
  </r>
  <r>
    <s v="435"/>
    <s v="Welltower Inc."/>
    <s v="USD"/>
    <n v="4.2500000000000003E-2"/>
    <n v="4.65E-2"/>
    <x v="9"/>
    <n v="46113"/>
    <s v="1/4/2026"/>
    <d v="2024-10-19T00:00:00"/>
    <n v="529"/>
    <n v="1.4493150684931506"/>
    <x v="2"/>
    <n v="5"/>
    <s v="1 Yrs 5 Mths"/>
    <n v="99.71"/>
    <n v="100.16"/>
  </r>
  <r>
    <s v="435"/>
    <s v="Welltower Inc."/>
    <s v="USD"/>
    <n v="4.2500000000000003E-2"/>
    <n v="4.5100000000000001E-2"/>
    <x v="9"/>
    <n v="46858"/>
    <s v="15/4/2028"/>
    <d v="2024-10-19T00:00:00"/>
    <n v="1274"/>
    <n v="3.4904109589041097"/>
    <x v="4"/>
    <n v="6"/>
    <s v="3 Yrs 6 Mths"/>
    <n v="99.58"/>
    <n v="100.09"/>
  </r>
  <r>
    <s v="435"/>
    <s v="Welltower Inc."/>
    <s v="USD"/>
    <n v="4.9500000000000002E-2"/>
    <n v="5.3699999999999998E-2"/>
    <x v="9"/>
    <n v="54302"/>
    <s v="1/9/2048"/>
    <d v="2024-10-19T00:00:00"/>
    <n v="8718"/>
    <n v="23.884931506849316"/>
    <x v="7"/>
    <n v="11"/>
    <s v="23 Yrs 11 Mths"/>
    <n v="97.17"/>
    <n v="98.14"/>
  </r>
  <r>
    <s v="435"/>
    <s v="Welltower Inc."/>
    <s v="USD"/>
    <n v="4.1250000000000002E-2"/>
    <n v="4.65E-2"/>
    <x v="9"/>
    <n v="47192"/>
    <s v="15/3/2029"/>
    <d v="2024-10-19T00:00:00"/>
    <n v="1608"/>
    <n v="4.4054794520547942"/>
    <x v="0"/>
    <n v="5"/>
    <s v="4 Yrs 5 Mths"/>
    <n v="97.47"/>
    <n v="101.47"/>
  </r>
  <r>
    <s v="435"/>
    <s v="Welltower Inc."/>
    <s v="USD"/>
    <n v="3.1E-2"/>
    <n v="4.6800000000000001E-2"/>
    <x v="9"/>
    <n v="47498"/>
    <s v="15/1/2030"/>
    <d v="2024-10-19T00:00:00"/>
    <n v="1914"/>
    <n v="5.2438356164383562"/>
    <x v="8"/>
    <n v="3"/>
    <s v="5 Yrs 3 Mths"/>
    <n v="92.49"/>
    <n v="93.32"/>
  </r>
  <r>
    <s v="435"/>
    <s v="Welltower Inc."/>
    <s v="USD"/>
    <n v="2.7E-2"/>
    <n v="4.3200000000000002E-2"/>
    <x v="9"/>
    <n v="46433"/>
    <s v="15/2/2027"/>
    <d v="2024-10-19T00:00:00"/>
    <n v="849"/>
    <n v="2.3260273972602739"/>
    <x v="6"/>
    <n v="4"/>
    <s v="2 Yrs 4 Mths"/>
    <n v="96.34"/>
    <n v="97.14"/>
  </r>
  <r>
    <s v="435"/>
    <s v="Welltower Inc."/>
    <s v="USD"/>
    <n v="2.8000000000000001E-2"/>
    <n v="4.82E-2"/>
    <x v="9"/>
    <n v="48000"/>
    <s v="1/6/2031"/>
    <d v="2024-10-19T00:00:00"/>
    <n v="2416"/>
    <n v="6.6191780821917812"/>
    <x v="17"/>
    <n v="7"/>
    <s v="6 Yrs 7 Mths"/>
    <n v="88.38"/>
    <n v="90.38"/>
  </r>
  <r>
    <s v="435"/>
    <s v="Welltower Inc."/>
    <s v="USD"/>
    <n v="2.0500000000000001E-2"/>
    <n v="4.6800000000000001E-2"/>
    <x v="9"/>
    <n v="47133"/>
    <s v="15/1/2029"/>
    <d v="2024-10-19T00:00:00"/>
    <n v="1549"/>
    <n v="4.2438356164383562"/>
    <x v="0"/>
    <n v="3"/>
    <s v="4 Yrs 3 Mths"/>
    <n v="90.74"/>
    <n v="91.31"/>
  </r>
  <r>
    <s v="435"/>
    <s v="Welltower Inc."/>
    <s v="USD"/>
    <n v="2.75E-2"/>
    <n v="5.04E-2"/>
    <x v="9"/>
    <n v="48228"/>
    <s v="15/1/2032"/>
    <d v="2024-10-19T00:00:00"/>
    <n v="2644"/>
    <n v="7.2438356164383562"/>
    <x v="16"/>
    <n v="3"/>
    <s v="7 Yrs 3 Mths"/>
    <n v="88.22"/>
    <n v="88.93"/>
  </r>
  <r>
    <s v="435"/>
    <s v="Welltower Inc."/>
    <s v="USD"/>
    <n v="3.85E-2"/>
    <n v="4.8500000000000001E-2"/>
    <x v="9"/>
    <n v="48380"/>
    <s v="15/6/2032"/>
    <d v="2024-10-19T00:00:00"/>
    <n v="2796"/>
    <n v="7.6602739726027398"/>
    <x v="16"/>
    <n v="8"/>
    <s v="7 Yrs 8 Mths"/>
    <n v="94.88"/>
    <n v="95.65"/>
  </r>
  <r>
    <s v="435"/>
    <s v="Western Alliance Bancorp."/>
    <s v="USD"/>
    <n v="0.03"/>
    <n v="4.4299999999999999E-2"/>
    <x v="16"/>
    <n v="48014"/>
    <s v="15/6/2031"/>
    <d v="2024-10-19T00:00:00"/>
    <n v="2430"/>
    <n v="6.6575342465753424"/>
    <x v="17"/>
    <n v="8"/>
    <s v="6 Yrs 8 Mths"/>
    <s v="-"/>
    <s v="-"/>
  </r>
  <r>
    <s v="435"/>
    <s v="Western Digital Corp."/>
    <s v="USD"/>
    <n v="4.7500000000000001E-2"/>
    <n v="5.3999999999999999E-2"/>
    <x v="5"/>
    <n v="46068"/>
    <s v="15/2/2026"/>
    <d v="2024-10-19T00:00:00"/>
    <n v="484"/>
    <n v="1.3260273972602741"/>
    <x v="2"/>
    <n v="4"/>
    <s v="1 Yrs 4 Mths"/>
    <n v="98.4"/>
    <n v="100.09"/>
  </r>
  <r>
    <s v="435"/>
    <s v="Western Digital Corp."/>
    <s v="USD"/>
    <n v="2.8500000000000001E-2"/>
    <n v="5.6300000000000003E-2"/>
    <x v="16"/>
    <n v="47150"/>
    <s v="1/2/2029"/>
    <d v="2024-10-19T00:00:00"/>
    <n v="1566"/>
    <n v="4.2904109589041095"/>
    <x v="0"/>
    <n v="3"/>
    <s v="4 Yrs 3 Mths"/>
    <n v="88.97"/>
    <n v="91.28"/>
  </r>
  <r>
    <s v="436"/>
    <s v="Western Digital Corp."/>
    <s v="USD"/>
    <n v="2.8500000000000001E-2"/>
    <n v="5.6300000000000003E-2"/>
    <x v="16"/>
    <n v="47150"/>
    <s v="1/2/2029"/>
    <d v="2024-10-19T00:00:00"/>
    <n v="1566"/>
    <n v="4.2904109589041095"/>
    <x v="0"/>
    <n v="3"/>
    <s v="4 Yrs 3 Mths"/>
    <n v="88.97"/>
    <n v="91.28"/>
  </r>
  <r>
    <s v="436"/>
    <s v="Western Midstream Operating L.P."/>
    <s v="USD"/>
    <n v="4.7500000000000001E-2"/>
    <n v="5.28E-2"/>
    <x v="3"/>
    <n v="46980"/>
    <s v="15/8/2028"/>
    <d v="2024-10-19T00:00:00"/>
    <n v="1396"/>
    <n v="3.8246575342465752"/>
    <x v="4"/>
    <n v="10"/>
    <s v="3 Yrs 10 Mths"/>
    <s v="-"/>
    <s v="-"/>
  </r>
  <r>
    <s v="436"/>
    <s v="Western Midstream Operating L.P."/>
    <s v="USD"/>
    <n v="4.65E-2"/>
    <n v="5.1799999999999999E-2"/>
    <x v="3"/>
    <n v="46204"/>
    <s v="1/7/2026"/>
    <d v="2024-10-19T00:00:00"/>
    <n v="620"/>
    <n v="1.6986301369863013"/>
    <x v="2"/>
    <n v="8"/>
    <s v="1 Yrs 8 Mths"/>
    <s v="-"/>
    <s v="-"/>
  </r>
  <r>
    <s v="436"/>
    <s v="Western Midstream Operating L.P."/>
    <s v="USD"/>
    <n v="5.2999999999999999E-2"/>
    <n v="6.4699999999999994E-2"/>
    <x v="3"/>
    <n v="54118"/>
    <s v="1/3/2048"/>
    <d v="2024-10-19T00:00:00"/>
    <n v="8534"/>
    <n v="23.38082191780822"/>
    <x v="7"/>
    <n v="5"/>
    <s v="23 Yrs 5 Mths"/>
    <s v="-"/>
    <s v="-"/>
  </r>
  <r>
    <s v="436"/>
    <s v="Western Midstream Operating L.P."/>
    <s v="USD"/>
    <n v="5.45E-2"/>
    <n v="6.0699999999999997E-2"/>
    <x v="3"/>
    <n v="52688"/>
    <s v="1/4/2044"/>
    <d v="2024-10-19T00:00:00"/>
    <n v="7104"/>
    <n v="19.463013698630139"/>
    <x v="32"/>
    <n v="6"/>
    <s v="19 Yrs 6 Mths"/>
    <s v="-"/>
    <s v="-"/>
  </r>
  <r>
    <s v="436"/>
    <s v="Western Midstream Operating L.P."/>
    <s v="USD"/>
    <n v="6.3500000000000001E-2"/>
    <n v="5.0599999999999999E-2"/>
    <x v="3"/>
    <n v="47133"/>
    <s v="15/1/2029"/>
    <d v="2024-10-19T00:00:00"/>
    <n v="1549"/>
    <n v="4.2438356164383562"/>
    <x v="0"/>
    <n v="3"/>
    <s v="4 Yrs 3 Mths"/>
    <n v="104.37"/>
    <n v="106.25"/>
  </r>
  <r>
    <s v="436"/>
    <s v="Western Midstream Operating L.P."/>
    <s v="USD"/>
    <n v="5.5E-2"/>
    <n v="6.0400000000000002E-2"/>
    <x v="3"/>
    <n v="54285"/>
    <s v="15/8/2048"/>
    <d v="2024-10-19T00:00:00"/>
    <n v="8701"/>
    <n v="23.838356164383562"/>
    <x v="7"/>
    <n v="10"/>
    <s v="23 Yrs 10 Mths"/>
    <s v="-"/>
    <s v="-"/>
  </r>
  <r>
    <s v="436"/>
    <s v="Western Midstream Operating L.P."/>
    <s v="USD"/>
    <n v="6.1499999999999999E-2"/>
    <n v="5.45E-2"/>
    <x v="3"/>
    <n v="48670"/>
    <s v="1/4/2033"/>
    <d v="2024-10-19T00:00:00"/>
    <n v="3086"/>
    <n v="8.4547945205479458"/>
    <x v="11"/>
    <n v="5"/>
    <s v="8 Yrs 5 Mths"/>
    <n v="104.07"/>
    <n v="106.07"/>
  </r>
  <r>
    <s v="436"/>
    <s v="Western Midstream Operating L.P."/>
    <s v="USD"/>
    <n v="4.4999999999999998E-2"/>
    <n v="5.4800000000000001E-2"/>
    <x v="3"/>
    <n v="46813"/>
    <s v="1/3/2028"/>
    <d v="2024-10-19T00:00:00"/>
    <n v="1229"/>
    <n v="3.3671232876712329"/>
    <x v="4"/>
    <n v="4"/>
    <s v="3 Yrs 4 Mths"/>
    <s v="-"/>
    <s v="-"/>
  </r>
  <r>
    <s v="436"/>
    <s v="Western Union Co."/>
    <s v="USD"/>
    <n v="2.8500000000000001E-2"/>
    <n v="5.5399999999999998E-2"/>
    <x v="1"/>
    <n v="45667"/>
    <s v="10/1/2025"/>
    <d v="2024-10-19T00:00:00"/>
    <n v="83"/>
    <n v="0.22739726027397261"/>
    <x v="5"/>
    <n v="3"/>
    <s v="0 Yrs 3 Mths"/>
    <n v="99.1"/>
    <n v="99.84"/>
  </r>
  <r>
    <s v="436"/>
    <s v="Western Union Co."/>
    <s v="USD"/>
    <n v="1.35E-2"/>
    <n v="5.0299999999999997E-2"/>
    <x v="1"/>
    <n v="46096"/>
    <s v="15/3/2026"/>
    <d v="2024-10-19T00:00:00"/>
    <n v="512"/>
    <n v="1.4027397260273973"/>
    <x v="2"/>
    <n v="5"/>
    <s v="1 Yrs 5 Mths"/>
    <n v="94.9"/>
    <n v="95.84"/>
  </r>
  <r>
    <s v="436"/>
    <s v="Western Union Co."/>
    <s v="USD"/>
    <n v="6.2E-2"/>
    <n v="5.5899999999999998E-2"/>
    <x v="1"/>
    <n v="49996"/>
    <s v="17/11/2036"/>
    <d v="2024-10-19T00:00:00"/>
    <n v="4412"/>
    <n v="12.087671232876712"/>
    <x v="20"/>
    <n v="1"/>
    <s v="12 Yrs 1 Mths"/>
    <n v="104.22"/>
    <n v="105.87"/>
  </r>
  <r>
    <s v="436"/>
    <s v="Western Union Co."/>
    <s v="USD"/>
    <n v="2.75E-2"/>
    <n v="5.3800000000000001E-2"/>
    <x v="1"/>
    <n v="47922"/>
    <s v="15/3/2031"/>
    <d v="2024-10-19T00:00:00"/>
    <n v="2338"/>
    <n v="6.4054794520547942"/>
    <x v="17"/>
    <n v="5"/>
    <s v="6 Yrs 5 Mths"/>
    <n v="85.23"/>
    <n v="87.06"/>
  </r>
  <r>
    <s v="436"/>
    <s v="Westinghouse Air Brake Technologies Corp."/>
    <s v="USD"/>
    <n v="5.611E-2"/>
    <n v="5.0200000000000002E-2"/>
    <x v="3"/>
    <n v="49014"/>
    <s v="11/3/2034"/>
    <d v="2024-10-19T00:00:00"/>
    <n v="3430"/>
    <n v="9.3972602739726021"/>
    <x v="1"/>
    <n v="5"/>
    <s v="9 Yrs 5 Mths"/>
    <n v="103.2"/>
    <n v="105.7"/>
  </r>
  <r>
    <s v="436"/>
    <s v="Westinghouse Air Brake Technologies Corp."/>
    <s v="USD"/>
    <n v="4.7E-2"/>
    <n v="4.5900000000000003E-2"/>
    <x v="3"/>
    <n v="47011"/>
    <s v="15/9/2028"/>
    <d v="2024-10-19T00:00:00"/>
    <n v="1427"/>
    <n v="3.9095890410958902"/>
    <x v="4"/>
    <n v="11"/>
    <s v="3 Yrs 11 Mths"/>
    <n v="100.07"/>
    <n v="100.75"/>
  </r>
  <r>
    <s v="436"/>
    <s v="Westlake Corp."/>
    <s v="USD"/>
    <n v="4.3749999999999997E-2"/>
    <n v="5.5800000000000002E-2"/>
    <x v="1"/>
    <n v="54011"/>
    <s v="15/11/2047"/>
    <d v="2024-10-19T00:00:00"/>
    <n v="8427"/>
    <n v="23.087671232876712"/>
    <x v="7"/>
    <n v="1"/>
    <s v="23 Yrs 1 Mths"/>
    <s v="-"/>
    <s v="-"/>
  </r>
  <r>
    <s v="436"/>
    <s v="Westlake Corp."/>
    <s v="USD"/>
    <n v="0.05"/>
    <n v="5.6500000000000002E-2"/>
    <x v="1"/>
    <n v="53554"/>
    <s v="15/8/2046"/>
    <d v="2024-10-19T00:00:00"/>
    <n v="7970"/>
    <n v="21.835616438356166"/>
    <x v="3"/>
    <n v="10"/>
    <s v="21 Yrs 10 Mths"/>
    <s v="-"/>
    <s v="-"/>
  </r>
  <r>
    <s v="437"/>
    <s v="Westlake Corp."/>
    <s v="USD"/>
    <n v="3.5999999999999997E-2"/>
    <n v="4.65E-2"/>
    <x v="1"/>
    <n v="46249"/>
    <s v="15/8/2026"/>
    <d v="2024-10-19T00:00:00"/>
    <n v="665"/>
    <n v="1.821917808219178"/>
    <x v="2"/>
    <n v="10"/>
    <s v="1 Yrs 10 Mths"/>
    <s v="-"/>
    <s v="-"/>
  </r>
  <r>
    <s v="437"/>
    <s v="Westlake Corp."/>
    <s v="USD"/>
    <n v="3.125E-2"/>
    <n v="5.74E-2"/>
    <x v="1"/>
    <n v="55380"/>
    <s v="15/8/2051"/>
    <d v="2024-10-19T00:00:00"/>
    <n v="9796"/>
    <n v="26.838356164383562"/>
    <x v="10"/>
    <n v="10"/>
    <s v="26 Yrs 10 Mths"/>
    <s v="-"/>
    <s v="-"/>
  </r>
  <r>
    <s v="437"/>
    <s v="Weyerhaeuser Co."/>
    <s v="USD"/>
    <n v="7.3749999999999996E-2"/>
    <n v="5.04E-2"/>
    <x v="1"/>
    <n v="48288"/>
    <s v="15/3/2032"/>
    <d v="2024-10-19T00:00:00"/>
    <n v="2704"/>
    <n v="7.4082191780821915"/>
    <x v="16"/>
    <n v="5"/>
    <s v="7 Yrs 5 Mths"/>
    <s v="-"/>
    <s v="-"/>
  </r>
  <r>
    <s v="437"/>
    <s v="Weyerhaeuser Co."/>
    <s v="USD"/>
    <n v="6.8750000000000006E-2"/>
    <n v="5.2900000000000003E-2"/>
    <x v="1"/>
    <n v="48928"/>
    <s v="15/12/2033"/>
    <d v="2024-10-19T00:00:00"/>
    <n v="3344"/>
    <n v="9.161643835616438"/>
    <x v="1"/>
    <n v="2"/>
    <s v="9 Yrs 2 Mths"/>
    <s v="-"/>
    <s v="-"/>
  </r>
  <r>
    <s v="437"/>
    <s v="Weyerhaeuser Co."/>
    <s v="USD"/>
    <n v="8.5000000000000006E-2"/>
    <n v="6.3700000000000007E-2"/>
    <x v="1"/>
    <n v="45672"/>
    <s v="15/1/2025"/>
    <d v="2024-10-19T00:00:00"/>
    <n v="88"/>
    <n v="0.24109589041095891"/>
    <x v="5"/>
    <n v="3"/>
    <s v="0 Yrs 3 Mths"/>
    <s v="-"/>
    <s v="-"/>
  </r>
  <r>
    <s v="437"/>
    <s v="Weyerhaeuser Co."/>
    <s v="USD"/>
    <n v="7.9500000000000001E-2"/>
    <n v="6.3299999999999995E-2"/>
    <x v="1"/>
    <n v="45731"/>
    <s v="15/3/2025"/>
    <d v="2024-10-19T00:00:00"/>
    <n v="147"/>
    <n v="0.40273972602739727"/>
    <x v="5"/>
    <n v="5"/>
    <s v="0 Yrs 5 Mths"/>
    <s v="-"/>
    <s v="-"/>
  </r>
  <r>
    <s v="437"/>
    <s v="Weyerhaeuser Co."/>
    <s v="USD"/>
    <n v="0.04"/>
    <n v="4.65E-2"/>
    <x v="1"/>
    <n v="47588"/>
    <s v="15/4/2030"/>
    <d v="2024-10-19T00:00:00"/>
    <n v="2004"/>
    <n v="5.4904109589041097"/>
    <x v="8"/>
    <n v="6"/>
    <s v="5 Yrs 6 Mths"/>
    <n v="96.27"/>
    <n v="97.93"/>
  </r>
  <r>
    <s v="437"/>
    <s v="Weyerhaeuser Co."/>
    <s v="USD"/>
    <n v="0.04"/>
    <n v="4.7199999999999999E-2"/>
    <x v="1"/>
    <n v="47437"/>
    <s v="15/11/2029"/>
    <d v="2024-10-19T00:00:00"/>
    <n v="1853"/>
    <n v="5.0767123287671234"/>
    <x v="8"/>
    <n v="1"/>
    <s v="5 Yrs 1 Mths"/>
    <n v="96.09"/>
    <n v="98.01"/>
  </r>
  <r>
    <s v="437"/>
    <s v="Weyerhaeuser Co."/>
    <s v="USD"/>
    <n v="6.9500000000000006E-2"/>
    <n v="4.6399999999999997E-2"/>
    <x v="1"/>
    <n v="46661"/>
    <s v="1/10/2027"/>
    <d v="2024-10-19T00:00:00"/>
    <n v="1077"/>
    <n v="2.9506849315068493"/>
    <x v="6"/>
    <n v="11"/>
    <s v="2 Yrs 11 Mths"/>
    <s v="-"/>
    <s v="-"/>
  </r>
  <r>
    <s v="437"/>
    <s v="Whirlpool Corp."/>
    <s v="USD"/>
    <n v="4.7500000000000001E-2"/>
    <n v="4.87E-2"/>
    <x v="1"/>
    <n v="47175"/>
    <s v="26/2/2029"/>
    <d v="2024-10-19T00:00:00"/>
    <n v="1591"/>
    <n v="4.3589041095890408"/>
    <x v="0"/>
    <n v="4"/>
    <s v="4 Yrs 4 Mths"/>
    <n v="99.16"/>
    <n v="100.99"/>
  </r>
  <r>
    <s v="437"/>
    <s v="Whirlpool Corp."/>
    <s v="USD"/>
    <n v="4.7E-2"/>
    <n v="5.1700000000000003E-2"/>
    <x v="1"/>
    <n v="48348"/>
    <s v="14/5/2032"/>
    <d v="2024-10-19T00:00:00"/>
    <n v="2764"/>
    <n v="7.5726027397260278"/>
    <x v="16"/>
    <n v="7"/>
    <s v="7 Yrs 7 Mths"/>
    <n v="96.64"/>
    <n v="98.61"/>
  </r>
  <r>
    <s v="437"/>
    <s v="Whirlpool Corp."/>
    <s v="USD"/>
    <n v="5.7500000000000002E-2"/>
    <n v="5.5899999999999998E-2"/>
    <x v="1"/>
    <n v="49004"/>
    <s v="1/3/2034"/>
    <d v="2024-10-19T00:00:00"/>
    <n v="3420"/>
    <n v="9.3698630136986303"/>
    <x v="1"/>
    <n v="4"/>
    <s v="9 Yrs 4 Mths"/>
    <n v="100.48"/>
    <n v="101.94"/>
  </r>
  <r>
    <s v="437"/>
    <s v="Whirlpool Corp."/>
    <s v="USD"/>
    <n v="4.4999999999999998E-2"/>
    <n v="5.9900000000000002E-2"/>
    <x v="1"/>
    <n v="53479"/>
    <s v="1/6/2046"/>
    <d v="2024-10-19T00:00:00"/>
    <n v="7895"/>
    <n v="21.63013698630137"/>
    <x v="3"/>
    <n v="8"/>
    <s v="21 Yrs 8 Mths"/>
    <n v="81.790000000000006"/>
    <n v="83.56"/>
  </r>
  <r>
    <s v="437"/>
    <s v="Whirlpool Corp."/>
    <s v="USD"/>
    <n v="5.5E-2"/>
    <n v="5.3999999999999999E-2"/>
    <x v="1"/>
    <n v="48639"/>
    <s v="1/3/2033"/>
    <d v="2024-10-19T00:00:00"/>
    <n v="3055"/>
    <n v="8.3698630136986303"/>
    <x v="11"/>
    <n v="4"/>
    <s v="8 Yrs 4 Mths"/>
    <n v="100.03"/>
    <n v="101.8"/>
  </r>
  <r>
    <s v="437"/>
    <s v="Whirlpool Corp."/>
    <s v="USD"/>
    <n v="3.6999999999999998E-2"/>
    <n v="5.3600000000000002E-2"/>
    <x v="1"/>
    <n v="45778"/>
    <s v="1/5/2025"/>
    <d v="2024-10-19T00:00:00"/>
    <n v="194"/>
    <n v="0.53150684931506853"/>
    <x v="5"/>
    <n v="6"/>
    <s v="0 Yrs 6 Mths"/>
    <n v="98.65"/>
    <n v="99.98"/>
  </r>
  <r>
    <s v="437"/>
    <s v="Whirlpool Corp."/>
    <s v="USD"/>
    <n v="2.4E-2"/>
    <n v="5.33E-2"/>
    <x v="1"/>
    <n v="47983"/>
    <s v="15/5/2031"/>
    <d v="2024-10-19T00:00:00"/>
    <n v="2399"/>
    <n v="6.5726027397260278"/>
    <x v="17"/>
    <n v="7"/>
    <s v="6 Yrs 7 Mths"/>
    <n v="85.3"/>
    <n v="86.62"/>
  </r>
  <r>
    <s v="437"/>
    <s v="Willis North America Inc."/>
    <s v="USD"/>
    <n v="5.3499999999999999E-2"/>
    <n v="5.0799999999999998E-2"/>
    <x v="3"/>
    <n v="48714"/>
    <s v="15/5/2033"/>
    <d v="2024-10-19T00:00:00"/>
    <n v="3130"/>
    <n v="8.5753424657534243"/>
    <x v="11"/>
    <n v="7"/>
    <s v="8 Yrs 7 Mths"/>
    <s v="-"/>
    <s v="-"/>
  </r>
  <r>
    <s v="438"/>
    <s v="Willis North America Inc."/>
    <s v="USD"/>
    <n v="5.3499999999999999E-2"/>
    <n v="5.0799999999999998E-2"/>
    <x v="3"/>
    <n v="48714"/>
    <s v="15/5/2033"/>
    <d v="2024-10-19T00:00:00"/>
    <n v="3130"/>
    <n v="8.5753424657534243"/>
    <x v="11"/>
    <n v="7"/>
    <s v="8 Yrs 7 Mths"/>
    <s v="-"/>
    <s v="-"/>
  </r>
  <r>
    <s v="438"/>
    <s v="Willis North America Inc."/>
    <s v="USD"/>
    <n v="5.8999999999999997E-2"/>
    <n v="5.7700000000000001E-2"/>
    <x v="3"/>
    <n v="56313"/>
    <s v="5/3/2054"/>
    <d v="2024-10-19T00:00:00"/>
    <n v="10729"/>
    <n v="29.394520547945206"/>
    <x v="37"/>
    <n v="5"/>
    <s v="29 Yrs 5 Mths"/>
    <n v="101.31"/>
    <n v="103.93"/>
  </r>
  <r>
    <s v="438"/>
    <s v="Wisconsin Electric Power Co."/>
    <s v="USD"/>
    <n v="4.2999999999999997E-2"/>
    <n v="5.67E-2"/>
    <x v="0"/>
    <n v="54346"/>
    <s v="15/10/2048"/>
    <d v="2024-10-19T00:00:00"/>
    <n v="8762"/>
    <n v="24.005479452054793"/>
    <x v="28"/>
    <n v="0"/>
    <s v="24 Yrs 0 Mths"/>
    <s v="-"/>
    <s v="-"/>
  </r>
  <r>
    <s v="438"/>
    <s v="Wisconsin Power and Light Co."/>
    <s v="USD"/>
    <n v="3.6499999999999998E-2"/>
    <n v="5.5100000000000003E-2"/>
    <x v="9"/>
    <n v="54879"/>
    <s v="1/4/2050"/>
    <d v="2024-10-19T00:00:00"/>
    <n v="9295"/>
    <n v="25.465753424657535"/>
    <x v="13"/>
    <n v="6"/>
    <s v="25 Yrs 6 Mths"/>
    <n v="74.349999999999994"/>
    <n v="77.03"/>
  </r>
  <r>
    <s v="438"/>
    <s v="Wisconsin Power and Light Co."/>
    <s v="USD"/>
    <n v="4.9500000000000002E-2"/>
    <n v="4.9200000000000001E-2"/>
    <x v="9"/>
    <n v="48670"/>
    <s v="1/4/2033"/>
    <d v="2024-10-19T00:00:00"/>
    <n v="3086"/>
    <n v="8.4547945205479458"/>
    <x v="11"/>
    <n v="5"/>
    <s v="8 Yrs 5 Mths"/>
    <n v="99.49"/>
    <n v="102.54"/>
  </r>
  <r>
    <s v="438"/>
    <s v="Workday Inc."/>
    <s v="USD"/>
    <n v="3.5000000000000003E-2"/>
    <n v="4.4400000000000002E-2"/>
    <x v="9"/>
    <n v="46478"/>
    <s v="1/4/2027"/>
    <d v="2024-10-19T00:00:00"/>
    <n v="894"/>
    <n v="2.4493150684931506"/>
    <x v="6"/>
    <n v="5"/>
    <s v="2 Yrs 5 Mths"/>
    <n v="97.64"/>
    <n v="98.35"/>
  </r>
  <r>
    <s v="438"/>
    <s v="Workday Inc."/>
    <s v="USD"/>
    <n v="3.6999999999999998E-2"/>
    <n v="4.4999999999999998E-2"/>
    <x v="9"/>
    <n v="47209"/>
    <s v="1/4/2029"/>
    <d v="2024-10-19T00:00:00"/>
    <n v="1625"/>
    <n v="4.4520547945205475"/>
    <x v="0"/>
    <n v="5"/>
    <s v="4 Yrs 5 Mths"/>
    <n v="96.46"/>
    <n v="97.46"/>
  </r>
  <r>
    <s v="438"/>
    <s v="Workday Inc."/>
    <s v="USD"/>
    <n v="3.7999999999999999E-2"/>
    <n v="4.7600000000000003E-2"/>
    <x v="9"/>
    <n v="48305"/>
    <s v="1/4/2032"/>
    <d v="2024-10-19T00:00:00"/>
    <n v="2721"/>
    <n v="7.4547945205479449"/>
    <x v="16"/>
    <n v="5"/>
    <s v="7 Yrs 5 Mths"/>
    <n v="93.18"/>
    <n v="94.29"/>
  </r>
  <r>
    <s v="438"/>
    <s v="Wyeth LLC"/>
    <s v="USD"/>
    <n v="6.5000000000000002E-2"/>
    <n v="4.7399999999999998E-2"/>
    <x v="0"/>
    <n v="48976"/>
    <s v="1/2/2034"/>
    <d v="2024-10-19T00:00:00"/>
    <n v="3392"/>
    <n v="9.293150684931506"/>
    <x v="1"/>
    <n v="3"/>
    <s v="9 Yrs 3 Mths"/>
    <n v="114.52"/>
    <n v="116.04"/>
  </r>
  <r>
    <s v="438"/>
    <s v="Wyeth LLC"/>
    <s v="USD"/>
    <n v="5.9499999999999997E-2"/>
    <n v="5.04E-2"/>
    <x v="0"/>
    <n v="50131"/>
    <s v="1/4/2037"/>
    <d v="2024-10-19T00:00:00"/>
    <n v="4547"/>
    <n v="12.457534246575342"/>
    <x v="20"/>
    <n v="5"/>
    <s v="12 Yrs 5 Mths"/>
    <n v="110.73"/>
    <n v="111.55"/>
  </r>
  <r>
    <s v="439"/>
    <s v="Xcel Energy Inc."/>
    <s v="USD"/>
    <n v="1.7500000000000002E-2"/>
    <n v="4.53E-2"/>
    <x v="9"/>
    <n v="46461"/>
    <s v="15/3/2027"/>
    <d v="2024-10-19T00:00:00"/>
    <n v="877"/>
    <n v="2.4027397260273973"/>
    <x v="6"/>
    <n v="5"/>
    <s v="2 Yrs 5 Mths"/>
    <n v="93.53"/>
    <n v="94.4"/>
  </r>
  <r>
    <s v="439"/>
    <s v="Xcel Energy Inc."/>
    <s v="USD"/>
    <n v="2.35E-2"/>
    <n v="4.9700000000000001E-2"/>
    <x v="9"/>
    <n v="48167"/>
    <s v="15/11/2031"/>
    <d v="2024-10-19T00:00:00"/>
    <n v="2583"/>
    <n v="7.0767123287671234"/>
    <x v="16"/>
    <n v="1"/>
    <s v="7 Yrs 1 Mths"/>
    <n v="83.76"/>
    <n v="85.84"/>
  </r>
  <r>
    <s v="439"/>
    <s v="Xcel Energy Inc."/>
    <s v="USD"/>
    <n v="4.5999999999999999E-2"/>
    <n v="5.04E-2"/>
    <x v="9"/>
    <n v="48366"/>
    <s v="1/6/2032"/>
    <d v="2024-10-19T00:00:00"/>
    <n v="2782"/>
    <n v="7.6219178082191785"/>
    <x v="16"/>
    <n v="7"/>
    <s v="7 Yrs 7 Mths"/>
    <n v="98.63"/>
    <n v="99.31"/>
  </r>
  <r>
    <s v="439"/>
    <s v="Xcel Energy Inc."/>
    <s v="USD"/>
    <n v="3.3000000000000002E-2"/>
    <n v="5.1200000000000002E-2"/>
    <x v="9"/>
    <n v="45809"/>
    <s v="1/6/2025"/>
    <d v="2024-10-19T00:00:00"/>
    <n v="225"/>
    <n v="0.61643835616438358"/>
    <x v="5"/>
    <n v="7"/>
    <s v="0 Yrs 7 Mths"/>
    <n v="98.55"/>
    <n v="98.65"/>
  </r>
  <r>
    <s v="439"/>
    <s v="Xcel Energy Inc."/>
    <s v="USD"/>
    <n v="3.3500000000000002E-2"/>
    <n v="4.58E-2"/>
    <x v="9"/>
    <n v="46357"/>
    <s v="1/12/2026"/>
    <d v="2024-10-19T00:00:00"/>
    <n v="773"/>
    <n v="2.117808219178082"/>
    <x v="6"/>
    <n v="1"/>
    <s v="2 Yrs 1 Mths"/>
    <n v="97.34"/>
    <n v="98.14"/>
  </r>
  <r>
    <s v="439"/>
    <s v="Xcel Energy Inc."/>
    <s v="USD"/>
    <n v="0.04"/>
    <n v="4.7199999999999999E-2"/>
    <x v="9"/>
    <n v="46919"/>
    <s v="15/6/2028"/>
    <d v="2024-10-19T00:00:00"/>
    <n v="1335"/>
    <n v="3.6575342465753424"/>
    <x v="4"/>
    <n v="8"/>
    <s v="3 Yrs 8 Mths"/>
    <n v="97.14"/>
    <n v="99"/>
  </r>
  <r>
    <s v="439"/>
    <s v="Xcel Energy Inc."/>
    <s v="USD"/>
    <n v="2.5999999999999999E-2"/>
    <n v="4.7300000000000002E-2"/>
    <x v="9"/>
    <n v="47453"/>
    <s v="1/12/2029"/>
    <d v="2024-10-19T00:00:00"/>
    <n v="1869"/>
    <n v="5.1205479452054794"/>
    <x v="8"/>
    <n v="1"/>
    <s v="5 Yrs 1 Mths"/>
    <n v="89.66"/>
    <n v="91.56"/>
  </r>
  <r>
    <s v="439"/>
    <s v="Xcel Energy Inc."/>
    <s v="USD"/>
    <n v="3.5000000000000003E-2"/>
    <n v="5.6000000000000001E-2"/>
    <x v="9"/>
    <n v="54758"/>
    <s v="1/12/2049"/>
    <d v="2024-10-19T00:00:00"/>
    <n v="9174"/>
    <n v="25.134246575342466"/>
    <x v="13"/>
    <n v="2"/>
    <s v="25 Yrs 2 Mths"/>
    <n v="71.209999999999994"/>
    <n v="73.42"/>
  </r>
  <r>
    <s v="439"/>
    <s v="Xcel Energy Inc."/>
    <s v="USD"/>
    <n v="3.4000000000000002E-2"/>
    <n v="4.7600000000000003E-2"/>
    <x v="9"/>
    <n v="47635"/>
    <s v="1/6/2030"/>
    <d v="2024-10-19T00:00:00"/>
    <n v="2051"/>
    <n v="5.6191780821917812"/>
    <x v="8"/>
    <n v="7"/>
    <s v="5 Yrs 7 Mths"/>
    <n v="92.72"/>
    <n v="94.37"/>
  </r>
  <r>
    <s v="439"/>
    <s v="Xcel Energy Inc."/>
    <s v="USD"/>
    <n v="5.45E-2"/>
    <n v="5.0700000000000002E-2"/>
    <x v="9"/>
    <n v="48806"/>
    <s v="15/8/2033"/>
    <d v="2024-10-19T00:00:00"/>
    <n v="3222"/>
    <n v="8.8273972602739725"/>
    <x v="11"/>
    <n v="10"/>
    <s v="8 Yrs 10 Mths"/>
    <n v="101.94"/>
    <n v="103.03"/>
  </r>
  <r>
    <s v="439"/>
    <s v="Xcel Energy Inc."/>
    <s v="USD"/>
    <n v="5.5E-2"/>
    <n v="5.1499999999999997E-2"/>
    <x v="9"/>
    <n v="49018"/>
    <s v="15/3/2034"/>
    <d v="2024-10-19T00:00:00"/>
    <n v="3434"/>
    <n v="9.4082191780821915"/>
    <x v="1"/>
    <n v="5"/>
    <s v="9 Yrs 5 Mths"/>
    <n v="101.64"/>
    <n v="103.55"/>
  </r>
  <r>
    <s v="439"/>
    <s v="Xerox Corp."/>
    <s v="USD"/>
    <n v="6.7500000000000004E-2"/>
    <n v="9.8000000000000004E-2"/>
    <x v="12"/>
    <n v="51119"/>
    <s v="15/12/2039"/>
    <d v="2024-10-19T00:00:00"/>
    <n v="5535"/>
    <n v="15.164383561643836"/>
    <x v="25"/>
    <n v="2"/>
    <s v="15 Yrs 2 Mths"/>
    <n v="75.7"/>
    <n v="77.489999999999995"/>
  </r>
  <r>
    <s v="439"/>
    <s v="Xerox Corp."/>
    <s v="USD"/>
    <n v="4.8000000000000001E-2"/>
    <n v="0.1009"/>
    <x v="12"/>
    <n v="49369"/>
    <s v="1/3/2035"/>
    <d v="2024-10-19T00:00:00"/>
    <n v="3785"/>
    <n v="10.36986301369863"/>
    <x v="19"/>
    <n v="4"/>
    <s v="10 Yrs 4 Mths"/>
    <n v="65"/>
    <n v="67.97"/>
  </r>
  <r>
    <s v="440"/>
    <s v="Xilinx Inc."/>
    <s v="USD"/>
    <n v="2.375E-2"/>
    <n v="4.4299999999999999E-2"/>
    <x v="0"/>
    <n v="47635"/>
    <s v="1/6/2030"/>
    <d v="2024-10-19T00:00:00"/>
    <n v="2051"/>
    <n v="5.6191780821917812"/>
    <x v="8"/>
    <n v="7"/>
    <s v="5 Yrs 7 Mths"/>
    <n v="89.43"/>
    <n v="90.57"/>
  </r>
  <r>
    <s v="440"/>
    <s v="Xylem Inc."/>
    <s v="USD"/>
    <n v="2.2499999999999999E-2"/>
    <n v="4.7E-2"/>
    <x v="1"/>
    <n v="47878"/>
    <s v="30/1/2031"/>
    <d v="2024-10-19T00:00:00"/>
    <n v="2294"/>
    <n v="6.2849315068493148"/>
    <x v="17"/>
    <n v="3"/>
    <s v="6 Yrs 3 Mths"/>
    <s v="-"/>
    <s v="-"/>
  </r>
  <r>
    <s v="440"/>
    <s v="Xylem Inc."/>
    <s v="USD"/>
    <n v="3.2500000000000001E-2"/>
    <n v="5.1400000000000001E-2"/>
    <x v="1"/>
    <n v="46327"/>
    <s v="1/11/2026"/>
    <d v="2024-10-19T00:00:00"/>
    <n v="743"/>
    <n v="2.0356164383561643"/>
    <x v="6"/>
    <n v="0"/>
    <s v="2 Yrs 0 Mths"/>
    <n v="95.96"/>
    <n v="99.1"/>
  </r>
  <r>
    <s v="440"/>
    <s v="Xylem Inc."/>
    <s v="USD"/>
    <n v="4.3749999999999997E-2"/>
    <n v="5.5199999999999999E-2"/>
    <x v="1"/>
    <n v="53632"/>
    <s v="1/11/2046"/>
    <d v="2024-10-19T00:00:00"/>
    <n v="8048"/>
    <n v="22.049315068493151"/>
    <x v="14"/>
    <n v="0"/>
    <s v="22 Yrs 0 Mths"/>
    <s v="-"/>
    <s v="-"/>
  </r>
  <r>
    <s v="440"/>
    <s v="Xylem Inc."/>
    <s v="USD"/>
    <n v="1.95E-2"/>
    <n v="4.4900000000000002E-2"/>
    <x v="1"/>
    <n v="46782"/>
    <s v="30/1/2028"/>
    <d v="2024-10-19T00:00:00"/>
    <n v="1198"/>
    <n v="3.2821917808219179"/>
    <x v="4"/>
    <n v="3"/>
    <s v="3 Yrs 3 Mths"/>
    <s v="-"/>
    <s v="-"/>
  </r>
  <r>
    <s v="440"/>
    <s v="Yum! Brands, Inc."/>
    <s v="USD"/>
    <n v="5.3499999999999999E-2"/>
    <n v="5.5599999999999997E-2"/>
    <x v="18"/>
    <n v="52536"/>
    <s v="1/11/2043"/>
    <d v="2024-10-19T00:00:00"/>
    <n v="6952"/>
    <n v="19.046575342465754"/>
    <x v="32"/>
    <n v="0"/>
    <s v="19 Yrs 0 Mths"/>
    <n v="111.02"/>
    <n v="110.5"/>
  </r>
  <r>
    <s v="440"/>
    <s v="Yum! Brands, Inc."/>
    <s v="USD"/>
    <n v="4.6249999999999999E-2"/>
    <n v="5.5599999999999997E-2"/>
    <x v="18"/>
    <n v="48244"/>
    <s v="31/1/2032"/>
    <d v="2024-10-19T00:00:00"/>
    <n v="2660"/>
    <n v="7.2876712328767121"/>
    <x v="16"/>
    <n v="3"/>
    <s v="7 Yrs 3 Mths"/>
    <n v="93.87"/>
    <n v="95.36"/>
  </r>
  <r>
    <s v="440"/>
    <s v="Yum! Brands, Inc."/>
    <s v="USD"/>
    <n v="3.6249999999999998E-2"/>
    <n v="5.45E-2"/>
    <x v="18"/>
    <n v="47922"/>
    <s v="15/3/2031"/>
    <d v="2024-10-19T00:00:00"/>
    <n v="2338"/>
    <n v="6.4054794520547942"/>
    <x v="17"/>
    <n v="5"/>
    <s v="6 Yrs 5 Mths"/>
    <n v="89.86"/>
    <n v="93.04"/>
  </r>
  <r>
    <s v="440"/>
    <s v="Yum! Brands, Inc."/>
    <s v="USD"/>
    <n v="6.8750000000000006E-2"/>
    <n v="5.5899999999999998E-2"/>
    <x v="18"/>
    <n v="50359"/>
    <s v="15/11/2037"/>
    <d v="2024-10-19T00:00:00"/>
    <n v="4775"/>
    <n v="13.082191780821917"/>
    <x v="24"/>
    <n v="1"/>
    <s v="13 Yrs 1 Mths"/>
    <n v="120"/>
    <s v="-"/>
  </r>
  <r>
    <s v="440"/>
    <s v="Yum! Brands, Inc."/>
    <s v="USD"/>
    <n v="5.3749999999999999E-2"/>
    <n v="5.6500000000000002E-2"/>
    <x v="18"/>
    <n v="48305"/>
    <s v="1/4/2032"/>
    <d v="2024-10-19T00:00:00"/>
    <n v="2721"/>
    <n v="7.4547945205479449"/>
    <x v="16"/>
    <n v="5"/>
    <s v="7 Yrs 5 Mths"/>
    <n v="97.61"/>
    <n v="99.09"/>
  </r>
  <r>
    <s v="441"/>
    <s v="Zimmer Biomet Holdings Inc."/>
    <s v="USD"/>
    <n v="4.4499999999999998E-2"/>
    <n v="5.4100000000000002E-2"/>
    <x v="1"/>
    <n v="53189"/>
    <s v="15/8/2045"/>
    <d v="2024-10-19T00:00:00"/>
    <n v="7605"/>
    <n v="20.835616438356166"/>
    <x v="31"/>
    <n v="10"/>
    <s v="20 Yrs 10 Mths"/>
    <n v="87.07"/>
    <n v="92.44"/>
  </r>
  <r>
    <s v="441"/>
    <s v="Zimmer Biomet Holdings Inc."/>
    <s v="USD"/>
    <n v="1.4500000000000001E-2"/>
    <n v="6.6400000000000001E-2"/>
    <x v="1"/>
    <n v="45618"/>
    <s v="22/11/2024"/>
    <d v="2024-10-19T00:00:00"/>
    <n v="34"/>
    <n v="9.3150684931506855E-2"/>
    <x v="5"/>
    <n v="1"/>
    <s v="0 Yrs 1 Mths"/>
    <n v="99.35"/>
    <n v="99.98"/>
  </r>
  <r>
    <s v="441"/>
    <s v="Zimmer Biomet Holdings Inc."/>
    <s v="USD"/>
    <n v="3.5499999999999997E-2"/>
    <n v="5.2299999999999999E-2"/>
    <x v="1"/>
    <n v="45748"/>
    <s v="1/4/2025"/>
    <d v="2024-10-19T00:00:00"/>
    <n v="164"/>
    <n v="0.44931506849315067"/>
    <x v="5"/>
    <n v="5"/>
    <s v="0 Yrs 5 Mths"/>
    <n v="99.04"/>
    <n v="99.78"/>
  </r>
  <r>
    <s v="441"/>
    <s v="Zimmer Biomet Holdings Inc."/>
    <s v="USD"/>
    <n v="5.3499999999999999E-2"/>
    <n v="4.53E-2"/>
    <x v="1"/>
    <n v="47088"/>
    <s v="1/12/2028"/>
    <d v="2024-10-19T00:00:00"/>
    <n v="1504"/>
    <n v="4.1205479452054794"/>
    <x v="0"/>
    <n v="1"/>
    <s v="4 Yrs 1 Mths"/>
    <n v="102.68"/>
    <n v="103.53"/>
  </r>
  <r>
    <s v="441"/>
    <s v="Zimmer Biomet Holdings Inc."/>
    <s v="USD"/>
    <n v="3.0499999999999999E-2"/>
    <n v="5.4899999999999997E-2"/>
    <x v="1"/>
    <n v="46037"/>
    <s v="15/1/2026"/>
    <d v="2024-10-19T00:00:00"/>
    <n v="453"/>
    <n v="1.2410958904109588"/>
    <x v="2"/>
    <n v="3"/>
    <s v="1 Yrs 3 Mths"/>
    <n v="96.67"/>
    <n v="99.73"/>
  </r>
  <r>
    <s v="441"/>
    <s v="Zimmer Biomet Holdings Inc."/>
    <s v="USD"/>
    <n v="2.5999999999999999E-2"/>
    <n v="4.8099999999999997E-2"/>
    <x v="1"/>
    <n v="48176"/>
    <s v="24/11/2031"/>
    <d v="2024-10-19T00:00:00"/>
    <n v="2592"/>
    <n v="7.1013698630136988"/>
    <x v="16"/>
    <n v="1"/>
    <s v="7 Yrs 1 Mths"/>
    <n v="86.45"/>
    <n v="87.66"/>
  </r>
  <r>
    <s v="441"/>
    <s v="Zimmer Biomet Holdings Inc."/>
    <s v="USD"/>
    <n v="4.2500000000000003E-2"/>
    <n v="5.1900000000000002E-2"/>
    <x v="1"/>
    <n v="49536"/>
    <s v="15/8/2035"/>
    <d v="2024-10-19T00:00:00"/>
    <n v="3952"/>
    <n v="10.827397260273973"/>
    <x v="19"/>
    <n v="10"/>
    <s v="10 Yrs 10 Mths"/>
    <n v="91.37"/>
    <n v="93.53"/>
  </r>
  <r>
    <s v="441"/>
    <s v="Zimmer Biomet Holdings Inc."/>
    <s v="USD"/>
    <n v="5.1999999999999998E-2"/>
    <n v="5.0900000000000001E-2"/>
    <x v="1"/>
    <n v="49202"/>
    <s v="15/9/2034"/>
    <d v="2024-10-19T00:00:00"/>
    <n v="3618"/>
    <n v="9.912328767123288"/>
    <x v="1"/>
    <n v="11"/>
    <s v="9 Yrs 11 Mths"/>
    <s v="-"/>
    <s v="-"/>
  </r>
  <r>
    <s v="441"/>
    <s v="Zimmer Biomet Holdings Inc."/>
    <s v="USD"/>
    <n v="3.5499999999999997E-2"/>
    <n v="5.16E-2"/>
    <x v="1"/>
    <n v="47562"/>
    <s v="20/3/2030"/>
    <d v="2024-10-19T00:00:00"/>
    <n v="1978"/>
    <n v="5.419178082191781"/>
    <x v="8"/>
    <n v="5"/>
    <s v="5 Yrs 5 Mths"/>
    <s v="-"/>
    <s v="-"/>
  </r>
  <r>
    <s v="441"/>
    <s v="Zoetis Inc."/>
    <s v="USD"/>
    <n v="3.9E-2"/>
    <n v="4.3900000000000002E-2"/>
    <x v="9"/>
    <n v="46985"/>
    <s v="20/8/2028"/>
    <d v="2024-10-19T00:00:00"/>
    <n v="1401"/>
    <n v="3.8383561643835615"/>
    <x v="4"/>
    <n v="10"/>
    <s v="3 Yrs 10 Mths"/>
    <n v="97.96"/>
    <n v="98.88"/>
  </r>
  <r>
    <s v="441"/>
    <s v="Zoetis Inc."/>
    <s v="USD"/>
    <n v="0.03"/>
    <n v="4.3700000000000003E-2"/>
    <x v="9"/>
    <n v="46642"/>
    <s v="12/9/2027"/>
    <d v="2024-10-19T00:00:00"/>
    <n v="1058"/>
    <n v="2.8986301369863012"/>
    <x v="6"/>
    <n v="11"/>
    <s v="2 Yrs 11 Mths"/>
    <n v="95.93"/>
    <n v="97.14"/>
  </r>
  <r>
    <s v="442"/>
    <s v="Zoetis Inc."/>
    <s v="USD"/>
    <n v="0.03"/>
    <n v="4.3700000000000003E-2"/>
    <x v="9"/>
    <n v="46642"/>
    <s v="12/9/2027"/>
    <d v="2024-10-19T00:00:00"/>
    <n v="1058"/>
    <n v="2.8986301369863012"/>
    <x v="6"/>
    <n v="11"/>
    <s v="2 Yrs 11 Mths"/>
    <n v="95.93"/>
    <n v="97.14"/>
  </r>
  <r>
    <s v="442"/>
    <s v="Zoetis Inc."/>
    <s v="USD"/>
    <n v="3.95E-2"/>
    <n v="5.4199999999999998E-2"/>
    <x v="9"/>
    <n v="53947"/>
    <s v="12/9/2047"/>
    <d v="2024-10-19T00:00:00"/>
    <n v="8363"/>
    <n v="22.912328767123288"/>
    <x v="14"/>
    <n v="11"/>
    <s v="22 Yrs 11 Mths"/>
    <n v="80.64"/>
    <n v="83.09"/>
  </r>
  <r>
    <s v="442"/>
    <s v="Zoetis Inc."/>
    <s v="USD"/>
    <n v="3.9E-2"/>
    <n v="4.3900000000000002E-2"/>
    <x v="9"/>
    <n v="46985"/>
    <s v="20/8/2028"/>
    <d v="2024-10-19T00:00:00"/>
    <n v="1401"/>
    <n v="3.8383561643835615"/>
    <x v="4"/>
    <n v="10"/>
    <s v="3 Yrs 10 Mths"/>
    <n v="97.96"/>
    <n v="98.88"/>
  </r>
  <r>
    <s v="442"/>
    <s v="Zoetis Inc."/>
    <s v="USD"/>
    <n v="4.4499999999999998E-2"/>
    <n v="5.3199999999999997E-2"/>
    <x v="9"/>
    <n v="54290"/>
    <s v="20/8/2048"/>
    <d v="2024-10-19T00:00:00"/>
    <n v="8706"/>
    <n v="23.852054794520548"/>
    <x v="7"/>
    <n v="10"/>
    <s v="23 Yrs 10 Mths"/>
    <n v="86.75"/>
    <n v="89.54"/>
  </r>
  <r>
    <s v="442"/>
    <s v="Zoetis Inc."/>
    <s v="USD"/>
    <n v="0.02"/>
    <n v="4.5999999999999999E-2"/>
    <x v="9"/>
    <n v="47618"/>
    <s v="15/5/2030"/>
    <d v="2024-10-19T00:00:00"/>
    <n v="2034"/>
    <n v="5.5726027397260278"/>
    <x v="8"/>
    <n v="7"/>
    <s v="5 Yrs 7 Mths"/>
    <n v="87.08"/>
    <n v="88.16"/>
  </r>
  <r>
    <s v="442"/>
    <s v="Zoetis Inc."/>
    <s v="USD"/>
    <n v="0.03"/>
    <n v="5.2400000000000002E-2"/>
    <x v="9"/>
    <n v="54923"/>
    <s v="15/5/2050"/>
    <d v="2024-10-19T00:00:00"/>
    <n v="9339"/>
    <n v="25.586301369863012"/>
    <x v="13"/>
    <n v="7"/>
    <s v="25 Yrs 7 Mths"/>
    <n v="67.48"/>
    <n v="69.760000000000005"/>
  </r>
  <r>
    <s v="442"/>
    <s v="Zoetis Inc."/>
    <s v="USD"/>
    <n v="5.3999999999999999E-2"/>
    <n v="4.6699999999999998E-2"/>
    <x v="9"/>
    <n v="45975"/>
    <s v="14/11/2025"/>
    <d v="2024-10-19T00:00:00"/>
    <n v="391"/>
    <n v="1.0712328767123287"/>
    <x v="2"/>
    <n v="1"/>
    <s v="1 Yrs 1 Mths"/>
    <n v="100.56"/>
    <n v="101.06"/>
  </r>
  <r>
    <s v="442"/>
    <s v="Zoetis Inc."/>
    <s v="USD"/>
    <n v="5.6000000000000001E-2"/>
    <n v="4.7399999999999998E-2"/>
    <x v="9"/>
    <n v="48534"/>
    <s v="16/11/2032"/>
    <d v="2024-10-19T00:00:00"/>
    <n v="2950"/>
    <n v="8.0821917808219172"/>
    <x v="11"/>
    <n v="1"/>
    <s v="8 Yrs 1 Mths"/>
    <n v="105.13"/>
    <n v="106.18"/>
  </r>
  <r>
    <s v="442"/>
    <s v="eBay Inc."/>
    <s v="USD"/>
    <n v="0.04"/>
    <n v="5.4399999999999997E-2"/>
    <x v="9"/>
    <n v="52062"/>
    <s v="15/7/2042"/>
    <d v="2024-10-19T00:00:00"/>
    <n v="6478"/>
    <n v="17.747945205479454"/>
    <x v="9"/>
    <n v="9"/>
    <s v="17 Yrs 9 Mths"/>
    <n v="82.6"/>
    <n v="84.32"/>
  </r>
  <r>
    <s v="442"/>
    <s v="eBay Inc."/>
    <s v="USD"/>
    <n v="1.9E-2"/>
    <n v="5.5599999999999997E-2"/>
    <x v="9"/>
    <n v="45727"/>
    <s v="11/3/2025"/>
    <d v="2024-10-19T00:00:00"/>
    <n v="143"/>
    <n v="0.39178082191780822"/>
    <x v="5"/>
    <n v="5"/>
    <s v="0 Yrs 5 Mths"/>
    <n v="98.47"/>
    <n v="99.09"/>
  </r>
  <r>
    <s v="442"/>
    <s v="eBay Inc."/>
    <s v="USD"/>
    <n v="2.7E-2"/>
    <n v="4.5499999999999999E-2"/>
    <x v="9"/>
    <n v="47553"/>
    <s v="11/3/2030"/>
    <d v="2024-10-19T00:00:00"/>
    <n v="1969"/>
    <n v="5.3945205479452056"/>
    <x v="8"/>
    <n v="5"/>
    <s v="5 Yrs 5 Mths"/>
    <n v="90.84"/>
    <n v="91.9"/>
  </r>
  <r>
    <s v="442"/>
    <s v="eBay Inc."/>
    <s v="USD"/>
    <n v="1.4E-2"/>
    <n v="4.5199999999999997E-2"/>
    <x v="9"/>
    <n v="46152"/>
    <s v="10/5/2026"/>
    <d v="2024-10-19T00:00:00"/>
    <n v="568"/>
    <n v="1.5561643835616439"/>
    <x v="2"/>
    <n v="7"/>
    <s v="1 Yrs 7 Mths"/>
    <n v="95.22"/>
    <n v="95.87"/>
  </r>
  <r>
    <s v="442"/>
    <s v="eBay Inc."/>
    <s v="USD"/>
    <n v="2.5999999999999999E-2"/>
    <n v="4.7E-2"/>
    <x v="9"/>
    <n v="47978"/>
    <s v="10/5/2031"/>
    <d v="2024-10-19T00:00:00"/>
    <n v="2394"/>
    <n v="6.558904109589041"/>
    <x v="17"/>
    <n v="7"/>
    <s v="6 Yrs 7 Mths"/>
    <n v="87.84"/>
    <n v="88.84"/>
  </r>
  <r>
    <s v="442"/>
    <s v="eBay Inc."/>
    <s v="USD"/>
    <n v="3.6499999999999998E-2"/>
    <n v="5.3999999999999999E-2"/>
    <x v="9"/>
    <n v="55283"/>
    <s v="10/5/2051"/>
    <d v="2024-10-19T00:00:00"/>
    <n v="9699"/>
    <n v="26.572602739726026"/>
    <x v="10"/>
    <n v="7"/>
    <s v="26 Yrs 7 Mths"/>
    <n v="74.349999999999994"/>
    <n v="76.41"/>
  </r>
  <r>
    <s v="442"/>
    <s v="eBay Inc."/>
    <s v="USD"/>
    <n v="5.9499999999999997E-2"/>
    <n v="4.3200000000000002E-2"/>
    <x v="9"/>
    <n v="46713"/>
    <s v="22/11/2027"/>
    <d v="2024-10-19T00:00:00"/>
    <n v="1129"/>
    <n v="3.0931506849315067"/>
    <x v="4"/>
    <n v="1"/>
    <s v="3 Yrs 1 Mths"/>
    <n v="104.15"/>
    <n v="104.99"/>
  </r>
  <r>
    <s v="442"/>
    <s v="eBay Inc."/>
    <s v="USD"/>
    <n v="6.3E-2"/>
    <n v="4.7500000000000001E-2"/>
    <x v="9"/>
    <n v="48540"/>
    <s v="22/11/2032"/>
    <d v="2024-10-19T00:00:00"/>
    <n v="2956"/>
    <n v="8.0986301369863014"/>
    <x v="11"/>
    <n v="1"/>
    <s v="8 Yrs 1 Mths"/>
    <n v="109.23"/>
    <n v="110.79"/>
  </r>
  <r>
    <s v="442"/>
    <s v="eBay Inc."/>
    <s v="USD"/>
    <n v="5.8999999999999997E-2"/>
    <n v="4.65E-2"/>
    <x v="9"/>
    <n v="45983"/>
    <s v="22/11/2025"/>
    <d v="2024-10-19T00:00:00"/>
    <n v="399"/>
    <n v="1.0931506849315069"/>
    <x v="2"/>
    <n v="1"/>
    <s v="1 Yrs 1 Mths"/>
    <n v="100.96"/>
    <n v="101.6"/>
  </r>
  <r>
    <s v="442"/>
    <s v="iHeartCommunications Inc."/>
    <s v="USD"/>
    <n v="6.3750000000000001E-2"/>
    <n v="0.1888"/>
    <x v="8"/>
    <n v="46143"/>
    <s v="1/5/2026"/>
    <d v="2024-10-19T00:00:00"/>
    <n v="559"/>
    <n v="1.5315068493150685"/>
    <x v="2"/>
    <n v="6"/>
    <s v="1 Yrs 6 Mths"/>
    <s v="-"/>
    <s v="-"/>
  </r>
  <r>
    <s v="442"/>
    <s v="iHeartCommunications Inc."/>
    <s v="USD"/>
    <n v="8.3750000000000005E-2"/>
    <n v="0.41610000000000003"/>
    <x v="6"/>
    <n v="46508"/>
    <s v="1/5/2027"/>
    <d v="2024-10-19T00:00:00"/>
    <n v="924"/>
    <n v="2.5315068493150683"/>
    <x v="6"/>
    <n v="6"/>
    <s v="2 Yrs 6 Mths"/>
    <s v="-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676ED-8049-4284-BD6F-F8368A5777A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A25" firstHeaderRow="1" firstDataRow="2" firstDataCol="1"/>
  <pivotFields count="16">
    <pivotField showAll="0"/>
    <pivotField showAll="0"/>
    <pivotField showAll="0"/>
    <pivotField showAll="0"/>
    <pivotField dataField="1" showAll="0"/>
    <pivotField axis="axisRow" showAll="0">
      <items count="21">
        <item x="11"/>
        <item x="0"/>
        <item x="4"/>
        <item x="17"/>
        <item x="2"/>
        <item x="10"/>
        <item x="13"/>
        <item x="14"/>
        <item x="12"/>
        <item x="19"/>
        <item x="16"/>
        <item x="5"/>
        <item x="18"/>
        <item x="9"/>
        <item x="1"/>
        <item x="3"/>
        <item x="7"/>
        <item x="8"/>
        <item x="15"/>
        <item x="6"/>
        <item t="default"/>
      </items>
    </pivotField>
    <pivotField showAll="0"/>
    <pivotField showAll="0"/>
    <pivotField numFmtId="14" showAll="0"/>
    <pivotField showAll="0"/>
    <pivotField showAll="0"/>
    <pivotField axis="axisCol" showAll="0">
      <items count="59">
        <item x="5"/>
        <item x="2"/>
        <item x="6"/>
        <item x="4"/>
        <item x="0"/>
        <item x="8"/>
        <item x="17"/>
        <item x="16"/>
        <item x="11"/>
        <item x="1"/>
        <item x="19"/>
        <item x="35"/>
        <item x="20"/>
        <item x="24"/>
        <item x="26"/>
        <item x="25"/>
        <item x="27"/>
        <item x="9"/>
        <item x="22"/>
        <item x="32"/>
        <item x="31"/>
        <item x="3"/>
        <item x="14"/>
        <item x="7"/>
        <item x="28"/>
        <item x="13"/>
        <item x="10"/>
        <item x="15"/>
        <item x="12"/>
        <item x="37"/>
        <item x="23"/>
        <item x="51"/>
        <item x="18"/>
        <item x="21"/>
        <item x="34"/>
        <item x="29"/>
        <item x="30"/>
        <item x="38"/>
        <item x="41"/>
        <item x="36"/>
        <item x="47"/>
        <item x="50"/>
        <item x="42"/>
        <item x="40"/>
        <item x="43"/>
        <item x="54"/>
        <item m="1" x="56"/>
        <item x="46"/>
        <item m="1" x="57"/>
        <item x="44"/>
        <item x="45"/>
        <item x="39"/>
        <item x="49"/>
        <item x="48"/>
        <item m="1" x="55"/>
        <item x="52"/>
        <item x="53"/>
        <item x="33"/>
        <item t="default"/>
      </items>
    </pivotField>
    <pivotField showAll="0"/>
    <pivotField showAll="0"/>
    <pivotField showAll="0"/>
    <pivotField showAll="0"/>
  </pivotFields>
  <rowFields count="1">
    <field x="5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1"/>
  </colFields>
  <colItems count="26">
    <i>
      <x/>
    </i>
    <i>
      <x v="1"/>
    </i>
    <i>
      <x v="2"/>
    </i>
    <i>
      <x v="3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Average of Table 1.Yield" fld="4" subtotal="average" baseField="11" baseItem="0" numFmtId="10"/>
  </dataFields>
  <pivotTableStyleInfo name="PivotStyleLight16" showRowHeaders="1" showColHeaders="1" showRowStripes="0" showColStripes="0" showLastColumn="1"/>
  <filters count="1">
    <filter fld="11" type="captionBetween" evalOrder="-1" id="1" stringValue1="0" stringValue2="30">
      <autoFilter ref="A1">
        <filterColumn colId="0">
          <customFilters and="1">
            <customFilter operator="greaterThanOrEqual" val="0"/>
            <customFilter operator="lessThanOrEqual" val="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3D4291-510D-4CF3-88FC-D22D3B887A26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Table 1.Issuer" tableColumnId="2"/>
      <queryTableField id="3" name="Table 1.Currency" tableColumnId="3"/>
      <queryTableField id="4" name="Table 1.Coupon" tableColumnId="4"/>
      <queryTableField id="5" name="Table 1.Yield" tableColumnId="5"/>
      <queryTableField id="6" name="Table 1.Moody's Rating" tableColumnId="6"/>
      <queryTableField id="7" name="Table 1.Maturity Date" tableColumnId="7"/>
      <queryTableField id="8" name="Table 1.Bid" tableColumnId="8"/>
      <queryTableField id="9" name="Table 1.Ask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38C63A-3F15-47D9-9194-21BCFB4C25D3}" name="Query1" displayName="Query1" ref="A1:I8841" tableType="queryTable" totalsRowShown="0">
  <autoFilter ref="A1:I8841" xr:uid="{3738C63A-3F15-47D9-9194-21BCFB4C25D3}"/>
  <tableColumns count="9">
    <tableColumn id="1" xr3:uid="{0C682A66-10DF-4303-925F-9B30E0965451}" uniqueName="1" name="Column1" queryTableFieldId="1" dataDxfId="8"/>
    <tableColumn id="2" xr3:uid="{7786565A-6DBA-4F9E-89A4-96FCD133BD80}" uniqueName="2" name="Table 1.Issuer" queryTableFieldId="2"/>
    <tableColumn id="3" xr3:uid="{FFC6F1F5-E209-461E-9F16-8ED865A12FEC}" uniqueName="3" name="Table 1.Currency" queryTableFieldId="3"/>
    <tableColumn id="4" xr3:uid="{A107195C-ECC0-4EC2-8307-A4D6227FAD37}" uniqueName="4" name="Table 1.Coupon" queryTableFieldId="4"/>
    <tableColumn id="5" xr3:uid="{D2D35892-1D48-444D-85E8-DBFB0BB99581}" uniqueName="5" name="Table 1.Yield" queryTableFieldId="5"/>
    <tableColumn id="6" xr3:uid="{DF95B8D6-60FF-4053-93F1-A4BBDDFD3F9B}" uniqueName="6" name="Table 1.Moody's Rating" queryTableFieldId="6"/>
    <tableColumn id="7" xr3:uid="{9036975E-CDF0-41C1-9255-1F86CE644F43}" uniqueName="7" name="Table 1.Maturity Date" queryTableFieldId="7"/>
    <tableColumn id="8" xr3:uid="{990634AF-42C2-423F-8B6B-3C7E1D4B61F9}" uniqueName="8" name="Table 1.Bid" queryTableFieldId="8"/>
    <tableColumn id="9" xr3:uid="{3D7CF36A-EB74-4030-A488-45A5446CFB83}" uniqueName="9" name="Table 1.Ask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222917-D8C0-4985-960F-A33163301267}" name="Table6" displayName="Table6" ref="A1:P5609" totalsRowShown="0">
  <autoFilter ref="A1:P5609" xr:uid="{49222917-D8C0-4985-960F-A33163301267}"/>
  <tableColumns count="16">
    <tableColumn id="1" xr3:uid="{6E86852C-C7E8-4BF9-B960-B8C7620043D4}" name="Column1"/>
    <tableColumn id="2" xr3:uid="{DCC3D862-CA41-4FF2-ADD1-05DCB8CC9F47}" name="Table 1.Issuer"/>
    <tableColumn id="3" xr3:uid="{7EB6B5B6-A61B-4374-8142-E30AD53B03BE}" name="Table 1.Currency"/>
    <tableColumn id="4" xr3:uid="{E3A0A603-176A-4426-92BC-FFC5ED4E5F40}" name="Table 1.Coupon"/>
    <tableColumn id="5" xr3:uid="{7B3E754B-AD7C-4192-8171-0AE8DDFBFD52}" name="Table 1.Yield" dataDxfId="7"/>
    <tableColumn id="6" xr3:uid="{13FC593F-8013-4CF5-8E2A-039643EABF1B}" name="Table 1.Moody's Rating"/>
    <tableColumn id="7" xr3:uid="{8A5F77F6-FBED-4AD1-832F-5B423F9B3746}" name="Table 1.Maturity Date (MDY)"/>
    <tableColumn id="8" xr3:uid="{27593670-7D75-47E6-A9C0-694880BD6A16}" name="maturity date (DMY)" dataDxfId="6">
      <calculatedColumnFormula>TEXT(G2,"D/M/YYYY")</calculatedColumnFormula>
    </tableColumn>
    <tableColumn id="9" xr3:uid="{B7757851-9BD6-49B4-ACB0-1E1459042FA1}" name="reference date (DMY)" dataDxfId="5"/>
    <tableColumn id="10" xr3:uid="{645B31B1-20FC-4E07-A267-36E6E6CF4A4F}" name="days to maturity" dataDxfId="4">
      <calculatedColumnFormula>_xlfn.DAYS(G2,I2)</calculatedColumnFormula>
    </tableColumn>
    <tableColumn id="11" xr3:uid="{386ED94A-4E95-461F-9836-55D52651B3AE}" name="/365" dataDxfId="3">
      <calculatedColumnFormula>J2/365</calculatedColumnFormula>
    </tableColumn>
    <tableColumn id="12" xr3:uid="{BDFF90EF-94E4-4512-BF98-01E999EFBFAD}" name="years" dataDxfId="2">
      <calculatedColumnFormula>_xlfn.NUMBERVALUE(_xlfn.TEXTBEFORE(K2,"."))</calculatedColumnFormula>
    </tableColumn>
    <tableColumn id="13" xr3:uid="{0A78D2E0-EE7A-4E17-A57F-376E9091C03E}" name="month" dataDxfId="1">
      <calculatedColumnFormula>ROUND(LEFT(_xlfn.TEXTAFTER(K2,"."),2)/100 * 12,0)</calculatedColumnFormula>
    </tableColumn>
    <tableColumn id="14" xr3:uid="{5588BB55-2480-41E0-AA1F-2A33D3F4285B}" name="years and months" dataDxfId="0">
      <calculatedColumnFormula>L2 &amp; " Yrs "&amp; M2 &amp;" Mths"</calculatedColumnFormula>
    </tableColumn>
    <tableColumn id="15" xr3:uid="{6692C006-2AEA-4AF9-AD27-D5720C04901D}" name="Table 1.Bid"/>
    <tableColumn id="16" xr3:uid="{E64D2CD6-57AE-464C-8D4C-1C7610144E73}" name="Table 1.As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A10C-9879-42BB-8E14-FEE0CC15BF2F}">
  <sheetPr>
    <tabColor rgb="FFFF0000"/>
  </sheetPr>
  <dimension ref="A1:I8841"/>
  <sheetViews>
    <sheetView topLeftCell="A8787" workbookViewId="0">
      <selection activeCell="B8841" sqref="B8841"/>
    </sheetView>
  </sheetViews>
  <sheetFormatPr defaultRowHeight="14.5" x14ac:dyDescent="0.35"/>
  <cols>
    <col min="1" max="1" width="10.54296875" bestFit="1" customWidth="1"/>
    <col min="2" max="2" width="75.6328125" bestFit="1" customWidth="1"/>
    <col min="3" max="3" width="17.1796875" bestFit="1" customWidth="1"/>
    <col min="4" max="4" width="16.26953125" bestFit="1" customWidth="1"/>
    <col min="5" max="5" width="13.6328125" bestFit="1" customWidth="1"/>
    <col min="6" max="6" width="22.7265625" bestFit="1" customWidth="1"/>
    <col min="7" max="7" width="21.6328125" bestFit="1" customWidth="1"/>
    <col min="8" max="8" width="12.26953125" bestFit="1" customWidth="1"/>
    <col min="9" max="9" width="12.6328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11</v>
      </c>
      <c r="D2">
        <v>6.5000000000000002E-2</v>
      </c>
      <c r="E2" t="s">
        <v>12</v>
      </c>
      <c r="F2" t="s">
        <v>13</v>
      </c>
      <c r="G2">
        <v>47192</v>
      </c>
      <c r="H2" t="s">
        <v>14</v>
      </c>
      <c r="I2" t="s">
        <v>15</v>
      </c>
    </row>
    <row r="3" spans="1:9" x14ac:dyDescent="0.35">
      <c r="A3" t="s">
        <v>9</v>
      </c>
      <c r="B3" t="s">
        <v>10</v>
      </c>
      <c r="C3" t="s">
        <v>11</v>
      </c>
      <c r="D3">
        <v>6.9500000000000006E-2</v>
      </c>
      <c r="E3" t="s">
        <v>16</v>
      </c>
      <c r="F3" t="s">
        <v>17</v>
      </c>
      <c r="G3">
        <v>47223</v>
      </c>
      <c r="H3" t="s">
        <v>18</v>
      </c>
      <c r="I3" t="s">
        <v>19</v>
      </c>
    </row>
    <row r="4" spans="1:9" x14ac:dyDescent="0.35">
      <c r="A4" t="s">
        <v>9</v>
      </c>
      <c r="B4" t="s">
        <v>10</v>
      </c>
      <c r="C4" t="s">
        <v>11</v>
      </c>
      <c r="D4">
        <v>7.4499999999999997E-2</v>
      </c>
      <c r="E4" t="s">
        <v>20</v>
      </c>
      <c r="F4" t="s">
        <v>21</v>
      </c>
      <c r="G4">
        <v>47406</v>
      </c>
      <c r="H4" t="s">
        <v>22</v>
      </c>
      <c r="I4" t="s">
        <v>15</v>
      </c>
    </row>
    <row r="5" spans="1:9" x14ac:dyDescent="0.35">
      <c r="A5" t="s">
        <v>9</v>
      </c>
      <c r="B5" t="s">
        <v>10</v>
      </c>
      <c r="C5" t="s">
        <v>11</v>
      </c>
      <c r="D5">
        <v>6.5000000000000002E-2</v>
      </c>
      <c r="E5" t="s">
        <v>23</v>
      </c>
      <c r="F5" t="s">
        <v>24</v>
      </c>
      <c r="G5">
        <v>49218</v>
      </c>
      <c r="H5" t="s">
        <v>15</v>
      </c>
      <c r="I5" t="s">
        <v>15</v>
      </c>
    </row>
    <row r="6" spans="1:9" x14ac:dyDescent="0.35">
      <c r="A6" t="s">
        <v>9</v>
      </c>
      <c r="B6" t="s">
        <v>10</v>
      </c>
      <c r="C6" t="s">
        <v>11</v>
      </c>
      <c r="D6">
        <v>3.95E-2</v>
      </c>
      <c r="E6" t="s">
        <v>15</v>
      </c>
      <c r="F6" t="s">
        <v>13</v>
      </c>
      <c r="G6">
        <v>46188</v>
      </c>
      <c r="H6" t="s">
        <v>25</v>
      </c>
      <c r="I6" t="s">
        <v>26</v>
      </c>
    </row>
    <row r="7" spans="1:9" x14ac:dyDescent="0.35">
      <c r="A7" t="s">
        <v>9</v>
      </c>
      <c r="B7" t="s">
        <v>10</v>
      </c>
      <c r="C7" t="s">
        <v>11</v>
      </c>
      <c r="D7">
        <v>3.95E-2</v>
      </c>
      <c r="E7" t="s">
        <v>27</v>
      </c>
      <c r="F7" t="s">
        <v>28</v>
      </c>
      <c r="G7">
        <v>46188</v>
      </c>
      <c r="H7" t="s">
        <v>29</v>
      </c>
      <c r="I7" t="s">
        <v>30</v>
      </c>
    </row>
    <row r="8" spans="1:9" x14ac:dyDescent="0.35">
      <c r="A8" t="s">
        <v>9</v>
      </c>
      <c r="B8" t="s">
        <v>10</v>
      </c>
      <c r="C8" t="s">
        <v>11</v>
      </c>
      <c r="D8">
        <v>5.2499999999999998E-2</v>
      </c>
      <c r="E8" t="s">
        <v>31</v>
      </c>
      <c r="F8" t="s">
        <v>28</v>
      </c>
      <c r="G8">
        <v>53493</v>
      </c>
      <c r="H8" t="s">
        <v>32</v>
      </c>
      <c r="I8" t="s">
        <v>33</v>
      </c>
    </row>
    <row r="9" spans="1:9" x14ac:dyDescent="0.35">
      <c r="A9" t="s">
        <v>9</v>
      </c>
      <c r="B9" t="s">
        <v>34</v>
      </c>
      <c r="C9" t="s">
        <v>11</v>
      </c>
      <c r="D9">
        <v>6.3750000000000001E-2</v>
      </c>
      <c r="E9" t="s">
        <v>35</v>
      </c>
      <c r="F9" t="s">
        <v>36</v>
      </c>
      <c r="G9">
        <v>46798</v>
      </c>
      <c r="H9" t="s">
        <v>37</v>
      </c>
      <c r="I9" t="s">
        <v>38</v>
      </c>
    </row>
    <row r="10" spans="1:9" x14ac:dyDescent="0.35">
      <c r="A10" t="s">
        <v>9</v>
      </c>
      <c r="B10" t="s">
        <v>34</v>
      </c>
      <c r="C10" t="s">
        <v>11</v>
      </c>
      <c r="D10">
        <v>5.7000000000000002E-2</v>
      </c>
      <c r="E10" t="s">
        <v>15</v>
      </c>
      <c r="F10" t="s">
        <v>36</v>
      </c>
      <c r="G10">
        <v>50114</v>
      </c>
      <c r="H10" t="s">
        <v>39</v>
      </c>
      <c r="I10" t="s">
        <v>40</v>
      </c>
    </row>
    <row r="11" spans="1:9" x14ac:dyDescent="0.35">
      <c r="A11" t="s">
        <v>9</v>
      </c>
      <c r="B11" t="s">
        <v>34</v>
      </c>
      <c r="C11" t="s">
        <v>11</v>
      </c>
      <c r="D11">
        <v>3.875E-2</v>
      </c>
      <c r="E11" t="s">
        <v>15</v>
      </c>
      <c r="F11" t="s">
        <v>36</v>
      </c>
      <c r="G11">
        <v>52763</v>
      </c>
      <c r="H11" t="s">
        <v>41</v>
      </c>
      <c r="I11" t="s">
        <v>42</v>
      </c>
    </row>
    <row r="12" spans="1:9" x14ac:dyDescent="0.35">
      <c r="A12" t="s">
        <v>9</v>
      </c>
      <c r="B12" t="s">
        <v>34</v>
      </c>
      <c r="C12" t="s">
        <v>11</v>
      </c>
      <c r="D12">
        <v>0.03</v>
      </c>
      <c r="E12" t="s">
        <v>43</v>
      </c>
      <c r="F12" t="s">
        <v>36</v>
      </c>
      <c r="G12">
        <v>45876</v>
      </c>
      <c r="H12" t="s">
        <v>44</v>
      </c>
      <c r="I12" t="s">
        <v>45</v>
      </c>
    </row>
    <row r="13" spans="1:9" x14ac:dyDescent="0.35">
      <c r="A13" t="s">
        <v>9</v>
      </c>
      <c r="B13" t="s">
        <v>34</v>
      </c>
      <c r="C13" t="s">
        <v>11</v>
      </c>
      <c r="D13">
        <v>2.2499999999999999E-2</v>
      </c>
      <c r="E13" t="s">
        <v>46</v>
      </c>
      <c r="F13" t="s">
        <v>36</v>
      </c>
      <c r="G13">
        <v>46284</v>
      </c>
      <c r="H13" t="s">
        <v>47</v>
      </c>
      <c r="I13" t="s">
        <v>48</v>
      </c>
    </row>
    <row r="14" spans="1:9" x14ac:dyDescent="0.35">
      <c r="A14" t="s">
        <v>9</v>
      </c>
      <c r="B14" t="s">
        <v>34</v>
      </c>
      <c r="C14" t="s">
        <v>11</v>
      </c>
      <c r="D14">
        <v>3.125E-2</v>
      </c>
      <c r="E14" t="s">
        <v>49</v>
      </c>
      <c r="F14" t="s">
        <v>36</v>
      </c>
      <c r="G14">
        <v>53589</v>
      </c>
      <c r="H14" t="s">
        <v>50</v>
      </c>
      <c r="I14" t="s">
        <v>51</v>
      </c>
    </row>
    <row r="15" spans="1:9" x14ac:dyDescent="0.35">
      <c r="A15" t="s">
        <v>9</v>
      </c>
      <c r="B15" t="s">
        <v>34</v>
      </c>
      <c r="C15" t="s">
        <v>11</v>
      </c>
      <c r="D15">
        <v>2.8750000000000001E-2</v>
      </c>
      <c r="E15" t="s">
        <v>52</v>
      </c>
      <c r="F15" t="s">
        <v>36</v>
      </c>
      <c r="G15">
        <v>46675</v>
      </c>
      <c r="H15" t="s">
        <v>53</v>
      </c>
      <c r="I15" t="s">
        <v>54</v>
      </c>
    </row>
    <row r="16" spans="1:9" x14ac:dyDescent="0.35">
      <c r="A16" t="s">
        <v>9</v>
      </c>
      <c r="B16" t="s">
        <v>34</v>
      </c>
      <c r="C16" t="s">
        <v>11</v>
      </c>
      <c r="D16">
        <v>3.6249999999999998E-2</v>
      </c>
      <c r="E16" t="s">
        <v>55</v>
      </c>
      <c r="F16" t="s">
        <v>36</v>
      </c>
      <c r="G16">
        <v>53980</v>
      </c>
      <c r="H16" t="s">
        <v>56</v>
      </c>
      <c r="I16" t="s">
        <v>57</v>
      </c>
    </row>
    <row r="17" spans="1:9" x14ac:dyDescent="0.35">
      <c r="A17" t="s">
        <v>9</v>
      </c>
      <c r="B17" t="s">
        <v>34</v>
      </c>
      <c r="C17" t="s">
        <v>11</v>
      </c>
      <c r="D17">
        <v>3.6249999999999998E-2</v>
      </c>
      <c r="E17" t="s">
        <v>58</v>
      </c>
      <c r="F17" t="s">
        <v>36</v>
      </c>
      <c r="G17">
        <v>47010</v>
      </c>
      <c r="H17" t="s">
        <v>59</v>
      </c>
      <c r="I17" t="s">
        <v>60</v>
      </c>
    </row>
    <row r="18" spans="1:9" x14ac:dyDescent="0.35">
      <c r="A18" t="s">
        <v>9</v>
      </c>
      <c r="B18" t="s">
        <v>34</v>
      </c>
      <c r="C18" t="s">
        <v>11</v>
      </c>
      <c r="D18">
        <v>0.04</v>
      </c>
      <c r="E18" t="s">
        <v>61</v>
      </c>
      <c r="F18" t="s">
        <v>36</v>
      </c>
      <c r="G18">
        <v>54315</v>
      </c>
      <c r="H18" t="s">
        <v>62</v>
      </c>
      <c r="I18" t="s">
        <v>63</v>
      </c>
    </row>
    <row r="19" spans="1:9" x14ac:dyDescent="0.35">
      <c r="A19" t="s">
        <v>9</v>
      </c>
      <c r="B19" t="s">
        <v>34</v>
      </c>
      <c r="C19" t="s">
        <v>11</v>
      </c>
      <c r="D19">
        <v>3.3750000000000002E-2</v>
      </c>
      <c r="E19" t="s">
        <v>64</v>
      </c>
      <c r="F19" t="s">
        <v>36</v>
      </c>
      <c r="G19">
        <v>47178</v>
      </c>
      <c r="H19" t="s">
        <v>65</v>
      </c>
      <c r="I19" t="s">
        <v>66</v>
      </c>
    </row>
    <row r="20" spans="1:9" x14ac:dyDescent="0.35">
      <c r="A20" t="s">
        <v>9</v>
      </c>
      <c r="B20" t="s">
        <v>34</v>
      </c>
      <c r="C20" t="s">
        <v>11</v>
      </c>
      <c r="D20">
        <v>2.6499999999999999E-2</v>
      </c>
      <c r="E20" t="s">
        <v>67</v>
      </c>
      <c r="F20" t="s">
        <v>36</v>
      </c>
      <c r="G20">
        <v>45762</v>
      </c>
      <c r="H20" t="s">
        <v>29</v>
      </c>
      <c r="I20" t="s">
        <v>68</v>
      </c>
    </row>
    <row r="21" spans="1:9" x14ac:dyDescent="0.35">
      <c r="A21" t="s">
        <v>9</v>
      </c>
      <c r="B21" t="s">
        <v>34</v>
      </c>
      <c r="C21" t="s">
        <v>11</v>
      </c>
      <c r="D21">
        <v>3.0499999999999999E-2</v>
      </c>
      <c r="E21" t="s">
        <v>69</v>
      </c>
      <c r="F21" t="s">
        <v>36</v>
      </c>
      <c r="G21">
        <v>47588</v>
      </c>
      <c r="H21" t="s">
        <v>70</v>
      </c>
      <c r="I21" t="s">
        <v>71</v>
      </c>
    </row>
    <row r="22" spans="1:9" x14ac:dyDescent="0.35">
      <c r="A22" t="s">
        <v>72</v>
      </c>
      <c r="B22" t="s">
        <v>34</v>
      </c>
      <c r="C22" t="s">
        <v>11</v>
      </c>
      <c r="D22">
        <v>3.3750000000000002E-2</v>
      </c>
      <c r="E22" t="s">
        <v>64</v>
      </c>
      <c r="F22" t="s">
        <v>36</v>
      </c>
      <c r="G22">
        <v>47178</v>
      </c>
      <c r="H22" t="s">
        <v>65</v>
      </c>
      <c r="I22" t="s">
        <v>66</v>
      </c>
    </row>
    <row r="23" spans="1:9" x14ac:dyDescent="0.35">
      <c r="A23" t="s">
        <v>72</v>
      </c>
      <c r="B23" t="s">
        <v>73</v>
      </c>
      <c r="C23" t="s">
        <v>11</v>
      </c>
      <c r="D23">
        <v>1.7999999999999999E-2</v>
      </c>
      <c r="E23" t="s">
        <v>15</v>
      </c>
      <c r="F23" t="s">
        <v>13</v>
      </c>
      <c r="G23">
        <v>47889</v>
      </c>
      <c r="H23" t="s">
        <v>74</v>
      </c>
      <c r="I23" t="s">
        <v>75</v>
      </c>
    </row>
    <row r="24" spans="1:9" x14ac:dyDescent="0.35">
      <c r="A24" t="s">
        <v>72</v>
      </c>
      <c r="B24" t="s">
        <v>73</v>
      </c>
      <c r="C24" t="s">
        <v>11</v>
      </c>
      <c r="D24">
        <v>2.8000000000000001E-2</v>
      </c>
      <c r="E24" t="s">
        <v>15</v>
      </c>
      <c r="F24" t="s">
        <v>13</v>
      </c>
      <c r="G24">
        <v>55194</v>
      </c>
      <c r="H24" t="s">
        <v>76</v>
      </c>
      <c r="I24" t="s">
        <v>77</v>
      </c>
    </row>
    <row r="25" spans="1:9" x14ac:dyDescent="0.35">
      <c r="A25" t="s">
        <v>72</v>
      </c>
      <c r="B25" t="s">
        <v>73</v>
      </c>
      <c r="C25" t="s">
        <v>11</v>
      </c>
      <c r="D25">
        <v>2.5000000000000001E-2</v>
      </c>
      <c r="E25" t="s">
        <v>15</v>
      </c>
      <c r="F25" t="s">
        <v>13</v>
      </c>
      <c r="G25">
        <v>51542</v>
      </c>
      <c r="H25" t="s">
        <v>78</v>
      </c>
      <c r="I25" t="s">
        <v>79</v>
      </c>
    </row>
    <row r="26" spans="1:9" x14ac:dyDescent="0.35">
      <c r="A26" t="s">
        <v>72</v>
      </c>
      <c r="B26" t="s">
        <v>73</v>
      </c>
      <c r="C26" t="s">
        <v>11</v>
      </c>
      <c r="D26">
        <v>9.4999999999999998E-3</v>
      </c>
      <c r="E26" t="s">
        <v>15</v>
      </c>
      <c r="F26" t="s">
        <v>13</v>
      </c>
      <c r="G26">
        <v>46063</v>
      </c>
      <c r="H26" t="s">
        <v>80</v>
      </c>
      <c r="I26" t="s">
        <v>81</v>
      </c>
    </row>
    <row r="27" spans="1:9" x14ac:dyDescent="0.35">
      <c r="A27" t="s">
        <v>72</v>
      </c>
      <c r="B27" t="s">
        <v>73</v>
      </c>
      <c r="C27" t="s">
        <v>11</v>
      </c>
      <c r="D27">
        <v>1.2999999999999999E-2</v>
      </c>
      <c r="E27" t="s">
        <v>15</v>
      </c>
      <c r="F27" t="s">
        <v>13</v>
      </c>
      <c r="G27">
        <v>46793</v>
      </c>
      <c r="H27" t="s">
        <v>82</v>
      </c>
      <c r="I27" t="s">
        <v>83</v>
      </c>
    </row>
    <row r="28" spans="1:9" x14ac:dyDescent="0.35">
      <c r="A28" t="s">
        <v>72</v>
      </c>
      <c r="B28" t="s">
        <v>73</v>
      </c>
      <c r="C28" t="s">
        <v>11</v>
      </c>
      <c r="D28">
        <v>2.8000000000000001E-2</v>
      </c>
      <c r="E28" t="s">
        <v>84</v>
      </c>
      <c r="F28" t="s">
        <v>13</v>
      </c>
      <c r="G28">
        <v>55194</v>
      </c>
      <c r="H28" t="s">
        <v>85</v>
      </c>
      <c r="I28" t="s">
        <v>86</v>
      </c>
    </row>
    <row r="29" spans="1:9" x14ac:dyDescent="0.35">
      <c r="A29" t="s">
        <v>72</v>
      </c>
      <c r="B29" t="s">
        <v>73</v>
      </c>
      <c r="C29" t="s">
        <v>11</v>
      </c>
      <c r="D29">
        <v>1.7999999999999999E-2</v>
      </c>
      <c r="E29" t="s">
        <v>87</v>
      </c>
      <c r="F29" t="s">
        <v>13</v>
      </c>
      <c r="G29">
        <v>47889</v>
      </c>
      <c r="H29" t="s">
        <v>88</v>
      </c>
      <c r="I29" t="s">
        <v>89</v>
      </c>
    </row>
    <row r="30" spans="1:9" x14ac:dyDescent="0.35">
      <c r="A30" t="s">
        <v>72</v>
      </c>
      <c r="B30" t="s">
        <v>73</v>
      </c>
      <c r="C30" t="s">
        <v>11</v>
      </c>
      <c r="D30">
        <v>2.5000000000000001E-2</v>
      </c>
      <c r="E30" t="s">
        <v>90</v>
      </c>
      <c r="F30" t="s">
        <v>13</v>
      </c>
      <c r="G30">
        <v>51542</v>
      </c>
      <c r="H30" t="s">
        <v>91</v>
      </c>
      <c r="I30" t="s">
        <v>92</v>
      </c>
    </row>
    <row r="31" spans="1:9" x14ac:dyDescent="0.35">
      <c r="A31" t="s">
        <v>72</v>
      </c>
      <c r="B31" t="s">
        <v>73</v>
      </c>
      <c r="C31" t="s">
        <v>11</v>
      </c>
      <c r="D31">
        <v>9.4999999999999998E-3</v>
      </c>
      <c r="E31" t="s">
        <v>16</v>
      </c>
      <c r="F31" t="s">
        <v>13</v>
      </c>
      <c r="G31">
        <v>46063</v>
      </c>
      <c r="H31" t="s">
        <v>93</v>
      </c>
      <c r="I31" t="s">
        <v>94</v>
      </c>
    </row>
    <row r="32" spans="1:9" x14ac:dyDescent="0.35">
      <c r="A32" t="s">
        <v>72</v>
      </c>
      <c r="B32" t="s">
        <v>73</v>
      </c>
      <c r="C32" t="s">
        <v>11</v>
      </c>
      <c r="D32">
        <v>1.2999999999999999E-2</v>
      </c>
      <c r="E32" t="s">
        <v>95</v>
      </c>
      <c r="F32" t="s">
        <v>13</v>
      </c>
      <c r="G32">
        <v>46793</v>
      </c>
      <c r="H32" t="s">
        <v>96</v>
      </c>
      <c r="I32" t="s">
        <v>97</v>
      </c>
    </row>
    <row r="33" spans="1:9" x14ac:dyDescent="0.35">
      <c r="A33" t="s">
        <v>72</v>
      </c>
      <c r="B33" t="s">
        <v>98</v>
      </c>
      <c r="C33" t="s">
        <v>11</v>
      </c>
      <c r="D33">
        <v>4.3749999999999997E-2</v>
      </c>
      <c r="E33" t="s">
        <v>99</v>
      </c>
      <c r="F33" t="s">
        <v>17</v>
      </c>
      <c r="G33">
        <v>51994</v>
      </c>
      <c r="H33" t="s">
        <v>100</v>
      </c>
      <c r="I33" t="s">
        <v>101</v>
      </c>
    </row>
    <row r="34" spans="1:9" x14ac:dyDescent="0.35">
      <c r="A34" t="s">
        <v>72</v>
      </c>
      <c r="B34" t="s">
        <v>98</v>
      </c>
      <c r="C34" t="s">
        <v>11</v>
      </c>
      <c r="D34">
        <v>3.7999999999999999E-2</v>
      </c>
      <c r="E34" t="s">
        <v>102</v>
      </c>
      <c r="F34" t="s">
        <v>17</v>
      </c>
      <c r="G34">
        <v>46846</v>
      </c>
      <c r="H34" t="s">
        <v>103</v>
      </c>
      <c r="I34" t="s">
        <v>104</v>
      </c>
    </row>
    <row r="35" spans="1:9" x14ac:dyDescent="0.35">
      <c r="A35" t="s">
        <v>72</v>
      </c>
      <c r="B35" t="s">
        <v>105</v>
      </c>
      <c r="C35" t="s">
        <v>11</v>
      </c>
      <c r="D35">
        <v>5.7500000000000002E-2</v>
      </c>
      <c r="E35" t="s">
        <v>106</v>
      </c>
      <c r="F35" t="s">
        <v>13</v>
      </c>
      <c r="G35">
        <v>46249</v>
      </c>
      <c r="H35" t="s">
        <v>15</v>
      </c>
      <c r="I35" t="s">
        <v>15</v>
      </c>
    </row>
    <row r="36" spans="1:9" x14ac:dyDescent="0.35">
      <c r="A36" t="s">
        <v>72</v>
      </c>
      <c r="B36" t="s">
        <v>107</v>
      </c>
      <c r="C36" t="s">
        <v>11</v>
      </c>
      <c r="D36">
        <v>5.1249999999999997E-2</v>
      </c>
      <c r="E36" t="s">
        <v>55</v>
      </c>
      <c r="F36" t="s">
        <v>108</v>
      </c>
      <c r="G36">
        <v>46461</v>
      </c>
      <c r="H36" t="s">
        <v>15</v>
      </c>
      <c r="I36" t="s">
        <v>15</v>
      </c>
    </row>
    <row r="37" spans="1:9" x14ac:dyDescent="0.35">
      <c r="A37" t="s">
        <v>72</v>
      </c>
      <c r="B37" t="s">
        <v>109</v>
      </c>
      <c r="C37" t="s">
        <v>11</v>
      </c>
      <c r="D37">
        <v>3.4500000000000003E-2</v>
      </c>
      <c r="E37" t="s">
        <v>110</v>
      </c>
      <c r="F37" t="s">
        <v>21</v>
      </c>
      <c r="G37">
        <v>55288</v>
      </c>
      <c r="H37" t="s">
        <v>111</v>
      </c>
      <c r="I37" t="s">
        <v>112</v>
      </c>
    </row>
    <row r="38" spans="1:9" x14ac:dyDescent="0.35">
      <c r="A38" t="s">
        <v>72</v>
      </c>
      <c r="B38" t="s">
        <v>109</v>
      </c>
      <c r="C38" t="s">
        <v>11</v>
      </c>
      <c r="D38">
        <v>5.3999999999999999E-2</v>
      </c>
      <c r="E38" t="s">
        <v>49</v>
      </c>
      <c r="F38" t="s">
        <v>21</v>
      </c>
      <c r="G38">
        <v>48731</v>
      </c>
      <c r="H38" t="s">
        <v>15</v>
      </c>
      <c r="I38" t="s">
        <v>15</v>
      </c>
    </row>
    <row r="39" spans="1:9" x14ac:dyDescent="0.35">
      <c r="A39" t="s">
        <v>72</v>
      </c>
      <c r="B39" t="s">
        <v>109</v>
      </c>
      <c r="C39" t="s">
        <v>11</v>
      </c>
      <c r="D39">
        <v>5.7000000000000002E-2</v>
      </c>
      <c r="E39" t="s">
        <v>67</v>
      </c>
      <c r="F39" t="s">
        <v>21</v>
      </c>
      <c r="G39">
        <v>49079</v>
      </c>
      <c r="H39" t="s">
        <v>113</v>
      </c>
      <c r="I39" t="s">
        <v>114</v>
      </c>
    </row>
    <row r="40" spans="1:9" x14ac:dyDescent="0.35">
      <c r="A40" t="s">
        <v>72</v>
      </c>
      <c r="B40" t="s">
        <v>109</v>
      </c>
      <c r="C40" t="s">
        <v>11</v>
      </c>
      <c r="D40">
        <v>5.45E-2</v>
      </c>
      <c r="E40" t="s">
        <v>115</v>
      </c>
      <c r="F40" t="s">
        <v>21</v>
      </c>
      <c r="G40">
        <v>47253</v>
      </c>
      <c r="H40" t="s">
        <v>116</v>
      </c>
      <c r="I40" t="s">
        <v>117</v>
      </c>
    </row>
    <row r="41" spans="1:9" x14ac:dyDescent="0.35">
      <c r="A41" t="s">
        <v>72</v>
      </c>
      <c r="B41" t="s">
        <v>109</v>
      </c>
      <c r="C41" t="s">
        <v>11</v>
      </c>
      <c r="D41">
        <v>2.1000000000000001E-2</v>
      </c>
      <c r="E41" t="s">
        <v>118</v>
      </c>
      <c r="F41" t="s">
        <v>21</v>
      </c>
      <c r="G41">
        <v>47665</v>
      </c>
      <c r="H41" t="s">
        <v>119</v>
      </c>
      <c r="I41" t="s">
        <v>120</v>
      </c>
    </row>
    <row r="42" spans="1:9" x14ac:dyDescent="0.35">
      <c r="A42" t="s">
        <v>121</v>
      </c>
      <c r="B42" t="s">
        <v>122</v>
      </c>
      <c r="C42" t="s">
        <v>11</v>
      </c>
      <c r="D42">
        <v>5.3999999999999999E-2</v>
      </c>
      <c r="E42" t="s">
        <v>123</v>
      </c>
      <c r="F42" t="s">
        <v>17</v>
      </c>
      <c r="G42">
        <v>55958</v>
      </c>
      <c r="H42" t="s">
        <v>124</v>
      </c>
      <c r="I42" t="s">
        <v>125</v>
      </c>
    </row>
    <row r="43" spans="1:9" x14ac:dyDescent="0.35">
      <c r="A43" t="s">
        <v>121</v>
      </c>
      <c r="B43" t="s">
        <v>122</v>
      </c>
      <c r="C43" t="s">
        <v>11</v>
      </c>
      <c r="D43">
        <v>3.6499999999999998E-2</v>
      </c>
      <c r="E43" t="s">
        <v>126</v>
      </c>
      <c r="F43" t="s">
        <v>17</v>
      </c>
      <c r="G43">
        <v>54879</v>
      </c>
      <c r="H43" t="s">
        <v>127</v>
      </c>
      <c r="I43" t="s">
        <v>128</v>
      </c>
    </row>
    <row r="44" spans="1:9" x14ac:dyDescent="0.35">
      <c r="A44" t="s">
        <v>121</v>
      </c>
      <c r="B44" t="s">
        <v>122</v>
      </c>
      <c r="C44" t="s">
        <v>11</v>
      </c>
      <c r="D44">
        <v>4.2500000000000003E-2</v>
      </c>
      <c r="E44" t="s">
        <v>129</v>
      </c>
      <c r="F44" t="s">
        <v>17</v>
      </c>
      <c r="G44">
        <v>54316</v>
      </c>
      <c r="H44" t="s">
        <v>15</v>
      </c>
      <c r="I44" t="s">
        <v>15</v>
      </c>
    </row>
    <row r="45" spans="1:9" x14ac:dyDescent="0.35">
      <c r="A45" t="s">
        <v>121</v>
      </c>
      <c r="B45" t="s">
        <v>122</v>
      </c>
      <c r="C45" t="s">
        <v>11</v>
      </c>
      <c r="D45">
        <v>3.7499999999999999E-2</v>
      </c>
      <c r="E45" t="s">
        <v>130</v>
      </c>
      <c r="F45" t="s">
        <v>13</v>
      </c>
      <c r="G45">
        <v>54027</v>
      </c>
      <c r="H45" t="s">
        <v>131</v>
      </c>
      <c r="I45" t="s">
        <v>132</v>
      </c>
    </row>
    <row r="46" spans="1:9" x14ac:dyDescent="0.35">
      <c r="A46" t="s">
        <v>121</v>
      </c>
      <c r="B46" t="s">
        <v>133</v>
      </c>
      <c r="C46" t="s">
        <v>11</v>
      </c>
      <c r="D46">
        <v>1.125E-2</v>
      </c>
      <c r="E46" t="s">
        <v>134</v>
      </c>
      <c r="F46" t="s">
        <v>36</v>
      </c>
      <c r="G46">
        <v>46096</v>
      </c>
      <c r="H46" t="s">
        <v>135</v>
      </c>
      <c r="I46" t="s">
        <v>136</v>
      </c>
    </row>
    <row r="47" spans="1:9" x14ac:dyDescent="0.35">
      <c r="A47" t="s">
        <v>121</v>
      </c>
      <c r="B47" t="s">
        <v>133</v>
      </c>
      <c r="C47" t="s">
        <v>11</v>
      </c>
      <c r="D47">
        <v>0.04</v>
      </c>
      <c r="E47" t="s">
        <v>137</v>
      </c>
      <c r="F47" t="s">
        <v>36</v>
      </c>
      <c r="G47">
        <v>53615</v>
      </c>
      <c r="H47" t="s">
        <v>138</v>
      </c>
      <c r="I47" t="s">
        <v>139</v>
      </c>
    </row>
    <row r="48" spans="1:9" x14ac:dyDescent="0.35">
      <c r="A48" t="s">
        <v>121</v>
      </c>
      <c r="B48" t="s">
        <v>133</v>
      </c>
      <c r="C48" t="s">
        <v>11</v>
      </c>
      <c r="D48">
        <v>6.9000000000000006E-2</v>
      </c>
      <c r="E48" t="s">
        <v>15</v>
      </c>
      <c r="F48" t="s">
        <v>36</v>
      </c>
      <c r="G48">
        <v>51121</v>
      </c>
      <c r="H48" t="s">
        <v>140</v>
      </c>
      <c r="I48" t="s">
        <v>141</v>
      </c>
    </row>
    <row r="49" spans="1:9" x14ac:dyDescent="0.35">
      <c r="A49" t="s">
        <v>121</v>
      </c>
      <c r="B49" t="s">
        <v>133</v>
      </c>
      <c r="C49" t="s">
        <v>11</v>
      </c>
      <c r="D49">
        <v>6.4500000000000002E-2</v>
      </c>
      <c r="E49" t="s">
        <v>15</v>
      </c>
      <c r="F49" t="s">
        <v>36</v>
      </c>
      <c r="G49">
        <v>51363</v>
      </c>
      <c r="H49" t="s">
        <v>142</v>
      </c>
      <c r="I49" t="s">
        <v>143</v>
      </c>
    </row>
    <row r="50" spans="1:9" x14ac:dyDescent="0.35">
      <c r="A50" t="s">
        <v>121</v>
      </c>
      <c r="B50" t="s">
        <v>133</v>
      </c>
      <c r="C50" t="s">
        <v>11</v>
      </c>
      <c r="D50">
        <v>4.7500000000000001E-2</v>
      </c>
      <c r="E50" t="s">
        <v>15</v>
      </c>
      <c r="F50" t="s">
        <v>36</v>
      </c>
      <c r="G50">
        <v>54438</v>
      </c>
      <c r="H50" t="s">
        <v>144</v>
      </c>
      <c r="I50" t="s">
        <v>145</v>
      </c>
    </row>
    <row r="51" spans="1:9" x14ac:dyDescent="0.35">
      <c r="A51" t="s">
        <v>121</v>
      </c>
      <c r="B51" t="s">
        <v>133</v>
      </c>
      <c r="C51" t="s">
        <v>11</v>
      </c>
      <c r="D51">
        <v>3.5999999999999997E-2</v>
      </c>
      <c r="E51" t="s">
        <v>146</v>
      </c>
      <c r="F51" t="s">
        <v>36</v>
      </c>
      <c r="G51">
        <v>47574</v>
      </c>
      <c r="H51" t="s">
        <v>147</v>
      </c>
      <c r="I51" t="s">
        <v>148</v>
      </c>
    </row>
    <row r="52" spans="1:9" x14ac:dyDescent="0.35">
      <c r="A52" t="s">
        <v>121</v>
      </c>
      <c r="B52" t="s">
        <v>133</v>
      </c>
      <c r="C52" t="s">
        <v>11</v>
      </c>
      <c r="D52">
        <v>2.8750000000000001E-2</v>
      </c>
      <c r="E52" t="s">
        <v>149</v>
      </c>
      <c r="F52" t="s">
        <v>36</v>
      </c>
      <c r="G52">
        <v>46310</v>
      </c>
      <c r="H52" t="s">
        <v>150</v>
      </c>
      <c r="I52" t="s">
        <v>151</v>
      </c>
    </row>
    <row r="53" spans="1:9" x14ac:dyDescent="0.35">
      <c r="A53" t="s">
        <v>121</v>
      </c>
      <c r="B53" t="s">
        <v>152</v>
      </c>
      <c r="C53" t="s">
        <v>11</v>
      </c>
      <c r="D53">
        <v>5.8000000000000003E-2</v>
      </c>
      <c r="E53" t="s">
        <v>153</v>
      </c>
      <c r="F53" t="s">
        <v>21</v>
      </c>
      <c r="G53">
        <v>49024</v>
      </c>
      <c r="H53" t="s">
        <v>15</v>
      </c>
      <c r="I53" t="s">
        <v>15</v>
      </c>
    </row>
    <row r="54" spans="1:9" x14ac:dyDescent="0.35">
      <c r="A54" t="s">
        <v>121</v>
      </c>
      <c r="B54" t="s">
        <v>152</v>
      </c>
      <c r="C54" t="s">
        <v>11</v>
      </c>
      <c r="D54">
        <v>5.45E-2</v>
      </c>
      <c r="E54" t="s">
        <v>154</v>
      </c>
      <c r="F54" t="s">
        <v>21</v>
      </c>
      <c r="G54">
        <v>46467</v>
      </c>
      <c r="H54" t="s">
        <v>155</v>
      </c>
      <c r="I54" t="s">
        <v>156</v>
      </c>
    </row>
    <row r="55" spans="1:9" x14ac:dyDescent="0.35">
      <c r="A55" t="s">
        <v>121</v>
      </c>
      <c r="B55" t="s">
        <v>157</v>
      </c>
      <c r="C55" t="s">
        <v>11</v>
      </c>
      <c r="D55">
        <v>7.8750000000000001E-2</v>
      </c>
      <c r="E55" t="s">
        <v>158</v>
      </c>
      <c r="F55" t="s">
        <v>13</v>
      </c>
      <c r="G55">
        <v>48396</v>
      </c>
      <c r="H55" t="s">
        <v>15</v>
      </c>
      <c r="I55" t="s">
        <v>15</v>
      </c>
    </row>
    <row r="56" spans="1:9" x14ac:dyDescent="0.35">
      <c r="A56" t="s">
        <v>121</v>
      </c>
      <c r="B56" t="s">
        <v>159</v>
      </c>
      <c r="C56" t="s">
        <v>11</v>
      </c>
      <c r="D56">
        <v>7.4999999999999997E-2</v>
      </c>
      <c r="E56" t="s">
        <v>160</v>
      </c>
      <c r="F56" t="s">
        <v>161</v>
      </c>
      <c r="G56">
        <v>47164</v>
      </c>
      <c r="H56" t="s">
        <v>162</v>
      </c>
      <c r="I56" t="s">
        <v>163</v>
      </c>
    </row>
    <row r="57" spans="1:9" x14ac:dyDescent="0.35">
      <c r="A57" t="s">
        <v>121</v>
      </c>
      <c r="B57" t="s">
        <v>159</v>
      </c>
      <c r="C57" t="s">
        <v>11</v>
      </c>
      <c r="D57">
        <v>5.8749999999999997E-2</v>
      </c>
      <c r="E57" t="s">
        <v>164</v>
      </c>
      <c r="F57" t="s">
        <v>165</v>
      </c>
      <c r="G57">
        <v>46341</v>
      </c>
      <c r="H57" t="s">
        <v>166</v>
      </c>
      <c r="I57" t="s">
        <v>167</v>
      </c>
    </row>
    <row r="58" spans="1:9" x14ac:dyDescent="0.35">
      <c r="A58" t="s">
        <v>121</v>
      </c>
      <c r="B58" t="s">
        <v>159</v>
      </c>
      <c r="C58" t="s">
        <v>11</v>
      </c>
      <c r="D58">
        <v>0.1</v>
      </c>
      <c r="E58" t="s">
        <v>15</v>
      </c>
      <c r="F58" t="s">
        <v>161</v>
      </c>
      <c r="G58">
        <v>46188</v>
      </c>
      <c r="H58" t="s">
        <v>168</v>
      </c>
      <c r="I58" t="s">
        <v>169</v>
      </c>
    </row>
    <row r="59" spans="1:9" x14ac:dyDescent="0.35">
      <c r="A59" t="s">
        <v>121</v>
      </c>
      <c r="B59" t="s">
        <v>159</v>
      </c>
      <c r="C59" t="s">
        <v>11</v>
      </c>
      <c r="D59">
        <v>0.1</v>
      </c>
      <c r="E59" t="s">
        <v>15</v>
      </c>
      <c r="F59" t="s">
        <v>13</v>
      </c>
      <c r="G59">
        <v>46188</v>
      </c>
      <c r="H59" t="s">
        <v>170</v>
      </c>
      <c r="I59" t="s">
        <v>171</v>
      </c>
    </row>
    <row r="60" spans="1:9" x14ac:dyDescent="0.35">
      <c r="A60" t="s">
        <v>121</v>
      </c>
      <c r="B60" t="s">
        <v>159</v>
      </c>
      <c r="C60" t="s">
        <v>11</v>
      </c>
      <c r="D60">
        <v>6.1249999999999999E-2</v>
      </c>
      <c r="E60" t="s">
        <v>172</v>
      </c>
      <c r="F60" t="s">
        <v>165</v>
      </c>
      <c r="G60">
        <v>46522</v>
      </c>
      <c r="H60" t="s">
        <v>173</v>
      </c>
      <c r="I60" t="s">
        <v>174</v>
      </c>
    </row>
    <row r="61" spans="1:9" x14ac:dyDescent="0.35">
      <c r="A61" t="s">
        <v>121</v>
      </c>
      <c r="B61" t="s">
        <v>159</v>
      </c>
      <c r="C61" t="s">
        <v>11</v>
      </c>
      <c r="D61">
        <v>0.1</v>
      </c>
      <c r="E61" t="s">
        <v>15</v>
      </c>
      <c r="F61" t="s">
        <v>13</v>
      </c>
      <c r="G61">
        <v>46188</v>
      </c>
      <c r="H61" t="s">
        <v>168</v>
      </c>
      <c r="I61" t="s">
        <v>169</v>
      </c>
    </row>
    <row r="62" spans="1:9" x14ac:dyDescent="0.35">
      <c r="A62" t="s">
        <v>175</v>
      </c>
      <c r="B62" t="s">
        <v>159</v>
      </c>
      <c r="C62" t="s">
        <v>11</v>
      </c>
      <c r="D62">
        <v>7.4999999999999997E-2</v>
      </c>
      <c r="E62" t="s">
        <v>176</v>
      </c>
      <c r="F62" t="s">
        <v>13</v>
      </c>
      <c r="G62">
        <v>47164</v>
      </c>
      <c r="H62" t="s">
        <v>162</v>
      </c>
      <c r="I62" t="s">
        <v>163</v>
      </c>
    </row>
    <row r="63" spans="1:9" x14ac:dyDescent="0.35">
      <c r="A63" t="s">
        <v>175</v>
      </c>
      <c r="B63" t="s">
        <v>177</v>
      </c>
      <c r="C63" t="s">
        <v>11</v>
      </c>
      <c r="D63">
        <v>5.7500000000000002E-2</v>
      </c>
      <c r="E63" t="s">
        <v>178</v>
      </c>
      <c r="F63" t="s">
        <v>165</v>
      </c>
      <c r="G63">
        <v>45823</v>
      </c>
      <c r="H63" t="s">
        <v>15</v>
      </c>
      <c r="I63" t="s">
        <v>179</v>
      </c>
    </row>
    <row r="64" spans="1:9" x14ac:dyDescent="0.35">
      <c r="A64" t="s">
        <v>175</v>
      </c>
      <c r="B64" t="s">
        <v>180</v>
      </c>
      <c r="C64" t="s">
        <v>11</v>
      </c>
      <c r="D64">
        <v>4.2500000000000003E-2</v>
      </c>
      <c r="E64" t="s">
        <v>181</v>
      </c>
      <c r="F64" t="s">
        <v>182</v>
      </c>
      <c r="G64">
        <v>47164</v>
      </c>
      <c r="H64" t="s">
        <v>183</v>
      </c>
      <c r="I64" t="s">
        <v>184</v>
      </c>
    </row>
    <row r="65" spans="1:9" x14ac:dyDescent="0.35">
      <c r="A65" t="s">
        <v>175</v>
      </c>
      <c r="B65" t="s">
        <v>180</v>
      </c>
      <c r="C65" t="s">
        <v>11</v>
      </c>
      <c r="D65">
        <v>0.10249999999999999</v>
      </c>
      <c r="E65" t="s">
        <v>185</v>
      </c>
      <c r="F65" t="s">
        <v>13</v>
      </c>
      <c r="G65">
        <v>47133</v>
      </c>
      <c r="H65" t="s">
        <v>15</v>
      </c>
      <c r="I65" t="s">
        <v>15</v>
      </c>
    </row>
    <row r="66" spans="1:9" x14ac:dyDescent="0.35">
      <c r="A66" t="s">
        <v>175</v>
      </c>
      <c r="B66" t="s">
        <v>186</v>
      </c>
      <c r="C66" t="s">
        <v>11</v>
      </c>
      <c r="D66">
        <v>3.7499999999999999E-2</v>
      </c>
      <c r="E66" t="s">
        <v>187</v>
      </c>
      <c r="F66" t="s">
        <v>21</v>
      </c>
      <c r="G66">
        <v>47240</v>
      </c>
      <c r="H66" t="s">
        <v>188</v>
      </c>
      <c r="I66" t="s">
        <v>189</v>
      </c>
    </row>
    <row r="67" spans="1:9" x14ac:dyDescent="0.35">
      <c r="A67" t="s">
        <v>175</v>
      </c>
      <c r="B67" t="s">
        <v>186</v>
      </c>
      <c r="C67" t="s">
        <v>11</v>
      </c>
      <c r="D67">
        <v>4.4999999999999998E-2</v>
      </c>
      <c r="E67" t="s">
        <v>190</v>
      </c>
      <c r="F67" t="s">
        <v>21</v>
      </c>
      <c r="G67">
        <v>47102</v>
      </c>
      <c r="H67" t="s">
        <v>191</v>
      </c>
      <c r="I67" t="s">
        <v>192</v>
      </c>
    </row>
    <row r="68" spans="1:9" x14ac:dyDescent="0.35">
      <c r="A68" t="s">
        <v>175</v>
      </c>
      <c r="B68" t="s">
        <v>193</v>
      </c>
      <c r="C68" t="s">
        <v>11</v>
      </c>
      <c r="D68">
        <v>2.8500000000000001E-2</v>
      </c>
      <c r="E68" t="s">
        <v>194</v>
      </c>
      <c r="F68" t="s">
        <v>21</v>
      </c>
      <c r="G68">
        <v>46535</v>
      </c>
      <c r="H68" t="s">
        <v>195</v>
      </c>
      <c r="I68" t="s">
        <v>196</v>
      </c>
    </row>
    <row r="69" spans="1:9" x14ac:dyDescent="0.35">
      <c r="A69" t="s">
        <v>175</v>
      </c>
      <c r="B69" t="s">
        <v>193</v>
      </c>
      <c r="C69" t="s">
        <v>11</v>
      </c>
      <c r="D69">
        <v>5.3499999999999999E-2</v>
      </c>
      <c r="E69" t="s">
        <v>197</v>
      </c>
      <c r="F69" t="s">
        <v>21</v>
      </c>
      <c r="G69">
        <v>48638</v>
      </c>
      <c r="H69" t="s">
        <v>198</v>
      </c>
      <c r="I69" t="s">
        <v>199</v>
      </c>
    </row>
    <row r="70" spans="1:9" x14ac:dyDescent="0.35">
      <c r="A70" t="s">
        <v>175</v>
      </c>
      <c r="B70" t="s">
        <v>193</v>
      </c>
      <c r="C70" t="s">
        <v>11</v>
      </c>
      <c r="D70">
        <v>2.9000000000000001E-2</v>
      </c>
      <c r="E70" t="s">
        <v>200</v>
      </c>
      <c r="F70" t="s">
        <v>21</v>
      </c>
      <c r="G70">
        <v>55388</v>
      </c>
      <c r="H70" t="s">
        <v>201</v>
      </c>
      <c r="I70" t="s">
        <v>202</v>
      </c>
    </row>
    <row r="71" spans="1:9" x14ac:dyDescent="0.35">
      <c r="A71" t="s">
        <v>175</v>
      </c>
      <c r="B71" t="s">
        <v>193</v>
      </c>
      <c r="C71" t="s">
        <v>11</v>
      </c>
      <c r="D71">
        <v>3.9E-2</v>
      </c>
      <c r="E71" t="s">
        <v>200</v>
      </c>
      <c r="F71" t="s">
        <v>21</v>
      </c>
      <c r="G71">
        <v>55577</v>
      </c>
      <c r="H71" t="s">
        <v>203</v>
      </c>
      <c r="I71" t="s">
        <v>204</v>
      </c>
    </row>
    <row r="72" spans="1:9" x14ac:dyDescent="0.35">
      <c r="A72" t="s">
        <v>175</v>
      </c>
      <c r="B72" t="s">
        <v>193</v>
      </c>
      <c r="C72" t="s">
        <v>11</v>
      </c>
      <c r="D72">
        <v>2.5999999999999999E-2</v>
      </c>
      <c r="E72" t="s">
        <v>16</v>
      </c>
      <c r="F72" t="s">
        <v>21</v>
      </c>
      <c r="G72">
        <v>48184</v>
      </c>
      <c r="H72" t="s">
        <v>205</v>
      </c>
      <c r="I72" t="s">
        <v>206</v>
      </c>
    </row>
    <row r="73" spans="1:9" x14ac:dyDescent="0.35">
      <c r="A73" t="s">
        <v>175</v>
      </c>
      <c r="B73" t="s">
        <v>193</v>
      </c>
      <c r="C73" t="s">
        <v>11</v>
      </c>
      <c r="D73">
        <v>2.0500000000000001E-2</v>
      </c>
      <c r="E73" t="s">
        <v>207</v>
      </c>
      <c r="F73" t="s">
        <v>21</v>
      </c>
      <c r="G73">
        <v>48083</v>
      </c>
      <c r="H73" t="s">
        <v>208</v>
      </c>
      <c r="I73" t="s">
        <v>209</v>
      </c>
    </row>
    <row r="74" spans="1:9" x14ac:dyDescent="0.35">
      <c r="A74" t="s">
        <v>175</v>
      </c>
      <c r="B74" t="s">
        <v>193</v>
      </c>
      <c r="C74" t="s">
        <v>11</v>
      </c>
      <c r="D74">
        <v>0.05</v>
      </c>
      <c r="E74" t="s">
        <v>35</v>
      </c>
      <c r="F74" t="s">
        <v>21</v>
      </c>
      <c r="G74">
        <v>48469</v>
      </c>
      <c r="H74" t="s">
        <v>210</v>
      </c>
      <c r="I74" t="s">
        <v>211</v>
      </c>
    </row>
    <row r="75" spans="1:9" x14ac:dyDescent="0.35">
      <c r="A75" t="s">
        <v>175</v>
      </c>
      <c r="B75" t="s">
        <v>212</v>
      </c>
      <c r="C75" t="s">
        <v>11</v>
      </c>
      <c r="D75">
        <v>5.7000000000000002E-2</v>
      </c>
      <c r="E75" t="s">
        <v>213</v>
      </c>
      <c r="F75" t="s">
        <v>21</v>
      </c>
      <c r="G75">
        <v>57405</v>
      </c>
      <c r="H75" t="s">
        <v>214</v>
      </c>
      <c r="I75" t="s">
        <v>215</v>
      </c>
    </row>
    <row r="76" spans="1:9" x14ac:dyDescent="0.35">
      <c r="A76" t="s">
        <v>175</v>
      </c>
      <c r="B76" t="s">
        <v>212</v>
      </c>
      <c r="C76" t="s">
        <v>11</v>
      </c>
      <c r="D76">
        <v>5.1499999999999997E-2</v>
      </c>
      <c r="E76" t="s">
        <v>200</v>
      </c>
      <c r="F76" t="s">
        <v>21</v>
      </c>
      <c r="G76">
        <v>54834</v>
      </c>
      <c r="H76" t="s">
        <v>216</v>
      </c>
      <c r="I76" t="s">
        <v>217</v>
      </c>
    </row>
    <row r="77" spans="1:9" x14ac:dyDescent="0.35">
      <c r="A77" t="s">
        <v>175</v>
      </c>
      <c r="B77" t="s">
        <v>212</v>
      </c>
      <c r="C77" t="s">
        <v>11</v>
      </c>
      <c r="D77">
        <v>4.4999999999999998E-2</v>
      </c>
      <c r="E77" t="s">
        <v>87</v>
      </c>
      <c r="F77" t="s">
        <v>21</v>
      </c>
      <c r="G77">
        <v>49444</v>
      </c>
      <c r="H77" t="s">
        <v>218</v>
      </c>
      <c r="I77" t="s">
        <v>219</v>
      </c>
    </row>
    <row r="78" spans="1:9" x14ac:dyDescent="0.35">
      <c r="A78" t="s">
        <v>175</v>
      </c>
      <c r="B78" t="s">
        <v>212</v>
      </c>
      <c r="C78" t="s">
        <v>11</v>
      </c>
      <c r="D78">
        <v>5.45E-2</v>
      </c>
      <c r="E78" t="s">
        <v>200</v>
      </c>
      <c r="F78" t="s">
        <v>21</v>
      </c>
      <c r="G78">
        <v>53752</v>
      </c>
      <c r="H78" t="s">
        <v>220</v>
      </c>
      <c r="I78" t="s">
        <v>221</v>
      </c>
    </row>
    <row r="79" spans="1:9" x14ac:dyDescent="0.35">
      <c r="A79" t="s">
        <v>175</v>
      </c>
      <c r="B79" t="s">
        <v>212</v>
      </c>
      <c r="C79" t="s">
        <v>11</v>
      </c>
      <c r="D79">
        <v>2.5499999999999998E-2</v>
      </c>
      <c r="E79" t="s">
        <v>15</v>
      </c>
      <c r="F79" t="s">
        <v>21</v>
      </c>
      <c r="G79">
        <v>48914</v>
      </c>
      <c r="H79" t="s">
        <v>15</v>
      </c>
      <c r="I79" t="s">
        <v>222</v>
      </c>
    </row>
    <row r="80" spans="1:9" x14ac:dyDescent="0.35">
      <c r="A80" t="s">
        <v>175</v>
      </c>
      <c r="B80" t="s">
        <v>212</v>
      </c>
      <c r="C80" t="s">
        <v>11</v>
      </c>
      <c r="D80">
        <v>6.5000000000000002E-2</v>
      </c>
      <c r="E80" t="s">
        <v>223</v>
      </c>
      <c r="F80" t="s">
        <v>21</v>
      </c>
      <c r="G80">
        <v>50284</v>
      </c>
      <c r="H80" t="s">
        <v>224</v>
      </c>
      <c r="I80" t="s">
        <v>225</v>
      </c>
    </row>
    <row r="81" spans="1:9" x14ac:dyDescent="0.35">
      <c r="A81" t="s">
        <v>175</v>
      </c>
      <c r="B81" t="s">
        <v>212</v>
      </c>
      <c r="C81" t="s">
        <v>11</v>
      </c>
      <c r="D81">
        <v>5.1499999999999997E-2</v>
      </c>
      <c r="E81" t="s">
        <v>226</v>
      </c>
      <c r="F81" t="s">
        <v>21</v>
      </c>
      <c r="G81">
        <v>51940</v>
      </c>
      <c r="H81" t="s">
        <v>227</v>
      </c>
      <c r="I81" t="s">
        <v>228</v>
      </c>
    </row>
    <row r="82" spans="1:9" x14ac:dyDescent="0.35">
      <c r="A82" t="s">
        <v>229</v>
      </c>
      <c r="B82" t="s">
        <v>212</v>
      </c>
      <c r="C82" t="s">
        <v>11</v>
      </c>
      <c r="D82">
        <v>5.1499999999999997E-2</v>
      </c>
      <c r="E82" t="s">
        <v>226</v>
      </c>
      <c r="F82" t="s">
        <v>21</v>
      </c>
      <c r="G82">
        <v>51940</v>
      </c>
      <c r="H82" t="s">
        <v>227</v>
      </c>
      <c r="I82" t="s">
        <v>228</v>
      </c>
    </row>
    <row r="83" spans="1:9" x14ac:dyDescent="0.35">
      <c r="A83" t="s">
        <v>229</v>
      </c>
      <c r="B83" t="s">
        <v>212</v>
      </c>
      <c r="C83" t="s">
        <v>11</v>
      </c>
      <c r="D83">
        <v>4.4999999999999998E-2</v>
      </c>
      <c r="E83" t="s">
        <v>90</v>
      </c>
      <c r="F83" t="s">
        <v>21</v>
      </c>
      <c r="G83">
        <v>54126</v>
      </c>
      <c r="H83" t="s">
        <v>230</v>
      </c>
      <c r="I83" t="s">
        <v>231</v>
      </c>
    </row>
    <row r="84" spans="1:9" x14ac:dyDescent="0.35">
      <c r="A84" t="s">
        <v>229</v>
      </c>
      <c r="B84" t="s">
        <v>212</v>
      </c>
      <c r="C84" t="s">
        <v>11</v>
      </c>
      <c r="D84">
        <v>5.2999999999999999E-2</v>
      </c>
      <c r="E84" t="s">
        <v>232</v>
      </c>
      <c r="F84" t="s">
        <v>21</v>
      </c>
      <c r="G84">
        <v>57937</v>
      </c>
      <c r="H84" t="s">
        <v>15</v>
      </c>
      <c r="I84" t="s">
        <v>233</v>
      </c>
    </row>
    <row r="85" spans="1:9" x14ac:dyDescent="0.35">
      <c r="A85" t="s">
        <v>229</v>
      </c>
      <c r="B85" t="s">
        <v>212</v>
      </c>
      <c r="C85" t="s">
        <v>11</v>
      </c>
      <c r="D85">
        <v>3.1E-2</v>
      </c>
      <c r="E85" t="s">
        <v>67</v>
      </c>
      <c r="F85" t="s">
        <v>21</v>
      </c>
      <c r="G85">
        <v>52263</v>
      </c>
      <c r="H85" t="s">
        <v>234</v>
      </c>
      <c r="I85" t="s">
        <v>235</v>
      </c>
    </row>
    <row r="86" spans="1:9" x14ac:dyDescent="0.35">
      <c r="A86" t="s">
        <v>229</v>
      </c>
      <c r="B86" t="s">
        <v>212</v>
      </c>
      <c r="C86" t="s">
        <v>11</v>
      </c>
      <c r="D86">
        <v>3.5499999999999997E-2</v>
      </c>
      <c r="E86" t="s">
        <v>236</v>
      </c>
      <c r="F86" t="s">
        <v>21</v>
      </c>
      <c r="G86">
        <v>56872</v>
      </c>
      <c r="H86" t="s">
        <v>237</v>
      </c>
      <c r="I86" t="s">
        <v>238</v>
      </c>
    </row>
    <row r="87" spans="1:9" x14ac:dyDescent="0.35">
      <c r="A87" t="s">
        <v>229</v>
      </c>
      <c r="B87" t="s">
        <v>212</v>
      </c>
      <c r="C87" t="s">
        <v>11</v>
      </c>
      <c r="D87">
        <v>6.3E-2</v>
      </c>
      <c r="E87" t="s">
        <v>239</v>
      </c>
      <c r="F87" t="s">
        <v>21</v>
      </c>
      <c r="G87">
        <v>50420</v>
      </c>
      <c r="H87" t="s">
        <v>240</v>
      </c>
      <c r="I87" t="s">
        <v>241</v>
      </c>
    </row>
    <row r="88" spans="1:9" x14ac:dyDescent="0.35">
      <c r="A88" t="s">
        <v>229</v>
      </c>
      <c r="B88" t="s">
        <v>212</v>
      </c>
      <c r="C88" t="s">
        <v>11</v>
      </c>
      <c r="D88">
        <v>4.2999999999999997E-2</v>
      </c>
      <c r="E88" t="s">
        <v>242</v>
      </c>
      <c r="F88" t="s">
        <v>21</v>
      </c>
      <c r="G88">
        <v>52215</v>
      </c>
      <c r="H88" t="s">
        <v>243</v>
      </c>
      <c r="I88" t="s">
        <v>244</v>
      </c>
    </row>
    <row r="89" spans="1:9" x14ac:dyDescent="0.35">
      <c r="A89" t="s">
        <v>229</v>
      </c>
      <c r="B89" t="s">
        <v>212</v>
      </c>
      <c r="C89" t="s">
        <v>11</v>
      </c>
      <c r="D89">
        <v>0.06</v>
      </c>
      <c r="E89" t="s">
        <v>245</v>
      </c>
      <c r="F89" t="s">
        <v>21</v>
      </c>
      <c r="G89">
        <v>51363</v>
      </c>
      <c r="H89" t="s">
        <v>246</v>
      </c>
      <c r="I89" t="s">
        <v>247</v>
      </c>
    </row>
    <row r="90" spans="1:9" x14ac:dyDescent="0.35">
      <c r="A90" t="s">
        <v>229</v>
      </c>
      <c r="B90" t="s">
        <v>212</v>
      </c>
      <c r="C90" t="s">
        <v>11</v>
      </c>
      <c r="D90">
        <v>4.8500000000000001E-2</v>
      </c>
      <c r="E90" t="s">
        <v>248</v>
      </c>
      <c r="F90" t="s">
        <v>21</v>
      </c>
      <c r="G90">
        <v>50830</v>
      </c>
      <c r="H90" t="s">
        <v>249</v>
      </c>
      <c r="I90" t="s">
        <v>250</v>
      </c>
    </row>
    <row r="91" spans="1:9" x14ac:dyDescent="0.35">
      <c r="A91" t="s">
        <v>229</v>
      </c>
      <c r="B91" t="s">
        <v>212</v>
      </c>
      <c r="C91" t="s">
        <v>11</v>
      </c>
      <c r="D91">
        <v>2.9499999999999998E-2</v>
      </c>
      <c r="E91" t="s">
        <v>16</v>
      </c>
      <c r="F91" t="s">
        <v>21</v>
      </c>
      <c r="G91">
        <v>46218</v>
      </c>
      <c r="H91" t="s">
        <v>48</v>
      </c>
      <c r="I91" t="s">
        <v>214</v>
      </c>
    </row>
    <row r="92" spans="1:9" x14ac:dyDescent="0.35">
      <c r="A92" t="s">
        <v>229</v>
      </c>
      <c r="B92" t="s">
        <v>212</v>
      </c>
      <c r="C92" t="s">
        <v>11</v>
      </c>
      <c r="D92">
        <v>3.5000000000000003E-2</v>
      </c>
      <c r="E92" t="s">
        <v>251</v>
      </c>
      <c r="F92" t="s">
        <v>21</v>
      </c>
      <c r="G92">
        <v>56142</v>
      </c>
      <c r="H92" t="s">
        <v>252</v>
      </c>
      <c r="I92" t="s">
        <v>253</v>
      </c>
    </row>
    <row r="93" spans="1:9" x14ac:dyDescent="0.35">
      <c r="A93" t="s">
        <v>229</v>
      </c>
      <c r="B93" t="s">
        <v>212</v>
      </c>
      <c r="C93" t="s">
        <v>11</v>
      </c>
      <c r="D93">
        <v>4.7500000000000001E-2</v>
      </c>
      <c r="E93" t="s">
        <v>226</v>
      </c>
      <c r="F93" t="s">
        <v>21</v>
      </c>
      <c r="G93">
        <v>53462</v>
      </c>
      <c r="H93" t="s">
        <v>254</v>
      </c>
      <c r="I93" t="s">
        <v>255</v>
      </c>
    </row>
    <row r="94" spans="1:9" x14ac:dyDescent="0.35">
      <c r="A94" t="s">
        <v>229</v>
      </c>
      <c r="B94" t="s">
        <v>212</v>
      </c>
      <c r="C94" t="s">
        <v>11</v>
      </c>
      <c r="D94">
        <v>6.3750000000000001E-2</v>
      </c>
      <c r="E94" t="s">
        <v>256</v>
      </c>
      <c r="F94" t="s">
        <v>21</v>
      </c>
      <c r="G94">
        <v>51561</v>
      </c>
      <c r="H94" t="s">
        <v>257</v>
      </c>
      <c r="I94" t="s">
        <v>258</v>
      </c>
    </row>
    <row r="95" spans="1:9" x14ac:dyDescent="0.35">
      <c r="A95" t="s">
        <v>229</v>
      </c>
      <c r="B95" t="s">
        <v>212</v>
      </c>
      <c r="C95" t="s">
        <v>11</v>
      </c>
      <c r="D95">
        <v>1.6500000000000001E-2</v>
      </c>
      <c r="E95" t="s">
        <v>259</v>
      </c>
      <c r="F95" t="s">
        <v>21</v>
      </c>
      <c r="G95">
        <v>46784</v>
      </c>
      <c r="H95" t="s">
        <v>260</v>
      </c>
      <c r="I95" t="s">
        <v>261</v>
      </c>
    </row>
    <row r="96" spans="1:9" x14ac:dyDescent="0.35">
      <c r="A96" t="s">
        <v>229</v>
      </c>
      <c r="B96" t="s">
        <v>212</v>
      </c>
      <c r="C96" t="s">
        <v>11</v>
      </c>
      <c r="D96">
        <v>5.3999999999999999E-2</v>
      </c>
      <c r="E96" t="s">
        <v>12</v>
      </c>
      <c r="F96" t="s">
        <v>21</v>
      </c>
      <c r="G96">
        <v>48990</v>
      </c>
      <c r="H96" t="s">
        <v>262</v>
      </c>
      <c r="I96" t="s">
        <v>263</v>
      </c>
    </row>
    <row r="97" spans="1:9" x14ac:dyDescent="0.35">
      <c r="A97" t="s">
        <v>229</v>
      </c>
      <c r="B97" t="s">
        <v>212</v>
      </c>
      <c r="C97" t="s">
        <v>11</v>
      </c>
      <c r="D97">
        <v>4.5499999999999999E-2</v>
      </c>
      <c r="E97" t="s">
        <v>153</v>
      </c>
      <c r="F97" t="s">
        <v>21</v>
      </c>
      <c r="G97">
        <v>54491</v>
      </c>
      <c r="H97" t="s">
        <v>264</v>
      </c>
      <c r="I97" t="s">
        <v>265</v>
      </c>
    </row>
    <row r="98" spans="1:9" x14ac:dyDescent="0.35">
      <c r="A98" t="s">
        <v>229</v>
      </c>
      <c r="B98" t="s">
        <v>212</v>
      </c>
      <c r="C98" t="s">
        <v>11</v>
      </c>
      <c r="D98">
        <v>3.7999999999999999E-2</v>
      </c>
      <c r="E98" t="s">
        <v>149</v>
      </c>
      <c r="F98" t="s">
        <v>21</v>
      </c>
      <c r="G98">
        <v>46433</v>
      </c>
      <c r="H98" t="s">
        <v>266</v>
      </c>
      <c r="I98" t="s">
        <v>267</v>
      </c>
    </row>
    <row r="99" spans="1:9" x14ac:dyDescent="0.35">
      <c r="A99" t="s">
        <v>229</v>
      </c>
      <c r="B99" t="s">
        <v>212</v>
      </c>
      <c r="C99" t="s">
        <v>11</v>
      </c>
      <c r="D99">
        <v>3.5000000000000003E-2</v>
      </c>
      <c r="E99" t="s">
        <v>15</v>
      </c>
      <c r="F99" t="s">
        <v>13</v>
      </c>
      <c r="G99">
        <v>56142</v>
      </c>
      <c r="H99" t="s">
        <v>268</v>
      </c>
      <c r="I99" t="s">
        <v>269</v>
      </c>
    </row>
    <row r="100" spans="1:9" x14ac:dyDescent="0.35">
      <c r="A100" t="s">
        <v>229</v>
      </c>
      <c r="B100" t="s">
        <v>212</v>
      </c>
      <c r="C100" t="s">
        <v>11</v>
      </c>
      <c r="D100">
        <v>6.5500000000000003E-2</v>
      </c>
      <c r="E100" t="s">
        <v>226</v>
      </c>
      <c r="F100" t="s">
        <v>21</v>
      </c>
      <c r="G100">
        <v>50816</v>
      </c>
      <c r="H100" t="s">
        <v>270</v>
      </c>
      <c r="I100" t="s">
        <v>271</v>
      </c>
    </row>
    <row r="101" spans="1:9" x14ac:dyDescent="0.35">
      <c r="A101" t="s">
        <v>229</v>
      </c>
      <c r="B101" t="s">
        <v>212</v>
      </c>
      <c r="C101" t="s">
        <v>11</v>
      </c>
      <c r="D101">
        <v>4.3499999999999997E-2</v>
      </c>
      <c r="E101" t="s">
        <v>64</v>
      </c>
      <c r="F101" t="s">
        <v>21</v>
      </c>
      <c r="G101">
        <v>47178</v>
      </c>
      <c r="H101" t="s">
        <v>272</v>
      </c>
      <c r="I101" t="s">
        <v>273</v>
      </c>
    </row>
    <row r="102" spans="1:9" x14ac:dyDescent="0.35">
      <c r="A102" t="s">
        <v>274</v>
      </c>
      <c r="B102" t="s">
        <v>212</v>
      </c>
      <c r="C102" t="s">
        <v>11</v>
      </c>
      <c r="D102">
        <v>2.2499999999999999E-2</v>
      </c>
      <c r="E102" t="s">
        <v>275</v>
      </c>
      <c r="F102" t="s">
        <v>21</v>
      </c>
      <c r="G102">
        <v>48245</v>
      </c>
      <c r="H102" t="s">
        <v>276</v>
      </c>
      <c r="I102" t="s">
        <v>277</v>
      </c>
    </row>
    <row r="103" spans="1:9" x14ac:dyDescent="0.35">
      <c r="A103" t="s">
        <v>274</v>
      </c>
      <c r="B103" t="s">
        <v>212</v>
      </c>
      <c r="C103" t="s">
        <v>11</v>
      </c>
      <c r="D103">
        <v>5.2499999999999998E-2</v>
      </c>
      <c r="E103" t="s">
        <v>278</v>
      </c>
      <c r="F103" t="s">
        <v>21</v>
      </c>
      <c r="G103">
        <v>50100</v>
      </c>
      <c r="H103" t="s">
        <v>279</v>
      </c>
      <c r="I103" t="s">
        <v>280</v>
      </c>
    </row>
    <row r="104" spans="1:9" x14ac:dyDescent="0.35">
      <c r="A104" t="s">
        <v>274</v>
      </c>
      <c r="B104" t="s">
        <v>212</v>
      </c>
      <c r="C104" t="s">
        <v>11</v>
      </c>
      <c r="D104">
        <v>4.2999999999999997E-2</v>
      </c>
      <c r="E104" t="s">
        <v>187</v>
      </c>
      <c r="F104" t="s">
        <v>21</v>
      </c>
      <c r="G104">
        <v>47529</v>
      </c>
      <c r="H104" t="s">
        <v>281</v>
      </c>
      <c r="I104" t="s">
        <v>282</v>
      </c>
    </row>
    <row r="105" spans="1:9" x14ac:dyDescent="0.35">
      <c r="A105" t="s">
        <v>274</v>
      </c>
      <c r="B105" t="s">
        <v>212</v>
      </c>
      <c r="C105" t="s">
        <v>11</v>
      </c>
      <c r="D105">
        <v>6.25E-2</v>
      </c>
      <c r="E105" t="s">
        <v>283</v>
      </c>
      <c r="F105" t="s">
        <v>21</v>
      </c>
      <c r="G105">
        <v>51589</v>
      </c>
      <c r="H105" t="s">
        <v>284</v>
      </c>
      <c r="I105" t="s">
        <v>285</v>
      </c>
    </row>
    <row r="106" spans="1:9" x14ac:dyDescent="0.35">
      <c r="A106" t="s">
        <v>274</v>
      </c>
      <c r="B106" t="s">
        <v>212</v>
      </c>
      <c r="C106" t="s">
        <v>11</v>
      </c>
      <c r="D106">
        <v>3.5000000000000003E-2</v>
      </c>
      <c r="E106" t="s">
        <v>286</v>
      </c>
      <c r="F106" t="s">
        <v>21</v>
      </c>
      <c r="G106">
        <v>51653</v>
      </c>
      <c r="H106" t="s">
        <v>287</v>
      </c>
      <c r="I106" t="s">
        <v>288</v>
      </c>
    </row>
    <row r="107" spans="1:9" x14ac:dyDescent="0.35">
      <c r="A107" t="s">
        <v>274</v>
      </c>
      <c r="B107" t="s">
        <v>212</v>
      </c>
      <c r="C107" t="s">
        <v>11</v>
      </c>
      <c r="D107">
        <v>3.85E-2</v>
      </c>
      <c r="E107" t="s">
        <v>236</v>
      </c>
      <c r="F107" t="s">
        <v>21</v>
      </c>
      <c r="G107">
        <v>58593</v>
      </c>
      <c r="H107" t="s">
        <v>289</v>
      </c>
      <c r="I107" t="s">
        <v>290</v>
      </c>
    </row>
    <row r="108" spans="1:9" x14ac:dyDescent="0.35">
      <c r="A108" t="s">
        <v>274</v>
      </c>
      <c r="B108" t="s">
        <v>212</v>
      </c>
      <c r="C108" t="s">
        <v>11</v>
      </c>
      <c r="D108">
        <v>3.5000000000000003E-2</v>
      </c>
      <c r="E108" t="s">
        <v>251</v>
      </c>
      <c r="F108" t="s">
        <v>21</v>
      </c>
      <c r="G108">
        <v>58838</v>
      </c>
      <c r="H108" t="s">
        <v>291</v>
      </c>
      <c r="I108" t="s">
        <v>292</v>
      </c>
    </row>
    <row r="109" spans="1:9" x14ac:dyDescent="0.35">
      <c r="A109" t="s">
        <v>274</v>
      </c>
      <c r="B109" t="s">
        <v>212</v>
      </c>
      <c r="C109" t="s">
        <v>11</v>
      </c>
      <c r="D109">
        <v>6.5500000000000003E-2</v>
      </c>
      <c r="E109" t="s">
        <v>293</v>
      </c>
      <c r="F109" t="s">
        <v>21</v>
      </c>
      <c r="G109">
        <v>46767</v>
      </c>
      <c r="H109" t="s">
        <v>15</v>
      </c>
      <c r="I109" t="s">
        <v>15</v>
      </c>
    </row>
    <row r="110" spans="1:9" x14ac:dyDescent="0.35">
      <c r="A110" t="s">
        <v>274</v>
      </c>
      <c r="B110" t="s">
        <v>212</v>
      </c>
      <c r="C110" t="s">
        <v>11</v>
      </c>
      <c r="D110">
        <v>4.3499999999999997E-2</v>
      </c>
      <c r="E110" t="s">
        <v>294</v>
      </c>
      <c r="F110" t="s">
        <v>21</v>
      </c>
      <c r="G110">
        <v>53128</v>
      </c>
      <c r="H110" t="s">
        <v>295</v>
      </c>
      <c r="I110" t="s">
        <v>296</v>
      </c>
    </row>
    <row r="111" spans="1:9" x14ac:dyDescent="0.35">
      <c r="A111" t="s">
        <v>274</v>
      </c>
      <c r="B111" t="s">
        <v>212</v>
      </c>
      <c r="C111" t="s">
        <v>11</v>
      </c>
      <c r="D111">
        <v>4.1000000000000002E-2</v>
      </c>
      <c r="E111" t="s">
        <v>52</v>
      </c>
      <c r="F111" t="s">
        <v>21</v>
      </c>
      <c r="G111">
        <v>46798</v>
      </c>
      <c r="H111" t="s">
        <v>297</v>
      </c>
      <c r="I111" t="s">
        <v>267</v>
      </c>
    </row>
    <row r="112" spans="1:9" x14ac:dyDescent="0.35">
      <c r="A112" t="s">
        <v>274</v>
      </c>
      <c r="B112" t="s">
        <v>212</v>
      </c>
      <c r="C112" t="s">
        <v>11</v>
      </c>
      <c r="D112">
        <v>3.875E-2</v>
      </c>
      <c r="E112" t="s">
        <v>115</v>
      </c>
      <c r="F112" t="s">
        <v>21</v>
      </c>
      <c r="G112">
        <v>46037</v>
      </c>
      <c r="H112" t="s">
        <v>298</v>
      </c>
      <c r="I112" t="s">
        <v>104</v>
      </c>
    </row>
    <row r="113" spans="1:9" x14ac:dyDescent="0.35">
      <c r="A113" t="s">
        <v>274</v>
      </c>
      <c r="B113" t="s">
        <v>212</v>
      </c>
      <c r="C113" t="s">
        <v>11</v>
      </c>
      <c r="D113">
        <v>3.7999999999999999E-2</v>
      </c>
      <c r="E113" t="s">
        <v>15</v>
      </c>
      <c r="F113" t="s">
        <v>13</v>
      </c>
      <c r="G113">
        <v>57680</v>
      </c>
      <c r="H113" t="s">
        <v>15</v>
      </c>
      <c r="I113" t="s">
        <v>299</v>
      </c>
    </row>
    <row r="114" spans="1:9" x14ac:dyDescent="0.35">
      <c r="A114" t="s">
        <v>274</v>
      </c>
      <c r="B114" t="s">
        <v>212</v>
      </c>
      <c r="C114" t="s">
        <v>11</v>
      </c>
      <c r="D114">
        <v>5.5500000000000001E-2</v>
      </c>
      <c r="E114" t="s">
        <v>226</v>
      </c>
      <c r="F114" t="s">
        <v>21</v>
      </c>
      <c r="G114">
        <v>51728</v>
      </c>
      <c r="H114" t="s">
        <v>300</v>
      </c>
      <c r="I114" t="s">
        <v>301</v>
      </c>
    </row>
    <row r="115" spans="1:9" x14ac:dyDescent="0.35">
      <c r="A115" t="s">
        <v>274</v>
      </c>
      <c r="B115" t="s">
        <v>212</v>
      </c>
      <c r="C115" t="s">
        <v>11</v>
      </c>
      <c r="D115">
        <v>4.8000000000000001E-2</v>
      </c>
      <c r="E115" t="s">
        <v>137</v>
      </c>
      <c r="F115" t="s">
        <v>21</v>
      </c>
      <c r="G115">
        <v>52763</v>
      </c>
      <c r="H115" t="s">
        <v>302</v>
      </c>
      <c r="I115" t="s">
        <v>303</v>
      </c>
    </row>
    <row r="116" spans="1:9" x14ac:dyDescent="0.35">
      <c r="A116" t="s">
        <v>274</v>
      </c>
      <c r="B116" t="s">
        <v>212</v>
      </c>
      <c r="C116" t="s">
        <v>11</v>
      </c>
      <c r="D116">
        <v>3.3000000000000002E-2</v>
      </c>
      <c r="E116" t="s">
        <v>304</v>
      </c>
      <c r="F116" t="s">
        <v>21</v>
      </c>
      <c r="G116">
        <v>55550</v>
      </c>
      <c r="H116" t="s">
        <v>92</v>
      </c>
      <c r="I116" t="s">
        <v>305</v>
      </c>
    </row>
    <row r="117" spans="1:9" x14ac:dyDescent="0.35">
      <c r="A117" t="s">
        <v>274</v>
      </c>
      <c r="B117" t="s">
        <v>212</v>
      </c>
      <c r="C117" t="s">
        <v>11</v>
      </c>
      <c r="D117">
        <v>3.7999999999999999E-2</v>
      </c>
      <c r="E117" t="s">
        <v>306</v>
      </c>
      <c r="F117" t="s">
        <v>21</v>
      </c>
      <c r="G117">
        <v>57680</v>
      </c>
      <c r="H117" t="s">
        <v>307</v>
      </c>
      <c r="I117" t="s">
        <v>308</v>
      </c>
    </row>
    <row r="118" spans="1:9" x14ac:dyDescent="0.35">
      <c r="A118" t="s">
        <v>274</v>
      </c>
      <c r="B118" t="s">
        <v>212</v>
      </c>
      <c r="C118" t="s">
        <v>11</v>
      </c>
      <c r="D118">
        <v>5.1499999999999997E-2</v>
      </c>
      <c r="E118" t="s">
        <v>242</v>
      </c>
      <c r="F118" t="s">
        <v>21</v>
      </c>
      <c r="G118">
        <v>53646</v>
      </c>
      <c r="H118" t="s">
        <v>309</v>
      </c>
      <c r="I118" t="s">
        <v>310</v>
      </c>
    </row>
    <row r="119" spans="1:9" x14ac:dyDescent="0.35">
      <c r="A119" t="s">
        <v>274</v>
      </c>
      <c r="B119" t="s">
        <v>212</v>
      </c>
      <c r="C119" t="s">
        <v>11</v>
      </c>
      <c r="D119">
        <v>3.6499999999999998E-2</v>
      </c>
      <c r="E119" t="s">
        <v>15</v>
      </c>
      <c r="F119" t="s">
        <v>13</v>
      </c>
      <c r="G119">
        <v>58333</v>
      </c>
      <c r="H119" t="s">
        <v>15</v>
      </c>
      <c r="I119" t="s">
        <v>311</v>
      </c>
    </row>
    <row r="120" spans="1:9" x14ac:dyDescent="0.35">
      <c r="A120" t="s">
        <v>274</v>
      </c>
      <c r="B120" t="s">
        <v>212</v>
      </c>
      <c r="C120" t="s">
        <v>11</v>
      </c>
      <c r="D120">
        <v>1.7000000000000001E-2</v>
      </c>
      <c r="E120" t="s">
        <v>187</v>
      </c>
      <c r="F120" t="s">
        <v>21</v>
      </c>
      <c r="G120">
        <v>46106</v>
      </c>
      <c r="H120" t="s">
        <v>312</v>
      </c>
      <c r="I120" t="s">
        <v>313</v>
      </c>
    </row>
    <row r="121" spans="1:9" x14ac:dyDescent="0.35">
      <c r="A121" t="s">
        <v>274</v>
      </c>
      <c r="B121" t="s">
        <v>212</v>
      </c>
      <c r="C121" t="s">
        <v>11</v>
      </c>
      <c r="D121">
        <v>5.5390000000000002E-2</v>
      </c>
      <c r="E121" t="s">
        <v>314</v>
      </c>
      <c r="F121" t="s">
        <v>21</v>
      </c>
      <c r="G121">
        <v>46073</v>
      </c>
      <c r="H121" t="s">
        <v>315</v>
      </c>
      <c r="I121" t="s">
        <v>316</v>
      </c>
    </row>
    <row r="122" spans="1:9" x14ac:dyDescent="0.35">
      <c r="A122" t="s">
        <v>317</v>
      </c>
      <c r="B122" t="s">
        <v>212</v>
      </c>
      <c r="C122" t="s">
        <v>11</v>
      </c>
      <c r="D122">
        <v>5.5390000000000002E-2</v>
      </c>
      <c r="E122" t="s">
        <v>314</v>
      </c>
      <c r="F122" t="s">
        <v>21</v>
      </c>
      <c r="G122">
        <v>46073</v>
      </c>
      <c r="H122" t="s">
        <v>315</v>
      </c>
      <c r="I122" t="s">
        <v>316</v>
      </c>
    </row>
    <row r="123" spans="1:9" x14ac:dyDescent="0.35">
      <c r="A123" t="s">
        <v>317</v>
      </c>
      <c r="B123" t="s">
        <v>212</v>
      </c>
      <c r="C123" t="s">
        <v>11</v>
      </c>
      <c r="D123">
        <v>5.6500000000000002E-2</v>
      </c>
      <c r="E123" t="s">
        <v>242</v>
      </c>
      <c r="F123" t="s">
        <v>21</v>
      </c>
      <c r="G123">
        <v>53738</v>
      </c>
      <c r="H123" t="s">
        <v>318</v>
      </c>
      <c r="I123" t="s">
        <v>319</v>
      </c>
    </row>
    <row r="124" spans="1:9" x14ac:dyDescent="0.35">
      <c r="A124" t="s">
        <v>317</v>
      </c>
      <c r="B124" t="s">
        <v>212</v>
      </c>
      <c r="C124" t="s">
        <v>11</v>
      </c>
      <c r="D124">
        <v>4.2500000000000003E-2</v>
      </c>
      <c r="E124" t="s">
        <v>320</v>
      </c>
      <c r="F124" t="s">
        <v>21</v>
      </c>
      <c r="G124">
        <v>46447</v>
      </c>
      <c r="H124" t="s">
        <v>321</v>
      </c>
      <c r="I124" t="s">
        <v>322</v>
      </c>
    </row>
    <row r="125" spans="1:9" x14ac:dyDescent="0.35">
      <c r="A125" t="s">
        <v>317</v>
      </c>
      <c r="B125" t="s">
        <v>212</v>
      </c>
      <c r="C125" t="s">
        <v>11</v>
      </c>
      <c r="D125">
        <v>4.9000000000000002E-2</v>
      </c>
      <c r="E125" t="s">
        <v>323</v>
      </c>
      <c r="F125" t="s">
        <v>21</v>
      </c>
      <c r="G125">
        <v>50267</v>
      </c>
      <c r="H125" t="s">
        <v>324</v>
      </c>
      <c r="I125" t="s">
        <v>325</v>
      </c>
    </row>
    <row r="126" spans="1:9" x14ac:dyDescent="0.35">
      <c r="A126" t="s">
        <v>317</v>
      </c>
      <c r="B126" t="s">
        <v>212</v>
      </c>
      <c r="C126" t="s">
        <v>11</v>
      </c>
      <c r="D126">
        <v>5.3749999999999999E-2</v>
      </c>
      <c r="E126" t="s">
        <v>326</v>
      </c>
      <c r="F126" t="s">
        <v>21</v>
      </c>
      <c r="G126">
        <v>51789</v>
      </c>
      <c r="H126" t="s">
        <v>15</v>
      </c>
      <c r="I126" t="s">
        <v>15</v>
      </c>
    </row>
    <row r="127" spans="1:9" x14ac:dyDescent="0.35">
      <c r="A127" t="s">
        <v>317</v>
      </c>
      <c r="B127" t="s">
        <v>212</v>
      </c>
      <c r="C127" t="s">
        <v>11</v>
      </c>
      <c r="D127">
        <v>2.75E-2</v>
      </c>
      <c r="E127" t="s">
        <v>115</v>
      </c>
      <c r="F127" t="s">
        <v>21</v>
      </c>
      <c r="G127">
        <v>48000</v>
      </c>
      <c r="H127" t="s">
        <v>265</v>
      </c>
      <c r="I127" t="s">
        <v>327</v>
      </c>
    </row>
    <row r="128" spans="1:9" x14ac:dyDescent="0.35">
      <c r="A128" t="s">
        <v>317</v>
      </c>
      <c r="B128" t="s">
        <v>212</v>
      </c>
      <c r="C128" t="s">
        <v>11</v>
      </c>
      <c r="D128">
        <v>3.6499999999999998E-2</v>
      </c>
      <c r="E128" t="s">
        <v>256</v>
      </c>
      <c r="F128" t="s">
        <v>21</v>
      </c>
      <c r="G128">
        <v>58333</v>
      </c>
      <c r="H128" t="s">
        <v>328</v>
      </c>
      <c r="I128" t="s">
        <v>329</v>
      </c>
    </row>
    <row r="129" spans="1:9" x14ac:dyDescent="0.35">
      <c r="A129" t="s">
        <v>317</v>
      </c>
      <c r="B129" t="s">
        <v>212</v>
      </c>
      <c r="C129" t="s">
        <v>11</v>
      </c>
      <c r="D129">
        <v>6.4000000000000001E-2</v>
      </c>
      <c r="E129" t="s">
        <v>84</v>
      </c>
      <c r="F129" t="s">
        <v>21</v>
      </c>
      <c r="G129">
        <v>50540</v>
      </c>
      <c r="H129" t="s">
        <v>15</v>
      </c>
      <c r="I129" t="s">
        <v>15</v>
      </c>
    </row>
    <row r="130" spans="1:9" x14ac:dyDescent="0.35">
      <c r="A130" t="s">
        <v>317</v>
      </c>
      <c r="B130" t="s">
        <v>212</v>
      </c>
      <c r="C130" t="s">
        <v>11</v>
      </c>
      <c r="D130">
        <v>3.6499999999999998E-2</v>
      </c>
      <c r="E130" t="s">
        <v>236</v>
      </c>
      <c r="F130" t="s">
        <v>21</v>
      </c>
      <c r="G130">
        <v>55305</v>
      </c>
      <c r="H130" t="s">
        <v>330</v>
      </c>
      <c r="I130" t="s">
        <v>331</v>
      </c>
    </row>
    <row r="131" spans="1:9" x14ac:dyDescent="0.35">
      <c r="A131" t="s">
        <v>317</v>
      </c>
      <c r="B131" t="s">
        <v>212</v>
      </c>
      <c r="C131" t="s">
        <v>11</v>
      </c>
      <c r="D131">
        <v>5.3499999999999999E-2</v>
      </c>
      <c r="E131" t="s">
        <v>286</v>
      </c>
      <c r="F131" t="s">
        <v>21</v>
      </c>
      <c r="G131">
        <v>51380</v>
      </c>
      <c r="H131" t="s">
        <v>332</v>
      </c>
      <c r="I131" t="s">
        <v>333</v>
      </c>
    </row>
    <row r="132" spans="1:9" x14ac:dyDescent="0.35">
      <c r="A132" t="s">
        <v>317</v>
      </c>
      <c r="B132" t="s">
        <v>212</v>
      </c>
      <c r="C132" t="s">
        <v>11</v>
      </c>
      <c r="D132">
        <v>6.4500000000000002E-2</v>
      </c>
      <c r="E132" t="s">
        <v>334</v>
      </c>
      <c r="F132" t="s">
        <v>21</v>
      </c>
      <c r="G132">
        <v>49110</v>
      </c>
      <c r="H132" t="s">
        <v>15</v>
      </c>
      <c r="I132" t="s">
        <v>15</v>
      </c>
    </row>
    <row r="133" spans="1:9" x14ac:dyDescent="0.35">
      <c r="A133" t="s">
        <v>317</v>
      </c>
      <c r="B133" t="s">
        <v>212</v>
      </c>
      <c r="C133" t="s">
        <v>11</v>
      </c>
      <c r="D133">
        <v>3.7999999999999999E-2</v>
      </c>
      <c r="E133" t="s">
        <v>15</v>
      </c>
      <c r="F133" t="s">
        <v>13</v>
      </c>
      <c r="G133">
        <v>57680</v>
      </c>
      <c r="H133" t="s">
        <v>335</v>
      </c>
      <c r="I133" t="s">
        <v>336</v>
      </c>
    </row>
    <row r="134" spans="1:9" x14ac:dyDescent="0.35">
      <c r="A134" t="s">
        <v>317</v>
      </c>
      <c r="B134" t="s">
        <v>212</v>
      </c>
      <c r="C134" t="s">
        <v>11</v>
      </c>
      <c r="D134">
        <v>2.5499999999999998E-2</v>
      </c>
      <c r="E134" t="s">
        <v>15</v>
      </c>
      <c r="F134" t="s">
        <v>13</v>
      </c>
      <c r="G134">
        <v>48914</v>
      </c>
      <c r="H134" t="s">
        <v>337</v>
      </c>
      <c r="I134" t="s">
        <v>338</v>
      </c>
    </row>
    <row r="135" spans="1:9" x14ac:dyDescent="0.35">
      <c r="A135" t="s">
        <v>317</v>
      </c>
      <c r="B135" t="s">
        <v>212</v>
      </c>
      <c r="C135" t="s">
        <v>11</v>
      </c>
      <c r="D135">
        <v>3.5499999999999997E-2</v>
      </c>
      <c r="E135" t="s">
        <v>339</v>
      </c>
      <c r="F135" t="s">
        <v>13</v>
      </c>
      <c r="G135">
        <v>56872</v>
      </c>
      <c r="H135" t="s">
        <v>125</v>
      </c>
      <c r="I135" t="s">
        <v>340</v>
      </c>
    </row>
    <row r="136" spans="1:9" x14ac:dyDescent="0.35">
      <c r="A136" t="s">
        <v>317</v>
      </c>
      <c r="B136" t="s">
        <v>212</v>
      </c>
      <c r="C136" t="s">
        <v>11</v>
      </c>
      <c r="D136">
        <v>3.6499999999999998E-2</v>
      </c>
      <c r="E136" t="s">
        <v>84</v>
      </c>
      <c r="F136" t="s">
        <v>13</v>
      </c>
      <c r="G136">
        <v>58333</v>
      </c>
      <c r="H136" t="s">
        <v>341</v>
      </c>
      <c r="I136" t="s">
        <v>342</v>
      </c>
    </row>
    <row r="137" spans="1:9" x14ac:dyDescent="0.35">
      <c r="A137" t="s">
        <v>317</v>
      </c>
      <c r="B137" t="s">
        <v>212</v>
      </c>
      <c r="C137" t="s">
        <v>11</v>
      </c>
      <c r="D137">
        <v>3.5000000000000003E-2</v>
      </c>
      <c r="E137" t="s">
        <v>343</v>
      </c>
      <c r="F137" t="s">
        <v>13</v>
      </c>
      <c r="G137">
        <v>56142</v>
      </c>
      <c r="H137" t="s">
        <v>344</v>
      </c>
      <c r="I137" t="s">
        <v>345</v>
      </c>
    </row>
    <row r="138" spans="1:9" x14ac:dyDescent="0.35">
      <c r="A138" t="s">
        <v>317</v>
      </c>
      <c r="B138" t="s">
        <v>212</v>
      </c>
      <c r="C138" t="s">
        <v>11</v>
      </c>
      <c r="D138">
        <v>4.2500000000000003E-2</v>
      </c>
      <c r="E138" t="s">
        <v>346</v>
      </c>
      <c r="F138" t="s">
        <v>21</v>
      </c>
      <c r="G138">
        <v>54848</v>
      </c>
      <c r="H138" t="s">
        <v>347</v>
      </c>
      <c r="I138" t="s">
        <v>348</v>
      </c>
    </row>
    <row r="139" spans="1:9" x14ac:dyDescent="0.35">
      <c r="A139" t="s">
        <v>317</v>
      </c>
      <c r="B139" t="s">
        <v>212</v>
      </c>
      <c r="C139" t="s">
        <v>11</v>
      </c>
      <c r="D139">
        <v>0.04</v>
      </c>
      <c r="E139" t="s">
        <v>349</v>
      </c>
      <c r="F139" t="s">
        <v>21</v>
      </c>
      <c r="G139">
        <v>54575</v>
      </c>
      <c r="H139" t="s">
        <v>287</v>
      </c>
      <c r="I139" t="s">
        <v>350</v>
      </c>
    </row>
    <row r="140" spans="1:9" x14ac:dyDescent="0.35">
      <c r="A140" t="s">
        <v>317</v>
      </c>
      <c r="B140" t="s">
        <v>212</v>
      </c>
      <c r="C140" t="s">
        <v>11</v>
      </c>
      <c r="D140">
        <v>3.7499999999999999E-2</v>
      </c>
      <c r="E140" t="s">
        <v>351</v>
      </c>
      <c r="F140" t="s">
        <v>21</v>
      </c>
      <c r="G140">
        <v>55032</v>
      </c>
      <c r="H140" t="s">
        <v>352</v>
      </c>
      <c r="I140" t="s">
        <v>57</v>
      </c>
    </row>
    <row r="141" spans="1:9" x14ac:dyDescent="0.35">
      <c r="A141" t="s">
        <v>317</v>
      </c>
      <c r="B141" t="s">
        <v>353</v>
      </c>
      <c r="C141" t="s">
        <v>11</v>
      </c>
      <c r="D141">
        <v>4.0500000000000001E-2</v>
      </c>
      <c r="E141" t="s">
        <v>354</v>
      </c>
      <c r="F141" t="s">
        <v>13</v>
      </c>
      <c r="G141">
        <v>46139</v>
      </c>
      <c r="H141" t="s">
        <v>15</v>
      </c>
      <c r="I141" t="s">
        <v>15</v>
      </c>
    </row>
    <row r="142" spans="1:9" x14ac:dyDescent="0.35">
      <c r="A142" t="s">
        <v>355</v>
      </c>
      <c r="B142" t="s">
        <v>356</v>
      </c>
      <c r="C142" t="s">
        <v>11</v>
      </c>
      <c r="D142">
        <v>7.0000000000000007E-2</v>
      </c>
      <c r="E142" t="s">
        <v>357</v>
      </c>
      <c r="F142" t="s">
        <v>358</v>
      </c>
      <c r="G142">
        <v>46844</v>
      </c>
      <c r="H142" t="s">
        <v>15</v>
      </c>
      <c r="I142" t="s">
        <v>15</v>
      </c>
    </row>
    <row r="143" spans="1:9" x14ac:dyDescent="0.35">
      <c r="A143" t="s">
        <v>355</v>
      </c>
      <c r="B143" t="s">
        <v>359</v>
      </c>
      <c r="C143" t="s">
        <v>11</v>
      </c>
      <c r="D143">
        <v>4.9000000000000002E-2</v>
      </c>
      <c r="E143" t="s">
        <v>15</v>
      </c>
      <c r="F143" t="s">
        <v>21</v>
      </c>
      <c r="G143">
        <v>51150</v>
      </c>
      <c r="H143" t="s">
        <v>360</v>
      </c>
      <c r="I143" t="s">
        <v>361</v>
      </c>
    </row>
    <row r="144" spans="1:9" x14ac:dyDescent="0.35">
      <c r="A144" t="s">
        <v>355</v>
      </c>
      <c r="B144" t="s">
        <v>362</v>
      </c>
      <c r="C144" t="s">
        <v>11</v>
      </c>
      <c r="D144">
        <v>4.3999999999999997E-2</v>
      </c>
      <c r="E144" t="s">
        <v>278</v>
      </c>
      <c r="F144" t="s">
        <v>36</v>
      </c>
      <c r="G144">
        <v>52176</v>
      </c>
      <c r="H144" t="s">
        <v>363</v>
      </c>
      <c r="I144" t="s">
        <v>364</v>
      </c>
    </row>
    <row r="145" spans="1:9" x14ac:dyDescent="0.35">
      <c r="A145" t="s">
        <v>355</v>
      </c>
      <c r="B145" t="s">
        <v>362</v>
      </c>
      <c r="C145" t="s">
        <v>11</v>
      </c>
      <c r="D145">
        <v>3.5999999999999997E-2</v>
      </c>
      <c r="E145" t="s">
        <v>154</v>
      </c>
      <c r="F145" t="s">
        <v>36</v>
      </c>
      <c r="G145">
        <v>45791</v>
      </c>
      <c r="H145" t="s">
        <v>365</v>
      </c>
      <c r="I145" t="s">
        <v>366</v>
      </c>
    </row>
    <row r="146" spans="1:9" x14ac:dyDescent="0.35">
      <c r="A146" t="s">
        <v>355</v>
      </c>
      <c r="B146" t="s">
        <v>362</v>
      </c>
      <c r="C146" t="s">
        <v>11</v>
      </c>
      <c r="D146">
        <v>4.4999999999999998E-2</v>
      </c>
      <c r="E146" t="s">
        <v>367</v>
      </c>
      <c r="F146" t="s">
        <v>36</v>
      </c>
      <c r="G146">
        <v>49443</v>
      </c>
      <c r="H146" t="s">
        <v>368</v>
      </c>
      <c r="I146" t="s">
        <v>369</v>
      </c>
    </row>
    <row r="147" spans="1:9" x14ac:dyDescent="0.35">
      <c r="A147" t="s">
        <v>355</v>
      </c>
      <c r="B147" t="s">
        <v>362</v>
      </c>
      <c r="C147" t="s">
        <v>11</v>
      </c>
      <c r="D147">
        <v>4.7E-2</v>
      </c>
      <c r="E147" t="s">
        <v>370</v>
      </c>
      <c r="F147" t="s">
        <v>36</v>
      </c>
      <c r="G147">
        <v>53097</v>
      </c>
      <c r="H147" t="s">
        <v>371</v>
      </c>
      <c r="I147" t="s">
        <v>218</v>
      </c>
    </row>
    <row r="148" spans="1:9" x14ac:dyDescent="0.35">
      <c r="A148" t="s">
        <v>355</v>
      </c>
      <c r="B148" t="s">
        <v>362</v>
      </c>
      <c r="C148" t="s">
        <v>11</v>
      </c>
      <c r="D148">
        <v>4.2999999999999997E-2</v>
      </c>
      <c r="E148" t="s">
        <v>95</v>
      </c>
      <c r="F148" t="s">
        <v>36</v>
      </c>
      <c r="G148">
        <v>49809</v>
      </c>
      <c r="H148" t="s">
        <v>71</v>
      </c>
      <c r="I148" t="s">
        <v>372</v>
      </c>
    </row>
    <row r="149" spans="1:9" x14ac:dyDescent="0.35">
      <c r="A149" t="s">
        <v>355</v>
      </c>
      <c r="B149" t="s">
        <v>362</v>
      </c>
      <c r="C149" t="s">
        <v>11</v>
      </c>
      <c r="D149">
        <v>4.4499999999999998E-2</v>
      </c>
      <c r="E149" t="s">
        <v>370</v>
      </c>
      <c r="F149" t="s">
        <v>36</v>
      </c>
      <c r="G149">
        <v>53461</v>
      </c>
      <c r="H149" t="s">
        <v>373</v>
      </c>
      <c r="I149" t="s">
        <v>374</v>
      </c>
    </row>
    <row r="150" spans="1:9" x14ac:dyDescent="0.35">
      <c r="A150" t="s">
        <v>355</v>
      </c>
      <c r="B150" t="s">
        <v>362</v>
      </c>
      <c r="C150" t="s">
        <v>11</v>
      </c>
      <c r="D150">
        <v>3.2000000000000001E-2</v>
      </c>
      <c r="E150" t="s">
        <v>375</v>
      </c>
      <c r="F150" t="s">
        <v>36</v>
      </c>
      <c r="G150">
        <v>46156</v>
      </c>
      <c r="H150" t="s">
        <v>376</v>
      </c>
      <c r="I150" t="s">
        <v>377</v>
      </c>
    </row>
    <row r="151" spans="1:9" x14ac:dyDescent="0.35">
      <c r="A151" t="s">
        <v>355</v>
      </c>
      <c r="B151" t="s">
        <v>362</v>
      </c>
      <c r="C151" t="s">
        <v>11</v>
      </c>
      <c r="D151">
        <v>4.8750000000000002E-2</v>
      </c>
      <c r="E151" t="s">
        <v>323</v>
      </c>
      <c r="F151" t="s">
        <v>36</v>
      </c>
      <c r="G151">
        <v>54376</v>
      </c>
      <c r="H151" t="s">
        <v>378</v>
      </c>
      <c r="I151" t="s">
        <v>379</v>
      </c>
    </row>
    <row r="152" spans="1:9" x14ac:dyDescent="0.35">
      <c r="A152" t="s">
        <v>355</v>
      </c>
      <c r="B152" t="s">
        <v>362</v>
      </c>
      <c r="C152" t="s">
        <v>11</v>
      </c>
      <c r="D152">
        <v>4.2500000000000003E-2</v>
      </c>
      <c r="E152" t="s">
        <v>380</v>
      </c>
      <c r="F152" t="s">
        <v>36</v>
      </c>
      <c r="G152">
        <v>47071</v>
      </c>
      <c r="H152" t="s">
        <v>381</v>
      </c>
      <c r="I152" t="s">
        <v>382</v>
      </c>
    </row>
    <row r="153" spans="1:9" x14ac:dyDescent="0.35">
      <c r="A153" t="s">
        <v>355</v>
      </c>
      <c r="B153" t="s">
        <v>362</v>
      </c>
      <c r="C153" t="s">
        <v>11</v>
      </c>
      <c r="D153">
        <v>2.9499999999999998E-2</v>
      </c>
      <c r="E153" t="s">
        <v>383</v>
      </c>
      <c r="F153" t="s">
        <v>36</v>
      </c>
      <c r="G153">
        <v>46347</v>
      </c>
      <c r="H153" t="s">
        <v>384</v>
      </c>
      <c r="I153" t="s">
        <v>385</v>
      </c>
    </row>
    <row r="154" spans="1:9" x14ac:dyDescent="0.35">
      <c r="A154" t="s">
        <v>355</v>
      </c>
      <c r="B154" t="s">
        <v>362</v>
      </c>
      <c r="C154" t="s">
        <v>11</v>
      </c>
      <c r="D154">
        <v>3.2000000000000001E-2</v>
      </c>
      <c r="E154" t="s">
        <v>386</v>
      </c>
      <c r="F154" t="s">
        <v>36</v>
      </c>
      <c r="G154">
        <v>47443</v>
      </c>
      <c r="H154" t="s">
        <v>387</v>
      </c>
      <c r="I154" t="s">
        <v>388</v>
      </c>
    </row>
    <row r="155" spans="1:9" x14ac:dyDescent="0.35">
      <c r="A155" t="s">
        <v>355</v>
      </c>
      <c r="B155" t="s">
        <v>362</v>
      </c>
      <c r="C155" t="s">
        <v>11</v>
      </c>
      <c r="D155">
        <v>2.5999999999999999E-2</v>
      </c>
      <c r="E155" t="s">
        <v>389</v>
      </c>
      <c r="F155" t="s">
        <v>36</v>
      </c>
      <c r="G155">
        <v>45617</v>
      </c>
      <c r="H155" t="s">
        <v>390</v>
      </c>
      <c r="I155" t="s">
        <v>391</v>
      </c>
    </row>
    <row r="156" spans="1:9" x14ac:dyDescent="0.35">
      <c r="A156" t="s">
        <v>355</v>
      </c>
      <c r="B156" t="s">
        <v>362</v>
      </c>
      <c r="C156" t="s">
        <v>11</v>
      </c>
      <c r="D156">
        <v>4.0500000000000001E-2</v>
      </c>
      <c r="E156" t="s">
        <v>392</v>
      </c>
      <c r="F156" t="s">
        <v>36</v>
      </c>
      <c r="G156">
        <v>51095</v>
      </c>
      <c r="H156" t="s">
        <v>393</v>
      </c>
      <c r="I156" t="s">
        <v>394</v>
      </c>
    </row>
    <row r="157" spans="1:9" x14ac:dyDescent="0.35">
      <c r="A157" t="s">
        <v>355</v>
      </c>
      <c r="B157" t="s">
        <v>362</v>
      </c>
      <c r="C157" t="s">
        <v>11</v>
      </c>
      <c r="D157">
        <v>4.2500000000000003E-2</v>
      </c>
      <c r="E157" t="s">
        <v>395</v>
      </c>
      <c r="F157" t="s">
        <v>36</v>
      </c>
      <c r="G157">
        <v>54748</v>
      </c>
      <c r="H157" t="s">
        <v>396</v>
      </c>
      <c r="I157" t="s">
        <v>397</v>
      </c>
    </row>
    <row r="158" spans="1:9" x14ac:dyDescent="0.35">
      <c r="A158" t="s">
        <v>355</v>
      </c>
      <c r="B158" t="s">
        <v>362</v>
      </c>
      <c r="C158" t="s">
        <v>11</v>
      </c>
      <c r="D158">
        <v>3.7999999999999999E-2</v>
      </c>
      <c r="E158" t="s">
        <v>398</v>
      </c>
      <c r="F158" t="s">
        <v>13</v>
      </c>
      <c r="G158">
        <v>45731</v>
      </c>
      <c r="H158" t="s">
        <v>399</v>
      </c>
      <c r="I158" t="s">
        <v>400</v>
      </c>
    </row>
    <row r="159" spans="1:9" x14ac:dyDescent="0.35">
      <c r="A159" t="s">
        <v>355</v>
      </c>
      <c r="B159" t="s">
        <v>362</v>
      </c>
      <c r="C159" t="s">
        <v>11</v>
      </c>
      <c r="D159">
        <v>4.5499999999999999E-2</v>
      </c>
      <c r="E159" t="s">
        <v>15</v>
      </c>
      <c r="F159" t="s">
        <v>36</v>
      </c>
      <c r="G159">
        <v>49383</v>
      </c>
      <c r="H159" t="s">
        <v>401</v>
      </c>
      <c r="I159" t="s">
        <v>382</v>
      </c>
    </row>
    <row r="160" spans="1:9" x14ac:dyDescent="0.35">
      <c r="A160" t="s">
        <v>355</v>
      </c>
      <c r="B160" t="s">
        <v>362</v>
      </c>
      <c r="C160" t="s">
        <v>11</v>
      </c>
      <c r="D160">
        <v>4.8500000000000001E-2</v>
      </c>
      <c r="E160" t="s">
        <v>15</v>
      </c>
      <c r="F160" t="s">
        <v>36</v>
      </c>
      <c r="G160">
        <v>52763</v>
      </c>
      <c r="H160" t="s">
        <v>44</v>
      </c>
      <c r="I160" t="s">
        <v>402</v>
      </c>
    </row>
    <row r="161" spans="1:9" x14ac:dyDescent="0.35">
      <c r="A161" t="s">
        <v>355</v>
      </c>
      <c r="B161" t="s">
        <v>362</v>
      </c>
      <c r="C161" t="s">
        <v>11</v>
      </c>
      <c r="D161">
        <v>4.7500000000000001E-2</v>
      </c>
      <c r="E161" t="s">
        <v>15</v>
      </c>
      <c r="F161" t="s">
        <v>36</v>
      </c>
      <c r="G161">
        <v>53036</v>
      </c>
      <c r="H161" t="s">
        <v>403</v>
      </c>
      <c r="I161" t="s">
        <v>404</v>
      </c>
    </row>
    <row r="162" spans="1:9" x14ac:dyDescent="0.35">
      <c r="A162" t="s">
        <v>405</v>
      </c>
      <c r="B162" t="s">
        <v>362</v>
      </c>
      <c r="C162" t="s">
        <v>11</v>
      </c>
      <c r="D162">
        <v>5.3499999999999999E-2</v>
      </c>
      <c r="E162" t="s">
        <v>406</v>
      </c>
      <c r="F162" t="s">
        <v>36</v>
      </c>
      <c r="G162">
        <v>52671</v>
      </c>
      <c r="H162" t="s">
        <v>407</v>
      </c>
      <c r="I162" t="s">
        <v>408</v>
      </c>
    </row>
    <row r="163" spans="1:9" x14ac:dyDescent="0.35">
      <c r="A163" t="s">
        <v>405</v>
      </c>
      <c r="B163" t="s">
        <v>362</v>
      </c>
      <c r="C163" t="s">
        <v>11</v>
      </c>
      <c r="D163">
        <v>5.5E-2</v>
      </c>
      <c r="E163" t="s">
        <v>409</v>
      </c>
      <c r="F163" t="s">
        <v>36</v>
      </c>
      <c r="G163">
        <v>59976</v>
      </c>
      <c r="H163" t="s">
        <v>410</v>
      </c>
      <c r="I163" t="s">
        <v>411</v>
      </c>
    </row>
    <row r="164" spans="1:9" x14ac:dyDescent="0.35">
      <c r="A164" t="s">
        <v>405</v>
      </c>
      <c r="B164" t="s">
        <v>362</v>
      </c>
      <c r="C164" t="s">
        <v>11</v>
      </c>
      <c r="D164">
        <v>4.3999999999999997E-2</v>
      </c>
      <c r="E164" t="s">
        <v>278</v>
      </c>
      <c r="F164" t="s">
        <v>36</v>
      </c>
      <c r="G164">
        <v>52176</v>
      </c>
      <c r="H164" t="s">
        <v>363</v>
      </c>
      <c r="I164" t="s">
        <v>364</v>
      </c>
    </row>
    <row r="165" spans="1:9" x14ac:dyDescent="0.35">
      <c r="A165" t="s">
        <v>405</v>
      </c>
      <c r="B165" t="s">
        <v>362</v>
      </c>
      <c r="C165" t="s">
        <v>11</v>
      </c>
      <c r="D165">
        <v>4.0500000000000001E-2</v>
      </c>
      <c r="E165" t="s">
        <v>392</v>
      </c>
      <c r="F165" t="s">
        <v>36</v>
      </c>
      <c r="G165">
        <v>51095</v>
      </c>
      <c r="H165" t="s">
        <v>393</v>
      </c>
      <c r="I165" t="s">
        <v>394</v>
      </c>
    </row>
    <row r="166" spans="1:9" x14ac:dyDescent="0.35">
      <c r="A166" t="s">
        <v>405</v>
      </c>
      <c r="B166" t="s">
        <v>362</v>
      </c>
      <c r="C166" t="s">
        <v>11</v>
      </c>
      <c r="D166">
        <v>3.7999999999999999E-2</v>
      </c>
      <c r="E166" t="s">
        <v>398</v>
      </c>
      <c r="F166" t="s">
        <v>13</v>
      </c>
      <c r="G166">
        <v>45731</v>
      </c>
      <c r="H166" t="s">
        <v>399</v>
      </c>
      <c r="I166" t="s">
        <v>400</v>
      </c>
    </row>
    <row r="167" spans="1:9" x14ac:dyDescent="0.35">
      <c r="A167" t="s">
        <v>405</v>
      </c>
      <c r="B167" t="s">
        <v>362</v>
      </c>
      <c r="C167" t="s">
        <v>11</v>
      </c>
      <c r="D167">
        <v>4.4999999999999998E-2</v>
      </c>
      <c r="E167" t="s">
        <v>367</v>
      </c>
      <c r="F167" t="s">
        <v>36</v>
      </c>
      <c r="G167">
        <v>49443</v>
      </c>
      <c r="H167" t="s">
        <v>368</v>
      </c>
      <c r="I167" t="s">
        <v>369</v>
      </c>
    </row>
    <row r="168" spans="1:9" x14ac:dyDescent="0.35">
      <c r="A168" t="s">
        <v>405</v>
      </c>
      <c r="B168" t="s">
        <v>362</v>
      </c>
      <c r="C168" t="s">
        <v>11</v>
      </c>
      <c r="D168">
        <v>4.7E-2</v>
      </c>
      <c r="E168" t="s">
        <v>370</v>
      </c>
      <c r="F168" t="s">
        <v>36</v>
      </c>
      <c r="G168">
        <v>53097</v>
      </c>
      <c r="H168" t="s">
        <v>371</v>
      </c>
      <c r="I168" t="s">
        <v>218</v>
      </c>
    </row>
    <row r="169" spans="1:9" x14ac:dyDescent="0.35">
      <c r="A169" t="s">
        <v>405</v>
      </c>
      <c r="B169" t="s">
        <v>362</v>
      </c>
      <c r="C169" t="s">
        <v>11</v>
      </c>
      <c r="D169">
        <v>4.3999999999999997E-2</v>
      </c>
      <c r="E169" t="s">
        <v>15</v>
      </c>
      <c r="F169" t="s">
        <v>13</v>
      </c>
      <c r="G169">
        <v>52176</v>
      </c>
      <c r="H169" t="s">
        <v>412</v>
      </c>
      <c r="I169" t="s">
        <v>373</v>
      </c>
    </row>
    <row r="170" spans="1:9" x14ac:dyDescent="0.35">
      <c r="A170" t="s">
        <v>405</v>
      </c>
      <c r="B170" t="s">
        <v>413</v>
      </c>
      <c r="C170" t="s">
        <v>11</v>
      </c>
      <c r="D170">
        <v>1.15E-2</v>
      </c>
      <c r="E170" t="s">
        <v>102</v>
      </c>
      <c r="F170" t="s">
        <v>414</v>
      </c>
      <c r="G170">
        <v>46782</v>
      </c>
      <c r="H170" t="s">
        <v>415</v>
      </c>
      <c r="I170" t="s">
        <v>416</v>
      </c>
    </row>
    <row r="171" spans="1:9" x14ac:dyDescent="0.35">
      <c r="A171" t="s">
        <v>405</v>
      </c>
      <c r="B171" t="s">
        <v>413</v>
      </c>
      <c r="C171" t="s">
        <v>11</v>
      </c>
      <c r="D171">
        <v>6.1499999999999999E-2</v>
      </c>
      <c r="E171" t="s">
        <v>16</v>
      </c>
      <c r="F171" t="s">
        <v>414</v>
      </c>
      <c r="G171">
        <v>50374</v>
      </c>
      <c r="H171" t="s">
        <v>417</v>
      </c>
      <c r="I171" t="s">
        <v>418</v>
      </c>
    </row>
    <row r="172" spans="1:9" x14ac:dyDescent="0.35">
      <c r="A172" t="s">
        <v>405</v>
      </c>
      <c r="B172" t="s">
        <v>413</v>
      </c>
      <c r="C172" t="s">
        <v>11</v>
      </c>
      <c r="D172">
        <v>3.875E-2</v>
      </c>
      <c r="E172" t="s">
        <v>419</v>
      </c>
      <c r="F172" t="s">
        <v>414</v>
      </c>
      <c r="G172">
        <v>45915</v>
      </c>
      <c r="H172" t="s">
        <v>15</v>
      </c>
      <c r="I172" t="s">
        <v>15</v>
      </c>
    </row>
    <row r="173" spans="1:9" x14ac:dyDescent="0.35">
      <c r="A173" t="s">
        <v>405</v>
      </c>
      <c r="B173" t="s">
        <v>413</v>
      </c>
      <c r="C173" t="s">
        <v>11</v>
      </c>
      <c r="D173">
        <v>2.9499999999999998E-2</v>
      </c>
      <c r="E173" t="s">
        <v>323</v>
      </c>
      <c r="F173" t="s">
        <v>414</v>
      </c>
      <c r="G173">
        <v>45731</v>
      </c>
      <c r="H173" t="s">
        <v>420</v>
      </c>
      <c r="I173" t="s">
        <v>421</v>
      </c>
    </row>
    <row r="174" spans="1:9" x14ac:dyDescent="0.35">
      <c r="A174" t="s">
        <v>405</v>
      </c>
      <c r="B174" t="s">
        <v>413</v>
      </c>
      <c r="C174" t="s">
        <v>11</v>
      </c>
      <c r="D174">
        <v>1.4E-2</v>
      </c>
      <c r="E174" t="s">
        <v>422</v>
      </c>
      <c r="F174" t="s">
        <v>414</v>
      </c>
      <c r="G174">
        <v>47664</v>
      </c>
      <c r="H174" t="s">
        <v>423</v>
      </c>
      <c r="I174" t="s">
        <v>424</v>
      </c>
    </row>
    <row r="175" spans="1:9" x14ac:dyDescent="0.35">
      <c r="A175" t="s">
        <v>405</v>
      </c>
      <c r="B175" t="s">
        <v>413</v>
      </c>
      <c r="C175" t="s">
        <v>11</v>
      </c>
      <c r="D175">
        <v>5.2999999999999999E-2</v>
      </c>
      <c r="E175" t="s">
        <v>425</v>
      </c>
      <c r="F175" t="s">
        <v>414</v>
      </c>
      <c r="G175">
        <v>51283</v>
      </c>
      <c r="H175" t="s">
        <v>426</v>
      </c>
      <c r="I175" t="s">
        <v>427</v>
      </c>
    </row>
    <row r="176" spans="1:9" x14ac:dyDescent="0.35">
      <c r="A176" t="s">
        <v>405</v>
      </c>
      <c r="B176" t="s">
        <v>413</v>
      </c>
      <c r="C176" t="s">
        <v>11</v>
      </c>
      <c r="D176">
        <v>0.06</v>
      </c>
      <c r="E176" t="s">
        <v>367</v>
      </c>
      <c r="F176" t="s">
        <v>414</v>
      </c>
      <c r="G176">
        <v>50861</v>
      </c>
      <c r="H176" t="s">
        <v>428</v>
      </c>
      <c r="I176" t="s">
        <v>429</v>
      </c>
    </row>
    <row r="177" spans="1:9" x14ac:dyDescent="0.35">
      <c r="A177" t="s">
        <v>405</v>
      </c>
      <c r="B177" t="s">
        <v>413</v>
      </c>
      <c r="C177" t="s">
        <v>11</v>
      </c>
      <c r="D177">
        <v>4.7500000000000001E-2</v>
      </c>
      <c r="E177" t="s">
        <v>430</v>
      </c>
      <c r="F177" t="s">
        <v>414</v>
      </c>
      <c r="G177">
        <v>52336</v>
      </c>
      <c r="H177" t="s">
        <v>431</v>
      </c>
      <c r="I177" t="s">
        <v>432</v>
      </c>
    </row>
    <row r="178" spans="1:9" x14ac:dyDescent="0.35">
      <c r="A178" t="s">
        <v>405</v>
      </c>
      <c r="B178" t="s">
        <v>433</v>
      </c>
      <c r="C178" t="s">
        <v>11</v>
      </c>
      <c r="D178">
        <v>4.4999999999999998E-2</v>
      </c>
      <c r="E178" t="s">
        <v>434</v>
      </c>
      <c r="F178" t="s">
        <v>435</v>
      </c>
      <c r="G178">
        <v>53858</v>
      </c>
      <c r="H178" t="s">
        <v>15</v>
      </c>
      <c r="I178" t="s">
        <v>15</v>
      </c>
    </row>
    <row r="179" spans="1:9" x14ac:dyDescent="0.35">
      <c r="A179" t="s">
        <v>405</v>
      </c>
      <c r="B179" t="s">
        <v>433</v>
      </c>
      <c r="C179" t="s">
        <v>11</v>
      </c>
      <c r="D179">
        <v>3.4000000000000002E-2</v>
      </c>
      <c r="E179" t="s">
        <v>27</v>
      </c>
      <c r="F179" t="s">
        <v>435</v>
      </c>
      <c r="G179">
        <v>46280</v>
      </c>
      <c r="H179" t="s">
        <v>15</v>
      </c>
      <c r="I179" t="s">
        <v>15</v>
      </c>
    </row>
    <row r="180" spans="1:9" x14ac:dyDescent="0.35">
      <c r="A180" t="s">
        <v>405</v>
      </c>
      <c r="B180" t="s">
        <v>433</v>
      </c>
      <c r="C180" t="s">
        <v>11</v>
      </c>
      <c r="D180">
        <v>1.35E-2</v>
      </c>
      <c r="E180" t="s">
        <v>436</v>
      </c>
      <c r="F180" t="s">
        <v>435</v>
      </c>
      <c r="G180">
        <v>47741</v>
      </c>
      <c r="H180" t="s">
        <v>15</v>
      </c>
      <c r="I180" t="s">
        <v>15</v>
      </c>
    </row>
    <row r="181" spans="1:9" x14ac:dyDescent="0.35">
      <c r="A181" t="s">
        <v>405</v>
      </c>
      <c r="B181" t="s">
        <v>433</v>
      </c>
      <c r="C181" t="s">
        <v>11</v>
      </c>
      <c r="D181">
        <v>3.4000000000000002E-2</v>
      </c>
      <c r="E181" t="s">
        <v>251</v>
      </c>
      <c r="F181" t="s">
        <v>435</v>
      </c>
      <c r="G181">
        <v>46553</v>
      </c>
      <c r="H181" t="s">
        <v>15</v>
      </c>
      <c r="I181" t="s">
        <v>15</v>
      </c>
    </row>
    <row r="182" spans="1:9" x14ac:dyDescent="0.35">
      <c r="A182" t="s">
        <v>437</v>
      </c>
      <c r="B182" t="s">
        <v>433</v>
      </c>
      <c r="C182" t="s">
        <v>11</v>
      </c>
      <c r="D182">
        <v>2.5000000000000001E-2</v>
      </c>
      <c r="E182" t="s">
        <v>438</v>
      </c>
      <c r="F182" t="s">
        <v>435</v>
      </c>
      <c r="G182">
        <v>55046</v>
      </c>
      <c r="H182" t="s">
        <v>15</v>
      </c>
      <c r="I182" t="s">
        <v>15</v>
      </c>
    </row>
    <row r="183" spans="1:9" x14ac:dyDescent="0.35">
      <c r="A183" t="s">
        <v>437</v>
      </c>
      <c r="B183" t="s">
        <v>439</v>
      </c>
      <c r="C183" t="s">
        <v>11</v>
      </c>
      <c r="D183">
        <v>4.8000000000000001E-2</v>
      </c>
      <c r="E183" t="s">
        <v>440</v>
      </c>
      <c r="F183" t="s">
        <v>441</v>
      </c>
      <c r="G183">
        <v>47212</v>
      </c>
      <c r="H183" t="s">
        <v>442</v>
      </c>
      <c r="I183" t="s">
        <v>443</v>
      </c>
    </row>
    <row r="184" spans="1:9" x14ac:dyDescent="0.35">
      <c r="A184" t="s">
        <v>437</v>
      </c>
      <c r="B184" t="s">
        <v>439</v>
      </c>
      <c r="C184" t="s">
        <v>11</v>
      </c>
      <c r="D184">
        <v>1.9E-2</v>
      </c>
      <c r="E184" t="s">
        <v>55</v>
      </c>
      <c r="F184" t="s">
        <v>441</v>
      </c>
      <c r="G184">
        <v>45689</v>
      </c>
      <c r="H184" t="s">
        <v>444</v>
      </c>
      <c r="I184" t="s">
        <v>445</v>
      </c>
    </row>
    <row r="185" spans="1:9" x14ac:dyDescent="0.35">
      <c r="A185" t="s">
        <v>437</v>
      </c>
      <c r="B185" t="s">
        <v>439</v>
      </c>
      <c r="C185" t="s">
        <v>11</v>
      </c>
      <c r="D185">
        <v>4.8500000000000001E-2</v>
      </c>
      <c r="E185" t="s">
        <v>102</v>
      </c>
      <c r="F185" t="s">
        <v>441</v>
      </c>
      <c r="G185">
        <v>46481</v>
      </c>
      <c r="H185" t="s">
        <v>446</v>
      </c>
      <c r="I185" t="s">
        <v>447</v>
      </c>
    </row>
    <row r="186" spans="1:9" x14ac:dyDescent="0.35">
      <c r="A186" t="s">
        <v>437</v>
      </c>
      <c r="B186" t="s">
        <v>439</v>
      </c>
      <c r="C186" t="s">
        <v>11</v>
      </c>
      <c r="D186">
        <v>2.3E-2</v>
      </c>
      <c r="E186" t="s">
        <v>448</v>
      </c>
      <c r="F186" t="s">
        <v>441</v>
      </c>
      <c r="G186">
        <v>47515</v>
      </c>
      <c r="H186" t="s">
        <v>449</v>
      </c>
      <c r="I186" t="s">
        <v>450</v>
      </c>
    </row>
    <row r="187" spans="1:9" x14ac:dyDescent="0.35">
      <c r="A187" t="s">
        <v>437</v>
      </c>
      <c r="B187" t="s">
        <v>439</v>
      </c>
      <c r="C187" t="s">
        <v>11</v>
      </c>
      <c r="D187">
        <v>4.9500000000000002E-2</v>
      </c>
      <c r="E187" t="s">
        <v>451</v>
      </c>
      <c r="F187" t="s">
        <v>441</v>
      </c>
      <c r="G187">
        <v>49038</v>
      </c>
      <c r="H187" t="s">
        <v>452</v>
      </c>
      <c r="I187" t="s">
        <v>453</v>
      </c>
    </row>
    <row r="188" spans="1:9" x14ac:dyDescent="0.35">
      <c r="A188" t="s">
        <v>437</v>
      </c>
      <c r="B188" t="s">
        <v>439</v>
      </c>
      <c r="C188" t="s">
        <v>11</v>
      </c>
      <c r="D188">
        <v>2.1499999999999998E-2</v>
      </c>
      <c r="E188" t="s">
        <v>454</v>
      </c>
      <c r="F188" t="s">
        <v>441</v>
      </c>
      <c r="G188">
        <v>46419</v>
      </c>
      <c r="H188" t="s">
        <v>455</v>
      </c>
      <c r="I188" t="s">
        <v>456</v>
      </c>
    </row>
    <row r="189" spans="1:9" x14ac:dyDescent="0.35">
      <c r="A189" t="s">
        <v>437</v>
      </c>
      <c r="B189" t="s">
        <v>439</v>
      </c>
      <c r="C189" t="s">
        <v>11</v>
      </c>
      <c r="D189">
        <v>3.2500000000000001E-2</v>
      </c>
      <c r="E189" t="s">
        <v>406</v>
      </c>
      <c r="F189" t="s">
        <v>441</v>
      </c>
      <c r="G189">
        <v>45689</v>
      </c>
      <c r="H189" t="s">
        <v>457</v>
      </c>
      <c r="I189" t="s">
        <v>458</v>
      </c>
    </row>
    <row r="190" spans="1:9" x14ac:dyDescent="0.35">
      <c r="A190" t="s">
        <v>437</v>
      </c>
      <c r="B190" t="s">
        <v>459</v>
      </c>
      <c r="C190" t="s">
        <v>11</v>
      </c>
      <c r="D190">
        <v>5.9499999999999997E-2</v>
      </c>
      <c r="E190" t="s">
        <v>460</v>
      </c>
      <c r="F190" t="s">
        <v>28</v>
      </c>
      <c r="G190">
        <v>46821</v>
      </c>
      <c r="H190" t="s">
        <v>321</v>
      </c>
      <c r="I190" t="s">
        <v>461</v>
      </c>
    </row>
    <row r="191" spans="1:9" x14ac:dyDescent="0.35">
      <c r="A191" t="s">
        <v>437</v>
      </c>
      <c r="B191" t="s">
        <v>459</v>
      </c>
      <c r="C191" t="s">
        <v>11</v>
      </c>
      <c r="D191">
        <v>5.8999999999999997E-2</v>
      </c>
      <c r="E191" t="s">
        <v>286</v>
      </c>
      <c r="F191" t="s">
        <v>28</v>
      </c>
      <c r="G191">
        <v>46090</v>
      </c>
      <c r="H191" t="s">
        <v>462</v>
      </c>
      <c r="I191" t="s">
        <v>463</v>
      </c>
    </row>
    <row r="192" spans="1:9" x14ac:dyDescent="0.35">
      <c r="A192" t="s">
        <v>437</v>
      </c>
      <c r="B192" t="s">
        <v>459</v>
      </c>
      <c r="C192" t="s">
        <v>11</v>
      </c>
      <c r="D192">
        <v>1.7500000000000002E-2</v>
      </c>
      <c r="E192" t="s">
        <v>464</v>
      </c>
      <c r="F192" t="s">
        <v>28</v>
      </c>
      <c r="G192">
        <v>46661</v>
      </c>
      <c r="H192" t="s">
        <v>465</v>
      </c>
      <c r="I192" t="s">
        <v>466</v>
      </c>
    </row>
    <row r="193" spans="1:9" x14ac:dyDescent="0.35">
      <c r="A193" t="s">
        <v>437</v>
      </c>
      <c r="B193" t="s">
        <v>467</v>
      </c>
      <c r="C193" t="s">
        <v>11</v>
      </c>
      <c r="D193">
        <v>3.9239999999999997E-2</v>
      </c>
      <c r="E193" t="s">
        <v>468</v>
      </c>
      <c r="F193" t="s">
        <v>17</v>
      </c>
      <c r="G193">
        <v>48366</v>
      </c>
      <c r="H193" t="s">
        <v>469</v>
      </c>
      <c r="I193" t="s">
        <v>470</v>
      </c>
    </row>
    <row r="194" spans="1:9" x14ac:dyDescent="0.35">
      <c r="A194" t="s">
        <v>437</v>
      </c>
      <c r="B194" t="s">
        <v>467</v>
      </c>
      <c r="C194" t="s">
        <v>11</v>
      </c>
      <c r="D194">
        <v>2.1250000000000002E-2</v>
      </c>
      <c r="E194" t="s">
        <v>15</v>
      </c>
      <c r="F194" t="s">
        <v>13</v>
      </c>
      <c r="G194">
        <v>46266</v>
      </c>
      <c r="H194" t="s">
        <v>471</v>
      </c>
      <c r="I194" t="s">
        <v>472</v>
      </c>
    </row>
    <row r="195" spans="1:9" x14ac:dyDescent="0.35">
      <c r="A195" t="s">
        <v>437</v>
      </c>
      <c r="B195" t="s">
        <v>467</v>
      </c>
      <c r="C195" t="s">
        <v>11</v>
      </c>
      <c r="D195">
        <v>4.3929999999999997E-2</v>
      </c>
      <c r="E195" t="s">
        <v>87</v>
      </c>
      <c r="F195" t="s">
        <v>17</v>
      </c>
      <c r="G195">
        <v>55671</v>
      </c>
      <c r="H195" t="s">
        <v>473</v>
      </c>
      <c r="I195" t="s">
        <v>474</v>
      </c>
    </row>
    <row r="196" spans="1:9" x14ac:dyDescent="0.35">
      <c r="A196" t="s">
        <v>437</v>
      </c>
      <c r="B196" t="s">
        <v>475</v>
      </c>
      <c r="C196" t="s">
        <v>11</v>
      </c>
      <c r="D196">
        <v>2.9520000000000001E-2</v>
      </c>
      <c r="E196" t="s">
        <v>200</v>
      </c>
      <c r="F196" t="s">
        <v>13</v>
      </c>
      <c r="G196">
        <v>47178</v>
      </c>
      <c r="H196" t="s">
        <v>15</v>
      </c>
      <c r="I196" t="s">
        <v>15</v>
      </c>
    </row>
    <row r="197" spans="1:9" x14ac:dyDescent="0.35">
      <c r="A197" t="s">
        <v>437</v>
      </c>
      <c r="B197" t="s">
        <v>475</v>
      </c>
      <c r="C197" t="s">
        <v>11</v>
      </c>
      <c r="D197">
        <v>3.6299999999999999E-2</v>
      </c>
      <c r="E197" t="s">
        <v>476</v>
      </c>
      <c r="F197" t="s">
        <v>13</v>
      </c>
      <c r="G197">
        <v>54483</v>
      </c>
      <c r="H197" t="s">
        <v>15</v>
      </c>
      <c r="I197" t="s">
        <v>15</v>
      </c>
    </row>
    <row r="198" spans="1:9" x14ac:dyDescent="0.35">
      <c r="A198" t="s">
        <v>437</v>
      </c>
      <c r="B198" t="s">
        <v>477</v>
      </c>
      <c r="C198" t="s">
        <v>11</v>
      </c>
      <c r="D198">
        <v>4.7500000000000001E-2</v>
      </c>
      <c r="E198" t="s">
        <v>15</v>
      </c>
      <c r="F198" t="s">
        <v>21</v>
      </c>
      <c r="G198">
        <v>52671</v>
      </c>
      <c r="H198" t="s">
        <v>478</v>
      </c>
      <c r="I198" t="s">
        <v>479</v>
      </c>
    </row>
    <row r="199" spans="1:9" x14ac:dyDescent="0.35">
      <c r="A199" t="s">
        <v>437</v>
      </c>
      <c r="B199" t="s">
        <v>477</v>
      </c>
      <c r="C199" t="s">
        <v>11</v>
      </c>
      <c r="D199">
        <v>6.7500000000000004E-2</v>
      </c>
      <c r="E199" t="s">
        <v>480</v>
      </c>
      <c r="F199" t="s">
        <v>21</v>
      </c>
      <c r="G199">
        <v>50389</v>
      </c>
      <c r="H199" t="s">
        <v>481</v>
      </c>
      <c r="I199" t="s">
        <v>482</v>
      </c>
    </row>
    <row r="200" spans="1:9" x14ac:dyDescent="0.35">
      <c r="A200" t="s">
        <v>437</v>
      </c>
      <c r="B200" t="s">
        <v>477</v>
      </c>
      <c r="C200" t="s">
        <v>11</v>
      </c>
      <c r="D200">
        <v>6.6250000000000003E-2</v>
      </c>
      <c r="E200" t="s">
        <v>483</v>
      </c>
      <c r="F200" t="s">
        <v>21</v>
      </c>
      <c r="G200">
        <v>49841</v>
      </c>
      <c r="H200" t="s">
        <v>484</v>
      </c>
      <c r="I200" t="s">
        <v>485</v>
      </c>
    </row>
    <row r="201" spans="1:9" x14ac:dyDescent="0.35">
      <c r="A201" t="s">
        <v>437</v>
      </c>
      <c r="B201" t="s">
        <v>477</v>
      </c>
      <c r="C201" t="s">
        <v>11</v>
      </c>
      <c r="D201">
        <v>3.5000000000000003E-2</v>
      </c>
      <c r="E201" t="s">
        <v>15</v>
      </c>
      <c r="F201" t="s">
        <v>21</v>
      </c>
      <c r="G201">
        <v>45611</v>
      </c>
      <c r="H201" t="s">
        <v>377</v>
      </c>
      <c r="I201" t="s">
        <v>486</v>
      </c>
    </row>
    <row r="202" spans="1:9" x14ac:dyDescent="0.35">
      <c r="A202" t="s">
        <v>487</v>
      </c>
      <c r="B202" t="s">
        <v>477</v>
      </c>
      <c r="C202" t="s">
        <v>11</v>
      </c>
      <c r="D202">
        <v>4.1250000000000002E-2</v>
      </c>
      <c r="E202" t="s">
        <v>15</v>
      </c>
      <c r="F202" t="s">
        <v>21</v>
      </c>
      <c r="G202">
        <v>52185</v>
      </c>
      <c r="H202" t="s">
        <v>488</v>
      </c>
      <c r="I202" t="s">
        <v>489</v>
      </c>
    </row>
    <row r="203" spans="1:9" x14ac:dyDescent="0.35">
      <c r="A203" t="s">
        <v>487</v>
      </c>
      <c r="B203" t="s">
        <v>490</v>
      </c>
      <c r="C203" t="s">
        <v>11</v>
      </c>
      <c r="D203">
        <v>3.5000000000000003E-2</v>
      </c>
      <c r="E203" t="s">
        <v>491</v>
      </c>
      <c r="F203" t="s">
        <v>36</v>
      </c>
      <c r="G203">
        <v>45870</v>
      </c>
      <c r="H203" t="s">
        <v>15</v>
      </c>
      <c r="I203" t="s">
        <v>15</v>
      </c>
    </row>
    <row r="204" spans="1:9" x14ac:dyDescent="0.35">
      <c r="A204" t="s">
        <v>487</v>
      </c>
      <c r="B204" t="s">
        <v>492</v>
      </c>
      <c r="C204" t="s">
        <v>11</v>
      </c>
      <c r="D204">
        <v>4.7500000000000001E-2</v>
      </c>
      <c r="E204" t="s">
        <v>493</v>
      </c>
      <c r="F204" t="s">
        <v>13</v>
      </c>
      <c r="G204">
        <v>49196</v>
      </c>
      <c r="H204" t="s">
        <v>104</v>
      </c>
      <c r="I204" t="s">
        <v>494</v>
      </c>
    </row>
    <row r="205" spans="1:9" x14ac:dyDescent="0.35">
      <c r="A205" t="s">
        <v>487</v>
      </c>
      <c r="B205" t="s">
        <v>492</v>
      </c>
      <c r="C205" t="s">
        <v>11</v>
      </c>
      <c r="D205">
        <v>2.1000000000000001E-2</v>
      </c>
      <c r="E205" t="s">
        <v>15</v>
      </c>
      <c r="F205" t="s">
        <v>358</v>
      </c>
      <c r="G205">
        <v>47638</v>
      </c>
      <c r="H205" t="s">
        <v>495</v>
      </c>
      <c r="I205" t="s">
        <v>496</v>
      </c>
    </row>
    <row r="206" spans="1:9" x14ac:dyDescent="0.35">
      <c r="A206" t="s">
        <v>487</v>
      </c>
      <c r="B206" t="s">
        <v>492</v>
      </c>
      <c r="C206" t="s">
        <v>11</v>
      </c>
      <c r="D206">
        <v>2.75E-2</v>
      </c>
      <c r="E206" t="s">
        <v>497</v>
      </c>
      <c r="F206" t="s">
        <v>358</v>
      </c>
      <c r="G206">
        <v>47376</v>
      </c>
      <c r="H206" t="s">
        <v>498</v>
      </c>
      <c r="I206" t="s">
        <v>499</v>
      </c>
    </row>
    <row r="207" spans="1:9" x14ac:dyDescent="0.35">
      <c r="A207" t="s">
        <v>487</v>
      </c>
      <c r="B207" t="s">
        <v>492</v>
      </c>
      <c r="C207" t="s">
        <v>11</v>
      </c>
      <c r="D207">
        <v>4.2000000000000003E-2</v>
      </c>
      <c r="E207" t="s">
        <v>194</v>
      </c>
      <c r="F207" t="s">
        <v>13</v>
      </c>
      <c r="G207">
        <v>46639</v>
      </c>
      <c r="H207" t="s">
        <v>500</v>
      </c>
      <c r="I207" t="s">
        <v>501</v>
      </c>
    </row>
    <row r="208" spans="1:9" x14ac:dyDescent="0.35">
      <c r="A208" t="s">
        <v>487</v>
      </c>
      <c r="B208" t="s">
        <v>492</v>
      </c>
      <c r="C208" t="s">
        <v>11</v>
      </c>
      <c r="D208">
        <v>2.3E-2</v>
      </c>
      <c r="E208" t="s">
        <v>502</v>
      </c>
      <c r="F208" t="s">
        <v>358</v>
      </c>
      <c r="G208">
        <v>47919</v>
      </c>
      <c r="H208" t="s">
        <v>503</v>
      </c>
      <c r="I208" t="s">
        <v>504</v>
      </c>
    </row>
    <row r="209" spans="1:9" x14ac:dyDescent="0.35">
      <c r="A209" t="s">
        <v>487</v>
      </c>
      <c r="B209" t="s">
        <v>505</v>
      </c>
      <c r="C209" t="s">
        <v>11</v>
      </c>
      <c r="D209">
        <v>3.6249999999999998E-2</v>
      </c>
      <c r="E209" t="s">
        <v>146</v>
      </c>
      <c r="F209" t="s">
        <v>13</v>
      </c>
      <c r="G209">
        <v>46478</v>
      </c>
      <c r="H209" t="s">
        <v>506</v>
      </c>
      <c r="I209" t="s">
        <v>507</v>
      </c>
    </row>
    <row r="210" spans="1:9" x14ac:dyDescent="0.35">
      <c r="A210" t="s">
        <v>487</v>
      </c>
      <c r="B210" t="s">
        <v>505</v>
      </c>
      <c r="C210" t="s">
        <v>11</v>
      </c>
      <c r="D210">
        <v>3.6249999999999998E-2</v>
      </c>
      <c r="E210" t="s">
        <v>275</v>
      </c>
      <c r="F210" t="s">
        <v>13</v>
      </c>
      <c r="G210">
        <v>46722</v>
      </c>
      <c r="H210" t="s">
        <v>508</v>
      </c>
      <c r="I210" t="s">
        <v>509</v>
      </c>
    </row>
    <row r="211" spans="1:9" x14ac:dyDescent="0.35">
      <c r="A211" t="s">
        <v>487</v>
      </c>
      <c r="B211" t="s">
        <v>505</v>
      </c>
      <c r="C211" t="s">
        <v>11</v>
      </c>
      <c r="D211">
        <v>2.3E-2</v>
      </c>
      <c r="E211" t="s">
        <v>476</v>
      </c>
      <c r="F211" t="s">
        <v>13</v>
      </c>
      <c r="G211">
        <v>45689</v>
      </c>
      <c r="H211" t="s">
        <v>510</v>
      </c>
      <c r="I211" t="s">
        <v>511</v>
      </c>
    </row>
    <row r="212" spans="1:9" x14ac:dyDescent="0.35">
      <c r="A212" t="s">
        <v>487</v>
      </c>
      <c r="B212" t="s">
        <v>505</v>
      </c>
      <c r="C212" t="s">
        <v>11</v>
      </c>
      <c r="D212">
        <v>1.8749999999999999E-2</v>
      </c>
      <c r="E212" t="s">
        <v>512</v>
      </c>
      <c r="F212" t="s">
        <v>13</v>
      </c>
      <c r="G212">
        <v>46249</v>
      </c>
      <c r="H212" t="s">
        <v>513</v>
      </c>
      <c r="I212" t="s">
        <v>514</v>
      </c>
    </row>
    <row r="213" spans="1:9" x14ac:dyDescent="0.35">
      <c r="A213" t="s">
        <v>487</v>
      </c>
      <c r="B213" t="s">
        <v>505</v>
      </c>
      <c r="C213" t="s">
        <v>11</v>
      </c>
      <c r="D213">
        <v>5.1999999999999998E-2</v>
      </c>
      <c r="E213" t="s">
        <v>197</v>
      </c>
      <c r="F213" t="s">
        <v>13</v>
      </c>
      <c r="G213">
        <v>48044</v>
      </c>
      <c r="H213" t="s">
        <v>515</v>
      </c>
      <c r="I213" t="s">
        <v>516</v>
      </c>
    </row>
    <row r="214" spans="1:9" x14ac:dyDescent="0.35">
      <c r="A214" t="s">
        <v>487</v>
      </c>
      <c r="B214" t="s">
        <v>505</v>
      </c>
      <c r="C214" t="s">
        <v>11</v>
      </c>
      <c r="D214">
        <v>3.3750000000000002E-2</v>
      </c>
      <c r="E214" t="s">
        <v>15</v>
      </c>
      <c r="F214" t="s">
        <v>13</v>
      </c>
      <c r="G214">
        <v>45839</v>
      </c>
      <c r="H214" t="s">
        <v>517</v>
      </c>
      <c r="I214" t="s">
        <v>518</v>
      </c>
    </row>
    <row r="215" spans="1:9" x14ac:dyDescent="0.35">
      <c r="A215" t="s">
        <v>487</v>
      </c>
      <c r="B215" t="s">
        <v>505</v>
      </c>
      <c r="C215" t="s">
        <v>11</v>
      </c>
      <c r="D215">
        <v>2.1999999999999999E-2</v>
      </c>
      <c r="E215" t="s">
        <v>519</v>
      </c>
      <c r="F215" t="s">
        <v>13</v>
      </c>
      <c r="G215">
        <v>46402</v>
      </c>
      <c r="H215" t="s">
        <v>520</v>
      </c>
      <c r="I215" t="s">
        <v>521</v>
      </c>
    </row>
    <row r="216" spans="1:9" x14ac:dyDescent="0.35">
      <c r="A216" t="s">
        <v>487</v>
      </c>
      <c r="B216" t="s">
        <v>505</v>
      </c>
      <c r="C216" t="s">
        <v>11</v>
      </c>
      <c r="D216">
        <v>4.1250000000000002E-2</v>
      </c>
      <c r="E216" t="s">
        <v>126</v>
      </c>
      <c r="F216" t="s">
        <v>13</v>
      </c>
      <c r="H216" t="s">
        <v>15</v>
      </c>
      <c r="I216" t="s">
        <v>15</v>
      </c>
    </row>
    <row r="217" spans="1:9" x14ac:dyDescent="0.35">
      <c r="A217" t="s">
        <v>487</v>
      </c>
      <c r="B217" t="s">
        <v>505</v>
      </c>
      <c r="C217" t="s">
        <v>11</v>
      </c>
      <c r="D217">
        <v>2.1000000000000001E-2</v>
      </c>
      <c r="E217" t="s">
        <v>134</v>
      </c>
      <c r="F217" t="s">
        <v>13</v>
      </c>
      <c r="G217">
        <v>46997</v>
      </c>
      <c r="H217" t="s">
        <v>522</v>
      </c>
      <c r="I217" t="s">
        <v>523</v>
      </c>
    </row>
    <row r="218" spans="1:9" x14ac:dyDescent="0.35">
      <c r="A218" t="s">
        <v>487</v>
      </c>
      <c r="B218" t="s">
        <v>505</v>
      </c>
      <c r="C218" t="s">
        <v>11</v>
      </c>
      <c r="D218">
        <v>5.0999999999999997E-2</v>
      </c>
      <c r="E218" t="s">
        <v>367</v>
      </c>
      <c r="F218" t="s">
        <v>13</v>
      </c>
      <c r="G218">
        <v>47178</v>
      </c>
      <c r="H218" t="s">
        <v>524</v>
      </c>
      <c r="I218" t="s">
        <v>525</v>
      </c>
    </row>
    <row r="219" spans="1:9" x14ac:dyDescent="0.35">
      <c r="A219" t="s">
        <v>487</v>
      </c>
      <c r="B219" t="s">
        <v>505</v>
      </c>
      <c r="C219" t="s">
        <v>11</v>
      </c>
      <c r="D219">
        <v>2.8750000000000001E-2</v>
      </c>
      <c r="E219" t="s">
        <v>207</v>
      </c>
      <c r="F219" t="s">
        <v>13</v>
      </c>
      <c r="G219">
        <v>46037</v>
      </c>
      <c r="H219" t="s">
        <v>151</v>
      </c>
      <c r="I219" t="s">
        <v>526</v>
      </c>
    </row>
    <row r="220" spans="1:9" x14ac:dyDescent="0.35">
      <c r="A220" t="s">
        <v>487</v>
      </c>
      <c r="B220" t="s">
        <v>505</v>
      </c>
      <c r="C220" t="s">
        <v>11</v>
      </c>
      <c r="D220">
        <v>2.8750000000000001E-2</v>
      </c>
      <c r="E220" t="s">
        <v>527</v>
      </c>
      <c r="F220" t="s">
        <v>13</v>
      </c>
      <c r="G220">
        <v>48228</v>
      </c>
      <c r="H220" t="s">
        <v>264</v>
      </c>
      <c r="I220" t="s">
        <v>528</v>
      </c>
    </row>
    <row r="221" spans="1:9" x14ac:dyDescent="0.35">
      <c r="A221" t="s">
        <v>487</v>
      </c>
      <c r="B221" t="s">
        <v>505</v>
      </c>
      <c r="C221" t="s">
        <v>11</v>
      </c>
      <c r="D221">
        <v>5.2999999999999999E-2</v>
      </c>
      <c r="E221" t="s">
        <v>529</v>
      </c>
      <c r="F221" t="s">
        <v>13</v>
      </c>
      <c r="G221">
        <v>46198</v>
      </c>
      <c r="H221" t="s">
        <v>530</v>
      </c>
      <c r="I221" t="s">
        <v>531</v>
      </c>
    </row>
    <row r="222" spans="1:9" x14ac:dyDescent="0.35">
      <c r="A222" t="s">
        <v>532</v>
      </c>
      <c r="B222" t="s">
        <v>505</v>
      </c>
      <c r="C222" t="s">
        <v>11</v>
      </c>
      <c r="D222">
        <v>2.1000000000000001E-2</v>
      </c>
      <c r="E222" t="s">
        <v>134</v>
      </c>
      <c r="F222" t="s">
        <v>13</v>
      </c>
      <c r="G222">
        <v>46997</v>
      </c>
      <c r="H222" t="s">
        <v>522</v>
      </c>
      <c r="I222" t="s">
        <v>523</v>
      </c>
    </row>
    <row r="223" spans="1:9" x14ac:dyDescent="0.35">
      <c r="A223" t="s">
        <v>532</v>
      </c>
      <c r="B223" t="s">
        <v>505</v>
      </c>
      <c r="C223" t="s">
        <v>11</v>
      </c>
      <c r="D223">
        <v>2.1999999999999999E-2</v>
      </c>
      <c r="E223" t="s">
        <v>519</v>
      </c>
      <c r="F223" t="s">
        <v>13</v>
      </c>
      <c r="G223">
        <v>46402</v>
      </c>
      <c r="H223" t="s">
        <v>520</v>
      </c>
      <c r="I223" t="s">
        <v>521</v>
      </c>
    </row>
    <row r="224" spans="1:9" x14ac:dyDescent="0.35">
      <c r="A224" t="s">
        <v>532</v>
      </c>
      <c r="B224" t="s">
        <v>505</v>
      </c>
      <c r="C224" t="s">
        <v>11</v>
      </c>
      <c r="D224">
        <v>2.8750000000000001E-2</v>
      </c>
      <c r="E224" t="s">
        <v>527</v>
      </c>
      <c r="F224" t="s">
        <v>13</v>
      </c>
      <c r="G224">
        <v>48228</v>
      </c>
      <c r="H224" t="s">
        <v>264</v>
      </c>
      <c r="I224" t="s">
        <v>528</v>
      </c>
    </row>
    <row r="225" spans="1:9" x14ac:dyDescent="0.35">
      <c r="A225" t="s">
        <v>532</v>
      </c>
      <c r="B225" t="s">
        <v>505</v>
      </c>
      <c r="C225" t="s">
        <v>11</v>
      </c>
      <c r="D225">
        <v>5.8500000000000003E-2</v>
      </c>
      <c r="E225" t="s">
        <v>533</v>
      </c>
      <c r="F225" t="s">
        <v>13</v>
      </c>
      <c r="G225">
        <v>46736</v>
      </c>
      <c r="H225" t="s">
        <v>534</v>
      </c>
      <c r="I225" t="s">
        <v>535</v>
      </c>
    </row>
    <row r="226" spans="1:9" x14ac:dyDescent="0.35">
      <c r="A226" t="s">
        <v>532</v>
      </c>
      <c r="B226" t="s">
        <v>505</v>
      </c>
      <c r="C226" t="s">
        <v>11</v>
      </c>
      <c r="D226">
        <v>5.0999999999999997E-2</v>
      </c>
      <c r="E226" t="s">
        <v>367</v>
      </c>
      <c r="F226" t="s">
        <v>13</v>
      </c>
      <c r="G226">
        <v>47178</v>
      </c>
      <c r="H226" t="s">
        <v>524</v>
      </c>
      <c r="I226" t="s">
        <v>525</v>
      </c>
    </row>
    <row r="227" spans="1:9" x14ac:dyDescent="0.35">
      <c r="A227" t="s">
        <v>532</v>
      </c>
      <c r="B227" t="s">
        <v>505</v>
      </c>
      <c r="C227" t="s">
        <v>11</v>
      </c>
      <c r="D227">
        <v>5.2999999999999999E-2</v>
      </c>
      <c r="E227" t="s">
        <v>529</v>
      </c>
      <c r="F227" t="s">
        <v>13</v>
      </c>
      <c r="G227">
        <v>46198</v>
      </c>
      <c r="H227" t="s">
        <v>530</v>
      </c>
      <c r="I227" t="s">
        <v>531</v>
      </c>
    </row>
    <row r="228" spans="1:9" x14ac:dyDescent="0.35">
      <c r="A228" t="s">
        <v>532</v>
      </c>
      <c r="B228" t="s">
        <v>505</v>
      </c>
      <c r="C228" t="s">
        <v>11</v>
      </c>
      <c r="D228">
        <v>5.1999999999999998E-2</v>
      </c>
      <c r="E228" t="s">
        <v>197</v>
      </c>
      <c r="F228" t="s">
        <v>13</v>
      </c>
      <c r="G228">
        <v>48044</v>
      </c>
      <c r="H228" t="s">
        <v>515</v>
      </c>
      <c r="I228" t="s">
        <v>516</v>
      </c>
    </row>
    <row r="229" spans="1:9" x14ac:dyDescent="0.35">
      <c r="A229" t="s">
        <v>532</v>
      </c>
      <c r="B229" t="s">
        <v>536</v>
      </c>
      <c r="C229" t="s">
        <v>11</v>
      </c>
      <c r="D229">
        <v>2.8000000000000001E-2</v>
      </c>
      <c r="E229" t="s">
        <v>99</v>
      </c>
      <c r="F229" t="s">
        <v>17</v>
      </c>
      <c r="G229">
        <v>54923</v>
      </c>
      <c r="H229" t="s">
        <v>537</v>
      </c>
      <c r="I229" t="s">
        <v>538</v>
      </c>
    </row>
    <row r="230" spans="1:9" x14ac:dyDescent="0.35">
      <c r="A230" t="s">
        <v>532</v>
      </c>
      <c r="B230" t="s">
        <v>536</v>
      </c>
      <c r="C230" t="s">
        <v>11</v>
      </c>
      <c r="D230">
        <v>4.8000000000000001E-2</v>
      </c>
      <c r="E230" t="s">
        <v>539</v>
      </c>
      <c r="F230" t="s">
        <v>17</v>
      </c>
      <c r="G230">
        <v>48641</v>
      </c>
      <c r="H230" t="s">
        <v>540</v>
      </c>
      <c r="I230" t="s">
        <v>541</v>
      </c>
    </row>
    <row r="231" spans="1:9" x14ac:dyDescent="0.35">
      <c r="A231" t="s">
        <v>532</v>
      </c>
      <c r="B231" t="s">
        <v>536</v>
      </c>
      <c r="C231" t="s">
        <v>11</v>
      </c>
      <c r="D231">
        <v>4.5999999999999999E-2</v>
      </c>
      <c r="E231" t="s">
        <v>448</v>
      </c>
      <c r="F231" t="s">
        <v>17</v>
      </c>
      <c r="G231">
        <v>47157</v>
      </c>
      <c r="H231" t="s">
        <v>446</v>
      </c>
      <c r="I231" t="s">
        <v>542</v>
      </c>
    </row>
    <row r="232" spans="1:9" x14ac:dyDescent="0.35">
      <c r="A232" t="s">
        <v>532</v>
      </c>
      <c r="B232" t="s">
        <v>536</v>
      </c>
      <c r="C232" t="s">
        <v>11</v>
      </c>
      <c r="D232">
        <v>4.7500000000000001E-2</v>
      </c>
      <c r="E232" t="s">
        <v>194</v>
      </c>
      <c r="F232" t="s">
        <v>17</v>
      </c>
      <c r="G232">
        <v>47887</v>
      </c>
      <c r="H232" t="s">
        <v>543</v>
      </c>
      <c r="I232" t="s">
        <v>544</v>
      </c>
    </row>
    <row r="233" spans="1:9" x14ac:dyDescent="0.35">
      <c r="A233" t="s">
        <v>532</v>
      </c>
      <c r="B233" t="s">
        <v>536</v>
      </c>
      <c r="C233" t="s">
        <v>11</v>
      </c>
      <c r="D233">
        <v>4.8500000000000001E-2</v>
      </c>
      <c r="E233" t="s">
        <v>545</v>
      </c>
      <c r="F233" t="s">
        <v>17</v>
      </c>
      <c r="G233">
        <v>48983</v>
      </c>
      <c r="H233" t="s">
        <v>546</v>
      </c>
      <c r="I233" t="s">
        <v>125</v>
      </c>
    </row>
    <row r="234" spans="1:9" x14ac:dyDescent="0.35">
      <c r="A234" t="s">
        <v>532</v>
      </c>
      <c r="B234" t="s">
        <v>547</v>
      </c>
      <c r="C234" t="s">
        <v>11</v>
      </c>
      <c r="D234">
        <v>6.1249999999999999E-2</v>
      </c>
      <c r="E234" t="s">
        <v>67</v>
      </c>
      <c r="F234" t="s">
        <v>441</v>
      </c>
      <c r="G234">
        <v>50540</v>
      </c>
      <c r="H234" t="s">
        <v>15</v>
      </c>
      <c r="I234" t="s">
        <v>15</v>
      </c>
    </row>
    <row r="235" spans="1:9" x14ac:dyDescent="0.35">
      <c r="A235" t="s">
        <v>532</v>
      </c>
      <c r="B235" t="s">
        <v>547</v>
      </c>
      <c r="C235" t="s">
        <v>11</v>
      </c>
      <c r="D235">
        <v>3.7499999999999999E-2</v>
      </c>
      <c r="E235" t="s">
        <v>548</v>
      </c>
      <c r="F235" t="s">
        <v>441</v>
      </c>
      <c r="G235">
        <v>53022</v>
      </c>
      <c r="H235" t="s">
        <v>549</v>
      </c>
      <c r="I235" t="s">
        <v>550</v>
      </c>
    </row>
    <row r="236" spans="1:9" x14ac:dyDescent="0.35">
      <c r="A236" t="s">
        <v>532</v>
      </c>
      <c r="B236" t="s">
        <v>547</v>
      </c>
      <c r="C236" t="s">
        <v>11</v>
      </c>
      <c r="D236">
        <v>2.8000000000000001E-2</v>
      </c>
      <c r="E236" t="s">
        <v>15</v>
      </c>
      <c r="F236" t="s">
        <v>441</v>
      </c>
      <c r="G236">
        <v>45748</v>
      </c>
      <c r="H236" t="s">
        <v>524</v>
      </c>
      <c r="I236" t="s">
        <v>15</v>
      </c>
    </row>
    <row r="237" spans="1:9" x14ac:dyDescent="0.35">
      <c r="A237" t="s">
        <v>532</v>
      </c>
      <c r="B237" t="s">
        <v>547</v>
      </c>
      <c r="C237" t="s">
        <v>11</v>
      </c>
      <c r="D237">
        <v>4.2999999999999997E-2</v>
      </c>
      <c r="E237" t="s">
        <v>551</v>
      </c>
      <c r="F237" t="s">
        <v>441</v>
      </c>
      <c r="G237">
        <v>53329</v>
      </c>
      <c r="H237" t="s">
        <v>15</v>
      </c>
      <c r="I237" t="s">
        <v>15</v>
      </c>
    </row>
    <row r="238" spans="1:9" x14ac:dyDescent="0.35">
      <c r="A238" t="s">
        <v>532</v>
      </c>
      <c r="B238" t="s">
        <v>547</v>
      </c>
      <c r="C238" t="s">
        <v>11</v>
      </c>
      <c r="D238">
        <v>3.6999999999999998E-2</v>
      </c>
      <c r="E238" t="s">
        <v>130</v>
      </c>
      <c r="F238" t="s">
        <v>441</v>
      </c>
      <c r="G238">
        <v>54027</v>
      </c>
      <c r="H238" t="s">
        <v>15</v>
      </c>
      <c r="I238" t="s">
        <v>15</v>
      </c>
    </row>
    <row r="239" spans="1:9" x14ac:dyDescent="0.35">
      <c r="A239" t="s">
        <v>532</v>
      </c>
      <c r="B239" t="s">
        <v>547</v>
      </c>
      <c r="C239" t="s">
        <v>11</v>
      </c>
      <c r="D239">
        <v>4.2999999999999997E-2</v>
      </c>
      <c r="E239" t="s">
        <v>548</v>
      </c>
      <c r="F239" t="s">
        <v>441</v>
      </c>
      <c r="G239">
        <v>54254</v>
      </c>
      <c r="H239" t="s">
        <v>15</v>
      </c>
      <c r="I239" t="s">
        <v>15</v>
      </c>
    </row>
    <row r="240" spans="1:9" x14ac:dyDescent="0.35">
      <c r="A240" t="s">
        <v>532</v>
      </c>
      <c r="B240" t="s">
        <v>547</v>
      </c>
      <c r="C240" t="s">
        <v>11</v>
      </c>
      <c r="D240">
        <v>3.4500000000000003E-2</v>
      </c>
      <c r="E240" t="s">
        <v>483</v>
      </c>
      <c r="F240" t="s">
        <v>441</v>
      </c>
      <c r="G240">
        <v>54697</v>
      </c>
      <c r="H240" t="s">
        <v>552</v>
      </c>
      <c r="I240" t="s">
        <v>553</v>
      </c>
    </row>
    <row r="241" spans="1:9" x14ac:dyDescent="0.35">
      <c r="A241" t="s">
        <v>532</v>
      </c>
      <c r="B241" t="s">
        <v>547</v>
      </c>
      <c r="C241" t="s">
        <v>11</v>
      </c>
      <c r="D241">
        <v>3.125E-2</v>
      </c>
      <c r="E241" t="s">
        <v>548</v>
      </c>
      <c r="F241" t="s">
        <v>441</v>
      </c>
      <c r="G241">
        <v>55349</v>
      </c>
      <c r="H241" t="s">
        <v>291</v>
      </c>
      <c r="I241" t="s">
        <v>554</v>
      </c>
    </row>
    <row r="242" spans="1:9" x14ac:dyDescent="0.35">
      <c r="A242" t="s">
        <v>555</v>
      </c>
      <c r="B242" t="s">
        <v>547</v>
      </c>
      <c r="C242" t="s">
        <v>11</v>
      </c>
      <c r="D242">
        <v>3.9399999999999998E-2</v>
      </c>
      <c r="E242" t="s">
        <v>556</v>
      </c>
      <c r="F242" t="s">
        <v>441</v>
      </c>
      <c r="G242">
        <v>48458</v>
      </c>
      <c r="H242" t="s">
        <v>557</v>
      </c>
      <c r="I242" t="s">
        <v>558</v>
      </c>
    </row>
    <row r="243" spans="1:9" x14ac:dyDescent="0.35">
      <c r="A243" t="s">
        <v>555</v>
      </c>
      <c r="B243" t="s">
        <v>547</v>
      </c>
      <c r="C243" t="s">
        <v>11</v>
      </c>
      <c r="D243">
        <v>5.8500000000000003E-2</v>
      </c>
      <c r="E243" t="s">
        <v>357</v>
      </c>
      <c r="F243" t="s">
        <v>441</v>
      </c>
      <c r="G243">
        <v>48898</v>
      </c>
      <c r="H243" t="s">
        <v>15</v>
      </c>
      <c r="I243" t="s">
        <v>15</v>
      </c>
    </row>
    <row r="244" spans="1:9" x14ac:dyDescent="0.35">
      <c r="A244" t="s">
        <v>555</v>
      </c>
      <c r="B244" t="s">
        <v>547</v>
      </c>
      <c r="C244" t="s">
        <v>11</v>
      </c>
      <c r="D244">
        <v>3.125E-2</v>
      </c>
      <c r="E244" t="s">
        <v>548</v>
      </c>
      <c r="F244" t="s">
        <v>441</v>
      </c>
      <c r="G244">
        <v>55349</v>
      </c>
      <c r="H244" t="s">
        <v>291</v>
      </c>
      <c r="I244" t="s">
        <v>554</v>
      </c>
    </row>
    <row r="245" spans="1:9" x14ac:dyDescent="0.35">
      <c r="A245" t="s">
        <v>555</v>
      </c>
      <c r="B245" t="s">
        <v>547</v>
      </c>
      <c r="C245" t="s">
        <v>11</v>
      </c>
      <c r="D245">
        <v>2.8000000000000001E-2</v>
      </c>
      <c r="E245" t="s">
        <v>15</v>
      </c>
      <c r="F245" t="s">
        <v>441</v>
      </c>
      <c r="G245">
        <v>45748</v>
      </c>
      <c r="H245" t="s">
        <v>524</v>
      </c>
      <c r="I245" t="s">
        <v>15</v>
      </c>
    </row>
    <row r="246" spans="1:9" x14ac:dyDescent="0.35">
      <c r="A246" t="s">
        <v>555</v>
      </c>
      <c r="B246" t="s">
        <v>547</v>
      </c>
      <c r="C246" t="s">
        <v>11</v>
      </c>
      <c r="D246">
        <v>4.2999999999999997E-2</v>
      </c>
      <c r="E246" t="s">
        <v>548</v>
      </c>
      <c r="F246" t="s">
        <v>441</v>
      </c>
      <c r="G246">
        <v>54254</v>
      </c>
      <c r="H246" t="s">
        <v>15</v>
      </c>
      <c r="I246" t="s">
        <v>15</v>
      </c>
    </row>
    <row r="247" spans="1:9" x14ac:dyDescent="0.35">
      <c r="A247" t="s">
        <v>555</v>
      </c>
      <c r="B247" t="s">
        <v>559</v>
      </c>
      <c r="C247" t="s">
        <v>11</v>
      </c>
      <c r="D247">
        <v>5.45E-2</v>
      </c>
      <c r="E247" t="s">
        <v>389</v>
      </c>
      <c r="F247" t="s">
        <v>28</v>
      </c>
      <c r="G247">
        <v>52932</v>
      </c>
      <c r="H247" t="s">
        <v>15</v>
      </c>
      <c r="I247" t="s">
        <v>15</v>
      </c>
    </row>
    <row r="248" spans="1:9" x14ac:dyDescent="0.35">
      <c r="A248" t="s">
        <v>555</v>
      </c>
      <c r="B248" t="s">
        <v>560</v>
      </c>
      <c r="C248" t="s">
        <v>11</v>
      </c>
      <c r="D248">
        <v>7.7499999999999999E-2</v>
      </c>
      <c r="E248" t="s">
        <v>561</v>
      </c>
      <c r="F248" t="s">
        <v>435</v>
      </c>
      <c r="G248">
        <v>46188</v>
      </c>
      <c r="H248" t="s">
        <v>15</v>
      </c>
      <c r="I248" t="s">
        <v>15</v>
      </c>
    </row>
    <row r="249" spans="1:9" x14ac:dyDescent="0.35">
      <c r="A249" t="s">
        <v>555</v>
      </c>
      <c r="B249" t="s">
        <v>560</v>
      </c>
      <c r="C249" t="s">
        <v>11</v>
      </c>
      <c r="D249">
        <v>8.6999999999999994E-2</v>
      </c>
      <c r="E249" t="s">
        <v>562</v>
      </c>
      <c r="F249" t="s">
        <v>435</v>
      </c>
      <c r="G249">
        <v>47604</v>
      </c>
      <c r="H249" t="s">
        <v>15</v>
      </c>
      <c r="I249" t="s">
        <v>15</v>
      </c>
    </row>
    <row r="250" spans="1:9" x14ac:dyDescent="0.35">
      <c r="A250" t="s">
        <v>555</v>
      </c>
      <c r="B250" t="s">
        <v>560</v>
      </c>
      <c r="C250" t="s">
        <v>11</v>
      </c>
      <c r="D250">
        <v>0.08</v>
      </c>
      <c r="E250" t="s">
        <v>563</v>
      </c>
      <c r="F250" t="s">
        <v>435</v>
      </c>
      <c r="G250">
        <v>47969</v>
      </c>
      <c r="H250" t="s">
        <v>15</v>
      </c>
      <c r="I250" t="s">
        <v>15</v>
      </c>
    </row>
    <row r="251" spans="1:9" x14ac:dyDescent="0.35">
      <c r="A251" t="s">
        <v>555</v>
      </c>
      <c r="B251" t="s">
        <v>564</v>
      </c>
      <c r="C251" t="s">
        <v>11</v>
      </c>
      <c r="D251">
        <v>3.5000000000000003E-2</v>
      </c>
      <c r="E251" t="s">
        <v>15</v>
      </c>
      <c r="F251" t="s">
        <v>108</v>
      </c>
      <c r="G251">
        <v>47192</v>
      </c>
      <c r="H251" t="s">
        <v>565</v>
      </c>
      <c r="I251" t="s">
        <v>566</v>
      </c>
    </row>
    <row r="252" spans="1:9" x14ac:dyDescent="0.35">
      <c r="A252" t="s">
        <v>555</v>
      </c>
      <c r="B252" t="s">
        <v>564</v>
      </c>
      <c r="C252" t="s">
        <v>11</v>
      </c>
      <c r="D252">
        <v>3.2500000000000001E-2</v>
      </c>
      <c r="E252" t="s">
        <v>15</v>
      </c>
      <c r="F252" t="s">
        <v>108</v>
      </c>
      <c r="G252">
        <v>46096</v>
      </c>
      <c r="H252" t="s">
        <v>567</v>
      </c>
      <c r="I252" t="s">
        <v>568</v>
      </c>
    </row>
    <row r="253" spans="1:9" x14ac:dyDescent="0.35">
      <c r="A253" t="s">
        <v>555</v>
      </c>
      <c r="B253" t="s">
        <v>564</v>
      </c>
      <c r="C253" t="s">
        <v>11</v>
      </c>
      <c r="D253">
        <v>4.6249999999999999E-2</v>
      </c>
      <c r="E253" t="s">
        <v>15</v>
      </c>
      <c r="F253" t="s">
        <v>108</v>
      </c>
      <c r="G253">
        <v>46402</v>
      </c>
      <c r="H253" t="s">
        <v>569</v>
      </c>
      <c r="I253" t="s">
        <v>570</v>
      </c>
    </row>
    <row r="254" spans="1:9" x14ac:dyDescent="0.35">
      <c r="A254" t="s">
        <v>555</v>
      </c>
      <c r="B254" t="s">
        <v>564</v>
      </c>
      <c r="C254" t="s">
        <v>11</v>
      </c>
      <c r="D254">
        <v>6.5000000000000002E-2</v>
      </c>
      <c r="E254" t="s">
        <v>15</v>
      </c>
      <c r="F254" t="s">
        <v>108</v>
      </c>
      <c r="G254">
        <v>46798</v>
      </c>
      <c r="H254" t="s">
        <v>530</v>
      </c>
      <c r="I254" t="s">
        <v>571</v>
      </c>
    </row>
    <row r="255" spans="1:9" x14ac:dyDescent="0.35">
      <c r="A255" t="s">
        <v>555</v>
      </c>
      <c r="B255" t="s">
        <v>564</v>
      </c>
      <c r="C255" t="s">
        <v>11</v>
      </c>
      <c r="D255">
        <v>7.4999999999999997E-2</v>
      </c>
      <c r="E255" t="s">
        <v>15</v>
      </c>
      <c r="F255" t="s">
        <v>108</v>
      </c>
      <c r="G255">
        <v>46096</v>
      </c>
      <c r="H255" t="s">
        <v>524</v>
      </c>
      <c r="I255" t="s">
        <v>572</v>
      </c>
    </row>
    <row r="256" spans="1:9" x14ac:dyDescent="0.35">
      <c r="A256" t="s">
        <v>555</v>
      </c>
      <c r="B256" t="s">
        <v>564</v>
      </c>
      <c r="C256" t="s">
        <v>11</v>
      </c>
      <c r="D256">
        <v>5.8749999999999997E-2</v>
      </c>
      <c r="E256" t="s">
        <v>15</v>
      </c>
      <c r="F256" t="s">
        <v>108</v>
      </c>
      <c r="G256">
        <v>46798</v>
      </c>
      <c r="H256" t="s">
        <v>573</v>
      </c>
      <c r="I256" t="s">
        <v>574</v>
      </c>
    </row>
    <row r="257" spans="1:9" x14ac:dyDescent="0.35">
      <c r="A257" t="s">
        <v>555</v>
      </c>
      <c r="B257" t="s">
        <v>564</v>
      </c>
      <c r="C257" t="s">
        <v>11</v>
      </c>
      <c r="D257">
        <v>4.8750000000000002E-2</v>
      </c>
      <c r="E257" t="s">
        <v>15</v>
      </c>
      <c r="F257" t="s">
        <v>108</v>
      </c>
      <c r="G257">
        <v>47529</v>
      </c>
      <c r="H257" t="s">
        <v>575</v>
      </c>
      <c r="I257" t="s">
        <v>576</v>
      </c>
    </row>
    <row r="258" spans="1:9" x14ac:dyDescent="0.35">
      <c r="A258" t="s">
        <v>555</v>
      </c>
      <c r="B258" t="s">
        <v>564</v>
      </c>
      <c r="C258" t="s">
        <v>11</v>
      </c>
      <c r="D258">
        <v>4.6249999999999999E-2</v>
      </c>
      <c r="E258" t="s">
        <v>15</v>
      </c>
      <c r="F258" t="s">
        <v>13</v>
      </c>
      <c r="G258">
        <v>46402</v>
      </c>
      <c r="H258" t="s">
        <v>569</v>
      </c>
      <c r="I258" t="s">
        <v>570</v>
      </c>
    </row>
    <row r="259" spans="1:9" x14ac:dyDescent="0.35">
      <c r="A259" t="s">
        <v>555</v>
      </c>
      <c r="B259" t="s">
        <v>564</v>
      </c>
      <c r="C259" t="s">
        <v>11</v>
      </c>
      <c r="D259">
        <v>4.8750000000000002E-2</v>
      </c>
      <c r="E259" t="s">
        <v>15</v>
      </c>
      <c r="F259" t="s">
        <v>13</v>
      </c>
      <c r="G259">
        <v>47529</v>
      </c>
      <c r="H259" t="s">
        <v>575</v>
      </c>
      <c r="I259" t="s">
        <v>576</v>
      </c>
    </row>
    <row r="260" spans="1:9" x14ac:dyDescent="0.35">
      <c r="A260" t="s">
        <v>555</v>
      </c>
      <c r="B260" t="s">
        <v>564</v>
      </c>
      <c r="C260" t="s">
        <v>11</v>
      </c>
      <c r="D260">
        <v>3.2500000000000001E-2</v>
      </c>
      <c r="E260" t="s">
        <v>15</v>
      </c>
      <c r="F260" t="s">
        <v>13</v>
      </c>
      <c r="G260">
        <v>46096</v>
      </c>
      <c r="H260" t="s">
        <v>567</v>
      </c>
      <c r="I260" t="s">
        <v>568</v>
      </c>
    </row>
    <row r="261" spans="1:9" x14ac:dyDescent="0.35">
      <c r="A261" t="s">
        <v>555</v>
      </c>
      <c r="B261" t="s">
        <v>564</v>
      </c>
      <c r="C261" t="s">
        <v>11</v>
      </c>
      <c r="D261">
        <v>7.4999999999999997E-2</v>
      </c>
      <c r="E261" t="s">
        <v>15</v>
      </c>
      <c r="F261" t="s">
        <v>13</v>
      </c>
      <c r="G261">
        <v>46096</v>
      </c>
      <c r="H261" t="s">
        <v>524</v>
      </c>
      <c r="I261" t="s">
        <v>572</v>
      </c>
    </row>
    <row r="262" spans="1:9" x14ac:dyDescent="0.35">
      <c r="A262" t="s">
        <v>577</v>
      </c>
      <c r="B262" t="s">
        <v>564</v>
      </c>
      <c r="C262" t="s">
        <v>11</v>
      </c>
      <c r="D262">
        <v>6.5000000000000002E-2</v>
      </c>
      <c r="E262" t="s">
        <v>15</v>
      </c>
      <c r="F262" t="s">
        <v>13</v>
      </c>
      <c r="G262">
        <v>46798</v>
      </c>
      <c r="H262" t="s">
        <v>530</v>
      </c>
      <c r="I262" t="s">
        <v>571</v>
      </c>
    </row>
    <row r="263" spans="1:9" x14ac:dyDescent="0.35">
      <c r="A263" t="s">
        <v>577</v>
      </c>
      <c r="B263" t="s">
        <v>564</v>
      </c>
      <c r="C263" t="s">
        <v>11</v>
      </c>
      <c r="D263">
        <v>3.5000000000000003E-2</v>
      </c>
      <c r="E263" t="s">
        <v>15</v>
      </c>
      <c r="F263" t="s">
        <v>13</v>
      </c>
      <c r="G263">
        <v>47192</v>
      </c>
      <c r="H263" t="s">
        <v>578</v>
      </c>
      <c r="I263" t="s">
        <v>254</v>
      </c>
    </row>
    <row r="264" spans="1:9" x14ac:dyDescent="0.35">
      <c r="A264" t="s">
        <v>577</v>
      </c>
      <c r="B264" t="s">
        <v>564</v>
      </c>
      <c r="C264" t="s">
        <v>11</v>
      </c>
      <c r="D264">
        <v>5.8749999999999997E-2</v>
      </c>
      <c r="E264" t="s">
        <v>15</v>
      </c>
      <c r="F264" t="s">
        <v>13</v>
      </c>
      <c r="G264">
        <v>46798</v>
      </c>
      <c r="H264" t="s">
        <v>573</v>
      </c>
      <c r="I264" t="s">
        <v>574</v>
      </c>
    </row>
    <row r="265" spans="1:9" x14ac:dyDescent="0.35">
      <c r="A265" t="s">
        <v>577</v>
      </c>
      <c r="B265" t="s">
        <v>579</v>
      </c>
      <c r="C265" t="s">
        <v>11</v>
      </c>
      <c r="D265">
        <v>2.5999999999999999E-2</v>
      </c>
      <c r="E265" t="s">
        <v>15</v>
      </c>
      <c r="F265" t="s">
        <v>358</v>
      </c>
      <c r="G265">
        <v>47630</v>
      </c>
      <c r="H265" t="s">
        <v>580</v>
      </c>
      <c r="I265" t="s">
        <v>581</v>
      </c>
    </row>
    <row r="266" spans="1:9" x14ac:dyDescent="0.35">
      <c r="A266" t="s">
        <v>577</v>
      </c>
      <c r="B266" t="s">
        <v>579</v>
      </c>
      <c r="C266" t="s">
        <v>11</v>
      </c>
      <c r="D266">
        <v>2.75E-2</v>
      </c>
      <c r="E266" t="s">
        <v>15</v>
      </c>
      <c r="F266" t="s">
        <v>358</v>
      </c>
      <c r="G266">
        <v>46288</v>
      </c>
      <c r="H266" t="s">
        <v>582</v>
      </c>
      <c r="I266" t="s">
        <v>583</v>
      </c>
    </row>
    <row r="267" spans="1:9" x14ac:dyDescent="0.35">
      <c r="A267" t="s">
        <v>577</v>
      </c>
      <c r="B267" t="s">
        <v>579</v>
      </c>
      <c r="C267" t="s">
        <v>11</v>
      </c>
      <c r="D267">
        <v>0.03</v>
      </c>
      <c r="E267" t="s">
        <v>15</v>
      </c>
      <c r="F267" t="s">
        <v>358</v>
      </c>
      <c r="G267">
        <v>47384</v>
      </c>
      <c r="H267" t="s">
        <v>584</v>
      </c>
      <c r="I267" t="s">
        <v>585</v>
      </c>
    </row>
    <row r="268" spans="1:9" x14ac:dyDescent="0.35">
      <c r="A268" t="s">
        <v>577</v>
      </c>
      <c r="B268" t="s">
        <v>579</v>
      </c>
      <c r="C268" t="s">
        <v>11</v>
      </c>
      <c r="D268">
        <v>3.7999999999999999E-2</v>
      </c>
      <c r="E268" t="s">
        <v>15</v>
      </c>
      <c r="F268" t="s">
        <v>358</v>
      </c>
      <c r="G268">
        <v>54689</v>
      </c>
      <c r="H268" t="s">
        <v>586</v>
      </c>
      <c r="I268" t="s">
        <v>587</v>
      </c>
    </row>
    <row r="269" spans="1:9" x14ac:dyDescent="0.35">
      <c r="A269" t="s">
        <v>577</v>
      </c>
      <c r="B269" t="s">
        <v>579</v>
      </c>
      <c r="C269" t="s">
        <v>11</v>
      </c>
      <c r="D269">
        <v>5.3749999999999999E-2</v>
      </c>
      <c r="E269" t="s">
        <v>15</v>
      </c>
      <c r="F269" t="s">
        <v>358</v>
      </c>
      <c r="G269">
        <v>48554</v>
      </c>
      <c r="H269" t="s">
        <v>588</v>
      </c>
      <c r="I269" t="s">
        <v>589</v>
      </c>
    </row>
    <row r="270" spans="1:9" x14ac:dyDescent="0.35">
      <c r="A270" t="s">
        <v>577</v>
      </c>
      <c r="B270" t="s">
        <v>579</v>
      </c>
      <c r="C270" t="s">
        <v>11</v>
      </c>
      <c r="D270">
        <v>5.7500000000000002E-2</v>
      </c>
      <c r="E270" t="s">
        <v>15</v>
      </c>
      <c r="F270" t="s">
        <v>358</v>
      </c>
      <c r="G270">
        <v>55859</v>
      </c>
      <c r="H270" t="s">
        <v>590</v>
      </c>
      <c r="I270" t="s">
        <v>591</v>
      </c>
    </row>
    <row r="271" spans="1:9" x14ac:dyDescent="0.35">
      <c r="A271" t="s">
        <v>577</v>
      </c>
      <c r="B271" t="s">
        <v>579</v>
      </c>
      <c r="C271" t="s">
        <v>11</v>
      </c>
      <c r="D271">
        <v>2.75E-2</v>
      </c>
      <c r="E271" t="s">
        <v>15</v>
      </c>
      <c r="F271" t="s">
        <v>13</v>
      </c>
      <c r="G271">
        <v>46288</v>
      </c>
      <c r="H271" t="s">
        <v>582</v>
      </c>
      <c r="I271" t="s">
        <v>583</v>
      </c>
    </row>
    <row r="272" spans="1:9" x14ac:dyDescent="0.35">
      <c r="A272" t="s">
        <v>577</v>
      </c>
      <c r="B272" t="s">
        <v>579</v>
      </c>
      <c r="C272" t="s">
        <v>11</v>
      </c>
      <c r="D272">
        <v>5.7500000000000002E-2</v>
      </c>
      <c r="E272" t="s">
        <v>15</v>
      </c>
      <c r="F272" t="s">
        <v>13</v>
      </c>
      <c r="G272">
        <v>55859</v>
      </c>
      <c r="H272" t="s">
        <v>590</v>
      </c>
      <c r="I272" t="s">
        <v>591</v>
      </c>
    </row>
    <row r="273" spans="1:9" x14ac:dyDescent="0.35">
      <c r="A273" t="s">
        <v>577</v>
      </c>
      <c r="B273" t="s">
        <v>579</v>
      </c>
      <c r="C273" t="s">
        <v>11</v>
      </c>
      <c r="D273">
        <v>0.03</v>
      </c>
      <c r="E273" t="s">
        <v>15</v>
      </c>
      <c r="F273" t="s">
        <v>13</v>
      </c>
      <c r="G273">
        <v>47384</v>
      </c>
      <c r="H273" t="s">
        <v>584</v>
      </c>
      <c r="I273" t="s">
        <v>585</v>
      </c>
    </row>
    <row r="274" spans="1:9" x14ac:dyDescent="0.35">
      <c r="A274" t="s">
        <v>577</v>
      </c>
      <c r="B274" t="s">
        <v>579</v>
      </c>
      <c r="C274" t="s">
        <v>11</v>
      </c>
      <c r="D274">
        <v>3.7999999999999999E-2</v>
      </c>
      <c r="E274" t="s">
        <v>15</v>
      </c>
      <c r="F274" t="s">
        <v>13</v>
      </c>
      <c r="G274">
        <v>54689</v>
      </c>
      <c r="H274" t="s">
        <v>586</v>
      </c>
      <c r="I274" t="s">
        <v>587</v>
      </c>
    </row>
    <row r="275" spans="1:9" x14ac:dyDescent="0.35">
      <c r="A275" t="s">
        <v>577</v>
      </c>
      <c r="B275" t="s">
        <v>579</v>
      </c>
      <c r="C275" t="s">
        <v>11</v>
      </c>
      <c r="D275">
        <v>5.3749999999999999E-2</v>
      </c>
      <c r="E275" t="s">
        <v>15</v>
      </c>
      <c r="F275" t="s">
        <v>13</v>
      </c>
      <c r="G275">
        <v>48554</v>
      </c>
      <c r="H275" t="s">
        <v>592</v>
      </c>
      <c r="I275" t="s">
        <v>593</v>
      </c>
    </row>
    <row r="276" spans="1:9" x14ac:dyDescent="0.35">
      <c r="A276" t="s">
        <v>577</v>
      </c>
      <c r="B276" t="s">
        <v>594</v>
      </c>
      <c r="C276" t="s">
        <v>11</v>
      </c>
      <c r="D276">
        <v>4.9000000000000002E-2</v>
      </c>
      <c r="E276" t="s">
        <v>95</v>
      </c>
      <c r="F276" t="s">
        <v>358</v>
      </c>
      <c r="G276">
        <v>47832</v>
      </c>
      <c r="H276" t="s">
        <v>595</v>
      </c>
      <c r="I276" t="s">
        <v>268</v>
      </c>
    </row>
    <row r="277" spans="1:9" x14ac:dyDescent="0.35">
      <c r="A277" t="s">
        <v>577</v>
      </c>
      <c r="B277" t="s">
        <v>594</v>
      </c>
      <c r="C277" t="s">
        <v>11</v>
      </c>
      <c r="D277">
        <v>3.5499999999999997E-2</v>
      </c>
      <c r="E277" t="s">
        <v>110</v>
      </c>
      <c r="F277" t="s">
        <v>358</v>
      </c>
      <c r="G277">
        <v>55593</v>
      </c>
      <c r="H277" t="s">
        <v>15</v>
      </c>
      <c r="I277" t="s">
        <v>15</v>
      </c>
    </row>
    <row r="278" spans="1:9" x14ac:dyDescent="0.35">
      <c r="A278" t="s">
        <v>577</v>
      </c>
      <c r="B278" t="s">
        <v>594</v>
      </c>
      <c r="C278" t="s">
        <v>11</v>
      </c>
      <c r="D278">
        <v>3.95E-2</v>
      </c>
      <c r="E278" t="s">
        <v>61</v>
      </c>
      <c r="F278" t="s">
        <v>358</v>
      </c>
      <c r="G278">
        <v>46402</v>
      </c>
      <c r="H278" t="s">
        <v>15</v>
      </c>
      <c r="I278" t="s">
        <v>15</v>
      </c>
    </row>
    <row r="279" spans="1:9" x14ac:dyDescent="0.35">
      <c r="A279" t="s">
        <v>577</v>
      </c>
      <c r="B279" t="s">
        <v>594</v>
      </c>
      <c r="C279" t="s">
        <v>11</v>
      </c>
      <c r="D279">
        <v>4.7500000000000001E-2</v>
      </c>
      <c r="E279" t="s">
        <v>596</v>
      </c>
      <c r="F279" t="s">
        <v>358</v>
      </c>
      <c r="G279">
        <v>49414</v>
      </c>
      <c r="H279" t="s">
        <v>15</v>
      </c>
      <c r="I279" t="s">
        <v>15</v>
      </c>
    </row>
    <row r="280" spans="1:9" x14ac:dyDescent="0.35">
      <c r="A280" t="s">
        <v>577</v>
      </c>
      <c r="B280" t="s">
        <v>594</v>
      </c>
      <c r="C280" t="s">
        <v>11</v>
      </c>
      <c r="D280">
        <v>5.2499999999999998E-2</v>
      </c>
      <c r="E280" t="s">
        <v>55</v>
      </c>
      <c r="F280" t="s">
        <v>358</v>
      </c>
      <c r="G280">
        <v>49810</v>
      </c>
      <c r="H280" t="s">
        <v>597</v>
      </c>
      <c r="I280" t="s">
        <v>598</v>
      </c>
    </row>
    <row r="281" spans="1:9" x14ac:dyDescent="0.35">
      <c r="A281" t="s">
        <v>577</v>
      </c>
      <c r="B281" t="s">
        <v>594</v>
      </c>
      <c r="C281" t="s">
        <v>11</v>
      </c>
      <c r="D281">
        <v>3.4500000000000003E-2</v>
      </c>
      <c r="E281" t="s">
        <v>599</v>
      </c>
      <c r="F281" t="s">
        <v>358</v>
      </c>
      <c r="G281">
        <v>45777</v>
      </c>
      <c r="H281" t="s">
        <v>15</v>
      </c>
      <c r="I281" t="s">
        <v>15</v>
      </c>
    </row>
    <row r="282" spans="1:9" x14ac:dyDescent="0.35">
      <c r="A282" t="s">
        <v>600</v>
      </c>
      <c r="B282" t="s">
        <v>594</v>
      </c>
      <c r="C282" t="s">
        <v>11</v>
      </c>
      <c r="D282">
        <v>1.8749999999999999E-2</v>
      </c>
      <c r="E282" t="s">
        <v>527</v>
      </c>
      <c r="F282" t="s">
        <v>358</v>
      </c>
      <c r="G282">
        <v>48611</v>
      </c>
      <c r="H282" t="s">
        <v>601</v>
      </c>
      <c r="I282" t="s">
        <v>602</v>
      </c>
    </row>
    <row r="283" spans="1:9" x14ac:dyDescent="0.35">
      <c r="A283" t="s">
        <v>600</v>
      </c>
      <c r="B283" t="s">
        <v>594</v>
      </c>
      <c r="C283" t="s">
        <v>11</v>
      </c>
      <c r="D283">
        <v>2.9499999999999998E-2</v>
      </c>
      <c r="E283" t="s">
        <v>603</v>
      </c>
      <c r="F283" t="s">
        <v>358</v>
      </c>
      <c r="G283">
        <v>49018</v>
      </c>
      <c r="H283" t="s">
        <v>15</v>
      </c>
      <c r="I283" t="s">
        <v>15</v>
      </c>
    </row>
    <row r="284" spans="1:9" x14ac:dyDescent="0.35">
      <c r="A284" t="s">
        <v>600</v>
      </c>
      <c r="B284" t="s">
        <v>594</v>
      </c>
      <c r="C284" t="s">
        <v>11</v>
      </c>
      <c r="D284">
        <v>0.04</v>
      </c>
      <c r="E284" t="s">
        <v>326</v>
      </c>
      <c r="F284" t="s">
        <v>358</v>
      </c>
      <c r="G284">
        <v>54820</v>
      </c>
      <c r="H284" t="s">
        <v>15</v>
      </c>
      <c r="I284" t="s">
        <v>15</v>
      </c>
    </row>
    <row r="285" spans="1:9" x14ac:dyDescent="0.35">
      <c r="A285" t="s">
        <v>600</v>
      </c>
      <c r="B285" t="s">
        <v>594</v>
      </c>
      <c r="C285" t="s">
        <v>11</v>
      </c>
      <c r="D285">
        <v>5.1499999999999997E-2</v>
      </c>
      <c r="E285" t="s">
        <v>604</v>
      </c>
      <c r="F285" t="s">
        <v>358</v>
      </c>
      <c r="G285">
        <v>55989</v>
      </c>
      <c r="H285" t="s">
        <v>605</v>
      </c>
      <c r="I285" t="s">
        <v>606</v>
      </c>
    </row>
    <row r="286" spans="1:9" x14ac:dyDescent="0.35">
      <c r="A286" t="s">
        <v>600</v>
      </c>
      <c r="B286" t="s">
        <v>594</v>
      </c>
      <c r="C286" t="s">
        <v>11</v>
      </c>
      <c r="D286">
        <v>3.3750000000000002E-2</v>
      </c>
      <c r="E286" t="s">
        <v>607</v>
      </c>
      <c r="F286" t="s">
        <v>358</v>
      </c>
      <c r="G286">
        <v>48075</v>
      </c>
      <c r="H286" t="s">
        <v>15</v>
      </c>
      <c r="I286" t="s">
        <v>15</v>
      </c>
    </row>
    <row r="287" spans="1:9" x14ac:dyDescent="0.35">
      <c r="A287" t="s">
        <v>600</v>
      </c>
      <c r="B287" t="s">
        <v>594</v>
      </c>
      <c r="C287" t="s">
        <v>11</v>
      </c>
      <c r="D287">
        <v>3.4500000000000003E-2</v>
      </c>
      <c r="E287" t="s">
        <v>599</v>
      </c>
      <c r="F287" t="s">
        <v>358</v>
      </c>
      <c r="G287">
        <v>45777</v>
      </c>
      <c r="H287" t="s">
        <v>15</v>
      </c>
      <c r="I287" t="s">
        <v>15</v>
      </c>
    </row>
    <row r="288" spans="1:9" x14ac:dyDescent="0.35">
      <c r="A288" t="s">
        <v>600</v>
      </c>
      <c r="B288" t="s">
        <v>594</v>
      </c>
      <c r="C288" t="s">
        <v>11</v>
      </c>
      <c r="D288">
        <v>4.7E-2</v>
      </c>
      <c r="E288" t="s">
        <v>409</v>
      </c>
      <c r="F288" t="s">
        <v>358</v>
      </c>
      <c r="G288">
        <v>47665</v>
      </c>
      <c r="H288" t="s">
        <v>15</v>
      </c>
      <c r="I288" t="s">
        <v>15</v>
      </c>
    </row>
    <row r="289" spans="1:9" x14ac:dyDescent="0.35">
      <c r="A289" t="s">
        <v>600</v>
      </c>
      <c r="B289" t="s">
        <v>594</v>
      </c>
      <c r="C289" t="s">
        <v>11</v>
      </c>
      <c r="D289">
        <v>0.02</v>
      </c>
      <c r="E289" t="s">
        <v>608</v>
      </c>
      <c r="F289" t="s">
        <v>358</v>
      </c>
      <c r="G289">
        <v>48352</v>
      </c>
      <c r="H289" t="s">
        <v>15</v>
      </c>
      <c r="I289" t="s">
        <v>15</v>
      </c>
    </row>
    <row r="290" spans="1:9" x14ac:dyDescent="0.35">
      <c r="A290" t="s">
        <v>600</v>
      </c>
      <c r="B290" t="s">
        <v>594</v>
      </c>
      <c r="C290" t="s">
        <v>11</v>
      </c>
      <c r="D290">
        <v>5.6250000000000001E-2</v>
      </c>
      <c r="E290" t="s">
        <v>604</v>
      </c>
      <c r="F290" t="s">
        <v>358</v>
      </c>
      <c r="G290">
        <v>56384</v>
      </c>
      <c r="H290" t="s">
        <v>609</v>
      </c>
      <c r="I290" t="s">
        <v>610</v>
      </c>
    </row>
    <row r="291" spans="1:9" x14ac:dyDescent="0.35">
      <c r="A291" t="s">
        <v>600</v>
      </c>
      <c r="B291" t="s">
        <v>611</v>
      </c>
      <c r="C291" t="s">
        <v>11</v>
      </c>
      <c r="D291">
        <v>3.2500000000000001E-2</v>
      </c>
      <c r="E291" t="s">
        <v>612</v>
      </c>
      <c r="F291" t="s">
        <v>441</v>
      </c>
      <c r="G291">
        <v>55380</v>
      </c>
      <c r="H291" t="s">
        <v>613</v>
      </c>
      <c r="I291" t="s">
        <v>614</v>
      </c>
    </row>
    <row r="292" spans="1:9" x14ac:dyDescent="0.35">
      <c r="A292" t="s">
        <v>600</v>
      </c>
      <c r="B292" t="s">
        <v>615</v>
      </c>
      <c r="C292" t="s">
        <v>11</v>
      </c>
      <c r="D292">
        <v>6.9500000000000006E-2</v>
      </c>
      <c r="E292" t="s">
        <v>15</v>
      </c>
      <c r="F292" t="s">
        <v>616</v>
      </c>
      <c r="G292">
        <v>46006</v>
      </c>
      <c r="H292" t="s">
        <v>617</v>
      </c>
      <c r="I292" t="s">
        <v>15</v>
      </c>
    </row>
    <row r="293" spans="1:9" x14ac:dyDescent="0.35">
      <c r="A293" t="s">
        <v>600</v>
      </c>
      <c r="B293" t="s">
        <v>618</v>
      </c>
      <c r="C293" t="s">
        <v>11</v>
      </c>
      <c r="D293">
        <v>3.5499999999999997E-2</v>
      </c>
      <c r="E293" t="s">
        <v>419</v>
      </c>
      <c r="F293" t="s">
        <v>21</v>
      </c>
      <c r="G293">
        <v>46661</v>
      </c>
      <c r="H293" t="s">
        <v>15</v>
      </c>
      <c r="I293" t="s">
        <v>15</v>
      </c>
    </row>
    <row r="294" spans="1:9" x14ac:dyDescent="0.35">
      <c r="A294" t="s">
        <v>600</v>
      </c>
      <c r="B294" t="s">
        <v>618</v>
      </c>
      <c r="C294" t="s">
        <v>11</v>
      </c>
      <c r="D294">
        <v>5.6000000000000001E-2</v>
      </c>
      <c r="E294" t="s">
        <v>323</v>
      </c>
      <c r="F294" t="s">
        <v>13</v>
      </c>
      <c r="G294">
        <v>49093</v>
      </c>
      <c r="H294" t="s">
        <v>15</v>
      </c>
      <c r="I294" t="s">
        <v>15</v>
      </c>
    </row>
    <row r="295" spans="1:9" x14ac:dyDescent="0.35">
      <c r="A295" t="s">
        <v>600</v>
      </c>
      <c r="B295" t="s">
        <v>619</v>
      </c>
      <c r="C295" t="s">
        <v>11</v>
      </c>
      <c r="D295">
        <v>4.6249999999999999E-2</v>
      </c>
      <c r="E295" t="s">
        <v>294</v>
      </c>
      <c r="F295" t="s">
        <v>28</v>
      </c>
      <c r="G295">
        <v>45746</v>
      </c>
      <c r="H295" t="s">
        <v>15</v>
      </c>
      <c r="I295" t="s">
        <v>15</v>
      </c>
    </row>
    <row r="296" spans="1:9" x14ac:dyDescent="0.35">
      <c r="A296" t="s">
        <v>600</v>
      </c>
      <c r="B296" t="s">
        <v>619</v>
      </c>
      <c r="C296" t="s">
        <v>11</v>
      </c>
      <c r="D296">
        <v>7.0999999999999994E-2</v>
      </c>
      <c r="E296" t="s">
        <v>248</v>
      </c>
      <c r="F296" t="s">
        <v>28</v>
      </c>
      <c r="G296">
        <v>46706</v>
      </c>
      <c r="H296" t="s">
        <v>620</v>
      </c>
      <c r="I296" t="s">
        <v>621</v>
      </c>
    </row>
    <row r="297" spans="1:9" x14ac:dyDescent="0.35">
      <c r="A297" t="s">
        <v>600</v>
      </c>
      <c r="B297" t="s">
        <v>619</v>
      </c>
      <c r="C297" t="s">
        <v>11</v>
      </c>
      <c r="D297">
        <v>6.1839999999999999E-2</v>
      </c>
      <c r="E297" t="s">
        <v>476</v>
      </c>
      <c r="F297" t="s">
        <v>28</v>
      </c>
      <c r="G297">
        <v>49516</v>
      </c>
      <c r="H297" t="s">
        <v>622</v>
      </c>
      <c r="I297" t="s">
        <v>623</v>
      </c>
    </row>
    <row r="298" spans="1:9" x14ac:dyDescent="0.35">
      <c r="A298" t="s">
        <v>600</v>
      </c>
      <c r="B298" t="s">
        <v>619</v>
      </c>
      <c r="C298" t="s">
        <v>11</v>
      </c>
      <c r="D298">
        <v>4.7E-2</v>
      </c>
      <c r="E298" t="s">
        <v>624</v>
      </c>
      <c r="F298" t="s">
        <v>13</v>
      </c>
      <c r="H298" t="s">
        <v>625</v>
      </c>
      <c r="I298" t="s">
        <v>626</v>
      </c>
    </row>
    <row r="299" spans="1:9" x14ac:dyDescent="0.35">
      <c r="A299" t="s">
        <v>600</v>
      </c>
      <c r="B299" t="s">
        <v>619</v>
      </c>
      <c r="C299" t="s">
        <v>11</v>
      </c>
      <c r="D299">
        <v>5.7500000000000002E-2</v>
      </c>
      <c r="E299" t="s">
        <v>15</v>
      </c>
      <c r="F299" t="s">
        <v>28</v>
      </c>
      <c r="G299">
        <v>45981</v>
      </c>
      <c r="H299" t="s">
        <v>360</v>
      </c>
      <c r="I299" t="s">
        <v>627</v>
      </c>
    </row>
    <row r="300" spans="1:9" x14ac:dyDescent="0.35">
      <c r="A300" t="s">
        <v>600</v>
      </c>
      <c r="B300" t="s">
        <v>619</v>
      </c>
      <c r="C300" t="s">
        <v>11</v>
      </c>
      <c r="D300">
        <v>6.8479999999999999E-2</v>
      </c>
      <c r="E300" t="s">
        <v>628</v>
      </c>
      <c r="F300" t="s">
        <v>28</v>
      </c>
      <c r="G300">
        <v>47486</v>
      </c>
      <c r="H300" t="s">
        <v>629</v>
      </c>
      <c r="I300" t="s">
        <v>319</v>
      </c>
    </row>
    <row r="301" spans="1:9" x14ac:dyDescent="0.35">
      <c r="A301" t="s">
        <v>600</v>
      </c>
      <c r="B301" t="s">
        <v>619</v>
      </c>
      <c r="C301" t="s">
        <v>11</v>
      </c>
      <c r="D301">
        <v>5.8000000000000003E-2</v>
      </c>
      <c r="E301" t="s">
        <v>55</v>
      </c>
      <c r="F301" t="s">
        <v>28</v>
      </c>
      <c r="G301">
        <v>45778</v>
      </c>
      <c r="H301" t="s">
        <v>321</v>
      </c>
      <c r="I301" t="s">
        <v>630</v>
      </c>
    </row>
    <row r="302" spans="1:9" x14ac:dyDescent="0.35">
      <c r="A302" t="s">
        <v>631</v>
      </c>
      <c r="B302" t="s">
        <v>619</v>
      </c>
      <c r="C302" t="s">
        <v>11</v>
      </c>
      <c r="D302">
        <v>7.0999999999999994E-2</v>
      </c>
      <c r="E302" t="s">
        <v>248</v>
      </c>
      <c r="F302" t="s">
        <v>28</v>
      </c>
      <c r="G302">
        <v>46706</v>
      </c>
      <c r="H302" t="s">
        <v>620</v>
      </c>
      <c r="I302" t="s">
        <v>621</v>
      </c>
    </row>
    <row r="303" spans="1:9" x14ac:dyDescent="0.35">
      <c r="A303" t="s">
        <v>631</v>
      </c>
      <c r="B303" t="s">
        <v>619</v>
      </c>
      <c r="C303" t="s">
        <v>11</v>
      </c>
      <c r="D303">
        <v>6.7000000000000004E-2</v>
      </c>
      <c r="E303" t="s">
        <v>31</v>
      </c>
      <c r="F303" t="s">
        <v>28</v>
      </c>
      <c r="G303">
        <v>48624</v>
      </c>
      <c r="H303" t="s">
        <v>632</v>
      </c>
      <c r="I303" t="s">
        <v>633</v>
      </c>
    </row>
    <row r="304" spans="1:9" x14ac:dyDescent="0.35">
      <c r="A304" t="s">
        <v>631</v>
      </c>
      <c r="B304" t="s">
        <v>619</v>
      </c>
      <c r="C304" t="s">
        <v>11</v>
      </c>
      <c r="D304">
        <v>6.9919999999999996E-2</v>
      </c>
      <c r="E304" t="s">
        <v>436</v>
      </c>
      <c r="F304" t="s">
        <v>28</v>
      </c>
      <c r="G304">
        <v>47282</v>
      </c>
      <c r="H304" t="s">
        <v>634</v>
      </c>
      <c r="I304" t="s">
        <v>635</v>
      </c>
    </row>
    <row r="305" spans="1:9" x14ac:dyDescent="0.35">
      <c r="A305" t="s">
        <v>631</v>
      </c>
      <c r="B305" t="s">
        <v>619</v>
      </c>
      <c r="C305" t="s">
        <v>11</v>
      </c>
      <c r="D305">
        <v>6.8479999999999999E-2</v>
      </c>
      <c r="E305" t="s">
        <v>628</v>
      </c>
      <c r="F305" t="s">
        <v>28</v>
      </c>
      <c r="G305">
        <v>47486</v>
      </c>
      <c r="H305" t="s">
        <v>629</v>
      </c>
      <c r="I305" t="s">
        <v>319</v>
      </c>
    </row>
    <row r="306" spans="1:9" x14ac:dyDescent="0.35">
      <c r="A306" t="s">
        <v>631</v>
      </c>
      <c r="B306" t="s">
        <v>619</v>
      </c>
      <c r="C306" t="s">
        <v>11</v>
      </c>
      <c r="D306">
        <v>6.1839999999999999E-2</v>
      </c>
      <c r="E306" t="s">
        <v>476</v>
      </c>
      <c r="F306" t="s">
        <v>28</v>
      </c>
      <c r="G306">
        <v>49516</v>
      </c>
      <c r="H306" t="s">
        <v>622</v>
      </c>
      <c r="I306" t="s">
        <v>623</v>
      </c>
    </row>
    <row r="307" spans="1:9" x14ac:dyDescent="0.35">
      <c r="A307" t="s">
        <v>631</v>
      </c>
      <c r="B307" t="s">
        <v>619</v>
      </c>
      <c r="C307" t="s">
        <v>11</v>
      </c>
      <c r="D307">
        <v>0.08</v>
      </c>
      <c r="E307" t="s">
        <v>636</v>
      </c>
      <c r="F307" t="s">
        <v>28</v>
      </c>
      <c r="G307">
        <v>48153</v>
      </c>
      <c r="H307" t="s">
        <v>637</v>
      </c>
      <c r="I307" t="s">
        <v>638</v>
      </c>
    </row>
    <row r="308" spans="1:9" x14ac:dyDescent="0.35">
      <c r="A308" t="s">
        <v>631</v>
      </c>
      <c r="B308" t="s">
        <v>619</v>
      </c>
      <c r="C308" t="s">
        <v>11</v>
      </c>
      <c r="D308">
        <v>0.08</v>
      </c>
      <c r="E308" t="s">
        <v>15</v>
      </c>
      <c r="F308" t="s">
        <v>28</v>
      </c>
      <c r="G308">
        <v>48153</v>
      </c>
      <c r="H308" t="s">
        <v>639</v>
      </c>
      <c r="I308" t="s">
        <v>640</v>
      </c>
    </row>
    <row r="309" spans="1:9" x14ac:dyDescent="0.35">
      <c r="A309" t="s">
        <v>631</v>
      </c>
      <c r="B309" t="s">
        <v>641</v>
      </c>
      <c r="C309" t="s">
        <v>11</v>
      </c>
      <c r="D309">
        <v>1.0999999999999999E-2</v>
      </c>
      <c r="E309" t="s">
        <v>642</v>
      </c>
      <c r="F309" t="s">
        <v>24</v>
      </c>
      <c r="G309">
        <v>47710</v>
      </c>
      <c r="H309" t="s">
        <v>643</v>
      </c>
      <c r="I309" t="s">
        <v>644</v>
      </c>
    </row>
    <row r="310" spans="1:9" x14ac:dyDescent="0.35">
      <c r="A310" t="s">
        <v>631</v>
      </c>
      <c r="B310" t="s">
        <v>641</v>
      </c>
      <c r="C310" t="s">
        <v>11</v>
      </c>
      <c r="D310">
        <v>1.9E-2</v>
      </c>
      <c r="E310" t="s">
        <v>190</v>
      </c>
      <c r="F310" t="s">
        <v>24</v>
      </c>
      <c r="G310">
        <v>51363</v>
      </c>
      <c r="H310" t="s">
        <v>645</v>
      </c>
      <c r="I310" t="s">
        <v>646</v>
      </c>
    </row>
    <row r="311" spans="1:9" x14ac:dyDescent="0.35">
      <c r="A311" t="s">
        <v>631</v>
      </c>
      <c r="B311" t="s">
        <v>641</v>
      </c>
      <c r="C311" t="s">
        <v>11</v>
      </c>
      <c r="D311">
        <v>2.0500000000000001E-2</v>
      </c>
      <c r="E311" t="s">
        <v>502</v>
      </c>
      <c r="F311" t="s">
        <v>24</v>
      </c>
      <c r="G311">
        <v>55015</v>
      </c>
      <c r="H311" t="s">
        <v>647</v>
      </c>
      <c r="I311" t="s">
        <v>648</v>
      </c>
    </row>
    <row r="312" spans="1:9" x14ac:dyDescent="0.35">
      <c r="A312" t="s">
        <v>631</v>
      </c>
      <c r="B312" t="s">
        <v>641</v>
      </c>
      <c r="C312" t="s">
        <v>11</v>
      </c>
      <c r="D312">
        <v>2.2499999999999999E-2</v>
      </c>
      <c r="E312" t="s">
        <v>649</v>
      </c>
      <c r="F312" t="s">
        <v>24</v>
      </c>
      <c r="G312">
        <v>58668</v>
      </c>
      <c r="H312" t="s">
        <v>650</v>
      </c>
      <c r="I312" t="s">
        <v>651</v>
      </c>
    </row>
    <row r="313" spans="1:9" x14ac:dyDescent="0.35">
      <c r="A313" t="s">
        <v>631</v>
      </c>
      <c r="B313" t="s">
        <v>641</v>
      </c>
      <c r="C313" t="s">
        <v>11</v>
      </c>
      <c r="D313">
        <v>4.4999999999999997E-3</v>
      </c>
      <c r="E313" t="s">
        <v>451</v>
      </c>
      <c r="F313" t="s">
        <v>24</v>
      </c>
      <c r="G313">
        <v>45884</v>
      </c>
      <c r="H313" t="s">
        <v>313</v>
      </c>
      <c r="I313" t="s">
        <v>652</v>
      </c>
    </row>
    <row r="314" spans="1:9" x14ac:dyDescent="0.35">
      <c r="A314" t="s">
        <v>631</v>
      </c>
      <c r="B314" t="s">
        <v>641</v>
      </c>
      <c r="C314" t="s">
        <v>11</v>
      </c>
      <c r="D314">
        <v>8.0000000000000002E-3</v>
      </c>
      <c r="E314" t="s">
        <v>653</v>
      </c>
      <c r="F314" t="s">
        <v>24</v>
      </c>
      <c r="G314">
        <v>46614</v>
      </c>
      <c r="H314" t="s">
        <v>654</v>
      </c>
      <c r="I314" t="s">
        <v>655</v>
      </c>
    </row>
    <row r="315" spans="1:9" x14ac:dyDescent="0.35">
      <c r="A315" t="s">
        <v>631</v>
      </c>
      <c r="B315" t="s">
        <v>656</v>
      </c>
      <c r="C315" t="s">
        <v>11</v>
      </c>
      <c r="D315">
        <v>0.01</v>
      </c>
      <c r="E315" t="s">
        <v>657</v>
      </c>
      <c r="F315" t="s">
        <v>13</v>
      </c>
      <c r="G315">
        <v>46235</v>
      </c>
      <c r="H315" t="s">
        <v>15</v>
      </c>
      <c r="I315" t="s">
        <v>15</v>
      </c>
    </row>
    <row r="316" spans="1:9" x14ac:dyDescent="0.35">
      <c r="A316" t="s">
        <v>631</v>
      </c>
      <c r="B316" t="s">
        <v>658</v>
      </c>
      <c r="C316" t="s">
        <v>11</v>
      </c>
      <c r="D316">
        <v>9.9500000000000005E-2</v>
      </c>
      <c r="E316" t="s">
        <v>659</v>
      </c>
      <c r="F316" t="s">
        <v>36</v>
      </c>
      <c r="G316">
        <v>50719</v>
      </c>
      <c r="H316" t="s">
        <v>15</v>
      </c>
      <c r="I316" t="s">
        <v>660</v>
      </c>
    </row>
    <row r="317" spans="1:9" x14ac:dyDescent="0.35">
      <c r="A317" t="s">
        <v>631</v>
      </c>
      <c r="B317" t="s">
        <v>658</v>
      </c>
      <c r="C317" t="s">
        <v>11</v>
      </c>
      <c r="D317">
        <v>0.10199999999999999</v>
      </c>
      <c r="E317" t="s">
        <v>464</v>
      </c>
      <c r="F317" t="s">
        <v>36</v>
      </c>
      <c r="G317">
        <v>50807</v>
      </c>
      <c r="H317" t="s">
        <v>661</v>
      </c>
      <c r="I317" t="s">
        <v>15</v>
      </c>
    </row>
    <row r="318" spans="1:9" x14ac:dyDescent="0.35">
      <c r="A318" t="s">
        <v>631</v>
      </c>
      <c r="B318" t="s">
        <v>658</v>
      </c>
      <c r="C318" t="s">
        <v>11</v>
      </c>
      <c r="D318">
        <v>4.2500000000000003E-2</v>
      </c>
      <c r="E318" t="s">
        <v>314</v>
      </c>
      <c r="F318" t="s">
        <v>36</v>
      </c>
      <c r="G318">
        <v>52087</v>
      </c>
      <c r="H318" t="s">
        <v>662</v>
      </c>
      <c r="I318" t="s">
        <v>663</v>
      </c>
    </row>
    <row r="319" spans="1:9" x14ac:dyDescent="0.35">
      <c r="A319" t="s">
        <v>631</v>
      </c>
      <c r="B319" t="s">
        <v>658</v>
      </c>
      <c r="C319" t="s">
        <v>11</v>
      </c>
      <c r="D319">
        <v>4.4999999999999998E-2</v>
      </c>
      <c r="E319" t="s">
        <v>628</v>
      </c>
      <c r="F319" t="s">
        <v>36</v>
      </c>
      <c r="G319">
        <v>52353</v>
      </c>
      <c r="H319" t="s">
        <v>664</v>
      </c>
      <c r="I319" t="s">
        <v>665</v>
      </c>
    </row>
    <row r="320" spans="1:9" x14ac:dyDescent="0.35">
      <c r="A320" t="s">
        <v>631</v>
      </c>
      <c r="B320" t="s">
        <v>658</v>
      </c>
      <c r="C320" t="s">
        <v>11</v>
      </c>
      <c r="D320">
        <v>5.3749999999999999E-2</v>
      </c>
      <c r="E320" t="s">
        <v>666</v>
      </c>
      <c r="F320" t="s">
        <v>36</v>
      </c>
      <c r="G320">
        <v>52627</v>
      </c>
      <c r="H320" t="s">
        <v>667</v>
      </c>
      <c r="I320" t="s">
        <v>45</v>
      </c>
    </row>
    <row r="321" spans="1:9" x14ac:dyDescent="0.35">
      <c r="A321" t="s">
        <v>631</v>
      </c>
      <c r="B321" t="s">
        <v>658</v>
      </c>
      <c r="C321" t="s">
        <v>11</v>
      </c>
      <c r="D321">
        <v>2.6249999999999999E-2</v>
      </c>
      <c r="E321" t="s">
        <v>529</v>
      </c>
      <c r="F321" t="s">
        <v>36</v>
      </c>
      <c r="G321">
        <v>46281</v>
      </c>
      <c r="H321" t="s">
        <v>668</v>
      </c>
      <c r="I321" t="s">
        <v>669</v>
      </c>
    </row>
    <row r="322" spans="1:9" x14ac:dyDescent="0.35">
      <c r="A322" t="s">
        <v>670</v>
      </c>
      <c r="B322" t="s">
        <v>658</v>
      </c>
      <c r="C322" t="s">
        <v>11</v>
      </c>
      <c r="D322">
        <v>3.875E-2</v>
      </c>
      <c r="E322" t="s">
        <v>223</v>
      </c>
      <c r="F322" t="s">
        <v>36</v>
      </c>
      <c r="G322">
        <v>53586</v>
      </c>
      <c r="H322" t="s">
        <v>671</v>
      </c>
      <c r="I322" t="s">
        <v>672</v>
      </c>
    </row>
    <row r="323" spans="1:9" x14ac:dyDescent="0.35">
      <c r="A323" t="s">
        <v>670</v>
      </c>
      <c r="B323" t="s">
        <v>658</v>
      </c>
      <c r="C323" t="s">
        <v>11</v>
      </c>
      <c r="D323">
        <v>4.3999999999999997E-2</v>
      </c>
      <c r="E323" t="s">
        <v>497</v>
      </c>
      <c r="F323" t="s">
        <v>36</v>
      </c>
      <c r="G323">
        <v>46067</v>
      </c>
      <c r="H323" t="s">
        <v>673</v>
      </c>
      <c r="I323" t="s">
        <v>674</v>
      </c>
    </row>
    <row r="324" spans="1:9" x14ac:dyDescent="0.35">
      <c r="A324" t="s">
        <v>670</v>
      </c>
      <c r="B324" t="s">
        <v>658</v>
      </c>
      <c r="C324" t="s">
        <v>11</v>
      </c>
      <c r="D324">
        <v>4.8000000000000001E-2</v>
      </c>
      <c r="E324" t="s">
        <v>502</v>
      </c>
      <c r="F324" t="s">
        <v>36</v>
      </c>
      <c r="G324">
        <v>47163</v>
      </c>
      <c r="H324" t="s">
        <v>675</v>
      </c>
      <c r="I324" t="s">
        <v>676</v>
      </c>
    </row>
    <row r="325" spans="1:9" x14ac:dyDescent="0.35">
      <c r="A325" t="s">
        <v>670</v>
      </c>
      <c r="B325" t="s">
        <v>658</v>
      </c>
      <c r="C325" t="s">
        <v>11</v>
      </c>
      <c r="D325">
        <v>5.8000000000000003E-2</v>
      </c>
      <c r="E325" t="s">
        <v>245</v>
      </c>
      <c r="F325" t="s">
        <v>36</v>
      </c>
      <c r="G325">
        <v>50815</v>
      </c>
      <c r="H325" t="s">
        <v>633</v>
      </c>
      <c r="I325" t="s">
        <v>677</v>
      </c>
    </row>
    <row r="326" spans="1:9" x14ac:dyDescent="0.35">
      <c r="A326" t="s">
        <v>670</v>
      </c>
      <c r="B326" t="s">
        <v>658</v>
      </c>
      <c r="C326" t="s">
        <v>11</v>
      </c>
      <c r="D326">
        <v>5.9499999999999997E-2</v>
      </c>
      <c r="E326" t="s">
        <v>129</v>
      </c>
      <c r="F326" t="s">
        <v>36</v>
      </c>
      <c r="G326">
        <v>54468</v>
      </c>
      <c r="H326" t="s">
        <v>678</v>
      </c>
      <c r="I326" t="s">
        <v>679</v>
      </c>
    </row>
    <row r="327" spans="1:9" x14ac:dyDescent="0.35">
      <c r="A327" t="s">
        <v>670</v>
      </c>
      <c r="B327" t="s">
        <v>658</v>
      </c>
      <c r="C327" t="s">
        <v>11</v>
      </c>
      <c r="D327">
        <v>6.2E-2</v>
      </c>
      <c r="E327" t="s">
        <v>680</v>
      </c>
      <c r="F327" t="s">
        <v>36</v>
      </c>
      <c r="G327">
        <v>58120</v>
      </c>
      <c r="H327" t="s">
        <v>681</v>
      </c>
      <c r="I327" t="s">
        <v>588</v>
      </c>
    </row>
    <row r="328" spans="1:9" x14ac:dyDescent="0.35">
      <c r="A328" t="s">
        <v>670</v>
      </c>
      <c r="B328" t="s">
        <v>658</v>
      </c>
      <c r="C328" t="s">
        <v>11</v>
      </c>
      <c r="D328">
        <v>2.4500000000000001E-2</v>
      </c>
      <c r="E328" t="s">
        <v>682</v>
      </c>
      <c r="F328" t="s">
        <v>36</v>
      </c>
      <c r="G328">
        <v>48248</v>
      </c>
      <c r="H328" t="s">
        <v>683</v>
      </c>
      <c r="I328" t="s">
        <v>75</v>
      </c>
    </row>
    <row r="329" spans="1:9" x14ac:dyDescent="0.35">
      <c r="A329" t="s">
        <v>670</v>
      </c>
      <c r="B329" t="s">
        <v>658</v>
      </c>
      <c r="C329" t="s">
        <v>11</v>
      </c>
      <c r="D329">
        <v>3.4000000000000002E-2</v>
      </c>
      <c r="E329" t="s">
        <v>110</v>
      </c>
      <c r="F329" t="s">
        <v>36</v>
      </c>
      <c r="G329">
        <v>51536</v>
      </c>
      <c r="H329" t="s">
        <v>684</v>
      </c>
      <c r="I329" t="s">
        <v>685</v>
      </c>
    </row>
    <row r="330" spans="1:9" x14ac:dyDescent="0.35">
      <c r="A330" t="s">
        <v>670</v>
      </c>
      <c r="B330" t="s">
        <v>658</v>
      </c>
      <c r="C330" t="s">
        <v>11</v>
      </c>
      <c r="D330">
        <v>3.6999999999999998E-2</v>
      </c>
      <c r="E330" t="s">
        <v>686</v>
      </c>
      <c r="F330" t="s">
        <v>36</v>
      </c>
      <c r="G330">
        <v>55188</v>
      </c>
      <c r="H330" t="s">
        <v>687</v>
      </c>
      <c r="I330" t="s">
        <v>688</v>
      </c>
    </row>
    <row r="331" spans="1:9" x14ac:dyDescent="0.35">
      <c r="A331" t="s">
        <v>670</v>
      </c>
      <c r="B331" t="s">
        <v>658</v>
      </c>
      <c r="C331" t="s">
        <v>11</v>
      </c>
      <c r="D331">
        <v>0.04</v>
      </c>
      <c r="E331" t="s">
        <v>689</v>
      </c>
      <c r="F331" t="s">
        <v>36</v>
      </c>
      <c r="G331">
        <v>58841</v>
      </c>
      <c r="H331" t="s">
        <v>690</v>
      </c>
      <c r="I331" t="s">
        <v>691</v>
      </c>
    </row>
    <row r="332" spans="1:9" x14ac:dyDescent="0.35">
      <c r="A332" t="s">
        <v>670</v>
      </c>
      <c r="B332" t="s">
        <v>658</v>
      </c>
      <c r="C332" t="s">
        <v>11</v>
      </c>
      <c r="D332">
        <v>6.2E-2</v>
      </c>
      <c r="E332" t="s">
        <v>115</v>
      </c>
      <c r="F332" t="s">
        <v>36</v>
      </c>
      <c r="G332">
        <v>47058</v>
      </c>
      <c r="H332" t="s">
        <v>692</v>
      </c>
      <c r="I332" t="s">
        <v>693</v>
      </c>
    </row>
    <row r="333" spans="1:9" x14ac:dyDescent="0.35">
      <c r="A333" t="s">
        <v>670</v>
      </c>
      <c r="B333" t="s">
        <v>658</v>
      </c>
      <c r="C333" t="s">
        <v>11</v>
      </c>
      <c r="D333">
        <v>6.8750000000000006E-2</v>
      </c>
      <c r="E333" t="s">
        <v>548</v>
      </c>
      <c r="F333" t="s">
        <v>36</v>
      </c>
      <c r="G333">
        <v>48884</v>
      </c>
      <c r="H333" t="s">
        <v>694</v>
      </c>
      <c r="I333" t="s">
        <v>695</v>
      </c>
    </row>
    <row r="334" spans="1:9" x14ac:dyDescent="0.35">
      <c r="A334" t="s">
        <v>670</v>
      </c>
      <c r="B334" t="s">
        <v>696</v>
      </c>
      <c r="C334" t="s">
        <v>11</v>
      </c>
      <c r="D334">
        <v>3.7999999999999999E-2</v>
      </c>
      <c r="E334" t="s">
        <v>480</v>
      </c>
      <c r="F334" t="s">
        <v>441</v>
      </c>
      <c r="G334">
        <v>45631</v>
      </c>
      <c r="H334" t="s">
        <v>697</v>
      </c>
      <c r="I334" t="s">
        <v>381</v>
      </c>
    </row>
    <row r="335" spans="1:9" x14ac:dyDescent="0.35">
      <c r="A335" t="s">
        <v>670</v>
      </c>
      <c r="B335" t="s">
        <v>696</v>
      </c>
      <c r="C335" t="s">
        <v>11</v>
      </c>
      <c r="D335">
        <v>4.8000000000000001E-2</v>
      </c>
      <c r="E335" t="s">
        <v>64</v>
      </c>
      <c r="F335" t="s">
        <v>441</v>
      </c>
      <c r="G335">
        <v>49283</v>
      </c>
      <c r="H335" t="s">
        <v>698</v>
      </c>
      <c r="I335" t="s">
        <v>699</v>
      </c>
    </row>
    <row r="336" spans="1:9" x14ac:dyDescent="0.35">
      <c r="A336" t="s">
        <v>670</v>
      </c>
      <c r="B336" t="s">
        <v>696</v>
      </c>
      <c r="C336" t="s">
        <v>11</v>
      </c>
      <c r="D336">
        <v>4.9500000000000002E-2</v>
      </c>
      <c r="E336" t="s">
        <v>43</v>
      </c>
      <c r="F336" t="s">
        <v>441</v>
      </c>
      <c r="G336">
        <v>52936</v>
      </c>
      <c r="H336" t="s">
        <v>279</v>
      </c>
      <c r="I336" t="s">
        <v>700</v>
      </c>
    </row>
    <row r="337" spans="1:9" x14ac:dyDescent="0.35">
      <c r="A337" t="s">
        <v>670</v>
      </c>
      <c r="B337" t="s">
        <v>696</v>
      </c>
      <c r="C337" t="s">
        <v>11</v>
      </c>
      <c r="D337">
        <v>3.15E-2</v>
      </c>
      <c r="E337" t="s">
        <v>701</v>
      </c>
      <c r="F337" t="s">
        <v>441</v>
      </c>
      <c r="G337">
        <v>46621</v>
      </c>
      <c r="H337" t="s">
        <v>702</v>
      </c>
      <c r="I337" t="s">
        <v>667</v>
      </c>
    </row>
    <row r="338" spans="1:9" x14ac:dyDescent="0.35">
      <c r="A338" t="s">
        <v>670</v>
      </c>
      <c r="B338" t="s">
        <v>696</v>
      </c>
      <c r="C338" t="s">
        <v>11</v>
      </c>
      <c r="D338">
        <v>3.875E-2</v>
      </c>
      <c r="E338" t="s">
        <v>190</v>
      </c>
      <c r="F338" t="s">
        <v>441</v>
      </c>
      <c r="G338">
        <v>50274</v>
      </c>
      <c r="H338" t="s">
        <v>703</v>
      </c>
      <c r="I338" t="s">
        <v>605</v>
      </c>
    </row>
    <row r="339" spans="1:9" x14ac:dyDescent="0.35">
      <c r="A339" t="s">
        <v>670</v>
      </c>
      <c r="B339" t="s">
        <v>696</v>
      </c>
      <c r="C339" t="s">
        <v>11</v>
      </c>
      <c r="D339">
        <v>4.0500000000000001E-2</v>
      </c>
      <c r="E339" t="s">
        <v>493</v>
      </c>
      <c r="F339" t="s">
        <v>441</v>
      </c>
      <c r="G339">
        <v>53926</v>
      </c>
      <c r="H339" t="s">
        <v>704</v>
      </c>
      <c r="I339" t="s">
        <v>705</v>
      </c>
    </row>
    <row r="340" spans="1:9" x14ac:dyDescent="0.35">
      <c r="A340" t="s">
        <v>670</v>
      </c>
      <c r="B340" t="s">
        <v>696</v>
      </c>
      <c r="C340" t="s">
        <v>11</v>
      </c>
      <c r="D340">
        <v>4.2500000000000003E-2</v>
      </c>
      <c r="E340" t="s">
        <v>293</v>
      </c>
      <c r="F340" t="s">
        <v>441</v>
      </c>
      <c r="G340">
        <v>57579</v>
      </c>
      <c r="H340" t="s">
        <v>706</v>
      </c>
      <c r="I340" t="s">
        <v>707</v>
      </c>
    </row>
    <row r="341" spans="1:9" x14ac:dyDescent="0.35">
      <c r="A341" t="s">
        <v>670</v>
      </c>
      <c r="B341" t="s">
        <v>696</v>
      </c>
      <c r="C341" t="s">
        <v>11</v>
      </c>
      <c r="D341">
        <v>5.1999999999999998E-2</v>
      </c>
      <c r="E341" t="s">
        <v>52</v>
      </c>
      <c r="F341" t="s">
        <v>441</v>
      </c>
      <c r="G341">
        <v>45994</v>
      </c>
      <c r="H341" t="s">
        <v>708</v>
      </c>
      <c r="I341" t="s">
        <v>709</v>
      </c>
    </row>
    <row r="342" spans="1:9" x14ac:dyDescent="0.35">
      <c r="A342" t="s">
        <v>710</v>
      </c>
      <c r="B342" t="s">
        <v>696</v>
      </c>
      <c r="C342" t="s">
        <v>11</v>
      </c>
      <c r="D342">
        <v>8.0000000000000002E-3</v>
      </c>
      <c r="E342" t="s">
        <v>497</v>
      </c>
      <c r="F342" t="s">
        <v>441</v>
      </c>
      <c r="G342">
        <v>45811</v>
      </c>
      <c r="H342" t="s">
        <v>711</v>
      </c>
      <c r="I342" t="s">
        <v>712</v>
      </c>
    </row>
    <row r="343" spans="1:9" x14ac:dyDescent="0.35">
      <c r="A343" t="s">
        <v>710</v>
      </c>
      <c r="B343" t="s">
        <v>696</v>
      </c>
      <c r="C343" t="s">
        <v>11</v>
      </c>
      <c r="D343">
        <v>1.2E-2</v>
      </c>
      <c r="E343" t="s">
        <v>713</v>
      </c>
      <c r="F343" t="s">
        <v>441</v>
      </c>
      <c r="G343">
        <v>46541</v>
      </c>
      <c r="H343" t="s">
        <v>714</v>
      </c>
      <c r="I343" t="s">
        <v>715</v>
      </c>
    </row>
    <row r="344" spans="1:9" x14ac:dyDescent="0.35">
      <c r="A344" t="s">
        <v>710</v>
      </c>
      <c r="B344" t="s">
        <v>696</v>
      </c>
      <c r="C344" t="s">
        <v>11</v>
      </c>
      <c r="D344">
        <v>1.4999999999999999E-2</v>
      </c>
      <c r="E344" t="s">
        <v>716</v>
      </c>
      <c r="F344" t="s">
        <v>441</v>
      </c>
      <c r="G344">
        <v>47637</v>
      </c>
      <c r="H344" t="s">
        <v>717</v>
      </c>
      <c r="I344" t="s">
        <v>718</v>
      </c>
    </row>
    <row r="345" spans="1:9" x14ac:dyDescent="0.35">
      <c r="A345" t="s">
        <v>710</v>
      </c>
      <c r="B345" t="s">
        <v>696</v>
      </c>
      <c r="C345" t="s">
        <v>11</v>
      </c>
      <c r="D345">
        <v>2.5000000000000001E-2</v>
      </c>
      <c r="E345" t="s">
        <v>603</v>
      </c>
      <c r="F345" t="s">
        <v>441</v>
      </c>
      <c r="G345">
        <v>54942</v>
      </c>
      <c r="H345" t="s">
        <v>719</v>
      </c>
      <c r="I345" t="s">
        <v>720</v>
      </c>
    </row>
    <row r="346" spans="1:9" x14ac:dyDescent="0.35">
      <c r="A346" t="s">
        <v>710</v>
      </c>
      <c r="B346" t="s">
        <v>696</v>
      </c>
      <c r="C346" t="s">
        <v>11</v>
      </c>
      <c r="D346">
        <v>2.7E-2</v>
      </c>
      <c r="E346" t="s">
        <v>721</v>
      </c>
      <c r="F346" t="s">
        <v>441</v>
      </c>
      <c r="G346">
        <v>58595</v>
      </c>
      <c r="H346" t="s">
        <v>722</v>
      </c>
      <c r="I346" t="s">
        <v>723</v>
      </c>
    </row>
    <row r="347" spans="1:9" x14ac:dyDescent="0.35">
      <c r="A347" t="s">
        <v>710</v>
      </c>
      <c r="B347" t="s">
        <v>696</v>
      </c>
      <c r="C347" t="s">
        <v>11</v>
      </c>
      <c r="D347">
        <v>0.01</v>
      </c>
      <c r="E347" t="s">
        <v>454</v>
      </c>
      <c r="F347" t="s">
        <v>441</v>
      </c>
      <c r="G347">
        <v>46154</v>
      </c>
      <c r="H347" t="s">
        <v>724</v>
      </c>
      <c r="I347" t="s">
        <v>725</v>
      </c>
    </row>
    <row r="348" spans="1:9" x14ac:dyDescent="0.35">
      <c r="A348" t="s">
        <v>710</v>
      </c>
      <c r="B348" t="s">
        <v>696</v>
      </c>
      <c r="C348" t="s">
        <v>11</v>
      </c>
      <c r="D348">
        <v>1.6500000000000001E-2</v>
      </c>
      <c r="E348" t="s">
        <v>726</v>
      </c>
      <c r="F348" t="s">
        <v>441</v>
      </c>
      <c r="G348">
        <v>46885</v>
      </c>
      <c r="H348" t="s">
        <v>727</v>
      </c>
      <c r="I348" t="s">
        <v>655</v>
      </c>
    </row>
    <row r="349" spans="1:9" x14ac:dyDescent="0.35">
      <c r="A349" t="s">
        <v>710</v>
      </c>
      <c r="B349" t="s">
        <v>696</v>
      </c>
      <c r="C349" t="s">
        <v>11</v>
      </c>
      <c r="D349">
        <v>2.1000000000000001E-2</v>
      </c>
      <c r="E349" t="s">
        <v>728</v>
      </c>
      <c r="F349" t="s">
        <v>441</v>
      </c>
      <c r="G349">
        <v>47980</v>
      </c>
      <c r="H349" t="s">
        <v>706</v>
      </c>
      <c r="I349" t="s">
        <v>729</v>
      </c>
    </row>
    <row r="350" spans="1:9" x14ac:dyDescent="0.35">
      <c r="A350" t="s">
        <v>710</v>
      </c>
      <c r="B350" t="s">
        <v>696</v>
      </c>
      <c r="C350" t="s">
        <v>11</v>
      </c>
      <c r="D350">
        <v>2.8750000000000001E-2</v>
      </c>
      <c r="E350" t="s">
        <v>398</v>
      </c>
      <c r="F350" t="s">
        <v>441</v>
      </c>
      <c r="G350">
        <v>51633</v>
      </c>
      <c r="H350" t="s">
        <v>730</v>
      </c>
      <c r="I350" t="s">
        <v>731</v>
      </c>
    </row>
    <row r="351" spans="1:9" x14ac:dyDescent="0.35">
      <c r="A351" t="s">
        <v>710</v>
      </c>
      <c r="B351" t="s">
        <v>696</v>
      </c>
      <c r="C351" t="s">
        <v>11</v>
      </c>
      <c r="D351">
        <v>3.1E-2</v>
      </c>
      <c r="E351" t="s">
        <v>732</v>
      </c>
      <c r="F351" t="s">
        <v>441</v>
      </c>
      <c r="G351">
        <v>55285</v>
      </c>
      <c r="H351" t="s">
        <v>733</v>
      </c>
      <c r="I351" t="s">
        <v>734</v>
      </c>
    </row>
    <row r="352" spans="1:9" x14ac:dyDescent="0.35">
      <c r="A352" t="s">
        <v>710</v>
      </c>
      <c r="B352" t="s">
        <v>696</v>
      </c>
      <c r="C352" t="s">
        <v>11</v>
      </c>
      <c r="D352">
        <v>3.2500000000000001E-2</v>
      </c>
      <c r="E352" t="s">
        <v>735</v>
      </c>
      <c r="F352" t="s">
        <v>441</v>
      </c>
      <c r="G352">
        <v>58938</v>
      </c>
      <c r="H352" t="s">
        <v>736</v>
      </c>
      <c r="I352" t="s">
        <v>737</v>
      </c>
    </row>
    <row r="353" spans="1:9" x14ac:dyDescent="0.35">
      <c r="A353" t="s">
        <v>710</v>
      </c>
      <c r="B353" t="s">
        <v>696</v>
      </c>
      <c r="C353" t="s">
        <v>11</v>
      </c>
      <c r="D353">
        <v>0.03</v>
      </c>
      <c r="E353" t="s">
        <v>61</v>
      </c>
      <c r="F353" t="s">
        <v>441</v>
      </c>
      <c r="G353">
        <v>45760</v>
      </c>
      <c r="H353" t="s">
        <v>738</v>
      </c>
      <c r="I353" t="s">
        <v>739</v>
      </c>
    </row>
    <row r="354" spans="1:9" x14ac:dyDescent="0.35">
      <c r="A354" t="s">
        <v>710</v>
      </c>
      <c r="B354" t="s">
        <v>696</v>
      </c>
      <c r="C354" t="s">
        <v>11</v>
      </c>
      <c r="D354">
        <v>3.3000000000000002E-2</v>
      </c>
      <c r="E354" t="s">
        <v>642</v>
      </c>
      <c r="F354" t="s">
        <v>441</v>
      </c>
      <c r="G354">
        <v>46490</v>
      </c>
      <c r="H354" t="s">
        <v>740</v>
      </c>
      <c r="I354" t="s">
        <v>741</v>
      </c>
    </row>
    <row r="355" spans="1:9" x14ac:dyDescent="0.35">
      <c r="A355" t="s">
        <v>710</v>
      </c>
      <c r="B355" t="s">
        <v>696</v>
      </c>
      <c r="C355" t="s">
        <v>11</v>
      </c>
      <c r="D355">
        <v>3.4500000000000003E-2</v>
      </c>
      <c r="E355" t="s">
        <v>642</v>
      </c>
      <c r="F355" t="s">
        <v>441</v>
      </c>
      <c r="G355">
        <v>47221</v>
      </c>
      <c r="H355" t="s">
        <v>742</v>
      </c>
      <c r="I355" t="s">
        <v>743</v>
      </c>
    </row>
    <row r="356" spans="1:9" x14ac:dyDescent="0.35">
      <c r="A356" t="s">
        <v>710</v>
      </c>
      <c r="B356" t="s">
        <v>696</v>
      </c>
      <c r="C356" t="s">
        <v>11</v>
      </c>
      <c r="D356">
        <v>3.5999999999999997E-2</v>
      </c>
      <c r="E356" t="s">
        <v>386</v>
      </c>
      <c r="F356" t="s">
        <v>441</v>
      </c>
      <c r="G356">
        <v>48317</v>
      </c>
      <c r="H356" t="s">
        <v>744</v>
      </c>
      <c r="I356" t="s">
        <v>725</v>
      </c>
    </row>
    <row r="357" spans="1:9" x14ac:dyDescent="0.35">
      <c r="A357" t="s">
        <v>710</v>
      </c>
      <c r="B357" t="s">
        <v>696</v>
      </c>
      <c r="C357" t="s">
        <v>11</v>
      </c>
      <c r="D357">
        <v>3.95E-2</v>
      </c>
      <c r="E357" t="s">
        <v>293</v>
      </c>
      <c r="F357" t="s">
        <v>441</v>
      </c>
      <c r="G357">
        <v>55622</v>
      </c>
      <c r="H357" t="s">
        <v>745</v>
      </c>
      <c r="I357" t="s">
        <v>746</v>
      </c>
    </row>
    <row r="358" spans="1:9" x14ac:dyDescent="0.35">
      <c r="A358" t="s">
        <v>710</v>
      </c>
      <c r="B358" t="s">
        <v>696</v>
      </c>
      <c r="C358" t="s">
        <v>11</v>
      </c>
      <c r="D358">
        <v>4.1000000000000002E-2</v>
      </c>
      <c r="E358" t="s">
        <v>527</v>
      </c>
      <c r="F358" t="s">
        <v>441</v>
      </c>
      <c r="G358">
        <v>59274</v>
      </c>
      <c r="H358" t="s">
        <v>747</v>
      </c>
      <c r="I358" t="s">
        <v>748</v>
      </c>
    </row>
    <row r="359" spans="1:9" x14ac:dyDescent="0.35">
      <c r="A359" t="s">
        <v>710</v>
      </c>
      <c r="B359" t="s">
        <v>696</v>
      </c>
      <c r="C359" t="s">
        <v>11</v>
      </c>
      <c r="D359">
        <v>4.7E-2</v>
      </c>
      <c r="E359" t="s">
        <v>306</v>
      </c>
      <c r="F359" t="s">
        <v>441</v>
      </c>
      <c r="G359">
        <v>45625</v>
      </c>
      <c r="H359" t="s">
        <v>749</v>
      </c>
      <c r="I359" t="s">
        <v>360</v>
      </c>
    </row>
    <row r="360" spans="1:9" x14ac:dyDescent="0.35">
      <c r="A360" t="s">
        <v>710</v>
      </c>
      <c r="B360" t="s">
        <v>696</v>
      </c>
      <c r="C360" t="s">
        <v>11</v>
      </c>
      <c r="D360">
        <v>4.5999999999999999E-2</v>
      </c>
      <c r="E360" t="s">
        <v>69</v>
      </c>
      <c r="F360" t="s">
        <v>441</v>
      </c>
      <c r="G360">
        <v>45992</v>
      </c>
      <c r="H360" t="s">
        <v>337</v>
      </c>
      <c r="I360" t="s">
        <v>750</v>
      </c>
    </row>
    <row r="361" spans="1:9" x14ac:dyDescent="0.35">
      <c r="A361" t="s">
        <v>710</v>
      </c>
      <c r="B361" t="s">
        <v>696</v>
      </c>
      <c r="C361" t="s">
        <v>11</v>
      </c>
      <c r="D361">
        <v>4.5499999999999999E-2</v>
      </c>
      <c r="E361" t="s">
        <v>375</v>
      </c>
      <c r="F361" t="s">
        <v>441</v>
      </c>
      <c r="G361">
        <v>46722</v>
      </c>
      <c r="H361" t="s">
        <v>751</v>
      </c>
      <c r="I361" t="s">
        <v>542</v>
      </c>
    </row>
    <row r="362" spans="1:9" x14ac:dyDescent="0.35">
      <c r="A362" t="s">
        <v>752</v>
      </c>
      <c r="B362" t="s">
        <v>696</v>
      </c>
      <c r="C362" t="s">
        <v>11</v>
      </c>
      <c r="D362">
        <v>1.6500000000000001E-2</v>
      </c>
      <c r="E362" t="s">
        <v>726</v>
      </c>
      <c r="F362" t="s">
        <v>441</v>
      </c>
      <c r="G362">
        <v>46885</v>
      </c>
      <c r="H362" t="s">
        <v>727</v>
      </c>
      <c r="I362" t="s">
        <v>655</v>
      </c>
    </row>
    <row r="363" spans="1:9" x14ac:dyDescent="0.35">
      <c r="A363" t="s">
        <v>752</v>
      </c>
      <c r="B363" t="s">
        <v>696</v>
      </c>
      <c r="C363" t="s">
        <v>11</v>
      </c>
      <c r="D363">
        <v>3.2500000000000001E-2</v>
      </c>
      <c r="E363" t="s">
        <v>735</v>
      </c>
      <c r="F363" t="s">
        <v>441</v>
      </c>
      <c r="G363">
        <v>58938</v>
      </c>
      <c r="H363" t="s">
        <v>736</v>
      </c>
      <c r="I363" t="s">
        <v>737</v>
      </c>
    </row>
    <row r="364" spans="1:9" x14ac:dyDescent="0.35">
      <c r="A364" t="s">
        <v>752</v>
      </c>
      <c r="B364" t="s">
        <v>753</v>
      </c>
      <c r="C364" t="s">
        <v>11</v>
      </c>
      <c r="D364">
        <v>5.6250000000000001E-2</v>
      </c>
      <c r="E364" t="s">
        <v>323</v>
      </c>
      <c r="F364" t="s">
        <v>21</v>
      </c>
      <c r="G364">
        <v>48725</v>
      </c>
      <c r="H364" t="s">
        <v>754</v>
      </c>
      <c r="I364" t="s">
        <v>755</v>
      </c>
    </row>
    <row r="365" spans="1:9" x14ac:dyDescent="0.35">
      <c r="A365" t="s">
        <v>752</v>
      </c>
      <c r="B365" t="s">
        <v>753</v>
      </c>
      <c r="C365" t="s">
        <v>11</v>
      </c>
      <c r="D365">
        <v>3.6249999999999998E-2</v>
      </c>
      <c r="E365" t="s">
        <v>756</v>
      </c>
      <c r="F365" t="s">
        <v>13</v>
      </c>
      <c r="G365">
        <v>46140</v>
      </c>
      <c r="H365" t="s">
        <v>15</v>
      </c>
      <c r="I365" t="s">
        <v>15</v>
      </c>
    </row>
    <row r="366" spans="1:9" x14ac:dyDescent="0.35">
      <c r="A366" t="s">
        <v>752</v>
      </c>
      <c r="B366" t="s">
        <v>757</v>
      </c>
      <c r="C366" t="s">
        <v>11</v>
      </c>
      <c r="D366">
        <v>2.69E-2</v>
      </c>
      <c r="E366" t="s">
        <v>197</v>
      </c>
      <c r="F366" t="s">
        <v>21</v>
      </c>
      <c r="G366">
        <v>47993</v>
      </c>
      <c r="H366" t="s">
        <v>758</v>
      </c>
      <c r="I366" t="s">
        <v>759</v>
      </c>
    </row>
    <row r="367" spans="1:9" x14ac:dyDescent="0.35">
      <c r="A367" t="s">
        <v>752</v>
      </c>
      <c r="B367" t="s">
        <v>757</v>
      </c>
      <c r="C367" t="s">
        <v>11</v>
      </c>
      <c r="D367">
        <v>3.1E-2</v>
      </c>
      <c r="E367" t="s">
        <v>283</v>
      </c>
      <c r="F367" t="s">
        <v>21</v>
      </c>
      <c r="G367">
        <v>46280</v>
      </c>
      <c r="H367" t="s">
        <v>15</v>
      </c>
      <c r="I367" t="s">
        <v>15</v>
      </c>
    </row>
    <row r="368" spans="1:9" x14ac:dyDescent="0.35">
      <c r="A368" t="s">
        <v>752</v>
      </c>
      <c r="B368" t="s">
        <v>757</v>
      </c>
      <c r="C368" t="s">
        <v>11</v>
      </c>
      <c r="D368">
        <v>2.63E-2</v>
      </c>
      <c r="E368" t="s">
        <v>721</v>
      </c>
      <c r="F368" t="s">
        <v>21</v>
      </c>
      <c r="G368">
        <v>47653</v>
      </c>
      <c r="H368" t="s">
        <v>15</v>
      </c>
      <c r="I368" t="s">
        <v>15</v>
      </c>
    </row>
    <row r="369" spans="1:9" x14ac:dyDescent="0.35">
      <c r="A369" t="s">
        <v>752</v>
      </c>
      <c r="B369" t="s">
        <v>760</v>
      </c>
      <c r="C369" t="s">
        <v>11</v>
      </c>
      <c r="D369">
        <v>3.6499999999999998E-2</v>
      </c>
      <c r="E369" t="s">
        <v>761</v>
      </c>
      <c r="F369" t="s">
        <v>358</v>
      </c>
      <c r="G369">
        <v>46068</v>
      </c>
      <c r="H369" t="s">
        <v>15</v>
      </c>
      <c r="I369" t="s">
        <v>15</v>
      </c>
    </row>
    <row r="370" spans="1:9" x14ac:dyDescent="0.35">
      <c r="A370" t="s">
        <v>752</v>
      </c>
      <c r="B370" t="s">
        <v>760</v>
      </c>
      <c r="C370" t="s">
        <v>11</v>
      </c>
      <c r="D370">
        <v>5.7000000000000002E-2</v>
      </c>
      <c r="E370" t="s">
        <v>529</v>
      </c>
      <c r="F370" t="s">
        <v>358</v>
      </c>
      <c r="G370">
        <v>46357</v>
      </c>
      <c r="H370" t="s">
        <v>542</v>
      </c>
      <c r="I370" t="s">
        <v>762</v>
      </c>
    </row>
    <row r="371" spans="1:9" x14ac:dyDescent="0.35">
      <c r="A371" t="s">
        <v>752</v>
      </c>
      <c r="B371" t="s">
        <v>760</v>
      </c>
      <c r="C371" t="s">
        <v>11</v>
      </c>
      <c r="D371">
        <v>3.5000000000000003E-2</v>
      </c>
      <c r="E371" t="s">
        <v>763</v>
      </c>
      <c r="F371" t="s">
        <v>358</v>
      </c>
      <c r="G371">
        <v>47863</v>
      </c>
      <c r="H371" t="s">
        <v>394</v>
      </c>
      <c r="I371" t="s">
        <v>764</v>
      </c>
    </row>
    <row r="372" spans="1:9" x14ac:dyDescent="0.35">
      <c r="A372" t="s">
        <v>752</v>
      </c>
      <c r="B372" t="s">
        <v>765</v>
      </c>
      <c r="C372" t="s">
        <v>11</v>
      </c>
      <c r="D372">
        <v>4.2999999999999997E-2</v>
      </c>
      <c r="E372" t="s">
        <v>242</v>
      </c>
      <c r="F372" t="s">
        <v>441</v>
      </c>
      <c r="G372">
        <v>52779</v>
      </c>
      <c r="H372" t="s">
        <v>15</v>
      </c>
      <c r="I372" t="s">
        <v>15</v>
      </c>
    </row>
    <row r="373" spans="1:9" x14ac:dyDescent="0.35">
      <c r="A373" t="s">
        <v>752</v>
      </c>
      <c r="B373" t="s">
        <v>765</v>
      </c>
      <c r="C373" t="s">
        <v>11</v>
      </c>
      <c r="D373">
        <v>3.85E-2</v>
      </c>
      <c r="E373" t="s">
        <v>512</v>
      </c>
      <c r="F373" t="s">
        <v>441</v>
      </c>
      <c r="G373">
        <v>48458</v>
      </c>
      <c r="H373" t="s">
        <v>15</v>
      </c>
      <c r="I373" t="s">
        <v>15</v>
      </c>
    </row>
    <row r="374" spans="1:9" x14ac:dyDescent="0.35">
      <c r="A374" t="s">
        <v>752</v>
      </c>
      <c r="B374" t="s">
        <v>765</v>
      </c>
      <c r="C374" t="s">
        <v>11</v>
      </c>
      <c r="D374">
        <v>3.7999999999999999E-2</v>
      </c>
      <c r="E374" t="s">
        <v>701</v>
      </c>
      <c r="F374" t="s">
        <v>441</v>
      </c>
      <c r="G374">
        <v>46888</v>
      </c>
      <c r="H374" t="s">
        <v>15</v>
      </c>
      <c r="I374" t="s">
        <v>15</v>
      </c>
    </row>
    <row r="375" spans="1:9" x14ac:dyDescent="0.35">
      <c r="A375" t="s">
        <v>752</v>
      </c>
      <c r="B375" t="s">
        <v>765</v>
      </c>
      <c r="C375" t="s">
        <v>11</v>
      </c>
      <c r="D375">
        <v>4.9500000000000002E-2</v>
      </c>
      <c r="E375" t="s">
        <v>134</v>
      </c>
      <c r="F375" t="s">
        <v>441</v>
      </c>
      <c r="G375">
        <v>48731</v>
      </c>
      <c r="H375" t="s">
        <v>766</v>
      </c>
      <c r="I375" t="s">
        <v>767</v>
      </c>
    </row>
    <row r="376" spans="1:9" x14ac:dyDescent="0.35">
      <c r="A376" t="s">
        <v>752</v>
      </c>
      <c r="B376" t="s">
        <v>765</v>
      </c>
      <c r="C376" t="s">
        <v>11</v>
      </c>
      <c r="D376">
        <v>3.6999999999999998E-2</v>
      </c>
      <c r="E376" t="s">
        <v>768</v>
      </c>
      <c r="F376" t="s">
        <v>441</v>
      </c>
      <c r="G376">
        <v>54027</v>
      </c>
      <c r="H376" t="s">
        <v>769</v>
      </c>
      <c r="I376" t="s">
        <v>770</v>
      </c>
    </row>
    <row r="377" spans="1:9" x14ac:dyDescent="0.35">
      <c r="A377" t="s">
        <v>752</v>
      </c>
      <c r="B377" t="s">
        <v>765</v>
      </c>
      <c r="C377" t="s">
        <v>11</v>
      </c>
      <c r="D377">
        <v>3.2500000000000001E-2</v>
      </c>
      <c r="E377" t="s">
        <v>286</v>
      </c>
      <c r="F377" t="s">
        <v>441</v>
      </c>
      <c r="G377">
        <v>54862</v>
      </c>
      <c r="H377" t="s">
        <v>15</v>
      </c>
      <c r="I377" t="s">
        <v>15</v>
      </c>
    </row>
    <row r="378" spans="1:9" x14ac:dyDescent="0.35">
      <c r="A378" t="s">
        <v>752</v>
      </c>
      <c r="B378" t="s">
        <v>765</v>
      </c>
      <c r="C378" t="s">
        <v>11</v>
      </c>
      <c r="D378">
        <v>5.5500000000000001E-2</v>
      </c>
      <c r="E378" t="s">
        <v>67</v>
      </c>
      <c r="F378" t="s">
        <v>441</v>
      </c>
      <c r="G378">
        <v>56431</v>
      </c>
      <c r="H378" t="s">
        <v>15</v>
      </c>
      <c r="I378" t="s">
        <v>15</v>
      </c>
    </row>
    <row r="379" spans="1:9" x14ac:dyDescent="0.35">
      <c r="A379" t="s">
        <v>752</v>
      </c>
      <c r="B379" t="s">
        <v>765</v>
      </c>
      <c r="C379" t="s">
        <v>11</v>
      </c>
      <c r="D379">
        <v>5.8999999999999997E-2</v>
      </c>
      <c r="E379" t="s">
        <v>771</v>
      </c>
      <c r="F379" t="s">
        <v>441</v>
      </c>
      <c r="G379">
        <v>55854</v>
      </c>
      <c r="H379" t="s">
        <v>15</v>
      </c>
      <c r="I379" t="s">
        <v>15</v>
      </c>
    </row>
    <row r="380" spans="1:9" x14ac:dyDescent="0.35">
      <c r="A380" t="s">
        <v>752</v>
      </c>
      <c r="B380" t="s">
        <v>765</v>
      </c>
      <c r="C380" t="s">
        <v>11</v>
      </c>
      <c r="D380">
        <v>4.1500000000000002E-2</v>
      </c>
      <c r="E380" t="s">
        <v>772</v>
      </c>
      <c r="F380" t="s">
        <v>441</v>
      </c>
      <c r="G380">
        <v>53401</v>
      </c>
      <c r="H380" t="s">
        <v>15</v>
      </c>
      <c r="I380" t="s">
        <v>15</v>
      </c>
    </row>
    <row r="381" spans="1:9" x14ac:dyDescent="0.35">
      <c r="A381" t="s">
        <v>752</v>
      </c>
      <c r="B381" t="s">
        <v>765</v>
      </c>
      <c r="C381" t="s">
        <v>11</v>
      </c>
      <c r="D381">
        <v>4.8000000000000001E-2</v>
      </c>
      <c r="E381" t="s">
        <v>15</v>
      </c>
      <c r="F381" t="s">
        <v>441</v>
      </c>
      <c r="G381">
        <v>52580</v>
      </c>
      <c r="H381" t="s">
        <v>15</v>
      </c>
      <c r="I381" t="s">
        <v>773</v>
      </c>
    </row>
    <row r="382" spans="1:9" x14ac:dyDescent="0.35">
      <c r="A382" t="s">
        <v>774</v>
      </c>
      <c r="B382" t="s">
        <v>765</v>
      </c>
      <c r="C382" t="s">
        <v>11</v>
      </c>
      <c r="D382">
        <v>4.9500000000000002E-2</v>
      </c>
      <c r="E382" t="s">
        <v>134</v>
      </c>
      <c r="F382" t="s">
        <v>441</v>
      </c>
      <c r="G382">
        <v>48731</v>
      </c>
      <c r="H382" t="s">
        <v>766</v>
      </c>
      <c r="I382" t="s">
        <v>767</v>
      </c>
    </row>
    <row r="383" spans="1:9" x14ac:dyDescent="0.35">
      <c r="A383" t="s">
        <v>774</v>
      </c>
      <c r="B383" t="s">
        <v>765</v>
      </c>
      <c r="C383" t="s">
        <v>11</v>
      </c>
      <c r="D383">
        <v>5.5500000000000001E-2</v>
      </c>
      <c r="E383" t="s">
        <v>67</v>
      </c>
      <c r="F383" t="s">
        <v>441</v>
      </c>
      <c r="G383">
        <v>56431</v>
      </c>
      <c r="H383" t="s">
        <v>15</v>
      </c>
      <c r="I383" t="s">
        <v>15</v>
      </c>
    </row>
    <row r="384" spans="1:9" x14ac:dyDescent="0.35">
      <c r="A384" t="s">
        <v>774</v>
      </c>
      <c r="B384" t="s">
        <v>775</v>
      </c>
      <c r="C384" t="s">
        <v>11</v>
      </c>
      <c r="D384">
        <v>3.3750000000000002E-2</v>
      </c>
      <c r="E384" t="s">
        <v>15</v>
      </c>
      <c r="F384" t="s">
        <v>13</v>
      </c>
      <c r="G384">
        <v>47058</v>
      </c>
      <c r="H384" t="s">
        <v>776</v>
      </c>
      <c r="I384" t="s">
        <v>777</v>
      </c>
    </row>
    <row r="385" spans="1:9" x14ac:dyDescent="0.35">
      <c r="A385" t="s">
        <v>774</v>
      </c>
      <c r="B385" t="s">
        <v>778</v>
      </c>
      <c r="C385" t="s">
        <v>11</v>
      </c>
      <c r="D385">
        <v>3.7499999999999999E-2</v>
      </c>
      <c r="E385" t="s">
        <v>15</v>
      </c>
      <c r="F385" t="s">
        <v>779</v>
      </c>
      <c r="G385">
        <v>45717</v>
      </c>
      <c r="H385" t="s">
        <v>224</v>
      </c>
      <c r="I385" t="s">
        <v>574</v>
      </c>
    </row>
    <row r="386" spans="1:9" x14ac:dyDescent="0.35">
      <c r="A386" t="s">
        <v>774</v>
      </c>
      <c r="B386" t="s">
        <v>778</v>
      </c>
      <c r="C386" t="s">
        <v>11</v>
      </c>
      <c r="D386">
        <v>6.5000000000000002E-2</v>
      </c>
      <c r="E386" t="s">
        <v>780</v>
      </c>
      <c r="F386" t="s">
        <v>13</v>
      </c>
      <c r="G386">
        <v>45839</v>
      </c>
      <c r="H386" t="s">
        <v>15</v>
      </c>
      <c r="I386" t="s">
        <v>15</v>
      </c>
    </row>
    <row r="387" spans="1:9" x14ac:dyDescent="0.35">
      <c r="A387" t="s">
        <v>774</v>
      </c>
      <c r="B387" t="s">
        <v>778</v>
      </c>
      <c r="C387" t="s">
        <v>11</v>
      </c>
      <c r="D387">
        <v>3.7499999999999999E-2</v>
      </c>
      <c r="E387" t="s">
        <v>781</v>
      </c>
      <c r="F387" t="s">
        <v>13</v>
      </c>
      <c r="G387">
        <v>45717</v>
      </c>
      <c r="H387" t="s">
        <v>224</v>
      </c>
      <c r="I387" t="s">
        <v>574</v>
      </c>
    </row>
    <row r="388" spans="1:9" x14ac:dyDescent="0.35">
      <c r="A388" t="s">
        <v>774</v>
      </c>
      <c r="B388" t="s">
        <v>782</v>
      </c>
      <c r="C388" t="s">
        <v>11</v>
      </c>
      <c r="D388">
        <v>0.11749999999999999</v>
      </c>
      <c r="E388" t="s">
        <v>15</v>
      </c>
      <c r="F388" t="s">
        <v>435</v>
      </c>
      <c r="G388">
        <v>45853</v>
      </c>
      <c r="H388" t="s">
        <v>783</v>
      </c>
      <c r="I388" t="s">
        <v>784</v>
      </c>
    </row>
    <row r="389" spans="1:9" x14ac:dyDescent="0.35">
      <c r="A389" t="s">
        <v>774</v>
      </c>
      <c r="B389" t="s">
        <v>782</v>
      </c>
      <c r="C389" t="s">
        <v>11</v>
      </c>
      <c r="D389">
        <v>7.2499999999999995E-2</v>
      </c>
      <c r="E389" t="s">
        <v>599</v>
      </c>
      <c r="F389" t="s">
        <v>108</v>
      </c>
      <c r="G389">
        <v>46798</v>
      </c>
      <c r="H389" t="s">
        <v>530</v>
      </c>
      <c r="I389" t="s">
        <v>543</v>
      </c>
    </row>
    <row r="390" spans="1:9" x14ac:dyDescent="0.35">
      <c r="A390" t="s">
        <v>774</v>
      </c>
      <c r="B390" t="s">
        <v>782</v>
      </c>
      <c r="C390" t="s">
        <v>11</v>
      </c>
      <c r="D390">
        <v>8.5000000000000006E-2</v>
      </c>
      <c r="E390" t="s">
        <v>15</v>
      </c>
      <c r="F390" t="s">
        <v>108</v>
      </c>
      <c r="G390">
        <v>47253</v>
      </c>
      <c r="H390" t="s">
        <v>785</v>
      </c>
      <c r="I390" t="s">
        <v>786</v>
      </c>
    </row>
    <row r="391" spans="1:9" x14ac:dyDescent="0.35">
      <c r="A391" t="s">
        <v>774</v>
      </c>
      <c r="B391" t="s">
        <v>782</v>
      </c>
      <c r="C391" t="s">
        <v>11</v>
      </c>
      <c r="D391">
        <v>7.2499999999999995E-2</v>
      </c>
      <c r="E391" t="s">
        <v>787</v>
      </c>
      <c r="F391" t="s">
        <v>13</v>
      </c>
      <c r="G391">
        <v>46798</v>
      </c>
      <c r="H391" t="s">
        <v>788</v>
      </c>
      <c r="I391" t="s">
        <v>789</v>
      </c>
    </row>
    <row r="392" spans="1:9" x14ac:dyDescent="0.35">
      <c r="A392" t="s">
        <v>774</v>
      </c>
      <c r="B392" t="s">
        <v>782</v>
      </c>
      <c r="C392" t="s">
        <v>11</v>
      </c>
      <c r="D392">
        <v>8.5000000000000006E-2</v>
      </c>
      <c r="E392" t="s">
        <v>790</v>
      </c>
      <c r="F392" t="s">
        <v>13</v>
      </c>
      <c r="G392">
        <v>47253</v>
      </c>
      <c r="H392" t="s">
        <v>791</v>
      </c>
      <c r="I392" t="s">
        <v>792</v>
      </c>
    </row>
    <row r="393" spans="1:9" x14ac:dyDescent="0.35">
      <c r="A393" t="s">
        <v>774</v>
      </c>
      <c r="B393" t="s">
        <v>793</v>
      </c>
      <c r="C393" t="s">
        <v>11</v>
      </c>
      <c r="D393">
        <v>2.8750000000000001E-2</v>
      </c>
      <c r="E393" t="s">
        <v>15</v>
      </c>
      <c r="F393" t="s">
        <v>17</v>
      </c>
      <c r="G393">
        <v>49136</v>
      </c>
      <c r="H393" t="s">
        <v>794</v>
      </c>
      <c r="I393" t="s">
        <v>795</v>
      </c>
    </row>
    <row r="394" spans="1:9" x14ac:dyDescent="0.35">
      <c r="A394" t="s">
        <v>774</v>
      </c>
      <c r="B394" t="s">
        <v>796</v>
      </c>
      <c r="C394" t="s">
        <v>11</v>
      </c>
      <c r="D394">
        <v>6.25E-2</v>
      </c>
      <c r="E394" t="s">
        <v>797</v>
      </c>
      <c r="F394" t="s">
        <v>798</v>
      </c>
      <c r="G394">
        <v>46096</v>
      </c>
      <c r="H394" t="s">
        <v>15</v>
      </c>
      <c r="I394" t="s">
        <v>15</v>
      </c>
    </row>
    <row r="395" spans="1:9" x14ac:dyDescent="0.35">
      <c r="A395" t="s">
        <v>774</v>
      </c>
      <c r="B395" t="s">
        <v>796</v>
      </c>
      <c r="C395" t="s">
        <v>11</v>
      </c>
      <c r="D395">
        <v>0.05</v>
      </c>
      <c r="E395" t="s">
        <v>799</v>
      </c>
      <c r="F395" t="s">
        <v>798</v>
      </c>
      <c r="G395">
        <v>47392</v>
      </c>
      <c r="H395" t="s">
        <v>800</v>
      </c>
      <c r="I395" t="s">
        <v>15</v>
      </c>
    </row>
    <row r="396" spans="1:9" x14ac:dyDescent="0.35">
      <c r="A396" t="s">
        <v>774</v>
      </c>
      <c r="B396" t="s">
        <v>801</v>
      </c>
      <c r="C396" t="s">
        <v>11</v>
      </c>
      <c r="D396">
        <v>3.2000000000000001E-2</v>
      </c>
      <c r="E396" t="s">
        <v>146</v>
      </c>
      <c r="F396" t="s">
        <v>21</v>
      </c>
      <c r="G396">
        <v>46704</v>
      </c>
      <c r="H396" t="s">
        <v>15</v>
      </c>
      <c r="I396" t="s">
        <v>15</v>
      </c>
    </row>
    <row r="397" spans="1:9" x14ac:dyDescent="0.35">
      <c r="A397" t="s">
        <v>774</v>
      </c>
      <c r="B397" t="s">
        <v>801</v>
      </c>
      <c r="C397" t="s">
        <v>11</v>
      </c>
      <c r="D397">
        <v>4.2999999999999997E-2</v>
      </c>
      <c r="E397" t="s">
        <v>190</v>
      </c>
      <c r="F397" t="s">
        <v>21</v>
      </c>
      <c r="G397">
        <v>47088</v>
      </c>
      <c r="H397" t="s">
        <v>15</v>
      </c>
      <c r="I397" t="s">
        <v>15</v>
      </c>
    </row>
    <row r="398" spans="1:9" x14ac:dyDescent="0.35">
      <c r="A398" t="s">
        <v>774</v>
      </c>
      <c r="B398" t="s">
        <v>801</v>
      </c>
      <c r="C398" t="s">
        <v>11</v>
      </c>
      <c r="D398">
        <v>2.3E-2</v>
      </c>
      <c r="E398" t="s">
        <v>16</v>
      </c>
      <c r="F398" t="s">
        <v>21</v>
      </c>
      <c r="G398">
        <v>47543</v>
      </c>
      <c r="H398" t="s">
        <v>802</v>
      </c>
      <c r="I398" t="s">
        <v>803</v>
      </c>
    </row>
    <row r="399" spans="1:9" x14ac:dyDescent="0.35">
      <c r="A399" t="s">
        <v>774</v>
      </c>
      <c r="B399" t="s">
        <v>801</v>
      </c>
      <c r="C399" t="s">
        <v>11</v>
      </c>
      <c r="D399">
        <v>3.2500000000000001E-2</v>
      </c>
      <c r="E399" t="s">
        <v>213</v>
      </c>
      <c r="F399" t="s">
        <v>21</v>
      </c>
      <c r="G399">
        <v>54848</v>
      </c>
      <c r="H399" t="s">
        <v>804</v>
      </c>
      <c r="I399" t="s">
        <v>805</v>
      </c>
    </row>
    <row r="400" spans="1:9" x14ac:dyDescent="0.35">
      <c r="A400" t="s">
        <v>774</v>
      </c>
      <c r="B400" t="s">
        <v>801</v>
      </c>
      <c r="C400" t="s">
        <v>11</v>
      </c>
      <c r="D400">
        <v>0.01</v>
      </c>
      <c r="E400" t="s">
        <v>370</v>
      </c>
      <c r="F400" t="s">
        <v>21</v>
      </c>
      <c r="G400">
        <v>45962</v>
      </c>
      <c r="H400" t="s">
        <v>101</v>
      </c>
      <c r="I400" t="s">
        <v>15</v>
      </c>
    </row>
    <row r="401" spans="1:9" x14ac:dyDescent="0.35">
      <c r="A401" t="s">
        <v>774</v>
      </c>
      <c r="B401" t="s">
        <v>801</v>
      </c>
      <c r="C401" t="s">
        <v>11</v>
      </c>
      <c r="D401">
        <v>3.875E-2</v>
      </c>
      <c r="E401" t="s">
        <v>422</v>
      </c>
      <c r="F401" t="s">
        <v>28</v>
      </c>
      <c r="G401">
        <v>59217</v>
      </c>
      <c r="H401" t="s">
        <v>806</v>
      </c>
      <c r="I401" t="s">
        <v>312</v>
      </c>
    </row>
    <row r="402" spans="1:9" x14ac:dyDescent="0.35">
      <c r="A402" t="s">
        <v>807</v>
      </c>
      <c r="B402" t="s">
        <v>801</v>
      </c>
      <c r="C402" t="s">
        <v>11</v>
      </c>
      <c r="D402">
        <v>5.6250000000000001E-2</v>
      </c>
      <c r="E402" t="s">
        <v>732</v>
      </c>
      <c r="F402" t="s">
        <v>21</v>
      </c>
      <c r="G402">
        <v>48639</v>
      </c>
      <c r="H402" t="s">
        <v>808</v>
      </c>
      <c r="I402" t="s">
        <v>809</v>
      </c>
    </row>
    <row r="403" spans="1:9" x14ac:dyDescent="0.35">
      <c r="A403" t="s">
        <v>807</v>
      </c>
      <c r="B403" t="s">
        <v>801</v>
      </c>
      <c r="C403" t="s">
        <v>11</v>
      </c>
      <c r="D403">
        <v>3.875E-2</v>
      </c>
      <c r="E403" t="s">
        <v>422</v>
      </c>
      <c r="F403" t="s">
        <v>28</v>
      </c>
      <c r="G403">
        <v>59217</v>
      </c>
      <c r="H403" t="s">
        <v>806</v>
      </c>
      <c r="I403" t="s">
        <v>312</v>
      </c>
    </row>
    <row r="404" spans="1:9" x14ac:dyDescent="0.35">
      <c r="A404" t="s">
        <v>807</v>
      </c>
      <c r="B404" t="s">
        <v>801</v>
      </c>
      <c r="C404" t="s">
        <v>11</v>
      </c>
      <c r="D404">
        <v>3.2500000000000001E-2</v>
      </c>
      <c r="E404" t="s">
        <v>213</v>
      </c>
      <c r="F404" t="s">
        <v>21</v>
      </c>
      <c r="G404">
        <v>54848</v>
      </c>
      <c r="H404" t="s">
        <v>804</v>
      </c>
      <c r="I404" t="s">
        <v>805</v>
      </c>
    </row>
    <row r="405" spans="1:9" x14ac:dyDescent="0.35">
      <c r="A405" t="s">
        <v>807</v>
      </c>
      <c r="B405" t="s">
        <v>801</v>
      </c>
      <c r="C405" t="s">
        <v>11</v>
      </c>
      <c r="D405">
        <v>2.3E-2</v>
      </c>
      <c r="E405" t="s">
        <v>16</v>
      </c>
      <c r="F405" t="s">
        <v>21</v>
      </c>
      <c r="G405">
        <v>47543</v>
      </c>
      <c r="H405" t="s">
        <v>802</v>
      </c>
      <c r="I405" t="s">
        <v>803</v>
      </c>
    </row>
    <row r="406" spans="1:9" x14ac:dyDescent="0.35">
      <c r="A406" t="s">
        <v>807</v>
      </c>
      <c r="B406" t="s">
        <v>810</v>
      </c>
      <c r="C406" t="s">
        <v>11</v>
      </c>
      <c r="D406">
        <v>4.0500000000000001E-2</v>
      </c>
      <c r="E406" t="s">
        <v>448</v>
      </c>
      <c r="F406" t="s">
        <v>17</v>
      </c>
      <c r="G406">
        <v>47241</v>
      </c>
      <c r="H406" t="s">
        <v>811</v>
      </c>
      <c r="I406" t="s">
        <v>812</v>
      </c>
    </row>
    <row r="407" spans="1:9" x14ac:dyDescent="0.35">
      <c r="A407" t="s">
        <v>807</v>
      </c>
      <c r="B407" t="s">
        <v>810</v>
      </c>
      <c r="C407" t="s">
        <v>11</v>
      </c>
      <c r="D407">
        <v>5.5320000000000001E-2</v>
      </c>
      <c r="E407" t="s">
        <v>556</v>
      </c>
      <c r="F407" t="s">
        <v>17</v>
      </c>
      <c r="G407">
        <v>47598</v>
      </c>
      <c r="H407" t="s">
        <v>813</v>
      </c>
      <c r="I407" t="s">
        <v>199</v>
      </c>
    </row>
    <row r="408" spans="1:9" x14ac:dyDescent="0.35">
      <c r="A408" t="s">
        <v>807</v>
      </c>
      <c r="B408" t="s">
        <v>810</v>
      </c>
      <c r="C408" t="s">
        <v>11</v>
      </c>
      <c r="D408">
        <v>5.8500000000000003E-2</v>
      </c>
      <c r="E408" t="s">
        <v>448</v>
      </c>
      <c r="F408" t="s">
        <v>17</v>
      </c>
      <c r="G408">
        <v>46696</v>
      </c>
      <c r="H408" t="s">
        <v>814</v>
      </c>
      <c r="I408" t="s">
        <v>815</v>
      </c>
    </row>
    <row r="409" spans="1:9" x14ac:dyDescent="0.35">
      <c r="A409" t="s">
        <v>807</v>
      </c>
      <c r="B409" t="s">
        <v>810</v>
      </c>
      <c r="C409" t="s">
        <v>11</v>
      </c>
      <c r="D409">
        <v>5.0979999999999998E-2</v>
      </c>
      <c r="E409" t="s">
        <v>23</v>
      </c>
      <c r="F409" t="s">
        <v>17</v>
      </c>
      <c r="G409">
        <v>46799</v>
      </c>
      <c r="H409" t="s">
        <v>816</v>
      </c>
      <c r="I409" t="s">
        <v>817</v>
      </c>
    </row>
    <row r="410" spans="1:9" x14ac:dyDescent="0.35">
      <c r="A410" t="s">
        <v>807</v>
      </c>
      <c r="B410" t="s">
        <v>810</v>
      </c>
      <c r="C410" t="s">
        <v>11</v>
      </c>
      <c r="D410">
        <v>3.3000000000000002E-2</v>
      </c>
      <c r="E410" t="s">
        <v>15</v>
      </c>
      <c r="F410" t="s">
        <v>17</v>
      </c>
      <c r="G410">
        <v>46510</v>
      </c>
      <c r="H410" t="s">
        <v>385</v>
      </c>
      <c r="I410" t="s">
        <v>818</v>
      </c>
    </row>
    <row r="411" spans="1:9" x14ac:dyDescent="0.35">
      <c r="A411" t="s">
        <v>807</v>
      </c>
      <c r="B411" t="s">
        <v>810</v>
      </c>
      <c r="C411" t="s">
        <v>11</v>
      </c>
      <c r="D411">
        <v>4.99E-2</v>
      </c>
      <c r="E411" t="s">
        <v>607</v>
      </c>
      <c r="F411" t="s">
        <v>17</v>
      </c>
      <c r="G411">
        <v>46143</v>
      </c>
      <c r="H411" t="s">
        <v>819</v>
      </c>
      <c r="I411" t="s">
        <v>820</v>
      </c>
    </row>
    <row r="412" spans="1:9" x14ac:dyDescent="0.35">
      <c r="A412" t="s">
        <v>807</v>
      </c>
      <c r="B412" t="s">
        <v>810</v>
      </c>
      <c r="C412" t="s">
        <v>11</v>
      </c>
      <c r="D412">
        <v>5.2819999999999999E-2</v>
      </c>
      <c r="E412" t="s">
        <v>821</v>
      </c>
      <c r="F412" t="s">
        <v>17</v>
      </c>
      <c r="G412">
        <v>47326</v>
      </c>
      <c r="H412" t="s">
        <v>822</v>
      </c>
      <c r="I412" t="s">
        <v>823</v>
      </c>
    </row>
    <row r="413" spans="1:9" x14ac:dyDescent="0.35">
      <c r="A413" t="s">
        <v>807</v>
      </c>
      <c r="B413" t="s">
        <v>810</v>
      </c>
      <c r="C413" t="s">
        <v>11</v>
      </c>
      <c r="D413">
        <v>5.6250000000000001E-2</v>
      </c>
      <c r="E413" t="s">
        <v>824</v>
      </c>
      <c r="F413" t="s">
        <v>36</v>
      </c>
      <c r="G413">
        <v>49153</v>
      </c>
      <c r="H413" t="s">
        <v>785</v>
      </c>
      <c r="I413" t="s">
        <v>825</v>
      </c>
    </row>
    <row r="414" spans="1:9" x14ac:dyDescent="0.35">
      <c r="A414" t="s">
        <v>807</v>
      </c>
      <c r="B414" t="s">
        <v>810</v>
      </c>
      <c r="C414" t="s">
        <v>11</v>
      </c>
      <c r="D414">
        <v>2.2499999999999999E-2</v>
      </c>
      <c r="E414" t="s">
        <v>323</v>
      </c>
      <c r="F414" t="s">
        <v>17</v>
      </c>
      <c r="G414">
        <v>45720</v>
      </c>
      <c r="H414" t="s">
        <v>297</v>
      </c>
      <c r="I414" t="s">
        <v>826</v>
      </c>
    </row>
    <row r="415" spans="1:9" x14ac:dyDescent="0.35">
      <c r="A415" t="s">
        <v>807</v>
      </c>
      <c r="B415" t="s">
        <v>810</v>
      </c>
      <c r="C415" t="s">
        <v>11</v>
      </c>
      <c r="D415">
        <v>3.5499999999999997E-2</v>
      </c>
      <c r="E415" t="s">
        <v>716</v>
      </c>
      <c r="F415" t="s">
        <v>13</v>
      </c>
      <c r="H415" t="s">
        <v>15</v>
      </c>
      <c r="I415" t="s">
        <v>15</v>
      </c>
    </row>
    <row r="416" spans="1:9" x14ac:dyDescent="0.35">
      <c r="A416" t="s">
        <v>807</v>
      </c>
      <c r="B416" t="s">
        <v>810</v>
      </c>
      <c r="C416" t="s">
        <v>11</v>
      </c>
      <c r="D416">
        <v>2.5499999999999998E-2</v>
      </c>
      <c r="E416" t="s">
        <v>827</v>
      </c>
      <c r="F416" t="s">
        <v>17</v>
      </c>
      <c r="G416">
        <v>46450</v>
      </c>
      <c r="H416" t="s">
        <v>828</v>
      </c>
      <c r="I416" t="s">
        <v>829</v>
      </c>
    </row>
    <row r="417" spans="1:9" x14ac:dyDescent="0.35">
      <c r="A417" t="s">
        <v>807</v>
      </c>
      <c r="B417" t="s">
        <v>810</v>
      </c>
      <c r="C417" t="s">
        <v>11</v>
      </c>
      <c r="D417">
        <v>6.4890000000000003E-2</v>
      </c>
      <c r="E417" t="s">
        <v>392</v>
      </c>
      <c r="F417" t="s">
        <v>17</v>
      </c>
      <c r="G417">
        <v>48151</v>
      </c>
      <c r="H417" t="s">
        <v>830</v>
      </c>
      <c r="I417" t="s">
        <v>831</v>
      </c>
    </row>
    <row r="418" spans="1:9" x14ac:dyDescent="0.35">
      <c r="A418" t="s">
        <v>807</v>
      </c>
      <c r="B418" t="s">
        <v>810</v>
      </c>
      <c r="C418" t="s">
        <v>11</v>
      </c>
      <c r="D418">
        <v>5.0430000000000003E-2</v>
      </c>
      <c r="E418" t="s">
        <v>545</v>
      </c>
      <c r="F418" t="s">
        <v>17</v>
      </c>
      <c r="G418">
        <v>46960</v>
      </c>
      <c r="H418" t="s">
        <v>832</v>
      </c>
      <c r="I418" t="s">
        <v>833</v>
      </c>
    </row>
    <row r="419" spans="1:9" x14ac:dyDescent="0.35">
      <c r="A419" t="s">
        <v>807</v>
      </c>
      <c r="B419" t="s">
        <v>810</v>
      </c>
      <c r="C419" t="s">
        <v>11</v>
      </c>
      <c r="D419">
        <v>4.2000000000000003E-2</v>
      </c>
      <c r="E419" t="s">
        <v>149</v>
      </c>
      <c r="F419" t="s">
        <v>17</v>
      </c>
      <c r="G419">
        <v>45967</v>
      </c>
      <c r="H419" t="s">
        <v>272</v>
      </c>
      <c r="I419" t="s">
        <v>834</v>
      </c>
    </row>
    <row r="420" spans="1:9" x14ac:dyDescent="0.35">
      <c r="A420" t="s">
        <v>807</v>
      </c>
      <c r="B420" t="s">
        <v>810</v>
      </c>
      <c r="C420" t="s">
        <v>11</v>
      </c>
      <c r="D420">
        <v>1.6500000000000001E-2</v>
      </c>
      <c r="E420" t="s">
        <v>52</v>
      </c>
      <c r="F420" t="s">
        <v>17</v>
      </c>
      <c r="G420">
        <v>46330</v>
      </c>
      <c r="H420" t="s">
        <v>835</v>
      </c>
      <c r="I420" t="s">
        <v>378</v>
      </c>
    </row>
    <row r="421" spans="1:9" x14ac:dyDescent="0.35">
      <c r="A421" t="s">
        <v>807</v>
      </c>
      <c r="B421" t="s">
        <v>810</v>
      </c>
      <c r="C421" t="s">
        <v>11</v>
      </c>
      <c r="D421">
        <v>6.2611E-2</v>
      </c>
      <c r="E421" t="s">
        <v>666</v>
      </c>
      <c r="F421" t="s">
        <v>17</v>
      </c>
      <c r="G421">
        <v>46066</v>
      </c>
      <c r="H421" t="s">
        <v>836</v>
      </c>
      <c r="I421" t="s">
        <v>837</v>
      </c>
    </row>
    <row r="422" spans="1:9" x14ac:dyDescent="0.35">
      <c r="A422" t="s">
        <v>838</v>
      </c>
      <c r="B422" t="s">
        <v>810</v>
      </c>
      <c r="C422" t="s">
        <v>11</v>
      </c>
      <c r="D422">
        <v>6.3380000000000006E-2</v>
      </c>
      <c r="E422" t="s">
        <v>756</v>
      </c>
      <c r="F422" t="s">
        <v>17</v>
      </c>
      <c r="G422">
        <v>46325</v>
      </c>
      <c r="H422" t="s">
        <v>543</v>
      </c>
      <c r="I422" t="s">
        <v>839</v>
      </c>
    </row>
    <row r="423" spans="1:9" x14ac:dyDescent="0.35">
      <c r="A423" t="s">
        <v>838</v>
      </c>
      <c r="B423" t="s">
        <v>810</v>
      </c>
      <c r="C423" t="s">
        <v>11</v>
      </c>
      <c r="D423">
        <v>5.389E-2</v>
      </c>
      <c r="E423" t="s">
        <v>43</v>
      </c>
      <c r="F423" t="s">
        <v>17</v>
      </c>
      <c r="G423">
        <v>46596</v>
      </c>
      <c r="H423" t="s">
        <v>840</v>
      </c>
      <c r="I423" t="s">
        <v>572</v>
      </c>
    </row>
    <row r="424" spans="1:9" x14ac:dyDescent="0.35">
      <c r="A424" t="s">
        <v>838</v>
      </c>
      <c r="B424" t="s">
        <v>810</v>
      </c>
      <c r="C424" t="s">
        <v>11</v>
      </c>
      <c r="D424">
        <v>3.6249999999999998E-2</v>
      </c>
      <c r="E424" t="s">
        <v>841</v>
      </c>
      <c r="F424" t="s">
        <v>36</v>
      </c>
      <c r="G424">
        <v>45631</v>
      </c>
      <c r="H424" t="s">
        <v>842</v>
      </c>
      <c r="I424" t="s">
        <v>674</v>
      </c>
    </row>
    <row r="425" spans="1:9" x14ac:dyDescent="0.35">
      <c r="A425" t="s">
        <v>838</v>
      </c>
      <c r="B425" t="s">
        <v>810</v>
      </c>
      <c r="C425" t="s">
        <v>11</v>
      </c>
      <c r="D425">
        <v>4.4200000000000003E-2</v>
      </c>
      <c r="E425" t="s">
        <v>190</v>
      </c>
      <c r="F425" t="s">
        <v>17</v>
      </c>
      <c r="G425">
        <v>48794</v>
      </c>
      <c r="H425" t="s">
        <v>843</v>
      </c>
      <c r="I425" t="s">
        <v>844</v>
      </c>
    </row>
    <row r="426" spans="1:9" x14ac:dyDescent="0.35">
      <c r="A426" t="s">
        <v>838</v>
      </c>
      <c r="B426" t="s">
        <v>810</v>
      </c>
      <c r="C426" t="s">
        <v>11</v>
      </c>
      <c r="D426">
        <v>8.1500000000000003E-2</v>
      </c>
      <c r="E426" t="s">
        <v>251</v>
      </c>
      <c r="F426" t="s">
        <v>17</v>
      </c>
      <c r="G426">
        <v>50483</v>
      </c>
      <c r="H426" t="s">
        <v>15</v>
      </c>
      <c r="I426" t="s">
        <v>15</v>
      </c>
    </row>
    <row r="427" spans="1:9" x14ac:dyDescent="0.35">
      <c r="A427" t="s">
        <v>838</v>
      </c>
      <c r="B427" t="s">
        <v>810</v>
      </c>
      <c r="C427" t="s">
        <v>11</v>
      </c>
      <c r="D427">
        <v>5.2839999999999998E-2</v>
      </c>
      <c r="E427" t="s">
        <v>493</v>
      </c>
      <c r="F427" t="s">
        <v>17</v>
      </c>
      <c r="G427">
        <v>49516</v>
      </c>
      <c r="H427" t="s">
        <v>610</v>
      </c>
      <c r="I427" t="s">
        <v>845</v>
      </c>
    </row>
    <row r="428" spans="1:9" x14ac:dyDescent="0.35">
      <c r="A428" t="s">
        <v>838</v>
      </c>
      <c r="B428" t="s">
        <v>810</v>
      </c>
      <c r="C428" t="s">
        <v>11</v>
      </c>
      <c r="D428">
        <v>4.0500000000000001E-2</v>
      </c>
      <c r="E428" t="s">
        <v>846</v>
      </c>
      <c r="F428" t="s">
        <v>17</v>
      </c>
      <c r="G428">
        <v>52203</v>
      </c>
      <c r="H428" t="s">
        <v>847</v>
      </c>
      <c r="I428" t="s">
        <v>848</v>
      </c>
    </row>
    <row r="429" spans="1:9" x14ac:dyDescent="0.35">
      <c r="A429" t="s">
        <v>838</v>
      </c>
      <c r="B429" t="s">
        <v>810</v>
      </c>
      <c r="C429" t="s">
        <v>11</v>
      </c>
      <c r="D429">
        <v>4.9889999999999997E-2</v>
      </c>
      <c r="E429" t="s">
        <v>846</v>
      </c>
      <c r="F429" t="s">
        <v>36</v>
      </c>
      <c r="G429">
        <v>48725</v>
      </c>
      <c r="H429" t="s">
        <v>849</v>
      </c>
      <c r="I429" t="s">
        <v>850</v>
      </c>
    </row>
    <row r="430" spans="1:9" x14ac:dyDescent="0.35">
      <c r="A430" t="s">
        <v>838</v>
      </c>
      <c r="B430" t="s">
        <v>810</v>
      </c>
      <c r="C430" t="s">
        <v>11</v>
      </c>
      <c r="D430">
        <v>3.95E-2</v>
      </c>
      <c r="E430" t="s">
        <v>556</v>
      </c>
      <c r="F430" t="s">
        <v>17</v>
      </c>
      <c r="G430">
        <v>45870</v>
      </c>
      <c r="H430" t="s">
        <v>851</v>
      </c>
      <c r="I430" t="s">
        <v>852</v>
      </c>
    </row>
    <row r="431" spans="1:9" x14ac:dyDescent="0.35">
      <c r="A431" t="s">
        <v>838</v>
      </c>
      <c r="B431" t="s">
        <v>810</v>
      </c>
      <c r="C431" t="s">
        <v>11</v>
      </c>
      <c r="D431">
        <v>3.125E-2</v>
      </c>
      <c r="E431" t="s">
        <v>320</v>
      </c>
      <c r="F431" t="s">
        <v>17</v>
      </c>
      <c r="G431">
        <v>46162</v>
      </c>
      <c r="H431" t="s">
        <v>853</v>
      </c>
      <c r="I431" t="s">
        <v>854</v>
      </c>
    </row>
    <row r="432" spans="1:9" x14ac:dyDescent="0.35">
      <c r="A432" t="s">
        <v>838</v>
      </c>
      <c r="B432" t="s">
        <v>810</v>
      </c>
      <c r="C432" t="s">
        <v>11</v>
      </c>
      <c r="D432">
        <v>6.1072000000000001E-2</v>
      </c>
      <c r="E432" t="s">
        <v>855</v>
      </c>
      <c r="F432" t="s">
        <v>17</v>
      </c>
      <c r="G432">
        <v>46500</v>
      </c>
      <c r="H432" t="s">
        <v>15</v>
      </c>
      <c r="I432" t="s">
        <v>15</v>
      </c>
    </row>
    <row r="433" spans="1:9" x14ac:dyDescent="0.35">
      <c r="A433" t="s">
        <v>838</v>
      </c>
      <c r="B433" t="s">
        <v>810</v>
      </c>
      <c r="C433" t="s">
        <v>11</v>
      </c>
      <c r="D433">
        <v>6.0122000000000002E-2</v>
      </c>
      <c r="E433" t="s">
        <v>856</v>
      </c>
      <c r="F433" t="s">
        <v>17</v>
      </c>
      <c r="G433">
        <v>46330</v>
      </c>
      <c r="H433" t="s">
        <v>857</v>
      </c>
      <c r="I433" t="s">
        <v>858</v>
      </c>
    </row>
    <row r="434" spans="1:9" x14ac:dyDescent="0.35">
      <c r="A434" t="s">
        <v>838</v>
      </c>
      <c r="B434" t="s">
        <v>810</v>
      </c>
      <c r="C434" t="s">
        <v>11</v>
      </c>
      <c r="D434">
        <v>6.3300999999999996E-2</v>
      </c>
      <c r="E434" t="s">
        <v>859</v>
      </c>
      <c r="F434" t="s">
        <v>17</v>
      </c>
      <c r="G434">
        <v>46596</v>
      </c>
      <c r="H434" t="s">
        <v>739</v>
      </c>
      <c r="I434" t="s">
        <v>860</v>
      </c>
    </row>
    <row r="435" spans="1:9" x14ac:dyDescent="0.35">
      <c r="A435" t="s">
        <v>838</v>
      </c>
      <c r="B435" t="s">
        <v>810</v>
      </c>
      <c r="C435" t="s">
        <v>11</v>
      </c>
      <c r="D435">
        <v>6.7104999999999998E-2</v>
      </c>
      <c r="E435" t="s">
        <v>624</v>
      </c>
      <c r="F435" t="s">
        <v>17</v>
      </c>
      <c r="G435">
        <v>46325</v>
      </c>
      <c r="H435" t="s">
        <v>15</v>
      </c>
      <c r="I435" t="s">
        <v>15</v>
      </c>
    </row>
    <row r="436" spans="1:9" x14ac:dyDescent="0.35">
      <c r="A436" t="s">
        <v>838</v>
      </c>
      <c r="B436" t="s">
        <v>810</v>
      </c>
      <c r="C436" t="s">
        <v>11</v>
      </c>
      <c r="D436">
        <v>5.0430000000000003E-2</v>
      </c>
      <c r="E436" t="s">
        <v>16</v>
      </c>
      <c r="F436" t="s">
        <v>17</v>
      </c>
      <c r="G436">
        <v>49065</v>
      </c>
      <c r="H436" t="s">
        <v>546</v>
      </c>
      <c r="I436" t="s">
        <v>861</v>
      </c>
    </row>
    <row r="437" spans="1:9" x14ac:dyDescent="0.35">
      <c r="A437" t="s">
        <v>838</v>
      </c>
      <c r="B437" t="s">
        <v>810</v>
      </c>
      <c r="C437" t="s">
        <v>11</v>
      </c>
      <c r="D437">
        <v>5.645E-2</v>
      </c>
      <c r="E437" t="s">
        <v>721</v>
      </c>
      <c r="F437" t="s">
        <v>17</v>
      </c>
      <c r="G437">
        <v>46500</v>
      </c>
      <c r="H437" t="s">
        <v>862</v>
      </c>
      <c r="I437" t="s">
        <v>280</v>
      </c>
    </row>
    <row r="438" spans="1:9" x14ac:dyDescent="0.35">
      <c r="A438" t="s">
        <v>838</v>
      </c>
      <c r="B438" t="s">
        <v>810</v>
      </c>
      <c r="C438" t="s">
        <v>11</v>
      </c>
      <c r="D438">
        <v>4.9000000000000002E-2</v>
      </c>
      <c r="E438" t="s">
        <v>69</v>
      </c>
      <c r="F438" t="s">
        <v>17</v>
      </c>
      <c r="G438">
        <v>46066</v>
      </c>
      <c r="H438" t="s">
        <v>863</v>
      </c>
      <c r="I438" t="s">
        <v>192</v>
      </c>
    </row>
    <row r="439" spans="1:9" x14ac:dyDescent="0.35">
      <c r="A439" t="s">
        <v>838</v>
      </c>
      <c r="B439" t="s">
        <v>810</v>
      </c>
      <c r="C439" t="s">
        <v>11</v>
      </c>
      <c r="D439">
        <v>5.9150000000000001E-2</v>
      </c>
      <c r="E439" t="s">
        <v>548</v>
      </c>
      <c r="F439" t="s">
        <v>36</v>
      </c>
      <c r="G439">
        <v>49424</v>
      </c>
      <c r="H439" t="s">
        <v>864</v>
      </c>
      <c r="I439" t="s">
        <v>865</v>
      </c>
    </row>
    <row r="440" spans="1:9" x14ac:dyDescent="0.35">
      <c r="A440" t="s">
        <v>838</v>
      </c>
      <c r="B440" t="s">
        <v>810</v>
      </c>
      <c r="C440" t="s">
        <v>11</v>
      </c>
      <c r="D440">
        <v>3.3000000000000002E-2</v>
      </c>
      <c r="E440" t="s">
        <v>15</v>
      </c>
      <c r="F440" t="s">
        <v>13</v>
      </c>
      <c r="G440">
        <v>46510</v>
      </c>
      <c r="H440" t="s">
        <v>866</v>
      </c>
      <c r="I440" t="s">
        <v>867</v>
      </c>
    </row>
    <row r="441" spans="1:9" x14ac:dyDescent="0.35">
      <c r="A441" t="s">
        <v>838</v>
      </c>
      <c r="B441" t="s">
        <v>868</v>
      </c>
      <c r="C441" t="s">
        <v>11</v>
      </c>
      <c r="D441">
        <v>3.3000000000000002E-2</v>
      </c>
      <c r="E441" t="s">
        <v>713</v>
      </c>
      <c r="F441" t="s">
        <v>17</v>
      </c>
      <c r="G441">
        <v>46510</v>
      </c>
      <c r="H441" t="s">
        <v>510</v>
      </c>
      <c r="I441" t="s">
        <v>325</v>
      </c>
    </row>
    <row r="442" spans="1:9" x14ac:dyDescent="0.35">
      <c r="A442" t="s">
        <v>869</v>
      </c>
      <c r="B442" t="s">
        <v>870</v>
      </c>
      <c r="C442" t="s">
        <v>11</v>
      </c>
      <c r="D442">
        <v>4.4999999999999998E-2</v>
      </c>
      <c r="E442" t="s">
        <v>334</v>
      </c>
      <c r="F442" t="s">
        <v>358</v>
      </c>
      <c r="G442">
        <v>53858</v>
      </c>
      <c r="H442" t="s">
        <v>15</v>
      </c>
      <c r="I442" t="s">
        <v>15</v>
      </c>
    </row>
    <row r="443" spans="1:9" x14ac:dyDescent="0.35">
      <c r="A443" t="s">
        <v>869</v>
      </c>
      <c r="B443" t="s">
        <v>870</v>
      </c>
      <c r="C443" t="s">
        <v>11</v>
      </c>
      <c r="D443">
        <v>5.2499999999999998E-2</v>
      </c>
      <c r="E443" t="s">
        <v>23</v>
      </c>
      <c r="F443" t="s">
        <v>358</v>
      </c>
      <c r="G443">
        <v>47575</v>
      </c>
      <c r="H443" t="s">
        <v>871</v>
      </c>
      <c r="I443" t="s">
        <v>872</v>
      </c>
    </row>
    <row r="444" spans="1:9" x14ac:dyDescent="0.35">
      <c r="A444" t="s">
        <v>869</v>
      </c>
      <c r="B444" t="s">
        <v>873</v>
      </c>
      <c r="C444" t="s">
        <v>11</v>
      </c>
      <c r="D444">
        <v>3.6249999999999998E-2</v>
      </c>
      <c r="E444" t="s">
        <v>682</v>
      </c>
      <c r="F444" t="s">
        <v>21</v>
      </c>
      <c r="G444">
        <v>48319</v>
      </c>
      <c r="H444" t="s">
        <v>15</v>
      </c>
      <c r="I444" t="s">
        <v>15</v>
      </c>
    </row>
    <row r="445" spans="1:9" x14ac:dyDescent="0.35">
      <c r="A445" t="s">
        <v>869</v>
      </c>
      <c r="B445" t="s">
        <v>873</v>
      </c>
      <c r="C445" t="s">
        <v>11</v>
      </c>
      <c r="D445">
        <v>5.5E-2</v>
      </c>
      <c r="E445" t="s">
        <v>55</v>
      </c>
      <c r="F445" t="s">
        <v>13</v>
      </c>
      <c r="G445">
        <v>48976</v>
      </c>
      <c r="H445" t="s">
        <v>15</v>
      </c>
      <c r="I445" t="s">
        <v>15</v>
      </c>
    </row>
    <row r="446" spans="1:9" x14ac:dyDescent="0.35">
      <c r="A446" t="s">
        <v>869</v>
      </c>
      <c r="B446" t="s">
        <v>873</v>
      </c>
      <c r="C446" t="s">
        <v>11</v>
      </c>
      <c r="D446">
        <v>5.5E-2</v>
      </c>
      <c r="E446" t="s">
        <v>548</v>
      </c>
      <c r="F446" t="s">
        <v>13</v>
      </c>
      <c r="G446">
        <v>49140</v>
      </c>
      <c r="H446" t="s">
        <v>15</v>
      </c>
      <c r="I446" t="s">
        <v>15</v>
      </c>
    </row>
    <row r="447" spans="1:9" x14ac:dyDescent="0.35">
      <c r="A447" t="s">
        <v>869</v>
      </c>
      <c r="B447" t="s">
        <v>874</v>
      </c>
      <c r="C447" t="s">
        <v>11</v>
      </c>
      <c r="D447">
        <v>0.01</v>
      </c>
      <c r="E447" t="s">
        <v>398</v>
      </c>
      <c r="F447" t="s">
        <v>36</v>
      </c>
      <c r="G447">
        <v>45910</v>
      </c>
      <c r="H447" t="s">
        <v>875</v>
      </c>
      <c r="I447" t="s">
        <v>511</v>
      </c>
    </row>
    <row r="448" spans="1:9" x14ac:dyDescent="0.35">
      <c r="A448" t="s">
        <v>869</v>
      </c>
      <c r="B448" t="s">
        <v>874</v>
      </c>
      <c r="C448" t="s">
        <v>11</v>
      </c>
      <c r="D448">
        <v>3.5000000000000003E-2</v>
      </c>
      <c r="E448" t="s">
        <v>64</v>
      </c>
      <c r="F448" t="s">
        <v>36</v>
      </c>
      <c r="G448">
        <v>46798</v>
      </c>
      <c r="H448" t="s">
        <v>876</v>
      </c>
      <c r="I448" t="s">
        <v>740</v>
      </c>
    </row>
    <row r="449" spans="1:9" x14ac:dyDescent="0.35">
      <c r="A449" t="s">
        <v>869</v>
      </c>
      <c r="B449" t="s">
        <v>874</v>
      </c>
      <c r="C449" t="s">
        <v>11</v>
      </c>
      <c r="D449">
        <v>2.3E-2</v>
      </c>
      <c r="E449" t="s">
        <v>841</v>
      </c>
      <c r="F449" t="s">
        <v>36</v>
      </c>
      <c r="G449">
        <v>46274</v>
      </c>
      <c r="H449" t="s">
        <v>372</v>
      </c>
      <c r="I449" t="s">
        <v>877</v>
      </c>
    </row>
    <row r="450" spans="1:9" x14ac:dyDescent="0.35">
      <c r="A450" t="s">
        <v>869</v>
      </c>
      <c r="B450" t="s">
        <v>874</v>
      </c>
      <c r="C450" t="s">
        <v>11</v>
      </c>
      <c r="D450">
        <v>4.9000000000000002E-2</v>
      </c>
      <c r="E450" t="s">
        <v>468</v>
      </c>
      <c r="F450" t="s">
        <v>36</v>
      </c>
      <c r="G450">
        <v>47190</v>
      </c>
      <c r="H450" t="s">
        <v>878</v>
      </c>
      <c r="I450" t="s">
        <v>879</v>
      </c>
    </row>
    <row r="451" spans="1:9" x14ac:dyDescent="0.35">
      <c r="A451" t="s">
        <v>869</v>
      </c>
      <c r="B451" t="s">
        <v>874</v>
      </c>
      <c r="C451" t="s">
        <v>11</v>
      </c>
      <c r="D451">
        <v>5.0500000000000003E-2</v>
      </c>
      <c r="E451" t="s">
        <v>512</v>
      </c>
      <c r="F451" t="s">
        <v>36</v>
      </c>
      <c r="G451">
        <v>48039</v>
      </c>
      <c r="H451" t="s">
        <v>880</v>
      </c>
      <c r="I451" t="s">
        <v>881</v>
      </c>
    </row>
    <row r="452" spans="1:9" x14ac:dyDescent="0.35">
      <c r="A452" t="s">
        <v>869</v>
      </c>
      <c r="B452" t="s">
        <v>874</v>
      </c>
      <c r="C452" t="s">
        <v>11</v>
      </c>
      <c r="D452">
        <v>4.3999999999999997E-2</v>
      </c>
      <c r="E452" t="s">
        <v>882</v>
      </c>
      <c r="F452" t="s">
        <v>13</v>
      </c>
      <c r="G452">
        <v>46300</v>
      </c>
      <c r="H452" t="s">
        <v>883</v>
      </c>
      <c r="I452" t="s">
        <v>884</v>
      </c>
    </row>
    <row r="453" spans="1:9" x14ac:dyDescent="0.35">
      <c r="A453" t="s">
        <v>869</v>
      </c>
      <c r="B453" t="s">
        <v>874</v>
      </c>
      <c r="C453" t="s">
        <v>11</v>
      </c>
      <c r="D453">
        <v>0.02</v>
      </c>
      <c r="E453" t="s">
        <v>259</v>
      </c>
      <c r="F453" t="s">
        <v>36</v>
      </c>
      <c r="G453">
        <v>46836</v>
      </c>
      <c r="H453" t="s">
        <v>416</v>
      </c>
      <c r="I453" t="s">
        <v>885</v>
      </c>
    </row>
    <row r="454" spans="1:9" x14ac:dyDescent="0.35">
      <c r="A454" t="s">
        <v>869</v>
      </c>
      <c r="B454" t="s">
        <v>874</v>
      </c>
      <c r="C454" t="s">
        <v>11</v>
      </c>
      <c r="D454">
        <v>1.2999999999999999E-2</v>
      </c>
      <c r="E454" t="s">
        <v>827</v>
      </c>
      <c r="F454" t="s">
        <v>36</v>
      </c>
      <c r="G454">
        <v>46274</v>
      </c>
      <c r="H454" t="s">
        <v>886</v>
      </c>
      <c r="I454" t="s">
        <v>93</v>
      </c>
    </row>
    <row r="455" spans="1:9" x14ac:dyDescent="0.35">
      <c r="A455" t="s">
        <v>869</v>
      </c>
      <c r="B455" t="s">
        <v>874</v>
      </c>
      <c r="C455" t="s">
        <v>11</v>
      </c>
      <c r="D455">
        <v>1.7999999999999999E-2</v>
      </c>
      <c r="E455" t="s">
        <v>821</v>
      </c>
      <c r="F455" t="s">
        <v>36</v>
      </c>
      <c r="G455">
        <v>47861</v>
      </c>
      <c r="H455" t="s">
        <v>887</v>
      </c>
      <c r="I455" t="s">
        <v>888</v>
      </c>
    </row>
    <row r="456" spans="1:9" x14ac:dyDescent="0.35">
      <c r="A456" t="s">
        <v>869</v>
      </c>
      <c r="B456" t="s">
        <v>874</v>
      </c>
      <c r="C456" t="s">
        <v>11</v>
      </c>
      <c r="D456">
        <v>5.8000000000000003E-2</v>
      </c>
      <c r="E456" t="s">
        <v>451</v>
      </c>
      <c r="F456" t="s">
        <v>36</v>
      </c>
      <c r="G456">
        <v>45933</v>
      </c>
      <c r="H456" t="s">
        <v>889</v>
      </c>
      <c r="I456" t="s">
        <v>890</v>
      </c>
    </row>
    <row r="457" spans="1:9" x14ac:dyDescent="0.35">
      <c r="A457" t="s">
        <v>869</v>
      </c>
      <c r="B457" t="s">
        <v>874</v>
      </c>
      <c r="C457" t="s">
        <v>11</v>
      </c>
      <c r="D457">
        <v>5.8500000000000003E-2</v>
      </c>
      <c r="E457" t="s">
        <v>891</v>
      </c>
      <c r="F457" t="s">
        <v>36</v>
      </c>
      <c r="G457">
        <v>47760</v>
      </c>
      <c r="H457" t="s">
        <v>892</v>
      </c>
      <c r="I457" t="s">
        <v>893</v>
      </c>
    </row>
    <row r="458" spans="1:9" x14ac:dyDescent="0.35">
      <c r="A458" t="s">
        <v>869</v>
      </c>
      <c r="B458" t="s">
        <v>874</v>
      </c>
      <c r="C458" t="s">
        <v>11</v>
      </c>
      <c r="D458">
        <v>4.9000000000000002E-2</v>
      </c>
      <c r="E458" t="s">
        <v>383</v>
      </c>
      <c r="F458" t="s">
        <v>36</v>
      </c>
      <c r="G458">
        <v>46458</v>
      </c>
      <c r="H458" t="s">
        <v>894</v>
      </c>
      <c r="I458" t="s">
        <v>895</v>
      </c>
    </row>
    <row r="459" spans="1:9" x14ac:dyDescent="0.35">
      <c r="A459" t="s">
        <v>869</v>
      </c>
      <c r="B459" t="s">
        <v>874</v>
      </c>
      <c r="C459" t="s">
        <v>11</v>
      </c>
      <c r="D459">
        <v>1.2E-2</v>
      </c>
      <c r="E459" t="s">
        <v>367</v>
      </c>
      <c r="F459" t="s">
        <v>36</v>
      </c>
      <c r="G459">
        <v>45846</v>
      </c>
      <c r="H459" t="s">
        <v>896</v>
      </c>
      <c r="I459" t="s">
        <v>897</v>
      </c>
    </row>
    <row r="460" spans="1:9" x14ac:dyDescent="0.35">
      <c r="A460" t="s">
        <v>869</v>
      </c>
      <c r="B460" t="s">
        <v>874</v>
      </c>
      <c r="C460" t="s">
        <v>11</v>
      </c>
      <c r="D460">
        <v>4.9500000000000002E-2</v>
      </c>
      <c r="E460" t="s">
        <v>898</v>
      </c>
      <c r="F460" t="s">
        <v>36</v>
      </c>
      <c r="G460">
        <v>46031</v>
      </c>
      <c r="H460" t="s">
        <v>899</v>
      </c>
      <c r="I460" t="s">
        <v>900</v>
      </c>
    </row>
    <row r="461" spans="1:9" x14ac:dyDescent="0.35">
      <c r="A461" t="s">
        <v>869</v>
      </c>
      <c r="B461" t="s">
        <v>874</v>
      </c>
      <c r="C461" t="s">
        <v>11</v>
      </c>
      <c r="D461">
        <v>4.5999999999999999E-2</v>
      </c>
      <c r="E461" t="s">
        <v>293</v>
      </c>
      <c r="F461" t="s">
        <v>36</v>
      </c>
      <c r="G461">
        <v>45764</v>
      </c>
      <c r="H461" t="s">
        <v>901</v>
      </c>
      <c r="I461" t="s">
        <v>501</v>
      </c>
    </row>
    <row r="462" spans="1:9" x14ac:dyDescent="0.35">
      <c r="A462" t="s">
        <v>902</v>
      </c>
      <c r="B462" t="s">
        <v>874</v>
      </c>
      <c r="C462" t="s">
        <v>11</v>
      </c>
      <c r="D462">
        <v>5.8000000000000003E-2</v>
      </c>
      <c r="E462" t="s">
        <v>451</v>
      </c>
      <c r="F462" t="s">
        <v>36</v>
      </c>
      <c r="G462">
        <v>45933</v>
      </c>
      <c r="H462" t="s">
        <v>889</v>
      </c>
      <c r="I462" t="s">
        <v>890</v>
      </c>
    </row>
    <row r="463" spans="1:9" x14ac:dyDescent="0.35">
      <c r="A463" t="s">
        <v>902</v>
      </c>
      <c r="B463" t="s">
        <v>874</v>
      </c>
      <c r="C463" t="s">
        <v>11</v>
      </c>
      <c r="D463">
        <v>5.8500000000000003E-2</v>
      </c>
      <c r="E463" t="s">
        <v>891</v>
      </c>
      <c r="F463" t="s">
        <v>36</v>
      </c>
      <c r="G463">
        <v>47760</v>
      </c>
      <c r="H463" t="s">
        <v>892</v>
      </c>
      <c r="I463" t="s">
        <v>893</v>
      </c>
    </row>
    <row r="464" spans="1:9" x14ac:dyDescent="0.35">
      <c r="A464" t="s">
        <v>902</v>
      </c>
      <c r="B464" t="s">
        <v>874</v>
      </c>
      <c r="C464" t="s">
        <v>11</v>
      </c>
      <c r="D464">
        <v>6.0592E-2</v>
      </c>
      <c r="E464" t="s">
        <v>903</v>
      </c>
      <c r="F464" t="s">
        <v>36</v>
      </c>
      <c r="G464">
        <v>45618</v>
      </c>
      <c r="H464" t="s">
        <v>904</v>
      </c>
      <c r="I464" t="s">
        <v>322</v>
      </c>
    </row>
    <row r="465" spans="1:9" x14ac:dyDescent="0.35">
      <c r="A465" t="s">
        <v>902</v>
      </c>
      <c r="B465" t="s">
        <v>874</v>
      </c>
      <c r="C465" t="s">
        <v>11</v>
      </c>
      <c r="D465">
        <v>5.6500000000000002E-2</v>
      </c>
      <c r="E465" t="s">
        <v>259</v>
      </c>
      <c r="F465" t="s">
        <v>36</v>
      </c>
      <c r="G465">
        <v>47072</v>
      </c>
      <c r="H465" t="s">
        <v>905</v>
      </c>
      <c r="I465" t="s">
        <v>906</v>
      </c>
    </row>
    <row r="466" spans="1:9" x14ac:dyDescent="0.35">
      <c r="A466" t="s">
        <v>902</v>
      </c>
      <c r="B466" t="s">
        <v>874</v>
      </c>
      <c r="C466" t="s">
        <v>11</v>
      </c>
      <c r="D466">
        <v>4.9500000000000002E-2</v>
      </c>
      <c r="E466" t="s">
        <v>898</v>
      </c>
      <c r="F466" t="s">
        <v>36</v>
      </c>
      <c r="G466">
        <v>46031</v>
      </c>
      <c r="H466" t="s">
        <v>899</v>
      </c>
      <c r="I466" t="s">
        <v>900</v>
      </c>
    </row>
    <row r="467" spans="1:9" x14ac:dyDescent="0.35">
      <c r="A467" t="s">
        <v>902</v>
      </c>
      <c r="B467" t="s">
        <v>874</v>
      </c>
      <c r="C467" t="s">
        <v>11</v>
      </c>
      <c r="D467">
        <v>4.9000000000000002E-2</v>
      </c>
      <c r="E467" t="s">
        <v>43</v>
      </c>
      <c r="F467" t="s">
        <v>36</v>
      </c>
      <c r="G467">
        <v>48954</v>
      </c>
      <c r="H467" t="s">
        <v>907</v>
      </c>
      <c r="I467" t="s">
        <v>908</v>
      </c>
    </row>
    <row r="468" spans="1:9" x14ac:dyDescent="0.35">
      <c r="A468" t="s">
        <v>902</v>
      </c>
      <c r="B468" t="s">
        <v>874</v>
      </c>
      <c r="C468" t="s">
        <v>11</v>
      </c>
      <c r="D468">
        <v>4.9000000000000002E-2</v>
      </c>
      <c r="E468" t="s">
        <v>383</v>
      </c>
      <c r="F468" t="s">
        <v>36</v>
      </c>
      <c r="G468">
        <v>46458</v>
      </c>
      <c r="H468" t="s">
        <v>894</v>
      </c>
      <c r="I468" t="s">
        <v>895</v>
      </c>
    </row>
    <row r="469" spans="1:9" x14ac:dyDescent="0.35">
      <c r="A469" t="s">
        <v>902</v>
      </c>
      <c r="B469" t="s">
        <v>874</v>
      </c>
      <c r="C469" t="s">
        <v>11</v>
      </c>
      <c r="D469">
        <v>4.9000000000000002E-2</v>
      </c>
      <c r="E469" t="s">
        <v>468</v>
      </c>
      <c r="F469" t="s">
        <v>36</v>
      </c>
      <c r="G469">
        <v>47190</v>
      </c>
      <c r="H469" t="s">
        <v>878</v>
      </c>
      <c r="I469" t="s">
        <v>879</v>
      </c>
    </row>
    <row r="470" spans="1:9" x14ac:dyDescent="0.35">
      <c r="A470" t="s">
        <v>902</v>
      </c>
      <c r="B470" t="s">
        <v>874</v>
      </c>
      <c r="C470" t="s">
        <v>11</v>
      </c>
      <c r="D470">
        <v>4.9000000000000002E-2</v>
      </c>
      <c r="E470" t="s">
        <v>909</v>
      </c>
      <c r="F470" t="s">
        <v>36</v>
      </c>
      <c r="G470">
        <v>46577</v>
      </c>
      <c r="H470" t="s">
        <v>910</v>
      </c>
      <c r="I470" t="s">
        <v>407</v>
      </c>
    </row>
    <row r="471" spans="1:9" x14ac:dyDescent="0.35">
      <c r="A471" t="s">
        <v>902</v>
      </c>
      <c r="B471" t="s">
        <v>874</v>
      </c>
      <c r="C471" t="s">
        <v>11</v>
      </c>
      <c r="D471">
        <v>5.0500000000000003E-2</v>
      </c>
      <c r="E471" t="s">
        <v>512</v>
      </c>
      <c r="F471" t="s">
        <v>36</v>
      </c>
      <c r="G471">
        <v>48039</v>
      </c>
      <c r="H471" t="s">
        <v>880</v>
      </c>
      <c r="I471" t="s">
        <v>881</v>
      </c>
    </row>
    <row r="472" spans="1:9" x14ac:dyDescent="0.35">
      <c r="A472" t="s">
        <v>902</v>
      </c>
      <c r="B472" t="s">
        <v>874</v>
      </c>
      <c r="C472" t="s">
        <v>11</v>
      </c>
      <c r="D472">
        <v>4.3999999999999997E-2</v>
      </c>
      <c r="E472" t="s">
        <v>882</v>
      </c>
      <c r="F472" t="s">
        <v>13</v>
      </c>
      <c r="G472">
        <v>46300</v>
      </c>
      <c r="H472" t="s">
        <v>883</v>
      </c>
      <c r="I472" t="s">
        <v>884</v>
      </c>
    </row>
    <row r="473" spans="1:9" x14ac:dyDescent="0.35">
      <c r="A473" t="s">
        <v>902</v>
      </c>
      <c r="B473" t="s">
        <v>874</v>
      </c>
      <c r="C473" t="s">
        <v>11</v>
      </c>
      <c r="D473">
        <v>4.3999999999999997E-2</v>
      </c>
      <c r="E473" t="s">
        <v>911</v>
      </c>
      <c r="F473" t="s">
        <v>13</v>
      </c>
      <c r="G473">
        <v>47366</v>
      </c>
      <c r="H473" t="s">
        <v>912</v>
      </c>
      <c r="I473" t="s">
        <v>913</v>
      </c>
    </row>
    <row r="474" spans="1:9" x14ac:dyDescent="0.35">
      <c r="A474" t="s">
        <v>902</v>
      </c>
      <c r="B474" t="s">
        <v>914</v>
      </c>
      <c r="C474" t="s">
        <v>11</v>
      </c>
      <c r="D474">
        <v>6.25E-2</v>
      </c>
      <c r="E474" t="s">
        <v>15</v>
      </c>
      <c r="F474" t="s">
        <v>21</v>
      </c>
      <c r="G474">
        <v>49796</v>
      </c>
      <c r="H474" t="s">
        <v>915</v>
      </c>
      <c r="I474" t="s">
        <v>916</v>
      </c>
    </row>
    <row r="475" spans="1:9" x14ac:dyDescent="0.35">
      <c r="A475" t="s">
        <v>902</v>
      </c>
      <c r="B475" t="s">
        <v>914</v>
      </c>
      <c r="C475" t="s">
        <v>11</v>
      </c>
      <c r="D475">
        <v>6.25E-2</v>
      </c>
      <c r="E475" t="s">
        <v>917</v>
      </c>
      <c r="F475" t="s">
        <v>28</v>
      </c>
      <c r="G475">
        <v>68376</v>
      </c>
      <c r="H475" t="s">
        <v>15</v>
      </c>
      <c r="I475" t="s">
        <v>15</v>
      </c>
    </row>
    <row r="476" spans="1:9" x14ac:dyDescent="0.35">
      <c r="A476" t="s">
        <v>902</v>
      </c>
      <c r="B476" t="s">
        <v>914</v>
      </c>
      <c r="C476" t="s">
        <v>11</v>
      </c>
      <c r="D476">
        <v>8.1750000000000003E-2</v>
      </c>
      <c r="E476" t="s">
        <v>918</v>
      </c>
      <c r="F476" t="s">
        <v>28</v>
      </c>
      <c r="G476">
        <v>61498</v>
      </c>
      <c r="H476" t="s">
        <v>15</v>
      </c>
      <c r="I476" t="s">
        <v>15</v>
      </c>
    </row>
    <row r="477" spans="1:9" x14ac:dyDescent="0.35">
      <c r="A477" t="s">
        <v>902</v>
      </c>
      <c r="B477" t="s">
        <v>914</v>
      </c>
      <c r="C477" t="s">
        <v>11</v>
      </c>
      <c r="D477">
        <v>4.4999999999999998E-2</v>
      </c>
      <c r="E477" t="s">
        <v>137</v>
      </c>
      <c r="F477" t="s">
        <v>21</v>
      </c>
      <c r="G477">
        <v>52794</v>
      </c>
      <c r="H477" t="s">
        <v>919</v>
      </c>
      <c r="I477" t="s">
        <v>920</v>
      </c>
    </row>
    <row r="478" spans="1:9" x14ac:dyDescent="0.35">
      <c r="A478" t="s">
        <v>902</v>
      </c>
      <c r="B478" t="s">
        <v>914</v>
      </c>
      <c r="C478" t="s">
        <v>11</v>
      </c>
      <c r="D478">
        <v>4.3749999999999997E-2</v>
      </c>
      <c r="E478" t="s">
        <v>921</v>
      </c>
      <c r="F478" t="s">
        <v>21</v>
      </c>
      <c r="G478">
        <v>56629</v>
      </c>
      <c r="H478" t="s">
        <v>922</v>
      </c>
      <c r="I478" t="s">
        <v>923</v>
      </c>
    </row>
    <row r="479" spans="1:9" x14ac:dyDescent="0.35">
      <c r="A479" t="s">
        <v>902</v>
      </c>
      <c r="B479" t="s">
        <v>914</v>
      </c>
      <c r="C479" t="s">
        <v>11</v>
      </c>
      <c r="D479">
        <v>3.875E-2</v>
      </c>
      <c r="E479" t="s">
        <v>197</v>
      </c>
      <c r="F479" t="s">
        <v>21</v>
      </c>
      <c r="G479">
        <v>49324</v>
      </c>
      <c r="H479" t="s">
        <v>924</v>
      </c>
      <c r="I479" t="s">
        <v>925</v>
      </c>
    </row>
    <row r="480" spans="1:9" x14ac:dyDescent="0.35">
      <c r="A480" t="s">
        <v>902</v>
      </c>
      <c r="B480" t="s">
        <v>914</v>
      </c>
      <c r="C480" t="s">
        <v>11</v>
      </c>
      <c r="D480">
        <v>4.7E-2</v>
      </c>
      <c r="E480" t="s">
        <v>551</v>
      </c>
      <c r="F480" t="s">
        <v>21</v>
      </c>
      <c r="G480">
        <v>49500</v>
      </c>
      <c r="H480" t="s">
        <v>926</v>
      </c>
      <c r="I480" t="s">
        <v>927</v>
      </c>
    </row>
    <row r="481" spans="1:9" x14ac:dyDescent="0.35">
      <c r="A481" t="s">
        <v>902</v>
      </c>
      <c r="B481" t="s">
        <v>914</v>
      </c>
      <c r="C481" t="s">
        <v>11</v>
      </c>
      <c r="D481">
        <v>4.8000000000000001E-2</v>
      </c>
      <c r="E481" t="s">
        <v>236</v>
      </c>
      <c r="F481" t="s">
        <v>21</v>
      </c>
      <c r="G481">
        <v>53153</v>
      </c>
      <c r="H481" t="s">
        <v>928</v>
      </c>
      <c r="I481" t="s">
        <v>929</v>
      </c>
    </row>
    <row r="482" spans="1:9" x14ac:dyDescent="0.35">
      <c r="A482" t="s">
        <v>930</v>
      </c>
      <c r="B482" t="s">
        <v>914</v>
      </c>
      <c r="C482" t="s">
        <v>11</v>
      </c>
      <c r="D482">
        <v>4.3749999999999997E-2</v>
      </c>
      <c r="E482" t="s">
        <v>921</v>
      </c>
      <c r="F482" t="s">
        <v>21</v>
      </c>
      <c r="G482">
        <v>56629</v>
      </c>
      <c r="H482" t="s">
        <v>922</v>
      </c>
      <c r="I482" t="s">
        <v>923</v>
      </c>
    </row>
    <row r="483" spans="1:9" x14ac:dyDescent="0.35">
      <c r="A483" t="s">
        <v>930</v>
      </c>
      <c r="B483" t="s">
        <v>914</v>
      </c>
      <c r="C483" t="s">
        <v>11</v>
      </c>
      <c r="D483">
        <v>5.7500000000000002E-2</v>
      </c>
      <c r="E483" t="s">
        <v>931</v>
      </c>
      <c r="F483" t="s">
        <v>28</v>
      </c>
      <c r="G483">
        <v>54149</v>
      </c>
      <c r="H483" t="s">
        <v>597</v>
      </c>
      <c r="I483" t="s">
        <v>932</v>
      </c>
    </row>
    <row r="484" spans="1:9" x14ac:dyDescent="0.35">
      <c r="A484" t="s">
        <v>930</v>
      </c>
      <c r="B484" t="s">
        <v>914</v>
      </c>
      <c r="C484" t="s">
        <v>11</v>
      </c>
      <c r="D484">
        <v>6.25E-2</v>
      </c>
      <c r="E484" t="s">
        <v>917</v>
      </c>
      <c r="F484" t="s">
        <v>28</v>
      </c>
      <c r="G484">
        <v>68376</v>
      </c>
      <c r="H484" t="s">
        <v>15</v>
      </c>
      <c r="I484" t="s">
        <v>15</v>
      </c>
    </row>
    <row r="485" spans="1:9" x14ac:dyDescent="0.35">
      <c r="A485" t="s">
        <v>930</v>
      </c>
      <c r="B485" t="s">
        <v>914</v>
      </c>
      <c r="C485" t="s">
        <v>11</v>
      </c>
      <c r="D485">
        <v>4.8000000000000001E-2</v>
      </c>
      <c r="E485" t="s">
        <v>236</v>
      </c>
      <c r="F485" t="s">
        <v>21</v>
      </c>
      <c r="G485">
        <v>53153</v>
      </c>
      <c r="H485" t="s">
        <v>928</v>
      </c>
      <c r="I485" t="s">
        <v>929</v>
      </c>
    </row>
    <row r="486" spans="1:9" x14ac:dyDescent="0.35">
      <c r="A486" t="s">
        <v>930</v>
      </c>
      <c r="B486" t="s">
        <v>914</v>
      </c>
      <c r="C486" t="s">
        <v>11</v>
      </c>
      <c r="D486">
        <v>2.5000000000000001E-2</v>
      </c>
      <c r="E486" t="s">
        <v>370</v>
      </c>
      <c r="F486" t="s">
        <v>21</v>
      </c>
      <c r="G486">
        <v>45838</v>
      </c>
      <c r="H486" t="s">
        <v>310</v>
      </c>
      <c r="I486" t="s">
        <v>933</v>
      </c>
    </row>
    <row r="487" spans="1:9" x14ac:dyDescent="0.35">
      <c r="A487" t="s">
        <v>930</v>
      </c>
      <c r="B487" t="s">
        <v>914</v>
      </c>
      <c r="C487" t="s">
        <v>11</v>
      </c>
      <c r="D487">
        <v>4.7500000000000001E-2</v>
      </c>
      <c r="E487" t="s">
        <v>286</v>
      </c>
      <c r="F487" t="s">
        <v>21</v>
      </c>
      <c r="G487">
        <v>54149</v>
      </c>
      <c r="H487" t="s">
        <v>934</v>
      </c>
      <c r="I487" t="s">
        <v>584</v>
      </c>
    </row>
    <row r="488" spans="1:9" x14ac:dyDescent="0.35">
      <c r="A488" t="s">
        <v>930</v>
      </c>
      <c r="B488" t="s">
        <v>914</v>
      </c>
      <c r="C488" t="s">
        <v>11</v>
      </c>
      <c r="D488">
        <v>8.1750000000000003E-2</v>
      </c>
      <c r="E488" t="s">
        <v>918</v>
      </c>
      <c r="F488" t="s">
        <v>28</v>
      </c>
      <c r="G488">
        <v>61498</v>
      </c>
      <c r="H488" t="s">
        <v>15</v>
      </c>
      <c r="I488" t="s">
        <v>15</v>
      </c>
    </row>
    <row r="489" spans="1:9" x14ac:dyDescent="0.35">
      <c r="A489" t="s">
        <v>930</v>
      </c>
      <c r="B489" t="s">
        <v>914</v>
      </c>
      <c r="C489" t="s">
        <v>11</v>
      </c>
      <c r="D489">
        <v>3.4000000000000002E-2</v>
      </c>
      <c r="E489" t="s">
        <v>502</v>
      </c>
      <c r="F489" t="s">
        <v>21</v>
      </c>
      <c r="G489">
        <v>47664</v>
      </c>
      <c r="H489" t="s">
        <v>935</v>
      </c>
      <c r="I489" t="s">
        <v>936</v>
      </c>
    </row>
    <row r="490" spans="1:9" x14ac:dyDescent="0.35">
      <c r="A490" t="s">
        <v>930</v>
      </c>
      <c r="B490" t="s">
        <v>914</v>
      </c>
      <c r="C490" t="s">
        <v>11</v>
      </c>
      <c r="D490">
        <v>3.9E-2</v>
      </c>
      <c r="E490" t="s">
        <v>27</v>
      </c>
      <c r="F490" t="s">
        <v>21</v>
      </c>
      <c r="G490">
        <v>46113</v>
      </c>
      <c r="H490" t="s">
        <v>844</v>
      </c>
      <c r="I490" t="s">
        <v>937</v>
      </c>
    </row>
    <row r="491" spans="1:9" x14ac:dyDescent="0.35">
      <c r="A491" t="s">
        <v>930</v>
      </c>
      <c r="B491" t="s">
        <v>938</v>
      </c>
      <c r="C491" t="s">
        <v>11</v>
      </c>
      <c r="D491">
        <v>5.7500000000000002E-2</v>
      </c>
      <c r="E491" t="s">
        <v>921</v>
      </c>
      <c r="F491" t="s">
        <v>13</v>
      </c>
      <c r="G491">
        <v>47392</v>
      </c>
      <c r="H491" t="s">
        <v>674</v>
      </c>
      <c r="I491" t="s">
        <v>939</v>
      </c>
    </row>
    <row r="492" spans="1:9" x14ac:dyDescent="0.35">
      <c r="A492" t="s">
        <v>930</v>
      </c>
      <c r="B492" t="s">
        <v>938</v>
      </c>
      <c r="C492" t="s">
        <v>11</v>
      </c>
      <c r="D492">
        <v>0.05</v>
      </c>
      <c r="E492" t="s">
        <v>87</v>
      </c>
      <c r="F492" t="s">
        <v>13</v>
      </c>
      <c r="G492">
        <v>46553</v>
      </c>
      <c r="H492" t="s">
        <v>15</v>
      </c>
      <c r="I492" t="s">
        <v>15</v>
      </c>
    </row>
    <row r="493" spans="1:9" x14ac:dyDescent="0.35">
      <c r="A493" t="s">
        <v>930</v>
      </c>
      <c r="B493" t="s">
        <v>940</v>
      </c>
      <c r="C493" t="s">
        <v>11</v>
      </c>
      <c r="D493">
        <v>3.3750000000000002E-2</v>
      </c>
      <c r="E493" t="s">
        <v>941</v>
      </c>
      <c r="F493" t="s">
        <v>28</v>
      </c>
      <c r="G493">
        <v>46310</v>
      </c>
      <c r="H493" t="s">
        <v>942</v>
      </c>
      <c r="I493" t="s">
        <v>943</v>
      </c>
    </row>
    <row r="494" spans="1:9" x14ac:dyDescent="0.35">
      <c r="A494" t="s">
        <v>930</v>
      </c>
      <c r="B494" t="s">
        <v>940</v>
      </c>
      <c r="C494" t="s">
        <v>11</v>
      </c>
      <c r="D494">
        <v>1.2999999999999999E-2</v>
      </c>
      <c r="E494" t="s">
        <v>99</v>
      </c>
      <c r="F494" t="s">
        <v>28</v>
      </c>
      <c r="G494">
        <v>45915</v>
      </c>
      <c r="H494" t="s">
        <v>944</v>
      </c>
      <c r="I494" t="s">
        <v>945</v>
      </c>
    </row>
    <row r="495" spans="1:9" x14ac:dyDescent="0.35">
      <c r="A495" t="s">
        <v>930</v>
      </c>
      <c r="B495" t="s">
        <v>940</v>
      </c>
      <c r="C495" t="s">
        <v>11</v>
      </c>
      <c r="D495">
        <v>2.1000000000000001E-2</v>
      </c>
      <c r="E495" t="s">
        <v>43</v>
      </c>
      <c r="F495" t="s">
        <v>28</v>
      </c>
      <c r="G495">
        <v>47649</v>
      </c>
      <c r="H495" t="s">
        <v>946</v>
      </c>
      <c r="I495" t="s">
        <v>947</v>
      </c>
    </row>
    <row r="496" spans="1:9" x14ac:dyDescent="0.35">
      <c r="A496" t="s">
        <v>930</v>
      </c>
      <c r="B496" t="s">
        <v>940</v>
      </c>
      <c r="C496" t="s">
        <v>11</v>
      </c>
      <c r="D496">
        <v>2.4E-2</v>
      </c>
      <c r="E496" t="s">
        <v>200</v>
      </c>
      <c r="F496" t="s">
        <v>28</v>
      </c>
      <c r="G496">
        <v>45731</v>
      </c>
      <c r="H496" t="s">
        <v>517</v>
      </c>
      <c r="I496" t="s">
        <v>948</v>
      </c>
    </row>
    <row r="497" spans="1:9" x14ac:dyDescent="0.35">
      <c r="A497" t="s">
        <v>930</v>
      </c>
      <c r="B497" t="s">
        <v>940</v>
      </c>
      <c r="C497" t="s">
        <v>11</v>
      </c>
      <c r="D497">
        <v>1.8749999999999999E-2</v>
      </c>
      <c r="E497" t="s">
        <v>430</v>
      </c>
      <c r="F497" t="s">
        <v>28</v>
      </c>
      <c r="G497">
        <v>47771</v>
      </c>
      <c r="H497" t="s">
        <v>949</v>
      </c>
      <c r="I497" t="s">
        <v>950</v>
      </c>
    </row>
    <row r="498" spans="1:9" x14ac:dyDescent="0.35">
      <c r="A498" t="s">
        <v>930</v>
      </c>
      <c r="B498" t="s">
        <v>940</v>
      </c>
      <c r="C498" t="s">
        <v>11</v>
      </c>
      <c r="D498">
        <v>5.5500000000000001E-2</v>
      </c>
      <c r="E498" t="s">
        <v>732</v>
      </c>
      <c r="F498" t="s">
        <v>28</v>
      </c>
      <c r="G498">
        <v>48775</v>
      </c>
      <c r="H498" t="s">
        <v>823</v>
      </c>
      <c r="I498" t="s">
        <v>951</v>
      </c>
    </row>
    <row r="499" spans="1:9" x14ac:dyDescent="0.35">
      <c r="A499" t="s">
        <v>930</v>
      </c>
      <c r="B499" t="s">
        <v>940</v>
      </c>
      <c r="C499" t="s">
        <v>11</v>
      </c>
      <c r="D499">
        <v>2.9000000000000001E-2</v>
      </c>
      <c r="E499" t="s">
        <v>512</v>
      </c>
      <c r="F499" t="s">
        <v>28</v>
      </c>
      <c r="G499">
        <v>47498</v>
      </c>
      <c r="H499" t="s">
        <v>952</v>
      </c>
      <c r="I499" t="s">
        <v>953</v>
      </c>
    </row>
    <row r="500" spans="1:9" x14ac:dyDescent="0.35">
      <c r="A500" t="s">
        <v>930</v>
      </c>
      <c r="B500" t="s">
        <v>940</v>
      </c>
      <c r="C500" t="s">
        <v>11</v>
      </c>
      <c r="D500">
        <v>1.4500000000000001E-2</v>
      </c>
      <c r="E500" t="s">
        <v>763</v>
      </c>
      <c r="F500" t="s">
        <v>28</v>
      </c>
      <c r="G500">
        <v>46280</v>
      </c>
      <c r="H500" t="s">
        <v>954</v>
      </c>
      <c r="I500" t="s">
        <v>71</v>
      </c>
    </row>
    <row r="501" spans="1:9" x14ac:dyDescent="0.35">
      <c r="A501" t="s">
        <v>930</v>
      </c>
      <c r="B501" t="s">
        <v>940</v>
      </c>
      <c r="C501" t="s">
        <v>11</v>
      </c>
      <c r="D501">
        <v>3.5499999999999997E-2</v>
      </c>
      <c r="E501" t="s">
        <v>955</v>
      </c>
      <c r="F501" t="s">
        <v>28</v>
      </c>
      <c r="G501">
        <v>46583</v>
      </c>
      <c r="H501" t="s">
        <v>956</v>
      </c>
      <c r="I501" t="s">
        <v>957</v>
      </c>
    </row>
    <row r="502" spans="1:9" x14ac:dyDescent="0.35">
      <c r="A502" t="s">
        <v>958</v>
      </c>
      <c r="B502" t="s">
        <v>940</v>
      </c>
      <c r="C502" t="s">
        <v>11</v>
      </c>
      <c r="D502">
        <v>2.9499999999999998E-2</v>
      </c>
      <c r="E502" t="s">
        <v>351</v>
      </c>
      <c r="F502" t="s">
        <v>28</v>
      </c>
      <c r="G502">
        <v>45672</v>
      </c>
      <c r="H502" t="s">
        <v>959</v>
      </c>
      <c r="I502" t="s">
        <v>960</v>
      </c>
    </row>
    <row r="503" spans="1:9" x14ac:dyDescent="0.35">
      <c r="A503" t="s">
        <v>958</v>
      </c>
      <c r="B503" t="s">
        <v>940</v>
      </c>
      <c r="C503" t="s">
        <v>11</v>
      </c>
      <c r="D503">
        <v>3.7999999999999999E-2</v>
      </c>
      <c r="E503" t="s">
        <v>23</v>
      </c>
      <c r="F503" t="s">
        <v>28</v>
      </c>
      <c r="G503">
        <v>47345</v>
      </c>
      <c r="H503" t="s">
        <v>961</v>
      </c>
      <c r="I503" t="s">
        <v>962</v>
      </c>
    </row>
    <row r="504" spans="1:9" x14ac:dyDescent="0.35">
      <c r="A504" t="s">
        <v>958</v>
      </c>
      <c r="B504" t="s">
        <v>940</v>
      </c>
      <c r="C504" t="s">
        <v>11</v>
      </c>
      <c r="D504">
        <v>3.1E-2</v>
      </c>
      <c r="E504" t="s">
        <v>294</v>
      </c>
      <c r="F504" t="s">
        <v>28</v>
      </c>
      <c r="G504">
        <v>54954</v>
      </c>
      <c r="H504" t="s">
        <v>963</v>
      </c>
      <c r="I504" t="s">
        <v>964</v>
      </c>
    </row>
    <row r="505" spans="1:9" x14ac:dyDescent="0.35">
      <c r="A505" t="s">
        <v>958</v>
      </c>
      <c r="B505" t="s">
        <v>940</v>
      </c>
      <c r="C505" t="s">
        <v>11</v>
      </c>
      <c r="D505">
        <v>5.8000000000000003E-2</v>
      </c>
      <c r="E505" t="s">
        <v>821</v>
      </c>
      <c r="F505" t="s">
        <v>28</v>
      </c>
      <c r="G505">
        <v>47072</v>
      </c>
      <c r="H505" t="s">
        <v>965</v>
      </c>
      <c r="I505" t="s">
        <v>966</v>
      </c>
    </row>
    <row r="506" spans="1:9" x14ac:dyDescent="0.35">
      <c r="A506" t="s">
        <v>958</v>
      </c>
      <c r="B506" t="s">
        <v>940</v>
      </c>
      <c r="C506" t="s">
        <v>11</v>
      </c>
      <c r="D506">
        <v>3.5999999999999997E-2</v>
      </c>
      <c r="E506" t="s">
        <v>955</v>
      </c>
      <c r="F506" t="s">
        <v>28</v>
      </c>
      <c r="G506">
        <v>46767</v>
      </c>
      <c r="H506" t="s">
        <v>967</v>
      </c>
      <c r="I506" t="s">
        <v>712</v>
      </c>
    </row>
    <row r="507" spans="1:9" x14ac:dyDescent="0.35">
      <c r="A507" t="s">
        <v>958</v>
      </c>
      <c r="B507" t="s">
        <v>940</v>
      </c>
      <c r="C507" t="s">
        <v>11</v>
      </c>
      <c r="D507">
        <v>5.5E-2</v>
      </c>
      <c r="E507" t="s">
        <v>533</v>
      </c>
      <c r="F507" t="s">
        <v>28</v>
      </c>
      <c r="G507">
        <v>46827</v>
      </c>
      <c r="H507" t="s">
        <v>116</v>
      </c>
      <c r="I507" t="s">
        <v>968</v>
      </c>
    </row>
    <row r="508" spans="1:9" x14ac:dyDescent="0.35">
      <c r="A508" t="s">
        <v>958</v>
      </c>
      <c r="B508" t="s">
        <v>940</v>
      </c>
      <c r="C508" t="s">
        <v>11</v>
      </c>
      <c r="D508">
        <v>2.3E-2</v>
      </c>
      <c r="E508" t="s">
        <v>425</v>
      </c>
      <c r="F508" t="s">
        <v>28</v>
      </c>
      <c r="G508">
        <v>48106</v>
      </c>
      <c r="H508" t="s">
        <v>969</v>
      </c>
      <c r="I508" t="s">
        <v>970</v>
      </c>
    </row>
    <row r="509" spans="1:9" x14ac:dyDescent="0.35">
      <c r="A509" t="s">
        <v>958</v>
      </c>
      <c r="B509" t="s">
        <v>940</v>
      </c>
      <c r="C509" t="s">
        <v>11</v>
      </c>
      <c r="D509">
        <v>3.125E-2</v>
      </c>
      <c r="E509" t="s">
        <v>955</v>
      </c>
      <c r="F509" t="s">
        <v>28</v>
      </c>
      <c r="G509">
        <v>46402</v>
      </c>
      <c r="H509" t="s">
        <v>971</v>
      </c>
      <c r="I509" t="s">
        <v>843</v>
      </c>
    </row>
    <row r="510" spans="1:9" x14ac:dyDescent="0.35">
      <c r="A510" t="s">
        <v>958</v>
      </c>
      <c r="B510" t="s">
        <v>940</v>
      </c>
      <c r="C510" t="s">
        <v>11</v>
      </c>
      <c r="D510">
        <v>3.95E-2</v>
      </c>
      <c r="E510" t="s">
        <v>115</v>
      </c>
      <c r="F510" t="s">
        <v>28</v>
      </c>
      <c r="G510">
        <v>47192</v>
      </c>
      <c r="H510" t="s">
        <v>972</v>
      </c>
      <c r="I510" t="s">
        <v>973</v>
      </c>
    </row>
    <row r="511" spans="1:9" x14ac:dyDescent="0.35">
      <c r="A511" t="s">
        <v>958</v>
      </c>
      <c r="B511" t="s">
        <v>940</v>
      </c>
      <c r="C511" t="s">
        <v>11</v>
      </c>
      <c r="D511">
        <v>4.0500000000000001E-2</v>
      </c>
      <c r="E511" t="s">
        <v>43</v>
      </c>
      <c r="F511" t="s">
        <v>28</v>
      </c>
      <c r="G511">
        <v>48288</v>
      </c>
      <c r="H511" t="s">
        <v>974</v>
      </c>
      <c r="I511" t="s">
        <v>975</v>
      </c>
    </row>
    <row r="512" spans="1:9" x14ac:dyDescent="0.35">
      <c r="A512" t="s">
        <v>958</v>
      </c>
      <c r="B512" t="s">
        <v>940</v>
      </c>
      <c r="C512" t="s">
        <v>11</v>
      </c>
      <c r="D512">
        <v>4.3999999999999997E-2</v>
      </c>
      <c r="E512" t="s">
        <v>419</v>
      </c>
      <c r="F512" t="s">
        <v>28</v>
      </c>
      <c r="G512">
        <v>46068</v>
      </c>
      <c r="H512" t="s">
        <v>444</v>
      </c>
      <c r="I512" t="s">
        <v>155</v>
      </c>
    </row>
    <row r="513" spans="1:9" x14ac:dyDescent="0.35">
      <c r="A513" t="s">
        <v>958</v>
      </c>
      <c r="B513" t="s">
        <v>940</v>
      </c>
      <c r="C513" t="s">
        <v>11</v>
      </c>
      <c r="D513">
        <v>3.6499999999999998E-2</v>
      </c>
      <c r="E513" t="s">
        <v>649</v>
      </c>
      <c r="F513" t="s">
        <v>28</v>
      </c>
      <c r="G513">
        <v>46461</v>
      </c>
      <c r="H513" t="s">
        <v>310</v>
      </c>
      <c r="I513" t="s">
        <v>976</v>
      </c>
    </row>
    <row r="514" spans="1:9" x14ac:dyDescent="0.35">
      <c r="A514" t="s">
        <v>958</v>
      </c>
      <c r="B514" t="s">
        <v>940</v>
      </c>
      <c r="C514" t="s">
        <v>11</v>
      </c>
      <c r="D514">
        <v>2.9499999999999998E-2</v>
      </c>
      <c r="E514" t="s">
        <v>304</v>
      </c>
      <c r="F514" t="s">
        <v>28</v>
      </c>
      <c r="G514">
        <v>55168</v>
      </c>
      <c r="H514" t="s">
        <v>977</v>
      </c>
      <c r="I514" t="s">
        <v>978</v>
      </c>
    </row>
    <row r="515" spans="1:9" x14ac:dyDescent="0.35">
      <c r="A515" t="s">
        <v>958</v>
      </c>
      <c r="B515" t="s">
        <v>940</v>
      </c>
      <c r="C515" t="s">
        <v>11</v>
      </c>
      <c r="D515">
        <v>1.6E-2</v>
      </c>
      <c r="E515" t="s">
        <v>556</v>
      </c>
      <c r="F515" t="s">
        <v>28</v>
      </c>
      <c r="G515">
        <v>46127</v>
      </c>
      <c r="H515" t="s">
        <v>979</v>
      </c>
      <c r="I515" t="s">
        <v>961</v>
      </c>
    </row>
    <row r="516" spans="1:9" x14ac:dyDescent="0.35">
      <c r="A516" t="s">
        <v>958</v>
      </c>
      <c r="B516" t="s">
        <v>940</v>
      </c>
      <c r="C516" t="s">
        <v>11</v>
      </c>
      <c r="D516">
        <v>5.45E-2</v>
      </c>
      <c r="E516" t="s">
        <v>197</v>
      </c>
      <c r="F516" t="s">
        <v>28</v>
      </c>
      <c r="G516">
        <v>48990</v>
      </c>
      <c r="H516" t="s">
        <v>767</v>
      </c>
      <c r="I516" t="s">
        <v>980</v>
      </c>
    </row>
    <row r="517" spans="1:9" x14ac:dyDescent="0.35">
      <c r="A517" t="s">
        <v>958</v>
      </c>
      <c r="B517" t="s">
        <v>940</v>
      </c>
      <c r="C517" t="s">
        <v>11</v>
      </c>
      <c r="D517">
        <v>0.04</v>
      </c>
      <c r="E517" t="s">
        <v>395</v>
      </c>
      <c r="F517" t="s">
        <v>28</v>
      </c>
      <c r="G517">
        <v>45809</v>
      </c>
      <c r="H517" t="s">
        <v>981</v>
      </c>
      <c r="I517" t="s">
        <v>982</v>
      </c>
    </row>
    <row r="518" spans="1:9" x14ac:dyDescent="0.35">
      <c r="A518" t="s">
        <v>958</v>
      </c>
      <c r="B518" t="s">
        <v>940</v>
      </c>
      <c r="C518" t="s">
        <v>11</v>
      </c>
      <c r="D518">
        <v>5.1999999999999998E-2</v>
      </c>
      <c r="E518" t="s">
        <v>821</v>
      </c>
      <c r="F518" t="s">
        <v>28</v>
      </c>
      <c r="G518">
        <v>47164</v>
      </c>
      <c r="H518" t="s">
        <v>442</v>
      </c>
      <c r="I518" t="s">
        <v>983</v>
      </c>
    </row>
    <row r="519" spans="1:9" x14ac:dyDescent="0.35">
      <c r="A519" t="s">
        <v>958</v>
      </c>
      <c r="B519" t="s">
        <v>940</v>
      </c>
      <c r="C519" t="s">
        <v>11</v>
      </c>
      <c r="D519">
        <v>5.2499999999999998E-2</v>
      </c>
      <c r="E519" t="s">
        <v>545</v>
      </c>
      <c r="F519" t="s">
        <v>28</v>
      </c>
      <c r="G519">
        <v>46949</v>
      </c>
      <c r="H519" t="s">
        <v>572</v>
      </c>
      <c r="I519" t="s">
        <v>984</v>
      </c>
    </row>
    <row r="520" spans="1:9" x14ac:dyDescent="0.35">
      <c r="A520" t="s">
        <v>958</v>
      </c>
      <c r="B520" t="s">
        <v>940</v>
      </c>
      <c r="C520" t="s">
        <v>11</v>
      </c>
      <c r="D520">
        <v>2.75E-2</v>
      </c>
      <c r="E520" t="s">
        <v>46</v>
      </c>
      <c r="F520" t="s">
        <v>28</v>
      </c>
      <c r="G520">
        <v>46402</v>
      </c>
      <c r="H520" t="s">
        <v>929</v>
      </c>
      <c r="I520" t="s">
        <v>985</v>
      </c>
    </row>
    <row r="521" spans="1:9" x14ac:dyDescent="0.35">
      <c r="A521" t="s">
        <v>958</v>
      </c>
      <c r="B521" t="s">
        <v>940</v>
      </c>
      <c r="C521" t="s">
        <v>11</v>
      </c>
      <c r="D521">
        <v>3.6999999999999998E-2</v>
      </c>
      <c r="E521" t="s">
        <v>15</v>
      </c>
      <c r="F521" t="s">
        <v>28</v>
      </c>
      <c r="G521">
        <v>54711</v>
      </c>
      <c r="H521" t="s">
        <v>986</v>
      </c>
      <c r="I521" t="s">
        <v>987</v>
      </c>
    </row>
    <row r="522" spans="1:9" x14ac:dyDescent="0.35">
      <c r="A522" t="s">
        <v>988</v>
      </c>
      <c r="B522" t="s">
        <v>940</v>
      </c>
      <c r="C522" t="s">
        <v>11</v>
      </c>
      <c r="D522">
        <v>3.6999999999999998E-2</v>
      </c>
      <c r="E522" t="s">
        <v>15</v>
      </c>
      <c r="F522" t="s">
        <v>28</v>
      </c>
      <c r="G522">
        <v>54711</v>
      </c>
      <c r="H522" t="s">
        <v>986</v>
      </c>
      <c r="I522" t="s">
        <v>987</v>
      </c>
    </row>
    <row r="523" spans="1:9" x14ac:dyDescent="0.35">
      <c r="A523" t="s">
        <v>988</v>
      </c>
      <c r="B523" t="s">
        <v>940</v>
      </c>
      <c r="C523" t="s">
        <v>11</v>
      </c>
      <c r="D523">
        <v>5.8999999999999997E-2</v>
      </c>
      <c r="E523" t="s">
        <v>197</v>
      </c>
      <c r="F523" t="s">
        <v>28</v>
      </c>
      <c r="G523">
        <v>48898</v>
      </c>
      <c r="H523" t="s">
        <v>989</v>
      </c>
      <c r="I523" t="s">
        <v>990</v>
      </c>
    </row>
    <row r="524" spans="1:9" x14ac:dyDescent="0.35">
      <c r="A524" t="s">
        <v>988</v>
      </c>
      <c r="B524" t="s">
        <v>940</v>
      </c>
      <c r="C524" t="s">
        <v>11</v>
      </c>
      <c r="D524">
        <v>1.4999999999999999E-2</v>
      </c>
      <c r="E524" t="s">
        <v>545</v>
      </c>
      <c r="F524" t="s">
        <v>28</v>
      </c>
      <c r="G524">
        <v>46783</v>
      </c>
      <c r="H524" t="s">
        <v>991</v>
      </c>
      <c r="I524" t="s">
        <v>498</v>
      </c>
    </row>
    <row r="525" spans="1:9" x14ac:dyDescent="0.35">
      <c r="A525" t="s">
        <v>988</v>
      </c>
      <c r="B525" t="s">
        <v>940</v>
      </c>
      <c r="C525" t="s">
        <v>11</v>
      </c>
      <c r="D525">
        <v>2.7E-2</v>
      </c>
      <c r="E525" t="s">
        <v>16</v>
      </c>
      <c r="F525" t="s">
        <v>28</v>
      </c>
      <c r="G525">
        <v>47953</v>
      </c>
      <c r="H525" t="s">
        <v>947</v>
      </c>
      <c r="I525" t="s">
        <v>992</v>
      </c>
    </row>
    <row r="526" spans="1:9" x14ac:dyDescent="0.35">
      <c r="A526" t="s">
        <v>988</v>
      </c>
      <c r="B526" t="s">
        <v>993</v>
      </c>
      <c r="C526" t="s">
        <v>11</v>
      </c>
      <c r="D526">
        <v>3.4000000000000002E-2</v>
      </c>
      <c r="E526" t="s">
        <v>994</v>
      </c>
      <c r="F526" t="s">
        <v>358</v>
      </c>
      <c r="G526">
        <v>45717</v>
      </c>
      <c r="H526" t="s">
        <v>15</v>
      </c>
      <c r="I526" t="s">
        <v>15</v>
      </c>
    </row>
    <row r="527" spans="1:9" x14ac:dyDescent="0.35">
      <c r="A527" t="s">
        <v>988</v>
      </c>
      <c r="B527" t="s">
        <v>993</v>
      </c>
      <c r="C527" t="s">
        <v>11</v>
      </c>
      <c r="D527">
        <v>3.7499999999999999E-2</v>
      </c>
      <c r="E527" t="s">
        <v>995</v>
      </c>
      <c r="F527" t="s">
        <v>358</v>
      </c>
      <c r="G527">
        <v>46997</v>
      </c>
      <c r="H527" t="s">
        <v>996</v>
      </c>
      <c r="I527" t="s">
        <v>800</v>
      </c>
    </row>
    <row r="528" spans="1:9" x14ac:dyDescent="0.35">
      <c r="A528" t="s">
        <v>988</v>
      </c>
      <c r="B528" t="s">
        <v>993</v>
      </c>
      <c r="C528" t="s">
        <v>11</v>
      </c>
      <c r="D528">
        <v>5.1499999999999997E-2</v>
      </c>
      <c r="E528" t="s">
        <v>430</v>
      </c>
      <c r="F528" t="s">
        <v>358</v>
      </c>
      <c r="G528">
        <v>49004</v>
      </c>
      <c r="H528" t="s">
        <v>525</v>
      </c>
      <c r="I528" t="s">
        <v>997</v>
      </c>
    </row>
    <row r="529" spans="1:9" x14ac:dyDescent="0.35">
      <c r="A529" t="s">
        <v>988</v>
      </c>
      <c r="B529" t="s">
        <v>993</v>
      </c>
      <c r="C529" t="s">
        <v>11</v>
      </c>
      <c r="D529">
        <v>4.4499999999999998E-2</v>
      </c>
      <c r="E529" t="s">
        <v>821</v>
      </c>
      <c r="F529" t="s">
        <v>358</v>
      </c>
      <c r="G529">
        <v>48366</v>
      </c>
      <c r="H529" t="s">
        <v>15</v>
      </c>
      <c r="I529" t="s">
        <v>15</v>
      </c>
    </row>
    <row r="530" spans="1:9" x14ac:dyDescent="0.35">
      <c r="A530" t="s">
        <v>988</v>
      </c>
      <c r="B530" t="s">
        <v>993</v>
      </c>
      <c r="C530" t="s">
        <v>11</v>
      </c>
      <c r="D530">
        <v>3.4500000000000003E-2</v>
      </c>
      <c r="E530" t="s">
        <v>239</v>
      </c>
      <c r="F530" t="s">
        <v>358</v>
      </c>
      <c r="G530">
        <v>54909</v>
      </c>
      <c r="H530" t="s">
        <v>552</v>
      </c>
      <c r="I530" t="s">
        <v>998</v>
      </c>
    </row>
    <row r="531" spans="1:9" x14ac:dyDescent="0.35">
      <c r="A531" t="s">
        <v>988</v>
      </c>
      <c r="B531" t="s">
        <v>993</v>
      </c>
      <c r="C531" t="s">
        <v>11</v>
      </c>
      <c r="D531">
        <v>5.45E-2</v>
      </c>
      <c r="E531" t="s">
        <v>239</v>
      </c>
      <c r="F531" t="s">
        <v>358</v>
      </c>
      <c r="G531">
        <v>56309</v>
      </c>
      <c r="H531" t="s">
        <v>999</v>
      </c>
      <c r="I531" t="s">
        <v>340</v>
      </c>
    </row>
    <row r="532" spans="1:9" x14ac:dyDescent="0.35">
      <c r="A532" t="s">
        <v>988</v>
      </c>
      <c r="B532" t="s">
        <v>993</v>
      </c>
      <c r="C532" t="s">
        <v>11</v>
      </c>
      <c r="D532">
        <v>4.1500000000000002E-2</v>
      </c>
      <c r="E532" t="s">
        <v>242</v>
      </c>
      <c r="F532" t="s">
        <v>358</v>
      </c>
      <c r="G532">
        <v>54575</v>
      </c>
      <c r="H532" t="s">
        <v>550</v>
      </c>
      <c r="I532" t="s">
        <v>1000</v>
      </c>
    </row>
    <row r="533" spans="1:9" x14ac:dyDescent="0.35">
      <c r="A533" t="s">
        <v>988</v>
      </c>
      <c r="B533" t="s">
        <v>993</v>
      </c>
      <c r="C533" t="s">
        <v>11</v>
      </c>
      <c r="D533">
        <v>2.8000000000000001E-2</v>
      </c>
      <c r="E533" t="s">
        <v>539</v>
      </c>
      <c r="F533" t="s">
        <v>358</v>
      </c>
      <c r="G533">
        <v>47604</v>
      </c>
      <c r="H533" t="s">
        <v>1001</v>
      </c>
      <c r="I533" t="s">
        <v>1002</v>
      </c>
    </row>
    <row r="534" spans="1:9" x14ac:dyDescent="0.35">
      <c r="A534" t="s">
        <v>988</v>
      </c>
      <c r="B534" t="s">
        <v>993</v>
      </c>
      <c r="C534" t="s">
        <v>11</v>
      </c>
      <c r="D534">
        <v>3.4500000000000003E-2</v>
      </c>
      <c r="E534" t="s">
        <v>46</v>
      </c>
      <c r="F534" t="s">
        <v>358</v>
      </c>
      <c r="G534">
        <v>47270</v>
      </c>
      <c r="H534" t="s">
        <v>93</v>
      </c>
      <c r="I534" t="s">
        <v>829</v>
      </c>
    </row>
    <row r="535" spans="1:9" x14ac:dyDescent="0.35">
      <c r="A535" t="s">
        <v>988</v>
      </c>
      <c r="B535" t="s">
        <v>993</v>
      </c>
      <c r="C535" t="s">
        <v>11</v>
      </c>
      <c r="D535">
        <v>2.3E-2</v>
      </c>
      <c r="E535" t="s">
        <v>519</v>
      </c>
      <c r="F535" t="s">
        <v>358</v>
      </c>
      <c r="G535">
        <v>48000</v>
      </c>
      <c r="H535" t="s">
        <v>15</v>
      </c>
      <c r="I535" t="s">
        <v>15</v>
      </c>
    </row>
    <row r="536" spans="1:9" x14ac:dyDescent="0.35">
      <c r="A536" t="s">
        <v>988</v>
      </c>
      <c r="B536" t="s">
        <v>993</v>
      </c>
      <c r="C536" t="s">
        <v>11</v>
      </c>
      <c r="D536">
        <v>4.2000000000000003E-2</v>
      </c>
      <c r="E536" t="s">
        <v>304</v>
      </c>
      <c r="F536" t="s">
        <v>358</v>
      </c>
      <c r="G536">
        <v>54302</v>
      </c>
      <c r="H536" t="s">
        <v>1003</v>
      </c>
      <c r="I536" t="s">
        <v>1004</v>
      </c>
    </row>
    <row r="537" spans="1:9" x14ac:dyDescent="0.35">
      <c r="A537" t="s">
        <v>988</v>
      </c>
      <c r="B537" t="s">
        <v>993</v>
      </c>
      <c r="C537" t="s">
        <v>11</v>
      </c>
      <c r="D537">
        <v>3.2500000000000001E-2</v>
      </c>
      <c r="E537" t="s">
        <v>55</v>
      </c>
      <c r="F537" t="s">
        <v>358</v>
      </c>
      <c r="G537">
        <v>55305</v>
      </c>
      <c r="H537" t="s">
        <v>15</v>
      </c>
      <c r="I537" t="s">
        <v>15</v>
      </c>
    </row>
    <row r="538" spans="1:9" x14ac:dyDescent="0.35">
      <c r="A538" t="s">
        <v>988</v>
      </c>
      <c r="B538" t="s">
        <v>993</v>
      </c>
      <c r="C538" t="s">
        <v>11</v>
      </c>
      <c r="D538">
        <v>4.2999999999999997E-2</v>
      </c>
      <c r="E538" t="s">
        <v>323</v>
      </c>
      <c r="F538" t="s">
        <v>358</v>
      </c>
      <c r="G538">
        <v>52201</v>
      </c>
      <c r="H538" t="s">
        <v>15</v>
      </c>
      <c r="I538" t="s">
        <v>1005</v>
      </c>
    </row>
    <row r="539" spans="1:9" x14ac:dyDescent="0.35">
      <c r="A539" t="s">
        <v>988</v>
      </c>
      <c r="B539" t="s">
        <v>1006</v>
      </c>
      <c r="C539" t="s">
        <v>11</v>
      </c>
      <c r="D539">
        <v>5.4089999999999999E-2</v>
      </c>
      <c r="E539" t="s">
        <v>236</v>
      </c>
      <c r="F539" t="s">
        <v>13</v>
      </c>
      <c r="G539">
        <v>49199</v>
      </c>
      <c r="H539" t="s">
        <v>15</v>
      </c>
      <c r="I539" t="s">
        <v>15</v>
      </c>
    </row>
    <row r="540" spans="1:9" x14ac:dyDescent="0.35">
      <c r="A540" t="s">
        <v>988</v>
      </c>
      <c r="B540" t="s">
        <v>1007</v>
      </c>
      <c r="C540" t="s">
        <v>11</v>
      </c>
      <c r="D540">
        <v>5.8749999999999997E-2</v>
      </c>
      <c r="E540" t="s">
        <v>1008</v>
      </c>
      <c r="F540" t="s">
        <v>798</v>
      </c>
      <c r="G540">
        <v>46254</v>
      </c>
      <c r="H540" t="s">
        <v>15</v>
      </c>
      <c r="I540" t="s">
        <v>15</v>
      </c>
    </row>
    <row r="541" spans="1:9" x14ac:dyDescent="0.35">
      <c r="A541" t="s">
        <v>988</v>
      </c>
      <c r="B541" t="s">
        <v>1007</v>
      </c>
      <c r="C541" t="s">
        <v>11</v>
      </c>
      <c r="D541">
        <v>9.375E-2</v>
      </c>
      <c r="E541" t="s">
        <v>1009</v>
      </c>
      <c r="F541" t="s">
        <v>13</v>
      </c>
      <c r="G541">
        <v>46905</v>
      </c>
      <c r="H541" t="s">
        <v>15</v>
      </c>
      <c r="I541" t="s">
        <v>15</v>
      </c>
    </row>
    <row r="542" spans="1:9" x14ac:dyDescent="0.35">
      <c r="A542" t="s">
        <v>1010</v>
      </c>
      <c r="B542" t="s">
        <v>1011</v>
      </c>
      <c r="C542" t="s">
        <v>11</v>
      </c>
      <c r="D542">
        <v>3.6999999999999998E-2</v>
      </c>
      <c r="E542" t="s">
        <v>15</v>
      </c>
      <c r="F542" t="s">
        <v>435</v>
      </c>
      <c r="G542">
        <v>45580</v>
      </c>
      <c r="H542" t="s">
        <v>15</v>
      </c>
      <c r="I542" t="s">
        <v>15</v>
      </c>
    </row>
    <row r="543" spans="1:9" x14ac:dyDescent="0.35">
      <c r="A543" t="s">
        <v>1010</v>
      </c>
      <c r="B543" t="s">
        <v>1011</v>
      </c>
      <c r="C543" t="s">
        <v>11</v>
      </c>
      <c r="D543">
        <v>5.1499999999999997E-2</v>
      </c>
      <c r="E543" t="s">
        <v>430</v>
      </c>
      <c r="F543" t="s">
        <v>36</v>
      </c>
      <c r="G543">
        <v>48714</v>
      </c>
      <c r="H543" t="s">
        <v>318</v>
      </c>
      <c r="I543" t="s">
        <v>1012</v>
      </c>
    </row>
    <row r="544" spans="1:9" x14ac:dyDescent="0.35">
      <c r="A544" t="s">
        <v>1010</v>
      </c>
      <c r="B544" t="s">
        <v>1011</v>
      </c>
      <c r="C544" t="s">
        <v>11</v>
      </c>
      <c r="D544">
        <v>5.7000000000000002E-2</v>
      </c>
      <c r="E544" t="s">
        <v>728</v>
      </c>
      <c r="F544" t="s">
        <v>36</v>
      </c>
      <c r="G544">
        <v>47102</v>
      </c>
      <c r="H544" t="s">
        <v>15</v>
      </c>
      <c r="I544" t="s">
        <v>15</v>
      </c>
    </row>
    <row r="545" spans="1:9" x14ac:dyDescent="0.35">
      <c r="A545" t="s">
        <v>1010</v>
      </c>
      <c r="B545" t="s">
        <v>1013</v>
      </c>
      <c r="C545" t="s">
        <v>11</v>
      </c>
      <c r="D545">
        <v>6.9000000000000006E-2</v>
      </c>
      <c r="E545" t="s">
        <v>242</v>
      </c>
      <c r="F545" t="s">
        <v>358</v>
      </c>
      <c r="G545">
        <v>50557</v>
      </c>
      <c r="H545" t="s">
        <v>481</v>
      </c>
      <c r="I545" t="s">
        <v>1014</v>
      </c>
    </row>
    <row r="546" spans="1:9" x14ac:dyDescent="0.35">
      <c r="A546" t="s">
        <v>1010</v>
      </c>
      <c r="B546" t="s">
        <v>1013</v>
      </c>
      <c r="C546" t="s">
        <v>11</v>
      </c>
      <c r="D546">
        <v>5.7500000000000002E-2</v>
      </c>
      <c r="E546" t="s">
        <v>304</v>
      </c>
      <c r="F546" t="s">
        <v>358</v>
      </c>
      <c r="G546">
        <v>51210</v>
      </c>
      <c r="H546" t="s">
        <v>15</v>
      </c>
      <c r="I546" t="s">
        <v>15</v>
      </c>
    </row>
    <row r="547" spans="1:9" x14ac:dyDescent="0.35">
      <c r="A547" t="s">
        <v>1010</v>
      </c>
      <c r="B547" t="s">
        <v>1013</v>
      </c>
      <c r="C547" t="s">
        <v>11</v>
      </c>
      <c r="D547">
        <v>1.9E-2</v>
      </c>
      <c r="E547" t="s">
        <v>153</v>
      </c>
      <c r="F547" t="s">
        <v>358</v>
      </c>
      <c r="G547">
        <v>45709</v>
      </c>
      <c r="H547" t="s">
        <v>1015</v>
      </c>
      <c r="I547" t="s">
        <v>68</v>
      </c>
    </row>
    <row r="548" spans="1:9" x14ac:dyDescent="0.35">
      <c r="A548" t="s">
        <v>1010</v>
      </c>
      <c r="B548" t="s">
        <v>1013</v>
      </c>
      <c r="C548" t="s">
        <v>11</v>
      </c>
      <c r="D548">
        <v>5.2499999999999998E-2</v>
      </c>
      <c r="E548" t="s">
        <v>43</v>
      </c>
      <c r="F548" t="s">
        <v>358</v>
      </c>
      <c r="G548">
        <v>48640</v>
      </c>
      <c r="H548" t="s">
        <v>1016</v>
      </c>
      <c r="I548" t="s">
        <v>1017</v>
      </c>
    </row>
    <row r="549" spans="1:9" x14ac:dyDescent="0.35">
      <c r="A549" t="s">
        <v>1010</v>
      </c>
      <c r="B549" t="s">
        <v>1013</v>
      </c>
      <c r="C549" t="s">
        <v>11</v>
      </c>
      <c r="D549">
        <v>5.7500000000000002E-2</v>
      </c>
      <c r="E549" t="s">
        <v>666</v>
      </c>
      <c r="F549" t="s">
        <v>358</v>
      </c>
      <c r="G549">
        <v>59597</v>
      </c>
      <c r="H549" t="s">
        <v>542</v>
      </c>
      <c r="I549" t="s">
        <v>1018</v>
      </c>
    </row>
    <row r="550" spans="1:9" x14ac:dyDescent="0.35">
      <c r="A550" t="s">
        <v>1010</v>
      </c>
      <c r="B550" t="s">
        <v>1013</v>
      </c>
      <c r="C550" t="s">
        <v>11</v>
      </c>
      <c r="D550">
        <v>4.9500000000000002E-2</v>
      </c>
      <c r="E550" t="s">
        <v>55</v>
      </c>
      <c r="F550" t="s">
        <v>358</v>
      </c>
      <c r="G550">
        <v>51775</v>
      </c>
      <c r="H550" t="s">
        <v>1019</v>
      </c>
      <c r="I550" t="s">
        <v>1020</v>
      </c>
    </row>
    <row r="551" spans="1:9" x14ac:dyDescent="0.35">
      <c r="A551" t="s">
        <v>1010</v>
      </c>
      <c r="B551" t="s">
        <v>1013</v>
      </c>
      <c r="C551" t="s">
        <v>11</v>
      </c>
      <c r="D551">
        <v>2.3E-2</v>
      </c>
      <c r="E551" t="s">
        <v>545</v>
      </c>
      <c r="F551" t="s">
        <v>358</v>
      </c>
      <c r="G551">
        <v>47904</v>
      </c>
      <c r="H551" t="s">
        <v>1021</v>
      </c>
      <c r="I551" t="s">
        <v>1022</v>
      </c>
    </row>
    <row r="552" spans="1:9" x14ac:dyDescent="0.35">
      <c r="A552" t="s">
        <v>1010</v>
      </c>
      <c r="B552" t="s">
        <v>1013</v>
      </c>
      <c r="C552" t="s">
        <v>11</v>
      </c>
      <c r="D552">
        <v>5.2499999999999998E-2</v>
      </c>
      <c r="E552" t="s">
        <v>187</v>
      </c>
      <c r="F552" t="s">
        <v>358</v>
      </c>
      <c r="G552">
        <v>47544</v>
      </c>
      <c r="H552" t="s">
        <v>754</v>
      </c>
      <c r="I552" t="s">
        <v>1012</v>
      </c>
    </row>
    <row r="553" spans="1:9" x14ac:dyDescent="0.35">
      <c r="A553" t="s">
        <v>1010</v>
      </c>
      <c r="B553" t="s">
        <v>1013</v>
      </c>
      <c r="C553" t="s">
        <v>11</v>
      </c>
      <c r="D553">
        <v>3.3750000000000002E-2</v>
      </c>
      <c r="E553" t="s">
        <v>768</v>
      </c>
      <c r="F553" t="s">
        <v>358</v>
      </c>
      <c r="G553">
        <v>54840</v>
      </c>
      <c r="H553" t="s">
        <v>1023</v>
      </c>
      <c r="I553" t="s">
        <v>1024</v>
      </c>
    </row>
    <row r="554" spans="1:9" x14ac:dyDescent="0.35">
      <c r="A554" t="s">
        <v>1010</v>
      </c>
      <c r="B554" t="s">
        <v>1013</v>
      </c>
      <c r="C554" t="s">
        <v>11</v>
      </c>
      <c r="D554">
        <v>1.6500000000000001E-2</v>
      </c>
      <c r="E554" t="s">
        <v>58</v>
      </c>
      <c r="F554" t="s">
        <v>358</v>
      </c>
      <c r="G554">
        <v>46980</v>
      </c>
      <c r="H554" t="s">
        <v>1025</v>
      </c>
      <c r="I554" t="s">
        <v>1026</v>
      </c>
    </row>
    <row r="555" spans="1:9" x14ac:dyDescent="0.35">
      <c r="A555" t="s">
        <v>1010</v>
      </c>
      <c r="B555" t="s">
        <v>1013</v>
      </c>
      <c r="C555" t="s">
        <v>11</v>
      </c>
      <c r="D555">
        <v>4.2000000000000003E-2</v>
      </c>
      <c r="E555" t="s">
        <v>43</v>
      </c>
      <c r="F555" t="s">
        <v>358</v>
      </c>
      <c r="G555">
        <v>48639</v>
      </c>
      <c r="H555" t="s">
        <v>1027</v>
      </c>
      <c r="I555" t="s">
        <v>1028</v>
      </c>
    </row>
    <row r="556" spans="1:9" x14ac:dyDescent="0.35">
      <c r="A556" t="s">
        <v>1010</v>
      </c>
      <c r="B556" t="s">
        <v>1013</v>
      </c>
      <c r="C556" t="s">
        <v>11</v>
      </c>
      <c r="D556">
        <v>5.5070000000000001E-2</v>
      </c>
      <c r="E556" t="s">
        <v>1029</v>
      </c>
      <c r="F556" t="s">
        <v>358</v>
      </c>
      <c r="G556">
        <v>46083</v>
      </c>
      <c r="H556" t="s">
        <v>1030</v>
      </c>
      <c r="I556" t="s">
        <v>316</v>
      </c>
    </row>
    <row r="557" spans="1:9" x14ac:dyDescent="0.35">
      <c r="A557" t="s">
        <v>1010</v>
      </c>
      <c r="B557" t="s">
        <v>1013</v>
      </c>
      <c r="C557" t="s">
        <v>11</v>
      </c>
      <c r="D557">
        <v>6.3750000000000001E-2</v>
      </c>
      <c r="E557" t="s">
        <v>596</v>
      </c>
      <c r="F557" t="s">
        <v>358</v>
      </c>
      <c r="G557">
        <v>50192</v>
      </c>
      <c r="H557" t="s">
        <v>1031</v>
      </c>
      <c r="I557" t="s">
        <v>1032</v>
      </c>
    </row>
    <row r="558" spans="1:9" x14ac:dyDescent="0.35">
      <c r="A558" t="s">
        <v>1010</v>
      </c>
      <c r="B558" t="s">
        <v>1013</v>
      </c>
      <c r="C558" t="s">
        <v>11</v>
      </c>
      <c r="D558">
        <v>5.6500000000000002E-2</v>
      </c>
      <c r="E558" t="s">
        <v>245</v>
      </c>
      <c r="F558" t="s">
        <v>358</v>
      </c>
      <c r="G558">
        <v>52032</v>
      </c>
      <c r="H558" t="s">
        <v>1033</v>
      </c>
      <c r="I558" t="s">
        <v>1034</v>
      </c>
    </row>
    <row r="559" spans="1:9" x14ac:dyDescent="0.35">
      <c r="A559" t="s">
        <v>1010</v>
      </c>
      <c r="B559" t="s">
        <v>1013</v>
      </c>
      <c r="C559" t="s">
        <v>11</v>
      </c>
      <c r="D559">
        <v>3.3500000000000002E-2</v>
      </c>
      <c r="E559" t="s">
        <v>190</v>
      </c>
      <c r="F559" t="s">
        <v>358</v>
      </c>
      <c r="G559">
        <v>48266</v>
      </c>
      <c r="H559" t="s">
        <v>1035</v>
      </c>
      <c r="I559" t="s">
        <v>1036</v>
      </c>
    </row>
    <row r="560" spans="1:9" x14ac:dyDescent="0.35">
      <c r="A560" t="s">
        <v>1010</v>
      </c>
      <c r="B560" t="s">
        <v>1013</v>
      </c>
      <c r="C560" t="s">
        <v>11</v>
      </c>
      <c r="D560">
        <v>5.2499999999999998E-2</v>
      </c>
      <c r="E560" t="s">
        <v>275</v>
      </c>
      <c r="F560" t="s">
        <v>358</v>
      </c>
      <c r="G560">
        <v>45718</v>
      </c>
      <c r="H560" t="s">
        <v>401</v>
      </c>
      <c r="I560" t="s">
        <v>501</v>
      </c>
    </row>
    <row r="561" spans="1:9" x14ac:dyDescent="0.35">
      <c r="A561" t="s">
        <v>1010</v>
      </c>
      <c r="B561" t="s">
        <v>1013</v>
      </c>
      <c r="C561" t="s">
        <v>11</v>
      </c>
      <c r="D561">
        <v>5.3749999999999999E-2</v>
      </c>
      <c r="E561" t="s">
        <v>1037</v>
      </c>
      <c r="F561" t="s">
        <v>358</v>
      </c>
      <c r="G561">
        <v>52366</v>
      </c>
      <c r="H561" t="s">
        <v>15</v>
      </c>
      <c r="I561" t="s">
        <v>15</v>
      </c>
    </row>
    <row r="562" spans="1:9" x14ac:dyDescent="0.35">
      <c r="A562" t="s">
        <v>1038</v>
      </c>
      <c r="B562" t="s">
        <v>1013</v>
      </c>
      <c r="C562" t="s">
        <v>11</v>
      </c>
      <c r="D562">
        <v>0.02</v>
      </c>
      <c r="E562" t="s">
        <v>512</v>
      </c>
      <c r="F562" t="s">
        <v>358</v>
      </c>
      <c r="G562">
        <v>48228</v>
      </c>
      <c r="H562" t="s">
        <v>1039</v>
      </c>
      <c r="I562" t="s">
        <v>1040</v>
      </c>
    </row>
    <row r="563" spans="1:9" x14ac:dyDescent="0.35">
      <c r="A563" t="s">
        <v>1038</v>
      </c>
      <c r="B563" t="s">
        <v>1013</v>
      </c>
      <c r="C563" t="s">
        <v>11</v>
      </c>
      <c r="D563">
        <v>2.7699999999999999E-2</v>
      </c>
      <c r="E563" t="s">
        <v>15</v>
      </c>
      <c r="F563" t="s">
        <v>358</v>
      </c>
      <c r="G563">
        <v>56128</v>
      </c>
      <c r="H563" t="s">
        <v>1041</v>
      </c>
      <c r="I563" t="s">
        <v>1042</v>
      </c>
    </row>
    <row r="564" spans="1:9" x14ac:dyDescent="0.35">
      <c r="A564" t="s">
        <v>1038</v>
      </c>
      <c r="B564" t="s">
        <v>1013</v>
      </c>
      <c r="C564" t="s">
        <v>11</v>
      </c>
      <c r="D564">
        <v>0.03</v>
      </c>
      <c r="E564" t="s">
        <v>596</v>
      </c>
      <c r="F564" t="s">
        <v>358</v>
      </c>
      <c r="G564">
        <v>55533</v>
      </c>
      <c r="H564" t="s">
        <v>291</v>
      </c>
      <c r="I564" t="s">
        <v>1043</v>
      </c>
    </row>
    <row r="565" spans="1:9" x14ac:dyDescent="0.35">
      <c r="A565" t="s">
        <v>1038</v>
      </c>
      <c r="B565" t="s">
        <v>1013</v>
      </c>
      <c r="C565" t="s">
        <v>11</v>
      </c>
      <c r="D565">
        <v>0.03</v>
      </c>
      <c r="E565" t="s">
        <v>194</v>
      </c>
      <c r="F565" t="s">
        <v>358</v>
      </c>
      <c r="G565">
        <v>47171</v>
      </c>
      <c r="H565" t="s">
        <v>216</v>
      </c>
      <c r="I565" t="s">
        <v>857</v>
      </c>
    </row>
    <row r="566" spans="1:9" x14ac:dyDescent="0.35">
      <c r="A566" t="s">
        <v>1038</v>
      </c>
      <c r="B566" t="s">
        <v>1013</v>
      </c>
      <c r="C566" t="s">
        <v>11</v>
      </c>
      <c r="D566">
        <v>4.2000000000000003E-2</v>
      </c>
      <c r="E566" t="s">
        <v>242</v>
      </c>
      <c r="F566" t="s">
        <v>358</v>
      </c>
      <c r="G566">
        <v>55571</v>
      </c>
      <c r="H566" t="s">
        <v>1044</v>
      </c>
      <c r="I566" t="s">
        <v>794</v>
      </c>
    </row>
    <row r="567" spans="1:9" x14ac:dyDescent="0.35">
      <c r="A567" t="s">
        <v>1038</v>
      </c>
      <c r="B567" t="s">
        <v>1013</v>
      </c>
      <c r="C567" t="s">
        <v>11</v>
      </c>
      <c r="D567">
        <v>6.4000000000000001E-2</v>
      </c>
      <c r="E567" t="s">
        <v>286</v>
      </c>
      <c r="F567" t="s">
        <v>358</v>
      </c>
      <c r="G567">
        <v>50802</v>
      </c>
      <c r="H567" t="s">
        <v>1045</v>
      </c>
      <c r="I567" t="s">
        <v>1046</v>
      </c>
    </row>
    <row r="568" spans="1:9" x14ac:dyDescent="0.35">
      <c r="A568" t="s">
        <v>1038</v>
      </c>
      <c r="B568" t="s">
        <v>1013</v>
      </c>
      <c r="C568" t="s">
        <v>11</v>
      </c>
      <c r="D568">
        <v>2.1999999999999999E-2</v>
      </c>
      <c r="E568" t="s">
        <v>841</v>
      </c>
      <c r="F568" t="s">
        <v>358</v>
      </c>
      <c r="G568">
        <v>46439</v>
      </c>
      <c r="H568" t="s">
        <v>80</v>
      </c>
      <c r="I568" t="s">
        <v>828</v>
      </c>
    </row>
    <row r="569" spans="1:9" x14ac:dyDescent="0.35">
      <c r="A569" t="s">
        <v>1038</v>
      </c>
      <c r="B569" t="s">
        <v>1013</v>
      </c>
      <c r="C569" t="s">
        <v>11</v>
      </c>
      <c r="D569">
        <v>4.3999999999999997E-2</v>
      </c>
      <c r="E569" t="s">
        <v>200</v>
      </c>
      <c r="F569" t="s">
        <v>358</v>
      </c>
      <c r="G569">
        <v>59224</v>
      </c>
      <c r="H569" t="s">
        <v>1047</v>
      </c>
      <c r="I569" t="s">
        <v>1048</v>
      </c>
    </row>
    <row r="570" spans="1:9" x14ac:dyDescent="0.35">
      <c r="A570" t="s">
        <v>1038</v>
      </c>
      <c r="B570" t="s">
        <v>1013</v>
      </c>
      <c r="C570" t="s">
        <v>11</v>
      </c>
      <c r="D570">
        <v>4.0500000000000001E-2</v>
      </c>
      <c r="E570" t="s">
        <v>1049</v>
      </c>
      <c r="F570" t="s">
        <v>358</v>
      </c>
      <c r="G570">
        <v>47348</v>
      </c>
      <c r="H570" t="s">
        <v>667</v>
      </c>
      <c r="I570" t="s">
        <v>325</v>
      </c>
    </row>
    <row r="571" spans="1:9" x14ac:dyDescent="0.35">
      <c r="A571" t="s">
        <v>1038</v>
      </c>
      <c r="B571" t="s">
        <v>1013</v>
      </c>
      <c r="C571" t="s">
        <v>11</v>
      </c>
      <c r="D571">
        <v>3.2000000000000001E-2</v>
      </c>
      <c r="E571" t="s">
        <v>320</v>
      </c>
      <c r="F571" t="s">
        <v>358</v>
      </c>
      <c r="G571">
        <v>46693</v>
      </c>
      <c r="H571" t="s">
        <v>1050</v>
      </c>
      <c r="I571" t="s">
        <v>1051</v>
      </c>
    </row>
    <row r="572" spans="1:9" x14ac:dyDescent="0.35">
      <c r="A572" t="s">
        <v>1038</v>
      </c>
      <c r="B572" t="s">
        <v>1013</v>
      </c>
      <c r="C572" t="s">
        <v>11</v>
      </c>
      <c r="D572">
        <v>5.6000000000000001E-2</v>
      </c>
      <c r="E572" t="s">
        <v>123</v>
      </c>
      <c r="F572" t="s">
        <v>358</v>
      </c>
      <c r="G572">
        <v>52292</v>
      </c>
      <c r="H572" t="s">
        <v>410</v>
      </c>
      <c r="I572" t="s">
        <v>1052</v>
      </c>
    </row>
    <row r="573" spans="1:9" x14ac:dyDescent="0.35">
      <c r="A573" t="s">
        <v>1038</v>
      </c>
      <c r="B573" t="s">
        <v>1013</v>
      </c>
      <c r="C573" t="s">
        <v>11</v>
      </c>
      <c r="D573">
        <v>3.15E-2</v>
      </c>
      <c r="E573" t="s">
        <v>548</v>
      </c>
      <c r="F573" t="s">
        <v>358</v>
      </c>
      <c r="G573">
        <v>51187</v>
      </c>
      <c r="H573" t="s">
        <v>1053</v>
      </c>
      <c r="I573" t="s">
        <v>1054</v>
      </c>
    </row>
    <row r="574" spans="1:9" x14ac:dyDescent="0.35">
      <c r="A574" t="s">
        <v>1038</v>
      </c>
      <c r="B574" t="s">
        <v>1013</v>
      </c>
      <c r="C574" t="s">
        <v>11</v>
      </c>
      <c r="D574">
        <v>2.4500000000000001E-2</v>
      </c>
      <c r="E574" t="s">
        <v>146</v>
      </c>
      <c r="F574" t="s">
        <v>358</v>
      </c>
      <c r="G574">
        <v>47535</v>
      </c>
      <c r="H574" t="s">
        <v>1055</v>
      </c>
      <c r="I574" t="s">
        <v>302</v>
      </c>
    </row>
    <row r="575" spans="1:9" x14ac:dyDescent="0.35">
      <c r="A575" t="s">
        <v>1038</v>
      </c>
      <c r="B575" t="s">
        <v>1013</v>
      </c>
      <c r="C575" t="s">
        <v>11</v>
      </c>
      <c r="D575">
        <v>5.1499999999999997E-2</v>
      </c>
      <c r="E575" t="s">
        <v>1056</v>
      </c>
      <c r="F575" t="s">
        <v>358</v>
      </c>
      <c r="G575">
        <v>51820</v>
      </c>
      <c r="H575" t="s">
        <v>321</v>
      </c>
      <c r="I575" t="s">
        <v>1057</v>
      </c>
    </row>
    <row r="576" spans="1:9" x14ac:dyDescent="0.35">
      <c r="A576" t="s">
        <v>1038</v>
      </c>
      <c r="B576" t="s">
        <v>1013</v>
      </c>
      <c r="C576" t="s">
        <v>11</v>
      </c>
      <c r="D576">
        <v>5.1499999999999997E-2</v>
      </c>
      <c r="E576" t="s">
        <v>64</v>
      </c>
      <c r="F576" t="s">
        <v>358</v>
      </c>
      <c r="G576">
        <v>46814</v>
      </c>
      <c r="H576" t="s">
        <v>1058</v>
      </c>
      <c r="I576" t="s">
        <v>1059</v>
      </c>
    </row>
    <row r="577" spans="1:9" x14ac:dyDescent="0.35">
      <c r="A577" t="s">
        <v>1038</v>
      </c>
      <c r="B577" t="s">
        <v>1013</v>
      </c>
      <c r="C577" t="s">
        <v>11</v>
      </c>
      <c r="D577">
        <v>3.125E-2</v>
      </c>
      <c r="E577" t="s">
        <v>197</v>
      </c>
      <c r="F577" t="s">
        <v>358</v>
      </c>
      <c r="G577">
        <v>45778</v>
      </c>
      <c r="H577" t="s">
        <v>1060</v>
      </c>
      <c r="I577" t="s">
        <v>315</v>
      </c>
    </row>
    <row r="578" spans="1:9" x14ac:dyDescent="0.35">
      <c r="A578" t="s">
        <v>1038</v>
      </c>
      <c r="B578" t="s">
        <v>1013</v>
      </c>
      <c r="C578" t="s">
        <v>11</v>
      </c>
      <c r="D578">
        <v>2.8000000000000001E-2</v>
      </c>
      <c r="E578" t="s">
        <v>1061</v>
      </c>
      <c r="F578" t="s">
        <v>358</v>
      </c>
      <c r="G578">
        <v>51728</v>
      </c>
      <c r="H578" t="s">
        <v>1062</v>
      </c>
      <c r="I578" t="s">
        <v>1063</v>
      </c>
    </row>
    <row r="579" spans="1:9" x14ac:dyDescent="0.35">
      <c r="A579" t="s">
        <v>1038</v>
      </c>
      <c r="B579" t="s">
        <v>1013</v>
      </c>
      <c r="C579" t="s">
        <v>11</v>
      </c>
      <c r="D579">
        <v>4.8750000000000002E-2</v>
      </c>
      <c r="E579" t="s">
        <v>153</v>
      </c>
      <c r="F579" t="s">
        <v>358</v>
      </c>
      <c r="G579">
        <v>55944</v>
      </c>
      <c r="H579" t="s">
        <v>1064</v>
      </c>
      <c r="I579" t="s">
        <v>1065</v>
      </c>
    </row>
    <row r="580" spans="1:9" x14ac:dyDescent="0.35">
      <c r="A580" t="s">
        <v>1038</v>
      </c>
      <c r="B580" t="s">
        <v>1013</v>
      </c>
      <c r="C580" t="s">
        <v>11</v>
      </c>
      <c r="D580">
        <v>4.3999999999999997E-2</v>
      </c>
      <c r="E580" t="s">
        <v>242</v>
      </c>
      <c r="F580" t="s">
        <v>358</v>
      </c>
      <c r="G580">
        <v>53083</v>
      </c>
      <c r="H580" t="s">
        <v>718</v>
      </c>
      <c r="I580" t="s">
        <v>1066</v>
      </c>
    </row>
    <row r="581" spans="1:9" x14ac:dyDescent="0.35">
      <c r="A581" t="s">
        <v>1038</v>
      </c>
      <c r="B581" t="s">
        <v>1013</v>
      </c>
      <c r="C581" t="s">
        <v>11</v>
      </c>
      <c r="D581">
        <v>5.6500000000000002E-2</v>
      </c>
      <c r="E581" t="s">
        <v>137</v>
      </c>
      <c r="F581" t="s">
        <v>358</v>
      </c>
      <c r="G581">
        <v>55945</v>
      </c>
      <c r="H581" t="s">
        <v>1067</v>
      </c>
      <c r="I581" t="s">
        <v>1068</v>
      </c>
    </row>
    <row r="582" spans="1:9" x14ac:dyDescent="0.35">
      <c r="A582" t="s">
        <v>1069</v>
      </c>
      <c r="B582" t="s">
        <v>1070</v>
      </c>
      <c r="C582" t="s">
        <v>11</v>
      </c>
      <c r="D582">
        <v>6.6250000000000003E-2</v>
      </c>
      <c r="E582" t="s">
        <v>15</v>
      </c>
      <c r="F582" t="s">
        <v>1071</v>
      </c>
      <c r="G582">
        <v>46645</v>
      </c>
      <c r="H582" t="s">
        <v>1072</v>
      </c>
      <c r="I582" t="s">
        <v>1073</v>
      </c>
    </row>
    <row r="583" spans="1:9" x14ac:dyDescent="0.35">
      <c r="A583" t="s">
        <v>1069</v>
      </c>
      <c r="B583" t="s">
        <v>1070</v>
      </c>
      <c r="C583" t="s">
        <v>11</v>
      </c>
      <c r="D583">
        <v>6.6250000000000003E-2</v>
      </c>
      <c r="E583" t="s">
        <v>1074</v>
      </c>
      <c r="F583" t="s">
        <v>13</v>
      </c>
      <c r="G583">
        <v>46645</v>
      </c>
      <c r="H583" t="s">
        <v>1072</v>
      </c>
      <c r="I583" t="s">
        <v>1073</v>
      </c>
    </row>
    <row r="584" spans="1:9" x14ac:dyDescent="0.35">
      <c r="A584" t="s">
        <v>1069</v>
      </c>
      <c r="B584" t="s">
        <v>1075</v>
      </c>
      <c r="C584" t="s">
        <v>11</v>
      </c>
      <c r="D584">
        <v>4.3499999999999997E-2</v>
      </c>
      <c r="E584" t="s">
        <v>187</v>
      </c>
      <c r="F584" t="s">
        <v>36</v>
      </c>
      <c r="G584">
        <v>47270</v>
      </c>
      <c r="H584" t="s">
        <v>1076</v>
      </c>
      <c r="I584" t="s">
        <v>1077</v>
      </c>
    </row>
    <row r="585" spans="1:9" x14ac:dyDescent="0.35">
      <c r="A585" t="s">
        <v>1069</v>
      </c>
      <c r="B585" t="s">
        <v>1075</v>
      </c>
      <c r="C585" t="s">
        <v>11</v>
      </c>
      <c r="D585">
        <v>2.8000000000000001E-2</v>
      </c>
      <c r="E585" t="s">
        <v>533</v>
      </c>
      <c r="F585" t="s">
        <v>36</v>
      </c>
      <c r="G585">
        <v>47529</v>
      </c>
      <c r="H585" t="s">
        <v>1078</v>
      </c>
      <c r="I585" t="s">
        <v>1079</v>
      </c>
    </row>
    <row r="586" spans="1:9" x14ac:dyDescent="0.35">
      <c r="A586" t="s">
        <v>1069</v>
      </c>
      <c r="B586" t="s">
        <v>1075</v>
      </c>
      <c r="C586" t="s">
        <v>11</v>
      </c>
      <c r="D586">
        <v>5.2499999999999998E-2</v>
      </c>
      <c r="E586" t="s">
        <v>425</v>
      </c>
      <c r="F586" t="s">
        <v>36</v>
      </c>
      <c r="G586">
        <v>49039</v>
      </c>
      <c r="H586" t="s">
        <v>1080</v>
      </c>
      <c r="I586" t="s">
        <v>1081</v>
      </c>
    </row>
    <row r="587" spans="1:9" x14ac:dyDescent="0.35">
      <c r="A587" t="s">
        <v>1069</v>
      </c>
      <c r="B587" t="s">
        <v>1075</v>
      </c>
      <c r="C587" t="s">
        <v>11</v>
      </c>
      <c r="D587">
        <v>5.0500000000000003E-2</v>
      </c>
      <c r="E587" t="s">
        <v>383</v>
      </c>
      <c r="F587" t="s">
        <v>36</v>
      </c>
      <c r="G587">
        <v>46482</v>
      </c>
      <c r="H587" t="s">
        <v>1082</v>
      </c>
      <c r="I587" t="s">
        <v>1083</v>
      </c>
    </row>
    <row r="588" spans="1:9" x14ac:dyDescent="0.35">
      <c r="A588" t="s">
        <v>1069</v>
      </c>
      <c r="B588" t="s">
        <v>1075</v>
      </c>
      <c r="C588" t="s">
        <v>11</v>
      </c>
      <c r="D588">
        <v>5.0500000000000003E-2</v>
      </c>
      <c r="E588" t="s">
        <v>146</v>
      </c>
      <c r="F588" t="s">
        <v>36</v>
      </c>
      <c r="G588">
        <v>47213</v>
      </c>
      <c r="H588" t="s">
        <v>1084</v>
      </c>
      <c r="I588" t="s">
        <v>1085</v>
      </c>
    </row>
    <row r="589" spans="1:9" x14ac:dyDescent="0.35">
      <c r="A589" t="s">
        <v>1069</v>
      </c>
      <c r="B589" t="s">
        <v>1075</v>
      </c>
      <c r="C589" t="s">
        <v>11</v>
      </c>
      <c r="D589">
        <v>4.7500000000000001E-2</v>
      </c>
      <c r="E589" t="s">
        <v>451</v>
      </c>
      <c r="F589" t="s">
        <v>36</v>
      </c>
      <c r="G589">
        <v>46111</v>
      </c>
      <c r="H589" t="s">
        <v>15</v>
      </c>
      <c r="I589" t="s">
        <v>15</v>
      </c>
    </row>
    <row r="590" spans="1:9" x14ac:dyDescent="0.35">
      <c r="A590" t="s">
        <v>1069</v>
      </c>
      <c r="B590" t="s">
        <v>1086</v>
      </c>
      <c r="C590" t="s">
        <v>11</v>
      </c>
      <c r="D590">
        <v>5.5500000000000001E-2</v>
      </c>
      <c r="E590" t="s">
        <v>15</v>
      </c>
      <c r="F590" t="s">
        <v>435</v>
      </c>
      <c r="G590">
        <v>46096</v>
      </c>
      <c r="H590" t="s">
        <v>1087</v>
      </c>
      <c r="I590" t="s">
        <v>1088</v>
      </c>
    </row>
    <row r="591" spans="1:9" x14ac:dyDescent="0.35">
      <c r="A591" t="s">
        <v>1069</v>
      </c>
      <c r="B591" t="s">
        <v>1086</v>
      </c>
      <c r="C591" t="s">
        <v>11</v>
      </c>
      <c r="D591">
        <v>7.9500000000000001E-2</v>
      </c>
      <c r="E591" t="s">
        <v>15</v>
      </c>
      <c r="F591" t="s">
        <v>435</v>
      </c>
      <c r="G591">
        <v>50936</v>
      </c>
      <c r="H591" t="s">
        <v>1089</v>
      </c>
      <c r="I591" t="s">
        <v>15</v>
      </c>
    </row>
    <row r="592" spans="1:9" x14ac:dyDescent="0.35">
      <c r="A592" t="s">
        <v>1069</v>
      </c>
      <c r="B592" t="s">
        <v>1086</v>
      </c>
      <c r="C592" t="s">
        <v>11</v>
      </c>
      <c r="D592">
        <v>7.1999999999999995E-2</v>
      </c>
      <c r="E592" t="s">
        <v>15</v>
      </c>
      <c r="F592" t="s">
        <v>435</v>
      </c>
      <c r="G592">
        <v>47192</v>
      </c>
      <c r="H592" t="s">
        <v>1090</v>
      </c>
      <c r="I592" t="s">
        <v>15</v>
      </c>
    </row>
    <row r="593" spans="1:9" x14ac:dyDescent="0.35">
      <c r="A593" t="s">
        <v>1069</v>
      </c>
      <c r="B593" t="s">
        <v>1091</v>
      </c>
      <c r="C593" t="s">
        <v>11</v>
      </c>
      <c r="D593">
        <v>5.0500000000000003E-2</v>
      </c>
      <c r="E593" t="s">
        <v>519</v>
      </c>
      <c r="F593" t="s">
        <v>17</v>
      </c>
      <c r="G593">
        <v>49035</v>
      </c>
      <c r="H593" t="s">
        <v>525</v>
      </c>
      <c r="I593" t="s">
        <v>1052</v>
      </c>
    </row>
    <row r="594" spans="1:9" x14ac:dyDescent="0.35">
      <c r="A594" t="s">
        <v>1069</v>
      </c>
      <c r="B594" t="s">
        <v>1091</v>
      </c>
      <c r="C594" t="s">
        <v>11</v>
      </c>
      <c r="D594">
        <v>5.2999999999999999E-2</v>
      </c>
      <c r="E594" t="s">
        <v>239</v>
      </c>
      <c r="F594" t="s">
        <v>17</v>
      </c>
      <c r="G594">
        <v>53311</v>
      </c>
      <c r="H594" t="s">
        <v>15</v>
      </c>
      <c r="I594" t="s">
        <v>15</v>
      </c>
    </row>
    <row r="595" spans="1:9" x14ac:dyDescent="0.35">
      <c r="A595" t="s">
        <v>1069</v>
      </c>
      <c r="B595" t="s">
        <v>1091</v>
      </c>
      <c r="C595" t="s">
        <v>11</v>
      </c>
      <c r="D595">
        <v>2.8000000000000001E-2</v>
      </c>
      <c r="E595" t="s">
        <v>278</v>
      </c>
      <c r="F595" t="s">
        <v>17</v>
      </c>
      <c r="G595">
        <v>51775</v>
      </c>
      <c r="H595" t="s">
        <v>1092</v>
      </c>
      <c r="I595" t="s">
        <v>1093</v>
      </c>
    </row>
    <row r="596" spans="1:9" x14ac:dyDescent="0.35">
      <c r="A596" t="s">
        <v>1069</v>
      </c>
      <c r="B596" t="s">
        <v>1091</v>
      </c>
      <c r="C596" t="s">
        <v>11</v>
      </c>
      <c r="D596">
        <v>1.7000000000000001E-2</v>
      </c>
      <c r="E596" t="s">
        <v>448</v>
      </c>
      <c r="F596" t="s">
        <v>17</v>
      </c>
      <c r="G596">
        <v>47027</v>
      </c>
      <c r="H596" t="s">
        <v>1094</v>
      </c>
      <c r="I596" t="s">
        <v>1078</v>
      </c>
    </row>
    <row r="597" spans="1:9" x14ac:dyDescent="0.35">
      <c r="A597" t="s">
        <v>1069</v>
      </c>
      <c r="B597" t="s">
        <v>1091</v>
      </c>
      <c r="C597" t="s">
        <v>11</v>
      </c>
      <c r="D597">
        <v>5.2999999999999999E-2</v>
      </c>
      <c r="E597" t="s">
        <v>248</v>
      </c>
      <c r="F597" t="s">
        <v>17</v>
      </c>
      <c r="G597">
        <v>56340</v>
      </c>
      <c r="H597" t="s">
        <v>540</v>
      </c>
      <c r="I597" t="s">
        <v>1095</v>
      </c>
    </row>
    <row r="598" spans="1:9" x14ac:dyDescent="0.35">
      <c r="A598" t="s">
        <v>1069</v>
      </c>
      <c r="B598" t="s">
        <v>1091</v>
      </c>
      <c r="C598" t="s">
        <v>11</v>
      </c>
      <c r="D598">
        <v>2.9499999999999998E-2</v>
      </c>
      <c r="E598" t="s">
        <v>436</v>
      </c>
      <c r="F598" t="s">
        <v>17</v>
      </c>
      <c r="G598">
        <v>45748</v>
      </c>
      <c r="H598" t="s">
        <v>103</v>
      </c>
      <c r="I598" t="s">
        <v>1096</v>
      </c>
    </row>
    <row r="599" spans="1:9" x14ac:dyDescent="0.35">
      <c r="A599" t="s">
        <v>1069</v>
      </c>
      <c r="B599" t="s">
        <v>1091</v>
      </c>
      <c r="C599" t="s">
        <v>11</v>
      </c>
      <c r="D599">
        <v>2.1000000000000001E-2</v>
      </c>
      <c r="E599" t="s">
        <v>995</v>
      </c>
      <c r="F599" t="s">
        <v>17</v>
      </c>
      <c r="G599">
        <v>48122</v>
      </c>
      <c r="H599" t="s">
        <v>1097</v>
      </c>
      <c r="I599" t="s">
        <v>1098</v>
      </c>
    </row>
    <row r="600" spans="1:9" x14ac:dyDescent="0.35">
      <c r="A600" t="s">
        <v>1069</v>
      </c>
      <c r="B600" t="s">
        <v>1091</v>
      </c>
      <c r="C600" t="s">
        <v>11</v>
      </c>
      <c r="D600">
        <v>3.5000000000000003E-2</v>
      </c>
      <c r="E600" t="s">
        <v>1099</v>
      </c>
      <c r="F600" t="s">
        <v>17</v>
      </c>
      <c r="G600">
        <v>46361</v>
      </c>
      <c r="H600" t="s">
        <v>1100</v>
      </c>
      <c r="I600" t="s">
        <v>421</v>
      </c>
    </row>
    <row r="601" spans="1:9" x14ac:dyDescent="0.35">
      <c r="A601" t="s">
        <v>1069</v>
      </c>
      <c r="B601" t="s">
        <v>1091</v>
      </c>
      <c r="C601" t="s">
        <v>11</v>
      </c>
      <c r="D601">
        <v>4.4999999999999998E-2</v>
      </c>
      <c r="E601" t="s">
        <v>134</v>
      </c>
      <c r="F601" t="s">
        <v>17</v>
      </c>
      <c r="G601">
        <v>50014</v>
      </c>
      <c r="H601" t="s">
        <v>15</v>
      </c>
      <c r="I601" t="s">
        <v>15</v>
      </c>
    </row>
    <row r="602" spans="1:9" x14ac:dyDescent="0.35">
      <c r="A602" t="s">
        <v>1101</v>
      </c>
      <c r="B602" t="s">
        <v>1091</v>
      </c>
      <c r="C602" t="s">
        <v>11</v>
      </c>
      <c r="D602">
        <v>2.8000000000000001E-2</v>
      </c>
      <c r="E602" t="s">
        <v>278</v>
      </c>
      <c r="F602" t="s">
        <v>17</v>
      </c>
      <c r="G602">
        <v>51775</v>
      </c>
      <c r="H602" t="s">
        <v>1092</v>
      </c>
      <c r="I602" t="s">
        <v>1093</v>
      </c>
    </row>
    <row r="603" spans="1:9" x14ac:dyDescent="0.35">
      <c r="A603" t="s">
        <v>1101</v>
      </c>
      <c r="B603" t="s">
        <v>1102</v>
      </c>
      <c r="C603" t="s">
        <v>11</v>
      </c>
      <c r="D603">
        <v>6.5000000000000002E-2</v>
      </c>
      <c r="E603" t="s">
        <v>689</v>
      </c>
      <c r="F603" t="s">
        <v>36</v>
      </c>
      <c r="G603">
        <v>51987</v>
      </c>
      <c r="H603" t="s">
        <v>15</v>
      </c>
      <c r="I603" t="s">
        <v>15</v>
      </c>
    </row>
    <row r="604" spans="1:9" x14ac:dyDescent="0.35">
      <c r="A604" t="s">
        <v>1101</v>
      </c>
      <c r="B604" t="s">
        <v>1102</v>
      </c>
      <c r="C604" t="s">
        <v>11</v>
      </c>
      <c r="D604">
        <v>0.06</v>
      </c>
      <c r="E604" t="s">
        <v>604</v>
      </c>
      <c r="F604" t="s">
        <v>36</v>
      </c>
      <c r="G604">
        <v>51806</v>
      </c>
      <c r="H604" t="s">
        <v>15</v>
      </c>
      <c r="I604" t="s">
        <v>15</v>
      </c>
    </row>
    <row r="605" spans="1:9" x14ac:dyDescent="0.35">
      <c r="A605" t="s">
        <v>1101</v>
      </c>
      <c r="B605" t="s">
        <v>1102</v>
      </c>
      <c r="C605" t="s">
        <v>11</v>
      </c>
      <c r="D605">
        <v>6.4500000000000002E-2</v>
      </c>
      <c r="E605" t="s">
        <v>772</v>
      </c>
      <c r="F605" t="s">
        <v>36</v>
      </c>
      <c r="G605">
        <v>50284</v>
      </c>
      <c r="H605" t="s">
        <v>15</v>
      </c>
      <c r="I605" t="s">
        <v>15</v>
      </c>
    </row>
    <row r="606" spans="1:9" x14ac:dyDescent="0.35">
      <c r="A606" t="s">
        <v>1101</v>
      </c>
      <c r="B606" t="s">
        <v>1102</v>
      </c>
      <c r="C606" t="s">
        <v>11</v>
      </c>
      <c r="D606">
        <v>6.8000000000000005E-2</v>
      </c>
      <c r="E606" t="s">
        <v>761</v>
      </c>
      <c r="F606" t="s">
        <v>36</v>
      </c>
      <c r="G606">
        <v>48446</v>
      </c>
      <c r="H606" t="s">
        <v>15</v>
      </c>
      <c r="I606" t="s">
        <v>15</v>
      </c>
    </row>
    <row r="607" spans="1:9" x14ac:dyDescent="0.35">
      <c r="A607" t="s">
        <v>1101</v>
      </c>
      <c r="B607" t="s">
        <v>1103</v>
      </c>
      <c r="C607" t="s">
        <v>11</v>
      </c>
      <c r="D607">
        <v>4.7E-2</v>
      </c>
      <c r="E607" t="s">
        <v>12</v>
      </c>
      <c r="F607" t="s">
        <v>13</v>
      </c>
      <c r="G607">
        <v>49706</v>
      </c>
      <c r="H607" t="s">
        <v>1104</v>
      </c>
      <c r="I607" t="s">
        <v>1105</v>
      </c>
    </row>
    <row r="608" spans="1:9" x14ac:dyDescent="0.35">
      <c r="A608" t="s">
        <v>1101</v>
      </c>
      <c r="B608" t="s">
        <v>1103</v>
      </c>
      <c r="C608" t="s">
        <v>11</v>
      </c>
      <c r="D608">
        <v>3.6499999999999998E-2</v>
      </c>
      <c r="E608" t="s">
        <v>841</v>
      </c>
      <c r="F608" t="s">
        <v>36</v>
      </c>
      <c r="G608">
        <v>46054</v>
      </c>
      <c r="H608" t="s">
        <v>1106</v>
      </c>
      <c r="I608" t="s">
        <v>1107</v>
      </c>
    </row>
    <row r="609" spans="1:9" x14ac:dyDescent="0.35">
      <c r="A609" t="s">
        <v>1101</v>
      </c>
      <c r="B609" t="s">
        <v>1103</v>
      </c>
      <c r="C609" t="s">
        <v>11</v>
      </c>
      <c r="D609">
        <v>4.9000000000000002E-2</v>
      </c>
      <c r="E609" t="s">
        <v>1108</v>
      </c>
      <c r="F609" t="s">
        <v>36</v>
      </c>
      <c r="G609">
        <v>53359</v>
      </c>
      <c r="H609" t="s">
        <v>1109</v>
      </c>
      <c r="I609" t="s">
        <v>1110</v>
      </c>
    </row>
    <row r="610" spans="1:9" x14ac:dyDescent="0.35">
      <c r="A610" t="s">
        <v>1101</v>
      </c>
      <c r="B610" t="s">
        <v>1111</v>
      </c>
      <c r="C610" t="s">
        <v>11</v>
      </c>
      <c r="D610">
        <v>4.6249999999999999E-2</v>
      </c>
      <c r="E610" t="s">
        <v>323</v>
      </c>
      <c r="F610" t="s">
        <v>36</v>
      </c>
      <c r="G610">
        <v>52628</v>
      </c>
      <c r="H610" t="s">
        <v>1112</v>
      </c>
      <c r="I610" t="s">
        <v>520</v>
      </c>
    </row>
    <row r="611" spans="1:9" x14ac:dyDescent="0.35">
      <c r="A611" t="s">
        <v>1101</v>
      </c>
      <c r="B611" t="s">
        <v>1111</v>
      </c>
      <c r="C611" t="s">
        <v>11</v>
      </c>
      <c r="D611">
        <v>4.9000000000000002E-2</v>
      </c>
      <c r="E611" t="s">
        <v>67</v>
      </c>
      <c r="F611" t="s">
        <v>13</v>
      </c>
      <c r="G611">
        <v>53359</v>
      </c>
      <c r="H611" t="s">
        <v>1113</v>
      </c>
      <c r="I611" t="s">
        <v>1114</v>
      </c>
    </row>
    <row r="612" spans="1:9" x14ac:dyDescent="0.35">
      <c r="A612" t="s">
        <v>1101</v>
      </c>
      <c r="B612" t="s">
        <v>1111</v>
      </c>
      <c r="C612" t="s">
        <v>11</v>
      </c>
      <c r="D612">
        <v>0.04</v>
      </c>
      <c r="E612" t="s">
        <v>99</v>
      </c>
      <c r="F612" t="s">
        <v>36</v>
      </c>
      <c r="G612">
        <v>52248</v>
      </c>
      <c r="H612" t="s">
        <v>1115</v>
      </c>
      <c r="I612" t="s">
        <v>1116</v>
      </c>
    </row>
    <row r="613" spans="1:9" x14ac:dyDescent="0.35">
      <c r="A613" t="s">
        <v>1101</v>
      </c>
      <c r="B613" t="s">
        <v>1111</v>
      </c>
      <c r="C613" t="s">
        <v>11</v>
      </c>
      <c r="D613">
        <v>4.7E-2</v>
      </c>
      <c r="E613" t="s">
        <v>134</v>
      </c>
      <c r="F613" t="s">
        <v>13</v>
      </c>
      <c r="G613">
        <v>49706</v>
      </c>
      <c r="H613" t="s">
        <v>1117</v>
      </c>
      <c r="I613" t="s">
        <v>1118</v>
      </c>
    </row>
    <row r="614" spans="1:9" x14ac:dyDescent="0.35">
      <c r="A614" t="s">
        <v>1101</v>
      </c>
      <c r="B614" t="s">
        <v>1119</v>
      </c>
      <c r="C614" t="s">
        <v>11</v>
      </c>
      <c r="D614">
        <v>4.4389999999999999E-2</v>
      </c>
      <c r="E614" t="s">
        <v>395</v>
      </c>
      <c r="F614" t="s">
        <v>36</v>
      </c>
      <c r="G614">
        <v>54337</v>
      </c>
      <c r="H614" t="s">
        <v>1120</v>
      </c>
      <c r="I614" t="s">
        <v>1121</v>
      </c>
    </row>
    <row r="615" spans="1:9" x14ac:dyDescent="0.35">
      <c r="A615" t="s">
        <v>1101</v>
      </c>
      <c r="B615" t="s">
        <v>1119</v>
      </c>
      <c r="C615" t="s">
        <v>11</v>
      </c>
      <c r="D615">
        <v>3.7499999999999999E-2</v>
      </c>
      <c r="E615" t="s">
        <v>607</v>
      </c>
      <c r="F615" t="s">
        <v>36</v>
      </c>
      <c r="G615">
        <v>52062</v>
      </c>
      <c r="H615" t="s">
        <v>1122</v>
      </c>
      <c r="I615" t="s">
        <v>1123</v>
      </c>
    </row>
    <row r="616" spans="1:9" x14ac:dyDescent="0.35">
      <c r="A616" t="s">
        <v>1101</v>
      </c>
      <c r="B616" t="s">
        <v>1119</v>
      </c>
      <c r="C616" t="s">
        <v>11</v>
      </c>
      <c r="D616">
        <v>4.5999999999999999E-2</v>
      </c>
      <c r="E616" t="s">
        <v>99</v>
      </c>
      <c r="F616" t="s">
        <v>36</v>
      </c>
      <c r="G616">
        <v>58593</v>
      </c>
      <c r="H616" t="s">
        <v>1124</v>
      </c>
      <c r="I616" t="s">
        <v>885</v>
      </c>
    </row>
    <row r="617" spans="1:9" x14ac:dyDescent="0.35">
      <c r="A617" t="s">
        <v>1101</v>
      </c>
      <c r="B617" t="s">
        <v>1119</v>
      </c>
      <c r="C617" t="s">
        <v>11</v>
      </c>
      <c r="D617">
        <v>4.7500000000000001E-2</v>
      </c>
      <c r="E617" t="s">
        <v>841</v>
      </c>
      <c r="F617" t="s">
        <v>36</v>
      </c>
      <c r="G617">
        <v>47141</v>
      </c>
      <c r="H617" t="s">
        <v>1125</v>
      </c>
      <c r="I617" t="s">
        <v>1126</v>
      </c>
    </row>
    <row r="618" spans="1:9" x14ac:dyDescent="0.35">
      <c r="A618" t="s">
        <v>1101</v>
      </c>
      <c r="B618" t="s">
        <v>1119</v>
      </c>
      <c r="C618" t="s">
        <v>11</v>
      </c>
      <c r="D618">
        <v>0.04</v>
      </c>
      <c r="E618" t="s">
        <v>1127</v>
      </c>
      <c r="F618" t="s">
        <v>36</v>
      </c>
      <c r="G618">
        <v>46856</v>
      </c>
      <c r="H618" t="s">
        <v>332</v>
      </c>
      <c r="I618" t="s">
        <v>1128</v>
      </c>
    </row>
    <row r="619" spans="1:9" x14ac:dyDescent="0.35">
      <c r="A619" t="s">
        <v>1101</v>
      </c>
      <c r="B619" t="s">
        <v>1119</v>
      </c>
      <c r="C619" t="s">
        <v>11</v>
      </c>
      <c r="D619">
        <v>5.45E-2</v>
      </c>
      <c r="E619" t="s">
        <v>721</v>
      </c>
      <c r="F619" t="s">
        <v>36</v>
      </c>
      <c r="G619">
        <v>50793</v>
      </c>
      <c r="H619" t="s">
        <v>1129</v>
      </c>
      <c r="I619" t="s">
        <v>1130</v>
      </c>
    </row>
    <row r="620" spans="1:9" x14ac:dyDescent="0.35">
      <c r="A620" t="s">
        <v>1101</v>
      </c>
      <c r="B620" t="s">
        <v>1119</v>
      </c>
      <c r="C620" t="s">
        <v>11</v>
      </c>
      <c r="D620">
        <v>5.8000000000000003E-2</v>
      </c>
      <c r="E620" t="s">
        <v>395</v>
      </c>
      <c r="F620" t="s">
        <v>36</v>
      </c>
      <c r="G620">
        <v>58098</v>
      </c>
      <c r="H620" t="s">
        <v>1131</v>
      </c>
      <c r="I620" t="s">
        <v>1132</v>
      </c>
    </row>
    <row r="621" spans="1:9" x14ac:dyDescent="0.35">
      <c r="A621" t="s">
        <v>1101</v>
      </c>
      <c r="B621" t="s">
        <v>1119</v>
      </c>
      <c r="C621" t="s">
        <v>11</v>
      </c>
      <c r="D621">
        <v>0.08</v>
      </c>
      <c r="E621" t="s">
        <v>596</v>
      </c>
      <c r="F621" t="s">
        <v>36</v>
      </c>
      <c r="G621">
        <v>51089</v>
      </c>
      <c r="H621" t="s">
        <v>1133</v>
      </c>
      <c r="I621" t="s">
        <v>1134</v>
      </c>
    </row>
    <row r="622" spans="1:9" x14ac:dyDescent="0.35">
      <c r="A622" t="s">
        <v>1135</v>
      </c>
      <c r="B622" t="s">
        <v>1119</v>
      </c>
      <c r="C622" t="s">
        <v>11</v>
      </c>
      <c r="D622">
        <v>0.05</v>
      </c>
      <c r="E622" t="s">
        <v>23</v>
      </c>
      <c r="F622" t="s">
        <v>36</v>
      </c>
      <c r="G622">
        <v>49110</v>
      </c>
      <c r="H622" t="s">
        <v>1136</v>
      </c>
      <c r="I622" t="s">
        <v>1137</v>
      </c>
    </row>
    <row r="623" spans="1:9" x14ac:dyDescent="0.35">
      <c r="A623" t="s">
        <v>1135</v>
      </c>
      <c r="B623" t="s">
        <v>1119</v>
      </c>
      <c r="C623" t="s">
        <v>11</v>
      </c>
      <c r="D623">
        <v>0.04</v>
      </c>
      <c r="E623" t="s">
        <v>1127</v>
      </c>
      <c r="F623" t="s">
        <v>36</v>
      </c>
      <c r="G623">
        <v>46856</v>
      </c>
      <c r="H623" t="s">
        <v>332</v>
      </c>
      <c r="I623" t="s">
        <v>1128</v>
      </c>
    </row>
    <row r="624" spans="1:9" x14ac:dyDescent="0.35">
      <c r="A624" t="s">
        <v>1135</v>
      </c>
      <c r="B624" t="s">
        <v>1119</v>
      </c>
      <c r="C624" t="s">
        <v>11</v>
      </c>
      <c r="D624">
        <v>4.3749999999999997E-2</v>
      </c>
      <c r="E624" t="s">
        <v>154</v>
      </c>
      <c r="F624" t="s">
        <v>36</v>
      </c>
      <c r="G624">
        <v>50510</v>
      </c>
      <c r="H624" t="s">
        <v>1138</v>
      </c>
      <c r="I624" t="s">
        <v>1139</v>
      </c>
    </row>
    <row r="625" spans="1:9" x14ac:dyDescent="0.35">
      <c r="A625" t="s">
        <v>1135</v>
      </c>
      <c r="B625" t="s">
        <v>1119</v>
      </c>
      <c r="C625" t="s">
        <v>11</v>
      </c>
      <c r="D625">
        <v>4.5999999999999999E-2</v>
      </c>
      <c r="E625" t="s">
        <v>370</v>
      </c>
      <c r="F625" t="s">
        <v>36</v>
      </c>
      <c r="G625">
        <v>54163</v>
      </c>
      <c r="H625" t="s">
        <v>1140</v>
      </c>
      <c r="I625" t="s">
        <v>1141</v>
      </c>
    </row>
    <row r="626" spans="1:9" x14ac:dyDescent="0.35">
      <c r="A626" t="s">
        <v>1135</v>
      </c>
      <c r="B626" t="s">
        <v>1119</v>
      </c>
      <c r="C626" t="s">
        <v>11</v>
      </c>
      <c r="D626">
        <v>4.7500000000000001E-2</v>
      </c>
      <c r="E626" t="s">
        <v>824</v>
      </c>
      <c r="F626" t="s">
        <v>36</v>
      </c>
      <c r="G626">
        <v>57815</v>
      </c>
      <c r="H626" t="s">
        <v>1142</v>
      </c>
      <c r="I626" t="s">
        <v>1143</v>
      </c>
    </row>
    <row r="627" spans="1:9" x14ac:dyDescent="0.35">
      <c r="A627" t="s">
        <v>1135</v>
      </c>
      <c r="B627" t="s">
        <v>1119</v>
      </c>
      <c r="C627" t="s">
        <v>11</v>
      </c>
      <c r="D627">
        <v>4.7500000000000001E-2</v>
      </c>
      <c r="E627" t="s">
        <v>841</v>
      </c>
      <c r="F627" t="s">
        <v>36</v>
      </c>
      <c r="G627">
        <v>47141</v>
      </c>
      <c r="H627" t="s">
        <v>1125</v>
      </c>
      <c r="I627" t="s">
        <v>1126</v>
      </c>
    </row>
    <row r="628" spans="1:9" x14ac:dyDescent="0.35">
      <c r="A628" t="s">
        <v>1135</v>
      </c>
      <c r="B628" t="s">
        <v>1119</v>
      </c>
      <c r="C628" t="s">
        <v>11</v>
      </c>
      <c r="D628">
        <v>4.9000000000000002E-2</v>
      </c>
      <c r="E628" t="s">
        <v>52</v>
      </c>
      <c r="F628" t="s">
        <v>36</v>
      </c>
      <c r="G628">
        <v>47871</v>
      </c>
      <c r="H628" t="s">
        <v>1144</v>
      </c>
      <c r="I628" t="s">
        <v>211</v>
      </c>
    </row>
    <row r="629" spans="1:9" x14ac:dyDescent="0.35">
      <c r="A629" t="s">
        <v>1135</v>
      </c>
      <c r="B629" t="s">
        <v>1119</v>
      </c>
      <c r="C629" t="s">
        <v>11</v>
      </c>
      <c r="D629">
        <v>4.3499999999999997E-2</v>
      </c>
      <c r="E629" t="s">
        <v>607</v>
      </c>
      <c r="F629" t="s">
        <v>36</v>
      </c>
      <c r="G629">
        <v>51288</v>
      </c>
      <c r="H629" t="s">
        <v>1145</v>
      </c>
      <c r="I629" t="s">
        <v>1146</v>
      </c>
    </row>
    <row r="630" spans="1:9" x14ac:dyDescent="0.35">
      <c r="A630" t="s">
        <v>1135</v>
      </c>
      <c r="B630" t="s">
        <v>1119</v>
      </c>
      <c r="C630" t="s">
        <v>11</v>
      </c>
      <c r="D630">
        <v>4.4999999999999998E-2</v>
      </c>
      <c r="E630" t="s">
        <v>603</v>
      </c>
      <c r="F630" t="s">
        <v>36</v>
      </c>
      <c r="G630">
        <v>54940</v>
      </c>
      <c r="H630" t="s">
        <v>1147</v>
      </c>
      <c r="I630" t="s">
        <v>1148</v>
      </c>
    </row>
    <row r="631" spans="1:9" x14ac:dyDescent="0.35">
      <c r="A631" t="s">
        <v>1135</v>
      </c>
      <c r="B631" t="s">
        <v>1119</v>
      </c>
      <c r="C631" t="s">
        <v>11</v>
      </c>
      <c r="D631">
        <v>4.5999999999999999E-2</v>
      </c>
      <c r="E631" t="s">
        <v>99</v>
      </c>
      <c r="F631" t="s">
        <v>36</v>
      </c>
      <c r="G631">
        <v>58593</v>
      </c>
      <c r="H631" t="s">
        <v>1124</v>
      </c>
      <c r="I631" t="s">
        <v>885</v>
      </c>
    </row>
    <row r="632" spans="1:9" x14ac:dyDescent="0.35">
      <c r="A632" t="s">
        <v>1135</v>
      </c>
      <c r="B632" t="s">
        <v>1119</v>
      </c>
      <c r="C632" t="s">
        <v>11</v>
      </c>
      <c r="D632">
        <v>3.5000000000000003E-2</v>
      </c>
      <c r="E632" t="s">
        <v>841</v>
      </c>
      <c r="F632" t="s">
        <v>36</v>
      </c>
      <c r="G632">
        <v>47635</v>
      </c>
      <c r="H632" t="s">
        <v>1149</v>
      </c>
      <c r="I632" t="s">
        <v>1150</v>
      </c>
    </row>
    <row r="633" spans="1:9" x14ac:dyDescent="0.35">
      <c r="A633" t="s">
        <v>1135</v>
      </c>
      <c r="B633" t="s">
        <v>1151</v>
      </c>
      <c r="C633" t="s">
        <v>11</v>
      </c>
      <c r="D633">
        <v>5.3749999999999999E-2</v>
      </c>
      <c r="E633" t="s">
        <v>223</v>
      </c>
      <c r="F633" t="s">
        <v>13</v>
      </c>
      <c r="G633">
        <v>47543</v>
      </c>
      <c r="H633" t="s">
        <v>151</v>
      </c>
      <c r="I633" t="s">
        <v>445</v>
      </c>
    </row>
    <row r="634" spans="1:9" x14ac:dyDescent="0.35">
      <c r="A634" t="s">
        <v>1135</v>
      </c>
      <c r="B634" t="s">
        <v>1152</v>
      </c>
      <c r="C634" t="s">
        <v>11</v>
      </c>
      <c r="D634">
        <v>5.1249999999999997E-2</v>
      </c>
      <c r="E634" t="s">
        <v>15</v>
      </c>
      <c r="F634" t="s">
        <v>21</v>
      </c>
      <c r="G634">
        <v>46447</v>
      </c>
      <c r="H634" t="s">
        <v>1153</v>
      </c>
      <c r="I634" t="s">
        <v>1154</v>
      </c>
    </row>
    <row r="635" spans="1:9" x14ac:dyDescent="0.35">
      <c r="A635" t="s">
        <v>1135</v>
      </c>
      <c r="B635" t="s">
        <v>1152</v>
      </c>
      <c r="C635" t="s">
        <v>11</v>
      </c>
      <c r="D635">
        <v>5.1499999999999997E-2</v>
      </c>
      <c r="E635" t="s">
        <v>15</v>
      </c>
      <c r="F635" t="s">
        <v>21</v>
      </c>
      <c r="G635">
        <v>47178</v>
      </c>
      <c r="H635" t="s">
        <v>997</v>
      </c>
      <c r="I635" t="s">
        <v>1155</v>
      </c>
    </row>
    <row r="636" spans="1:9" x14ac:dyDescent="0.35">
      <c r="A636" t="s">
        <v>1135</v>
      </c>
      <c r="B636" t="s">
        <v>1152</v>
      </c>
      <c r="C636" t="s">
        <v>11</v>
      </c>
      <c r="D636">
        <v>5.2999999999999999E-2</v>
      </c>
      <c r="E636" t="s">
        <v>15</v>
      </c>
      <c r="F636" t="s">
        <v>21</v>
      </c>
      <c r="G636">
        <v>47908</v>
      </c>
      <c r="H636" t="s">
        <v>1156</v>
      </c>
      <c r="I636" t="s">
        <v>1157</v>
      </c>
    </row>
    <row r="637" spans="1:9" x14ac:dyDescent="0.35">
      <c r="A637" t="s">
        <v>1135</v>
      </c>
      <c r="B637" t="s">
        <v>1152</v>
      </c>
      <c r="C637" t="s">
        <v>11</v>
      </c>
      <c r="D637">
        <v>5.45E-2</v>
      </c>
      <c r="E637" t="s">
        <v>15</v>
      </c>
      <c r="F637" t="s">
        <v>21</v>
      </c>
      <c r="G637">
        <v>49004</v>
      </c>
      <c r="H637" t="s">
        <v>1158</v>
      </c>
      <c r="I637" t="s">
        <v>1159</v>
      </c>
    </row>
    <row r="638" spans="1:9" x14ac:dyDescent="0.35">
      <c r="A638" t="s">
        <v>1135</v>
      </c>
      <c r="B638" t="s">
        <v>1152</v>
      </c>
      <c r="C638" t="s">
        <v>11</v>
      </c>
      <c r="D638">
        <v>5.7500000000000002E-2</v>
      </c>
      <c r="E638" t="s">
        <v>15</v>
      </c>
      <c r="F638" t="s">
        <v>21</v>
      </c>
      <c r="G638">
        <v>56309</v>
      </c>
      <c r="H638" t="s">
        <v>1160</v>
      </c>
      <c r="I638" t="s">
        <v>1161</v>
      </c>
    </row>
    <row r="639" spans="1:9" x14ac:dyDescent="0.35">
      <c r="A639" t="s">
        <v>1135</v>
      </c>
      <c r="B639" t="s">
        <v>1162</v>
      </c>
      <c r="C639" t="s">
        <v>11</v>
      </c>
      <c r="D639">
        <v>0.06</v>
      </c>
      <c r="E639" t="s">
        <v>1163</v>
      </c>
      <c r="F639" t="s">
        <v>28</v>
      </c>
      <c r="G639">
        <v>50055</v>
      </c>
      <c r="H639" t="s">
        <v>1164</v>
      </c>
      <c r="I639" t="s">
        <v>1165</v>
      </c>
    </row>
    <row r="640" spans="1:9" x14ac:dyDescent="0.35">
      <c r="A640" t="s">
        <v>1135</v>
      </c>
      <c r="B640" t="s">
        <v>1162</v>
      </c>
      <c r="C640" t="s">
        <v>11</v>
      </c>
      <c r="D640">
        <v>5.0999999999999997E-2</v>
      </c>
      <c r="E640" t="s">
        <v>1166</v>
      </c>
      <c r="F640" t="s">
        <v>28</v>
      </c>
      <c r="G640">
        <v>51380</v>
      </c>
      <c r="H640" t="s">
        <v>1167</v>
      </c>
      <c r="I640" t="s">
        <v>327</v>
      </c>
    </row>
    <row r="641" spans="1:9" x14ac:dyDescent="0.35">
      <c r="A641" t="s">
        <v>1135</v>
      </c>
      <c r="B641" t="s">
        <v>1162</v>
      </c>
      <c r="C641" t="s">
        <v>11</v>
      </c>
      <c r="D641">
        <v>5.2499999999999998E-2</v>
      </c>
      <c r="E641" t="s">
        <v>1168</v>
      </c>
      <c r="F641" t="s">
        <v>28</v>
      </c>
      <c r="G641">
        <v>51898</v>
      </c>
      <c r="H641" t="s">
        <v>1169</v>
      </c>
      <c r="I641" t="s">
        <v>1170</v>
      </c>
    </row>
    <row r="642" spans="1:9" x14ac:dyDescent="0.35">
      <c r="A642" t="s">
        <v>1171</v>
      </c>
      <c r="B642" t="s">
        <v>1162</v>
      </c>
      <c r="C642" t="s">
        <v>11</v>
      </c>
      <c r="D642">
        <v>4.3749999999999997E-2</v>
      </c>
      <c r="E642" t="s">
        <v>682</v>
      </c>
      <c r="F642" t="s">
        <v>28</v>
      </c>
      <c r="G642">
        <v>47041</v>
      </c>
      <c r="H642" t="s">
        <v>1172</v>
      </c>
      <c r="I642" t="s">
        <v>1173</v>
      </c>
    </row>
    <row r="643" spans="1:9" x14ac:dyDescent="0.35">
      <c r="A643" t="s">
        <v>1171</v>
      </c>
      <c r="B643" t="s">
        <v>1162</v>
      </c>
      <c r="C643" t="s">
        <v>11</v>
      </c>
      <c r="D643">
        <v>4.2500000000000003E-2</v>
      </c>
      <c r="E643" t="s">
        <v>343</v>
      </c>
      <c r="F643" t="s">
        <v>28</v>
      </c>
      <c r="G643">
        <v>52611</v>
      </c>
      <c r="H643" t="s">
        <v>1174</v>
      </c>
      <c r="I643" t="s">
        <v>553</v>
      </c>
    </row>
    <row r="644" spans="1:9" x14ac:dyDescent="0.35">
      <c r="A644" t="s">
        <v>1171</v>
      </c>
      <c r="B644" t="s">
        <v>1162</v>
      </c>
      <c r="C644" t="s">
        <v>11</v>
      </c>
      <c r="D644">
        <v>4.2500000000000003E-2</v>
      </c>
      <c r="E644" t="s">
        <v>548</v>
      </c>
      <c r="F644" t="s">
        <v>28</v>
      </c>
      <c r="G644">
        <v>47498</v>
      </c>
      <c r="H644" t="s">
        <v>1150</v>
      </c>
      <c r="I644" t="s">
        <v>59</v>
      </c>
    </row>
    <row r="645" spans="1:9" x14ac:dyDescent="0.35">
      <c r="A645" t="s">
        <v>1171</v>
      </c>
      <c r="B645" t="s">
        <v>1162</v>
      </c>
      <c r="C645" t="s">
        <v>11</v>
      </c>
      <c r="D645">
        <v>4.6249999999999999E-2</v>
      </c>
      <c r="E645" t="s">
        <v>1029</v>
      </c>
      <c r="F645" t="s">
        <v>28</v>
      </c>
      <c r="G645">
        <v>45976</v>
      </c>
      <c r="H645" t="s">
        <v>1175</v>
      </c>
      <c r="I645" t="s">
        <v>1176</v>
      </c>
    </row>
    <row r="646" spans="1:9" x14ac:dyDescent="0.35">
      <c r="A646" t="s">
        <v>1171</v>
      </c>
      <c r="B646" t="s">
        <v>1162</v>
      </c>
      <c r="C646" t="s">
        <v>11</v>
      </c>
      <c r="D646">
        <v>4.7500000000000001E-2</v>
      </c>
      <c r="E646" t="s">
        <v>1177</v>
      </c>
      <c r="F646" t="s">
        <v>28</v>
      </c>
      <c r="G646">
        <v>52336</v>
      </c>
      <c r="H646" t="s">
        <v>1178</v>
      </c>
      <c r="I646" t="s">
        <v>1179</v>
      </c>
    </row>
    <row r="647" spans="1:9" x14ac:dyDescent="0.35">
      <c r="A647" t="s">
        <v>1171</v>
      </c>
      <c r="B647" t="s">
        <v>1162</v>
      </c>
      <c r="C647" t="s">
        <v>11</v>
      </c>
      <c r="D647">
        <v>5.2499999999999998E-2</v>
      </c>
      <c r="E647" t="s">
        <v>1168</v>
      </c>
      <c r="F647" t="s">
        <v>28</v>
      </c>
      <c r="G647">
        <v>51898</v>
      </c>
      <c r="H647" t="s">
        <v>1169</v>
      </c>
      <c r="I647" t="s">
        <v>1170</v>
      </c>
    </row>
    <row r="648" spans="1:9" x14ac:dyDescent="0.35">
      <c r="A648" t="s">
        <v>1171</v>
      </c>
      <c r="B648" t="s">
        <v>1162</v>
      </c>
      <c r="C648" t="s">
        <v>11</v>
      </c>
      <c r="D648">
        <v>5.3499999999999999E-2</v>
      </c>
      <c r="E648" t="s">
        <v>1008</v>
      </c>
      <c r="F648" t="s">
        <v>28</v>
      </c>
      <c r="G648">
        <v>54605</v>
      </c>
      <c r="H648" t="s">
        <v>1180</v>
      </c>
      <c r="I648" t="s">
        <v>1181</v>
      </c>
    </row>
    <row r="649" spans="1:9" x14ac:dyDescent="0.35">
      <c r="A649" t="s">
        <v>1171</v>
      </c>
      <c r="B649" t="s">
        <v>1182</v>
      </c>
      <c r="C649" t="s">
        <v>11</v>
      </c>
      <c r="D649">
        <v>5.8000000000000003E-2</v>
      </c>
      <c r="E649" t="s">
        <v>15</v>
      </c>
      <c r="F649" t="s">
        <v>13</v>
      </c>
      <c r="G649">
        <v>56390</v>
      </c>
      <c r="H649" t="s">
        <v>1183</v>
      </c>
      <c r="I649" t="s">
        <v>1184</v>
      </c>
    </row>
    <row r="650" spans="1:9" x14ac:dyDescent="0.35">
      <c r="A650" t="s">
        <v>1171</v>
      </c>
      <c r="B650" t="s">
        <v>1182</v>
      </c>
      <c r="C650" t="s">
        <v>11</v>
      </c>
      <c r="D650">
        <v>6.3750000000000001E-2</v>
      </c>
      <c r="E650" t="s">
        <v>493</v>
      </c>
      <c r="F650" t="s">
        <v>17</v>
      </c>
      <c r="G650">
        <v>48898</v>
      </c>
      <c r="H650" t="s">
        <v>1185</v>
      </c>
      <c r="I650" t="s">
        <v>1186</v>
      </c>
    </row>
    <row r="651" spans="1:9" x14ac:dyDescent="0.35">
      <c r="A651" t="s">
        <v>1171</v>
      </c>
      <c r="B651" t="s">
        <v>1187</v>
      </c>
      <c r="C651" t="s">
        <v>11</v>
      </c>
      <c r="D651">
        <v>4.3999999999999997E-2</v>
      </c>
      <c r="E651" t="s">
        <v>15</v>
      </c>
      <c r="F651" t="s">
        <v>13</v>
      </c>
      <c r="G651">
        <v>46169</v>
      </c>
      <c r="H651" t="s">
        <v>913</v>
      </c>
      <c r="I651" t="s">
        <v>1188</v>
      </c>
    </row>
    <row r="652" spans="1:9" x14ac:dyDescent="0.35">
      <c r="A652" t="s">
        <v>1171</v>
      </c>
      <c r="B652" t="s">
        <v>1187</v>
      </c>
      <c r="C652" t="s">
        <v>11</v>
      </c>
      <c r="D652">
        <v>2.6499999999999999E-2</v>
      </c>
      <c r="E652" t="s">
        <v>15</v>
      </c>
      <c r="F652" t="s">
        <v>13</v>
      </c>
      <c r="G652">
        <v>47639</v>
      </c>
      <c r="H652" t="s">
        <v>1189</v>
      </c>
      <c r="I652" t="s">
        <v>1190</v>
      </c>
    </row>
    <row r="653" spans="1:9" x14ac:dyDescent="0.35">
      <c r="A653" t="s">
        <v>1171</v>
      </c>
      <c r="B653" t="s">
        <v>1187</v>
      </c>
      <c r="C653" t="s">
        <v>11</v>
      </c>
      <c r="D653">
        <v>4.8719999999999999E-2</v>
      </c>
      <c r="E653" t="s">
        <v>15</v>
      </c>
      <c r="F653" t="s">
        <v>13</v>
      </c>
      <c r="G653">
        <v>47164</v>
      </c>
      <c r="H653" t="s">
        <v>1191</v>
      </c>
      <c r="I653" t="s">
        <v>541</v>
      </c>
    </row>
    <row r="654" spans="1:9" x14ac:dyDescent="0.35">
      <c r="A654" t="s">
        <v>1171</v>
      </c>
      <c r="B654" t="s">
        <v>1187</v>
      </c>
      <c r="C654" t="s">
        <v>11</v>
      </c>
      <c r="D654">
        <v>4.9500000000000002E-2</v>
      </c>
      <c r="E654" t="s">
        <v>15</v>
      </c>
      <c r="F654" t="s">
        <v>13</v>
      </c>
      <c r="G654">
        <v>54802</v>
      </c>
      <c r="H654" t="s">
        <v>1192</v>
      </c>
      <c r="I654" t="s">
        <v>627</v>
      </c>
    </row>
    <row r="655" spans="1:9" x14ac:dyDescent="0.35">
      <c r="A655" t="s">
        <v>1171</v>
      </c>
      <c r="B655" t="s">
        <v>1187</v>
      </c>
      <c r="C655" t="s">
        <v>11</v>
      </c>
      <c r="D655">
        <v>4.9500000000000002E-2</v>
      </c>
      <c r="E655" t="s">
        <v>15</v>
      </c>
      <c r="F655" t="s">
        <v>13</v>
      </c>
      <c r="G655">
        <v>54802</v>
      </c>
      <c r="H655" t="s">
        <v>1192</v>
      </c>
      <c r="I655" t="s">
        <v>627</v>
      </c>
    </row>
    <row r="656" spans="1:9" x14ac:dyDescent="0.35">
      <c r="A656" t="s">
        <v>1171</v>
      </c>
      <c r="B656" t="s">
        <v>1187</v>
      </c>
      <c r="C656" t="s">
        <v>11</v>
      </c>
      <c r="D656">
        <v>4.8719999999999999E-2</v>
      </c>
      <c r="E656" t="s">
        <v>15</v>
      </c>
      <c r="F656" t="s">
        <v>13</v>
      </c>
      <c r="G656">
        <v>47164</v>
      </c>
      <c r="H656" t="s">
        <v>1191</v>
      </c>
      <c r="I656" t="s">
        <v>541</v>
      </c>
    </row>
    <row r="657" spans="1:9" x14ac:dyDescent="0.35">
      <c r="A657" t="s">
        <v>1171</v>
      </c>
      <c r="B657" t="s">
        <v>1187</v>
      </c>
      <c r="C657" t="s">
        <v>11</v>
      </c>
      <c r="D657">
        <v>0.05</v>
      </c>
      <c r="E657" t="s">
        <v>1193</v>
      </c>
      <c r="F657" t="s">
        <v>13</v>
      </c>
      <c r="G657">
        <v>54132</v>
      </c>
      <c r="H657" t="s">
        <v>15</v>
      </c>
      <c r="I657" t="s">
        <v>15</v>
      </c>
    </row>
    <row r="658" spans="1:9" x14ac:dyDescent="0.35">
      <c r="A658" t="s">
        <v>1171</v>
      </c>
      <c r="B658" t="s">
        <v>1187</v>
      </c>
      <c r="C658" t="s">
        <v>11</v>
      </c>
      <c r="D658">
        <v>2.6499999999999999E-2</v>
      </c>
      <c r="E658" t="s">
        <v>15</v>
      </c>
      <c r="F658" t="s">
        <v>13</v>
      </c>
      <c r="G658">
        <v>47639</v>
      </c>
      <c r="H658" t="s">
        <v>1189</v>
      </c>
      <c r="I658" t="s">
        <v>1190</v>
      </c>
    </row>
    <row r="659" spans="1:9" x14ac:dyDescent="0.35">
      <c r="A659" t="s">
        <v>1171</v>
      </c>
      <c r="B659" t="s">
        <v>1187</v>
      </c>
      <c r="C659" t="s">
        <v>11</v>
      </c>
      <c r="D659">
        <v>4.3999999999999997E-2</v>
      </c>
      <c r="E659" t="s">
        <v>15</v>
      </c>
      <c r="F659" t="s">
        <v>13</v>
      </c>
      <c r="G659">
        <v>46169</v>
      </c>
      <c r="H659" t="s">
        <v>913</v>
      </c>
      <c r="I659" t="s">
        <v>1188</v>
      </c>
    </row>
    <row r="660" spans="1:9" x14ac:dyDescent="0.35">
      <c r="A660" t="s">
        <v>1171</v>
      </c>
      <c r="B660" t="s">
        <v>1194</v>
      </c>
      <c r="C660" t="s">
        <v>11</v>
      </c>
      <c r="D660">
        <v>2.75E-2</v>
      </c>
      <c r="E660" t="s">
        <v>367</v>
      </c>
      <c r="F660" t="s">
        <v>1195</v>
      </c>
      <c r="G660">
        <v>45670</v>
      </c>
      <c r="H660" t="s">
        <v>1196</v>
      </c>
      <c r="I660" t="s">
        <v>819</v>
      </c>
    </row>
    <row r="661" spans="1:9" x14ac:dyDescent="0.35">
      <c r="A661" t="s">
        <v>1171</v>
      </c>
      <c r="B661" t="s">
        <v>1194</v>
      </c>
      <c r="C661" t="s">
        <v>11</v>
      </c>
      <c r="D661">
        <v>2.6499999999999999E-2</v>
      </c>
      <c r="E661" t="s">
        <v>154</v>
      </c>
      <c r="F661" t="s">
        <v>1195</v>
      </c>
      <c r="G661">
        <v>55192</v>
      </c>
      <c r="H661" t="s">
        <v>1197</v>
      </c>
      <c r="I661" t="s">
        <v>1198</v>
      </c>
    </row>
    <row r="662" spans="1:9" x14ac:dyDescent="0.35">
      <c r="A662" t="s">
        <v>1199</v>
      </c>
      <c r="B662" t="s">
        <v>1194</v>
      </c>
      <c r="C662" t="s">
        <v>11</v>
      </c>
      <c r="D662">
        <v>2.7E-2</v>
      </c>
      <c r="E662" t="s">
        <v>419</v>
      </c>
      <c r="F662" t="s">
        <v>1195</v>
      </c>
      <c r="G662">
        <v>55370</v>
      </c>
      <c r="H662" t="s">
        <v>1042</v>
      </c>
      <c r="I662" t="s">
        <v>1200</v>
      </c>
    </row>
    <row r="663" spans="1:9" x14ac:dyDescent="0.35">
      <c r="A663" t="s">
        <v>1199</v>
      </c>
      <c r="B663" t="s">
        <v>1194</v>
      </c>
      <c r="C663" t="s">
        <v>11</v>
      </c>
      <c r="D663">
        <v>4.2500000000000003E-2</v>
      </c>
      <c r="E663" t="s">
        <v>12</v>
      </c>
      <c r="F663" t="s">
        <v>1195</v>
      </c>
      <c r="G663">
        <v>53732</v>
      </c>
      <c r="H663" t="s">
        <v>1201</v>
      </c>
      <c r="I663" t="s">
        <v>1202</v>
      </c>
    </row>
    <row r="664" spans="1:9" x14ac:dyDescent="0.35">
      <c r="A664" t="s">
        <v>1199</v>
      </c>
      <c r="B664" t="s">
        <v>1194</v>
      </c>
      <c r="C664" t="s">
        <v>11</v>
      </c>
      <c r="D664">
        <v>2.9499999999999998E-2</v>
      </c>
      <c r="E664" t="s">
        <v>154</v>
      </c>
      <c r="F664" t="s">
        <v>1195</v>
      </c>
      <c r="G664">
        <v>54677</v>
      </c>
      <c r="H664" t="s">
        <v>1203</v>
      </c>
      <c r="I664" t="s">
        <v>1204</v>
      </c>
    </row>
    <row r="665" spans="1:9" x14ac:dyDescent="0.35">
      <c r="A665" t="s">
        <v>1199</v>
      </c>
      <c r="B665" t="s">
        <v>1194</v>
      </c>
      <c r="C665" t="s">
        <v>11</v>
      </c>
      <c r="D665">
        <v>5.4999999999999997E-3</v>
      </c>
      <c r="E665" t="s">
        <v>529</v>
      </c>
      <c r="F665" t="s">
        <v>1195</v>
      </c>
      <c r="G665">
        <v>45889</v>
      </c>
      <c r="H665" t="s">
        <v>1205</v>
      </c>
      <c r="I665" t="s">
        <v>145</v>
      </c>
    </row>
    <row r="666" spans="1:9" x14ac:dyDescent="0.35">
      <c r="A666" t="s">
        <v>1199</v>
      </c>
      <c r="B666" t="s">
        <v>1194</v>
      </c>
      <c r="C666" t="s">
        <v>11</v>
      </c>
      <c r="D666">
        <v>1.2E-2</v>
      </c>
      <c r="E666" t="s">
        <v>1206</v>
      </c>
      <c r="F666" t="s">
        <v>1195</v>
      </c>
      <c r="G666">
        <v>46791</v>
      </c>
      <c r="H666" t="s">
        <v>1207</v>
      </c>
      <c r="I666" t="s">
        <v>1208</v>
      </c>
    </row>
    <row r="667" spans="1:9" x14ac:dyDescent="0.35">
      <c r="A667" t="s">
        <v>1199</v>
      </c>
      <c r="B667" t="s">
        <v>1194</v>
      </c>
      <c r="C667" t="s">
        <v>11</v>
      </c>
      <c r="D667">
        <v>2.375E-2</v>
      </c>
      <c r="E667" t="s">
        <v>43</v>
      </c>
      <c r="F667" t="s">
        <v>1195</v>
      </c>
      <c r="G667">
        <v>51540</v>
      </c>
      <c r="H667" t="s">
        <v>1209</v>
      </c>
      <c r="I667" t="s">
        <v>1210</v>
      </c>
    </row>
    <row r="668" spans="1:9" x14ac:dyDescent="0.35">
      <c r="A668" t="s">
        <v>1199</v>
      </c>
      <c r="B668" t="s">
        <v>1194</v>
      </c>
      <c r="C668" t="s">
        <v>11</v>
      </c>
      <c r="D668">
        <v>3.2500000000000001E-2</v>
      </c>
      <c r="E668" t="s">
        <v>642</v>
      </c>
      <c r="F668" t="s">
        <v>1195</v>
      </c>
      <c r="G668">
        <v>47338</v>
      </c>
      <c r="H668" t="s">
        <v>961</v>
      </c>
      <c r="I668" t="s">
        <v>1211</v>
      </c>
    </row>
    <row r="669" spans="1:9" x14ac:dyDescent="0.35">
      <c r="A669" t="s">
        <v>1199</v>
      </c>
      <c r="B669" t="s">
        <v>1194</v>
      </c>
      <c r="C669" t="s">
        <v>11</v>
      </c>
      <c r="D669">
        <v>4.2999999999999997E-2</v>
      </c>
      <c r="E669" t="s">
        <v>1206</v>
      </c>
      <c r="F669" t="s">
        <v>1195</v>
      </c>
      <c r="G669">
        <v>48709</v>
      </c>
      <c r="H669" t="s">
        <v>1212</v>
      </c>
      <c r="I669" t="s">
        <v>879</v>
      </c>
    </row>
    <row r="670" spans="1:9" x14ac:dyDescent="0.35">
      <c r="A670" t="s">
        <v>1199</v>
      </c>
      <c r="B670" t="s">
        <v>1194</v>
      </c>
      <c r="C670" t="s">
        <v>11</v>
      </c>
      <c r="D670">
        <v>3.3500000000000002E-2</v>
      </c>
      <c r="E670" t="s">
        <v>1099</v>
      </c>
      <c r="F670" t="s">
        <v>1195</v>
      </c>
      <c r="G670">
        <v>48434</v>
      </c>
      <c r="H670" t="s">
        <v>1213</v>
      </c>
      <c r="I670" t="s">
        <v>1214</v>
      </c>
    </row>
    <row r="671" spans="1:9" x14ac:dyDescent="0.35">
      <c r="A671" t="s">
        <v>1199</v>
      </c>
      <c r="B671" t="s">
        <v>1194</v>
      </c>
      <c r="C671" t="s">
        <v>11</v>
      </c>
      <c r="D671">
        <v>4.1000000000000002E-2</v>
      </c>
      <c r="E671" t="s">
        <v>419</v>
      </c>
      <c r="F671" t="s">
        <v>1195</v>
      </c>
      <c r="G671">
        <v>59391</v>
      </c>
      <c r="H671" t="s">
        <v>1215</v>
      </c>
      <c r="I671" t="s">
        <v>1216</v>
      </c>
    </row>
    <row r="672" spans="1:9" x14ac:dyDescent="0.35">
      <c r="A672" t="s">
        <v>1199</v>
      </c>
      <c r="B672" t="s">
        <v>1194</v>
      </c>
      <c r="C672" t="s">
        <v>11</v>
      </c>
      <c r="D672">
        <v>2.0500000000000001E-2</v>
      </c>
      <c r="E672" t="s">
        <v>713</v>
      </c>
      <c r="F672" t="s">
        <v>1195</v>
      </c>
      <c r="G672">
        <v>46276</v>
      </c>
      <c r="H672" t="s">
        <v>388</v>
      </c>
      <c r="I672" t="s">
        <v>1050</v>
      </c>
    </row>
    <row r="673" spans="1:9" x14ac:dyDescent="0.35">
      <c r="A673" t="s">
        <v>1199</v>
      </c>
      <c r="B673" t="s">
        <v>1194</v>
      </c>
      <c r="C673" t="s">
        <v>11</v>
      </c>
      <c r="D673">
        <v>2.5499999999999998E-2</v>
      </c>
      <c r="E673" t="s">
        <v>451</v>
      </c>
      <c r="F673" t="s">
        <v>1195</v>
      </c>
      <c r="G673">
        <v>58673</v>
      </c>
      <c r="H673" t="s">
        <v>1217</v>
      </c>
      <c r="I673" t="s">
        <v>1218</v>
      </c>
    </row>
    <row r="674" spans="1:9" x14ac:dyDescent="0.35">
      <c r="A674" t="s">
        <v>1199</v>
      </c>
      <c r="B674" t="s">
        <v>1194</v>
      </c>
      <c r="C674" t="s">
        <v>11</v>
      </c>
      <c r="D674">
        <v>3.95E-2</v>
      </c>
      <c r="E674" t="s">
        <v>846</v>
      </c>
      <c r="F674" t="s">
        <v>1195</v>
      </c>
      <c r="G674">
        <v>55739</v>
      </c>
      <c r="H674" t="s">
        <v>1219</v>
      </c>
      <c r="I674" t="s">
        <v>1220</v>
      </c>
    </row>
    <row r="675" spans="1:9" x14ac:dyDescent="0.35">
      <c r="A675" t="s">
        <v>1199</v>
      </c>
      <c r="B675" t="s">
        <v>1194</v>
      </c>
      <c r="C675" t="s">
        <v>11</v>
      </c>
      <c r="D675">
        <v>0.03</v>
      </c>
      <c r="E675" t="s">
        <v>1221</v>
      </c>
      <c r="F675" t="s">
        <v>1195</v>
      </c>
      <c r="G675">
        <v>46558</v>
      </c>
      <c r="H675" t="s">
        <v>652</v>
      </c>
      <c r="I675" t="s">
        <v>853</v>
      </c>
    </row>
    <row r="676" spans="1:9" x14ac:dyDescent="0.35">
      <c r="A676" t="s">
        <v>1199</v>
      </c>
      <c r="B676" t="s">
        <v>1194</v>
      </c>
      <c r="C676" t="s">
        <v>11</v>
      </c>
      <c r="D676">
        <v>7.0000000000000001E-3</v>
      </c>
      <c r="E676" t="s">
        <v>1222</v>
      </c>
      <c r="F676" t="s">
        <v>1195</v>
      </c>
      <c r="G676">
        <v>46061</v>
      </c>
      <c r="H676" t="s">
        <v>1223</v>
      </c>
      <c r="I676" t="s">
        <v>1224</v>
      </c>
    </row>
    <row r="677" spans="1:9" x14ac:dyDescent="0.35">
      <c r="A677" t="s">
        <v>1199</v>
      </c>
      <c r="B677" t="s">
        <v>1194</v>
      </c>
      <c r="C677" t="s">
        <v>11</v>
      </c>
      <c r="D677">
        <v>1.4E-2</v>
      </c>
      <c r="E677" t="s">
        <v>1225</v>
      </c>
      <c r="F677" t="s">
        <v>1195</v>
      </c>
      <c r="G677">
        <v>46970</v>
      </c>
      <c r="H677" t="s">
        <v>1226</v>
      </c>
      <c r="I677" t="s">
        <v>1227</v>
      </c>
    </row>
    <row r="678" spans="1:9" x14ac:dyDescent="0.35">
      <c r="A678" t="s">
        <v>1199</v>
      </c>
      <c r="B678" t="s">
        <v>1194</v>
      </c>
      <c r="C678" t="s">
        <v>11</v>
      </c>
      <c r="D678">
        <v>2.8000000000000001E-2</v>
      </c>
      <c r="E678" t="s">
        <v>12</v>
      </c>
      <c r="F678" t="s">
        <v>1195</v>
      </c>
      <c r="G678">
        <v>58845</v>
      </c>
      <c r="H678" t="s">
        <v>1228</v>
      </c>
      <c r="I678" t="s">
        <v>1229</v>
      </c>
    </row>
    <row r="679" spans="1:9" x14ac:dyDescent="0.35">
      <c r="A679" t="s">
        <v>1199</v>
      </c>
      <c r="B679" t="s">
        <v>1194</v>
      </c>
      <c r="C679" t="s">
        <v>11</v>
      </c>
      <c r="D679">
        <v>0.04</v>
      </c>
      <c r="E679" t="s">
        <v>1230</v>
      </c>
      <c r="F679" t="s">
        <v>1195</v>
      </c>
      <c r="G679">
        <v>46883</v>
      </c>
      <c r="H679" t="s">
        <v>960</v>
      </c>
      <c r="I679" t="s">
        <v>1231</v>
      </c>
    </row>
    <row r="680" spans="1:9" x14ac:dyDescent="0.35">
      <c r="A680" t="s">
        <v>1199</v>
      </c>
      <c r="B680" t="s">
        <v>1194</v>
      </c>
      <c r="C680" t="s">
        <v>11</v>
      </c>
      <c r="D680">
        <v>3.85E-2</v>
      </c>
      <c r="E680" t="s">
        <v>12</v>
      </c>
      <c r="F680" t="s">
        <v>1195</v>
      </c>
      <c r="G680">
        <v>53543</v>
      </c>
      <c r="H680" t="s">
        <v>644</v>
      </c>
      <c r="I680" t="s">
        <v>1232</v>
      </c>
    </row>
    <row r="681" spans="1:9" x14ac:dyDescent="0.35">
      <c r="A681" t="s">
        <v>1199</v>
      </c>
      <c r="B681" t="s">
        <v>1194</v>
      </c>
      <c r="C681" t="s">
        <v>11</v>
      </c>
      <c r="D681">
        <v>2.9000000000000001E-2</v>
      </c>
      <c r="E681" t="s">
        <v>1233</v>
      </c>
      <c r="F681" t="s">
        <v>1195</v>
      </c>
      <c r="G681">
        <v>46642</v>
      </c>
      <c r="H681" t="s">
        <v>403</v>
      </c>
      <c r="I681" t="s">
        <v>1234</v>
      </c>
    </row>
    <row r="682" spans="1:9" x14ac:dyDescent="0.35">
      <c r="A682" t="s">
        <v>1235</v>
      </c>
      <c r="B682" t="s">
        <v>1194</v>
      </c>
      <c r="C682" t="s">
        <v>11</v>
      </c>
      <c r="D682">
        <v>5.4999999999999997E-3</v>
      </c>
      <c r="E682" t="s">
        <v>529</v>
      </c>
      <c r="F682" t="s">
        <v>1195</v>
      </c>
      <c r="G682">
        <v>45889</v>
      </c>
      <c r="H682" t="s">
        <v>1205</v>
      </c>
      <c r="I682" t="s">
        <v>145</v>
      </c>
    </row>
    <row r="683" spans="1:9" x14ac:dyDescent="0.35">
      <c r="A683" t="s">
        <v>1235</v>
      </c>
      <c r="B683" t="s">
        <v>1194</v>
      </c>
      <c r="C683" t="s">
        <v>11</v>
      </c>
      <c r="D683">
        <v>1.2500000000000001E-2</v>
      </c>
      <c r="E683" t="s">
        <v>701</v>
      </c>
      <c r="F683" t="s">
        <v>1195</v>
      </c>
      <c r="G683">
        <v>47715</v>
      </c>
      <c r="H683" t="s">
        <v>746</v>
      </c>
      <c r="I683" t="s">
        <v>1236</v>
      </c>
    </row>
    <row r="684" spans="1:9" x14ac:dyDescent="0.35">
      <c r="A684" t="s">
        <v>1235</v>
      </c>
      <c r="B684" t="s">
        <v>1194</v>
      </c>
      <c r="C684" t="s">
        <v>11</v>
      </c>
      <c r="D684">
        <v>2.4E-2</v>
      </c>
      <c r="E684" t="s">
        <v>61</v>
      </c>
      <c r="F684" t="s">
        <v>1195</v>
      </c>
      <c r="G684">
        <v>55020</v>
      </c>
      <c r="H684" t="s">
        <v>1237</v>
      </c>
      <c r="I684" t="s">
        <v>1238</v>
      </c>
    </row>
    <row r="685" spans="1:9" x14ac:dyDescent="0.35">
      <c r="A685" t="s">
        <v>1235</v>
      </c>
      <c r="B685" t="s">
        <v>1194</v>
      </c>
      <c r="C685" t="s">
        <v>11</v>
      </c>
      <c r="D685">
        <v>2.5499999999999998E-2</v>
      </c>
      <c r="E685" t="s">
        <v>451</v>
      </c>
      <c r="F685" t="s">
        <v>1195</v>
      </c>
      <c r="G685">
        <v>58673</v>
      </c>
      <c r="H685" t="s">
        <v>1217</v>
      </c>
      <c r="I685" t="s">
        <v>1218</v>
      </c>
    </row>
    <row r="686" spans="1:9" x14ac:dyDescent="0.35">
      <c r="A686" t="s">
        <v>1235</v>
      </c>
      <c r="B686" t="s">
        <v>1194</v>
      </c>
      <c r="C686" t="s">
        <v>11</v>
      </c>
      <c r="D686">
        <v>7.0000000000000001E-3</v>
      </c>
      <c r="E686" t="s">
        <v>1222</v>
      </c>
      <c r="F686" t="s">
        <v>1195</v>
      </c>
      <c r="G686">
        <v>46061</v>
      </c>
      <c r="H686" t="s">
        <v>1223</v>
      </c>
      <c r="I686" t="s">
        <v>1224</v>
      </c>
    </row>
    <row r="687" spans="1:9" x14ac:dyDescent="0.35">
      <c r="A687" t="s">
        <v>1235</v>
      </c>
      <c r="B687" t="s">
        <v>1194</v>
      </c>
      <c r="C687" t="s">
        <v>11</v>
      </c>
      <c r="D687">
        <v>1.2E-2</v>
      </c>
      <c r="E687" t="s">
        <v>1206</v>
      </c>
      <c r="F687" t="s">
        <v>1195</v>
      </c>
      <c r="G687">
        <v>46791</v>
      </c>
      <c r="H687" t="s">
        <v>1207</v>
      </c>
      <c r="I687" t="s">
        <v>1208</v>
      </c>
    </row>
    <row r="688" spans="1:9" x14ac:dyDescent="0.35">
      <c r="A688" t="s">
        <v>1235</v>
      </c>
      <c r="B688" t="s">
        <v>1194</v>
      </c>
      <c r="C688" t="s">
        <v>11</v>
      </c>
      <c r="D688">
        <v>1.6500000000000001E-2</v>
      </c>
      <c r="E688" t="s">
        <v>726</v>
      </c>
      <c r="F688" t="s">
        <v>1195</v>
      </c>
      <c r="G688">
        <v>47887</v>
      </c>
      <c r="H688" t="s">
        <v>970</v>
      </c>
      <c r="I688" t="s">
        <v>1239</v>
      </c>
    </row>
    <row r="689" spans="1:9" x14ac:dyDescent="0.35">
      <c r="A689" t="s">
        <v>1235</v>
      </c>
      <c r="B689" t="s">
        <v>1194</v>
      </c>
      <c r="C689" t="s">
        <v>11</v>
      </c>
      <c r="D689">
        <v>2.375E-2</v>
      </c>
      <c r="E689" t="s">
        <v>43</v>
      </c>
      <c r="F689" t="s">
        <v>1195</v>
      </c>
      <c r="G689">
        <v>51540</v>
      </c>
      <c r="H689" t="s">
        <v>1209</v>
      </c>
      <c r="I689" t="s">
        <v>1210</v>
      </c>
    </row>
    <row r="690" spans="1:9" x14ac:dyDescent="0.35">
      <c r="A690" t="s">
        <v>1235</v>
      </c>
      <c r="B690" t="s">
        <v>1194</v>
      </c>
      <c r="C690" t="s">
        <v>11</v>
      </c>
      <c r="D690">
        <v>2.6499999999999999E-2</v>
      </c>
      <c r="E690" t="s">
        <v>154</v>
      </c>
      <c r="F690" t="s">
        <v>1195</v>
      </c>
      <c r="G690">
        <v>55192</v>
      </c>
      <c r="H690" t="s">
        <v>1197</v>
      </c>
      <c r="I690" t="s">
        <v>1198</v>
      </c>
    </row>
    <row r="691" spans="1:9" x14ac:dyDescent="0.35">
      <c r="A691" t="s">
        <v>1235</v>
      </c>
      <c r="B691" t="s">
        <v>1194</v>
      </c>
      <c r="C691" t="s">
        <v>11</v>
      </c>
      <c r="D691">
        <v>2.8000000000000001E-2</v>
      </c>
      <c r="E691" t="s">
        <v>12</v>
      </c>
      <c r="F691" t="s">
        <v>1195</v>
      </c>
      <c r="G691">
        <v>58845</v>
      </c>
      <c r="H691" t="s">
        <v>1228</v>
      </c>
      <c r="I691" t="s">
        <v>1229</v>
      </c>
    </row>
    <row r="692" spans="1:9" x14ac:dyDescent="0.35">
      <c r="A692" t="s">
        <v>1235</v>
      </c>
      <c r="B692" t="s">
        <v>1194</v>
      </c>
      <c r="C692" t="s">
        <v>11</v>
      </c>
      <c r="D692">
        <v>1.4E-2</v>
      </c>
      <c r="E692" t="s">
        <v>1225</v>
      </c>
      <c r="F692" t="s">
        <v>1195</v>
      </c>
      <c r="G692">
        <v>46970</v>
      </c>
      <c r="H692" t="s">
        <v>1226</v>
      </c>
      <c r="I692" t="s">
        <v>1227</v>
      </c>
    </row>
    <row r="693" spans="1:9" x14ac:dyDescent="0.35">
      <c r="A693" t="s">
        <v>1235</v>
      </c>
      <c r="B693" t="s">
        <v>1194</v>
      </c>
      <c r="C693" t="s">
        <v>11</v>
      </c>
      <c r="D693">
        <v>1.7000000000000001E-2</v>
      </c>
      <c r="E693" t="s">
        <v>1240</v>
      </c>
      <c r="F693" t="s">
        <v>1195</v>
      </c>
      <c r="G693">
        <v>48065</v>
      </c>
      <c r="H693" t="s">
        <v>1241</v>
      </c>
      <c r="I693" t="s">
        <v>1220</v>
      </c>
    </row>
    <row r="694" spans="1:9" x14ac:dyDescent="0.35">
      <c r="A694" t="s">
        <v>1235</v>
      </c>
      <c r="B694" t="s">
        <v>1194</v>
      </c>
      <c r="C694" t="s">
        <v>11</v>
      </c>
      <c r="D694">
        <v>2.7E-2</v>
      </c>
      <c r="E694" t="s">
        <v>419</v>
      </c>
      <c r="F694" t="s">
        <v>1195</v>
      </c>
      <c r="G694">
        <v>55370</v>
      </c>
      <c r="H694" t="s">
        <v>1042</v>
      </c>
      <c r="I694" t="s">
        <v>1200</v>
      </c>
    </row>
    <row r="695" spans="1:9" x14ac:dyDescent="0.35">
      <c r="A695" t="s">
        <v>1235</v>
      </c>
      <c r="B695" t="s">
        <v>1194</v>
      </c>
      <c r="C695" t="s">
        <v>11</v>
      </c>
      <c r="D695">
        <v>2.8500000000000001E-2</v>
      </c>
      <c r="E695" t="s">
        <v>134</v>
      </c>
      <c r="F695" t="s">
        <v>1195</v>
      </c>
      <c r="G695">
        <v>59023</v>
      </c>
      <c r="H695" t="s">
        <v>1242</v>
      </c>
      <c r="I695" t="s">
        <v>1243</v>
      </c>
    </row>
    <row r="696" spans="1:9" x14ac:dyDescent="0.35">
      <c r="A696" t="s">
        <v>1235</v>
      </c>
      <c r="B696" t="s">
        <v>1194</v>
      </c>
      <c r="C696" t="s">
        <v>11</v>
      </c>
      <c r="D696">
        <v>3.2500000000000001E-2</v>
      </c>
      <c r="E696" t="s">
        <v>642</v>
      </c>
      <c r="F696" t="s">
        <v>1195</v>
      </c>
      <c r="G696">
        <v>47338</v>
      </c>
      <c r="H696" t="s">
        <v>961</v>
      </c>
      <c r="I696" t="s">
        <v>1211</v>
      </c>
    </row>
    <row r="697" spans="1:9" x14ac:dyDescent="0.35">
      <c r="A697" t="s">
        <v>1235</v>
      </c>
      <c r="B697" t="s">
        <v>1194</v>
      </c>
      <c r="C697" t="s">
        <v>11</v>
      </c>
      <c r="D697">
        <v>3.3500000000000002E-2</v>
      </c>
      <c r="E697" t="s">
        <v>1099</v>
      </c>
      <c r="F697" t="s">
        <v>1195</v>
      </c>
      <c r="G697">
        <v>48434</v>
      </c>
      <c r="H697" t="s">
        <v>1213</v>
      </c>
      <c r="I697" t="s">
        <v>1214</v>
      </c>
    </row>
    <row r="698" spans="1:9" x14ac:dyDescent="0.35">
      <c r="A698" t="s">
        <v>1235</v>
      </c>
      <c r="B698" t="s">
        <v>1194</v>
      </c>
      <c r="C698" t="s">
        <v>11</v>
      </c>
      <c r="D698">
        <v>3.95E-2</v>
      </c>
      <c r="E698" t="s">
        <v>846</v>
      </c>
      <c r="F698" t="s">
        <v>1195</v>
      </c>
      <c r="G698">
        <v>55739</v>
      </c>
      <c r="H698" t="s">
        <v>1219</v>
      </c>
      <c r="I698" t="s">
        <v>1220</v>
      </c>
    </row>
    <row r="699" spans="1:9" x14ac:dyDescent="0.35">
      <c r="A699" t="s">
        <v>1235</v>
      </c>
      <c r="B699" t="s">
        <v>1194</v>
      </c>
      <c r="C699" t="s">
        <v>11</v>
      </c>
      <c r="D699">
        <v>4.1000000000000002E-2</v>
      </c>
      <c r="E699" t="s">
        <v>419</v>
      </c>
      <c r="F699" t="s">
        <v>1195</v>
      </c>
      <c r="G699">
        <v>59391</v>
      </c>
      <c r="H699" t="s">
        <v>1215</v>
      </c>
      <c r="I699" t="s">
        <v>1216</v>
      </c>
    </row>
    <row r="700" spans="1:9" x14ac:dyDescent="0.35">
      <c r="A700" t="s">
        <v>1235</v>
      </c>
      <c r="B700" t="s">
        <v>1194</v>
      </c>
      <c r="C700" t="s">
        <v>11</v>
      </c>
      <c r="D700">
        <v>4.4209999999999999E-2</v>
      </c>
      <c r="E700" t="s">
        <v>259</v>
      </c>
      <c r="F700" t="s">
        <v>1195</v>
      </c>
      <c r="G700">
        <v>46150</v>
      </c>
      <c r="H700" t="s">
        <v>960</v>
      </c>
      <c r="I700" t="s">
        <v>316</v>
      </c>
    </row>
    <row r="701" spans="1:9" x14ac:dyDescent="0.35">
      <c r="A701" t="s">
        <v>1235</v>
      </c>
      <c r="B701" t="s">
        <v>1194</v>
      </c>
      <c r="C701" t="s">
        <v>11</v>
      </c>
      <c r="D701">
        <v>0.04</v>
      </c>
      <c r="E701" t="s">
        <v>1230</v>
      </c>
      <c r="F701" t="s">
        <v>1195</v>
      </c>
      <c r="G701">
        <v>46883</v>
      </c>
      <c r="H701" t="s">
        <v>960</v>
      </c>
      <c r="I701" t="s">
        <v>1231</v>
      </c>
    </row>
    <row r="702" spans="1:9" x14ac:dyDescent="0.35">
      <c r="A702" t="s">
        <v>1244</v>
      </c>
      <c r="B702" t="s">
        <v>1194</v>
      </c>
      <c r="C702" t="s">
        <v>11</v>
      </c>
      <c r="D702">
        <v>3.2500000000000001E-2</v>
      </c>
      <c r="E702" t="s">
        <v>1099</v>
      </c>
      <c r="F702" t="s">
        <v>1195</v>
      </c>
      <c r="G702">
        <v>46076</v>
      </c>
      <c r="H702" t="s">
        <v>1245</v>
      </c>
      <c r="I702" t="s">
        <v>738</v>
      </c>
    </row>
    <row r="703" spans="1:9" x14ac:dyDescent="0.35">
      <c r="A703" t="s">
        <v>1244</v>
      </c>
      <c r="B703" t="s">
        <v>1194</v>
      </c>
      <c r="C703" t="s">
        <v>11</v>
      </c>
      <c r="D703">
        <v>4.1500000000000002E-2</v>
      </c>
      <c r="E703" t="s">
        <v>1246</v>
      </c>
      <c r="F703" t="s">
        <v>1195</v>
      </c>
      <c r="G703">
        <v>47613</v>
      </c>
      <c r="H703" t="s">
        <v>1247</v>
      </c>
      <c r="I703" t="s">
        <v>610</v>
      </c>
    </row>
    <row r="704" spans="1:9" x14ac:dyDescent="0.35">
      <c r="A704" t="s">
        <v>1244</v>
      </c>
      <c r="B704" t="s">
        <v>1194</v>
      </c>
      <c r="C704" t="s">
        <v>11</v>
      </c>
      <c r="D704">
        <v>4.8500000000000001E-2</v>
      </c>
      <c r="E704" t="s">
        <v>16</v>
      </c>
      <c r="F704" t="s">
        <v>1195</v>
      </c>
      <c r="G704">
        <v>56014</v>
      </c>
      <c r="H704" t="s">
        <v>673</v>
      </c>
      <c r="I704" t="s">
        <v>880</v>
      </c>
    </row>
    <row r="705" spans="1:9" x14ac:dyDescent="0.35">
      <c r="A705" t="s">
        <v>1244</v>
      </c>
      <c r="B705" t="s">
        <v>1248</v>
      </c>
      <c r="C705" t="s">
        <v>11</v>
      </c>
      <c r="D705">
        <v>2.75E-2</v>
      </c>
      <c r="E705" t="s">
        <v>824</v>
      </c>
      <c r="F705" t="s">
        <v>17</v>
      </c>
      <c r="G705">
        <v>54940</v>
      </c>
      <c r="H705" t="s">
        <v>1249</v>
      </c>
      <c r="I705" t="s">
        <v>1250</v>
      </c>
    </row>
    <row r="706" spans="1:9" x14ac:dyDescent="0.35">
      <c r="A706" t="s">
        <v>1244</v>
      </c>
      <c r="B706" t="s">
        <v>1248</v>
      </c>
      <c r="C706" t="s">
        <v>11</v>
      </c>
      <c r="D706">
        <v>1.7500000000000002E-2</v>
      </c>
      <c r="E706" t="s">
        <v>995</v>
      </c>
      <c r="F706" t="s">
        <v>17</v>
      </c>
      <c r="G706">
        <v>47635</v>
      </c>
      <c r="H706" t="s">
        <v>1251</v>
      </c>
      <c r="I706" t="s">
        <v>1116</v>
      </c>
    </row>
    <row r="707" spans="1:9" x14ac:dyDescent="0.35">
      <c r="A707" t="s">
        <v>1244</v>
      </c>
      <c r="B707" t="s">
        <v>1248</v>
      </c>
      <c r="C707" t="s">
        <v>11</v>
      </c>
      <c r="D707">
        <v>3.9E-2</v>
      </c>
      <c r="E707" t="s">
        <v>187</v>
      </c>
      <c r="F707" t="s">
        <v>17</v>
      </c>
      <c r="G707">
        <v>45931</v>
      </c>
      <c r="H707" t="s">
        <v>933</v>
      </c>
      <c r="I707" t="s">
        <v>904</v>
      </c>
    </row>
    <row r="708" spans="1:9" x14ac:dyDescent="0.35">
      <c r="A708" t="s">
        <v>1244</v>
      </c>
      <c r="B708" t="s">
        <v>1248</v>
      </c>
      <c r="C708" t="s">
        <v>11</v>
      </c>
      <c r="D708">
        <v>5.8500000000000003E-2</v>
      </c>
      <c r="E708" t="s">
        <v>15</v>
      </c>
      <c r="F708" t="s">
        <v>17</v>
      </c>
      <c r="G708">
        <v>51667</v>
      </c>
      <c r="H708" t="s">
        <v>1252</v>
      </c>
      <c r="I708" t="s">
        <v>1253</v>
      </c>
    </row>
    <row r="709" spans="1:9" x14ac:dyDescent="0.35">
      <c r="A709" t="s">
        <v>1244</v>
      </c>
      <c r="B709" t="s">
        <v>1248</v>
      </c>
      <c r="C709" t="s">
        <v>11</v>
      </c>
      <c r="D709">
        <v>5.0999999999999997E-2</v>
      </c>
      <c r="E709" t="s">
        <v>649</v>
      </c>
      <c r="F709" t="s">
        <v>17</v>
      </c>
      <c r="G709">
        <v>49583</v>
      </c>
      <c r="H709" t="s">
        <v>679</v>
      </c>
      <c r="I709" t="s">
        <v>809</v>
      </c>
    </row>
    <row r="710" spans="1:9" x14ac:dyDescent="0.35">
      <c r="A710" t="s">
        <v>1244</v>
      </c>
      <c r="B710" t="s">
        <v>1248</v>
      </c>
      <c r="C710" t="s">
        <v>11</v>
      </c>
      <c r="D710">
        <v>4.8000000000000001E-2</v>
      </c>
      <c r="E710" t="s">
        <v>882</v>
      </c>
      <c r="F710" t="s">
        <v>17</v>
      </c>
      <c r="G710">
        <v>47284</v>
      </c>
      <c r="H710" t="s">
        <v>542</v>
      </c>
      <c r="I710" t="s">
        <v>113</v>
      </c>
    </row>
    <row r="711" spans="1:9" x14ac:dyDescent="0.35">
      <c r="A711" t="s">
        <v>1244</v>
      </c>
      <c r="B711" t="s">
        <v>1254</v>
      </c>
      <c r="C711" t="s">
        <v>11</v>
      </c>
      <c r="D711">
        <v>0.05</v>
      </c>
      <c r="E711" t="s">
        <v>1255</v>
      </c>
      <c r="F711" t="s">
        <v>13</v>
      </c>
      <c r="G711">
        <v>46784</v>
      </c>
      <c r="H711" t="s">
        <v>15</v>
      </c>
      <c r="I711" t="s">
        <v>15</v>
      </c>
    </row>
    <row r="712" spans="1:9" x14ac:dyDescent="0.35">
      <c r="A712" t="s">
        <v>1244</v>
      </c>
      <c r="B712" t="s">
        <v>1254</v>
      </c>
      <c r="C712" t="s">
        <v>11</v>
      </c>
      <c r="D712">
        <v>0.05</v>
      </c>
      <c r="E712" t="s">
        <v>1256</v>
      </c>
      <c r="F712" t="s">
        <v>13</v>
      </c>
      <c r="G712">
        <v>45748</v>
      </c>
      <c r="H712" t="s">
        <v>15</v>
      </c>
      <c r="I712" t="s">
        <v>15</v>
      </c>
    </row>
    <row r="713" spans="1:9" x14ac:dyDescent="0.35">
      <c r="A713" t="s">
        <v>1244</v>
      </c>
      <c r="B713" t="s">
        <v>1257</v>
      </c>
      <c r="C713" t="s">
        <v>11</v>
      </c>
      <c r="D713">
        <v>3.2500000000000001E-2</v>
      </c>
      <c r="E713" t="s">
        <v>955</v>
      </c>
      <c r="F713" t="s">
        <v>17</v>
      </c>
      <c r="G713">
        <v>47569</v>
      </c>
      <c r="H713" t="s">
        <v>1258</v>
      </c>
      <c r="I713" t="s">
        <v>1259</v>
      </c>
    </row>
    <row r="714" spans="1:9" x14ac:dyDescent="0.35">
      <c r="A714" t="s">
        <v>1244</v>
      </c>
      <c r="B714" t="s">
        <v>1257</v>
      </c>
      <c r="C714" t="s">
        <v>11</v>
      </c>
      <c r="D714">
        <v>4.4999999999999998E-2</v>
      </c>
      <c r="E714" t="s">
        <v>771</v>
      </c>
      <c r="F714" t="s">
        <v>17</v>
      </c>
      <c r="G714">
        <v>54497</v>
      </c>
      <c r="H714" t="s">
        <v>1260</v>
      </c>
      <c r="I714" t="s">
        <v>1261</v>
      </c>
    </row>
    <row r="715" spans="1:9" x14ac:dyDescent="0.35">
      <c r="A715" t="s">
        <v>1244</v>
      </c>
      <c r="B715" t="s">
        <v>1257</v>
      </c>
      <c r="C715" t="s">
        <v>11</v>
      </c>
      <c r="D715">
        <v>2.7E-2</v>
      </c>
      <c r="E715" t="s">
        <v>49</v>
      </c>
      <c r="F715" t="s">
        <v>17</v>
      </c>
      <c r="G715">
        <v>55411</v>
      </c>
      <c r="H715" t="s">
        <v>1262</v>
      </c>
      <c r="I715" t="s">
        <v>1263</v>
      </c>
    </row>
    <row r="716" spans="1:9" x14ac:dyDescent="0.35">
      <c r="A716" t="s">
        <v>1244</v>
      </c>
      <c r="B716" t="s">
        <v>1257</v>
      </c>
      <c r="C716" t="s">
        <v>11</v>
      </c>
      <c r="D716">
        <v>4.4999999999999998E-2</v>
      </c>
      <c r="E716" t="s">
        <v>23</v>
      </c>
      <c r="F716" t="s">
        <v>17</v>
      </c>
      <c r="G716">
        <v>48806</v>
      </c>
      <c r="H716" t="s">
        <v>1264</v>
      </c>
      <c r="I716" t="s">
        <v>597</v>
      </c>
    </row>
    <row r="717" spans="1:9" x14ac:dyDescent="0.35">
      <c r="A717" t="s">
        <v>1244</v>
      </c>
      <c r="B717" t="s">
        <v>1257</v>
      </c>
      <c r="C717" t="s">
        <v>11</v>
      </c>
      <c r="D717">
        <v>5.3749999999999999E-2</v>
      </c>
      <c r="E717" t="s">
        <v>16</v>
      </c>
      <c r="F717" t="s">
        <v>17</v>
      </c>
      <c r="G717">
        <v>49567</v>
      </c>
      <c r="H717" t="s">
        <v>15</v>
      </c>
      <c r="I717" t="s">
        <v>15</v>
      </c>
    </row>
    <row r="718" spans="1:9" x14ac:dyDescent="0.35">
      <c r="A718" t="s">
        <v>1244</v>
      </c>
      <c r="B718" t="s">
        <v>1257</v>
      </c>
      <c r="C718" t="s">
        <v>11</v>
      </c>
      <c r="D718">
        <v>2.9000000000000001E-2</v>
      </c>
      <c r="E718" t="s">
        <v>545</v>
      </c>
      <c r="F718" t="s">
        <v>17</v>
      </c>
      <c r="G718">
        <v>48274</v>
      </c>
      <c r="H718" t="s">
        <v>1265</v>
      </c>
      <c r="I718" t="s">
        <v>1266</v>
      </c>
    </row>
    <row r="719" spans="1:9" x14ac:dyDescent="0.35">
      <c r="A719" t="s">
        <v>1244</v>
      </c>
      <c r="B719" t="s">
        <v>1257</v>
      </c>
      <c r="C719" t="s">
        <v>11</v>
      </c>
      <c r="D719">
        <v>3.7499999999999999E-2</v>
      </c>
      <c r="E719" t="s">
        <v>483</v>
      </c>
      <c r="F719" t="s">
        <v>17</v>
      </c>
      <c r="G719">
        <v>53950</v>
      </c>
      <c r="H719" t="s">
        <v>15</v>
      </c>
      <c r="I719" t="s">
        <v>15</v>
      </c>
    </row>
    <row r="720" spans="1:9" x14ac:dyDescent="0.35">
      <c r="A720" t="s">
        <v>1244</v>
      </c>
      <c r="B720" t="s">
        <v>1267</v>
      </c>
      <c r="C720" t="s">
        <v>11</v>
      </c>
      <c r="D720">
        <v>6.8750000000000006E-2</v>
      </c>
      <c r="E720" t="s">
        <v>1268</v>
      </c>
      <c r="F720" t="s">
        <v>13</v>
      </c>
      <c r="G720">
        <v>48441</v>
      </c>
      <c r="H720" t="s">
        <v>15</v>
      </c>
      <c r="I720" t="s">
        <v>15</v>
      </c>
    </row>
    <row r="721" spans="1:9" x14ac:dyDescent="0.35">
      <c r="A721" t="s">
        <v>1244</v>
      </c>
      <c r="B721" t="s">
        <v>1269</v>
      </c>
      <c r="C721" t="s">
        <v>11</v>
      </c>
      <c r="D721">
        <v>2.8750000000000001E-2</v>
      </c>
      <c r="E721" t="s">
        <v>15</v>
      </c>
      <c r="F721" t="s">
        <v>21</v>
      </c>
      <c r="G721">
        <v>46553</v>
      </c>
      <c r="H721" t="s">
        <v>26</v>
      </c>
      <c r="I721" t="s">
        <v>1270</v>
      </c>
    </row>
    <row r="722" spans="1:9" x14ac:dyDescent="0.35">
      <c r="A722" t="s">
        <v>1271</v>
      </c>
      <c r="B722" t="s">
        <v>1269</v>
      </c>
      <c r="C722" t="s">
        <v>11</v>
      </c>
      <c r="D722">
        <v>5.8749999999999997E-2</v>
      </c>
      <c r="E722" t="s">
        <v>245</v>
      </c>
      <c r="F722" t="s">
        <v>21</v>
      </c>
      <c r="G722">
        <v>47178</v>
      </c>
      <c r="H722" t="s">
        <v>861</v>
      </c>
      <c r="I722" t="s">
        <v>1272</v>
      </c>
    </row>
    <row r="723" spans="1:9" x14ac:dyDescent="0.35">
      <c r="A723" t="s">
        <v>1271</v>
      </c>
      <c r="B723" t="s">
        <v>1269</v>
      </c>
      <c r="C723" t="s">
        <v>11</v>
      </c>
      <c r="D723">
        <v>5.9499999999999997E-2</v>
      </c>
      <c r="E723" t="s">
        <v>153</v>
      </c>
      <c r="F723" t="s">
        <v>21</v>
      </c>
      <c r="G723">
        <v>47314</v>
      </c>
      <c r="H723" t="s">
        <v>840</v>
      </c>
      <c r="I723" t="s">
        <v>1273</v>
      </c>
    </row>
    <row r="724" spans="1:9" x14ac:dyDescent="0.35">
      <c r="A724" t="s">
        <v>1271</v>
      </c>
      <c r="B724" t="s">
        <v>1269</v>
      </c>
      <c r="C724" t="s">
        <v>11</v>
      </c>
      <c r="D724">
        <v>3.875E-2</v>
      </c>
      <c r="E724" t="s">
        <v>409</v>
      </c>
      <c r="F724" t="s">
        <v>21</v>
      </c>
      <c r="G724">
        <v>46037</v>
      </c>
      <c r="H724" t="s">
        <v>1274</v>
      </c>
      <c r="I724" t="s">
        <v>1275</v>
      </c>
    </row>
    <row r="725" spans="1:9" x14ac:dyDescent="0.35">
      <c r="A725" t="s">
        <v>1271</v>
      </c>
      <c r="B725" t="s">
        <v>1269</v>
      </c>
      <c r="C725" t="s">
        <v>11</v>
      </c>
      <c r="D725">
        <v>7.0000000000000007E-2</v>
      </c>
      <c r="E725" t="s">
        <v>1061</v>
      </c>
      <c r="F725" t="s">
        <v>21</v>
      </c>
      <c r="G725">
        <v>46402</v>
      </c>
      <c r="H725" t="s">
        <v>1137</v>
      </c>
      <c r="I725" t="s">
        <v>786</v>
      </c>
    </row>
    <row r="726" spans="1:9" x14ac:dyDescent="0.35">
      <c r="A726" t="s">
        <v>1271</v>
      </c>
      <c r="B726" t="s">
        <v>1269</v>
      </c>
      <c r="C726" t="s">
        <v>11</v>
      </c>
      <c r="D726">
        <v>2.8750000000000001E-2</v>
      </c>
      <c r="E726" t="s">
        <v>1056</v>
      </c>
      <c r="F726" t="s">
        <v>21</v>
      </c>
      <c r="G726">
        <v>46919</v>
      </c>
      <c r="H726" t="s">
        <v>363</v>
      </c>
      <c r="I726" t="s">
        <v>1276</v>
      </c>
    </row>
    <row r="727" spans="1:9" x14ac:dyDescent="0.35">
      <c r="A727" t="s">
        <v>1271</v>
      </c>
      <c r="B727" t="s">
        <v>1269</v>
      </c>
      <c r="C727" t="s">
        <v>11</v>
      </c>
      <c r="D727">
        <v>3.2500000000000001E-2</v>
      </c>
      <c r="E727" t="s">
        <v>15</v>
      </c>
      <c r="F727" t="s">
        <v>21</v>
      </c>
      <c r="G727">
        <v>45853</v>
      </c>
      <c r="H727" t="s">
        <v>897</v>
      </c>
      <c r="I727" t="s">
        <v>369</v>
      </c>
    </row>
    <row r="728" spans="1:9" x14ac:dyDescent="0.35">
      <c r="A728" t="s">
        <v>1271</v>
      </c>
      <c r="B728" t="s">
        <v>1269</v>
      </c>
      <c r="C728" t="s">
        <v>11</v>
      </c>
      <c r="D728">
        <v>4.2500000000000003E-2</v>
      </c>
      <c r="E728" t="s">
        <v>15</v>
      </c>
      <c r="F728" t="s">
        <v>13</v>
      </c>
      <c r="G728">
        <v>45717</v>
      </c>
      <c r="H728" t="s">
        <v>1277</v>
      </c>
      <c r="I728" t="s">
        <v>1278</v>
      </c>
    </row>
    <row r="729" spans="1:9" x14ac:dyDescent="0.35">
      <c r="A729" t="s">
        <v>1271</v>
      </c>
      <c r="B729" t="s">
        <v>1269</v>
      </c>
      <c r="C729" t="s">
        <v>11</v>
      </c>
      <c r="D729">
        <v>2.1499999999999998E-2</v>
      </c>
      <c r="E729" t="s">
        <v>409</v>
      </c>
      <c r="F729" t="s">
        <v>21</v>
      </c>
      <c r="G729">
        <v>46218</v>
      </c>
      <c r="H729" t="s">
        <v>1279</v>
      </c>
      <c r="I729" t="s">
        <v>65</v>
      </c>
    </row>
    <row r="730" spans="1:9" x14ac:dyDescent="0.35">
      <c r="A730" t="s">
        <v>1271</v>
      </c>
      <c r="B730" t="s">
        <v>1269</v>
      </c>
      <c r="C730" t="s">
        <v>11</v>
      </c>
      <c r="D730">
        <v>3.2000000000000001E-2</v>
      </c>
      <c r="E730" t="s">
        <v>15</v>
      </c>
      <c r="F730" t="s">
        <v>21</v>
      </c>
      <c r="G730">
        <v>48167</v>
      </c>
      <c r="H730" t="s">
        <v>1280</v>
      </c>
      <c r="I730" t="s">
        <v>1281</v>
      </c>
    </row>
    <row r="731" spans="1:9" x14ac:dyDescent="0.35">
      <c r="A731" t="s">
        <v>1271</v>
      </c>
      <c r="B731" t="s">
        <v>1282</v>
      </c>
      <c r="C731" t="s">
        <v>11</v>
      </c>
      <c r="D731">
        <v>6.3750000000000001E-2</v>
      </c>
      <c r="E731" t="s">
        <v>821</v>
      </c>
      <c r="F731" t="s">
        <v>13</v>
      </c>
      <c r="G731">
        <v>47067</v>
      </c>
      <c r="H731" t="s">
        <v>15</v>
      </c>
      <c r="I731" t="s">
        <v>15</v>
      </c>
    </row>
    <row r="732" spans="1:9" x14ac:dyDescent="0.35">
      <c r="A732" t="s">
        <v>1271</v>
      </c>
      <c r="B732" t="s">
        <v>1283</v>
      </c>
      <c r="C732" t="s">
        <v>11</v>
      </c>
      <c r="D732">
        <v>2.9499999999999998E-2</v>
      </c>
      <c r="E732" t="s">
        <v>367</v>
      </c>
      <c r="F732" t="s">
        <v>358</v>
      </c>
      <c r="G732">
        <v>46645</v>
      </c>
      <c r="H732" t="s">
        <v>1284</v>
      </c>
      <c r="I732" t="s">
        <v>971</v>
      </c>
    </row>
    <row r="733" spans="1:9" x14ac:dyDescent="0.35">
      <c r="A733" t="s">
        <v>1271</v>
      </c>
      <c r="B733" t="s">
        <v>1283</v>
      </c>
      <c r="C733" t="s">
        <v>11</v>
      </c>
      <c r="D733">
        <v>4.2000000000000003E-2</v>
      </c>
      <c r="E733" t="s">
        <v>1285</v>
      </c>
      <c r="F733" t="s">
        <v>358</v>
      </c>
      <c r="G733">
        <v>54285</v>
      </c>
      <c r="H733" t="s">
        <v>15</v>
      </c>
      <c r="I733" t="s">
        <v>15</v>
      </c>
    </row>
    <row r="734" spans="1:9" x14ac:dyDescent="0.35">
      <c r="A734" t="s">
        <v>1271</v>
      </c>
      <c r="B734" t="s">
        <v>1283</v>
      </c>
      <c r="C734" t="s">
        <v>11</v>
      </c>
      <c r="D734">
        <v>2.5999999999999999E-2</v>
      </c>
      <c r="E734" t="s">
        <v>451</v>
      </c>
      <c r="F734" t="s">
        <v>358</v>
      </c>
      <c r="G734">
        <v>47345</v>
      </c>
      <c r="H734" t="s">
        <v>15</v>
      </c>
      <c r="I734" t="s">
        <v>15</v>
      </c>
    </row>
    <row r="735" spans="1:9" x14ac:dyDescent="0.35">
      <c r="A735" t="s">
        <v>1271</v>
      </c>
      <c r="B735" t="s">
        <v>1283</v>
      </c>
      <c r="C735" t="s">
        <v>11</v>
      </c>
      <c r="D735">
        <v>5.5500000000000001E-2</v>
      </c>
      <c r="E735" t="s">
        <v>67</v>
      </c>
      <c r="F735" t="s">
        <v>358</v>
      </c>
      <c r="G735">
        <v>48792</v>
      </c>
      <c r="H735" t="s">
        <v>1286</v>
      </c>
      <c r="I735" t="s">
        <v>1081</v>
      </c>
    </row>
    <row r="736" spans="1:9" x14ac:dyDescent="0.35">
      <c r="A736" t="s">
        <v>1271</v>
      </c>
      <c r="B736" t="s">
        <v>1287</v>
      </c>
      <c r="C736" t="s">
        <v>11</v>
      </c>
      <c r="D736">
        <v>5.8749999999999997E-2</v>
      </c>
      <c r="E736" t="s">
        <v>137</v>
      </c>
      <c r="F736" t="s">
        <v>13</v>
      </c>
      <c r="G736">
        <v>49044</v>
      </c>
      <c r="H736" t="s">
        <v>1288</v>
      </c>
      <c r="I736" t="s">
        <v>1289</v>
      </c>
    </row>
    <row r="737" spans="1:9" x14ac:dyDescent="0.35">
      <c r="A737" t="s">
        <v>1271</v>
      </c>
      <c r="B737" t="s">
        <v>1287</v>
      </c>
      <c r="C737" t="s">
        <v>11</v>
      </c>
      <c r="D737">
        <v>7.4999999999999997E-2</v>
      </c>
      <c r="E737" t="s">
        <v>824</v>
      </c>
      <c r="F737" t="s">
        <v>28</v>
      </c>
      <c r="G737">
        <v>46402</v>
      </c>
      <c r="H737" t="s">
        <v>15</v>
      </c>
      <c r="I737" t="s">
        <v>15</v>
      </c>
    </row>
    <row r="738" spans="1:9" x14ac:dyDescent="0.35">
      <c r="A738" t="s">
        <v>1271</v>
      </c>
      <c r="B738" t="s">
        <v>1287</v>
      </c>
      <c r="C738" t="s">
        <v>11</v>
      </c>
      <c r="D738">
        <v>3.875E-2</v>
      </c>
      <c r="E738" t="s">
        <v>35</v>
      </c>
      <c r="F738" t="s">
        <v>28</v>
      </c>
      <c r="G738">
        <v>46764</v>
      </c>
      <c r="H738" t="s">
        <v>15</v>
      </c>
      <c r="I738" t="s">
        <v>15</v>
      </c>
    </row>
    <row r="739" spans="1:9" x14ac:dyDescent="0.35">
      <c r="A739" t="s">
        <v>1271</v>
      </c>
      <c r="B739" t="s">
        <v>1287</v>
      </c>
      <c r="C739" t="s">
        <v>11</v>
      </c>
      <c r="D739">
        <v>5.1499999999999997E-2</v>
      </c>
      <c r="E739" t="s">
        <v>87</v>
      </c>
      <c r="F739" t="s">
        <v>28</v>
      </c>
      <c r="G739">
        <v>47351</v>
      </c>
      <c r="H739" t="s">
        <v>15</v>
      </c>
      <c r="I739" t="s">
        <v>15</v>
      </c>
    </row>
    <row r="740" spans="1:9" x14ac:dyDescent="0.35">
      <c r="A740" t="s">
        <v>1271</v>
      </c>
      <c r="B740" t="s">
        <v>1287</v>
      </c>
      <c r="C740" t="s">
        <v>11</v>
      </c>
      <c r="D740">
        <v>0.04</v>
      </c>
      <c r="E740" t="s">
        <v>1290</v>
      </c>
      <c r="F740" t="s">
        <v>28</v>
      </c>
      <c r="G740">
        <v>45748</v>
      </c>
      <c r="H740" t="s">
        <v>225</v>
      </c>
      <c r="I740" t="s">
        <v>15</v>
      </c>
    </row>
    <row r="741" spans="1:9" x14ac:dyDescent="0.35">
      <c r="A741" t="s">
        <v>1271</v>
      </c>
      <c r="B741" t="s">
        <v>1291</v>
      </c>
      <c r="C741" t="s">
        <v>11</v>
      </c>
      <c r="D741">
        <v>6.5000000000000002E-2</v>
      </c>
      <c r="E741" t="s">
        <v>824</v>
      </c>
      <c r="F741" t="s">
        <v>21</v>
      </c>
      <c r="G741">
        <v>48990</v>
      </c>
      <c r="H741" t="s">
        <v>1292</v>
      </c>
      <c r="I741" t="s">
        <v>1293</v>
      </c>
    </row>
    <row r="742" spans="1:9" x14ac:dyDescent="0.35">
      <c r="A742" t="s">
        <v>1294</v>
      </c>
      <c r="B742" t="s">
        <v>1291</v>
      </c>
      <c r="C742" t="s">
        <v>11</v>
      </c>
      <c r="D742">
        <v>5.7500000000000002E-2</v>
      </c>
      <c r="E742" t="s">
        <v>1037</v>
      </c>
      <c r="F742" t="s">
        <v>21</v>
      </c>
      <c r="G742">
        <v>56445</v>
      </c>
      <c r="H742" t="s">
        <v>622</v>
      </c>
      <c r="I742" t="s">
        <v>1295</v>
      </c>
    </row>
    <row r="743" spans="1:9" x14ac:dyDescent="0.35">
      <c r="A743" t="s">
        <v>1294</v>
      </c>
      <c r="B743" t="s">
        <v>1291</v>
      </c>
      <c r="C743" t="s">
        <v>11</v>
      </c>
      <c r="D743">
        <v>3.0499999999999999E-2</v>
      </c>
      <c r="E743" t="s">
        <v>436</v>
      </c>
      <c r="F743" t="s">
        <v>21</v>
      </c>
      <c r="G743">
        <v>55587</v>
      </c>
      <c r="H743" t="s">
        <v>1296</v>
      </c>
      <c r="I743" t="s">
        <v>1297</v>
      </c>
    </row>
    <row r="744" spans="1:9" x14ac:dyDescent="0.35">
      <c r="A744" t="s">
        <v>1294</v>
      </c>
      <c r="B744" t="s">
        <v>1291</v>
      </c>
      <c r="C744" t="s">
        <v>11</v>
      </c>
      <c r="D744">
        <v>6.7500000000000004E-2</v>
      </c>
      <c r="E744" t="s">
        <v>1298</v>
      </c>
      <c r="F744" t="s">
        <v>21</v>
      </c>
      <c r="G744">
        <v>56295</v>
      </c>
      <c r="H744" t="s">
        <v>482</v>
      </c>
      <c r="I744" t="s">
        <v>1299</v>
      </c>
    </row>
    <row r="745" spans="1:9" x14ac:dyDescent="0.35">
      <c r="A745" t="s">
        <v>1294</v>
      </c>
      <c r="B745" t="s">
        <v>1291</v>
      </c>
      <c r="C745" t="s">
        <v>11</v>
      </c>
      <c r="D745">
        <v>5.45E-2</v>
      </c>
      <c r="E745" t="s">
        <v>99</v>
      </c>
      <c r="F745" t="s">
        <v>21</v>
      </c>
      <c r="G745">
        <v>49140</v>
      </c>
      <c r="H745" t="s">
        <v>1300</v>
      </c>
      <c r="I745" t="s">
        <v>592</v>
      </c>
    </row>
    <row r="746" spans="1:9" x14ac:dyDescent="0.35">
      <c r="A746" t="s">
        <v>1294</v>
      </c>
      <c r="B746" t="s">
        <v>1291</v>
      </c>
      <c r="C746" t="s">
        <v>11</v>
      </c>
      <c r="D746">
        <v>3.5000000000000003E-2</v>
      </c>
      <c r="E746" t="s">
        <v>256</v>
      </c>
      <c r="F746" t="s">
        <v>21</v>
      </c>
      <c r="G746">
        <v>55293</v>
      </c>
      <c r="H746" t="s">
        <v>15</v>
      </c>
      <c r="I746" t="s">
        <v>15</v>
      </c>
    </row>
    <row r="747" spans="1:9" x14ac:dyDescent="0.35">
      <c r="A747" t="s">
        <v>1294</v>
      </c>
      <c r="B747" t="s">
        <v>1301</v>
      </c>
      <c r="C747" t="s">
        <v>11</v>
      </c>
      <c r="D747">
        <v>5.5500000000000001E-2</v>
      </c>
      <c r="E747" t="s">
        <v>15</v>
      </c>
      <c r="F747" t="s">
        <v>28</v>
      </c>
      <c r="G747">
        <v>48729</v>
      </c>
      <c r="H747" t="s">
        <v>1302</v>
      </c>
      <c r="I747" t="s">
        <v>1302</v>
      </c>
    </row>
    <row r="748" spans="1:9" x14ac:dyDescent="0.35">
      <c r="A748" t="s">
        <v>1294</v>
      </c>
      <c r="B748" t="s">
        <v>1301</v>
      </c>
      <c r="C748" t="s">
        <v>11</v>
      </c>
      <c r="D748">
        <v>5.8000000000000003E-2</v>
      </c>
      <c r="E748" t="s">
        <v>15</v>
      </c>
      <c r="F748" t="s">
        <v>28</v>
      </c>
      <c r="G748">
        <v>49049</v>
      </c>
      <c r="H748" t="s">
        <v>1303</v>
      </c>
      <c r="I748" t="s">
        <v>872</v>
      </c>
    </row>
    <row r="749" spans="1:9" x14ac:dyDescent="0.35">
      <c r="A749" t="s">
        <v>1294</v>
      </c>
      <c r="B749" t="s">
        <v>1301</v>
      </c>
      <c r="C749" t="s">
        <v>11</v>
      </c>
      <c r="D749">
        <v>4.3749999999999997E-2</v>
      </c>
      <c r="E749" t="s">
        <v>15</v>
      </c>
      <c r="F749" t="s">
        <v>28</v>
      </c>
      <c r="G749">
        <v>46614</v>
      </c>
      <c r="H749" t="s">
        <v>1304</v>
      </c>
      <c r="I749" t="s">
        <v>421</v>
      </c>
    </row>
    <row r="750" spans="1:9" x14ac:dyDescent="0.35">
      <c r="A750" t="s">
        <v>1294</v>
      </c>
      <c r="B750" t="s">
        <v>1301</v>
      </c>
      <c r="C750" t="s">
        <v>11</v>
      </c>
      <c r="D750">
        <v>4.2500000000000003E-2</v>
      </c>
      <c r="E750" t="s">
        <v>15</v>
      </c>
      <c r="F750" t="s">
        <v>28</v>
      </c>
      <c r="G750">
        <v>47423</v>
      </c>
      <c r="H750" t="s">
        <v>1305</v>
      </c>
      <c r="I750" t="s">
        <v>945</v>
      </c>
    </row>
    <row r="751" spans="1:9" x14ac:dyDescent="0.35">
      <c r="A751" t="s">
        <v>1294</v>
      </c>
      <c r="B751" t="s">
        <v>1301</v>
      </c>
      <c r="C751" t="s">
        <v>11</v>
      </c>
      <c r="D751">
        <v>1.4999999999999999E-2</v>
      </c>
      <c r="E751" t="s">
        <v>15</v>
      </c>
      <c r="F751" t="s">
        <v>28</v>
      </c>
      <c r="G751">
        <v>46246</v>
      </c>
      <c r="H751" t="s">
        <v>1306</v>
      </c>
      <c r="I751" t="s">
        <v>925</v>
      </c>
    </row>
    <row r="752" spans="1:9" x14ac:dyDescent="0.35">
      <c r="A752" t="s">
        <v>1294</v>
      </c>
      <c r="B752" t="s">
        <v>1301</v>
      </c>
      <c r="C752" t="s">
        <v>11</v>
      </c>
      <c r="D752">
        <v>2.4500000000000001E-2</v>
      </c>
      <c r="E752" t="s">
        <v>15</v>
      </c>
      <c r="F752" t="s">
        <v>28</v>
      </c>
      <c r="G752">
        <v>48072</v>
      </c>
      <c r="H752" t="s">
        <v>1307</v>
      </c>
      <c r="I752" t="s">
        <v>1115</v>
      </c>
    </row>
    <row r="753" spans="1:9" x14ac:dyDescent="0.35">
      <c r="A753" t="s">
        <v>1294</v>
      </c>
      <c r="B753" t="s">
        <v>1301</v>
      </c>
      <c r="C753" t="s">
        <v>11</v>
      </c>
      <c r="D753">
        <v>5.9499999999999997E-2</v>
      </c>
      <c r="E753" t="s">
        <v>15</v>
      </c>
      <c r="F753" t="s">
        <v>28</v>
      </c>
      <c r="G753">
        <v>48867</v>
      </c>
      <c r="H753" t="s">
        <v>1308</v>
      </c>
      <c r="I753" t="s">
        <v>1309</v>
      </c>
    </row>
    <row r="754" spans="1:9" x14ac:dyDescent="0.35">
      <c r="A754" t="s">
        <v>1294</v>
      </c>
      <c r="B754" t="s">
        <v>1301</v>
      </c>
      <c r="C754" t="s">
        <v>11</v>
      </c>
      <c r="D754">
        <v>0.04</v>
      </c>
      <c r="E754" t="s">
        <v>15</v>
      </c>
      <c r="F754" t="s">
        <v>28</v>
      </c>
      <c r="G754">
        <v>46874</v>
      </c>
      <c r="H754" t="s">
        <v>1310</v>
      </c>
      <c r="I754" t="s">
        <v>1311</v>
      </c>
    </row>
    <row r="755" spans="1:9" x14ac:dyDescent="0.35">
      <c r="A755" t="s">
        <v>1294</v>
      </c>
      <c r="B755" t="s">
        <v>1301</v>
      </c>
      <c r="C755" t="s">
        <v>11</v>
      </c>
      <c r="D755">
        <v>5.5E-2</v>
      </c>
      <c r="E755" t="s">
        <v>15</v>
      </c>
      <c r="F755" t="s">
        <v>28</v>
      </c>
      <c r="G755">
        <v>48437</v>
      </c>
      <c r="H755" t="s">
        <v>1312</v>
      </c>
      <c r="I755" t="s">
        <v>762</v>
      </c>
    </row>
    <row r="756" spans="1:9" x14ac:dyDescent="0.35">
      <c r="A756" t="s">
        <v>1294</v>
      </c>
      <c r="B756" t="s">
        <v>1301</v>
      </c>
      <c r="C756" t="s">
        <v>11</v>
      </c>
      <c r="D756">
        <v>0.04</v>
      </c>
      <c r="E756" t="s">
        <v>15</v>
      </c>
      <c r="F756" t="s">
        <v>13</v>
      </c>
      <c r="G756">
        <v>46874</v>
      </c>
      <c r="H756" t="s">
        <v>1310</v>
      </c>
      <c r="I756" t="s">
        <v>1311</v>
      </c>
    </row>
    <row r="757" spans="1:9" x14ac:dyDescent="0.35">
      <c r="A757" t="s">
        <v>1294</v>
      </c>
      <c r="B757" t="s">
        <v>1301</v>
      </c>
      <c r="C757" t="s">
        <v>11</v>
      </c>
      <c r="D757">
        <v>5.8000000000000003E-2</v>
      </c>
      <c r="E757" t="s">
        <v>15</v>
      </c>
      <c r="F757" t="s">
        <v>13</v>
      </c>
      <c r="G757">
        <v>49049</v>
      </c>
      <c r="H757" t="s">
        <v>1303</v>
      </c>
      <c r="I757" t="s">
        <v>872</v>
      </c>
    </row>
    <row r="758" spans="1:9" x14ac:dyDescent="0.35">
      <c r="A758" t="s">
        <v>1294</v>
      </c>
      <c r="B758" t="s">
        <v>1301</v>
      </c>
      <c r="C758" t="s">
        <v>11</v>
      </c>
      <c r="D758">
        <v>4.3749999999999997E-2</v>
      </c>
      <c r="E758" t="s">
        <v>27</v>
      </c>
      <c r="F758" t="s">
        <v>13</v>
      </c>
      <c r="G758">
        <v>46614</v>
      </c>
      <c r="H758" t="s">
        <v>1304</v>
      </c>
      <c r="I758" t="s">
        <v>421</v>
      </c>
    </row>
    <row r="759" spans="1:9" x14ac:dyDescent="0.35">
      <c r="A759" t="s">
        <v>1294</v>
      </c>
      <c r="B759" t="s">
        <v>1301</v>
      </c>
      <c r="C759" t="s">
        <v>11</v>
      </c>
      <c r="D759">
        <v>5.5E-2</v>
      </c>
      <c r="E759" t="s">
        <v>15</v>
      </c>
      <c r="F759" t="s">
        <v>13</v>
      </c>
      <c r="G759">
        <v>48437</v>
      </c>
      <c r="H759" t="s">
        <v>1312</v>
      </c>
      <c r="I759" t="s">
        <v>762</v>
      </c>
    </row>
    <row r="760" spans="1:9" x14ac:dyDescent="0.35">
      <c r="A760" t="s">
        <v>1294</v>
      </c>
      <c r="B760" t="s">
        <v>1301</v>
      </c>
      <c r="C760" t="s">
        <v>11</v>
      </c>
      <c r="D760">
        <v>2.4500000000000001E-2</v>
      </c>
      <c r="E760" t="s">
        <v>15</v>
      </c>
      <c r="F760" t="s">
        <v>13</v>
      </c>
      <c r="G760">
        <v>48072</v>
      </c>
      <c r="H760" t="s">
        <v>1307</v>
      </c>
      <c r="I760" t="s">
        <v>1115</v>
      </c>
    </row>
    <row r="761" spans="1:9" x14ac:dyDescent="0.35">
      <c r="A761" t="s">
        <v>1294</v>
      </c>
      <c r="B761" t="s">
        <v>1301</v>
      </c>
      <c r="C761" t="s">
        <v>11</v>
      </c>
      <c r="D761">
        <v>5.5500000000000001E-2</v>
      </c>
      <c r="E761" t="s">
        <v>15</v>
      </c>
      <c r="F761" t="s">
        <v>13</v>
      </c>
      <c r="G761">
        <v>48729</v>
      </c>
      <c r="H761" t="s">
        <v>410</v>
      </c>
      <c r="I761" t="s">
        <v>1313</v>
      </c>
    </row>
    <row r="762" spans="1:9" x14ac:dyDescent="0.35">
      <c r="A762" t="s">
        <v>1314</v>
      </c>
      <c r="B762" t="s">
        <v>1301</v>
      </c>
      <c r="C762" t="s">
        <v>11</v>
      </c>
      <c r="D762">
        <v>5.5500000000000001E-2</v>
      </c>
      <c r="E762" t="s">
        <v>15</v>
      </c>
      <c r="F762" t="s">
        <v>13</v>
      </c>
      <c r="G762">
        <v>48729</v>
      </c>
      <c r="H762" t="s">
        <v>410</v>
      </c>
      <c r="I762" t="s">
        <v>1313</v>
      </c>
    </row>
    <row r="763" spans="1:9" x14ac:dyDescent="0.35">
      <c r="A763" t="s">
        <v>1314</v>
      </c>
      <c r="B763" t="s">
        <v>1301</v>
      </c>
      <c r="C763" t="s">
        <v>11</v>
      </c>
      <c r="D763">
        <v>5.9499999999999997E-2</v>
      </c>
      <c r="E763" t="s">
        <v>15</v>
      </c>
      <c r="F763" t="s">
        <v>13</v>
      </c>
      <c r="G763">
        <v>48867</v>
      </c>
      <c r="H763" t="s">
        <v>1308</v>
      </c>
      <c r="I763" t="s">
        <v>1309</v>
      </c>
    </row>
    <row r="764" spans="1:9" x14ac:dyDescent="0.35">
      <c r="A764" t="s">
        <v>1314</v>
      </c>
      <c r="B764" t="s">
        <v>1301</v>
      </c>
      <c r="C764" t="s">
        <v>11</v>
      </c>
      <c r="D764">
        <v>5.8000000000000003E-2</v>
      </c>
      <c r="E764" t="s">
        <v>15</v>
      </c>
      <c r="F764" t="s">
        <v>13</v>
      </c>
      <c r="G764">
        <v>49049</v>
      </c>
      <c r="H764" t="s">
        <v>1303</v>
      </c>
      <c r="I764" t="s">
        <v>872</v>
      </c>
    </row>
    <row r="765" spans="1:9" x14ac:dyDescent="0.35">
      <c r="A765" t="s">
        <v>1314</v>
      </c>
      <c r="B765" t="s">
        <v>1315</v>
      </c>
      <c r="C765" t="s">
        <v>11</v>
      </c>
      <c r="D765">
        <v>6.7500000000000004E-2</v>
      </c>
      <c r="E765" t="s">
        <v>1037</v>
      </c>
      <c r="F765" t="s">
        <v>21</v>
      </c>
      <c r="G765">
        <v>48990</v>
      </c>
      <c r="H765" t="s">
        <v>15</v>
      </c>
      <c r="I765" t="s">
        <v>15</v>
      </c>
    </row>
    <row r="766" spans="1:9" x14ac:dyDescent="0.35">
      <c r="A766" t="s">
        <v>1314</v>
      </c>
      <c r="B766" t="s">
        <v>1315</v>
      </c>
      <c r="C766" t="s">
        <v>11</v>
      </c>
      <c r="D766">
        <v>4.9000000000000002E-2</v>
      </c>
      <c r="E766" t="s">
        <v>49</v>
      </c>
      <c r="F766" t="s">
        <v>21</v>
      </c>
      <c r="G766">
        <v>46839</v>
      </c>
      <c r="H766" t="s">
        <v>444</v>
      </c>
      <c r="I766" t="s">
        <v>540</v>
      </c>
    </row>
    <row r="767" spans="1:9" x14ac:dyDescent="0.35">
      <c r="A767" t="s">
        <v>1314</v>
      </c>
      <c r="B767" t="s">
        <v>1315</v>
      </c>
      <c r="C767" t="s">
        <v>11</v>
      </c>
      <c r="D767">
        <v>7.0000000000000007E-2</v>
      </c>
      <c r="E767" t="s">
        <v>1316</v>
      </c>
      <c r="F767" t="s">
        <v>28</v>
      </c>
      <c r="G767">
        <v>54144</v>
      </c>
      <c r="H767" t="s">
        <v>889</v>
      </c>
      <c r="I767" t="s">
        <v>635</v>
      </c>
    </row>
    <row r="768" spans="1:9" x14ac:dyDescent="0.35">
      <c r="A768" t="s">
        <v>1314</v>
      </c>
      <c r="B768" t="s">
        <v>1315</v>
      </c>
      <c r="C768" t="s">
        <v>11</v>
      </c>
      <c r="D768">
        <v>3.6999999999999998E-2</v>
      </c>
      <c r="E768" t="s">
        <v>323</v>
      </c>
      <c r="F768" t="s">
        <v>21</v>
      </c>
      <c r="G768">
        <v>47536</v>
      </c>
      <c r="H768" t="s">
        <v>15</v>
      </c>
      <c r="I768" t="s">
        <v>15</v>
      </c>
    </row>
    <row r="769" spans="1:9" x14ac:dyDescent="0.35">
      <c r="A769" t="s">
        <v>1314</v>
      </c>
      <c r="B769" t="s">
        <v>1315</v>
      </c>
      <c r="C769" t="s">
        <v>11</v>
      </c>
      <c r="D769">
        <v>2.6499999999999999E-2</v>
      </c>
      <c r="E769" t="s">
        <v>1317</v>
      </c>
      <c r="F769" t="s">
        <v>21</v>
      </c>
      <c r="G769">
        <v>48228</v>
      </c>
      <c r="H769" t="s">
        <v>1318</v>
      </c>
      <c r="I769" t="s">
        <v>1319</v>
      </c>
    </row>
    <row r="770" spans="1:9" x14ac:dyDescent="0.35">
      <c r="A770" t="s">
        <v>1314</v>
      </c>
      <c r="B770" t="s">
        <v>1320</v>
      </c>
      <c r="C770" t="s">
        <v>11</v>
      </c>
      <c r="D770">
        <v>3.15E-2</v>
      </c>
      <c r="E770" t="s">
        <v>278</v>
      </c>
      <c r="F770" t="s">
        <v>358</v>
      </c>
      <c r="G770">
        <v>48014</v>
      </c>
      <c r="H770" t="s">
        <v>15</v>
      </c>
      <c r="I770" t="s">
        <v>15</v>
      </c>
    </row>
    <row r="771" spans="1:9" x14ac:dyDescent="0.35">
      <c r="A771" t="s">
        <v>1314</v>
      </c>
      <c r="B771" t="s">
        <v>1320</v>
      </c>
      <c r="C771" t="s">
        <v>11</v>
      </c>
      <c r="D771">
        <v>7.5883000000000006E-2</v>
      </c>
      <c r="E771" t="s">
        <v>1321</v>
      </c>
      <c r="F771" t="s">
        <v>21</v>
      </c>
      <c r="G771">
        <v>60981</v>
      </c>
      <c r="H771" t="s">
        <v>15</v>
      </c>
      <c r="I771" t="s">
        <v>15</v>
      </c>
    </row>
    <row r="772" spans="1:9" x14ac:dyDescent="0.35">
      <c r="A772" t="s">
        <v>1314</v>
      </c>
      <c r="B772" t="s">
        <v>1322</v>
      </c>
      <c r="C772" t="s">
        <v>11</v>
      </c>
      <c r="D772">
        <v>1.2E-2</v>
      </c>
      <c r="E772" t="s">
        <v>1323</v>
      </c>
      <c r="F772" t="s">
        <v>17</v>
      </c>
      <c r="G772">
        <v>46170</v>
      </c>
      <c r="H772" t="s">
        <v>1324</v>
      </c>
      <c r="I772" t="s">
        <v>1325</v>
      </c>
    </row>
    <row r="773" spans="1:9" x14ac:dyDescent="0.35">
      <c r="A773" t="s">
        <v>1314</v>
      </c>
      <c r="B773" t="s">
        <v>1322</v>
      </c>
      <c r="C773" t="s">
        <v>11</v>
      </c>
      <c r="D773">
        <v>2.2499999999999999E-2</v>
      </c>
      <c r="E773" t="s">
        <v>911</v>
      </c>
      <c r="F773" t="s">
        <v>17</v>
      </c>
      <c r="G773">
        <v>47996</v>
      </c>
      <c r="H773" t="s">
        <v>1326</v>
      </c>
      <c r="I773" t="s">
        <v>1327</v>
      </c>
    </row>
    <row r="774" spans="1:9" x14ac:dyDescent="0.35">
      <c r="A774" t="s">
        <v>1314</v>
      </c>
      <c r="B774" t="s">
        <v>1322</v>
      </c>
      <c r="C774" t="s">
        <v>11</v>
      </c>
      <c r="D774">
        <v>1.7500000000000002E-2</v>
      </c>
      <c r="E774" t="s">
        <v>320</v>
      </c>
      <c r="F774" t="s">
        <v>17</v>
      </c>
      <c r="G774">
        <v>46901</v>
      </c>
      <c r="H774" t="s">
        <v>1328</v>
      </c>
      <c r="I774" t="s">
        <v>1329</v>
      </c>
    </row>
    <row r="775" spans="1:9" x14ac:dyDescent="0.35">
      <c r="A775" t="s">
        <v>1314</v>
      </c>
      <c r="B775" t="s">
        <v>1322</v>
      </c>
      <c r="C775" t="s">
        <v>11</v>
      </c>
      <c r="D775">
        <v>4.8750000000000002E-2</v>
      </c>
      <c r="E775" t="s">
        <v>1323</v>
      </c>
      <c r="F775" t="s">
        <v>17</v>
      </c>
      <c r="G775">
        <v>46815</v>
      </c>
      <c r="H775" t="s">
        <v>1330</v>
      </c>
      <c r="I775" t="s">
        <v>1331</v>
      </c>
    </row>
    <row r="776" spans="1:9" x14ac:dyDescent="0.35">
      <c r="A776" t="s">
        <v>1314</v>
      </c>
      <c r="B776" t="s">
        <v>1322</v>
      </c>
      <c r="C776" t="s">
        <v>11</v>
      </c>
      <c r="D776">
        <v>4.9000000000000002E-2</v>
      </c>
      <c r="E776" t="s">
        <v>909</v>
      </c>
      <c r="F776" t="s">
        <v>17</v>
      </c>
      <c r="G776">
        <v>47545</v>
      </c>
      <c r="H776" t="s">
        <v>1332</v>
      </c>
      <c r="I776" t="s">
        <v>968</v>
      </c>
    </row>
    <row r="777" spans="1:9" x14ac:dyDescent="0.35">
      <c r="A777" t="s">
        <v>1314</v>
      </c>
      <c r="B777" t="s">
        <v>1322</v>
      </c>
      <c r="C777" t="s">
        <v>11</v>
      </c>
      <c r="D777">
        <v>4.8750000000000002E-2</v>
      </c>
      <c r="E777" t="s">
        <v>529</v>
      </c>
      <c r="F777" t="s">
        <v>17</v>
      </c>
      <c r="G777">
        <v>48641</v>
      </c>
      <c r="H777" t="s">
        <v>1333</v>
      </c>
      <c r="I777" t="s">
        <v>968</v>
      </c>
    </row>
    <row r="778" spans="1:9" x14ac:dyDescent="0.35">
      <c r="A778" t="s">
        <v>1314</v>
      </c>
      <c r="B778" t="s">
        <v>1322</v>
      </c>
      <c r="C778" t="s">
        <v>11</v>
      </c>
      <c r="D778">
        <v>4.8000000000000001E-2</v>
      </c>
      <c r="E778" t="s">
        <v>726</v>
      </c>
      <c r="F778" t="s">
        <v>17</v>
      </c>
      <c r="G778">
        <v>46444</v>
      </c>
      <c r="H778" t="s">
        <v>1334</v>
      </c>
      <c r="I778" t="s">
        <v>610</v>
      </c>
    </row>
    <row r="779" spans="1:9" x14ac:dyDescent="0.35">
      <c r="A779" t="s">
        <v>1314</v>
      </c>
      <c r="B779" t="s">
        <v>1322</v>
      </c>
      <c r="C779" t="s">
        <v>11</v>
      </c>
      <c r="D779">
        <v>4.8500000000000001E-2</v>
      </c>
      <c r="E779" t="s">
        <v>320</v>
      </c>
      <c r="F779" t="s">
        <v>17</v>
      </c>
      <c r="G779">
        <v>47175</v>
      </c>
      <c r="H779" t="s">
        <v>516</v>
      </c>
      <c r="I779" t="s">
        <v>1335</v>
      </c>
    </row>
    <row r="780" spans="1:9" x14ac:dyDescent="0.35">
      <c r="A780" t="s">
        <v>1314</v>
      </c>
      <c r="B780" t="s">
        <v>1322</v>
      </c>
      <c r="C780" t="s">
        <v>11</v>
      </c>
      <c r="D780">
        <v>4.9000000000000002E-2</v>
      </c>
      <c r="E780" t="s">
        <v>52</v>
      </c>
      <c r="F780" t="s">
        <v>17</v>
      </c>
      <c r="G780">
        <v>47905</v>
      </c>
      <c r="H780" t="s">
        <v>410</v>
      </c>
      <c r="I780" t="s">
        <v>1273</v>
      </c>
    </row>
    <row r="781" spans="1:9" x14ac:dyDescent="0.35">
      <c r="A781" t="s">
        <v>1314</v>
      </c>
      <c r="B781" t="s">
        <v>1322</v>
      </c>
      <c r="C781" t="s">
        <v>11</v>
      </c>
      <c r="D781">
        <v>0.05</v>
      </c>
      <c r="E781" t="s">
        <v>451</v>
      </c>
      <c r="F781" t="s">
        <v>17</v>
      </c>
      <c r="G781">
        <v>49001</v>
      </c>
      <c r="H781" t="s">
        <v>1336</v>
      </c>
      <c r="I781" t="s">
        <v>1273</v>
      </c>
    </row>
    <row r="782" spans="1:9" x14ac:dyDescent="0.35">
      <c r="A782" t="s">
        <v>1337</v>
      </c>
      <c r="B782" t="s">
        <v>1338</v>
      </c>
      <c r="C782" t="s">
        <v>11</v>
      </c>
      <c r="D782">
        <v>7.1249999999999994E-2</v>
      </c>
      <c r="E782" t="s">
        <v>1339</v>
      </c>
      <c r="F782" t="s">
        <v>13</v>
      </c>
      <c r="G782">
        <v>47314</v>
      </c>
      <c r="H782" t="s">
        <v>15</v>
      </c>
      <c r="I782" t="s">
        <v>15</v>
      </c>
    </row>
    <row r="783" spans="1:9" x14ac:dyDescent="0.35">
      <c r="A783" t="s">
        <v>1337</v>
      </c>
      <c r="B783" t="s">
        <v>1338</v>
      </c>
      <c r="C783" t="s">
        <v>11</v>
      </c>
      <c r="D783">
        <v>4.8750000000000002E-2</v>
      </c>
      <c r="E783" t="s">
        <v>1340</v>
      </c>
      <c r="F783" t="s">
        <v>13</v>
      </c>
      <c r="G783">
        <v>46949</v>
      </c>
      <c r="H783" t="s">
        <v>15</v>
      </c>
      <c r="I783" t="s">
        <v>15</v>
      </c>
    </row>
    <row r="784" spans="1:9" x14ac:dyDescent="0.35">
      <c r="A784" t="s">
        <v>1337</v>
      </c>
      <c r="B784" t="s">
        <v>1341</v>
      </c>
      <c r="C784" t="s">
        <v>11</v>
      </c>
      <c r="D784">
        <v>2.5499999999999998E-2</v>
      </c>
      <c r="E784" t="s">
        <v>772</v>
      </c>
      <c r="F784" t="s">
        <v>441</v>
      </c>
      <c r="G784">
        <v>47806</v>
      </c>
      <c r="H784" t="s">
        <v>1342</v>
      </c>
      <c r="I784" t="s">
        <v>206</v>
      </c>
    </row>
    <row r="785" spans="1:9" x14ac:dyDescent="0.35">
      <c r="A785" t="s">
        <v>1337</v>
      </c>
      <c r="B785" t="s">
        <v>1341</v>
      </c>
      <c r="C785" t="s">
        <v>11</v>
      </c>
      <c r="D785">
        <v>5.3490000000000003E-2</v>
      </c>
      <c r="E785" t="s">
        <v>607</v>
      </c>
      <c r="F785" t="s">
        <v>13</v>
      </c>
      <c r="G785">
        <v>46577</v>
      </c>
      <c r="H785" t="s">
        <v>1343</v>
      </c>
      <c r="I785" t="s">
        <v>1344</v>
      </c>
    </row>
    <row r="786" spans="1:9" x14ac:dyDescent="0.35">
      <c r="A786" t="s">
        <v>1337</v>
      </c>
      <c r="B786" t="s">
        <v>1341</v>
      </c>
      <c r="C786" t="s">
        <v>11</v>
      </c>
      <c r="D786">
        <v>4.7210000000000002E-2</v>
      </c>
      <c r="E786" t="s">
        <v>732</v>
      </c>
      <c r="F786" t="s">
        <v>13</v>
      </c>
      <c r="G786">
        <v>47399</v>
      </c>
      <c r="H786" t="s">
        <v>15</v>
      </c>
      <c r="I786" t="s">
        <v>15</v>
      </c>
    </row>
    <row r="787" spans="1:9" x14ac:dyDescent="0.35">
      <c r="A787" t="s">
        <v>1337</v>
      </c>
      <c r="B787" t="s">
        <v>1341</v>
      </c>
      <c r="C787" t="s">
        <v>11</v>
      </c>
      <c r="D787">
        <v>2.5000000000000001E-2</v>
      </c>
      <c r="E787" t="s">
        <v>15</v>
      </c>
      <c r="F787" t="s">
        <v>441</v>
      </c>
      <c r="G787">
        <v>46836</v>
      </c>
      <c r="H787" t="s">
        <v>1345</v>
      </c>
      <c r="I787" t="s">
        <v>70</v>
      </c>
    </row>
    <row r="788" spans="1:9" x14ac:dyDescent="0.35">
      <c r="A788" t="s">
        <v>1337</v>
      </c>
      <c r="B788" t="s">
        <v>1341</v>
      </c>
      <c r="C788" t="s">
        <v>11</v>
      </c>
      <c r="D788">
        <v>1.7160000000000002E-2</v>
      </c>
      <c r="E788" t="s">
        <v>15</v>
      </c>
      <c r="F788" t="s">
        <v>441</v>
      </c>
      <c r="G788">
        <v>45664</v>
      </c>
      <c r="H788" t="s">
        <v>1109</v>
      </c>
      <c r="I788" t="s">
        <v>1109</v>
      </c>
    </row>
    <row r="789" spans="1:9" x14ac:dyDescent="0.35">
      <c r="A789" t="s">
        <v>1337</v>
      </c>
      <c r="B789" t="s">
        <v>1341</v>
      </c>
      <c r="C789" t="s">
        <v>11</v>
      </c>
      <c r="D789">
        <v>5.5259999999999997E-2</v>
      </c>
      <c r="E789" t="s">
        <v>15</v>
      </c>
      <c r="F789" t="s">
        <v>441</v>
      </c>
      <c r="G789">
        <v>48040</v>
      </c>
      <c r="H789" t="s">
        <v>1346</v>
      </c>
      <c r="I789" t="s">
        <v>1303</v>
      </c>
    </row>
    <row r="790" spans="1:9" x14ac:dyDescent="0.35">
      <c r="A790" t="s">
        <v>1337</v>
      </c>
      <c r="B790" t="s">
        <v>1341</v>
      </c>
      <c r="C790" t="s">
        <v>11</v>
      </c>
      <c r="D790">
        <v>2.6460000000000001E-2</v>
      </c>
      <c r="E790" t="s">
        <v>286</v>
      </c>
      <c r="F790" t="s">
        <v>13</v>
      </c>
      <c r="G790">
        <v>48125</v>
      </c>
      <c r="H790" t="s">
        <v>1347</v>
      </c>
      <c r="I790" t="s">
        <v>264</v>
      </c>
    </row>
    <row r="791" spans="1:9" x14ac:dyDescent="0.35">
      <c r="A791" t="s">
        <v>1337</v>
      </c>
      <c r="B791" t="s">
        <v>1341</v>
      </c>
      <c r="C791" t="s">
        <v>11</v>
      </c>
      <c r="D791">
        <v>4.8599999999999997E-2</v>
      </c>
      <c r="E791" t="s">
        <v>430</v>
      </c>
      <c r="F791" t="s">
        <v>13</v>
      </c>
      <c r="G791">
        <v>46261</v>
      </c>
      <c r="H791" t="s">
        <v>982</v>
      </c>
      <c r="I791" t="s">
        <v>1348</v>
      </c>
    </row>
    <row r="792" spans="1:9" x14ac:dyDescent="0.35">
      <c r="A792" t="s">
        <v>1337</v>
      </c>
      <c r="B792" t="s">
        <v>1341</v>
      </c>
      <c r="C792" t="s">
        <v>11</v>
      </c>
      <c r="D792">
        <v>2.5000000000000001E-2</v>
      </c>
      <c r="E792" t="s">
        <v>15</v>
      </c>
      <c r="F792" t="s">
        <v>441</v>
      </c>
      <c r="G792">
        <v>45671</v>
      </c>
      <c r="H792" t="s">
        <v>741</v>
      </c>
      <c r="I792" t="s">
        <v>741</v>
      </c>
    </row>
    <row r="793" spans="1:9" x14ac:dyDescent="0.35">
      <c r="A793" t="s">
        <v>1337</v>
      </c>
      <c r="B793" t="s">
        <v>1341</v>
      </c>
      <c r="C793" t="s">
        <v>11</v>
      </c>
      <c r="D793">
        <v>2.4500000000000001E-2</v>
      </c>
      <c r="E793" t="s">
        <v>15</v>
      </c>
      <c r="F793" t="s">
        <v>441</v>
      </c>
      <c r="G793">
        <v>46619</v>
      </c>
      <c r="H793" t="s">
        <v>1349</v>
      </c>
      <c r="I793" t="s">
        <v>1350</v>
      </c>
    </row>
    <row r="794" spans="1:9" x14ac:dyDescent="0.35">
      <c r="A794" t="s">
        <v>1337</v>
      </c>
      <c r="B794" t="s">
        <v>1341</v>
      </c>
      <c r="C794" t="s">
        <v>11</v>
      </c>
      <c r="D794">
        <v>1.6080000000000001E-2</v>
      </c>
      <c r="E794" t="s">
        <v>15</v>
      </c>
      <c r="F794" t="s">
        <v>441</v>
      </c>
      <c r="G794">
        <v>46202</v>
      </c>
      <c r="H794" t="s">
        <v>71</v>
      </c>
      <c r="I794" t="s">
        <v>724</v>
      </c>
    </row>
    <row r="795" spans="1:9" x14ac:dyDescent="0.35">
      <c r="A795" t="s">
        <v>1337</v>
      </c>
      <c r="B795" t="s">
        <v>1341</v>
      </c>
      <c r="C795" t="s">
        <v>11</v>
      </c>
      <c r="D795">
        <v>1.985E-2</v>
      </c>
      <c r="E795" t="s">
        <v>15</v>
      </c>
      <c r="F795" t="s">
        <v>441</v>
      </c>
      <c r="G795">
        <v>46984</v>
      </c>
      <c r="H795" t="s">
        <v>1351</v>
      </c>
      <c r="I795" t="s">
        <v>1352</v>
      </c>
    </row>
    <row r="796" spans="1:9" x14ac:dyDescent="0.35">
      <c r="A796" t="s">
        <v>1337</v>
      </c>
      <c r="B796" t="s">
        <v>1341</v>
      </c>
      <c r="C796" t="s">
        <v>11</v>
      </c>
      <c r="D796">
        <v>5.3490000000000003E-2</v>
      </c>
      <c r="E796" t="s">
        <v>15</v>
      </c>
      <c r="F796" t="s">
        <v>441</v>
      </c>
      <c r="G796">
        <v>46577</v>
      </c>
      <c r="H796" t="s">
        <v>1343</v>
      </c>
      <c r="I796" t="s">
        <v>1344</v>
      </c>
    </row>
    <row r="797" spans="1:9" x14ac:dyDescent="0.35">
      <c r="A797" t="s">
        <v>1337</v>
      </c>
      <c r="B797" t="s">
        <v>1341</v>
      </c>
      <c r="C797" t="s">
        <v>11</v>
      </c>
      <c r="D797">
        <v>5.5829999999999998E-2</v>
      </c>
      <c r="E797" t="s">
        <v>527</v>
      </c>
      <c r="F797" t="s">
        <v>13</v>
      </c>
      <c r="G797">
        <v>47127</v>
      </c>
      <c r="H797" t="s">
        <v>1353</v>
      </c>
      <c r="I797" t="s">
        <v>1354</v>
      </c>
    </row>
    <row r="798" spans="1:9" x14ac:dyDescent="0.35">
      <c r="A798" t="s">
        <v>1337</v>
      </c>
      <c r="B798" t="s">
        <v>1341</v>
      </c>
      <c r="C798" t="s">
        <v>11</v>
      </c>
      <c r="D798">
        <v>1.7299999999999999E-2</v>
      </c>
      <c r="E798" t="s">
        <v>15</v>
      </c>
      <c r="F798" t="s">
        <v>441</v>
      </c>
      <c r="G798">
        <v>46297</v>
      </c>
      <c r="H798" t="s">
        <v>936</v>
      </c>
      <c r="I798" t="s">
        <v>1355</v>
      </c>
    </row>
    <row r="799" spans="1:9" x14ac:dyDescent="0.35">
      <c r="A799" t="s">
        <v>1337</v>
      </c>
      <c r="B799" t="s">
        <v>1341</v>
      </c>
      <c r="C799" t="s">
        <v>11</v>
      </c>
      <c r="D799">
        <v>2.4500000000000001E-2</v>
      </c>
      <c r="E799" t="s">
        <v>15</v>
      </c>
      <c r="F799" t="s">
        <v>13</v>
      </c>
      <c r="G799">
        <v>46619</v>
      </c>
      <c r="H799" t="s">
        <v>1349</v>
      </c>
      <c r="I799" t="s">
        <v>936</v>
      </c>
    </row>
    <row r="800" spans="1:9" x14ac:dyDescent="0.35">
      <c r="A800" t="s">
        <v>1337</v>
      </c>
      <c r="B800" t="s">
        <v>1341</v>
      </c>
      <c r="C800" t="s">
        <v>11</v>
      </c>
      <c r="D800">
        <v>1.4500000000000001E-2</v>
      </c>
      <c r="E800" t="s">
        <v>15</v>
      </c>
      <c r="F800" t="s">
        <v>441</v>
      </c>
      <c r="G800">
        <v>46030</v>
      </c>
      <c r="H800" t="s">
        <v>1356</v>
      </c>
      <c r="I800" t="s">
        <v>1357</v>
      </c>
    </row>
    <row r="801" spans="1:9" x14ac:dyDescent="0.35">
      <c r="A801" t="s">
        <v>1337</v>
      </c>
      <c r="B801" t="s">
        <v>1341</v>
      </c>
      <c r="C801" t="s">
        <v>11</v>
      </c>
      <c r="D801">
        <v>1.6080000000000001E-2</v>
      </c>
      <c r="E801" t="s">
        <v>67</v>
      </c>
      <c r="F801" t="s">
        <v>13</v>
      </c>
      <c r="G801">
        <v>46202</v>
      </c>
      <c r="H801" t="s">
        <v>71</v>
      </c>
      <c r="I801" t="s">
        <v>857</v>
      </c>
    </row>
    <row r="802" spans="1:9" x14ac:dyDescent="0.35">
      <c r="A802" t="s">
        <v>1358</v>
      </c>
      <c r="B802" t="s">
        <v>1341</v>
      </c>
      <c r="C802" t="s">
        <v>11</v>
      </c>
      <c r="D802">
        <v>5.5160000000000001E-2</v>
      </c>
      <c r="E802" t="s">
        <v>15</v>
      </c>
      <c r="F802" t="s">
        <v>441</v>
      </c>
      <c r="G802">
        <v>46471</v>
      </c>
      <c r="H802" t="s">
        <v>544</v>
      </c>
      <c r="I802" t="s">
        <v>1095</v>
      </c>
    </row>
    <row r="803" spans="1:9" x14ac:dyDescent="0.35">
      <c r="A803" t="s">
        <v>1358</v>
      </c>
      <c r="B803" t="s">
        <v>1341</v>
      </c>
      <c r="C803" t="s">
        <v>11</v>
      </c>
      <c r="D803">
        <v>5.62E-2</v>
      </c>
      <c r="E803" t="s">
        <v>15</v>
      </c>
      <c r="F803" t="s">
        <v>441</v>
      </c>
      <c r="G803">
        <v>46150</v>
      </c>
      <c r="H803" t="s">
        <v>1359</v>
      </c>
      <c r="I803" t="s">
        <v>542</v>
      </c>
    </row>
    <row r="804" spans="1:9" x14ac:dyDescent="0.35">
      <c r="A804" t="s">
        <v>1358</v>
      </c>
      <c r="B804" t="s">
        <v>1341</v>
      </c>
      <c r="C804" t="s">
        <v>11</v>
      </c>
      <c r="D804">
        <v>5.3490000000000003E-2</v>
      </c>
      <c r="E804" t="s">
        <v>15</v>
      </c>
      <c r="F804" t="s">
        <v>441</v>
      </c>
      <c r="G804">
        <v>46577</v>
      </c>
      <c r="H804" t="s">
        <v>1343</v>
      </c>
      <c r="I804" t="s">
        <v>1344</v>
      </c>
    </row>
    <row r="805" spans="1:9" x14ac:dyDescent="0.35">
      <c r="A805" t="s">
        <v>1358</v>
      </c>
      <c r="B805" t="s">
        <v>1341</v>
      </c>
      <c r="C805" t="s">
        <v>11</v>
      </c>
      <c r="D805">
        <v>5.5259999999999997E-2</v>
      </c>
      <c r="E805" t="s">
        <v>15</v>
      </c>
      <c r="F805" t="s">
        <v>441</v>
      </c>
      <c r="G805">
        <v>48040</v>
      </c>
      <c r="H805" t="s">
        <v>1346</v>
      </c>
      <c r="I805" t="s">
        <v>1303</v>
      </c>
    </row>
    <row r="806" spans="1:9" x14ac:dyDescent="0.35">
      <c r="A806" t="s">
        <v>1358</v>
      </c>
      <c r="B806" t="s">
        <v>1341</v>
      </c>
      <c r="C806" t="s">
        <v>11</v>
      </c>
      <c r="D806">
        <v>2.9499999999999998E-2</v>
      </c>
      <c r="E806" t="s">
        <v>15</v>
      </c>
      <c r="F806" t="s">
        <v>441</v>
      </c>
      <c r="G806">
        <v>46338</v>
      </c>
      <c r="H806" t="s">
        <v>971</v>
      </c>
      <c r="I806" t="s">
        <v>896</v>
      </c>
    </row>
    <row r="807" spans="1:9" x14ac:dyDescent="0.35">
      <c r="A807" t="s">
        <v>1358</v>
      </c>
      <c r="B807" t="s">
        <v>1341</v>
      </c>
      <c r="C807" t="s">
        <v>11</v>
      </c>
      <c r="D807">
        <v>2.5000000000000001E-2</v>
      </c>
      <c r="E807" t="s">
        <v>15</v>
      </c>
      <c r="F807" t="s">
        <v>441</v>
      </c>
      <c r="G807">
        <v>45671</v>
      </c>
      <c r="H807" t="s">
        <v>741</v>
      </c>
      <c r="I807" t="s">
        <v>741</v>
      </c>
    </row>
    <row r="808" spans="1:9" x14ac:dyDescent="0.35">
      <c r="A808" t="s">
        <v>1358</v>
      </c>
      <c r="B808" t="s">
        <v>1341</v>
      </c>
      <c r="C808" t="s">
        <v>11</v>
      </c>
      <c r="D808">
        <v>2.5499999999999998E-2</v>
      </c>
      <c r="E808" t="s">
        <v>15</v>
      </c>
      <c r="F808" t="s">
        <v>13</v>
      </c>
      <c r="G808">
        <v>45837</v>
      </c>
      <c r="H808" t="s">
        <v>742</v>
      </c>
      <c r="I808" t="s">
        <v>818</v>
      </c>
    </row>
    <row r="809" spans="1:9" x14ac:dyDescent="0.35">
      <c r="A809" t="s">
        <v>1358</v>
      </c>
      <c r="B809" t="s">
        <v>1341</v>
      </c>
      <c r="C809" t="s">
        <v>11</v>
      </c>
      <c r="D809">
        <v>2.4500000000000001E-2</v>
      </c>
      <c r="E809" t="s">
        <v>15</v>
      </c>
      <c r="F809" t="s">
        <v>13</v>
      </c>
      <c r="G809">
        <v>46619</v>
      </c>
      <c r="H809" t="s">
        <v>1349</v>
      </c>
      <c r="I809" t="s">
        <v>936</v>
      </c>
    </row>
    <row r="810" spans="1:9" x14ac:dyDescent="0.35">
      <c r="A810" t="s">
        <v>1358</v>
      </c>
      <c r="B810" t="s">
        <v>1341</v>
      </c>
      <c r="C810" t="s">
        <v>11</v>
      </c>
      <c r="D810">
        <v>2.5499999999999998E-2</v>
      </c>
      <c r="E810" t="s">
        <v>772</v>
      </c>
      <c r="F810" t="s">
        <v>441</v>
      </c>
      <c r="G810">
        <v>47806</v>
      </c>
      <c r="H810" t="s">
        <v>1342</v>
      </c>
      <c r="I810" t="s">
        <v>206</v>
      </c>
    </row>
    <row r="811" spans="1:9" x14ac:dyDescent="0.35">
      <c r="A811" t="s">
        <v>1358</v>
      </c>
      <c r="B811" t="s">
        <v>1341</v>
      </c>
      <c r="C811" t="s">
        <v>11</v>
      </c>
      <c r="D811">
        <v>1.4500000000000001E-2</v>
      </c>
      <c r="E811" t="s">
        <v>15</v>
      </c>
      <c r="F811" t="s">
        <v>13</v>
      </c>
      <c r="G811">
        <v>46030</v>
      </c>
      <c r="H811" t="s">
        <v>1356</v>
      </c>
      <c r="I811" t="s">
        <v>1357</v>
      </c>
    </row>
    <row r="812" spans="1:9" x14ac:dyDescent="0.35">
      <c r="A812" t="s">
        <v>1358</v>
      </c>
      <c r="B812" t="s">
        <v>1341</v>
      </c>
      <c r="C812" t="s">
        <v>11</v>
      </c>
      <c r="D812">
        <v>2.5000000000000001E-2</v>
      </c>
      <c r="E812" t="s">
        <v>682</v>
      </c>
      <c r="F812" t="s">
        <v>13</v>
      </c>
      <c r="G812">
        <v>46836</v>
      </c>
      <c r="H812" t="s">
        <v>1345</v>
      </c>
      <c r="I812" t="s">
        <v>70</v>
      </c>
    </row>
    <row r="813" spans="1:9" x14ac:dyDescent="0.35">
      <c r="A813" t="s">
        <v>1358</v>
      </c>
      <c r="B813" t="s">
        <v>1341</v>
      </c>
      <c r="C813" t="s">
        <v>11</v>
      </c>
      <c r="D813">
        <v>1.6080000000000001E-2</v>
      </c>
      <c r="E813" t="s">
        <v>67</v>
      </c>
      <c r="F813" t="s">
        <v>13</v>
      </c>
      <c r="G813">
        <v>46202</v>
      </c>
      <c r="H813" t="s">
        <v>71</v>
      </c>
      <c r="I813" t="s">
        <v>857</v>
      </c>
    </row>
    <row r="814" spans="1:9" x14ac:dyDescent="0.35">
      <c r="A814" t="s">
        <v>1358</v>
      </c>
      <c r="B814" t="s">
        <v>1341</v>
      </c>
      <c r="C814" t="s">
        <v>11</v>
      </c>
      <c r="D814">
        <v>1.985E-2</v>
      </c>
      <c r="E814" t="s">
        <v>323</v>
      </c>
      <c r="F814" t="s">
        <v>13</v>
      </c>
      <c r="G814">
        <v>46984</v>
      </c>
      <c r="H814" t="s">
        <v>1351</v>
      </c>
      <c r="I814" t="s">
        <v>1352</v>
      </c>
    </row>
    <row r="815" spans="1:9" x14ac:dyDescent="0.35">
      <c r="A815" t="s">
        <v>1358</v>
      </c>
      <c r="B815" t="s">
        <v>1341</v>
      </c>
      <c r="C815" t="s">
        <v>11</v>
      </c>
      <c r="D815">
        <v>1.7299999999999999E-2</v>
      </c>
      <c r="E815" t="s">
        <v>61</v>
      </c>
      <c r="F815" t="s">
        <v>13</v>
      </c>
      <c r="G815">
        <v>46297</v>
      </c>
      <c r="H815" t="s">
        <v>1360</v>
      </c>
      <c r="I815" t="s">
        <v>1361</v>
      </c>
    </row>
    <row r="816" spans="1:9" x14ac:dyDescent="0.35">
      <c r="A816" t="s">
        <v>1358</v>
      </c>
      <c r="B816" t="s">
        <v>1341</v>
      </c>
      <c r="C816" t="s">
        <v>11</v>
      </c>
      <c r="D816">
        <v>2.6460000000000001E-2</v>
      </c>
      <c r="E816" t="s">
        <v>286</v>
      </c>
      <c r="F816" t="s">
        <v>13</v>
      </c>
      <c r="G816">
        <v>48125</v>
      </c>
      <c r="H816" t="s">
        <v>1347</v>
      </c>
      <c r="I816" t="s">
        <v>264</v>
      </c>
    </row>
    <row r="817" spans="1:9" x14ac:dyDescent="0.35">
      <c r="A817" t="s">
        <v>1358</v>
      </c>
      <c r="B817" t="s">
        <v>1341</v>
      </c>
      <c r="C817" t="s">
        <v>11</v>
      </c>
      <c r="D817">
        <v>1.7160000000000002E-2</v>
      </c>
      <c r="E817" t="s">
        <v>15</v>
      </c>
      <c r="F817" t="s">
        <v>13</v>
      </c>
      <c r="G817">
        <v>45664</v>
      </c>
      <c r="H817" t="s">
        <v>1109</v>
      </c>
      <c r="I817" t="s">
        <v>1109</v>
      </c>
    </row>
    <row r="818" spans="1:9" x14ac:dyDescent="0.35">
      <c r="A818" t="s">
        <v>1358</v>
      </c>
      <c r="B818" t="s">
        <v>1341</v>
      </c>
      <c r="C818" t="s">
        <v>11</v>
      </c>
      <c r="D818">
        <v>2.717E-2</v>
      </c>
      <c r="E818" t="s">
        <v>15</v>
      </c>
      <c r="F818" t="s">
        <v>13</v>
      </c>
      <c r="G818">
        <v>47125</v>
      </c>
      <c r="H818" t="s">
        <v>393</v>
      </c>
      <c r="I818" t="s">
        <v>1065</v>
      </c>
    </row>
    <row r="819" spans="1:9" x14ac:dyDescent="0.35">
      <c r="A819" t="s">
        <v>1358</v>
      </c>
      <c r="B819" t="s">
        <v>1341</v>
      </c>
      <c r="C819" t="s">
        <v>11</v>
      </c>
      <c r="D819">
        <v>3.2050000000000002E-2</v>
      </c>
      <c r="E819" t="s">
        <v>153</v>
      </c>
      <c r="F819" t="s">
        <v>13</v>
      </c>
      <c r="G819">
        <v>46454</v>
      </c>
      <c r="H819" t="s">
        <v>47</v>
      </c>
      <c r="I819" t="s">
        <v>1362</v>
      </c>
    </row>
    <row r="820" spans="1:9" x14ac:dyDescent="0.35">
      <c r="A820" t="s">
        <v>1358</v>
      </c>
      <c r="B820" t="s">
        <v>1341</v>
      </c>
      <c r="C820" t="s">
        <v>11</v>
      </c>
      <c r="D820">
        <v>5.5829999999999998E-2</v>
      </c>
      <c r="E820" t="s">
        <v>527</v>
      </c>
      <c r="F820" t="s">
        <v>13</v>
      </c>
      <c r="G820">
        <v>47127</v>
      </c>
      <c r="H820" t="s">
        <v>1353</v>
      </c>
      <c r="I820" t="s">
        <v>1354</v>
      </c>
    </row>
    <row r="821" spans="1:9" x14ac:dyDescent="0.35">
      <c r="A821" t="s">
        <v>1358</v>
      </c>
      <c r="B821" t="s">
        <v>1341</v>
      </c>
      <c r="C821" t="s">
        <v>11</v>
      </c>
      <c r="D821">
        <v>5.5160000000000001E-2</v>
      </c>
      <c r="E821" t="s">
        <v>15</v>
      </c>
      <c r="F821" t="s">
        <v>13</v>
      </c>
      <c r="G821">
        <v>46471</v>
      </c>
      <c r="H821" t="s">
        <v>544</v>
      </c>
      <c r="I821" t="s">
        <v>1095</v>
      </c>
    </row>
    <row r="822" spans="1:9" x14ac:dyDescent="0.35">
      <c r="A822" t="s">
        <v>1363</v>
      </c>
      <c r="B822" t="s">
        <v>1341</v>
      </c>
      <c r="C822" t="s">
        <v>11</v>
      </c>
      <c r="D822">
        <v>5.3490000000000003E-2</v>
      </c>
      <c r="E822" t="s">
        <v>607</v>
      </c>
      <c r="F822" t="s">
        <v>13</v>
      </c>
      <c r="G822">
        <v>46577</v>
      </c>
      <c r="H822" t="s">
        <v>1343</v>
      </c>
      <c r="I822" t="s">
        <v>1344</v>
      </c>
    </row>
    <row r="823" spans="1:9" x14ac:dyDescent="0.35">
      <c r="A823" t="s">
        <v>1363</v>
      </c>
      <c r="B823" t="s">
        <v>1341</v>
      </c>
      <c r="C823" t="s">
        <v>11</v>
      </c>
      <c r="D823">
        <v>4.7210000000000002E-2</v>
      </c>
      <c r="E823" t="s">
        <v>732</v>
      </c>
      <c r="F823" t="s">
        <v>13</v>
      </c>
      <c r="G823">
        <v>47399</v>
      </c>
      <c r="H823" t="s">
        <v>15</v>
      </c>
      <c r="I823" t="s">
        <v>15</v>
      </c>
    </row>
    <row r="824" spans="1:9" x14ac:dyDescent="0.35">
      <c r="A824" t="s">
        <v>1363</v>
      </c>
      <c r="B824" t="s">
        <v>1341</v>
      </c>
      <c r="C824" t="s">
        <v>11</v>
      </c>
      <c r="D824">
        <v>5.6840000000000002E-2</v>
      </c>
      <c r="E824" t="s">
        <v>15</v>
      </c>
      <c r="F824" t="s">
        <v>441</v>
      </c>
      <c r="G824">
        <v>46076</v>
      </c>
      <c r="H824" t="s">
        <v>1364</v>
      </c>
      <c r="I824" t="s">
        <v>1365</v>
      </c>
    </row>
    <row r="825" spans="1:9" x14ac:dyDescent="0.35">
      <c r="A825" t="s">
        <v>1363</v>
      </c>
      <c r="B825" t="s">
        <v>1341</v>
      </c>
      <c r="C825" t="s">
        <v>11</v>
      </c>
      <c r="D825">
        <v>1.4500000000000001E-2</v>
      </c>
      <c r="E825" t="s">
        <v>15</v>
      </c>
      <c r="F825" t="s">
        <v>13</v>
      </c>
      <c r="G825">
        <v>46030</v>
      </c>
      <c r="H825" t="s">
        <v>1356</v>
      </c>
      <c r="I825" t="s">
        <v>1357</v>
      </c>
    </row>
    <row r="826" spans="1:9" x14ac:dyDescent="0.35">
      <c r="A826" t="s">
        <v>1363</v>
      </c>
      <c r="B826" t="s">
        <v>1366</v>
      </c>
      <c r="C826" t="s">
        <v>11</v>
      </c>
      <c r="D826">
        <v>6.1499999999999999E-2</v>
      </c>
      <c r="E826" t="s">
        <v>12</v>
      </c>
      <c r="F826" t="s">
        <v>358</v>
      </c>
      <c r="G826">
        <v>47576</v>
      </c>
      <c r="H826" t="s">
        <v>1367</v>
      </c>
      <c r="I826" t="s">
        <v>1368</v>
      </c>
    </row>
    <row r="827" spans="1:9" x14ac:dyDescent="0.35">
      <c r="A827" t="s">
        <v>1363</v>
      </c>
      <c r="B827" t="s">
        <v>1366</v>
      </c>
      <c r="C827" t="s">
        <v>11</v>
      </c>
      <c r="D827">
        <v>3.4500000000000003E-2</v>
      </c>
      <c r="E827" t="s">
        <v>346</v>
      </c>
      <c r="F827" t="s">
        <v>358</v>
      </c>
      <c r="G827">
        <v>55654</v>
      </c>
      <c r="H827" t="s">
        <v>1369</v>
      </c>
      <c r="I827" t="s">
        <v>1370</v>
      </c>
    </row>
    <row r="828" spans="1:9" x14ac:dyDescent="0.35">
      <c r="A828" t="s">
        <v>1363</v>
      </c>
      <c r="B828" t="s">
        <v>1366</v>
      </c>
      <c r="C828" t="s">
        <v>11</v>
      </c>
      <c r="D828">
        <v>4.1250000000000002E-2</v>
      </c>
      <c r="E828" t="s">
        <v>398</v>
      </c>
      <c r="F828" t="s">
        <v>358</v>
      </c>
      <c r="G828">
        <v>46764</v>
      </c>
      <c r="H828" t="s">
        <v>214</v>
      </c>
      <c r="I828" t="s">
        <v>1371</v>
      </c>
    </row>
    <row r="829" spans="1:9" x14ac:dyDescent="0.35">
      <c r="A829" t="s">
        <v>1363</v>
      </c>
      <c r="B829" t="s">
        <v>1366</v>
      </c>
      <c r="C829" t="s">
        <v>11</v>
      </c>
      <c r="D829">
        <v>6.6250000000000003E-2</v>
      </c>
      <c r="E829" t="s">
        <v>1372</v>
      </c>
      <c r="F829" t="s">
        <v>13</v>
      </c>
      <c r="G829">
        <v>56537</v>
      </c>
      <c r="H829" t="s">
        <v>15</v>
      </c>
      <c r="I829" t="s">
        <v>15</v>
      </c>
    </row>
    <row r="830" spans="1:9" x14ac:dyDescent="0.35">
      <c r="A830" t="s">
        <v>1363</v>
      </c>
      <c r="B830" t="s">
        <v>1366</v>
      </c>
      <c r="C830" t="s">
        <v>11</v>
      </c>
      <c r="D830">
        <v>3.95E-2</v>
      </c>
      <c r="E830" t="s">
        <v>1373</v>
      </c>
      <c r="F830" t="s">
        <v>358</v>
      </c>
      <c r="G830">
        <v>55298</v>
      </c>
      <c r="H830" t="s">
        <v>1374</v>
      </c>
      <c r="I830" t="s">
        <v>1375</v>
      </c>
    </row>
    <row r="831" spans="1:9" x14ac:dyDescent="0.35">
      <c r="A831" t="s">
        <v>1363</v>
      </c>
      <c r="B831" t="s">
        <v>1366</v>
      </c>
      <c r="C831" t="s">
        <v>11</v>
      </c>
      <c r="D831">
        <v>5.8749999999999997E-2</v>
      </c>
      <c r="E831" t="s">
        <v>483</v>
      </c>
      <c r="F831" t="s">
        <v>358</v>
      </c>
      <c r="G831">
        <v>48959</v>
      </c>
      <c r="H831" t="s">
        <v>269</v>
      </c>
      <c r="I831" t="s">
        <v>1376</v>
      </c>
    </row>
    <row r="832" spans="1:9" x14ac:dyDescent="0.35">
      <c r="A832" t="s">
        <v>1363</v>
      </c>
      <c r="B832" t="s">
        <v>1366</v>
      </c>
      <c r="C832" t="s">
        <v>11</v>
      </c>
      <c r="D832">
        <v>3.5000000000000003E-2</v>
      </c>
      <c r="E832" t="s">
        <v>1377</v>
      </c>
      <c r="F832" t="s">
        <v>358</v>
      </c>
      <c r="G832">
        <v>47863</v>
      </c>
      <c r="H832" t="s">
        <v>1378</v>
      </c>
      <c r="I832" t="s">
        <v>1379</v>
      </c>
    </row>
    <row r="833" spans="1:9" x14ac:dyDescent="0.35">
      <c r="A833" t="s">
        <v>1363</v>
      </c>
      <c r="B833" t="s">
        <v>1366</v>
      </c>
      <c r="C833" t="s">
        <v>11</v>
      </c>
      <c r="D833">
        <v>6.25E-2</v>
      </c>
      <c r="E833" t="s">
        <v>1193</v>
      </c>
      <c r="F833" t="s">
        <v>358</v>
      </c>
      <c r="G833">
        <v>56340</v>
      </c>
      <c r="H833" t="s">
        <v>1380</v>
      </c>
      <c r="I833" t="s">
        <v>865</v>
      </c>
    </row>
    <row r="834" spans="1:9" x14ac:dyDescent="0.35">
      <c r="A834" t="s">
        <v>1363</v>
      </c>
      <c r="B834" t="s">
        <v>1381</v>
      </c>
      <c r="C834" t="s">
        <v>11</v>
      </c>
      <c r="D834">
        <v>5.5E-2</v>
      </c>
      <c r="E834" t="s">
        <v>406</v>
      </c>
      <c r="F834" t="s">
        <v>13</v>
      </c>
      <c r="G834">
        <v>49079</v>
      </c>
      <c r="H834" t="s">
        <v>15</v>
      </c>
      <c r="I834" t="s">
        <v>15</v>
      </c>
    </row>
    <row r="835" spans="1:9" x14ac:dyDescent="0.35">
      <c r="A835" t="s">
        <v>1363</v>
      </c>
      <c r="B835" t="s">
        <v>1381</v>
      </c>
      <c r="C835" t="s">
        <v>11</v>
      </c>
      <c r="D835">
        <v>5.2499999999999998E-2</v>
      </c>
      <c r="E835" t="s">
        <v>23</v>
      </c>
      <c r="F835" t="s">
        <v>13</v>
      </c>
      <c r="G835">
        <v>47253</v>
      </c>
      <c r="H835" t="s">
        <v>15</v>
      </c>
      <c r="I835" t="s">
        <v>15</v>
      </c>
    </row>
    <row r="836" spans="1:9" x14ac:dyDescent="0.35">
      <c r="A836" t="s">
        <v>1363</v>
      </c>
      <c r="B836" t="s">
        <v>1382</v>
      </c>
      <c r="C836" t="s">
        <v>11</v>
      </c>
      <c r="D836">
        <v>2.8500000000000001E-2</v>
      </c>
      <c r="E836" t="s">
        <v>772</v>
      </c>
      <c r="F836" t="s">
        <v>441</v>
      </c>
      <c r="G836">
        <v>55564</v>
      </c>
      <c r="H836" t="s">
        <v>15</v>
      </c>
      <c r="I836" t="s">
        <v>15</v>
      </c>
    </row>
    <row r="837" spans="1:9" x14ac:dyDescent="0.35">
      <c r="A837" t="s">
        <v>1363</v>
      </c>
      <c r="B837" t="s">
        <v>1382</v>
      </c>
      <c r="C837" t="s">
        <v>11</v>
      </c>
      <c r="D837">
        <v>5.8999999999999997E-2</v>
      </c>
      <c r="E837" t="s">
        <v>275</v>
      </c>
      <c r="F837" t="s">
        <v>441</v>
      </c>
      <c r="G837">
        <v>48898</v>
      </c>
      <c r="H837" t="s">
        <v>15</v>
      </c>
      <c r="I837" t="s">
        <v>15</v>
      </c>
    </row>
    <row r="838" spans="1:9" x14ac:dyDescent="0.35">
      <c r="A838" t="s">
        <v>1363</v>
      </c>
      <c r="B838" t="s">
        <v>1382</v>
      </c>
      <c r="C838" t="s">
        <v>11</v>
      </c>
      <c r="D838">
        <v>0.05</v>
      </c>
      <c r="E838" t="s">
        <v>123</v>
      </c>
      <c r="F838" t="s">
        <v>441</v>
      </c>
      <c r="G838">
        <v>56598</v>
      </c>
      <c r="H838" t="s">
        <v>15</v>
      </c>
      <c r="I838" t="s">
        <v>15</v>
      </c>
    </row>
    <row r="839" spans="1:9" x14ac:dyDescent="0.35">
      <c r="A839" t="s">
        <v>1363</v>
      </c>
      <c r="B839" t="s">
        <v>1382</v>
      </c>
      <c r="C839" t="s">
        <v>11</v>
      </c>
      <c r="D839">
        <v>4.1250000000000002E-2</v>
      </c>
      <c r="E839" t="s">
        <v>67</v>
      </c>
      <c r="F839" t="s">
        <v>441</v>
      </c>
      <c r="G839">
        <v>52885</v>
      </c>
      <c r="H839" t="s">
        <v>664</v>
      </c>
      <c r="I839" t="s">
        <v>1383</v>
      </c>
    </row>
    <row r="840" spans="1:9" x14ac:dyDescent="0.35">
      <c r="A840" t="s">
        <v>1363</v>
      </c>
      <c r="B840" t="s">
        <v>1382</v>
      </c>
      <c r="C840" t="s">
        <v>11</v>
      </c>
      <c r="D840">
        <v>4.1250000000000002E-2</v>
      </c>
      <c r="E840" t="s">
        <v>921</v>
      </c>
      <c r="F840" t="s">
        <v>441</v>
      </c>
      <c r="G840">
        <v>54497</v>
      </c>
      <c r="H840" t="s">
        <v>15</v>
      </c>
      <c r="I840" t="s">
        <v>15</v>
      </c>
    </row>
    <row r="841" spans="1:9" x14ac:dyDescent="0.35">
      <c r="A841" t="s">
        <v>1363</v>
      </c>
      <c r="B841" t="s">
        <v>1382</v>
      </c>
      <c r="C841" t="s">
        <v>11</v>
      </c>
      <c r="D841">
        <v>3.3750000000000002E-2</v>
      </c>
      <c r="E841" t="s">
        <v>126</v>
      </c>
      <c r="F841" t="s">
        <v>441</v>
      </c>
      <c r="G841">
        <v>54681</v>
      </c>
      <c r="H841" t="s">
        <v>1384</v>
      </c>
      <c r="I841" t="s">
        <v>1385</v>
      </c>
    </row>
    <row r="842" spans="1:9" x14ac:dyDescent="0.35">
      <c r="A842" t="s">
        <v>1386</v>
      </c>
      <c r="B842" t="s">
        <v>1382</v>
      </c>
      <c r="C842" t="s">
        <v>11</v>
      </c>
      <c r="D842">
        <v>4.1250000000000002E-2</v>
      </c>
      <c r="E842" t="s">
        <v>67</v>
      </c>
      <c r="F842" t="s">
        <v>441</v>
      </c>
      <c r="G842">
        <v>52885</v>
      </c>
      <c r="H842" t="s">
        <v>664</v>
      </c>
      <c r="I842" t="s">
        <v>1383</v>
      </c>
    </row>
    <row r="843" spans="1:9" x14ac:dyDescent="0.35">
      <c r="A843" t="s">
        <v>1386</v>
      </c>
      <c r="B843" t="s">
        <v>1382</v>
      </c>
      <c r="C843" t="s">
        <v>11</v>
      </c>
      <c r="D843">
        <v>4.1250000000000002E-2</v>
      </c>
      <c r="E843" t="s">
        <v>921</v>
      </c>
      <c r="F843" t="s">
        <v>441</v>
      </c>
      <c r="G843">
        <v>54497</v>
      </c>
      <c r="H843" t="s">
        <v>15</v>
      </c>
      <c r="I843" t="s">
        <v>15</v>
      </c>
    </row>
    <row r="844" spans="1:9" x14ac:dyDescent="0.35">
      <c r="A844" t="s">
        <v>1386</v>
      </c>
      <c r="B844" t="s">
        <v>1382</v>
      </c>
      <c r="C844" t="s">
        <v>11</v>
      </c>
      <c r="D844">
        <v>4.1500000000000002E-2</v>
      </c>
      <c r="E844" t="s">
        <v>248</v>
      </c>
      <c r="F844" t="s">
        <v>441</v>
      </c>
      <c r="G844">
        <v>52246</v>
      </c>
      <c r="H844" t="s">
        <v>1387</v>
      </c>
      <c r="I844" t="s">
        <v>1388</v>
      </c>
    </row>
    <row r="845" spans="1:9" x14ac:dyDescent="0.35">
      <c r="A845" t="s">
        <v>1386</v>
      </c>
      <c r="B845" t="s">
        <v>1382</v>
      </c>
      <c r="C845" t="s">
        <v>11</v>
      </c>
      <c r="D845">
        <v>0.03</v>
      </c>
      <c r="E845" t="s">
        <v>320</v>
      </c>
      <c r="F845" t="s">
        <v>441</v>
      </c>
      <c r="G845">
        <v>46553</v>
      </c>
      <c r="H845" t="s">
        <v>66</v>
      </c>
      <c r="I845" t="s">
        <v>702</v>
      </c>
    </row>
    <row r="846" spans="1:9" x14ac:dyDescent="0.35">
      <c r="A846" t="s">
        <v>1386</v>
      </c>
      <c r="B846" t="s">
        <v>1382</v>
      </c>
      <c r="C846" t="s">
        <v>11</v>
      </c>
      <c r="D846">
        <v>1.4999999999999999E-2</v>
      </c>
      <c r="E846" t="s">
        <v>545</v>
      </c>
      <c r="F846" t="s">
        <v>441</v>
      </c>
      <c r="G846">
        <v>47863</v>
      </c>
      <c r="H846" t="s">
        <v>1389</v>
      </c>
      <c r="I846" t="s">
        <v>1390</v>
      </c>
    </row>
    <row r="847" spans="1:9" x14ac:dyDescent="0.35">
      <c r="A847" t="s">
        <v>1386</v>
      </c>
      <c r="B847" t="s">
        <v>1382</v>
      </c>
      <c r="C847" t="s">
        <v>11</v>
      </c>
      <c r="D847">
        <v>5.45E-2</v>
      </c>
      <c r="E847" t="s">
        <v>275</v>
      </c>
      <c r="F847" t="s">
        <v>441</v>
      </c>
      <c r="G847">
        <v>48502</v>
      </c>
      <c r="H847" t="s">
        <v>408</v>
      </c>
      <c r="I847" t="s">
        <v>1391</v>
      </c>
    </row>
    <row r="848" spans="1:9" x14ac:dyDescent="0.35">
      <c r="A848" t="s">
        <v>1386</v>
      </c>
      <c r="B848" t="s">
        <v>1382</v>
      </c>
      <c r="C848" t="s">
        <v>11</v>
      </c>
      <c r="D848">
        <v>5.7500000000000002E-2</v>
      </c>
      <c r="E848" t="s">
        <v>286</v>
      </c>
      <c r="F848" t="s">
        <v>441</v>
      </c>
      <c r="G848">
        <v>55807</v>
      </c>
      <c r="H848" t="s">
        <v>1392</v>
      </c>
      <c r="I848" t="s">
        <v>1393</v>
      </c>
    </row>
    <row r="849" spans="1:9" x14ac:dyDescent="0.35">
      <c r="A849" t="s">
        <v>1386</v>
      </c>
      <c r="B849" t="s">
        <v>1382</v>
      </c>
      <c r="C849" t="s">
        <v>11</v>
      </c>
      <c r="D849">
        <v>6.2E-2</v>
      </c>
      <c r="E849" t="s">
        <v>286</v>
      </c>
      <c r="F849" t="s">
        <v>441</v>
      </c>
      <c r="G849">
        <v>56203</v>
      </c>
      <c r="H849" t="s">
        <v>15</v>
      </c>
      <c r="I849" t="s">
        <v>15</v>
      </c>
    </row>
    <row r="850" spans="1:9" x14ac:dyDescent="0.35">
      <c r="A850" t="s">
        <v>1386</v>
      </c>
      <c r="B850" t="s">
        <v>1394</v>
      </c>
      <c r="C850" t="s">
        <v>11</v>
      </c>
      <c r="D850">
        <v>6.8750000000000006E-2</v>
      </c>
      <c r="E850" t="s">
        <v>15</v>
      </c>
      <c r="F850" t="s">
        <v>28</v>
      </c>
      <c r="G850">
        <v>52032</v>
      </c>
      <c r="H850" t="s">
        <v>150</v>
      </c>
      <c r="I850" t="s">
        <v>1176</v>
      </c>
    </row>
    <row r="851" spans="1:9" x14ac:dyDescent="0.35">
      <c r="A851" t="s">
        <v>1386</v>
      </c>
      <c r="B851" t="s">
        <v>1395</v>
      </c>
      <c r="C851" t="s">
        <v>11</v>
      </c>
      <c r="D851">
        <v>4.4999999999999998E-2</v>
      </c>
      <c r="E851" t="s">
        <v>533</v>
      </c>
      <c r="F851" t="s">
        <v>358</v>
      </c>
      <c r="G851">
        <v>46784</v>
      </c>
      <c r="H851" t="s">
        <v>1396</v>
      </c>
      <c r="I851" t="s">
        <v>1057</v>
      </c>
    </row>
    <row r="852" spans="1:9" x14ac:dyDescent="0.35">
      <c r="A852" t="s">
        <v>1386</v>
      </c>
      <c r="B852" t="s">
        <v>1395</v>
      </c>
      <c r="C852" t="s">
        <v>11</v>
      </c>
      <c r="D852">
        <v>5.1999999999999998E-2</v>
      </c>
      <c r="E852" t="s">
        <v>197</v>
      </c>
      <c r="F852" t="s">
        <v>358</v>
      </c>
      <c r="G852">
        <v>48792</v>
      </c>
      <c r="H852" t="s">
        <v>1397</v>
      </c>
      <c r="I852" t="s">
        <v>1398</v>
      </c>
    </row>
    <row r="853" spans="1:9" x14ac:dyDescent="0.35">
      <c r="A853" t="s">
        <v>1386</v>
      </c>
      <c r="B853" t="s">
        <v>1395</v>
      </c>
      <c r="C853" t="s">
        <v>11</v>
      </c>
      <c r="D853">
        <v>5.0999999999999997E-2</v>
      </c>
      <c r="E853" t="s">
        <v>649</v>
      </c>
      <c r="F853" t="s">
        <v>358</v>
      </c>
      <c r="G853">
        <v>47314</v>
      </c>
      <c r="H853" t="s">
        <v>1399</v>
      </c>
      <c r="I853" t="s">
        <v>1400</v>
      </c>
    </row>
    <row r="854" spans="1:9" x14ac:dyDescent="0.35">
      <c r="A854" t="s">
        <v>1386</v>
      </c>
      <c r="B854" t="s">
        <v>1395</v>
      </c>
      <c r="C854" t="s">
        <v>11</v>
      </c>
      <c r="D854">
        <v>3.6249999999999998E-2</v>
      </c>
      <c r="E854" t="s">
        <v>67</v>
      </c>
      <c r="F854" t="s">
        <v>358</v>
      </c>
      <c r="G854">
        <v>45762</v>
      </c>
      <c r="H854" t="s">
        <v>1401</v>
      </c>
      <c r="I854" t="s">
        <v>849</v>
      </c>
    </row>
    <row r="855" spans="1:9" x14ac:dyDescent="0.35">
      <c r="A855" t="s">
        <v>1386</v>
      </c>
      <c r="B855" t="s">
        <v>1395</v>
      </c>
      <c r="C855" t="s">
        <v>11</v>
      </c>
      <c r="D855">
        <v>6.25E-2</v>
      </c>
      <c r="E855" t="s">
        <v>539</v>
      </c>
      <c r="F855" t="s">
        <v>358</v>
      </c>
      <c r="G855">
        <v>47058</v>
      </c>
      <c r="H855" t="s">
        <v>15</v>
      </c>
      <c r="I855" t="s">
        <v>15</v>
      </c>
    </row>
    <row r="856" spans="1:9" x14ac:dyDescent="0.35">
      <c r="A856" t="s">
        <v>1386</v>
      </c>
      <c r="B856" t="s">
        <v>1395</v>
      </c>
      <c r="C856" t="s">
        <v>11</v>
      </c>
      <c r="D856">
        <v>5.3999999999999999E-2</v>
      </c>
      <c r="E856" t="s">
        <v>527</v>
      </c>
      <c r="F856" t="s">
        <v>358</v>
      </c>
      <c r="G856">
        <v>49140</v>
      </c>
      <c r="H856" t="s">
        <v>442</v>
      </c>
      <c r="I856" t="s">
        <v>789</v>
      </c>
    </row>
    <row r="857" spans="1:9" x14ac:dyDescent="0.35">
      <c r="A857" t="s">
        <v>1386</v>
      </c>
      <c r="B857" t="s">
        <v>1395</v>
      </c>
      <c r="C857" t="s">
        <v>11</v>
      </c>
      <c r="D857">
        <v>3.2500000000000001E-2</v>
      </c>
      <c r="E857" t="s">
        <v>370</v>
      </c>
      <c r="F857" t="s">
        <v>358</v>
      </c>
      <c r="G857">
        <v>45762</v>
      </c>
      <c r="H857" t="s">
        <v>844</v>
      </c>
      <c r="I857" t="s">
        <v>849</v>
      </c>
    </row>
    <row r="858" spans="1:9" x14ac:dyDescent="0.35">
      <c r="A858" t="s">
        <v>1386</v>
      </c>
      <c r="B858" t="s">
        <v>1395</v>
      </c>
      <c r="C858" t="s">
        <v>11</v>
      </c>
      <c r="D858">
        <v>3.7499999999999999E-2</v>
      </c>
      <c r="E858" t="s">
        <v>370</v>
      </c>
      <c r="F858" t="s">
        <v>358</v>
      </c>
      <c r="G858">
        <v>47226</v>
      </c>
      <c r="H858" t="s">
        <v>15</v>
      </c>
      <c r="I858" t="s">
        <v>15</v>
      </c>
    </row>
    <row r="859" spans="1:9" x14ac:dyDescent="0.35">
      <c r="A859" t="s">
        <v>1386</v>
      </c>
      <c r="B859" t="s">
        <v>1395</v>
      </c>
      <c r="C859" t="s">
        <v>11</v>
      </c>
      <c r="D859">
        <v>5.0950000000000002E-2</v>
      </c>
      <c r="E859" t="s">
        <v>58</v>
      </c>
      <c r="F859" t="s">
        <v>358</v>
      </c>
      <c r="G859">
        <v>46218</v>
      </c>
      <c r="H859" t="s">
        <v>1402</v>
      </c>
      <c r="I859" t="s">
        <v>862</v>
      </c>
    </row>
    <row r="860" spans="1:9" x14ac:dyDescent="0.35">
      <c r="A860" t="s">
        <v>1386</v>
      </c>
      <c r="B860" t="s">
        <v>1395</v>
      </c>
      <c r="C860" t="s">
        <v>11</v>
      </c>
      <c r="D860">
        <v>4.7500000000000001E-2</v>
      </c>
      <c r="E860" t="s">
        <v>392</v>
      </c>
      <c r="F860" t="s">
        <v>358</v>
      </c>
      <c r="G860">
        <v>48427</v>
      </c>
      <c r="H860" t="s">
        <v>15</v>
      </c>
      <c r="I860" t="s">
        <v>15</v>
      </c>
    </row>
    <row r="861" spans="1:9" x14ac:dyDescent="0.35">
      <c r="A861" t="s">
        <v>1386</v>
      </c>
      <c r="B861" t="s">
        <v>1395</v>
      </c>
      <c r="C861" t="s">
        <v>11</v>
      </c>
      <c r="D861">
        <v>6.5500000000000003E-2</v>
      </c>
      <c r="E861" t="s">
        <v>735</v>
      </c>
      <c r="F861" t="s">
        <v>358</v>
      </c>
      <c r="G861">
        <v>48884</v>
      </c>
      <c r="H861" t="s">
        <v>15</v>
      </c>
      <c r="I861" t="s">
        <v>15</v>
      </c>
    </row>
    <row r="862" spans="1:9" x14ac:dyDescent="0.35">
      <c r="A862" t="s">
        <v>1403</v>
      </c>
      <c r="B862" t="s">
        <v>1395</v>
      </c>
      <c r="C862" t="s">
        <v>11</v>
      </c>
      <c r="D862">
        <v>6.25E-2</v>
      </c>
      <c r="E862" t="s">
        <v>539</v>
      </c>
      <c r="F862" t="s">
        <v>358</v>
      </c>
      <c r="G862">
        <v>47058</v>
      </c>
      <c r="H862" t="s">
        <v>15</v>
      </c>
      <c r="I862" t="s">
        <v>15</v>
      </c>
    </row>
    <row r="863" spans="1:9" x14ac:dyDescent="0.35">
      <c r="A863" t="s">
        <v>1403</v>
      </c>
      <c r="B863" t="s">
        <v>1395</v>
      </c>
      <c r="C863" t="s">
        <v>11</v>
      </c>
      <c r="D863">
        <v>6.5500000000000003E-2</v>
      </c>
      <c r="E863" t="s">
        <v>735</v>
      </c>
      <c r="F863" t="s">
        <v>358</v>
      </c>
      <c r="G863">
        <v>48884</v>
      </c>
      <c r="H863" t="s">
        <v>15</v>
      </c>
      <c r="I863" t="s">
        <v>15</v>
      </c>
    </row>
    <row r="864" spans="1:9" x14ac:dyDescent="0.35">
      <c r="A864" t="s">
        <v>1403</v>
      </c>
      <c r="B864" t="s">
        <v>1395</v>
      </c>
      <c r="C864" t="s">
        <v>11</v>
      </c>
      <c r="D864">
        <v>5.0999999999999997E-2</v>
      </c>
      <c r="E864" t="s">
        <v>649</v>
      </c>
      <c r="F864" t="s">
        <v>358</v>
      </c>
      <c r="G864">
        <v>47314</v>
      </c>
      <c r="H864" t="s">
        <v>1399</v>
      </c>
      <c r="I864" t="s">
        <v>1400</v>
      </c>
    </row>
    <row r="865" spans="1:9" x14ac:dyDescent="0.35">
      <c r="A865" t="s">
        <v>1403</v>
      </c>
      <c r="B865" t="s">
        <v>1395</v>
      </c>
      <c r="C865" t="s">
        <v>11</v>
      </c>
      <c r="D865">
        <v>5.3999999999999999E-2</v>
      </c>
      <c r="E865" t="s">
        <v>527</v>
      </c>
      <c r="F865" t="s">
        <v>358</v>
      </c>
      <c r="G865">
        <v>49140</v>
      </c>
      <c r="H865" t="s">
        <v>442</v>
      </c>
      <c r="I865" t="s">
        <v>789</v>
      </c>
    </row>
    <row r="866" spans="1:9" x14ac:dyDescent="0.35">
      <c r="A866" t="s">
        <v>1403</v>
      </c>
      <c r="B866" t="s">
        <v>1404</v>
      </c>
      <c r="C866" t="s">
        <v>11</v>
      </c>
      <c r="D866">
        <v>4.3749999999999997E-2</v>
      </c>
      <c r="E866" t="s">
        <v>43</v>
      </c>
      <c r="F866" t="s">
        <v>36</v>
      </c>
      <c r="G866">
        <v>45823</v>
      </c>
      <c r="H866" t="s">
        <v>15</v>
      </c>
      <c r="I866" t="s">
        <v>15</v>
      </c>
    </row>
    <row r="867" spans="1:9" x14ac:dyDescent="0.35">
      <c r="A867" t="s">
        <v>1403</v>
      </c>
      <c r="B867" t="s">
        <v>1404</v>
      </c>
      <c r="C867" t="s">
        <v>11</v>
      </c>
      <c r="D867">
        <v>3.5000000000000003E-2</v>
      </c>
      <c r="E867" t="s">
        <v>58</v>
      </c>
      <c r="F867" t="s">
        <v>36</v>
      </c>
      <c r="G867">
        <v>46553</v>
      </c>
      <c r="H867" t="s">
        <v>15</v>
      </c>
      <c r="I867" t="s">
        <v>15</v>
      </c>
    </row>
    <row r="868" spans="1:9" x14ac:dyDescent="0.35">
      <c r="A868" t="s">
        <v>1403</v>
      </c>
      <c r="B868" t="s">
        <v>1404</v>
      </c>
      <c r="C868" t="s">
        <v>11</v>
      </c>
      <c r="D868">
        <v>2.8500000000000001E-2</v>
      </c>
      <c r="E868" t="s">
        <v>941</v>
      </c>
      <c r="F868" t="s">
        <v>36</v>
      </c>
      <c r="G868">
        <v>47498</v>
      </c>
      <c r="H868" t="s">
        <v>1405</v>
      </c>
      <c r="I868" t="s">
        <v>1345</v>
      </c>
    </row>
    <row r="869" spans="1:9" x14ac:dyDescent="0.35">
      <c r="A869" t="s">
        <v>1403</v>
      </c>
      <c r="B869" t="s">
        <v>1406</v>
      </c>
      <c r="C869" t="s">
        <v>11</v>
      </c>
      <c r="D869">
        <v>3.3750000000000002E-2</v>
      </c>
      <c r="E869" t="s">
        <v>187</v>
      </c>
      <c r="F869" t="s">
        <v>414</v>
      </c>
      <c r="G869">
        <v>45915</v>
      </c>
      <c r="H869" t="s">
        <v>1076</v>
      </c>
      <c r="I869" t="s">
        <v>1107</v>
      </c>
    </row>
    <row r="870" spans="1:9" x14ac:dyDescent="0.35">
      <c r="A870" t="s">
        <v>1403</v>
      </c>
      <c r="B870" t="s">
        <v>1406</v>
      </c>
      <c r="C870" t="s">
        <v>11</v>
      </c>
      <c r="D870">
        <v>1.2500000000000001E-2</v>
      </c>
      <c r="E870" t="s">
        <v>909</v>
      </c>
      <c r="F870" t="s">
        <v>414</v>
      </c>
      <c r="G870">
        <v>47727</v>
      </c>
      <c r="H870" t="s">
        <v>488</v>
      </c>
      <c r="I870" t="s">
        <v>1407</v>
      </c>
    </row>
    <row r="871" spans="1:9" x14ac:dyDescent="0.35">
      <c r="A871" t="s">
        <v>1403</v>
      </c>
      <c r="B871" t="s">
        <v>1406</v>
      </c>
      <c r="C871" t="s">
        <v>11</v>
      </c>
      <c r="D871">
        <v>1.7000000000000001E-2</v>
      </c>
      <c r="E871" t="s">
        <v>375</v>
      </c>
      <c r="F871" t="s">
        <v>414</v>
      </c>
      <c r="G871">
        <v>46888</v>
      </c>
      <c r="H871" t="s">
        <v>15</v>
      </c>
      <c r="I871" t="s">
        <v>15</v>
      </c>
    </row>
    <row r="872" spans="1:9" x14ac:dyDescent="0.35">
      <c r="A872" t="s">
        <v>1403</v>
      </c>
      <c r="B872" t="s">
        <v>1408</v>
      </c>
      <c r="C872" t="s">
        <v>11</v>
      </c>
      <c r="D872">
        <v>4.4999999999999998E-2</v>
      </c>
      <c r="E872" t="s">
        <v>636</v>
      </c>
      <c r="F872" t="s">
        <v>28</v>
      </c>
      <c r="G872">
        <v>45931</v>
      </c>
      <c r="H872" t="s">
        <v>1409</v>
      </c>
      <c r="I872" t="s">
        <v>15</v>
      </c>
    </row>
    <row r="873" spans="1:9" x14ac:dyDescent="0.35">
      <c r="A873" t="s">
        <v>1403</v>
      </c>
      <c r="B873" t="s">
        <v>1408</v>
      </c>
      <c r="C873" t="s">
        <v>11</v>
      </c>
      <c r="D873">
        <v>3.5000000000000003E-2</v>
      </c>
      <c r="E873" t="s">
        <v>15</v>
      </c>
      <c r="F873" t="s">
        <v>28</v>
      </c>
      <c r="G873">
        <v>45611</v>
      </c>
      <c r="H873" t="s">
        <v>15</v>
      </c>
      <c r="I873" t="s">
        <v>15</v>
      </c>
    </row>
    <row r="874" spans="1:9" x14ac:dyDescent="0.35">
      <c r="A874" t="s">
        <v>1403</v>
      </c>
      <c r="B874" t="s">
        <v>1408</v>
      </c>
      <c r="C874" t="s">
        <v>11</v>
      </c>
      <c r="D874">
        <v>3.7999999999999999E-2</v>
      </c>
      <c r="E874" t="s">
        <v>493</v>
      </c>
      <c r="F874" t="s">
        <v>28</v>
      </c>
      <c r="G874">
        <v>46706</v>
      </c>
      <c r="H874" t="s">
        <v>15</v>
      </c>
      <c r="I874" t="s">
        <v>15</v>
      </c>
    </row>
    <row r="875" spans="1:9" x14ac:dyDescent="0.35">
      <c r="A875" t="s">
        <v>1403</v>
      </c>
      <c r="B875" t="s">
        <v>1410</v>
      </c>
      <c r="C875" t="s">
        <v>11</v>
      </c>
      <c r="D875">
        <v>2.0500000000000001E-2</v>
      </c>
      <c r="E875" t="s">
        <v>533</v>
      </c>
      <c r="F875" t="s">
        <v>36</v>
      </c>
      <c r="G875">
        <v>48228</v>
      </c>
      <c r="H875" t="s">
        <v>1411</v>
      </c>
      <c r="I875" t="s">
        <v>717</v>
      </c>
    </row>
    <row r="876" spans="1:9" x14ac:dyDescent="0.35">
      <c r="A876" t="s">
        <v>1403</v>
      </c>
      <c r="B876" t="s">
        <v>1410</v>
      </c>
      <c r="C876" t="s">
        <v>11</v>
      </c>
      <c r="D876">
        <v>5.2999999999999999E-2</v>
      </c>
      <c r="E876" t="s">
        <v>293</v>
      </c>
      <c r="F876" t="s">
        <v>13</v>
      </c>
      <c r="G876">
        <v>48920</v>
      </c>
      <c r="H876" t="s">
        <v>572</v>
      </c>
      <c r="I876" t="s">
        <v>814</v>
      </c>
    </row>
    <row r="877" spans="1:9" x14ac:dyDescent="0.35">
      <c r="A877" t="s">
        <v>1403</v>
      </c>
      <c r="B877" t="s">
        <v>1410</v>
      </c>
      <c r="C877" t="s">
        <v>11</v>
      </c>
      <c r="D877">
        <v>3.5000000000000003E-2</v>
      </c>
      <c r="E877" t="s">
        <v>15</v>
      </c>
      <c r="F877" t="s">
        <v>36</v>
      </c>
      <c r="G877">
        <v>45611</v>
      </c>
      <c r="H877" t="s">
        <v>1412</v>
      </c>
      <c r="I877" t="s">
        <v>155</v>
      </c>
    </row>
    <row r="878" spans="1:9" x14ac:dyDescent="0.35">
      <c r="A878" t="s">
        <v>1403</v>
      </c>
      <c r="B878" t="s">
        <v>1410</v>
      </c>
      <c r="C878" t="s">
        <v>11</v>
      </c>
      <c r="D878">
        <v>3.5000000000000003E-2</v>
      </c>
      <c r="E878" t="s">
        <v>61</v>
      </c>
      <c r="F878" t="s">
        <v>36</v>
      </c>
      <c r="G878">
        <v>45976</v>
      </c>
      <c r="H878" t="s">
        <v>15</v>
      </c>
      <c r="I878" t="s">
        <v>15</v>
      </c>
    </row>
    <row r="879" spans="1:9" x14ac:dyDescent="0.35">
      <c r="A879" t="s">
        <v>1403</v>
      </c>
      <c r="B879" t="s">
        <v>1410</v>
      </c>
      <c r="C879" t="s">
        <v>11</v>
      </c>
      <c r="D879">
        <v>2.9499999999999998E-2</v>
      </c>
      <c r="E879" t="s">
        <v>519</v>
      </c>
      <c r="F879" t="s">
        <v>36</v>
      </c>
      <c r="G879">
        <v>46153</v>
      </c>
      <c r="H879" t="s">
        <v>15</v>
      </c>
      <c r="I879" t="s">
        <v>15</v>
      </c>
    </row>
    <row r="880" spans="1:9" x14ac:dyDescent="0.35">
      <c r="A880" t="s">
        <v>1403</v>
      </c>
      <c r="B880" t="s">
        <v>1410</v>
      </c>
      <c r="C880" t="s">
        <v>11</v>
      </c>
      <c r="D880">
        <v>4.3499999999999997E-2</v>
      </c>
      <c r="E880" t="s">
        <v>110</v>
      </c>
      <c r="F880" t="s">
        <v>36</v>
      </c>
      <c r="G880">
        <v>54163</v>
      </c>
      <c r="H880" t="s">
        <v>15</v>
      </c>
      <c r="I880" t="s">
        <v>15</v>
      </c>
    </row>
    <row r="881" spans="1:9" x14ac:dyDescent="0.35">
      <c r="A881" t="s">
        <v>1403</v>
      </c>
      <c r="B881" t="s">
        <v>1410</v>
      </c>
      <c r="C881" t="s">
        <v>11</v>
      </c>
      <c r="D881">
        <v>3.3000000000000002E-2</v>
      </c>
      <c r="E881" t="s">
        <v>519</v>
      </c>
      <c r="F881" t="s">
        <v>36</v>
      </c>
      <c r="G881">
        <v>47270</v>
      </c>
      <c r="H881" t="s">
        <v>1413</v>
      </c>
      <c r="I881" t="s">
        <v>1414</v>
      </c>
    </row>
    <row r="882" spans="1:9" x14ac:dyDescent="0.35">
      <c r="A882" t="s">
        <v>1415</v>
      </c>
      <c r="B882" t="s">
        <v>1410</v>
      </c>
      <c r="C882" t="s">
        <v>11</v>
      </c>
      <c r="D882">
        <v>3.5000000000000003E-2</v>
      </c>
      <c r="E882" t="s">
        <v>15</v>
      </c>
      <c r="F882" t="s">
        <v>36</v>
      </c>
      <c r="G882">
        <v>45611</v>
      </c>
      <c r="H882" t="s">
        <v>1412</v>
      </c>
      <c r="I882" t="s">
        <v>155</v>
      </c>
    </row>
    <row r="883" spans="1:9" x14ac:dyDescent="0.35">
      <c r="A883" t="s">
        <v>1415</v>
      </c>
      <c r="B883" t="s">
        <v>1410</v>
      </c>
      <c r="C883" t="s">
        <v>11</v>
      </c>
      <c r="D883">
        <v>3.3000000000000002E-2</v>
      </c>
      <c r="E883" t="s">
        <v>519</v>
      </c>
      <c r="F883" t="s">
        <v>36</v>
      </c>
      <c r="G883">
        <v>47270</v>
      </c>
      <c r="H883" t="s">
        <v>1413</v>
      </c>
      <c r="I883" t="s">
        <v>1414</v>
      </c>
    </row>
    <row r="884" spans="1:9" x14ac:dyDescent="0.35">
      <c r="A884" t="s">
        <v>1415</v>
      </c>
      <c r="B884" t="s">
        <v>1416</v>
      </c>
      <c r="C884" t="s">
        <v>11</v>
      </c>
      <c r="D884">
        <v>3.7999999999999999E-2</v>
      </c>
      <c r="E884" t="s">
        <v>821</v>
      </c>
      <c r="F884" t="s">
        <v>21</v>
      </c>
      <c r="G884">
        <v>47270</v>
      </c>
      <c r="H884" t="s">
        <v>929</v>
      </c>
      <c r="I884" t="s">
        <v>1417</v>
      </c>
    </row>
    <row r="885" spans="1:9" x14ac:dyDescent="0.35">
      <c r="A885" t="s">
        <v>1415</v>
      </c>
      <c r="B885" t="s">
        <v>1416</v>
      </c>
      <c r="C885" t="s">
        <v>11</v>
      </c>
      <c r="D885">
        <v>3.2000000000000001E-2</v>
      </c>
      <c r="E885" t="s">
        <v>200</v>
      </c>
      <c r="F885" t="s">
        <v>21</v>
      </c>
      <c r="G885">
        <v>45762</v>
      </c>
      <c r="H885" t="s">
        <v>1418</v>
      </c>
      <c r="I885" t="s">
        <v>1419</v>
      </c>
    </row>
    <row r="886" spans="1:9" x14ac:dyDescent="0.35">
      <c r="A886" t="s">
        <v>1415</v>
      </c>
      <c r="B886" t="s">
        <v>1416</v>
      </c>
      <c r="C886" t="s">
        <v>11</v>
      </c>
      <c r="D886">
        <v>3.15E-2</v>
      </c>
      <c r="E886" t="s">
        <v>1056</v>
      </c>
      <c r="F886" t="s">
        <v>21</v>
      </c>
      <c r="G886">
        <v>45627</v>
      </c>
      <c r="H886" t="s">
        <v>1420</v>
      </c>
      <c r="I886" t="s">
        <v>1421</v>
      </c>
    </row>
    <row r="887" spans="1:9" x14ac:dyDescent="0.35">
      <c r="A887" t="s">
        <v>1415</v>
      </c>
      <c r="B887" t="s">
        <v>1422</v>
      </c>
      <c r="C887" t="s">
        <v>11</v>
      </c>
      <c r="D887">
        <v>2.6499999999999999E-2</v>
      </c>
      <c r="E887" t="s">
        <v>512</v>
      </c>
      <c r="F887" t="s">
        <v>21</v>
      </c>
      <c r="G887">
        <v>47603</v>
      </c>
      <c r="H887" t="s">
        <v>1423</v>
      </c>
      <c r="I887" t="s">
        <v>1405</v>
      </c>
    </row>
    <row r="888" spans="1:9" x14ac:dyDescent="0.35">
      <c r="A888" t="s">
        <v>1415</v>
      </c>
      <c r="B888" t="s">
        <v>1422</v>
      </c>
      <c r="C888" t="s">
        <v>11</v>
      </c>
      <c r="D888">
        <v>2.2499999999999999E-2</v>
      </c>
      <c r="E888" t="s">
        <v>12</v>
      </c>
      <c r="F888" t="s">
        <v>21</v>
      </c>
      <c r="G888">
        <v>48259</v>
      </c>
      <c r="H888" t="s">
        <v>15</v>
      </c>
      <c r="I888" t="s">
        <v>15</v>
      </c>
    </row>
    <row r="889" spans="1:9" x14ac:dyDescent="0.35">
      <c r="A889" t="s">
        <v>1415</v>
      </c>
      <c r="B889" t="s">
        <v>1422</v>
      </c>
      <c r="C889" t="s">
        <v>11</v>
      </c>
      <c r="D889">
        <v>4.8750000000000002E-2</v>
      </c>
      <c r="E889" t="s">
        <v>891</v>
      </c>
      <c r="F889" t="s">
        <v>21</v>
      </c>
      <c r="G889">
        <v>47093</v>
      </c>
      <c r="H889" t="s">
        <v>15</v>
      </c>
      <c r="I889" t="s">
        <v>15</v>
      </c>
    </row>
    <row r="890" spans="1:9" x14ac:dyDescent="0.35">
      <c r="A890" t="s">
        <v>1415</v>
      </c>
      <c r="B890" t="s">
        <v>1424</v>
      </c>
      <c r="C890" t="s">
        <v>11</v>
      </c>
      <c r="D890">
        <v>6.25E-2</v>
      </c>
      <c r="E890" t="s">
        <v>15</v>
      </c>
      <c r="F890" t="s">
        <v>21</v>
      </c>
      <c r="G890">
        <v>46858</v>
      </c>
      <c r="H890" t="s">
        <v>629</v>
      </c>
      <c r="I890" t="s">
        <v>1157</v>
      </c>
    </row>
    <row r="891" spans="1:9" x14ac:dyDescent="0.35">
      <c r="A891" t="s">
        <v>1415</v>
      </c>
      <c r="B891" t="s">
        <v>1424</v>
      </c>
      <c r="C891" t="s">
        <v>11</v>
      </c>
      <c r="D891">
        <v>3.5000000000000003E-2</v>
      </c>
      <c r="E891" t="s">
        <v>15</v>
      </c>
      <c r="F891" t="s">
        <v>21</v>
      </c>
      <c r="G891">
        <v>46692</v>
      </c>
      <c r="H891" t="s">
        <v>1425</v>
      </c>
      <c r="I891" t="s">
        <v>1426</v>
      </c>
    </row>
    <row r="892" spans="1:9" x14ac:dyDescent="0.35">
      <c r="A892" t="s">
        <v>1415</v>
      </c>
      <c r="B892" t="s">
        <v>1424</v>
      </c>
      <c r="C892" t="s">
        <v>11</v>
      </c>
      <c r="D892">
        <v>1.95E-2</v>
      </c>
      <c r="E892" t="s">
        <v>15</v>
      </c>
      <c r="F892" t="s">
        <v>21</v>
      </c>
      <c r="G892">
        <v>46052</v>
      </c>
      <c r="H892" t="s">
        <v>1427</v>
      </c>
      <c r="I892" t="s">
        <v>217</v>
      </c>
    </row>
    <row r="893" spans="1:9" x14ac:dyDescent="0.35">
      <c r="A893" t="s">
        <v>1415</v>
      </c>
      <c r="B893" t="s">
        <v>1424</v>
      </c>
      <c r="C893" t="s">
        <v>11</v>
      </c>
      <c r="D893">
        <v>6.3750000000000001E-2</v>
      </c>
      <c r="E893" t="s">
        <v>15</v>
      </c>
      <c r="F893" t="s">
        <v>21</v>
      </c>
      <c r="G893">
        <v>47679</v>
      </c>
      <c r="H893" t="s">
        <v>1428</v>
      </c>
      <c r="I893" t="s">
        <v>1429</v>
      </c>
    </row>
    <row r="894" spans="1:9" x14ac:dyDescent="0.35">
      <c r="A894" t="s">
        <v>1415</v>
      </c>
      <c r="B894" t="s">
        <v>1424</v>
      </c>
      <c r="C894" t="s">
        <v>11</v>
      </c>
      <c r="D894">
        <v>4.1250000000000002E-2</v>
      </c>
      <c r="E894" t="s">
        <v>15</v>
      </c>
      <c r="F894" t="s">
        <v>13</v>
      </c>
      <c r="G894">
        <v>45870</v>
      </c>
      <c r="H894" t="s">
        <v>1401</v>
      </c>
      <c r="I894" t="s">
        <v>1430</v>
      </c>
    </row>
    <row r="895" spans="1:9" x14ac:dyDescent="0.35">
      <c r="A895" t="s">
        <v>1415</v>
      </c>
      <c r="B895" t="s">
        <v>1424</v>
      </c>
      <c r="C895" t="s">
        <v>11</v>
      </c>
      <c r="D895">
        <v>1.95E-2</v>
      </c>
      <c r="E895" t="s">
        <v>15</v>
      </c>
      <c r="F895" t="s">
        <v>21</v>
      </c>
      <c r="G895">
        <v>46285</v>
      </c>
      <c r="H895" t="s">
        <v>1431</v>
      </c>
      <c r="I895" t="s">
        <v>1432</v>
      </c>
    </row>
    <row r="896" spans="1:9" x14ac:dyDescent="0.35">
      <c r="A896" t="s">
        <v>1415</v>
      </c>
      <c r="B896" t="s">
        <v>1424</v>
      </c>
      <c r="C896" t="s">
        <v>11</v>
      </c>
      <c r="D896">
        <v>6.7500000000000004E-2</v>
      </c>
      <c r="E896" t="s">
        <v>15</v>
      </c>
      <c r="F896" t="s">
        <v>21</v>
      </c>
      <c r="G896">
        <v>47051</v>
      </c>
      <c r="H896" t="s">
        <v>1433</v>
      </c>
      <c r="I896" t="s">
        <v>1434</v>
      </c>
    </row>
    <row r="897" spans="1:9" x14ac:dyDescent="0.35">
      <c r="A897" t="s">
        <v>1415</v>
      </c>
      <c r="B897" t="s">
        <v>1424</v>
      </c>
      <c r="C897" t="s">
        <v>11</v>
      </c>
      <c r="D897">
        <v>6.3750000000000001E-2</v>
      </c>
      <c r="E897" t="s">
        <v>15</v>
      </c>
      <c r="F897" t="s">
        <v>13</v>
      </c>
      <c r="G897">
        <v>47679</v>
      </c>
      <c r="H897" t="s">
        <v>1435</v>
      </c>
      <c r="I897" t="s">
        <v>1436</v>
      </c>
    </row>
    <row r="898" spans="1:9" x14ac:dyDescent="0.35">
      <c r="A898" t="s">
        <v>1415</v>
      </c>
      <c r="B898" t="s">
        <v>1424</v>
      </c>
      <c r="C898" t="s">
        <v>11</v>
      </c>
      <c r="D898">
        <v>1.95E-2</v>
      </c>
      <c r="E898" t="s">
        <v>1317</v>
      </c>
      <c r="F898" t="s">
        <v>13</v>
      </c>
      <c r="G898">
        <v>46052</v>
      </c>
      <c r="H898" t="s">
        <v>312</v>
      </c>
      <c r="I898" t="s">
        <v>372</v>
      </c>
    </row>
    <row r="899" spans="1:9" x14ac:dyDescent="0.35">
      <c r="A899" t="s">
        <v>1415</v>
      </c>
      <c r="B899" t="s">
        <v>1424</v>
      </c>
      <c r="C899" t="s">
        <v>11</v>
      </c>
      <c r="D899">
        <v>6.25E-2</v>
      </c>
      <c r="E899" t="s">
        <v>395</v>
      </c>
      <c r="F899" t="s">
        <v>13</v>
      </c>
      <c r="G899">
        <v>46858</v>
      </c>
      <c r="H899" t="s">
        <v>1308</v>
      </c>
      <c r="I899" t="s">
        <v>1437</v>
      </c>
    </row>
    <row r="900" spans="1:9" x14ac:dyDescent="0.35">
      <c r="A900" t="s">
        <v>1415</v>
      </c>
      <c r="B900" t="s">
        <v>1424</v>
      </c>
      <c r="C900" t="s">
        <v>11</v>
      </c>
      <c r="D900">
        <v>6.7500000000000004E-2</v>
      </c>
      <c r="E900" t="s">
        <v>1438</v>
      </c>
      <c r="F900" t="s">
        <v>13</v>
      </c>
      <c r="G900">
        <v>47051</v>
      </c>
      <c r="H900" t="s">
        <v>1439</v>
      </c>
      <c r="I900" t="s">
        <v>1440</v>
      </c>
    </row>
    <row r="901" spans="1:9" x14ac:dyDescent="0.35">
      <c r="A901" t="s">
        <v>1415</v>
      </c>
      <c r="B901" t="s">
        <v>1424</v>
      </c>
      <c r="C901" t="s">
        <v>11</v>
      </c>
      <c r="D901">
        <v>5.3749999999999999E-2</v>
      </c>
      <c r="E901" t="s">
        <v>772</v>
      </c>
      <c r="F901" t="s">
        <v>13</v>
      </c>
      <c r="G901">
        <v>47314</v>
      </c>
      <c r="H901" t="s">
        <v>15</v>
      </c>
      <c r="I901" t="s">
        <v>15</v>
      </c>
    </row>
    <row r="902" spans="1:9" x14ac:dyDescent="0.35">
      <c r="A902" t="s">
        <v>1441</v>
      </c>
      <c r="B902" t="s">
        <v>1424</v>
      </c>
      <c r="C902" t="s">
        <v>11</v>
      </c>
      <c r="D902">
        <v>1.95E-2</v>
      </c>
      <c r="E902" t="s">
        <v>15</v>
      </c>
      <c r="F902" t="s">
        <v>13</v>
      </c>
      <c r="G902">
        <v>46285</v>
      </c>
      <c r="H902" t="s">
        <v>1431</v>
      </c>
      <c r="I902" t="s">
        <v>1432</v>
      </c>
    </row>
    <row r="903" spans="1:9" x14ac:dyDescent="0.35">
      <c r="A903" t="s">
        <v>1441</v>
      </c>
      <c r="B903" t="s">
        <v>1424</v>
      </c>
      <c r="C903" t="s">
        <v>11</v>
      </c>
      <c r="D903">
        <v>3.5000000000000003E-2</v>
      </c>
      <c r="E903" t="s">
        <v>768</v>
      </c>
      <c r="F903" t="s">
        <v>13</v>
      </c>
      <c r="G903">
        <v>46692</v>
      </c>
      <c r="H903" t="s">
        <v>1425</v>
      </c>
      <c r="I903" t="s">
        <v>1426</v>
      </c>
    </row>
    <row r="904" spans="1:9" x14ac:dyDescent="0.35">
      <c r="A904" t="s">
        <v>1441</v>
      </c>
      <c r="B904" t="s">
        <v>1424</v>
      </c>
      <c r="C904" t="s">
        <v>11</v>
      </c>
      <c r="D904">
        <v>4.1250000000000002E-2</v>
      </c>
      <c r="E904" t="s">
        <v>680</v>
      </c>
      <c r="F904" t="s">
        <v>21</v>
      </c>
      <c r="G904">
        <v>45870</v>
      </c>
      <c r="H904" t="s">
        <v>1401</v>
      </c>
      <c r="I904" t="s">
        <v>1430</v>
      </c>
    </row>
    <row r="905" spans="1:9" x14ac:dyDescent="0.35">
      <c r="A905" t="s">
        <v>1441</v>
      </c>
      <c r="B905" t="s">
        <v>1442</v>
      </c>
      <c r="C905" t="s">
        <v>11</v>
      </c>
      <c r="D905">
        <v>6.25E-2</v>
      </c>
      <c r="E905" t="s">
        <v>476</v>
      </c>
      <c r="F905" t="s">
        <v>13</v>
      </c>
      <c r="G905">
        <v>48153</v>
      </c>
      <c r="H905" t="s">
        <v>15</v>
      </c>
      <c r="I905" t="s">
        <v>15</v>
      </c>
    </row>
    <row r="906" spans="1:9" x14ac:dyDescent="0.35">
      <c r="A906" t="s">
        <v>1441</v>
      </c>
      <c r="B906" t="s">
        <v>1442</v>
      </c>
      <c r="C906" t="s">
        <v>11</v>
      </c>
      <c r="D906">
        <v>7.1249999999999994E-2</v>
      </c>
      <c r="E906" t="s">
        <v>1443</v>
      </c>
      <c r="F906" t="s">
        <v>13</v>
      </c>
      <c r="G906">
        <v>47696</v>
      </c>
      <c r="H906" t="s">
        <v>15</v>
      </c>
      <c r="I906" t="s">
        <v>15</v>
      </c>
    </row>
    <row r="907" spans="1:9" x14ac:dyDescent="0.35">
      <c r="A907" t="s">
        <v>1441</v>
      </c>
      <c r="B907" t="s">
        <v>1444</v>
      </c>
      <c r="C907" t="s">
        <v>11</v>
      </c>
      <c r="D907">
        <v>5.3749999999999999E-2</v>
      </c>
      <c r="E907" t="s">
        <v>1445</v>
      </c>
      <c r="F907" t="s">
        <v>616</v>
      </c>
      <c r="G907">
        <v>47178</v>
      </c>
      <c r="H907" t="s">
        <v>1078</v>
      </c>
      <c r="I907" t="s">
        <v>1446</v>
      </c>
    </row>
    <row r="908" spans="1:9" x14ac:dyDescent="0.35">
      <c r="A908" t="s">
        <v>1441</v>
      </c>
      <c r="B908" t="s">
        <v>1444</v>
      </c>
      <c r="C908" t="s">
        <v>11</v>
      </c>
      <c r="D908">
        <v>5.7500000000000002E-2</v>
      </c>
      <c r="E908" t="s">
        <v>15</v>
      </c>
      <c r="F908" t="s">
        <v>616</v>
      </c>
      <c r="G908">
        <v>46583</v>
      </c>
      <c r="H908" t="s">
        <v>1447</v>
      </c>
      <c r="I908" t="s">
        <v>569</v>
      </c>
    </row>
    <row r="909" spans="1:9" x14ac:dyDescent="0.35">
      <c r="A909" t="s">
        <v>1441</v>
      </c>
      <c r="B909" t="s">
        <v>1444</v>
      </c>
      <c r="C909" t="s">
        <v>11</v>
      </c>
      <c r="D909">
        <v>5.7500000000000002E-2</v>
      </c>
      <c r="E909" t="s">
        <v>15</v>
      </c>
      <c r="F909" t="s">
        <v>616</v>
      </c>
      <c r="G909">
        <v>46583</v>
      </c>
      <c r="H909" t="s">
        <v>1448</v>
      </c>
      <c r="I909" t="s">
        <v>1449</v>
      </c>
    </row>
    <row r="910" spans="1:9" x14ac:dyDescent="0.35">
      <c r="A910" t="s">
        <v>1441</v>
      </c>
      <c r="B910" t="s">
        <v>1444</v>
      </c>
      <c r="C910" t="s">
        <v>11</v>
      </c>
      <c r="D910">
        <v>0.08</v>
      </c>
      <c r="E910" t="s">
        <v>15</v>
      </c>
      <c r="F910" t="s">
        <v>616</v>
      </c>
      <c r="G910">
        <v>47894</v>
      </c>
      <c r="H910" t="s">
        <v>1450</v>
      </c>
      <c r="I910" t="s">
        <v>1451</v>
      </c>
    </row>
    <row r="911" spans="1:9" x14ac:dyDescent="0.35">
      <c r="A911" t="s">
        <v>1441</v>
      </c>
      <c r="B911" t="s">
        <v>1444</v>
      </c>
      <c r="C911" t="s">
        <v>11</v>
      </c>
      <c r="D911">
        <v>4.7500000000000001E-2</v>
      </c>
      <c r="E911" t="s">
        <v>15</v>
      </c>
      <c r="F911" t="s">
        <v>616</v>
      </c>
      <c r="G911">
        <v>46844</v>
      </c>
      <c r="H911" t="s">
        <v>1452</v>
      </c>
      <c r="I911" t="s">
        <v>1453</v>
      </c>
    </row>
    <row r="912" spans="1:9" x14ac:dyDescent="0.35">
      <c r="A912" t="s">
        <v>1441</v>
      </c>
      <c r="B912" t="s">
        <v>1444</v>
      </c>
      <c r="C912" t="s">
        <v>11</v>
      </c>
      <c r="D912">
        <v>0.08</v>
      </c>
      <c r="E912" t="s">
        <v>1454</v>
      </c>
      <c r="F912" t="s">
        <v>13</v>
      </c>
      <c r="G912">
        <v>47894</v>
      </c>
      <c r="H912" t="s">
        <v>1455</v>
      </c>
      <c r="I912" t="s">
        <v>1456</v>
      </c>
    </row>
    <row r="913" spans="1:9" x14ac:dyDescent="0.35">
      <c r="A913" t="s">
        <v>1441</v>
      </c>
      <c r="B913" t="s">
        <v>1444</v>
      </c>
      <c r="C913" t="s">
        <v>11</v>
      </c>
      <c r="D913">
        <v>8.2500000000000004E-2</v>
      </c>
      <c r="E913" t="s">
        <v>1457</v>
      </c>
      <c r="F913" t="s">
        <v>13</v>
      </c>
      <c r="G913">
        <v>47498</v>
      </c>
      <c r="H913" t="s">
        <v>1077</v>
      </c>
      <c r="I913" t="s">
        <v>246</v>
      </c>
    </row>
    <row r="914" spans="1:9" x14ac:dyDescent="0.35">
      <c r="A914" t="s">
        <v>1441</v>
      </c>
      <c r="B914" t="s">
        <v>1444</v>
      </c>
      <c r="C914" t="s">
        <v>11</v>
      </c>
      <c r="D914">
        <v>5.3749999999999999E-2</v>
      </c>
      <c r="E914" t="s">
        <v>1458</v>
      </c>
      <c r="F914" t="s">
        <v>13</v>
      </c>
      <c r="G914">
        <v>47178</v>
      </c>
      <c r="H914" t="s">
        <v>1459</v>
      </c>
      <c r="I914" t="s">
        <v>1432</v>
      </c>
    </row>
    <row r="915" spans="1:9" x14ac:dyDescent="0.35">
      <c r="A915" t="s">
        <v>1441</v>
      </c>
      <c r="B915" t="s">
        <v>1444</v>
      </c>
      <c r="C915" t="s">
        <v>11</v>
      </c>
      <c r="D915">
        <v>4.7500000000000001E-2</v>
      </c>
      <c r="E915" t="s">
        <v>15</v>
      </c>
      <c r="F915" t="s">
        <v>13</v>
      </c>
      <c r="G915">
        <v>46844</v>
      </c>
      <c r="H915" t="s">
        <v>1452</v>
      </c>
      <c r="I915" t="s">
        <v>1453</v>
      </c>
    </row>
    <row r="916" spans="1:9" x14ac:dyDescent="0.35">
      <c r="A916" t="s">
        <v>1441</v>
      </c>
      <c r="B916" t="s">
        <v>1444</v>
      </c>
      <c r="C916" t="s">
        <v>11</v>
      </c>
      <c r="D916">
        <v>5.7500000000000002E-2</v>
      </c>
      <c r="E916" t="s">
        <v>1460</v>
      </c>
      <c r="F916" t="s">
        <v>13</v>
      </c>
      <c r="G916">
        <v>46583</v>
      </c>
      <c r="H916" t="s">
        <v>1310</v>
      </c>
      <c r="I916" t="s">
        <v>1421</v>
      </c>
    </row>
    <row r="917" spans="1:9" x14ac:dyDescent="0.35">
      <c r="A917" t="s">
        <v>1441</v>
      </c>
      <c r="B917" t="s">
        <v>1444</v>
      </c>
      <c r="C917" t="s">
        <v>11</v>
      </c>
      <c r="D917">
        <v>5.7500000000000002E-2</v>
      </c>
      <c r="E917" t="s">
        <v>15</v>
      </c>
      <c r="F917" t="s">
        <v>13</v>
      </c>
      <c r="G917">
        <v>46583</v>
      </c>
      <c r="H917" t="s">
        <v>1447</v>
      </c>
      <c r="I917" t="s">
        <v>569</v>
      </c>
    </row>
    <row r="918" spans="1:9" x14ac:dyDescent="0.35">
      <c r="A918" t="s">
        <v>1441</v>
      </c>
      <c r="B918" t="s">
        <v>1461</v>
      </c>
      <c r="C918" t="s">
        <v>11</v>
      </c>
      <c r="D918">
        <v>6.25E-2</v>
      </c>
      <c r="E918" t="s">
        <v>154</v>
      </c>
      <c r="F918" t="s">
        <v>28</v>
      </c>
      <c r="G918">
        <v>46827</v>
      </c>
      <c r="H918" t="s">
        <v>997</v>
      </c>
      <c r="I918" t="s">
        <v>1159</v>
      </c>
    </row>
    <row r="919" spans="1:9" x14ac:dyDescent="0.35">
      <c r="A919" t="s">
        <v>1441</v>
      </c>
      <c r="B919" t="s">
        <v>1461</v>
      </c>
      <c r="C919" t="s">
        <v>11</v>
      </c>
      <c r="D919">
        <v>4.6249999999999999E-2</v>
      </c>
      <c r="E919" t="s">
        <v>596</v>
      </c>
      <c r="F919" t="s">
        <v>28</v>
      </c>
      <c r="G919">
        <v>46127</v>
      </c>
      <c r="H919" t="s">
        <v>297</v>
      </c>
      <c r="I919" t="s">
        <v>899</v>
      </c>
    </row>
    <row r="920" spans="1:9" x14ac:dyDescent="0.35">
      <c r="A920" t="s">
        <v>1441</v>
      </c>
      <c r="B920" t="s">
        <v>1461</v>
      </c>
      <c r="C920" t="s">
        <v>11</v>
      </c>
      <c r="D920">
        <v>0.03</v>
      </c>
      <c r="E920" t="s">
        <v>251</v>
      </c>
      <c r="F920" t="s">
        <v>28</v>
      </c>
      <c r="G920">
        <v>47983</v>
      </c>
      <c r="H920" t="s">
        <v>1462</v>
      </c>
      <c r="I920" t="s">
        <v>802</v>
      </c>
    </row>
    <row r="921" spans="1:9" x14ac:dyDescent="0.35">
      <c r="A921" t="s">
        <v>1441</v>
      </c>
      <c r="B921" t="s">
        <v>1463</v>
      </c>
      <c r="C921" t="s">
        <v>11</v>
      </c>
      <c r="D921">
        <v>8.4500000000000006E-2</v>
      </c>
      <c r="E921" t="s">
        <v>1464</v>
      </c>
      <c r="F921" t="s">
        <v>435</v>
      </c>
      <c r="G921">
        <v>52305</v>
      </c>
      <c r="H921" t="s">
        <v>1072</v>
      </c>
      <c r="I921" t="s">
        <v>858</v>
      </c>
    </row>
    <row r="922" spans="1:9" x14ac:dyDescent="0.35">
      <c r="A922" t="s">
        <v>1465</v>
      </c>
      <c r="B922" t="s">
        <v>1466</v>
      </c>
      <c r="C922" t="s">
        <v>11</v>
      </c>
      <c r="D922">
        <v>7.2499999999999995E-2</v>
      </c>
      <c r="E922" t="s">
        <v>1467</v>
      </c>
      <c r="F922" t="s">
        <v>13</v>
      </c>
      <c r="G922">
        <v>46188</v>
      </c>
      <c r="H922" t="s">
        <v>15</v>
      </c>
      <c r="I922" t="s">
        <v>15</v>
      </c>
    </row>
    <row r="923" spans="1:9" x14ac:dyDescent="0.35">
      <c r="A923" t="s">
        <v>1465</v>
      </c>
      <c r="B923" t="s">
        <v>1466</v>
      </c>
      <c r="C923" t="s">
        <v>11</v>
      </c>
      <c r="D923">
        <v>5.8749999999999997E-2</v>
      </c>
      <c r="E923" t="s">
        <v>15</v>
      </c>
      <c r="F923" t="s">
        <v>13</v>
      </c>
      <c r="G923">
        <v>45591</v>
      </c>
      <c r="H923" t="s">
        <v>15</v>
      </c>
      <c r="I923" t="s">
        <v>15</v>
      </c>
    </row>
    <row r="924" spans="1:9" x14ac:dyDescent="0.35">
      <c r="A924" t="s">
        <v>1465</v>
      </c>
      <c r="B924" t="s">
        <v>1468</v>
      </c>
      <c r="C924" t="s">
        <v>11</v>
      </c>
      <c r="D924">
        <v>5.2499999999999998E-2</v>
      </c>
      <c r="E924" t="s">
        <v>137</v>
      </c>
      <c r="F924" t="s">
        <v>435</v>
      </c>
      <c r="G924">
        <v>45748</v>
      </c>
      <c r="H924" t="s">
        <v>402</v>
      </c>
      <c r="I924" t="s">
        <v>1469</v>
      </c>
    </row>
    <row r="925" spans="1:9" x14ac:dyDescent="0.35">
      <c r="A925" t="s">
        <v>1465</v>
      </c>
      <c r="B925" t="s">
        <v>1468</v>
      </c>
      <c r="C925" t="s">
        <v>11</v>
      </c>
      <c r="D925">
        <v>5.2499999999999998E-2</v>
      </c>
      <c r="E925" t="s">
        <v>1470</v>
      </c>
      <c r="F925" t="s">
        <v>1471</v>
      </c>
      <c r="G925">
        <v>46645</v>
      </c>
      <c r="H925" t="s">
        <v>217</v>
      </c>
      <c r="I925" t="s">
        <v>712</v>
      </c>
    </row>
    <row r="926" spans="1:9" x14ac:dyDescent="0.35">
      <c r="A926" t="s">
        <v>1465</v>
      </c>
      <c r="B926" t="s">
        <v>1472</v>
      </c>
      <c r="C926" t="s">
        <v>11</v>
      </c>
      <c r="D926">
        <v>6.343E-2</v>
      </c>
      <c r="E926" t="s">
        <v>493</v>
      </c>
      <c r="F926" t="s">
        <v>358</v>
      </c>
      <c r="G926">
        <v>47697</v>
      </c>
      <c r="H926" t="s">
        <v>1473</v>
      </c>
      <c r="I926" t="s">
        <v>621</v>
      </c>
    </row>
    <row r="927" spans="1:9" x14ac:dyDescent="0.35">
      <c r="A927" t="s">
        <v>1465</v>
      </c>
      <c r="B927" t="s">
        <v>1472</v>
      </c>
      <c r="C927" t="s">
        <v>11</v>
      </c>
      <c r="D927">
        <v>4.7419999999999997E-2</v>
      </c>
      <c r="E927" t="s">
        <v>721</v>
      </c>
      <c r="F927" t="s">
        <v>358</v>
      </c>
      <c r="G927">
        <v>48289</v>
      </c>
      <c r="H927" t="s">
        <v>740</v>
      </c>
      <c r="I927" t="s">
        <v>1474</v>
      </c>
    </row>
    <row r="928" spans="1:9" x14ac:dyDescent="0.35">
      <c r="A928" t="s">
        <v>1465</v>
      </c>
      <c r="B928" t="s">
        <v>1472</v>
      </c>
      <c r="C928" t="s">
        <v>11</v>
      </c>
      <c r="D928">
        <v>0.06</v>
      </c>
      <c r="E928" t="s">
        <v>548</v>
      </c>
      <c r="F928" t="s">
        <v>358</v>
      </c>
      <c r="G928">
        <v>48995</v>
      </c>
      <c r="H928" t="s">
        <v>1475</v>
      </c>
      <c r="I928" t="s">
        <v>1476</v>
      </c>
    </row>
    <row r="929" spans="1:9" x14ac:dyDescent="0.35">
      <c r="A929" t="s">
        <v>1465</v>
      </c>
      <c r="B929" t="s">
        <v>1472</v>
      </c>
      <c r="C929" t="s">
        <v>11</v>
      </c>
      <c r="D929">
        <v>3.5569999999999997E-2</v>
      </c>
      <c r="E929" t="s">
        <v>529</v>
      </c>
      <c r="F929" t="s">
        <v>358</v>
      </c>
      <c r="G929">
        <v>46614</v>
      </c>
      <c r="H929" t="s">
        <v>145</v>
      </c>
      <c r="I929" t="s">
        <v>1477</v>
      </c>
    </row>
    <row r="930" spans="1:9" x14ac:dyDescent="0.35">
      <c r="A930" t="s">
        <v>1465</v>
      </c>
      <c r="B930" t="s">
        <v>1472</v>
      </c>
      <c r="C930" t="s">
        <v>11</v>
      </c>
      <c r="D930">
        <v>3.2149999999999998E-2</v>
      </c>
      <c r="E930" t="s">
        <v>763</v>
      </c>
      <c r="F930" t="s">
        <v>358</v>
      </c>
      <c r="G930">
        <v>46271</v>
      </c>
      <c r="H930" t="s">
        <v>189</v>
      </c>
      <c r="I930" t="s">
        <v>1478</v>
      </c>
    </row>
    <row r="931" spans="1:9" x14ac:dyDescent="0.35">
      <c r="A931" t="s">
        <v>1465</v>
      </c>
      <c r="B931" t="s">
        <v>1472</v>
      </c>
      <c r="C931" t="s">
        <v>11</v>
      </c>
      <c r="D931">
        <v>7.0790000000000006E-2</v>
      </c>
      <c r="E931" t="s">
        <v>438</v>
      </c>
      <c r="F931" t="s">
        <v>358</v>
      </c>
      <c r="G931">
        <v>52445</v>
      </c>
      <c r="H931" t="s">
        <v>1479</v>
      </c>
      <c r="I931" t="s">
        <v>1480</v>
      </c>
    </row>
    <row r="932" spans="1:9" x14ac:dyDescent="0.35">
      <c r="A932" t="s">
        <v>1465</v>
      </c>
      <c r="B932" t="s">
        <v>1472</v>
      </c>
      <c r="C932" t="s">
        <v>11</v>
      </c>
      <c r="D932">
        <v>5.6500000000000002E-2</v>
      </c>
      <c r="E932" t="s">
        <v>349</v>
      </c>
      <c r="F932" t="s">
        <v>358</v>
      </c>
      <c r="G932">
        <v>55594</v>
      </c>
      <c r="H932" t="s">
        <v>1481</v>
      </c>
      <c r="I932" t="s">
        <v>972</v>
      </c>
    </row>
    <row r="933" spans="1:9" x14ac:dyDescent="0.35">
      <c r="A933" t="s">
        <v>1465</v>
      </c>
      <c r="B933" t="s">
        <v>1472</v>
      </c>
      <c r="C933" t="s">
        <v>11</v>
      </c>
      <c r="D933">
        <v>7.0809999999999998E-2</v>
      </c>
      <c r="E933" t="s">
        <v>1482</v>
      </c>
      <c r="F933" t="s">
        <v>358</v>
      </c>
      <c r="G933">
        <v>56098</v>
      </c>
      <c r="H933" t="s">
        <v>1483</v>
      </c>
      <c r="I933" t="s">
        <v>1484</v>
      </c>
    </row>
    <row r="934" spans="1:9" x14ac:dyDescent="0.35">
      <c r="A934" t="s">
        <v>1465</v>
      </c>
      <c r="B934" t="s">
        <v>1472</v>
      </c>
      <c r="C934" t="s">
        <v>11</v>
      </c>
      <c r="D934">
        <v>3.984E-2</v>
      </c>
      <c r="E934" t="s">
        <v>1285</v>
      </c>
      <c r="F934" t="s">
        <v>358</v>
      </c>
      <c r="G934">
        <v>55056</v>
      </c>
      <c r="H934" t="s">
        <v>1384</v>
      </c>
      <c r="I934" t="s">
        <v>1485</v>
      </c>
    </row>
    <row r="935" spans="1:9" x14ac:dyDescent="0.35">
      <c r="A935" t="s">
        <v>1465</v>
      </c>
      <c r="B935" t="s">
        <v>1472</v>
      </c>
      <c r="C935" t="s">
        <v>11</v>
      </c>
      <c r="D935">
        <v>3.4619999999999998E-2</v>
      </c>
      <c r="E935" t="s">
        <v>95</v>
      </c>
      <c r="F935" t="s">
        <v>358</v>
      </c>
      <c r="G935">
        <v>47367</v>
      </c>
      <c r="H935" t="s">
        <v>1306</v>
      </c>
      <c r="I935" t="s">
        <v>1486</v>
      </c>
    </row>
    <row r="936" spans="1:9" x14ac:dyDescent="0.35">
      <c r="A936" t="s">
        <v>1465</v>
      </c>
      <c r="B936" t="s">
        <v>1472</v>
      </c>
      <c r="C936" t="s">
        <v>11</v>
      </c>
      <c r="D936">
        <v>2.726E-2</v>
      </c>
      <c r="E936" t="s">
        <v>12</v>
      </c>
      <c r="F936" t="s">
        <v>358</v>
      </c>
      <c r="G936">
        <v>47932</v>
      </c>
      <c r="H936" t="s">
        <v>1251</v>
      </c>
      <c r="I936" t="s">
        <v>1487</v>
      </c>
    </row>
    <row r="937" spans="1:9" x14ac:dyDescent="0.35">
      <c r="A937" t="s">
        <v>1465</v>
      </c>
      <c r="B937" t="s">
        <v>1472</v>
      </c>
      <c r="C937" t="s">
        <v>11</v>
      </c>
      <c r="D937">
        <v>4.7579999999999997E-2</v>
      </c>
      <c r="E937" t="s">
        <v>1488</v>
      </c>
      <c r="F937" t="s">
        <v>358</v>
      </c>
      <c r="G937">
        <v>54672</v>
      </c>
      <c r="H937" t="s">
        <v>1489</v>
      </c>
      <c r="I937" t="s">
        <v>1490</v>
      </c>
    </row>
    <row r="938" spans="1:9" x14ac:dyDescent="0.35">
      <c r="A938" t="s">
        <v>1465</v>
      </c>
      <c r="B938" t="s">
        <v>1472</v>
      </c>
      <c r="C938" t="s">
        <v>11</v>
      </c>
      <c r="D938">
        <v>2.2589999999999999E-2</v>
      </c>
      <c r="E938" t="s">
        <v>190</v>
      </c>
      <c r="F938" t="s">
        <v>358</v>
      </c>
      <c r="G938">
        <v>46837</v>
      </c>
      <c r="H938" t="s">
        <v>479</v>
      </c>
      <c r="I938" t="s">
        <v>605</v>
      </c>
    </row>
    <row r="939" spans="1:9" x14ac:dyDescent="0.35">
      <c r="A939" t="s">
        <v>1465</v>
      </c>
      <c r="B939" t="s">
        <v>1472</v>
      </c>
      <c r="C939" t="s">
        <v>11</v>
      </c>
      <c r="D939">
        <v>7.7499999999999999E-2</v>
      </c>
      <c r="E939" t="s">
        <v>67</v>
      </c>
      <c r="F939" t="s">
        <v>358</v>
      </c>
      <c r="G939">
        <v>48506</v>
      </c>
      <c r="H939" t="s">
        <v>1491</v>
      </c>
      <c r="I939" t="s">
        <v>1492</v>
      </c>
    </row>
    <row r="940" spans="1:9" x14ac:dyDescent="0.35">
      <c r="A940" t="s">
        <v>1465</v>
      </c>
      <c r="B940" t="s">
        <v>1472</v>
      </c>
      <c r="C940" t="s">
        <v>11</v>
      </c>
      <c r="D940">
        <v>5.8340000000000003E-2</v>
      </c>
      <c r="E940" t="s">
        <v>846</v>
      </c>
      <c r="F940" t="s">
        <v>358</v>
      </c>
      <c r="G940">
        <v>47899</v>
      </c>
      <c r="H940" t="s">
        <v>1493</v>
      </c>
      <c r="I940" t="s">
        <v>1130</v>
      </c>
    </row>
    <row r="941" spans="1:9" x14ac:dyDescent="0.35">
      <c r="A941" t="s">
        <v>1465</v>
      </c>
      <c r="B941" t="s">
        <v>1472</v>
      </c>
      <c r="C941" t="s">
        <v>11</v>
      </c>
      <c r="D941">
        <v>4.5400000000000003E-2</v>
      </c>
      <c r="E941" t="s">
        <v>1494</v>
      </c>
      <c r="F941" t="s">
        <v>358</v>
      </c>
      <c r="G941">
        <v>53919</v>
      </c>
      <c r="H941" t="s">
        <v>1495</v>
      </c>
      <c r="I941" t="s">
        <v>1496</v>
      </c>
    </row>
    <row r="942" spans="1:9" x14ac:dyDescent="0.35">
      <c r="A942" t="s">
        <v>1497</v>
      </c>
      <c r="B942" t="s">
        <v>1472</v>
      </c>
      <c r="C942" t="s">
        <v>11</v>
      </c>
      <c r="D942">
        <v>6.4210000000000003E-2</v>
      </c>
      <c r="E942" t="s">
        <v>772</v>
      </c>
      <c r="F942" t="s">
        <v>358</v>
      </c>
      <c r="G942">
        <v>48793</v>
      </c>
      <c r="H942" t="s">
        <v>1498</v>
      </c>
      <c r="I942" t="s">
        <v>1499</v>
      </c>
    </row>
    <row r="943" spans="1:9" x14ac:dyDescent="0.35">
      <c r="A943" t="s">
        <v>1497</v>
      </c>
      <c r="B943" t="s">
        <v>1472</v>
      </c>
      <c r="C943" t="s">
        <v>11</v>
      </c>
      <c r="D943">
        <v>4.9059999999999999E-2</v>
      </c>
      <c r="E943" t="s">
        <v>35</v>
      </c>
      <c r="F943" t="s">
        <v>358</v>
      </c>
      <c r="G943">
        <v>47575</v>
      </c>
      <c r="H943" t="s">
        <v>1500</v>
      </c>
      <c r="I943" t="s">
        <v>1212</v>
      </c>
    </row>
    <row r="944" spans="1:9" x14ac:dyDescent="0.35">
      <c r="A944" t="s">
        <v>1497</v>
      </c>
      <c r="B944" t="s">
        <v>1472</v>
      </c>
      <c r="C944" t="s">
        <v>11</v>
      </c>
      <c r="D944">
        <v>5.2819999999999999E-2</v>
      </c>
      <c r="E944" t="s">
        <v>1501</v>
      </c>
      <c r="F944" t="s">
        <v>358</v>
      </c>
      <c r="G944">
        <v>54880</v>
      </c>
      <c r="H944" t="s">
        <v>1121</v>
      </c>
      <c r="I944" t="s">
        <v>1502</v>
      </c>
    </row>
    <row r="945" spans="1:9" x14ac:dyDescent="0.35">
      <c r="A945" t="s">
        <v>1497</v>
      </c>
      <c r="B945" t="s">
        <v>1472</v>
      </c>
      <c r="C945" t="s">
        <v>11</v>
      </c>
      <c r="D945">
        <v>3.7339999999999998E-2</v>
      </c>
      <c r="E945" t="s">
        <v>346</v>
      </c>
      <c r="F945" t="s">
        <v>358</v>
      </c>
      <c r="G945">
        <v>51404</v>
      </c>
      <c r="H945" t="s">
        <v>1503</v>
      </c>
      <c r="I945" t="s">
        <v>1504</v>
      </c>
    </row>
    <row r="946" spans="1:9" x14ac:dyDescent="0.35">
      <c r="A946" t="s">
        <v>1497</v>
      </c>
      <c r="B946" t="s">
        <v>1472</v>
      </c>
      <c r="C946" t="s">
        <v>11</v>
      </c>
      <c r="D946">
        <v>4.7E-2</v>
      </c>
      <c r="E946" t="s">
        <v>649</v>
      </c>
      <c r="F946" t="s">
        <v>358</v>
      </c>
      <c r="G946">
        <v>46479</v>
      </c>
      <c r="H946" t="s">
        <v>1072</v>
      </c>
      <c r="I946" t="s">
        <v>1505</v>
      </c>
    </row>
    <row r="947" spans="1:9" x14ac:dyDescent="0.35">
      <c r="A947" t="s">
        <v>1497</v>
      </c>
      <c r="B947" t="s">
        <v>1472</v>
      </c>
      <c r="C947" t="s">
        <v>11</v>
      </c>
      <c r="D947">
        <v>4.3900000000000002E-2</v>
      </c>
      <c r="E947" t="s">
        <v>84</v>
      </c>
      <c r="F947" t="s">
        <v>358</v>
      </c>
      <c r="G947">
        <v>50267</v>
      </c>
      <c r="H947" t="s">
        <v>707</v>
      </c>
      <c r="I947" t="s">
        <v>1506</v>
      </c>
    </row>
    <row r="948" spans="1:9" x14ac:dyDescent="0.35">
      <c r="A948" t="s">
        <v>1497</v>
      </c>
      <c r="B948" t="s">
        <v>1507</v>
      </c>
      <c r="C948" t="s">
        <v>11</v>
      </c>
      <c r="D948">
        <v>5.6083000000000001E-2</v>
      </c>
      <c r="E948" t="s">
        <v>1508</v>
      </c>
      <c r="F948" t="s">
        <v>13</v>
      </c>
      <c r="H948" t="s">
        <v>15</v>
      </c>
      <c r="I948" t="s">
        <v>15</v>
      </c>
    </row>
    <row r="949" spans="1:9" x14ac:dyDescent="0.35">
      <c r="A949" t="s">
        <v>1497</v>
      </c>
      <c r="B949" t="s">
        <v>1509</v>
      </c>
      <c r="C949" t="s">
        <v>11</v>
      </c>
      <c r="D949">
        <v>7.4999999999999997E-2</v>
      </c>
      <c r="E949" t="s">
        <v>15</v>
      </c>
      <c r="F949" t="s">
        <v>358</v>
      </c>
      <c r="G949">
        <v>46569</v>
      </c>
      <c r="H949" t="s">
        <v>1510</v>
      </c>
      <c r="I949" t="s">
        <v>1511</v>
      </c>
    </row>
    <row r="950" spans="1:9" x14ac:dyDescent="0.35">
      <c r="A950" t="s">
        <v>1497</v>
      </c>
      <c r="B950" t="s">
        <v>1512</v>
      </c>
      <c r="C950" t="s">
        <v>11</v>
      </c>
      <c r="D950">
        <v>3.7999999999999999E-2</v>
      </c>
      <c r="E950" t="s">
        <v>15</v>
      </c>
      <c r="F950" t="s">
        <v>435</v>
      </c>
      <c r="G950">
        <v>45572</v>
      </c>
      <c r="H950" t="s">
        <v>1513</v>
      </c>
      <c r="I950" t="s">
        <v>1514</v>
      </c>
    </row>
    <row r="951" spans="1:9" x14ac:dyDescent="0.35">
      <c r="A951" t="s">
        <v>1497</v>
      </c>
      <c r="B951" t="s">
        <v>1512</v>
      </c>
      <c r="C951" t="s">
        <v>11</v>
      </c>
      <c r="D951">
        <v>4.7500000000000001E-2</v>
      </c>
      <c r="E951" t="s">
        <v>15</v>
      </c>
      <c r="F951" t="s">
        <v>358</v>
      </c>
      <c r="G951">
        <v>52877</v>
      </c>
      <c r="H951" t="s">
        <v>1515</v>
      </c>
      <c r="I951" t="s">
        <v>944</v>
      </c>
    </row>
    <row r="952" spans="1:9" x14ac:dyDescent="0.35">
      <c r="A952" t="s">
        <v>1497</v>
      </c>
      <c r="B952" t="s">
        <v>1512</v>
      </c>
      <c r="C952" t="s">
        <v>11</v>
      </c>
      <c r="D952">
        <v>3.85E-2</v>
      </c>
      <c r="E952" t="s">
        <v>15</v>
      </c>
      <c r="F952" t="s">
        <v>358</v>
      </c>
      <c r="G952">
        <v>46006</v>
      </c>
      <c r="H952" t="s">
        <v>1275</v>
      </c>
      <c r="I952" t="s">
        <v>1304</v>
      </c>
    </row>
    <row r="953" spans="1:9" x14ac:dyDescent="0.35">
      <c r="A953" t="s">
        <v>1497</v>
      </c>
      <c r="B953" t="s">
        <v>1512</v>
      </c>
      <c r="C953" t="s">
        <v>11</v>
      </c>
      <c r="D953">
        <v>4.7500000000000001E-2</v>
      </c>
      <c r="E953" t="s">
        <v>242</v>
      </c>
      <c r="F953" t="s">
        <v>13</v>
      </c>
      <c r="G953">
        <v>52877</v>
      </c>
      <c r="H953" t="s">
        <v>1516</v>
      </c>
      <c r="I953" t="s">
        <v>1357</v>
      </c>
    </row>
    <row r="954" spans="1:9" x14ac:dyDescent="0.35">
      <c r="A954" t="s">
        <v>1497</v>
      </c>
      <c r="B954" t="s">
        <v>1512</v>
      </c>
      <c r="C954" t="s">
        <v>11</v>
      </c>
      <c r="D954">
        <v>3.7999999999999999E-2</v>
      </c>
      <c r="E954" t="s">
        <v>15</v>
      </c>
      <c r="F954" t="s">
        <v>13</v>
      </c>
      <c r="G954">
        <v>45572</v>
      </c>
      <c r="H954" t="s">
        <v>1517</v>
      </c>
      <c r="I954" t="s">
        <v>1478</v>
      </c>
    </row>
    <row r="955" spans="1:9" x14ac:dyDescent="0.35">
      <c r="A955" t="s">
        <v>1497</v>
      </c>
      <c r="B955" t="s">
        <v>1512</v>
      </c>
      <c r="C955" t="s">
        <v>11</v>
      </c>
      <c r="D955">
        <v>3.85E-2</v>
      </c>
      <c r="E955" t="s">
        <v>130</v>
      </c>
      <c r="F955" t="s">
        <v>13</v>
      </c>
      <c r="G955">
        <v>46006</v>
      </c>
      <c r="H955" t="s">
        <v>1518</v>
      </c>
      <c r="I955" t="s">
        <v>1519</v>
      </c>
    </row>
    <row r="956" spans="1:9" x14ac:dyDescent="0.35">
      <c r="A956" t="s">
        <v>1497</v>
      </c>
      <c r="B956" t="s">
        <v>1520</v>
      </c>
      <c r="C956" t="s">
        <v>11</v>
      </c>
      <c r="D956">
        <v>4.8750000000000002E-2</v>
      </c>
      <c r="E956" t="s">
        <v>1521</v>
      </c>
      <c r="F956" t="s">
        <v>28</v>
      </c>
      <c r="G956">
        <v>45978</v>
      </c>
      <c r="H956" t="s">
        <v>15</v>
      </c>
      <c r="I956" t="s">
        <v>15</v>
      </c>
    </row>
    <row r="957" spans="1:9" x14ac:dyDescent="0.35">
      <c r="A957" t="s">
        <v>1497</v>
      </c>
      <c r="B957" t="s">
        <v>1520</v>
      </c>
      <c r="C957" t="s">
        <v>11</v>
      </c>
      <c r="D957">
        <v>5.1249999999999997E-2</v>
      </c>
      <c r="E957" t="s">
        <v>15</v>
      </c>
      <c r="F957" t="s">
        <v>28</v>
      </c>
      <c r="G957">
        <v>47645</v>
      </c>
      <c r="H957" t="s">
        <v>1522</v>
      </c>
      <c r="I957" t="s">
        <v>15</v>
      </c>
    </row>
    <row r="958" spans="1:9" x14ac:dyDescent="0.35">
      <c r="A958" t="s">
        <v>1497</v>
      </c>
      <c r="B958" t="s">
        <v>1523</v>
      </c>
      <c r="C958" t="s">
        <v>11</v>
      </c>
      <c r="D958">
        <v>0.08</v>
      </c>
      <c r="E958" t="s">
        <v>768</v>
      </c>
      <c r="F958" t="s">
        <v>13</v>
      </c>
      <c r="G958">
        <v>46898</v>
      </c>
      <c r="H958" t="s">
        <v>15</v>
      </c>
      <c r="I958" t="s">
        <v>15</v>
      </c>
    </row>
    <row r="959" spans="1:9" x14ac:dyDescent="0.35">
      <c r="A959" t="s">
        <v>1497</v>
      </c>
      <c r="B959" t="s">
        <v>1523</v>
      </c>
      <c r="C959" t="s">
        <v>11</v>
      </c>
      <c r="D959">
        <v>6.6000000000000003E-2</v>
      </c>
      <c r="E959" t="s">
        <v>680</v>
      </c>
      <c r="F959" t="s">
        <v>13</v>
      </c>
      <c r="G959">
        <v>47279</v>
      </c>
      <c r="H959" t="s">
        <v>125</v>
      </c>
      <c r="I959" t="s">
        <v>1524</v>
      </c>
    </row>
    <row r="960" spans="1:9" x14ac:dyDescent="0.35">
      <c r="A960" t="s">
        <v>1497</v>
      </c>
      <c r="B960" t="s">
        <v>1525</v>
      </c>
      <c r="C960" t="s">
        <v>11</v>
      </c>
      <c r="D960">
        <v>3.9E-2</v>
      </c>
      <c r="E960" t="s">
        <v>15</v>
      </c>
      <c r="F960" t="s">
        <v>17</v>
      </c>
      <c r="G960">
        <v>45756</v>
      </c>
      <c r="H960" t="s">
        <v>1430</v>
      </c>
      <c r="I960" t="s">
        <v>1526</v>
      </c>
    </row>
    <row r="961" spans="1:9" x14ac:dyDescent="0.35">
      <c r="A961" t="s">
        <v>1497</v>
      </c>
      <c r="B961" t="s">
        <v>1525</v>
      </c>
      <c r="C961" t="s">
        <v>11</v>
      </c>
      <c r="D961">
        <v>5.1499999999999997E-2</v>
      </c>
      <c r="E961" t="s">
        <v>15</v>
      </c>
      <c r="F961" t="s">
        <v>17</v>
      </c>
      <c r="G961">
        <v>48802</v>
      </c>
      <c r="H961" t="s">
        <v>1527</v>
      </c>
      <c r="I961" t="s">
        <v>1528</v>
      </c>
    </row>
    <row r="962" spans="1:9" x14ac:dyDescent="0.35">
      <c r="A962" t="s">
        <v>1529</v>
      </c>
      <c r="B962" t="s">
        <v>1525</v>
      </c>
      <c r="C962" t="s">
        <v>11</v>
      </c>
      <c r="D962">
        <v>3.7499999999999999E-2</v>
      </c>
      <c r="E962" t="s">
        <v>15</v>
      </c>
      <c r="F962" t="s">
        <v>17</v>
      </c>
      <c r="G962">
        <v>46855</v>
      </c>
      <c r="H962" t="s">
        <v>712</v>
      </c>
      <c r="I962" t="s">
        <v>1275</v>
      </c>
    </row>
    <row r="963" spans="1:9" x14ac:dyDescent="0.35">
      <c r="A963" t="s">
        <v>1529</v>
      </c>
      <c r="B963" t="s">
        <v>1525</v>
      </c>
      <c r="C963" t="s">
        <v>11</v>
      </c>
      <c r="D963">
        <v>3.95E-2</v>
      </c>
      <c r="E963" t="s">
        <v>15</v>
      </c>
      <c r="F963" t="s">
        <v>17</v>
      </c>
      <c r="G963">
        <v>46979</v>
      </c>
      <c r="H963" t="s">
        <v>1530</v>
      </c>
      <c r="I963" t="s">
        <v>1430</v>
      </c>
    </row>
    <row r="964" spans="1:9" x14ac:dyDescent="0.35">
      <c r="A964" t="s">
        <v>1529</v>
      </c>
      <c r="B964" t="s">
        <v>1525</v>
      </c>
      <c r="C964" t="s">
        <v>11</v>
      </c>
      <c r="D964">
        <v>3.6249999999999998E-2</v>
      </c>
      <c r="E964" t="s">
        <v>15</v>
      </c>
      <c r="F964" t="s">
        <v>17</v>
      </c>
      <c r="G964">
        <v>47226</v>
      </c>
      <c r="H964" t="s">
        <v>1531</v>
      </c>
      <c r="I964" t="s">
        <v>1532</v>
      </c>
    </row>
    <row r="965" spans="1:9" x14ac:dyDescent="0.35">
      <c r="A965" t="s">
        <v>1529</v>
      </c>
      <c r="B965" t="s">
        <v>1525</v>
      </c>
      <c r="C965" t="s">
        <v>11</v>
      </c>
      <c r="D965">
        <v>3.9E-2</v>
      </c>
      <c r="E965" t="s">
        <v>15</v>
      </c>
      <c r="F965" t="s">
        <v>17</v>
      </c>
      <c r="G965">
        <v>45756</v>
      </c>
      <c r="H965" t="s">
        <v>1430</v>
      </c>
      <c r="I965" t="s">
        <v>1526</v>
      </c>
    </row>
    <row r="966" spans="1:9" x14ac:dyDescent="0.35">
      <c r="A966" t="s">
        <v>1529</v>
      </c>
      <c r="B966" t="s">
        <v>1525</v>
      </c>
      <c r="C966" t="s">
        <v>11</v>
      </c>
      <c r="D966">
        <v>4.1500000000000002E-2</v>
      </c>
      <c r="E966" t="s">
        <v>15</v>
      </c>
      <c r="F966" t="s">
        <v>17</v>
      </c>
      <c r="G966">
        <v>47582</v>
      </c>
      <c r="H966" t="s">
        <v>332</v>
      </c>
      <c r="I966" t="s">
        <v>697</v>
      </c>
    </row>
    <row r="967" spans="1:9" x14ac:dyDescent="0.35">
      <c r="A967" t="s">
        <v>1529</v>
      </c>
      <c r="B967" t="s">
        <v>1525</v>
      </c>
      <c r="C967" t="s">
        <v>11</v>
      </c>
      <c r="D967">
        <v>2.5499999999999998E-2</v>
      </c>
      <c r="E967" t="s">
        <v>15</v>
      </c>
      <c r="F967" t="s">
        <v>17</v>
      </c>
      <c r="G967">
        <v>47939</v>
      </c>
      <c r="H967" t="s">
        <v>992</v>
      </c>
      <c r="I967" t="s">
        <v>1533</v>
      </c>
    </row>
    <row r="968" spans="1:9" x14ac:dyDescent="0.35">
      <c r="A968" t="s">
        <v>1529</v>
      </c>
      <c r="B968" t="s">
        <v>1525</v>
      </c>
      <c r="C968" t="s">
        <v>11</v>
      </c>
      <c r="D968">
        <v>1.2500000000000001E-2</v>
      </c>
      <c r="E968" t="s">
        <v>15</v>
      </c>
      <c r="F968" t="s">
        <v>17</v>
      </c>
      <c r="G968">
        <v>46246</v>
      </c>
      <c r="H968" t="s">
        <v>1534</v>
      </c>
      <c r="I968" t="s">
        <v>1535</v>
      </c>
    </row>
    <row r="969" spans="1:9" x14ac:dyDescent="0.35">
      <c r="A969" t="s">
        <v>1529</v>
      </c>
      <c r="B969" t="s">
        <v>1525</v>
      </c>
      <c r="C969" t="s">
        <v>11</v>
      </c>
      <c r="D969">
        <v>1.95E-2</v>
      </c>
      <c r="E969" t="s">
        <v>15</v>
      </c>
      <c r="F969" t="s">
        <v>17</v>
      </c>
      <c r="G969">
        <v>48072</v>
      </c>
      <c r="H969" t="s">
        <v>1536</v>
      </c>
      <c r="I969" t="s">
        <v>1537</v>
      </c>
    </row>
    <row r="970" spans="1:9" x14ac:dyDescent="0.35">
      <c r="A970" t="s">
        <v>1529</v>
      </c>
      <c r="B970" t="s">
        <v>1525</v>
      </c>
      <c r="C970" t="s">
        <v>11</v>
      </c>
      <c r="D970">
        <v>3.2500000000000001E-2</v>
      </c>
      <c r="E970" t="s">
        <v>15</v>
      </c>
      <c r="F970" t="s">
        <v>17</v>
      </c>
      <c r="G970">
        <v>45748</v>
      </c>
      <c r="H970" t="s">
        <v>1412</v>
      </c>
      <c r="I970" t="s">
        <v>332</v>
      </c>
    </row>
    <row r="971" spans="1:9" x14ac:dyDescent="0.35">
      <c r="A971" t="s">
        <v>1529</v>
      </c>
      <c r="B971" t="s">
        <v>1525</v>
      </c>
      <c r="C971" t="s">
        <v>11</v>
      </c>
      <c r="D971">
        <v>3.4500000000000003E-2</v>
      </c>
      <c r="E971" t="s">
        <v>15</v>
      </c>
      <c r="F971" t="s">
        <v>17</v>
      </c>
      <c r="G971">
        <v>46478</v>
      </c>
      <c r="H971" t="s">
        <v>404</v>
      </c>
      <c r="I971" t="s">
        <v>1538</v>
      </c>
    </row>
    <row r="972" spans="1:9" x14ac:dyDescent="0.35">
      <c r="A972" t="s">
        <v>1529</v>
      </c>
      <c r="B972" t="s">
        <v>1525</v>
      </c>
      <c r="C972" t="s">
        <v>11</v>
      </c>
      <c r="D972">
        <v>3.6999999999999998E-2</v>
      </c>
      <c r="E972" t="s">
        <v>15</v>
      </c>
      <c r="F972" t="s">
        <v>17</v>
      </c>
      <c r="G972">
        <v>48305</v>
      </c>
      <c r="H972" t="s">
        <v>1539</v>
      </c>
      <c r="I972" t="s">
        <v>1540</v>
      </c>
    </row>
    <row r="973" spans="1:9" x14ac:dyDescent="0.35">
      <c r="A973" t="s">
        <v>1529</v>
      </c>
      <c r="B973" t="s">
        <v>1525</v>
      </c>
      <c r="C973" t="s">
        <v>11</v>
      </c>
      <c r="D973">
        <v>5.2999999999999999E-2</v>
      </c>
      <c r="E973" t="s">
        <v>15</v>
      </c>
      <c r="F973" t="s">
        <v>17</v>
      </c>
      <c r="G973">
        <v>45880</v>
      </c>
      <c r="H973" t="s">
        <v>863</v>
      </c>
      <c r="I973" t="s">
        <v>1541</v>
      </c>
    </row>
    <row r="974" spans="1:9" x14ac:dyDescent="0.35">
      <c r="A974" t="s">
        <v>1529</v>
      </c>
      <c r="B974" t="s">
        <v>1525</v>
      </c>
      <c r="C974" t="s">
        <v>11</v>
      </c>
      <c r="D974">
        <v>5.0500000000000003E-2</v>
      </c>
      <c r="E974" t="s">
        <v>15</v>
      </c>
      <c r="F974" t="s">
        <v>17</v>
      </c>
      <c r="G974">
        <v>46976</v>
      </c>
      <c r="H974" t="s">
        <v>1400</v>
      </c>
      <c r="I974" t="s">
        <v>997</v>
      </c>
    </row>
    <row r="975" spans="1:9" x14ac:dyDescent="0.35">
      <c r="A975" t="s">
        <v>1529</v>
      </c>
      <c r="B975" t="s">
        <v>1525</v>
      </c>
      <c r="C975" t="s">
        <v>11</v>
      </c>
      <c r="D975">
        <v>5.1499999999999997E-2</v>
      </c>
      <c r="E975" t="s">
        <v>15</v>
      </c>
      <c r="F975" t="s">
        <v>17</v>
      </c>
      <c r="G975">
        <v>48802</v>
      </c>
      <c r="H975" t="s">
        <v>1527</v>
      </c>
      <c r="I975" t="s">
        <v>1528</v>
      </c>
    </row>
    <row r="976" spans="1:9" x14ac:dyDescent="0.35">
      <c r="A976" t="s">
        <v>1529</v>
      </c>
      <c r="B976" t="s">
        <v>1525</v>
      </c>
      <c r="C976" t="s">
        <v>11</v>
      </c>
      <c r="D976">
        <v>5.0500000000000003E-2</v>
      </c>
      <c r="E976" t="s">
        <v>15</v>
      </c>
      <c r="F976" t="s">
        <v>17</v>
      </c>
      <c r="G976">
        <v>46114</v>
      </c>
      <c r="H976" t="s">
        <v>1057</v>
      </c>
      <c r="I976" t="s">
        <v>571</v>
      </c>
    </row>
    <row r="977" spans="1:9" x14ac:dyDescent="0.35">
      <c r="A977" t="s">
        <v>1529</v>
      </c>
      <c r="B977" t="s">
        <v>1525</v>
      </c>
      <c r="C977" t="s">
        <v>11</v>
      </c>
      <c r="D977">
        <v>4.9000000000000002E-2</v>
      </c>
      <c r="E977" t="s">
        <v>15</v>
      </c>
      <c r="F977" t="s">
        <v>17</v>
      </c>
      <c r="G977">
        <v>46479</v>
      </c>
      <c r="H977" t="s">
        <v>1542</v>
      </c>
      <c r="I977" t="s">
        <v>407</v>
      </c>
    </row>
    <row r="978" spans="1:9" x14ac:dyDescent="0.35">
      <c r="A978" t="s">
        <v>1529</v>
      </c>
      <c r="B978" t="s">
        <v>1525</v>
      </c>
      <c r="C978" t="s">
        <v>11</v>
      </c>
      <c r="D978">
        <v>4.9000000000000002E-2</v>
      </c>
      <c r="E978" t="s">
        <v>15</v>
      </c>
      <c r="F978" t="s">
        <v>17</v>
      </c>
      <c r="G978">
        <v>47210</v>
      </c>
      <c r="H978" t="s">
        <v>1083</v>
      </c>
      <c r="I978" t="s">
        <v>968</v>
      </c>
    </row>
    <row r="979" spans="1:9" x14ac:dyDescent="0.35">
      <c r="A979" t="s">
        <v>1529</v>
      </c>
      <c r="B979" t="s">
        <v>1525</v>
      </c>
      <c r="C979" t="s">
        <v>11</v>
      </c>
      <c r="D979">
        <v>5.1499999999999997E-2</v>
      </c>
      <c r="E979" t="s">
        <v>15</v>
      </c>
      <c r="F979" t="s">
        <v>17</v>
      </c>
      <c r="G979">
        <v>49036</v>
      </c>
      <c r="H979" t="s">
        <v>789</v>
      </c>
      <c r="I979" t="s">
        <v>1543</v>
      </c>
    </row>
    <row r="980" spans="1:9" x14ac:dyDescent="0.35">
      <c r="A980" t="s">
        <v>1529</v>
      </c>
      <c r="B980" t="s">
        <v>1525</v>
      </c>
      <c r="C980" t="s">
        <v>11</v>
      </c>
      <c r="D980">
        <v>4.65E-2</v>
      </c>
      <c r="E980" t="s">
        <v>15</v>
      </c>
      <c r="F980" t="s">
        <v>17</v>
      </c>
      <c r="G980">
        <v>46247</v>
      </c>
      <c r="H980" t="s">
        <v>900</v>
      </c>
      <c r="I980" t="s">
        <v>1544</v>
      </c>
    </row>
    <row r="981" spans="1:9" x14ac:dyDescent="0.35">
      <c r="A981" t="s">
        <v>1529</v>
      </c>
      <c r="B981" t="s">
        <v>1525</v>
      </c>
      <c r="C981" t="s">
        <v>11</v>
      </c>
      <c r="D981">
        <v>4.5999999999999999E-2</v>
      </c>
      <c r="E981" t="s">
        <v>15</v>
      </c>
      <c r="F981" t="s">
        <v>17</v>
      </c>
      <c r="G981">
        <v>46612</v>
      </c>
      <c r="H981" t="s">
        <v>850</v>
      </c>
      <c r="I981" t="s">
        <v>1545</v>
      </c>
    </row>
    <row r="982" spans="1:9" x14ac:dyDescent="0.35">
      <c r="A982" t="s">
        <v>1546</v>
      </c>
      <c r="B982" t="s">
        <v>1525</v>
      </c>
      <c r="C982" t="s">
        <v>11</v>
      </c>
      <c r="D982">
        <v>4.65E-2</v>
      </c>
      <c r="E982" t="s">
        <v>15</v>
      </c>
      <c r="F982" t="s">
        <v>17</v>
      </c>
      <c r="G982">
        <v>47343</v>
      </c>
      <c r="H982" t="s">
        <v>1547</v>
      </c>
      <c r="I982" t="s">
        <v>1548</v>
      </c>
    </row>
    <row r="983" spans="1:9" x14ac:dyDescent="0.35">
      <c r="A983" t="s">
        <v>1546</v>
      </c>
      <c r="B983" t="s">
        <v>1525</v>
      </c>
      <c r="C983" t="s">
        <v>11</v>
      </c>
      <c r="D983">
        <v>4.8500000000000001E-2</v>
      </c>
      <c r="E983" t="s">
        <v>15</v>
      </c>
      <c r="F983" t="s">
        <v>17</v>
      </c>
      <c r="G983">
        <v>48073</v>
      </c>
      <c r="H983" t="s">
        <v>1549</v>
      </c>
      <c r="I983" t="s">
        <v>571</v>
      </c>
    </row>
    <row r="984" spans="1:9" x14ac:dyDescent="0.35">
      <c r="A984" t="s">
        <v>1546</v>
      </c>
      <c r="B984" t="s">
        <v>1525</v>
      </c>
      <c r="C984" t="s">
        <v>11</v>
      </c>
      <c r="D984">
        <v>2.8000000000000001E-2</v>
      </c>
      <c r="E984" t="s">
        <v>194</v>
      </c>
      <c r="F984" t="s">
        <v>13</v>
      </c>
      <c r="G984">
        <v>46123</v>
      </c>
      <c r="H984" t="s">
        <v>1550</v>
      </c>
      <c r="I984" t="s">
        <v>1551</v>
      </c>
    </row>
    <row r="985" spans="1:9" x14ac:dyDescent="0.35">
      <c r="A985" t="s">
        <v>1546</v>
      </c>
      <c r="B985" t="s">
        <v>1525</v>
      </c>
      <c r="C985" t="s">
        <v>11</v>
      </c>
      <c r="D985">
        <v>3.3000000000000002E-2</v>
      </c>
      <c r="E985" t="s">
        <v>46</v>
      </c>
      <c r="F985" t="s">
        <v>13</v>
      </c>
      <c r="G985">
        <v>46483</v>
      </c>
      <c r="H985" t="s">
        <v>1305</v>
      </c>
      <c r="I985" t="s">
        <v>1513</v>
      </c>
    </row>
    <row r="986" spans="1:9" x14ac:dyDescent="0.35">
      <c r="A986" t="s">
        <v>1546</v>
      </c>
      <c r="B986" t="s">
        <v>1525</v>
      </c>
      <c r="C986" t="s">
        <v>11</v>
      </c>
      <c r="D986">
        <v>3.7499999999999999E-2</v>
      </c>
      <c r="E986" t="s">
        <v>451</v>
      </c>
      <c r="F986" t="s">
        <v>13</v>
      </c>
      <c r="G986">
        <v>46855</v>
      </c>
      <c r="H986" t="s">
        <v>877</v>
      </c>
      <c r="I986" t="s">
        <v>1552</v>
      </c>
    </row>
    <row r="987" spans="1:9" x14ac:dyDescent="0.35">
      <c r="A987" t="s">
        <v>1546</v>
      </c>
      <c r="B987" t="s">
        <v>1525</v>
      </c>
      <c r="C987" t="s">
        <v>11</v>
      </c>
      <c r="D987">
        <v>3.95E-2</v>
      </c>
      <c r="E987" t="s">
        <v>23</v>
      </c>
      <c r="F987" t="s">
        <v>13</v>
      </c>
      <c r="G987">
        <v>46979</v>
      </c>
      <c r="H987" t="s">
        <v>1553</v>
      </c>
      <c r="I987" t="s">
        <v>1175</v>
      </c>
    </row>
    <row r="988" spans="1:9" x14ac:dyDescent="0.35">
      <c r="A988" t="s">
        <v>1546</v>
      </c>
      <c r="B988" t="s">
        <v>1525</v>
      </c>
      <c r="C988" t="s">
        <v>11</v>
      </c>
      <c r="D988">
        <v>3.6249999999999998E-2</v>
      </c>
      <c r="E988" t="s">
        <v>190</v>
      </c>
      <c r="F988" t="s">
        <v>13</v>
      </c>
      <c r="G988">
        <v>47226</v>
      </c>
      <c r="H988" t="s">
        <v>521</v>
      </c>
      <c r="I988" t="s">
        <v>379</v>
      </c>
    </row>
    <row r="989" spans="1:9" x14ac:dyDescent="0.35">
      <c r="A989" t="s">
        <v>1546</v>
      </c>
      <c r="B989" t="s">
        <v>1525</v>
      </c>
      <c r="C989" t="s">
        <v>11</v>
      </c>
      <c r="D989">
        <v>3.9E-2</v>
      </c>
      <c r="E989" t="s">
        <v>27</v>
      </c>
      <c r="F989" t="s">
        <v>13</v>
      </c>
      <c r="G989">
        <v>45756</v>
      </c>
      <c r="H989" t="s">
        <v>1196</v>
      </c>
      <c r="I989" t="s">
        <v>1128</v>
      </c>
    </row>
    <row r="990" spans="1:9" x14ac:dyDescent="0.35">
      <c r="A990" t="s">
        <v>1546</v>
      </c>
      <c r="B990" t="s">
        <v>1525</v>
      </c>
      <c r="C990" t="s">
        <v>11</v>
      </c>
      <c r="D990">
        <v>4.1500000000000002E-2</v>
      </c>
      <c r="E990" t="s">
        <v>115</v>
      </c>
      <c r="F990" t="s">
        <v>13</v>
      </c>
      <c r="G990">
        <v>47582</v>
      </c>
      <c r="H990" t="s">
        <v>1172</v>
      </c>
      <c r="I990" t="s">
        <v>1554</v>
      </c>
    </row>
    <row r="991" spans="1:9" x14ac:dyDescent="0.35">
      <c r="A991" t="s">
        <v>1546</v>
      </c>
      <c r="B991" t="s">
        <v>1525</v>
      </c>
      <c r="C991" t="s">
        <v>11</v>
      </c>
      <c r="D991">
        <v>2.5499999999999998E-2</v>
      </c>
      <c r="E991" t="s">
        <v>430</v>
      </c>
      <c r="F991" t="s">
        <v>13</v>
      </c>
      <c r="G991">
        <v>47939</v>
      </c>
      <c r="H991" t="s">
        <v>1555</v>
      </c>
      <c r="I991" t="s">
        <v>1556</v>
      </c>
    </row>
    <row r="992" spans="1:9" x14ac:dyDescent="0.35">
      <c r="A992" t="s">
        <v>1546</v>
      </c>
      <c r="B992" t="s">
        <v>1525</v>
      </c>
      <c r="C992" t="s">
        <v>11</v>
      </c>
      <c r="D992">
        <v>1.2500000000000001E-2</v>
      </c>
      <c r="E992" t="s">
        <v>1557</v>
      </c>
      <c r="F992" t="s">
        <v>13</v>
      </c>
      <c r="G992">
        <v>46246</v>
      </c>
      <c r="H992" t="s">
        <v>1558</v>
      </c>
      <c r="I992" t="s">
        <v>857</v>
      </c>
    </row>
    <row r="993" spans="1:9" x14ac:dyDescent="0.35">
      <c r="A993" t="s">
        <v>1546</v>
      </c>
      <c r="B993" t="s">
        <v>1525</v>
      </c>
      <c r="C993" t="s">
        <v>11</v>
      </c>
      <c r="D993">
        <v>1.95E-2</v>
      </c>
      <c r="E993" t="s">
        <v>398</v>
      </c>
      <c r="F993" t="s">
        <v>13</v>
      </c>
      <c r="G993">
        <v>48072</v>
      </c>
      <c r="H993" t="s">
        <v>1559</v>
      </c>
      <c r="I993" t="s">
        <v>1560</v>
      </c>
    </row>
    <row r="994" spans="1:9" x14ac:dyDescent="0.35">
      <c r="A994" t="s">
        <v>1546</v>
      </c>
      <c r="B994" t="s">
        <v>1525</v>
      </c>
      <c r="C994" t="s">
        <v>11</v>
      </c>
      <c r="D994">
        <v>3.2500000000000001E-2</v>
      </c>
      <c r="E994" t="s">
        <v>370</v>
      </c>
      <c r="F994" t="s">
        <v>13</v>
      </c>
      <c r="G994">
        <v>45748</v>
      </c>
      <c r="H994" t="s">
        <v>1561</v>
      </c>
      <c r="I994" t="s">
        <v>1562</v>
      </c>
    </row>
    <row r="995" spans="1:9" x14ac:dyDescent="0.35">
      <c r="A995" t="s">
        <v>1546</v>
      </c>
      <c r="B995" t="s">
        <v>1525</v>
      </c>
      <c r="C995" t="s">
        <v>11</v>
      </c>
      <c r="D995">
        <v>3.4500000000000003E-2</v>
      </c>
      <c r="E995" t="s">
        <v>911</v>
      </c>
      <c r="F995" t="s">
        <v>13</v>
      </c>
      <c r="G995">
        <v>46478</v>
      </c>
      <c r="H995" t="s">
        <v>702</v>
      </c>
      <c r="I995" t="s">
        <v>854</v>
      </c>
    </row>
    <row r="996" spans="1:9" x14ac:dyDescent="0.35">
      <c r="A996" t="s">
        <v>1546</v>
      </c>
      <c r="B996" t="s">
        <v>1525</v>
      </c>
      <c r="C996" t="s">
        <v>11</v>
      </c>
      <c r="D996">
        <v>3.6999999999999998E-2</v>
      </c>
      <c r="E996" t="s">
        <v>398</v>
      </c>
      <c r="F996" t="s">
        <v>13</v>
      </c>
      <c r="G996">
        <v>48305</v>
      </c>
      <c r="H996" t="s">
        <v>1563</v>
      </c>
      <c r="I996" t="s">
        <v>777</v>
      </c>
    </row>
    <row r="997" spans="1:9" x14ac:dyDescent="0.35">
      <c r="A997" t="s">
        <v>1546</v>
      </c>
      <c r="B997" t="s">
        <v>1525</v>
      </c>
      <c r="C997" t="s">
        <v>11</v>
      </c>
      <c r="D997">
        <v>5.2999999999999999E-2</v>
      </c>
      <c r="E997" t="s">
        <v>512</v>
      </c>
      <c r="F997" t="s">
        <v>13</v>
      </c>
      <c r="G997">
        <v>45880</v>
      </c>
      <c r="H997" t="s">
        <v>322</v>
      </c>
      <c r="I997" t="s">
        <v>751</v>
      </c>
    </row>
    <row r="998" spans="1:9" x14ac:dyDescent="0.35">
      <c r="A998" t="s">
        <v>1546</v>
      </c>
      <c r="B998" t="s">
        <v>1525</v>
      </c>
      <c r="C998" t="s">
        <v>11</v>
      </c>
      <c r="D998">
        <v>5.9845000000000002E-2</v>
      </c>
      <c r="E998" t="s">
        <v>351</v>
      </c>
      <c r="F998" t="s">
        <v>13</v>
      </c>
      <c r="G998">
        <v>45880</v>
      </c>
      <c r="H998" t="s">
        <v>15</v>
      </c>
      <c r="I998" t="s">
        <v>15</v>
      </c>
    </row>
    <row r="999" spans="1:9" x14ac:dyDescent="0.35">
      <c r="A999" t="s">
        <v>1546</v>
      </c>
      <c r="B999" t="s">
        <v>1525</v>
      </c>
      <c r="C999" t="s">
        <v>11</v>
      </c>
      <c r="D999">
        <v>5.0500000000000003E-2</v>
      </c>
      <c r="E999" t="s">
        <v>941</v>
      </c>
      <c r="F999" t="s">
        <v>13</v>
      </c>
      <c r="G999">
        <v>46976</v>
      </c>
      <c r="H999" t="s">
        <v>894</v>
      </c>
      <c r="I999" t="s">
        <v>1564</v>
      </c>
    </row>
    <row r="1000" spans="1:9" x14ac:dyDescent="0.35">
      <c r="A1000" t="s">
        <v>1546</v>
      </c>
      <c r="B1000" t="s">
        <v>1525</v>
      </c>
      <c r="C1000" t="s">
        <v>11</v>
      </c>
      <c r="D1000">
        <v>5.1499999999999997E-2</v>
      </c>
      <c r="E1000" t="s">
        <v>846</v>
      </c>
      <c r="F1000" t="s">
        <v>13</v>
      </c>
      <c r="G1000">
        <v>48802</v>
      </c>
      <c r="H1000" t="s">
        <v>884</v>
      </c>
      <c r="I1000" t="s">
        <v>1565</v>
      </c>
    </row>
    <row r="1001" spans="1:9" x14ac:dyDescent="0.35">
      <c r="A1001" t="s">
        <v>1546</v>
      </c>
      <c r="B1001" t="s">
        <v>1525</v>
      </c>
      <c r="C1001" t="s">
        <v>11</v>
      </c>
      <c r="D1001">
        <v>5.0500000000000003E-2</v>
      </c>
      <c r="E1001" t="s">
        <v>1049</v>
      </c>
      <c r="F1001" t="s">
        <v>13</v>
      </c>
      <c r="G1001">
        <v>46114</v>
      </c>
      <c r="H1001" t="s">
        <v>1566</v>
      </c>
      <c r="I1001" t="s">
        <v>1567</v>
      </c>
    </row>
    <row r="1002" spans="1:9" x14ac:dyDescent="0.35">
      <c r="A1002" t="s">
        <v>1568</v>
      </c>
      <c r="B1002" t="s">
        <v>1525</v>
      </c>
      <c r="C1002" t="s">
        <v>11</v>
      </c>
      <c r="D1002">
        <v>4.9000000000000002E-2</v>
      </c>
      <c r="E1002" t="s">
        <v>259</v>
      </c>
      <c r="F1002" t="s">
        <v>13</v>
      </c>
      <c r="G1002">
        <v>46479</v>
      </c>
      <c r="H1002" t="s">
        <v>1569</v>
      </c>
      <c r="I1002" t="s">
        <v>1570</v>
      </c>
    </row>
    <row r="1003" spans="1:9" x14ac:dyDescent="0.35">
      <c r="A1003" t="s">
        <v>1568</v>
      </c>
      <c r="B1003" t="s">
        <v>1525</v>
      </c>
      <c r="C1003" t="s">
        <v>11</v>
      </c>
      <c r="D1003">
        <v>4.9000000000000002E-2</v>
      </c>
      <c r="E1003" t="s">
        <v>115</v>
      </c>
      <c r="F1003" t="s">
        <v>13</v>
      </c>
      <c r="G1003">
        <v>47210</v>
      </c>
      <c r="H1003" t="s">
        <v>1571</v>
      </c>
      <c r="I1003" t="s">
        <v>1572</v>
      </c>
    </row>
    <row r="1004" spans="1:9" x14ac:dyDescent="0.35">
      <c r="A1004" t="s">
        <v>1568</v>
      </c>
      <c r="B1004" t="s">
        <v>1525</v>
      </c>
      <c r="C1004" t="s">
        <v>11</v>
      </c>
      <c r="D1004">
        <v>5.1499999999999997E-2</v>
      </c>
      <c r="E1004" t="s">
        <v>607</v>
      </c>
      <c r="F1004" t="s">
        <v>13</v>
      </c>
      <c r="G1004">
        <v>49036</v>
      </c>
      <c r="H1004" t="s">
        <v>1573</v>
      </c>
      <c r="I1004" t="s">
        <v>280</v>
      </c>
    </row>
    <row r="1005" spans="1:9" x14ac:dyDescent="0.35">
      <c r="A1005" t="s">
        <v>1568</v>
      </c>
      <c r="B1005" t="s">
        <v>1525</v>
      </c>
      <c r="C1005" t="s">
        <v>11</v>
      </c>
      <c r="D1005">
        <v>5.9045E-2</v>
      </c>
      <c r="E1005" t="s">
        <v>680</v>
      </c>
      <c r="F1005" t="s">
        <v>13</v>
      </c>
      <c r="G1005">
        <v>46114</v>
      </c>
      <c r="H1005" t="s">
        <v>15</v>
      </c>
      <c r="I1005" t="s">
        <v>15</v>
      </c>
    </row>
    <row r="1006" spans="1:9" x14ac:dyDescent="0.35">
      <c r="A1006" t="s">
        <v>1568</v>
      </c>
      <c r="B1006" t="s">
        <v>1525</v>
      </c>
      <c r="C1006" t="s">
        <v>11</v>
      </c>
      <c r="D1006">
        <v>4.65E-2</v>
      </c>
      <c r="E1006" t="s">
        <v>58</v>
      </c>
      <c r="F1006" t="s">
        <v>13</v>
      </c>
      <c r="G1006">
        <v>46247</v>
      </c>
      <c r="H1006" t="s">
        <v>322</v>
      </c>
      <c r="I1006" t="s">
        <v>524</v>
      </c>
    </row>
    <row r="1007" spans="1:9" x14ac:dyDescent="0.35">
      <c r="A1007" t="s">
        <v>1568</v>
      </c>
      <c r="B1007" t="s">
        <v>1525</v>
      </c>
      <c r="C1007" t="s">
        <v>11</v>
      </c>
      <c r="D1007">
        <v>4.5999999999999999E-2</v>
      </c>
      <c r="E1007" t="s">
        <v>995</v>
      </c>
      <c r="F1007" t="s">
        <v>13</v>
      </c>
      <c r="G1007">
        <v>46612</v>
      </c>
      <c r="H1007" t="s">
        <v>462</v>
      </c>
      <c r="I1007" t="s">
        <v>709</v>
      </c>
    </row>
    <row r="1008" spans="1:9" x14ac:dyDescent="0.35">
      <c r="A1008" t="s">
        <v>1568</v>
      </c>
      <c r="B1008" t="s">
        <v>1525</v>
      </c>
      <c r="C1008" t="s">
        <v>11</v>
      </c>
      <c r="D1008">
        <v>4.65E-2</v>
      </c>
      <c r="E1008" t="s">
        <v>519</v>
      </c>
      <c r="F1008" t="s">
        <v>13</v>
      </c>
      <c r="G1008">
        <v>47343</v>
      </c>
      <c r="H1008" t="s">
        <v>1574</v>
      </c>
      <c r="I1008" t="s">
        <v>627</v>
      </c>
    </row>
    <row r="1009" spans="1:9" x14ac:dyDescent="0.35">
      <c r="A1009" t="s">
        <v>1568</v>
      </c>
      <c r="B1009" t="s">
        <v>1525</v>
      </c>
      <c r="C1009" t="s">
        <v>11</v>
      </c>
      <c r="D1009">
        <v>4.8500000000000001E-2</v>
      </c>
      <c r="E1009" t="s">
        <v>846</v>
      </c>
      <c r="F1009" t="s">
        <v>13</v>
      </c>
      <c r="G1009">
        <v>48073</v>
      </c>
      <c r="H1009" t="s">
        <v>927</v>
      </c>
      <c r="I1009" t="s">
        <v>595</v>
      </c>
    </row>
    <row r="1010" spans="1:9" x14ac:dyDescent="0.35">
      <c r="A1010" t="s">
        <v>1568</v>
      </c>
      <c r="B1010" t="s">
        <v>1525</v>
      </c>
      <c r="C1010" t="s">
        <v>11</v>
      </c>
      <c r="E1010" t="s">
        <v>15</v>
      </c>
      <c r="F1010" t="s">
        <v>13</v>
      </c>
      <c r="G1010">
        <v>46612</v>
      </c>
      <c r="H1010" t="s">
        <v>321</v>
      </c>
      <c r="I1010" t="s">
        <v>1125</v>
      </c>
    </row>
    <row r="1011" spans="1:9" x14ac:dyDescent="0.35">
      <c r="A1011" t="s">
        <v>1568</v>
      </c>
      <c r="B1011" t="s">
        <v>1575</v>
      </c>
      <c r="C1011" t="s">
        <v>11</v>
      </c>
      <c r="D1011">
        <v>4.8750000000000002E-2</v>
      </c>
      <c r="E1011" t="s">
        <v>15</v>
      </c>
      <c r="F1011" t="s">
        <v>13</v>
      </c>
      <c r="G1011">
        <v>48702</v>
      </c>
      <c r="H1011" t="s">
        <v>1576</v>
      </c>
      <c r="I1011" t="s">
        <v>1548</v>
      </c>
    </row>
    <row r="1012" spans="1:9" x14ac:dyDescent="0.35">
      <c r="A1012" t="s">
        <v>1568</v>
      </c>
      <c r="B1012" t="s">
        <v>1575</v>
      </c>
      <c r="C1012" t="s">
        <v>11</v>
      </c>
      <c r="D1012">
        <v>5.7500000000000002E-2</v>
      </c>
      <c r="E1012" t="s">
        <v>15</v>
      </c>
      <c r="F1012" t="s">
        <v>13</v>
      </c>
      <c r="G1012">
        <v>47066</v>
      </c>
      <c r="H1012" t="s">
        <v>809</v>
      </c>
      <c r="I1012" t="s">
        <v>1577</v>
      </c>
    </row>
    <row r="1013" spans="1:9" x14ac:dyDescent="0.35">
      <c r="A1013" t="s">
        <v>1568</v>
      </c>
      <c r="B1013" t="s">
        <v>1575</v>
      </c>
      <c r="C1013" t="s">
        <v>11</v>
      </c>
      <c r="D1013">
        <v>5.2499999999999998E-2</v>
      </c>
      <c r="E1013" t="s">
        <v>15</v>
      </c>
      <c r="F1013" t="s">
        <v>13</v>
      </c>
      <c r="G1013">
        <v>47497</v>
      </c>
      <c r="H1013" t="s">
        <v>1578</v>
      </c>
      <c r="I1013" t="s">
        <v>1579</v>
      </c>
    </row>
    <row r="1014" spans="1:9" x14ac:dyDescent="0.35">
      <c r="A1014" t="s">
        <v>1568</v>
      </c>
      <c r="B1014" t="s">
        <v>1575</v>
      </c>
      <c r="C1014" t="s">
        <v>11</v>
      </c>
      <c r="D1014">
        <v>4.8750000000000002E-2</v>
      </c>
      <c r="E1014" t="s">
        <v>154</v>
      </c>
      <c r="F1014" t="s">
        <v>13</v>
      </c>
      <c r="G1014">
        <v>48702</v>
      </c>
      <c r="H1014" t="s">
        <v>1580</v>
      </c>
      <c r="I1014" t="s">
        <v>1581</v>
      </c>
    </row>
    <row r="1015" spans="1:9" x14ac:dyDescent="0.35">
      <c r="A1015" t="s">
        <v>1568</v>
      </c>
      <c r="B1015" t="s">
        <v>1575</v>
      </c>
      <c r="C1015" t="s">
        <v>11</v>
      </c>
      <c r="D1015">
        <v>5.7500000000000002E-2</v>
      </c>
      <c r="E1015" t="s">
        <v>15</v>
      </c>
      <c r="F1015" t="s">
        <v>13</v>
      </c>
      <c r="G1015">
        <v>47066</v>
      </c>
      <c r="H1015" t="s">
        <v>966</v>
      </c>
      <c r="I1015" t="s">
        <v>1582</v>
      </c>
    </row>
    <row r="1016" spans="1:9" x14ac:dyDescent="0.35">
      <c r="A1016" t="s">
        <v>1568</v>
      </c>
      <c r="B1016" t="s">
        <v>1575</v>
      </c>
      <c r="C1016" t="s">
        <v>11</v>
      </c>
      <c r="D1016">
        <v>5.2499999999999998E-2</v>
      </c>
      <c r="E1016" t="s">
        <v>15</v>
      </c>
      <c r="F1016" t="s">
        <v>13</v>
      </c>
      <c r="G1016">
        <v>47497</v>
      </c>
      <c r="H1016" t="s">
        <v>1578</v>
      </c>
      <c r="I1016" t="s">
        <v>1579</v>
      </c>
    </row>
    <row r="1017" spans="1:9" x14ac:dyDescent="0.35">
      <c r="A1017" t="s">
        <v>1568</v>
      </c>
      <c r="B1017" t="s">
        <v>1575</v>
      </c>
      <c r="C1017" t="s">
        <v>11</v>
      </c>
      <c r="D1017">
        <v>0.05</v>
      </c>
      <c r="E1017" t="s">
        <v>207</v>
      </c>
      <c r="F1017" t="s">
        <v>13</v>
      </c>
      <c r="G1017">
        <v>47135</v>
      </c>
      <c r="H1017" t="s">
        <v>1583</v>
      </c>
      <c r="I1017" t="s">
        <v>461</v>
      </c>
    </row>
    <row r="1018" spans="1:9" x14ac:dyDescent="0.35">
      <c r="A1018" t="s">
        <v>1568</v>
      </c>
      <c r="B1018" t="s">
        <v>1584</v>
      </c>
      <c r="C1018" t="s">
        <v>11</v>
      </c>
      <c r="D1018">
        <v>3.7960000000000001E-2</v>
      </c>
      <c r="E1018" t="s">
        <v>468</v>
      </c>
      <c r="F1018" t="s">
        <v>441</v>
      </c>
      <c r="G1018">
        <v>45921</v>
      </c>
      <c r="H1018" t="s">
        <v>933</v>
      </c>
      <c r="I1018" t="s">
        <v>819</v>
      </c>
    </row>
    <row r="1019" spans="1:9" x14ac:dyDescent="0.35">
      <c r="A1019" t="s">
        <v>1568</v>
      </c>
      <c r="B1019" t="s">
        <v>1584</v>
      </c>
      <c r="C1019" t="s">
        <v>11</v>
      </c>
      <c r="D1019">
        <v>3.9370000000000002E-2</v>
      </c>
      <c r="E1019" t="s">
        <v>386</v>
      </c>
      <c r="F1019" t="s">
        <v>441</v>
      </c>
      <c r="G1019">
        <v>47017</v>
      </c>
      <c r="H1019" t="s">
        <v>1585</v>
      </c>
      <c r="I1019" t="s">
        <v>1519</v>
      </c>
    </row>
    <row r="1020" spans="1:9" x14ac:dyDescent="0.35">
      <c r="A1020" t="s">
        <v>1568</v>
      </c>
      <c r="B1020" t="s">
        <v>1584</v>
      </c>
      <c r="C1020" t="s">
        <v>11</v>
      </c>
      <c r="D1020">
        <v>4.2340000000000003E-2</v>
      </c>
      <c r="E1020" t="s">
        <v>728</v>
      </c>
      <c r="F1020" t="s">
        <v>441</v>
      </c>
      <c r="G1020">
        <v>47063</v>
      </c>
      <c r="H1020" t="s">
        <v>399</v>
      </c>
      <c r="I1020" t="s">
        <v>1500</v>
      </c>
    </row>
    <row r="1021" spans="1:9" x14ac:dyDescent="0.35">
      <c r="A1021" t="s">
        <v>1568</v>
      </c>
      <c r="B1021" t="s">
        <v>1584</v>
      </c>
      <c r="C1021" t="s">
        <v>11</v>
      </c>
      <c r="D1021">
        <v>3.1189999999999999E-2</v>
      </c>
      <c r="E1021" t="s">
        <v>909</v>
      </c>
      <c r="F1021" t="s">
        <v>441</v>
      </c>
      <c r="G1021">
        <v>46146</v>
      </c>
      <c r="H1021" t="s">
        <v>1586</v>
      </c>
      <c r="I1021" t="s">
        <v>1418</v>
      </c>
    </row>
    <row r="1022" spans="1:9" x14ac:dyDescent="0.35">
      <c r="A1022" t="s">
        <v>1587</v>
      </c>
      <c r="B1022" t="s">
        <v>1584</v>
      </c>
      <c r="C1022" t="s">
        <v>11</v>
      </c>
      <c r="D1022">
        <v>4.8930000000000001E-2</v>
      </c>
      <c r="E1022" t="s">
        <v>16</v>
      </c>
      <c r="F1022" t="s">
        <v>441</v>
      </c>
      <c r="G1022">
        <v>48833</v>
      </c>
      <c r="H1022" t="s">
        <v>674</v>
      </c>
      <c r="I1022" t="s">
        <v>1549</v>
      </c>
    </row>
    <row r="1023" spans="1:9" x14ac:dyDescent="0.35">
      <c r="A1023" t="s">
        <v>1587</v>
      </c>
      <c r="B1023" t="s">
        <v>1584</v>
      </c>
      <c r="C1023" t="s">
        <v>11</v>
      </c>
      <c r="D1023">
        <v>4.6989999999999997E-2</v>
      </c>
      <c r="E1023" t="s">
        <v>64</v>
      </c>
      <c r="F1023" t="s">
        <v>441</v>
      </c>
      <c r="G1023">
        <v>47218</v>
      </c>
      <c r="H1023" t="s">
        <v>1588</v>
      </c>
      <c r="I1023" t="s">
        <v>571</v>
      </c>
    </row>
    <row r="1024" spans="1:9" x14ac:dyDescent="0.35">
      <c r="A1024" t="s">
        <v>1587</v>
      </c>
      <c r="B1024" t="s">
        <v>1584</v>
      </c>
      <c r="C1024" t="s">
        <v>11</v>
      </c>
      <c r="D1024">
        <v>3.4099999999999998E-2</v>
      </c>
      <c r="E1024" t="s">
        <v>728</v>
      </c>
      <c r="F1024" t="s">
        <v>441</v>
      </c>
      <c r="G1024">
        <v>46064</v>
      </c>
      <c r="H1024" t="s">
        <v>517</v>
      </c>
      <c r="I1024" t="s">
        <v>1589</v>
      </c>
    </row>
    <row r="1025" spans="1:9" x14ac:dyDescent="0.35">
      <c r="A1025" t="s">
        <v>1587</v>
      </c>
      <c r="B1025" t="s">
        <v>1584</v>
      </c>
      <c r="C1025" t="s">
        <v>11</v>
      </c>
      <c r="D1025">
        <v>3.1189999999999999E-2</v>
      </c>
      <c r="E1025" t="s">
        <v>909</v>
      </c>
      <c r="F1025" t="s">
        <v>441</v>
      </c>
      <c r="G1025">
        <v>46146</v>
      </c>
      <c r="H1025" t="s">
        <v>1586</v>
      </c>
      <c r="I1025" t="s">
        <v>1418</v>
      </c>
    </row>
    <row r="1026" spans="1:9" x14ac:dyDescent="0.35">
      <c r="A1026" t="s">
        <v>1587</v>
      </c>
      <c r="B1026" t="s">
        <v>1584</v>
      </c>
      <c r="C1026" t="s">
        <v>11</v>
      </c>
      <c r="D1026">
        <v>0.03</v>
      </c>
      <c r="E1026" t="s">
        <v>551</v>
      </c>
      <c r="F1026" t="s">
        <v>441</v>
      </c>
      <c r="G1026">
        <v>54843</v>
      </c>
      <c r="H1026" t="s">
        <v>1590</v>
      </c>
      <c r="I1026" t="s">
        <v>1591</v>
      </c>
    </row>
    <row r="1027" spans="1:9" x14ac:dyDescent="0.35">
      <c r="A1027" t="s">
        <v>1587</v>
      </c>
      <c r="B1027" t="s">
        <v>1584</v>
      </c>
      <c r="C1027" t="s">
        <v>11</v>
      </c>
      <c r="D1027">
        <v>3.0169999999999999E-2</v>
      </c>
      <c r="E1027" t="s">
        <v>383</v>
      </c>
      <c r="F1027" t="s">
        <v>441</v>
      </c>
      <c r="G1027">
        <v>46403</v>
      </c>
      <c r="H1027" t="s">
        <v>876</v>
      </c>
      <c r="I1027" t="s">
        <v>800</v>
      </c>
    </row>
    <row r="1028" spans="1:9" x14ac:dyDescent="0.35">
      <c r="A1028" t="s">
        <v>1587</v>
      </c>
      <c r="B1028" t="s">
        <v>1584</v>
      </c>
      <c r="C1028" t="s">
        <v>11</v>
      </c>
      <c r="D1028">
        <v>3.0009999999999998E-2</v>
      </c>
      <c r="E1028" t="s">
        <v>239</v>
      </c>
      <c r="F1028" t="s">
        <v>441</v>
      </c>
      <c r="G1028">
        <v>55595</v>
      </c>
      <c r="H1028" t="s">
        <v>1592</v>
      </c>
      <c r="I1028" t="s">
        <v>1593</v>
      </c>
    </row>
    <row r="1029" spans="1:9" x14ac:dyDescent="0.35">
      <c r="A1029" t="s">
        <v>1587</v>
      </c>
      <c r="B1029" t="s">
        <v>1584</v>
      </c>
      <c r="C1029" t="s">
        <v>11</v>
      </c>
      <c r="D1029">
        <v>5.2269999999999997E-2</v>
      </c>
      <c r="E1029" t="s">
        <v>425</v>
      </c>
      <c r="F1029" t="s">
        <v>13</v>
      </c>
      <c r="G1029">
        <v>49265</v>
      </c>
      <c r="H1029" t="s">
        <v>1594</v>
      </c>
      <c r="I1029" t="s">
        <v>1595</v>
      </c>
    </row>
    <row r="1030" spans="1:9" x14ac:dyDescent="0.35">
      <c r="A1030" t="s">
        <v>1587</v>
      </c>
      <c r="B1030" t="s">
        <v>1584</v>
      </c>
      <c r="C1030" t="s">
        <v>11</v>
      </c>
      <c r="D1030">
        <v>1.7489999999999999E-2</v>
      </c>
      <c r="E1030" t="s">
        <v>1596</v>
      </c>
      <c r="F1030" t="s">
        <v>441</v>
      </c>
      <c r="G1030">
        <v>47705</v>
      </c>
      <c r="H1030" t="s">
        <v>1597</v>
      </c>
      <c r="I1030" t="s">
        <v>1598</v>
      </c>
    </row>
    <row r="1031" spans="1:9" x14ac:dyDescent="0.35">
      <c r="A1031" t="s">
        <v>1587</v>
      </c>
      <c r="B1031" t="s">
        <v>1584</v>
      </c>
      <c r="C1031" t="s">
        <v>11</v>
      </c>
      <c r="D1031">
        <v>2.7210000000000002E-2</v>
      </c>
      <c r="E1031" t="s">
        <v>451</v>
      </c>
      <c r="F1031" t="s">
        <v>441</v>
      </c>
      <c r="G1031">
        <v>48225</v>
      </c>
      <c r="H1031" t="s">
        <v>1599</v>
      </c>
      <c r="I1031" t="s">
        <v>1600</v>
      </c>
    </row>
    <row r="1032" spans="1:9" x14ac:dyDescent="0.35">
      <c r="A1032" t="s">
        <v>1587</v>
      </c>
      <c r="B1032" t="s">
        <v>1584</v>
      </c>
      <c r="C1032" t="s">
        <v>11</v>
      </c>
      <c r="D1032">
        <v>3.7960000000000001E-2</v>
      </c>
      <c r="E1032" t="s">
        <v>468</v>
      </c>
      <c r="F1032" t="s">
        <v>441</v>
      </c>
      <c r="G1032">
        <v>45921</v>
      </c>
      <c r="H1032" t="s">
        <v>933</v>
      </c>
      <c r="I1032" t="s">
        <v>819</v>
      </c>
    </row>
    <row r="1033" spans="1:9" x14ac:dyDescent="0.35">
      <c r="A1033" t="s">
        <v>1587</v>
      </c>
      <c r="B1033" t="s">
        <v>1584</v>
      </c>
      <c r="C1033" t="s">
        <v>11</v>
      </c>
      <c r="D1033">
        <v>4.2340000000000003E-2</v>
      </c>
      <c r="E1033" t="s">
        <v>728</v>
      </c>
      <c r="F1033" t="s">
        <v>441</v>
      </c>
      <c r="G1033">
        <v>47063</v>
      </c>
      <c r="H1033" t="s">
        <v>399</v>
      </c>
      <c r="I1033" t="s">
        <v>1500</v>
      </c>
    </row>
    <row r="1034" spans="1:9" x14ac:dyDescent="0.35">
      <c r="A1034" t="s">
        <v>1587</v>
      </c>
      <c r="B1034" t="s">
        <v>1584</v>
      </c>
      <c r="C1034" t="s">
        <v>11</v>
      </c>
      <c r="D1034">
        <v>2.7720000000000002E-2</v>
      </c>
      <c r="E1034" t="s">
        <v>130</v>
      </c>
      <c r="F1034" t="s">
        <v>441</v>
      </c>
      <c r="G1034">
        <v>55102</v>
      </c>
      <c r="H1034" t="s">
        <v>1601</v>
      </c>
      <c r="I1034" t="s">
        <v>1602</v>
      </c>
    </row>
    <row r="1035" spans="1:9" x14ac:dyDescent="0.35">
      <c r="A1035" t="s">
        <v>1587</v>
      </c>
      <c r="B1035" t="s">
        <v>1584</v>
      </c>
      <c r="C1035" t="s">
        <v>11</v>
      </c>
      <c r="D1035">
        <v>4.8120000000000003E-2</v>
      </c>
      <c r="E1035" t="s">
        <v>207</v>
      </c>
      <c r="F1035" t="s">
        <v>441</v>
      </c>
      <c r="G1035">
        <v>48623</v>
      </c>
      <c r="H1035" t="s">
        <v>1562</v>
      </c>
      <c r="I1035" t="s">
        <v>1603</v>
      </c>
    </row>
    <row r="1036" spans="1:9" x14ac:dyDescent="0.35">
      <c r="A1036" t="s">
        <v>1587</v>
      </c>
      <c r="B1036" t="s">
        <v>1584</v>
      </c>
      <c r="C1036" t="s">
        <v>11</v>
      </c>
      <c r="D1036">
        <v>4.9700000000000001E-2</v>
      </c>
      <c r="E1036" t="s">
        <v>259</v>
      </c>
      <c r="F1036" t="s">
        <v>13</v>
      </c>
      <c r="G1036">
        <v>47408</v>
      </c>
      <c r="H1036" t="s">
        <v>833</v>
      </c>
      <c r="I1036" t="s">
        <v>1604</v>
      </c>
    </row>
    <row r="1037" spans="1:9" x14ac:dyDescent="0.35">
      <c r="A1037" t="s">
        <v>1587</v>
      </c>
      <c r="B1037" t="s">
        <v>1584</v>
      </c>
      <c r="C1037" t="s">
        <v>11</v>
      </c>
      <c r="D1037">
        <v>3.0599999999999999E-2</v>
      </c>
      <c r="E1037" t="s">
        <v>772</v>
      </c>
      <c r="F1037" t="s">
        <v>441</v>
      </c>
      <c r="G1037">
        <v>51669</v>
      </c>
      <c r="H1037" t="s">
        <v>671</v>
      </c>
      <c r="I1037" t="s">
        <v>1605</v>
      </c>
    </row>
    <row r="1038" spans="1:9" x14ac:dyDescent="0.35">
      <c r="A1038" t="s">
        <v>1587</v>
      </c>
      <c r="B1038" t="s">
        <v>1584</v>
      </c>
      <c r="C1038" t="s">
        <v>11</v>
      </c>
      <c r="D1038">
        <v>5.0169999999999999E-2</v>
      </c>
      <c r="E1038" t="s">
        <v>882</v>
      </c>
      <c r="F1038" t="s">
        <v>13</v>
      </c>
      <c r="G1038">
        <v>46708</v>
      </c>
      <c r="H1038" t="s">
        <v>833</v>
      </c>
      <c r="I1038" t="s">
        <v>633</v>
      </c>
    </row>
    <row r="1039" spans="1:9" x14ac:dyDescent="0.35">
      <c r="A1039" t="s">
        <v>1587</v>
      </c>
      <c r="B1039" t="s">
        <v>1584</v>
      </c>
      <c r="C1039" t="s">
        <v>11</v>
      </c>
      <c r="D1039">
        <v>4.9889999999999997E-2</v>
      </c>
      <c r="E1039" t="s">
        <v>761</v>
      </c>
      <c r="F1039" t="s">
        <v>441</v>
      </c>
      <c r="G1039">
        <v>49044</v>
      </c>
      <c r="H1039" t="s">
        <v>1603</v>
      </c>
      <c r="I1039" t="s">
        <v>1606</v>
      </c>
    </row>
    <row r="1040" spans="1:9" x14ac:dyDescent="0.35">
      <c r="A1040" t="s">
        <v>1587</v>
      </c>
      <c r="B1040" t="s">
        <v>1584</v>
      </c>
      <c r="C1040" t="s">
        <v>11</v>
      </c>
      <c r="D1040">
        <v>3.5880000000000002E-2</v>
      </c>
      <c r="E1040" t="s">
        <v>882</v>
      </c>
      <c r="F1040" t="s">
        <v>441</v>
      </c>
      <c r="G1040">
        <v>46491</v>
      </c>
      <c r="H1040" t="s">
        <v>1607</v>
      </c>
      <c r="I1040" t="s">
        <v>267</v>
      </c>
    </row>
    <row r="1041" spans="1:9" x14ac:dyDescent="0.35">
      <c r="A1041" t="s">
        <v>1587</v>
      </c>
      <c r="B1041" t="s">
        <v>1608</v>
      </c>
      <c r="C1041" t="s">
        <v>11</v>
      </c>
      <c r="D1041">
        <v>2.9499999999999998E-2</v>
      </c>
      <c r="E1041" t="s">
        <v>15</v>
      </c>
      <c r="F1041" t="s">
        <v>28</v>
      </c>
      <c r="G1041">
        <v>46091</v>
      </c>
      <c r="H1041" t="s">
        <v>1609</v>
      </c>
      <c r="I1041" t="s">
        <v>116</v>
      </c>
    </row>
    <row r="1042" spans="1:9" x14ac:dyDescent="0.35">
      <c r="A1042" t="s">
        <v>1610</v>
      </c>
      <c r="B1042" t="s">
        <v>1608</v>
      </c>
      <c r="C1042" t="s">
        <v>11</v>
      </c>
      <c r="D1042">
        <v>2.5499999999999998E-2</v>
      </c>
      <c r="E1042" t="s">
        <v>15</v>
      </c>
      <c r="F1042" t="s">
        <v>28</v>
      </c>
      <c r="G1042">
        <v>46308</v>
      </c>
      <c r="H1042" t="s">
        <v>101</v>
      </c>
      <c r="I1042" t="s">
        <v>15</v>
      </c>
    </row>
    <row r="1043" spans="1:9" x14ac:dyDescent="0.35">
      <c r="A1043" t="s">
        <v>1610</v>
      </c>
      <c r="B1043" t="s">
        <v>1611</v>
      </c>
      <c r="C1043" t="s">
        <v>11</v>
      </c>
      <c r="D1043">
        <v>5.1249999999999997E-2</v>
      </c>
      <c r="E1043" t="s">
        <v>771</v>
      </c>
      <c r="F1043" t="s">
        <v>36</v>
      </c>
      <c r="G1043">
        <v>51394</v>
      </c>
      <c r="H1043" t="s">
        <v>228</v>
      </c>
      <c r="I1043" t="s">
        <v>812</v>
      </c>
    </row>
    <row r="1044" spans="1:9" x14ac:dyDescent="0.35">
      <c r="A1044" t="s">
        <v>1610</v>
      </c>
      <c r="B1044" t="s">
        <v>1612</v>
      </c>
      <c r="C1044" t="s">
        <v>11</v>
      </c>
      <c r="D1044">
        <v>3.3369999999999997E-2</v>
      </c>
      <c r="E1044" t="s">
        <v>1613</v>
      </c>
      <c r="F1044" t="s">
        <v>36</v>
      </c>
      <c r="G1044">
        <v>46736</v>
      </c>
      <c r="H1044" t="s">
        <v>15</v>
      </c>
      <c r="I1044" t="s">
        <v>15</v>
      </c>
    </row>
    <row r="1045" spans="1:9" x14ac:dyDescent="0.35">
      <c r="A1045" t="s">
        <v>1610</v>
      </c>
      <c r="B1045" t="s">
        <v>1612</v>
      </c>
      <c r="C1045" t="s">
        <v>11</v>
      </c>
      <c r="D1045">
        <v>4.0800000000000003E-2</v>
      </c>
      <c r="E1045" t="s">
        <v>483</v>
      </c>
      <c r="F1045" t="s">
        <v>36</v>
      </c>
      <c r="G1045">
        <v>54041</v>
      </c>
      <c r="H1045" t="s">
        <v>15</v>
      </c>
      <c r="I1045" t="s">
        <v>15</v>
      </c>
    </row>
    <row r="1046" spans="1:9" x14ac:dyDescent="0.35">
      <c r="A1046" t="s">
        <v>1610</v>
      </c>
      <c r="B1046" t="s">
        <v>1612</v>
      </c>
      <c r="C1046" t="s">
        <v>11</v>
      </c>
      <c r="D1046">
        <v>3.1379999999999998E-2</v>
      </c>
      <c r="E1046" t="s">
        <v>146</v>
      </c>
      <c r="F1046" t="s">
        <v>36</v>
      </c>
      <c r="G1046">
        <v>47429</v>
      </c>
      <c r="H1046" t="s">
        <v>1614</v>
      </c>
      <c r="I1046" t="s">
        <v>1615</v>
      </c>
    </row>
    <row r="1047" spans="1:9" x14ac:dyDescent="0.35">
      <c r="A1047" t="s">
        <v>1610</v>
      </c>
      <c r="B1047" t="s">
        <v>1612</v>
      </c>
      <c r="C1047" t="s">
        <v>11</v>
      </c>
      <c r="D1047">
        <v>2.061E-2</v>
      </c>
      <c r="E1047" t="s">
        <v>64</v>
      </c>
      <c r="F1047" t="s">
        <v>36</v>
      </c>
      <c r="G1047">
        <v>46371</v>
      </c>
      <c r="H1047" t="s">
        <v>15</v>
      </c>
      <c r="I1047" t="s">
        <v>15</v>
      </c>
    </row>
    <row r="1048" spans="1:9" x14ac:dyDescent="0.35">
      <c r="A1048" t="s">
        <v>1610</v>
      </c>
      <c r="B1048" t="s">
        <v>1616</v>
      </c>
      <c r="C1048" t="s">
        <v>11</v>
      </c>
      <c r="D1048">
        <v>5.2499999999999998E-2</v>
      </c>
      <c r="E1048" t="s">
        <v>1617</v>
      </c>
      <c r="F1048" t="s">
        <v>1618</v>
      </c>
      <c r="G1048">
        <v>45839</v>
      </c>
      <c r="H1048" t="s">
        <v>1619</v>
      </c>
      <c r="I1048" t="s">
        <v>900</v>
      </c>
    </row>
    <row r="1049" spans="1:9" x14ac:dyDescent="0.35">
      <c r="A1049" t="s">
        <v>1610</v>
      </c>
      <c r="B1049" t="s">
        <v>1616</v>
      </c>
      <c r="C1049" t="s">
        <v>11</v>
      </c>
      <c r="D1049">
        <v>4.8750000000000002E-2</v>
      </c>
      <c r="E1049" t="s">
        <v>351</v>
      </c>
      <c r="F1049" t="s">
        <v>1618</v>
      </c>
      <c r="G1049">
        <v>46096</v>
      </c>
      <c r="H1049" t="s">
        <v>1104</v>
      </c>
      <c r="I1049" t="s">
        <v>1620</v>
      </c>
    </row>
    <row r="1050" spans="1:9" x14ac:dyDescent="0.35">
      <c r="A1050" t="s">
        <v>1610</v>
      </c>
      <c r="B1050" t="s">
        <v>1616</v>
      </c>
      <c r="C1050" t="s">
        <v>11</v>
      </c>
      <c r="D1050">
        <v>2.8750000000000001E-2</v>
      </c>
      <c r="E1050" t="s">
        <v>226</v>
      </c>
      <c r="F1050" t="s">
        <v>1618</v>
      </c>
      <c r="G1050">
        <v>47710</v>
      </c>
      <c r="H1050" t="s">
        <v>1621</v>
      </c>
      <c r="I1050" t="s">
        <v>1622</v>
      </c>
    </row>
    <row r="1051" spans="1:9" x14ac:dyDescent="0.35">
      <c r="A1051" t="s">
        <v>1610</v>
      </c>
      <c r="B1051" t="s">
        <v>1616</v>
      </c>
      <c r="C1051" t="s">
        <v>11</v>
      </c>
      <c r="D1051">
        <v>3.125E-2</v>
      </c>
      <c r="E1051" t="s">
        <v>304</v>
      </c>
      <c r="F1051" t="s">
        <v>1618</v>
      </c>
      <c r="G1051">
        <v>48106</v>
      </c>
      <c r="H1051" t="s">
        <v>1623</v>
      </c>
      <c r="I1051" t="s">
        <v>1624</v>
      </c>
    </row>
    <row r="1052" spans="1:9" x14ac:dyDescent="0.35">
      <c r="A1052" t="s">
        <v>1610</v>
      </c>
      <c r="B1052" t="s">
        <v>1616</v>
      </c>
      <c r="C1052" t="s">
        <v>11</v>
      </c>
      <c r="D1052">
        <v>6.8750000000000006E-2</v>
      </c>
      <c r="E1052" t="s">
        <v>680</v>
      </c>
      <c r="F1052" t="s">
        <v>1618</v>
      </c>
      <c r="G1052">
        <v>46827</v>
      </c>
      <c r="H1052" t="s">
        <v>1564</v>
      </c>
      <c r="I1052" t="s">
        <v>1625</v>
      </c>
    </row>
    <row r="1053" spans="1:9" x14ac:dyDescent="0.35">
      <c r="A1053" t="s">
        <v>1610</v>
      </c>
      <c r="B1053" t="s">
        <v>1616</v>
      </c>
      <c r="C1053" t="s">
        <v>11</v>
      </c>
      <c r="D1053">
        <v>0.06</v>
      </c>
      <c r="E1053" t="s">
        <v>251</v>
      </c>
      <c r="F1053" t="s">
        <v>1618</v>
      </c>
      <c r="G1053">
        <v>47284</v>
      </c>
      <c r="H1053" t="s">
        <v>1136</v>
      </c>
      <c r="I1053" t="s">
        <v>1626</v>
      </c>
    </row>
    <row r="1054" spans="1:9" x14ac:dyDescent="0.35">
      <c r="A1054" t="s">
        <v>1610</v>
      </c>
      <c r="B1054" t="s">
        <v>1627</v>
      </c>
      <c r="C1054" t="s">
        <v>11</v>
      </c>
      <c r="D1054">
        <v>3.7499999999999999E-2</v>
      </c>
      <c r="E1054" t="s">
        <v>242</v>
      </c>
      <c r="F1054" t="s">
        <v>36</v>
      </c>
      <c r="G1054">
        <v>53919</v>
      </c>
      <c r="H1054" t="s">
        <v>15</v>
      </c>
      <c r="I1054" t="s">
        <v>15</v>
      </c>
    </row>
    <row r="1055" spans="1:9" x14ac:dyDescent="0.35">
      <c r="A1055" t="s">
        <v>1610</v>
      </c>
      <c r="B1055" t="s">
        <v>1627</v>
      </c>
      <c r="C1055" t="s">
        <v>11</v>
      </c>
      <c r="D1055">
        <v>4.2500000000000003E-2</v>
      </c>
      <c r="E1055" t="s">
        <v>1628</v>
      </c>
      <c r="F1055" t="s">
        <v>36</v>
      </c>
      <c r="G1055">
        <v>54316</v>
      </c>
      <c r="H1055" t="s">
        <v>15</v>
      </c>
      <c r="I1055" t="s">
        <v>15</v>
      </c>
    </row>
    <row r="1056" spans="1:9" x14ac:dyDescent="0.35">
      <c r="A1056" t="s">
        <v>1610</v>
      </c>
      <c r="B1056" t="s">
        <v>1627</v>
      </c>
      <c r="C1056" t="s">
        <v>11</v>
      </c>
      <c r="D1056">
        <v>3.2000000000000001E-2</v>
      </c>
      <c r="E1056" t="s">
        <v>294</v>
      </c>
      <c r="F1056" t="s">
        <v>36</v>
      </c>
      <c r="G1056">
        <v>54681</v>
      </c>
      <c r="H1056" t="s">
        <v>1629</v>
      </c>
      <c r="I1056" t="s">
        <v>1630</v>
      </c>
    </row>
    <row r="1057" spans="1:9" x14ac:dyDescent="0.35">
      <c r="A1057" t="s">
        <v>1610</v>
      </c>
      <c r="B1057" t="s">
        <v>1627</v>
      </c>
      <c r="C1057" t="s">
        <v>11</v>
      </c>
      <c r="D1057">
        <v>2.2499999999999999E-2</v>
      </c>
      <c r="E1057" t="s">
        <v>533</v>
      </c>
      <c r="F1057" t="s">
        <v>36</v>
      </c>
      <c r="G1057">
        <v>48014</v>
      </c>
      <c r="H1057" t="s">
        <v>15</v>
      </c>
      <c r="I1057" t="s">
        <v>15</v>
      </c>
    </row>
    <row r="1058" spans="1:9" x14ac:dyDescent="0.35">
      <c r="A1058" t="s">
        <v>1610</v>
      </c>
      <c r="B1058" t="s">
        <v>1627</v>
      </c>
      <c r="C1058" t="s">
        <v>11</v>
      </c>
      <c r="D1058">
        <v>5.3999999999999999E-2</v>
      </c>
      <c r="E1058" t="s">
        <v>551</v>
      </c>
      <c r="F1058" t="s">
        <v>36</v>
      </c>
      <c r="G1058">
        <v>56036</v>
      </c>
      <c r="H1058" t="s">
        <v>15</v>
      </c>
      <c r="I1058" t="s">
        <v>15</v>
      </c>
    </row>
    <row r="1059" spans="1:9" x14ac:dyDescent="0.35">
      <c r="A1059" t="s">
        <v>1610</v>
      </c>
      <c r="B1059" t="s">
        <v>1631</v>
      </c>
      <c r="C1059" t="s">
        <v>11</v>
      </c>
      <c r="D1059">
        <v>6.5000000000000002E-2</v>
      </c>
      <c r="E1059" t="s">
        <v>15</v>
      </c>
      <c r="F1059" t="s">
        <v>36</v>
      </c>
      <c r="G1059">
        <v>50298</v>
      </c>
      <c r="H1059" t="s">
        <v>1632</v>
      </c>
      <c r="I1059" t="s">
        <v>15</v>
      </c>
    </row>
    <row r="1060" spans="1:9" x14ac:dyDescent="0.35">
      <c r="A1060" t="s">
        <v>1610</v>
      </c>
      <c r="B1060" t="s">
        <v>1631</v>
      </c>
      <c r="C1060" t="s">
        <v>11</v>
      </c>
      <c r="D1060">
        <v>5.8749999999999997E-2</v>
      </c>
      <c r="E1060" t="s">
        <v>1163</v>
      </c>
      <c r="F1060" t="s">
        <v>13</v>
      </c>
      <c r="H1060" t="s">
        <v>15</v>
      </c>
      <c r="I1060" t="s">
        <v>15</v>
      </c>
    </row>
    <row r="1061" spans="1:9" x14ac:dyDescent="0.35">
      <c r="A1061" t="s">
        <v>1610</v>
      </c>
      <c r="B1061" t="s">
        <v>1631</v>
      </c>
      <c r="C1061" t="s">
        <v>11</v>
      </c>
      <c r="D1061">
        <v>4.2999999999999997E-2</v>
      </c>
      <c r="E1061" t="s">
        <v>1613</v>
      </c>
      <c r="F1061" t="s">
        <v>13</v>
      </c>
      <c r="H1061" t="s">
        <v>1633</v>
      </c>
      <c r="I1061" t="s">
        <v>1634</v>
      </c>
    </row>
    <row r="1062" spans="1:9" x14ac:dyDescent="0.35">
      <c r="A1062" t="s">
        <v>1635</v>
      </c>
      <c r="B1062" t="s">
        <v>1631</v>
      </c>
      <c r="C1062" t="s">
        <v>11</v>
      </c>
      <c r="D1062">
        <v>6.0499999999999998E-2</v>
      </c>
      <c r="E1062" t="s">
        <v>1636</v>
      </c>
      <c r="F1062" t="s">
        <v>36</v>
      </c>
      <c r="G1062">
        <v>50451</v>
      </c>
      <c r="H1062" t="s">
        <v>1637</v>
      </c>
      <c r="I1062" t="s">
        <v>15</v>
      </c>
    </row>
    <row r="1063" spans="1:9" x14ac:dyDescent="0.35">
      <c r="A1063" t="s">
        <v>1635</v>
      </c>
      <c r="B1063" t="s">
        <v>1631</v>
      </c>
      <c r="C1063" t="s">
        <v>11</v>
      </c>
      <c r="D1063">
        <v>6.2759999999999996E-2</v>
      </c>
      <c r="E1063" t="s">
        <v>855</v>
      </c>
      <c r="F1063" t="s">
        <v>441</v>
      </c>
      <c r="G1063">
        <v>46787</v>
      </c>
      <c r="H1063" t="s">
        <v>530</v>
      </c>
      <c r="I1063" t="s">
        <v>542</v>
      </c>
    </row>
    <row r="1064" spans="1:9" x14ac:dyDescent="0.35">
      <c r="A1064" t="s">
        <v>1635</v>
      </c>
      <c r="B1064" t="s">
        <v>1631</v>
      </c>
      <c r="C1064" t="s">
        <v>11</v>
      </c>
      <c r="D1064">
        <v>6.1249999999999999E-2</v>
      </c>
      <c r="E1064" t="s">
        <v>604</v>
      </c>
      <c r="F1064" t="s">
        <v>13</v>
      </c>
      <c r="H1064" t="s">
        <v>15</v>
      </c>
      <c r="I1064" t="s">
        <v>15</v>
      </c>
    </row>
    <row r="1065" spans="1:9" x14ac:dyDescent="0.35">
      <c r="A1065" t="s">
        <v>1635</v>
      </c>
      <c r="B1065" t="s">
        <v>1631</v>
      </c>
      <c r="C1065" t="s">
        <v>11</v>
      </c>
      <c r="D1065">
        <v>3.8240000000000003E-2</v>
      </c>
      <c r="E1065" t="s">
        <v>259</v>
      </c>
      <c r="F1065" t="s">
        <v>441</v>
      </c>
      <c r="G1065">
        <v>46772</v>
      </c>
      <c r="H1065" t="s">
        <v>1532</v>
      </c>
      <c r="I1065" t="s">
        <v>1277</v>
      </c>
    </row>
    <row r="1066" spans="1:9" x14ac:dyDescent="0.35">
      <c r="A1066" t="s">
        <v>1635</v>
      </c>
      <c r="B1066" t="s">
        <v>1631</v>
      </c>
      <c r="C1066" t="s">
        <v>11</v>
      </c>
      <c r="D1066">
        <v>4.2439999999999999E-2</v>
      </c>
      <c r="E1066" t="s">
        <v>197</v>
      </c>
      <c r="F1066" t="s">
        <v>441</v>
      </c>
      <c r="G1066">
        <v>50522</v>
      </c>
      <c r="H1066" t="s">
        <v>1638</v>
      </c>
      <c r="I1066" t="s">
        <v>1639</v>
      </c>
    </row>
    <row r="1067" spans="1:9" x14ac:dyDescent="0.35">
      <c r="A1067" t="s">
        <v>1635</v>
      </c>
      <c r="B1067" t="s">
        <v>1631</v>
      </c>
      <c r="C1067" t="s">
        <v>11</v>
      </c>
      <c r="D1067">
        <v>3.5929999999999997E-2</v>
      </c>
      <c r="E1067" t="s">
        <v>909</v>
      </c>
      <c r="F1067" t="s">
        <v>441</v>
      </c>
      <c r="G1067">
        <v>46955</v>
      </c>
      <c r="H1067" t="s">
        <v>150</v>
      </c>
      <c r="I1067" t="s">
        <v>1104</v>
      </c>
    </row>
    <row r="1068" spans="1:9" x14ac:dyDescent="0.35">
      <c r="A1068" t="s">
        <v>1635</v>
      </c>
      <c r="B1068" t="s">
        <v>1631</v>
      </c>
      <c r="C1068" t="s">
        <v>11</v>
      </c>
      <c r="D1068">
        <v>3.0929999999999999E-2</v>
      </c>
      <c r="E1068" t="s">
        <v>1640</v>
      </c>
      <c r="F1068" t="s">
        <v>435</v>
      </c>
      <c r="G1068">
        <v>45931</v>
      </c>
      <c r="H1068" t="s">
        <v>1518</v>
      </c>
      <c r="I1068" t="s">
        <v>878</v>
      </c>
    </row>
    <row r="1069" spans="1:9" x14ac:dyDescent="0.35">
      <c r="A1069" t="s">
        <v>1635</v>
      </c>
      <c r="B1069" t="s">
        <v>1631</v>
      </c>
      <c r="C1069" t="s">
        <v>11</v>
      </c>
      <c r="D1069">
        <v>4.0829999999999998E-2</v>
      </c>
      <c r="E1069" t="s">
        <v>1641</v>
      </c>
      <c r="F1069" t="s">
        <v>441</v>
      </c>
      <c r="G1069">
        <v>55232</v>
      </c>
      <c r="H1069" t="s">
        <v>1642</v>
      </c>
      <c r="I1069" t="s">
        <v>1643</v>
      </c>
    </row>
    <row r="1070" spans="1:9" x14ac:dyDescent="0.35">
      <c r="A1070" t="s">
        <v>1635</v>
      </c>
      <c r="B1070" t="s">
        <v>1631</v>
      </c>
      <c r="C1070" t="s">
        <v>11</v>
      </c>
      <c r="D1070">
        <v>1.319E-2</v>
      </c>
      <c r="E1070" t="s">
        <v>1644</v>
      </c>
      <c r="F1070" t="s">
        <v>441</v>
      </c>
      <c r="G1070">
        <v>46192</v>
      </c>
      <c r="H1070" t="s">
        <v>843</v>
      </c>
      <c r="I1070" t="s">
        <v>743</v>
      </c>
    </row>
    <row r="1071" spans="1:9" x14ac:dyDescent="0.35">
      <c r="A1071" t="s">
        <v>1635</v>
      </c>
      <c r="B1071" t="s">
        <v>1631</v>
      </c>
      <c r="C1071" t="s">
        <v>11</v>
      </c>
      <c r="D1071">
        <v>1.7340000000000001E-2</v>
      </c>
      <c r="E1071" t="s">
        <v>1645</v>
      </c>
      <c r="F1071" t="s">
        <v>441</v>
      </c>
      <c r="G1071">
        <v>46590</v>
      </c>
      <c r="H1071" t="s">
        <v>1646</v>
      </c>
      <c r="I1071" t="s">
        <v>65</v>
      </c>
    </row>
    <row r="1072" spans="1:9" x14ac:dyDescent="0.35">
      <c r="A1072" t="s">
        <v>1635</v>
      </c>
      <c r="B1072" t="s">
        <v>1631</v>
      </c>
      <c r="C1072" t="s">
        <v>11</v>
      </c>
      <c r="D1072">
        <v>6.3292000000000001E-2</v>
      </c>
      <c r="E1072" t="s">
        <v>1647</v>
      </c>
      <c r="F1072" t="s">
        <v>441</v>
      </c>
      <c r="G1072">
        <v>46590</v>
      </c>
      <c r="H1072" t="s">
        <v>904</v>
      </c>
      <c r="I1072" t="s">
        <v>832</v>
      </c>
    </row>
    <row r="1073" spans="1:9" x14ac:dyDescent="0.35">
      <c r="A1073" t="s">
        <v>1635</v>
      </c>
      <c r="B1073" t="s">
        <v>1631</v>
      </c>
      <c r="C1073" t="s">
        <v>11</v>
      </c>
      <c r="D1073">
        <v>5.8189999999999999E-2</v>
      </c>
      <c r="E1073" t="s">
        <v>761</v>
      </c>
      <c r="F1073" t="s">
        <v>441</v>
      </c>
      <c r="G1073">
        <v>47376</v>
      </c>
      <c r="H1073" t="s">
        <v>905</v>
      </c>
      <c r="I1073" t="s">
        <v>1648</v>
      </c>
    </row>
    <row r="1074" spans="1:9" x14ac:dyDescent="0.35">
      <c r="A1074" t="s">
        <v>1635</v>
      </c>
      <c r="B1074" t="s">
        <v>1631</v>
      </c>
      <c r="C1074" t="s">
        <v>11</v>
      </c>
      <c r="D1074">
        <v>5.8749999999999997E-2</v>
      </c>
      <c r="E1074" t="s">
        <v>1163</v>
      </c>
      <c r="F1074" t="s">
        <v>13</v>
      </c>
      <c r="H1074" t="s">
        <v>15</v>
      </c>
      <c r="I1074" t="s">
        <v>15</v>
      </c>
    </row>
    <row r="1075" spans="1:9" x14ac:dyDescent="0.35">
      <c r="A1075" t="s">
        <v>1635</v>
      </c>
      <c r="B1075" t="s">
        <v>1631</v>
      </c>
      <c r="C1075" t="s">
        <v>11</v>
      </c>
      <c r="D1075">
        <v>4.8750000000000002E-2</v>
      </c>
      <c r="E1075" t="s">
        <v>406</v>
      </c>
      <c r="F1075" t="s">
        <v>441</v>
      </c>
      <c r="G1075">
        <v>52688</v>
      </c>
      <c r="H1075" t="s">
        <v>148</v>
      </c>
      <c r="I1075" t="s">
        <v>973</v>
      </c>
    </row>
    <row r="1076" spans="1:9" x14ac:dyDescent="0.35">
      <c r="A1076" t="s">
        <v>1635</v>
      </c>
      <c r="B1076" t="s">
        <v>1631</v>
      </c>
      <c r="C1076" t="s">
        <v>11</v>
      </c>
      <c r="D1076">
        <v>3.5000000000000003E-2</v>
      </c>
      <c r="E1076" t="s">
        <v>1557</v>
      </c>
      <c r="F1076" t="s">
        <v>441</v>
      </c>
      <c r="G1076">
        <v>46131</v>
      </c>
      <c r="H1076" t="s">
        <v>29</v>
      </c>
      <c r="I1076" t="s">
        <v>1106</v>
      </c>
    </row>
    <row r="1077" spans="1:9" x14ac:dyDescent="0.35">
      <c r="A1077" t="s">
        <v>1635</v>
      </c>
      <c r="B1077" t="s">
        <v>1631</v>
      </c>
      <c r="C1077" t="s">
        <v>11</v>
      </c>
      <c r="D1077">
        <v>3.9699999999999999E-2</v>
      </c>
      <c r="E1077" t="s">
        <v>1049</v>
      </c>
      <c r="F1077" t="s">
        <v>441</v>
      </c>
      <c r="G1077">
        <v>47182</v>
      </c>
      <c r="H1077" t="s">
        <v>1649</v>
      </c>
      <c r="I1077" t="s">
        <v>1274</v>
      </c>
    </row>
    <row r="1078" spans="1:9" x14ac:dyDescent="0.35">
      <c r="A1078" t="s">
        <v>1635</v>
      </c>
      <c r="B1078" t="s">
        <v>1631</v>
      </c>
      <c r="C1078" t="s">
        <v>11</v>
      </c>
      <c r="D1078">
        <v>3.1940000000000003E-2</v>
      </c>
      <c r="E1078" t="s">
        <v>995</v>
      </c>
      <c r="F1078" t="s">
        <v>441</v>
      </c>
      <c r="G1078">
        <v>47687</v>
      </c>
      <c r="H1078" t="s">
        <v>1650</v>
      </c>
      <c r="I1078" t="s">
        <v>1651</v>
      </c>
    </row>
    <row r="1079" spans="1:9" x14ac:dyDescent="0.35">
      <c r="A1079" t="s">
        <v>1635</v>
      </c>
      <c r="B1079" t="s">
        <v>1631</v>
      </c>
      <c r="C1079" t="s">
        <v>11</v>
      </c>
      <c r="D1079">
        <v>2.0150000000000001E-2</v>
      </c>
      <c r="E1079" t="s">
        <v>1652</v>
      </c>
      <c r="F1079" t="s">
        <v>441</v>
      </c>
      <c r="G1079">
        <v>46066</v>
      </c>
      <c r="H1079" t="s">
        <v>509</v>
      </c>
      <c r="I1079" t="s">
        <v>819</v>
      </c>
    </row>
    <row r="1080" spans="1:9" x14ac:dyDescent="0.35">
      <c r="A1080" t="s">
        <v>1635</v>
      </c>
      <c r="B1080" t="s">
        <v>1631</v>
      </c>
      <c r="C1080" t="s">
        <v>11</v>
      </c>
      <c r="D1080">
        <v>2.972E-2</v>
      </c>
      <c r="E1080" t="s">
        <v>735</v>
      </c>
      <c r="F1080" t="s">
        <v>441</v>
      </c>
      <c r="G1080">
        <v>55721</v>
      </c>
      <c r="H1080" t="s">
        <v>1653</v>
      </c>
      <c r="I1080" t="s">
        <v>1654</v>
      </c>
    </row>
    <row r="1081" spans="1:9" x14ac:dyDescent="0.35">
      <c r="A1081" t="s">
        <v>1635</v>
      </c>
      <c r="B1081" t="s">
        <v>1631</v>
      </c>
      <c r="C1081" t="s">
        <v>11</v>
      </c>
      <c r="D1081">
        <v>1.5299999999999999E-2</v>
      </c>
      <c r="E1081" t="s">
        <v>608</v>
      </c>
      <c r="F1081" t="s">
        <v>441</v>
      </c>
      <c r="G1081">
        <v>45997</v>
      </c>
      <c r="H1081" t="s">
        <v>1655</v>
      </c>
      <c r="I1081" t="s">
        <v>1096</v>
      </c>
    </row>
    <row r="1082" spans="1:9" x14ac:dyDescent="0.35">
      <c r="A1082" t="s">
        <v>1656</v>
      </c>
      <c r="B1082" t="s">
        <v>1631</v>
      </c>
      <c r="C1082" t="s">
        <v>11</v>
      </c>
      <c r="D1082">
        <v>3.8460000000000001E-2</v>
      </c>
      <c r="E1082" t="s">
        <v>275</v>
      </c>
      <c r="F1082" t="s">
        <v>36</v>
      </c>
      <c r="G1082">
        <v>50107</v>
      </c>
      <c r="H1082" t="s">
        <v>1657</v>
      </c>
      <c r="I1082" t="s">
        <v>1658</v>
      </c>
    </row>
    <row r="1083" spans="1:9" x14ac:dyDescent="0.35">
      <c r="A1083" t="s">
        <v>1656</v>
      </c>
      <c r="B1083" t="s">
        <v>1631</v>
      </c>
      <c r="C1083" t="s">
        <v>11</v>
      </c>
      <c r="D1083">
        <v>4.9480000000000003E-2</v>
      </c>
      <c r="E1083" t="s">
        <v>763</v>
      </c>
      <c r="F1083" t="s">
        <v>441</v>
      </c>
      <c r="G1083">
        <v>46956</v>
      </c>
      <c r="H1083" t="s">
        <v>192</v>
      </c>
      <c r="I1083" t="s">
        <v>837</v>
      </c>
    </row>
    <row r="1084" spans="1:9" x14ac:dyDescent="0.35">
      <c r="A1084" t="s">
        <v>1656</v>
      </c>
      <c r="B1084" t="s">
        <v>1631</v>
      </c>
      <c r="C1084" t="s">
        <v>11</v>
      </c>
      <c r="D1084">
        <v>6.2039999999999998E-2</v>
      </c>
      <c r="E1084" t="s">
        <v>392</v>
      </c>
      <c r="F1084" t="s">
        <v>441</v>
      </c>
      <c r="G1084">
        <v>47067</v>
      </c>
      <c r="H1084" t="s">
        <v>1659</v>
      </c>
      <c r="I1084" t="s">
        <v>1660</v>
      </c>
    </row>
    <row r="1085" spans="1:9" x14ac:dyDescent="0.35">
      <c r="A1085" t="s">
        <v>1656</v>
      </c>
      <c r="B1085" t="s">
        <v>1631</v>
      </c>
      <c r="C1085" t="s">
        <v>11</v>
      </c>
      <c r="D1085">
        <v>5.2880000000000003E-2</v>
      </c>
      <c r="E1085" t="s">
        <v>293</v>
      </c>
      <c r="F1085" t="s">
        <v>441</v>
      </c>
      <c r="G1085">
        <v>49059</v>
      </c>
      <c r="H1085" t="s">
        <v>1661</v>
      </c>
      <c r="I1085" t="s">
        <v>1662</v>
      </c>
    </row>
    <row r="1086" spans="1:9" x14ac:dyDescent="0.35">
      <c r="A1086" t="s">
        <v>1656</v>
      </c>
      <c r="B1086" t="s">
        <v>1631</v>
      </c>
      <c r="C1086" t="s">
        <v>11</v>
      </c>
      <c r="D1086">
        <v>4.3749999999999997E-2</v>
      </c>
      <c r="E1086" t="s">
        <v>502</v>
      </c>
      <c r="F1086" t="s">
        <v>13</v>
      </c>
      <c r="H1086" t="s">
        <v>1663</v>
      </c>
      <c r="I1086" t="s">
        <v>1514</v>
      </c>
    </row>
    <row r="1087" spans="1:9" x14ac:dyDescent="0.35">
      <c r="A1087" t="s">
        <v>1656</v>
      </c>
      <c r="B1087" t="s">
        <v>1631</v>
      </c>
      <c r="C1087" t="s">
        <v>11</v>
      </c>
      <c r="D1087">
        <v>3.875E-2</v>
      </c>
      <c r="E1087" t="s">
        <v>529</v>
      </c>
      <c r="F1087" t="s">
        <v>441</v>
      </c>
      <c r="G1087">
        <v>45870</v>
      </c>
      <c r="H1087" t="s">
        <v>739</v>
      </c>
      <c r="I1087" t="s">
        <v>1664</v>
      </c>
    </row>
    <row r="1088" spans="1:9" x14ac:dyDescent="0.35">
      <c r="A1088" t="s">
        <v>1656</v>
      </c>
      <c r="B1088" t="s">
        <v>1631</v>
      </c>
      <c r="C1088" t="s">
        <v>11</v>
      </c>
      <c r="D1088">
        <v>4.376E-2</v>
      </c>
      <c r="E1088" t="s">
        <v>539</v>
      </c>
      <c r="F1088" t="s">
        <v>441</v>
      </c>
      <c r="G1088">
        <v>46870</v>
      </c>
      <c r="H1088" t="s">
        <v>1474</v>
      </c>
      <c r="I1088" t="s">
        <v>819</v>
      </c>
    </row>
    <row r="1089" spans="1:9" x14ac:dyDescent="0.35">
      <c r="A1089" t="s">
        <v>1656</v>
      </c>
      <c r="B1089" t="s">
        <v>1631</v>
      </c>
      <c r="C1089" t="s">
        <v>11</v>
      </c>
      <c r="D1089">
        <v>4.4499999999999998E-2</v>
      </c>
      <c r="E1089" t="s">
        <v>451</v>
      </c>
      <c r="F1089" t="s">
        <v>36</v>
      </c>
      <c r="G1089">
        <v>46084</v>
      </c>
      <c r="H1089" t="s">
        <v>609</v>
      </c>
      <c r="I1089" t="s">
        <v>337</v>
      </c>
    </row>
    <row r="1090" spans="1:9" x14ac:dyDescent="0.35">
      <c r="A1090" t="s">
        <v>1656</v>
      </c>
      <c r="B1090" t="s">
        <v>1631</v>
      </c>
      <c r="C1090" t="s">
        <v>11</v>
      </c>
      <c r="D1090">
        <v>4.1829999999999999E-2</v>
      </c>
      <c r="E1090" t="s">
        <v>529</v>
      </c>
      <c r="F1090" t="s">
        <v>36</v>
      </c>
      <c r="G1090">
        <v>46716</v>
      </c>
      <c r="H1090" t="s">
        <v>1665</v>
      </c>
      <c r="I1090" t="s">
        <v>1666</v>
      </c>
    </row>
    <row r="1091" spans="1:9" x14ac:dyDescent="0.35">
      <c r="A1091" t="s">
        <v>1656</v>
      </c>
      <c r="B1091" t="s">
        <v>1631</v>
      </c>
      <c r="C1091" t="s">
        <v>11</v>
      </c>
      <c r="D1091">
        <v>4.3299999999999998E-2</v>
      </c>
      <c r="E1091" t="s">
        <v>323</v>
      </c>
      <c r="F1091" t="s">
        <v>441</v>
      </c>
      <c r="G1091">
        <v>54862</v>
      </c>
      <c r="H1091" t="s">
        <v>1667</v>
      </c>
      <c r="I1091" t="s">
        <v>1668</v>
      </c>
    </row>
    <row r="1092" spans="1:9" x14ac:dyDescent="0.35">
      <c r="A1092" t="s">
        <v>1656</v>
      </c>
      <c r="B1092" t="s">
        <v>1631</v>
      </c>
      <c r="C1092" t="s">
        <v>11</v>
      </c>
      <c r="D1092">
        <v>3.5589999999999997E-2</v>
      </c>
      <c r="E1092" t="s">
        <v>1222</v>
      </c>
      <c r="F1092" t="s">
        <v>441</v>
      </c>
      <c r="G1092">
        <v>46500</v>
      </c>
      <c r="H1092" t="s">
        <v>1477</v>
      </c>
      <c r="I1092" t="s">
        <v>1412</v>
      </c>
    </row>
    <row r="1093" spans="1:9" x14ac:dyDescent="0.35">
      <c r="A1093" t="s">
        <v>1656</v>
      </c>
      <c r="B1093" t="s">
        <v>1631</v>
      </c>
      <c r="C1093" t="s">
        <v>11</v>
      </c>
      <c r="D1093">
        <v>2.8840000000000001E-2</v>
      </c>
      <c r="E1093" t="s">
        <v>259</v>
      </c>
      <c r="F1093" t="s">
        <v>441</v>
      </c>
      <c r="G1093">
        <v>47778</v>
      </c>
      <c r="H1093" t="s">
        <v>1669</v>
      </c>
      <c r="I1093" t="s">
        <v>1670</v>
      </c>
    </row>
    <row r="1094" spans="1:9" x14ac:dyDescent="0.35">
      <c r="A1094" t="s">
        <v>1656</v>
      </c>
      <c r="B1094" t="s">
        <v>1631</v>
      </c>
      <c r="C1094" t="s">
        <v>11</v>
      </c>
      <c r="D1094">
        <v>5.2019999999999997E-2</v>
      </c>
      <c r="E1094" t="s">
        <v>367</v>
      </c>
      <c r="F1094" t="s">
        <v>441</v>
      </c>
      <c r="G1094">
        <v>47233</v>
      </c>
      <c r="H1094" t="s">
        <v>895</v>
      </c>
      <c r="I1094" t="s">
        <v>1671</v>
      </c>
    </row>
    <row r="1095" spans="1:9" x14ac:dyDescent="0.35">
      <c r="A1095" t="s">
        <v>1656</v>
      </c>
      <c r="B1095" t="s">
        <v>1631</v>
      </c>
      <c r="C1095" t="s">
        <v>11</v>
      </c>
      <c r="D1095">
        <v>4.2709999999999998E-2</v>
      </c>
      <c r="E1095" t="s">
        <v>187</v>
      </c>
      <c r="F1095" t="s">
        <v>441</v>
      </c>
      <c r="G1095">
        <v>47322</v>
      </c>
      <c r="H1095" t="s">
        <v>1672</v>
      </c>
      <c r="I1095" t="s">
        <v>1673</v>
      </c>
    </row>
    <row r="1096" spans="1:9" x14ac:dyDescent="0.35">
      <c r="A1096" t="s">
        <v>1656</v>
      </c>
      <c r="B1096" t="s">
        <v>1631</v>
      </c>
      <c r="C1096" t="s">
        <v>11</v>
      </c>
      <c r="D1096">
        <v>2.8309999999999998E-2</v>
      </c>
      <c r="E1096" t="s">
        <v>682</v>
      </c>
      <c r="F1096" t="s">
        <v>441</v>
      </c>
      <c r="G1096">
        <v>55450</v>
      </c>
      <c r="H1096" t="s">
        <v>1243</v>
      </c>
      <c r="I1096" t="s">
        <v>1674</v>
      </c>
    </row>
    <row r="1097" spans="1:9" x14ac:dyDescent="0.35">
      <c r="A1097" t="s">
        <v>1656</v>
      </c>
      <c r="B1097" t="s">
        <v>1631</v>
      </c>
      <c r="C1097" t="s">
        <v>11</v>
      </c>
      <c r="D1097">
        <v>2.4819999999999998E-2</v>
      </c>
      <c r="E1097" t="s">
        <v>882</v>
      </c>
      <c r="F1097" t="s">
        <v>36</v>
      </c>
      <c r="G1097">
        <v>49939</v>
      </c>
      <c r="H1097" t="s">
        <v>1675</v>
      </c>
      <c r="I1097" t="s">
        <v>1676</v>
      </c>
    </row>
    <row r="1098" spans="1:9" x14ac:dyDescent="0.35">
      <c r="A1098" t="s">
        <v>1656</v>
      </c>
      <c r="B1098" t="s">
        <v>1631</v>
      </c>
      <c r="C1098" t="s">
        <v>11</v>
      </c>
      <c r="D1098">
        <v>6.2737000000000001E-2</v>
      </c>
      <c r="E1098" t="s">
        <v>1677</v>
      </c>
      <c r="F1098" t="s">
        <v>441</v>
      </c>
      <c r="G1098">
        <v>46058</v>
      </c>
      <c r="H1098" t="s">
        <v>1678</v>
      </c>
      <c r="I1098" t="s">
        <v>333</v>
      </c>
    </row>
    <row r="1099" spans="1:9" x14ac:dyDescent="0.35">
      <c r="A1099" t="s">
        <v>1656</v>
      </c>
      <c r="B1099" t="s">
        <v>1631</v>
      </c>
      <c r="C1099" t="s">
        <v>11</v>
      </c>
      <c r="D1099">
        <v>4.0779999999999997E-2</v>
      </c>
      <c r="E1099" t="s">
        <v>1061</v>
      </c>
      <c r="F1099" t="s">
        <v>441</v>
      </c>
      <c r="G1099">
        <v>51249</v>
      </c>
      <c r="H1099" t="s">
        <v>1679</v>
      </c>
      <c r="I1099" t="s">
        <v>1680</v>
      </c>
    </row>
    <row r="1100" spans="1:9" x14ac:dyDescent="0.35">
      <c r="A1100" t="s">
        <v>1656</v>
      </c>
      <c r="B1100" t="s">
        <v>1631</v>
      </c>
      <c r="C1100" t="s">
        <v>11</v>
      </c>
      <c r="D1100">
        <v>5.4679999999999999E-2</v>
      </c>
      <c r="E1100" t="s">
        <v>735</v>
      </c>
      <c r="F1100" t="s">
        <v>441</v>
      </c>
      <c r="G1100">
        <v>49332</v>
      </c>
      <c r="H1100" t="s">
        <v>1681</v>
      </c>
      <c r="I1100" t="s">
        <v>1682</v>
      </c>
    </row>
    <row r="1101" spans="1:9" x14ac:dyDescent="0.35">
      <c r="A1101" t="s">
        <v>1656</v>
      </c>
      <c r="B1101" t="s">
        <v>1631</v>
      </c>
      <c r="C1101" t="s">
        <v>11</v>
      </c>
      <c r="D1101">
        <v>3.4189999999999998E-2</v>
      </c>
      <c r="E1101" t="s">
        <v>386</v>
      </c>
      <c r="F1101" t="s">
        <v>441</v>
      </c>
      <c r="G1101">
        <v>47107</v>
      </c>
      <c r="H1101" t="s">
        <v>1683</v>
      </c>
      <c r="I1101" t="s">
        <v>1684</v>
      </c>
    </row>
    <row r="1102" spans="1:9" x14ac:dyDescent="0.35">
      <c r="A1102" t="s">
        <v>1685</v>
      </c>
      <c r="B1102" t="s">
        <v>1631</v>
      </c>
      <c r="C1102" t="s">
        <v>11</v>
      </c>
      <c r="D1102">
        <v>4.3299999999999998E-2</v>
      </c>
      <c r="E1102" t="s">
        <v>323</v>
      </c>
      <c r="F1102" t="s">
        <v>441</v>
      </c>
      <c r="G1102">
        <v>54862</v>
      </c>
      <c r="H1102" t="s">
        <v>1667</v>
      </c>
      <c r="I1102" t="s">
        <v>1668</v>
      </c>
    </row>
    <row r="1103" spans="1:9" x14ac:dyDescent="0.35">
      <c r="A1103" t="s">
        <v>1685</v>
      </c>
      <c r="B1103" t="s">
        <v>1631</v>
      </c>
      <c r="C1103" t="s">
        <v>11</v>
      </c>
      <c r="D1103">
        <v>3.5589999999999997E-2</v>
      </c>
      <c r="E1103" t="s">
        <v>1222</v>
      </c>
      <c r="F1103" t="s">
        <v>441</v>
      </c>
      <c r="G1103">
        <v>46500</v>
      </c>
      <c r="H1103" t="s">
        <v>1477</v>
      </c>
      <c r="I1103" t="s">
        <v>1412</v>
      </c>
    </row>
    <row r="1104" spans="1:9" x14ac:dyDescent="0.35">
      <c r="A1104" t="s">
        <v>1685</v>
      </c>
      <c r="B1104" t="s">
        <v>1631</v>
      </c>
      <c r="C1104" t="s">
        <v>11</v>
      </c>
      <c r="D1104">
        <v>2.8840000000000001E-2</v>
      </c>
      <c r="E1104" t="s">
        <v>259</v>
      </c>
      <c r="F1104" t="s">
        <v>441</v>
      </c>
      <c r="G1104">
        <v>47778</v>
      </c>
      <c r="H1104" t="s">
        <v>1669</v>
      </c>
      <c r="I1104" t="s">
        <v>1670</v>
      </c>
    </row>
    <row r="1105" spans="1:9" x14ac:dyDescent="0.35">
      <c r="A1105" t="s">
        <v>1685</v>
      </c>
      <c r="B1105" t="s">
        <v>1631</v>
      </c>
      <c r="C1105" t="s">
        <v>11</v>
      </c>
      <c r="D1105">
        <v>5.2019999999999997E-2</v>
      </c>
      <c r="E1105" t="s">
        <v>367</v>
      </c>
      <c r="F1105" t="s">
        <v>441</v>
      </c>
      <c r="G1105">
        <v>47233</v>
      </c>
      <c r="H1105" t="s">
        <v>895</v>
      </c>
      <c r="I1105" t="s">
        <v>1671</v>
      </c>
    </row>
    <row r="1106" spans="1:9" x14ac:dyDescent="0.35">
      <c r="A1106" t="s">
        <v>1685</v>
      </c>
      <c r="B1106" t="s">
        <v>1631</v>
      </c>
      <c r="C1106" t="s">
        <v>11</v>
      </c>
      <c r="D1106">
        <v>4.2709999999999998E-2</v>
      </c>
      <c r="E1106" t="s">
        <v>187</v>
      </c>
      <c r="F1106" t="s">
        <v>441</v>
      </c>
      <c r="G1106">
        <v>47322</v>
      </c>
      <c r="H1106" t="s">
        <v>1672</v>
      </c>
      <c r="I1106" t="s">
        <v>1673</v>
      </c>
    </row>
    <row r="1107" spans="1:9" x14ac:dyDescent="0.35">
      <c r="A1107" t="s">
        <v>1685</v>
      </c>
      <c r="B1107" t="s">
        <v>1631</v>
      </c>
      <c r="C1107" t="s">
        <v>11</v>
      </c>
      <c r="D1107">
        <v>2.8309999999999998E-2</v>
      </c>
      <c r="E1107" t="s">
        <v>682</v>
      </c>
      <c r="F1107" t="s">
        <v>441</v>
      </c>
      <c r="G1107">
        <v>55450</v>
      </c>
      <c r="H1107" t="s">
        <v>1243</v>
      </c>
      <c r="I1107" t="s">
        <v>1674</v>
      </c>
    </row>
    <row r="1108" spans="1:9" x14ac:dyDescent="0.35">
      <c r="A1108" t="s">
        <v>1685</v>
      </c>
      <c r="B1108" t="s">
        <v>1631</v>
      </c>
      <c r="C1108" t="s">
        <v>11</v>
      </c>
      <c r="D1108">
        <v>2.4819999999999998E-2</v>
      </c>
      <c r="E1108" t="s">
        <v>882</v>
      </c>
      <c r="F1108" t="s">
        <v>36</v>
      </c>
      <c r="G1108">
        <v>49939</v>
      </c>
      <c r="H1108" t="s">
        <v>1675</v>
      </c>
      <c r="I1108" t="s">
        <v>1676</v>
      </c>
    </row>
    <row r="1109" spans="1:9" x14ac:dyDescent="0.35">
      <c r="A1109" t="s">
        <v>1685</v>
      </c>
      <c r="B1109" t="s">
        <v>1631</v>
      </c>
      <c r="C1109" t="s">
        <v>11</v>
      </c>
      <c r="D1109">
        <v>3.4189999999999998E-2</v>
      </c>
      <c r="E1109" t="s">
        <v>386</v>
      </c>
      <c r="F1109" t="s">
        <v>441</v>
      </c>
      <c r="G1109">
        <v>47107</v>
      </c>
      <c r="H1109" t="s">
        <v>1683</v>
      </c>
      <c r="I1109" t="s">
        <v>1684</v>
      </c>
    </row>
    <row r="1110" spans="1:9" x14ac:dyDescent="0.35">
      <c r="A1110" t="s">
        <v>1685</v>
      </c>
      <c r="B1110" t="s">
        <v>1631</v>
      </c>
      <c r="C1110" t="s">
        <v>11</v>
      </c>
      <c r="D1110">
        <v>2.5919999999999999E-2</v>
      </c>
      <c r="E1110" t="s">
        <v>259</v>
      </c>
      <c r="F1110" t="s">
        <v>441</v>
      </c>
      <c r="G1110">
        <v>47967</v>
      </c>
      <c r="H1110" t="s">
        <v>1686</v>
      </c>
      <c r="I1110" t="s">
        <v>1687</v>
      </c>
    </row>
    <row r="1111" spans="1:9" x14ac:dyDescent="0.35">
      <c r="A1111" t="s">
        <v>1685</v>
      </c>
      <c r="B1111" t="s">
        <v>1631</v>
      </c>
      <c r="C1111" t="s">
        <v>11</v>
      </c>
      <c r="D1111">
        <v>1.197E-2</v>
      </c>
      <c r="E1111" t="s">
        <v>1688</v>
      </c>
      <c r="F1111" t="s">
        <v>441</v>
      </c>
      <c r="G1111">
        <v>46319</v>
      </c>
      <c r="H1111" t="s">
        <v>967</v>
      </c>
      <c r="I1111" t="s">
        <v>1689</v>
      </c>
    </row>
    <row r="1112" spans="1:9" x14ac:dyDescent="0.35">
      <c r="A1112" t="s">
        <v>1685</v>
      </c>
      <c r="B1112" t="s">
        <v>1631</v>
      </c>
      <c r="C1112" t="s">
        <v>11</v>
      </c>
      <c r="D1112">
        <v>2.299E-2</v>
      </c>
      <c r="E1112" t="s">
        <v>529</v>
      </c>
      <c r="F1112" t="s">
        <v>441</v>
      </c>
      <c r="G1112">
        <v>48416</v>
      </c>
      <c r="H1112" t="s">
        <v>1690</v>
      </c>
      <c r="I1112" t="s">
        <v>1691</v>
      </c>
    </row>
    <row r="1113" spans="1:9" x14ac:dyDescent="0.35">
      <c r="A1113" t="s">
        <v>1685</v>
      </c>
      <c r="B1113" t="s">
        <v>1631</v>
      </c>
      <c r="C1113" t="s">
        <v>11</v>
      </c>
      <c r="D1113">
        <v>3.705E-2</v>
      </c>
      <c r="E1113" t="s">
        <v>1613</v>
      </c>
      <c r="F1113" t="s">
        <v>441</v>
      </c>
      <c r="G1113">
        <v>46867</v>
      </c>
      <c r="H1113" t="s">
        <v>945</v>
      </c>
      <c r="I1113" t="s">
        <v>1274</v>
      </c>
    </row>
    <row r="1114" spans="1:9" x14ac:dyDescent="0.35">
      <c r="A1114" t="s">
        <v>1685</v>
      </c>
      <c r="B1114" t="s">
        <v>1631</v>
      </c>
      <c r="C1114" t="s">
        <v>11</v>
      </c>
      <c r="D1114">
        <v>2.4559999999999998E-2</v>
      </c>
      <c r="E1114" t="s">
        <v>1692</v>
      </c>
      <c r="F1114" t="s">
        <v>441</v>
      </c>
      <c r="G1114">
        <v>45952</v>
      </c>
      <c r="H1114" t="s">
        <v>1693</v>
      </c>
      <c r="I1114" t="s">
        <v>1694</v>
      </c>
    </row>
    <row r="1115" spans="1:9" x14ac:dyDescent="0.35">
      <c r="A1115" t="s">
        <v>1685</v>
      </c>
      <c r="B1115" t="s">
        <v>1631</v>
      </c>
      <c r="C1115" t="s">
        <v>11</v>
      </c>
      <c r="D1115">
        <v>2.496E-2</v>
      </c>
      <c r="E1115" t="s">
        <v>64</v>
      </c>
      <c r="F1115" t="s">
        <v>441</v>
      </c>
      <c r="G1115">
        <v>47892</v>
      </c>
      <c r="H1115" t="s">
        <v>1695</v>
      </c>
      <c r="I1115" t="s">
        <v>522</v>
      </c>
    </row>
    <row r="1116" spans="1:9" x14ac:dyDescent="0.35">
      <c r="A1116" t="s">
        <v>1685</v>
      </c>
      <c r="B1116" t="s">
        <v>1631</v>
      </c>
      <c r="C1116" t="s">
        <v>11</v>
      </c>
      <c r="D1116">
        <v>2.6759999999999999E-2</v>
      </c>
      <c r="E1116" t="s">
        <v>1377</v>
      </c>
      <c r="F1116" t="s">
        <v>441</v>
      </c>
      <c r="G1116">
        <v>51671</v>
      </c>
      <c r="H1116" t="s">
        <v>1696</v>
      </c>
      <c r="I1116" t="s">
        <v>1697</v>
      </c>
    </row>
    <row r="1117" spans="1:9" x14ac:dyDescent="0.35">
      <c r="A1117" t="s">
        <v>1685</v>
      </c>
      <c r="B1117" t="s">
        <v>1631</v>
      </c>
      <c r="C1117" t="s">
        <v>11</v>
      </c>
      <c r="D1117">
        <v>2.5510000000000001E-2</v>
      </c>
      <c r="E1117" t="s">
        <v>1698</v>
      </c>
      <c r="F1117" t="s">
        <v>441</v>
      </c>
      <c r="G1117">
        <v>46787</v>
      </c>
      <c r="H1117" t="s">
        <v>65</v>
      </c>
      <c r="I1117" t="s">
        <v>388</v>
      </c>
    </row>
    <row r="1118" spans="1:9" x14ac:dyDescent="0.35">
      <c r="A1118" t="s">
        <v>1685</v>
      </c>
      <c r="B1118" t="s">
        <v>1631</v>
      </c>
      <c r="C1118" t="s">
        <v>11</v>
      </c>
      <c r="D1118">
        <v>5.8749999999999997E-2</v>
      </c>
      <c r="E1118" t="s">
        <v>197</v>
      </c>
      <c r="F1118" t="s">
        <v>441</v>
      </c>
      <c r="G1118">
        <v>51904</v>
      </c>
      <c r="H1118" t="s">
        <v>1699</v>
      </c>
      <c r="I1118" t="s">
        <v>1700</v>
      </c>
    </row>
    <row r="1119" spans="1:9" x14ac:dyDescent="0.35">
      <c r="A1119" t="s">
        <v>1685</v>
      </c>
      <c r="B1119" t="s">
        <v>1631</v>
      </c>
      <c r="C1119" t="s">
        <v>11</v>
      </c>
      <c r="D1119">
        <v>0.05</v>
      </c>
      <c r="E1119" t="s">
        <v>527</v>
      </c>
      <c r="F1119" t="s">
        <v>441</v>
      </c>
      <c r="G1119">
        <v>52617</v>
      </c>
      <c r="H1119" t="s">
        <v>1701</v>
      </c>
      <c r="I1119" t="s">
        <v>849</v>
      </c>
    </row>
    <row r="1120" spans="1:9" x14ac:dyDescent="0.35">
      <c r="A1120" t="s">
        <v>1685</v>
      </c>
      <c r="B1120" t="s">
        <v>1631</v>
      </c>
      <c r="C1120" t="s">
        <v>11</v>
      </c>
      <c r="D1120">
        <v>4.2500000000000003E-2</v>
      </c>
      <c r="E1120" t="s">
        <v>539</v>
      </c>
      <c r="F1120" t="s">
        <v>36</v>
      </c>
      <c r="G1120">
        <v>46317</v>
      </c>
      <c r="H1120" t="s">
        <v>1673</v>
      </c>
      <c r="I1120" t="s">
        <v>1702</v>
      </c>
    </row>
    <row r="1121" spans="1:9" x14ac:dyDescent="0.35">
      <c r="A1121" t="s">
        <v>1685</v>
      </c>
      <c r="B1121" t="s">
        <v>1631</v>
      </c>
      <c r="C1121" t="s">
        <v>11</v>
      </c>
      <c r="D1121">
        <v>3.9460000000000002E-2</v>
      </c>
      <c r="E1121" t="s">
        <v>768</v>
      </c>
      <c r="F1121" t="s">
        <v>441</v>
      </c>
      <c r="G1121">
        <v>54446</v>
      </c>
      <c r="H1121" t="s">
        <v>1703</v>
      </c>
      <c r="I1121" t="s">
        <v>208</v>
      </c>
    </row>
    <row r="1122" spans="1:9" x14ac:dyDescent="0.35">
      <c r="A1122" t="s">
        <v>1704</v>
      </c>
      <c r="B1122" t="s">
        <v>1631</v>
      </c>
      <c r="C1122" t="s">
        <v>11</v>
      </c>
      <c r="D1122">
        <v>1.6580000000000001E-2</v>
      </c>
      <c r="E1122" t="s">
        <v>1705</v>
      </c>
      <c r="F1122" t="s">
        <v>441</v>
      </c>
      <c r="G1122">
        <v>46457</v>
      </c>
      <c r="H1122" t="s">
        <v>53</v>
      </c>
      <c r="I1122" t="s">
        <v>372</v>
      </c>
    </row>
    <row r="1123" spans="1:9" x14ac:dyDescent="0.35">
      <c r="A1123" t="s">
        <v>1704</v>
      </c>
      <c r="B1123" t="s">
        <v>1631</v>
      </c>
      <c r="C1123" t="s">
        <v>11</v>
      </c>
      <c r="D1123">
        <v>2.972E-2</v>
      </c>
      <c r="E1123" t="s">
        <v>519</v>
      </c>
      <c r="F1123" t="s">
        <v>441</v>
      </c>
      <c r="G1123">
        <v>48614</v>
      </c>
      <c r="H1123" t="s">
        <v>1706</v>
      </c>
      <c r="I1123" t="s">
        <v>1707</v>
      </c>
    </row>
    <row r="1124" spans="1:9" x14ac:dyDescent="0.35">
      <c r="A1124" t="s">
        <v>1704</v>
      </c>
      <c r="B1124" t="s">
        <v>1631</v>
      </c>
      <c r="C1124" t="s">
        <v>11</v>
      </c>
      <c r="D1124">
        <v>4.7500000000000001E-2</v>
      </c>
      <c r="E1124" t="s">
        <v>551</v>
      </c>
      <c r="F1124" t="s">
        <v>36</v>
      </c>
      <c r="G1124">
        <v>53073</v>
      </c>
      <c r="H1124" t="s">
        <v>1708</v>
      </c>
      <c r="I1124" t="s">
        <v>1709</v>
      </c>
    </row>
    <row r="1125" spans="1:9" x14ac:dyDescent="0.35">
      <c r="A1125" t="s">
        <v>1704</v>
      </c>
      <c r="B1125" t="s">
        <v>1631</v>
      </c>
      <c r="C1125" t="s">
        <v>11</v>
      </c>
      <c r="D1125">
        <v>2.6509999999999999E-2</v>
      </c>
      <c r="E1125" t="s">
        <v>955</v>
      </c>
      <c r="F1125" t="s">
        <v>441</v>
      </c>
      <c r="G1125">
        <v>48284</v>
      </c>
      <c r="H1125" t="s">
        <v>1710</v>
      </c>
      <c r="I1125" t="s">
        <v>1711</v>
      </c>
    </row>
    <row r="1126" spans="1:9" x14ac:dyDescent="0.35">
      <c r="A1126" t="s">
        <v>1704</v>
      </c>
      <c r="B1126" t="s">
        <v>1631</v>
      </c>
      <c r="C1126" t="s">
        <v>11</v>
      </c>
      <c r="D1126">
        <v>5.015E-2</v>
      </c>
      <c r="E1126" t="s">
        <v>134</v>
      </c>
      <c r="F1126" t="s">
        <v>441</v>
      </c>
      <c r="G1126">
        <v>48782</v>
      </c>
      <c r="H1126" t="s">
        <v>884</v>
      </c>
      <c r="I1126" t="s">
        <v>1365</v>
      </c>
    </row>
    <row r="1127" spans="1:9" x14ac:dyDescent="0.35">
      <c r="A1127" t="s">
        <v>1704</v>
      </c>
      <c r="B1127" t="s">
        <v>1631</v>
      </c>
      <c r="C1127" t="s">
        <v>11</v>
      </c>
      <c r="D1127">
        <v>5.425E-2</v>
      </c>
      <c r="E1127" t="s">
        <v>55</v>
      </c>
      <c r="F1127" t="s">
        <v>36</v>
      </c>
      <c r="G1127">
        <v>49536</v>
      </c>
      <c r="H1127" t="s">
        <v>1231</v>
      </c>
      <c r="I1127" t="s">
        <v>890</v>
      </c>
    </row>
    <row r="1128" spans="1:9" x14ac:dyDescent="0.35">
      <c r="A1128" t="s">
        <v>1704</v>
      </c>
      <c r="B1128" t="s">
        <v>1631</v>
      </c>
      <c r="C1128" t="s">
        <v>11</v>
      </c>
      <c r="D1128">
        <v>5.8749999999999997E-2</v>
      </c>
      <c r="E1128" t="s">
        <v>1163</v>
      </c>
      <c r="F1128" t="s">
        <v>13</v>
      </c>
      <c r="H1128" t="s">
        <v>15</v>
      </c>
      <c r="I1128" t="s">
        <v>15</v>
      </c>
    </row>
    <row r="1129" spans="1:9" x14ac:dyDescent="0.35">
      <c r="A1129" t="s">
        <v>1704</v>
      </c>
      <c r="B1129" t="s">
        <v>1631</v>
      </c>
      <c r="C1129" t="s">
        <v>11</v>
      </c>
      <c r="D1129">
        <v>4.8750000000000002E-2</v>
      </c>
      <c r="E1129" t="s">
        <v>406</v>
      </c>
      <c r="F1129" t="s">
        <v>441</v>
      </c>
      <c r="G1129">
        <v>52688</v>
      </c>
      <c r="H1129" t="s">
        <v>148</v>
      </c>
      <c r="I1129" t="s">
        <v>973</v>
      </c>
    </row>
    <row r="1130" spans="1:9" x14ac:dyDescent="0.35">
      <c r="A1130" t="s">
        <v>1704</v>
      </c>
      <c r="B1130" t="s">
        <v>1631</v>
      </c>
      <c r="C1130" t="s">
        <v>11</v>
      </c>
      <c r="D1130">
        <v>3.5000000000000003E-2</v>
      </c>
      <c r="E1130" t="s">
        <v>1557</v>
      </c>
      <c r="F1130" t="s">
        <v>441</v>
      </c>
      <c r="G1130">
        <v>46131</v>
      </c>
      <c r="H1130" t="s">
        <v>29</v>
      </c>
      <c r="I1130" t="s">
        <v>1106</v>
      </c>
    </row>
    <row r="1131" spans="1:9" x14ac:dyDescent="0.35">
      <c r="A1131" t="s">
        <v>1704</v>
      </c>
      <c r="B1131" t="s">
        <v>1631</v>
      </c>
      <c r="C1131" t="s">
        <v>11</v>
      </c>
      <c r="D1131">
        <v>3.9699999999999999E-2</v>
      </c>
      <c r="E1131" t="s">
        <v>1049</v>
      </c>
      <c r="F1131" t="s">
        <v>441</v>
      </c>
      <c r="G1131">
        <v>47182</v>
      </c>
      <c r="H1131" t="s">
        <v>1649</v>
      </c>
      <c r="I1131" t="s">
        <v>1274</v>
      </c>
    </row>
    <row r="1132" spans="1:9" x14ac:dyDescent="0.35">
      <c r="A1132" t="s">
        <v>1704</v>
      </c>
      <c r="B1132" t="s">
        <v>1631</v>
      </c>
      <c r="C1132" t="s">
        <v>11</v>
      </c>
      <c r="D1132">
        <v>3.1940000000000003E-2</v>
      </c>
      <c r="E1132" t="s">
        <v>995</v>
      </c>
      <c r="F1132" t="s">
        <v>441</v>
      </c>
      <c r="G1132">
        <v>47687</v>
      </c>
      <c r="H1132" t="s">
        <v>1650</v>
      </c>
      <c r="I1132" t="s">
        <v>1651</v>
      </c>
    </row>
    <row r="1133" spans="1:9" x14ac:dyDescent="0.35">
      <c r="A1133" t="s">
        <v>1704</v>
      </c>
      <c r="B1133" t="s">
        <v>1631</v>
      </c>
      <c r="C1133" t="s">
        <v>11</v>
      </c>
      <c r="D1133">
        <v>2.0150000000000001E-2</v>
      </c>
      <c r="E1133" t="s">
        <v>1652</v>
      </c>
      <c r="F1133" t="s">
        <v>441</v>
      </c>
      <c r="G1133">
        <v>46066</v>
      </c>
      <c r="H1133" t="s">
        <v>509</v>
      </c>
      <c r="I1133" t="s">
        <v>819</v>
      </c>
    </row>
    <row r="1134" spans="1:9" x14ac:dyDescent="0.35">
      <c r="A1134" t="s">
        <v>1704</v>
      </c>
      <c r="B1134" t="s">
        <v>1631</v>
      </c>
      <c r="C1134" t="s">
        <v>11</v>
      </c>
      <c r="D1134">
        <v>2.972E-2</v>
      </c>
      <c r="E1134" t="s">
        <v>735</v>
      </c>
      <c r="F1134" t="s">
        <v>441</v>
      </c>
      <c r="G1134">
        <v>55721</v>
      </c>
      <c r="H1134" t="s">
        <v>1653</v>
      </c>
      <c r="I1134" t="s">
        <v>1654</v>
      </c>
    </row>
    <row r="1135" spans="1:9" x14ac:dyDescent="0.35">
      <c r="A1135" t="s">
        <v>1704</v>
      </c>
      <c r="B1135" t="s">
        <v>1631</v>
      </c>
      <c r="C1135" t="s">
        <v>11</v>
      </c>
      <c r="D1135">
        <v>1.5299999999999999E-2</v>
      </c>
      <c r="E1135" t="s">
        <v>608</v>
      </c>
      <c r="F1135" t="s">
        <v>441</v>
      </c>
      <c r="G1135">
        <v>45997</v>
      </c>
      <c r="H1135" t="s">
        <v>1655</v>
      </c>
      <c r="I1135" t="s">
        <v>1096</v>
      </c>
    </row>
    <row r="1136" spans="1:9" x14ac:dyDescent="0.35">
      <c r="A1136" t="s">
        <v>1704</v>
      </c>
      <c r="B1136" t="s">
        <v>1631</v>
      </c>
      <c r="C1136" t="s">
        <v>11</v>
      </c>
      <c r="D1136">
        <v>6.0499999999999998E-2</v>
      </c>
      <c r="E1136" t="s">
        <v>1636</v>
      </c>
      <c r="F1136" t="s">
        <v>36</v>
      </c>
      <c r="G1136">
        <v>50451</v>
      </c>
      <c r="H1136" t="s">
        <v>1637</v>
      </c>
      <c r="I1136" t="s">
        <v>15</v>
      </c>
    </row>
    <row r="1137" spans="1:9" x14ac:dyDescent="0.35">
      <c r="A1137" t="s">
        <v>1704</v>
      </c>
      <c r="B1137" t="s">
        <v>1631</v>
      </c>
      <c r="C1137" t="s">
        <v>11</v>
      </c>
      <c r="D1137">
        <v>6.2759999999999996E-2</v>
      </c>
      <c r="E1137" t="s">
        <v>855</v>
      </c>
      <c r="F1137" t="s">
        <v>441</v>
      </c>
      <c r="G1137">
        <v>46787</v>
      </c>
      <c r="H1137" t="s">
        <v>530</v>
      </c>
      <c r="I1137" t="s">
        <v>542</v>
      </c>
    </row>
    <row r="1138" spans="1:9" x14ac:dyDescent="0.35">
      <c r="A1138" t="s">
        <v>1704</v>
      </c>
      <c r="B1138" t="s">
        <v>1631</v>
      </c>
      <c r="C1138" t="s">
        <v>11</v>
      </c>
      <c r="D1138">
        <v>6.1249999999999999E-2</v>
      </c>
      <c r="E1138" t="s">
        <v>604</v>
      </c>
      <c r="F1138" t="s">
        <v>13</v>
      </c>
      <c r="H1138" t="s">
        <v>15</v>
      </c>
      <c r="I1138" t="s">
        <v>15</v>
      </c>
    </row>
    <row r="1139" spans="1:9" x14ac:dyDescent="0.35">
      <c r="A1139" t="s">
        <v>1704</v>
      </c>
      <c r="B1139" t="s">
        <v>1631</v>
      </c>
      <c r="C1139" t="s">
        <v>11</v>
      </c>
      <c r="D1139">
        <v>6.8000000000000005E-2</v>
      </c>
      <c r="E1139" t="s">
        <v>23</v>
      </c>
      <c r="F1139" t="s">
        <v>36</v>
      </c>
      <c r="G1139">
        <v>46827</v>
      </c>
      <c r="H1139" t="s">
        <v>15</v>
      </c>
      <c r="I1139" t="s">
        <v>15</v>
      </c>
    </row>
    <row r="1140" spans="1:9" x14ac:dyDescent="0.35">
      <c r="A1140" t="s">
        <v>1704</v>
      </c>
      <c r="B1140" t="s">
        <v>1712</v>
      </c>
      <c r="C1140" t="s">
        <v>11</v>
      </c>
      <c r="D1140">
        <v>5.6500000000000002E-2</v>
      </c>
      <c r="E1140" t="s">
        <v>821</v>
      </c>
      <c r="F1140" t="s">
        <v>1713</v>
      </c>
      <c r="G1140">
        <v>45887</v>
      </c>
      <c r="H1140" t="s">
        <v>221</v>
      </c>
      <c r="I1140" t="s">
        <v>1714</v>
      </c>
    </row>
    <row r="1141" spans="1:9" x14ac:dyDescent="0.35">
      <c r="A1141" t="s">
        <v>1704</v>
      </c>
      <c r="B1141" t="s">
        <v>1712</v>
      </c>
      <c r="C1141" t="s">
        <v>11</v>
      </c>
      <c r="D1141">
        <v>6.1273000000000001E-2</v>
      </c>
      <c r="E1141" t="s">
        <v>1501</v>
      </c>
      <c r="F1141" t="s">
        <v>1713</v>
      </c>
      <c r="G1141">
        <v>45887</v>
      </c>
      <c r="H1141" t="s">
        <v>15</v>
      </c>
      <c r="I1141" t="s">
        <v>15</v>
      </c>
    </row>
    <row r="1142" spans="1:9" x14ac:dyDescent="0.35">
      <c r="A1142" t="s">
        <v>1715</v>
      </c>
      <c r="B1142" t="s">
        <v>1712</v>
      </c>
      <c r="C1142" t="s">
        <v>11</v>
      </c>
      <c r="D1142">
        <v>5.6500000000000002E-2</v>
      </c>
      <c r="E1142" t="s">
        <v>821</v>
      </c>
      <c r="F1142" t="s">
        <v>1713</v>
      </c>
      <c r="G1142">
        <v>45887</v>
      </c>
      <c r="H1142" t="s">
        <v>221</v>
      </c>
      <c r="I1142" t="s">
        <v>1714</v>
      </c>
    </row>
    <row r="1143" spans="1:9" x14ac:dyDescent="0.35">
      <c r="A1143" t="s">
        <v>1715</v>
      </c>
      <c r="B1143" t="s">
        <v>1712</v>
      </c>
      <c r="C1143" t="s">
        <v>11</v>
      </c>
      <c r="D1143">
        <v>6.1273000000000001E-2</v>
      </c>
      <c r="E1143" t="s">
        <v>1501</v>
      </c>
      <c r="F1143" t="s">
        <v>1713</v>
      </c>
      <c r="G1143">
        <v>45887</v>
      </c>
      <c r="H1143" t="s">
        <v>15</v>
      </c>
      <c r="I1143" t="s">
        <v>15</v>
      </c>
    </row>
    <row r="1144" spans="1:9" x14ac:dyDescent="0.35">
      <c r="A1144" t="s">
        <v>1715</v>
      </c>
      <c r="B1144" t="s">
        <v>1716</v>
      </c>
      <c r="C1144" t="s">
        <v>11</v>
      </c>
      <c r="D1144">
        <v>7.0000000000000007E-2</v>
      </c>
      <c r="E1144" t="s">
        <v>1647</v>
      </c>
      <c r="F1144" t="s">
        <v>28</v>
      </c>
      <c r="G1144">
        <v>47164</v>
      </c>
      <c r="H1144" t="s">
        <v>15</v>
      </c>
      <c r="I1144" t="s">
        <v>15</v>
      </c>
    </row>
    <row r="1145" spans="1:9" x14ac:dyDescent="0.35">
      <c r="A1145" t="s">
        <v>1715</v>
      </c>
      <c r="B1145" t="s">
        <v>1717</v>
      </c>
      <c r="C1145" t="s">
        <v>11</v>
      </c>
      <c r="D1145">
        <v>5.7000000000000002E-2</v>
      </c>
      <c r="E1145" t="s">
        <v>491</v>
      </c>
      <c r="F1145" t="s">
        <v>36</v>
      </c>
      <c r="G1145">
        <v>51651</v>
      </c>
      <c r="H1145" t="s">
        <v>1718</v>
      </c>
      <c r="I1145" t="s">
        <v>1719</v>
      </c>
    </row>
    <row r="1146" spans="1:9" x14ac:dyDescent="0.35">
      <c r="A1146" t="s">
        <v>1715</v>
      </c>
      <c r="B1146" t="s">
        <v>1717</v>
      </c>
      <c r="C1146" t="s">
        <v>11</v>
      </c>
      <c r="D1146">
        <v>5.7500000000000002E-2</v>
      </c>
      <c r="E1146" t="s">
        <v>294</v>
      </c>
      <c r="F1146" t="s">
        <v>36</v>
      </c>
      <c r="G1146">
        <v>52352</v>
      </c>
      <c r="H1146" t="s">
        <v>1720</v>
      </c>
      <c r="I1146" t="s">
        <v>1368</v>
      </c>
    </row>
    <row r="1147" spans="1:9" x14ac:dyDescent="0.35">
      <c r="A1147" t="s">
        <v>1715</v>
      </c>
      <c r="B1147" t="s">
        <v>1721</v>
      </c>
      <c r="C1147" t="s">
        <v>11</v>
      </c>
      <c r="D1147">
        <v>4.7500000000000001E-2</v>
      </c>
      <c r="E1147" t="s">
        <v>1722</v>
      </c>
      <c r="F1147" t="s">
        <v>13</v>
      </c>
      <c r="G1147">
        <v>53808</v>
      </c>
      <c r="H1147" t="s">
        <v>15</v>
      </c>
      <c r="I1147" t="s">
        <v>15</v>
      </c>
    </row>
    <row r="1148" spans="1:9" x14ac:dyDescent="0.35">
      <c r="A1148" t="s">
        <v>1715</v>
      </c>
      <c r="B1148" t="s">
        <v>1723</v>
      </c>
      <c r="C1148" t="s">
        <v>11</v>
      </c>
      <c r="D1148">
        <v>6.8750000000000006E-2</v>
      </c>
      <c r="E1148" t="s">
        <v>1470</v>
      </c>
      <c r="F1148" t="s">
        <v>108</v>
      </c>
      <c r="G1148">
        <v>49614</v>
      </c>
      <c r="H1148" t="s">
        <v>1564</v>
      </c>
      <c r="I1148" t="s">
        <v>1129</v>
      </c>
    </row>
    <row r="1149" spans="1:9" x14ac:dyDescent="0.35">
      <c r="A1149" t="s">
        <v>1715</v>
      </c>
      <c r="B1149" t="s">
        <v>1723</v>
      </c>
      <c r="C1149" t="s">
        <v>11</v>
      </c>
      <c r="D1149">
        <v>6.7500000000000004E-2</v>
      </c>
      <c r="E1149" t="s">
        <v>1724</v>
      </c>
      <c r="F1149" t="s">
        <v>108</v>
      </c>
      <c r="G1149">
        <v>49857</v>
      </c>
      <c r="H1149" t="s">
        <v>1212</v>
      </c>
      <c r="I1149" t="s">
        <v>447</v>
      </c>
    </row>
    <row r="1150" spans="1:9" x14ac:dyDescent="0.35">
      <c r="A1150" t="s">
        <v>1715</v>
      </c>
      <c r="B1150" t="s">
        <v>1723</v>
      </c>
      <c r="C1150" t="s">
        <v>11</v>
      </c>
      <c r="D1150">
        <v>5.2499999999999998E-2</v>
      </c>
      <c r="E1150" t="s">
        <v>604</v>
      </c>
      <c r="F1150" t="s">
        <v>108</v>
      </c>
      <c r="G1150">
        <v>46784</v>
      </c>
      <c r="H1150" t="s">
        <v>1725</v>
      </c>
      <c r="I1150" t="s">
        <v>1726</v>
      </c>
    </row>
    <row r="1151" spans="1:9" x14ac:dyDescent="0.35">
      <c r="A1151" t="s">
        <v>1715</v>
      </c>
      <c r="B1151" t="s">
        <v>1723</v>
      </c>
      <c r="C1151" t="s">
        <v>11</v>
      </c>
      <c r="D1151">
        <v>6.694E-2</v>
      </c>
      <c r="E1151" t="s">
        <v>612</v>
      </c>
      <c r="F1151" t="s">
        <v>108</v>
      </c>
      <c r="G1151">
        <v>46402</v>
      </c>
      <c r="H1151" t="s">
        <v>1016</v>
      </c>
      <c r="I1151" t="s">
        <v>1727</v>
      </c>
    </row>
    <row r="1152" spans="1:9" x14ac:dyDescent="0.35">
      <c r="A1152" t="s">
        <v>1715</v>
      </c>
      <c r="B1152" t="s">
        <v>1723</v>
      </c>
      <c r="C1152" t="s">
        <v>11</v>
      </c>
      <c r="D1152">
        <v>7.4999999999999997E-2</v>
      </c>
      <c r="E1152" t="s">
        <v>343</v>
      </c>
      <c r="F1152" t="s">
        <v>108</v>
      </c>
      <c r="G1152">
        <v>47284</v>
      </c>
      <c r="H1152" t="s">
        <v>15</v>
      </c>
      <c r="I1152" t="s">
        <v>15</v>
      </c>
    </row>
    <row r="1153" spans="1:9" x14ac:dyDescent="0.35">
      <c r="A1153" t="s">
        <v>1715</v>
      </c>
      <c r="B1153" t="s">
        <v>1723</v>
      </c>
      <c r="C1153" t="s">
        <v>11</v>
      </c>
      <c r="D1153">
        <v>6.9500000000000006E-2</v>
      </c>
      <c r="E1153" t="s">
        <v>1728</v>
      </c>
      <c r="F1153" t="s">
        <v>616</v>
      </c>
      <c r="G1153">
        <v>48639</v>
      </c>
      <c r="H1153" t="s">
        <v>281</v>
      </c>
      <c r="I1153" t="s">
        <v>1729</v>
      </c>
    </row>
    <row r="1154" spans="1:9" x14ac:dyDescent="0.35">
      <c r="A1154" t="s">
        <v>1715</v>
      </c>
      <c r="B1154" t="s">
        <v>1723</v>
      </c>
      <c r="C1154" t="s">
        <v>11</v>
      </c>
      <c r="D1154">
        <v>7.5999999999999998E-2</v>
      </c>
      <c r="E1154" t="s">
        <v>1730</v>
      </c>
      <c r="F1154" t="s">
        <v>616</v>
      </c>
      <c r="G1154">
        <v>50236</v>
      </c>
      <c r="H1154" t="s">
        <v>15</v>
      </c>
      <c r="I1154" t="s">
        <v>15</v>
      </c>
    </row>
    <row r="1155" spans="1:9" x14ac:dyDescent="0.35">
      <c r="A1155" t="s">
        <v>1715</v>
      </c>
      <c r="B1155" t="s">
        <v>1723</v>
      </c>
      <c r="C1155" t="s">
        <v>11</v>
      </c>
      <c r="D1155">
        <v>9.375E-2</v>
      </c>
      <c r="E1155" t="s">
        <v>921</v>
      </c>
      <c r="F1155" t="s">
        <v>13</v>
      </c>
      <c r="G1155">
        <v>45839</v>
      </c>
      <c r="H1155" t="s">
        <v>15</v>
      </c>
      <c r="I1155" t="s">
        <v>15</v>
      </c>
    </row>
    <row r="1156" spans="1:9" x14ac:dyDescent="0.35">
      <c r="A1156" t="s">
        <v>1715</v>
      </c>
      <c r="B1156" t="s">
        <v>1723</v>
      </c>
      <c r="C1156" t="s">
        <v>11</v>
      </c>
      <c r="D1156">
        <v>6.6250000000000003E-2</v>
      </c>
      <c r="E1156" t="s">
        <v>1731</v>
      </c>
      <c r="F1156" t="s">
        <v>13</v>
      </c>
      <c r="G1156">
        <v>47757</v>
      </c>
      <c r="H1156" t="s">
        <v>15</v>
      </c>
      <c r="I1156" t="s">
        <v>15</v>
      </c>
    </row>
    <row r="1157" spans="1:9" x14ac:dyDescent="0.35">
      <c r="A1157" t="s">
        <v>1715</v>
      </c>
      <c r="B1157" t="s">
        <v>1732</v>
      </c>
      <c r="C1157" t="s">
        <v>11</v>
      </c>
      <c r="D1157">
        <v>9.2499999999999999E-2</v>
      </c>
      <c r="E1157" t="s">
        <v>15</v>
      </c>
      <c r="F1157" t="s">
        <v>165</v>
      </c>
      <c r="G1157">
        <v>46113</v>
      </c>
      <c r="H1157" t="s">
        <v>704</v>
      </c>
      <c r="I1157" t="s">
        <v>1733</v>
      </c>
    </row>
    <row r="1158" spans="1:9" x14ac:dyDescent="0.35">
      <c r="A1158" t="s">
        <v>1715</v>
      </c>
      <c r="B1158" t="s">
        <v>1732</v>
      </c>
      <c r="C1158" t="s">
        <v>11</v>
      </c>
      <c r="D1158">
        <v>8.5000000000000006E-2</v>
      </c>
      <c r="E1158" t="s">
        <v>15</v>
      </c>
      <c r="F1158" t="s">
        <v>165</v>
      </c>
      <c r="G1158">
        <v>46418</v>
      </c>
      <c r="H1158" t="s">
        <v>1734</v>
      </c>
      <c r="I1158" t="s">
        <v>1735</v>
      </c>
    </row>
    <row r="1159" spans="1:9" x14ac:dyDescent="0.35">
      <c r="A1159" t="s">
        <v>1715</v>
      </c>
      <c r="B1159" t="s">
        <v>1732</v>
      </c>
      <c r="C1159" t="s">
        <v>11</v>
      </c>
      <c r="D1159">
        <v>9.2499999999999999E-2</v>
      </c>
      <c r="E1159" t="s">
        <v>1736</v>
      </c>
      <c r="F1159" t="s">
        <v>13</v>
      </c>
      <c r="G1159">
        <v>46113</v>
      </c>
      <c r="H1159" t="s">
        <v>704</v>
      </c>
      <c r="I1159" t="s">
        <v>1733</v>
      </c>
    </row>
    <row r="1160" spans="1:9" x14ac:dyDescent="0.35">
      <c r="A1160" t="s">
        <v>1715</v>
      </c>
      <c r="B1160" t="s">
        <v>1732</v>
      </c>
      <c r="C1160" t="s">
        <v>11</v>
      </c>
      <c r="D1160">
        <v>8.5000000000000006E-2</v>
      </c>
      <c r="E1160" t="s">
        <v>1737</v>
      </c>
      <c r="F1160" t="s">
        <v>13</v>
      </c>
      <c r="G1160">
        <v>46418</v>
      </c>
      <c r="H1160" t="s">
        <v>183</v>
      </c>
      <c r="I1160" t="s">
        <v>1735</v>
      </c>
    </row>
    <row r="1161" spans="1:9" x14ac:dyDescent="0.35">
      <c r="A1161" t="s">
        <v>1715</v>
      </c>
      <c r="B1161" t="s">
        <v>1738</v>
      </c>
      <c r="C1161" t="s">
        <v>11</v>
      </c>
      <c r="D1161">
        <v>0.04</v>
      </c>
      <c r="E1161" t="s">
        <v>35</v>
      </c>
      <c r="F1161" t="s">
        <v>358</v>
      </c>
      <c r="G1161">
        <v>45831</v>
      </c>
      <c r="H1161" t="s">
        <v>15</v>
      </c>
      <c r="I1161" t="s">
        <v>1739</v>
      </c>
    </row>
    <row r="1162" spans="1:9" x14ac:dyDescent="0.35">
      <c r="A1162" t="s">
        <v>1740</v>
      </c>
      <c r="B1162" t="s">
        <v>1738</v>
      </c>
      <c r="C1162" t="s">
        <v>11</v>
      </c>
      <c r="D1162">
        <v>0.04</v>
      </c>
      <c r="E1162" t="s">
        <v>35</v>
      </c>
      <c r="F1162" t="s">
        <v>358</v>
      </c>
      <c r="G1162">
        <v>45831</v>
      </c>
      <c r="H1162" t="s">
        <v>15</v>
      </c>
      <c r="I1162" t="s">
        <v>1739</v>
      </c>
    </row>
    <row r="1163" spans="1:9" x14ac:dyDescent="0.35">
      <c r="A1163" t="s">
        <v>1740</v>
      </c>
      <c r="B1163" t="s">
        <v>1741</v>
      </c>
      <c r="C1163" t="s">
        <v>11</v>
      </c>
      <c r="D1163">
        <v>1.3220000000000001E-2</v>
      </c>
      <c r="E1163" t="s">
        <v>15</v>
      </c>
      <c r="F1163" t="s">
        <v>21</v>
      </c>
      <c r="G1163">
        <v>45625</v>
      </c>
      <c r="H1163" t="s">
        <v>1401</v>
      </c>
      <c r="I1163" t="s">
        <v>1742</v>
      </c>
    </row>
    <row r="1164" spans="1:9" x14ac:dyDescent="0.35">
      <c r="A1164" t="s">
        <v>1740</v>
      </c>
      <c r="B1164" t="s">
        <v>1741</v>
      </c>
      <c r="C1164" t="s">
        <v>11</v>
      </c>
      <c r="D1164">
        <v>1.915E-2</v>
      </c>
      <c r="E1164" t="s">
        <v>15</v>
      </c>
      <c r="F1164" t="s">
        <v>21</v>
      </c>
      <c r="G1164">
        <v>46419</v>
      </c>
      <c r="H1164" t="s">
        <v>1743</v>
      </c>
      <c r="I1164" t="s">
        <v>1214</v>
      </c>
    </row>
    <row r="1165" spans="1:9" x14ac:dyDescent="0.35">
      <c r="A1165" t="s">
        <v>1740</v>
      </c>
      <c r="B1165" t="s">
        <v>1741</v>
      </c>
      <c r="C1165" t="s">
        <v>11</v>
      </c>
      <c r="D1165">
        <v>2.2720000000000001E-2</v>
      </c>
      <c r="E1165" t="s">
        <v>15</v>
      </c>
      <c r="F1165" t="s">
        <v>13</v>
      </c>
      <c r="G1165">
        <v>47088</v>
      </c>
      <c r="H1165" t="s">
        <v>707</v>
      </c>
      <c r="I1165" t="s">
        <v>412</v>
      </c>
    </row>
    <row r="1166" spans="1:9" x14ac:dyDescent="0.35">
      <c r="A1166" t="s">
        <v>1740</v>
      </c>
      <c r="B1166" t="s">
        <v>1741</v>
      </c>
      <c r="C1166" t="s">
        <v>11</v>
      </c>
      <c r="D1166">
        <v>1.915E-2</v>
      </c>
      <c r="E1166" t="s">
        <v>15</v>
      </c>
      <c r="F1166" t="s">
        <v>13</v>
      </c>
      <c r="G1166">
        <v>46419</v>
      </c>
      <c r="H1166" t="s">
        <v>302</v>
      </c>
      <c r="I1166" t="s">
        <v>1744</v>
      </c>
    </row>
    <row r="1167" spans="1:9" x14ac:dyDescent="0.35">
      <c r="A1167" t="s">
        <v>1740</v>
      </c>
      <c r="B1167" t="s">
        <v>1741</v>
      </c>
      <c r="C1167" t="s">
        <v>11</v>
      </c>
      <c r="D1167">
        <v>2.5389999999999999E-2</v>
      </c>
      <c r="E1167" t="s">
        <v>15</v>
      </c>
      <c r="F1167" t="s">
        <v>21</v>
      </c>
      <c r="G1167">
        <v>48245</v>
      </c>
      <c r="H1167" t="s">
        <v>1745</v>
      </c>
      <c r="I1167" t="s">
        <v>1746</v>
      </c>
    </row>
    <row r="1168" spans="1:9" x14ac:dyDescent="0.35">
      <c r="A1168" t="s">
        <v>1740</v>
      </c>
      <c r="B1168" t="s">
        <v>1741</v>
      </c>
      <c r="C1168" t="s">
        <v>11</v>
      </c>
      <c r="D1168">
        <v>1.7299999999999999E-2</v>
      </c>
      <c r="E1168" t="s">
        <v>15</v>
      </c>
      <c r="F1168" t="s">
        <v>21</v>
      </c>
      <c r="G1168">
        <v>47939</v>
      </c>
      <c r="H1168" t="s">
        <v>1747</v>
      </c>
      <c r="I1168" t="s">
        <v>1748</v>
      </c>
    </row>
    <row r="1169" spans="1:9" x14ac:dyDescent="0.35">
      <c r="A1169" t="s">
        <v>1740</v>
      </c>
      <c r="B1169" t="s">
        <v>1741</v>
      </c>
      <c r="C1169" t="s">
        <v>11</v>
      </c>
      <c r="D1169">
        <v>3.1320000000000001E-2</v>
      </c>
      <c r="E1169" t="s">
        <v>15</v>
      </c>
      <c r="F1169" t="s">
        <v>21</v>
      </c>
      <c r="G1169">
        <v>55488</v>
      </c>
      <c r="H1169" t="s">
        <v>1749</v>
      </c>
      <c r="I1169" t="s">
        <v>1750</v>
      </c>
    </row>
    <row r="1170" spans="1:9" x14ac:dyDescent="0.35">
      <c r="A1170" t="s">
        <v>1740</v>
      </c>
      <c r="B1170" t="s">
        <v>1741</v>
      </c>
      <c r="C1170" t="s">
        <v>11</v>
      </c>
      <c r="D1170">
        <v>2.2720000000000001E-2</v>
      </c>
      <c r="E1170" t="s">
        <v>15</v>
      </c>
      <c r="F1170" t="s">
        <v>21</v>
      </c>
      <c r="G1170">
        <v>47088</v>
      </c>
      <c r="H1170" t="s">
        <v>928</v>
      </c>
      <c r="I1170" t="s">
        <v>1751</v>
      </c>
    </row>
    <row r="1171" spans="1:9" x14ac:dyDescent="0.35">
      <c r="A1171" t="s">
        <v>1740</v>
      </c>
      <c r="B1171" t="s">
        <v>1741</v>
      </c>
      <c r="C1171" t="s">
        <v>11</v>
      </c>
      <c r="D1171">
        <v>3.1320000000000001E-2</v>
      </c>
      <c r="E1171" t="s">
        <v>15</v>
      </c>
      <c r="F1171" t="s">
        <v>13</v>
      </c>
      <c r="G1171">
        <v>55488</v>
      </c>
      <c r="H1171" t="s">
        <v>1752</v>
      </c>
      <c r="I1171" t="s">
        <v>1753</v>
      </c>
    </row>
    <row r="1172" spans="1:9" x14ac:dyDescent="0.35">
      <c r="A1172" t="s">
        <v>1740</v>
      </c>
      <c r="B1172" t="s">
        <v>1741</v>
      </c>
      <c r="C1172" t="s">
        <v>11</v>
      </c>
      <c r="D1172">
        <v>1.3220000000000001E-2</v>
      </c>
      <c r="E1172" t="s">
        <v>15</v>
      </c>
      <c r="F1172" t="s">
        <v>13</v>
      </c>
      <c r="G1172">
        <v>45625</v>
      </c>
      <c r="H1172" t="s">
        <v>388</v>
      </c>
      <c r="I1172" t="s">
        <v>1754</v>
      </c>
    </row>
    <row r="1173" spans="1:9" x14ac:dyDescent="0.35">
      <c r="A1173" t="s">
        <v>1740</v>
      </c>
      <c r="B1173" t="s">
        <v>1741</v>
      </c>
      <c r="C1173" t="s">
        <v>11</v>
      </c>
      <c r="D1173">
        <v>2.5389999999999999E-2</v>
      </c>
      <c r="E1173" t="s">
        <v>15</v>
      </c>
      <c r="F1173" t="s">
        <v>13</v>
      </c>
      <c r="G1173">
        <v>48245</v>
      </c>
      <c r="H1173" t="s">
        <v>1755</v>
      </c>
      <c r="I1173" t="s">
        <v>1756</v>
      </c>
    </row>
    <row r="1174" spans="1:9" x14ac:dyDescent="0.35">
      <c r="A1174" t="s">
        <v>1740</v>
      </c>
      <c r="B1174" t="s">
        <v>1741</v>
      </c>
      <c r="C1174" t="s">
        <v>11</v>
      </c>
      <c r="D1174">
        <v>2.2720000000000001E-2</v>
      </c>
      <c r="E1174" t="s">
        <v>283</v>
      </c>
      <c r="F1174" t="s">
        <v>13</v>
      </c>
      <c r="G1174">
        <v>47088</v>
      </c>
      <c r="H1174" t="s">
        <v>1757</v>
      </c>
      <c r="I1174" t="s">
        <v>1758</v>
      </c>
    </row>
    <row r="1175" spans="1:9" x14ac:dyDescent="0.35">
      <c r="A1175" t="s">
        <v>1740</v>
      </c>
      <c r="B1175" t="s">
        <v>1741</v>
      </c>
      <c r="C1175" t="s">
        <v>11</v>
      </c>
      <c r="D1175">
        <v>1.3220000000000001E-2</v>
      </c>
      <c r="E1175" t="s">
        <v>1759</v>
      </c>
      <c r="F1175" t="s">
        <v>13</v>
      </c>
      <c r="G1175">
        <v>45625</v>
      </c>
      <c r="H1175" t="s">
        <v>1760</v>
      </c>
      <c r="I1175" t="s">
        <v>944</v>
      </c>
    </row>
    <row r="1176" spans="1:9" x14ac:dyDescent="0.35">
      <c r="A1176" t="s">
        <v>1740</v>
      </c>
      <c r="B1176" t="s">
        <v>1741</v>
      </c>
      <c r="C1176" t="s">
        <v>11</v>
      </c>
      <c r="D1176">
        <v>3.1320000000000001E-2</v>
      </c>
      <c r="E1176" t="s">
        <v>772</v>
      </c>
      <c r="F1176" t="s">
        <v>13</v>
      </c>
      <c r="G1176">
        <v>55488</v>
      </c>
      <c r="H1176" t="s">
        <v>1761</v>
      </c>
      <c r="I1176" t="s">
        <v>1762</v>
      </c>
    </row>
    <row r="1177" spans="1:9" x14ac:dyDescent="0.35">
      <c r="A1177" t="s">
        <v>1740</v>
      </c>
      <c r="B1177" t="s">
        <v>1741</v>
      </c>
      <c r="C1177" t="s">
        <v>11</v>
      </c>
      <c r="D1177">
        <v>1.915E-2</v>
      </c>
      <c r="E1177" t="s">
        <v>1763</v>
      </c>
      <c r="F1177" t="s">
        <v>13</v>
      </c>
      <c r="G1177">
        <v>46419</v>
      </c>
      <c r="H1177" t="s">
        <v>1764</v>
      </c>
      <c r="I1177" t="s">
        <v>1765</v>
      </c>
    </row>
    <row r="1178" spans="1:9" x14ac:dyDescent="0.35">
      <c r="A1178" t="s">
        <v>1740</v>
      </c>
      <c r="B1178" t="s">
        <v>1741</v>
      </c>
      <c r="C1178" t="s">
        <v>11</v>
      </c>
      <c r="D1178">
        <v>2.5389999999999999E-2</v>
      </c>
      <c r="E1178" t="s">
        <v>1108</v>
      </c>
      <c r="F1178" t="s">
        <v>13</v>
      </c>
      <c r="G1178">
        <v>48245</v>
      </c>
      <c r="H1178" t="s">
        <v>1766</v>
      </c>
      <c r="I1178" t="s">
        <v>1767</v>
      </c>
    </row>
    <row r="1179" spans="1:9" x14ac:dyDescent="0.35">
      <c r="A1179" t="s">
        <v>1740</v>
      </c>
      <c r="B1179" t="s">
        <v>1768</v>
      </c>
      <c r="C1179" t="s">
        <v>11</v>
      </c>
      <c r="D1179">
        <v>4.8750000000000002E-2</v>
      </c>
      <c r="E1179" t="s">
        <v>1769</v>
      </c>
      <c r="F1179" t="s">
        <v>21</v>
      </c>
      <c r="G1179">
        <v>54234</v>
      </c>
      <c r="H1179" t="s">
        <v>1770</v>
      </c>
      <c r="I1179" t="s">
        <v>947</v>
      </c>
    </row>
    <row r="1180" spans="1:9" x14ac:dyDescent="0.35">
      <c r="A1180" t="s">
        <v>1740</v>
      </c>
      <c r="B1180" t="s">
        <v>1768</v>
      </c>
      <c r="C1180" t="s">
        <v>11</v>
      </c>
      <c r="D1180">
        <v>4.7E-2</v>
      </c>
      <c r="E1180" t="s">
        <v>15</v>
      </c>
      <c r="F1180" t="s">
        <v>21</v>
      </c>
      <c r="G1180">
        <v>60098</v>
      </c>
      <c r="H1180" t="s">
        <v>1771</v>
      </c>
      <c r="I1180" t="s">
        <v>1772</v>
      </c>
    </row>
    <row r="1181" spans="1:9" x14ac:dyDescent="0.35">
      <c r="A1181" t="s">
        <v>1740</v>
      </c>
      <c r="B1181" t="s">
        <v>1768</v>
      </c>
      <c r="C1181" t="s">
        <v>11</v>
      </c>
      <c r="D1181">
        <v>4.3999999999999997E-2</v>
      </c>
      <c r="E1181" t="s">
        <v>15</v>
      </c>
      <c r="F1181" t="s">
        <v>21</v>
      </c>
      <c r="G1181">
        <v>52793</v>
      </c>
      <c r="H1181" t="s">
        <v>1773</v>
      </c>
      <c r="I1181" t="s">
        <v>1774</v>
      </c>
    </row>
    <row r="1182" spans="1:9" x14ac:dyDescent="0.35">
      <c r="A1182" t="s">
        <v>1775</v>
      </c>
      <c r="B1182" t="s">
        <v>1768</v>
      </c>
      <c r="C1182" t="s">
        <v>11</v>
      </c>
      <c r="D1182">
        <v>4.8750000000000002E-2</v>
      </c>
      <c r="E1182" t="s">
        <v>1769</v>
      </c>
      <c r="F1182" t="s">
        <v>21</v>
      </c>
      <c r="G1182">
        <v>54234</v>
      </c>
      <c r="H1182" t="s">
        <v>1770</v>
      </c>
      <c r="I1182" t="s">
        <v>947</v>
      </c>
    </row>
    <row r="1183" spans="1:9" x14ac:dyDescent="0.35">
      <c r="A1183" t="s">
        <v>1775</v>
      </c>
      <c r="B1183" t="s">
        <v>1768</v>
      </c>
      <c r="C1183" t="s">
        <v>11</v>
      </c>
      <c r="D1183">
        <v>4.3999999999999997E-2</v>
      </c>
      <c r="E1183" t="s">
        <v>15</v>
      </c>
      <c r="F1183" t="s">
        <v>21</v>
      </c>
      <c r="G1183">
        <v>52793</v>
      </c>
      <c r="H1183" t="s">
        <v>1773</v>
      </c>
      <c r="I1183" t="s">
        <v>1774</v>
      </c>
    </row>
    <row r="1184" spans="1:9" x14ac:dyDescent="0.35">
      <c r="A1184" t="s">
        <v>1775</v>
      </c>
      <c r="B1184" t="s">
        <v>1768</v>
      </c>
      <c r="C1184" t="s">
        <v>11</v>
      </c>
      <c r="D1184">
        <v>4.7E-2</v>
      </c>
      <c r="E1184" t="s">
        <v>15</v>
      </c>
      <c r="F1184" t="s">
        <v>21</v>
      </c>
      <c r="G1184">
        <v>60098</v>
      </c>
      <c r="H1184" t="s">
        <v>1771</v>
      </c>
      <c r="I1184" t="s">
        <v>1772</v>
      </c>
    </row>
    <row r="1185" spans="1:9" x14ac:dyDescent="0.35">
      <c r="A1185" t="s">
        <v>1775</v>
      </c>
      <c r="B1185" t="s">
        <v>1768</v>
      </c>
      <c r="C1185" t="s">
        <v>11</v>
      </c>
      <c r="D1185">
        <v>4.2500000000000003E-2</v>
      </c>
      <c r="E1185" t="s">
        <v>768</v>
      </c>
      <c r="F1185" t="s">
        <v>13</v>
      </c>
      <c r="G1185">
        <v>46006</v>
      </c>
      <c r="H1185" t="s">
        <v>1776</v>
      </c>
      <c r="I1185" t="s">
        <v>1777</v>
      </c>
    </row>
    <row r="1186" spans="1:9" x14ac:dyDescent="0.35">
      <c r="A1186" t="s">
        <v>1775</v>
      </c>
      <c r="B1186" t="s">
        <v>1768</v>
      </c>
      <c r="C1186" t="s">
        <v>11</v>
      </c>
      <c r="D1186">
        <v>4.3749999999999997E-2</v>
      </c>
      <c r="E1186" t="s">
        <v>1377</v>
      </c>
      <c r="F1186" t="s">
        <v>13</v>
      </c>
      <c r="G1186">
        <v>47102</v>
      </c>
      <c r="H1186" t="s">
        <v>1778</v>
      </c>
      <c r="I1186" t="s">
        <v>1633</v>
      </c>
    </row>
    <row r="1187" spans="1:9" x14ac:dyDescent="0.35">
      <c r="A1187" t="s">
        <v>1775</v>
      </c>
      <c r="B1187" t="s">
        <v>1768</v>
      </c>
      <c r="C1187" t="s">
        <v>11</v>
      </c>
      <c r="D1187">
        <v>4.6249999999999999E-2</v>
      </c>
      <c r="E1187" t="s">
        <v>223</v>
      </c>
      <c r="F1187" t="s">
        <v>13</v>
      </c>
      <c r="G1187">
        <v>50581</v>
      </c>
      <c r="H1187" t="s">
        <v>1779</v>
      </c>
      <c r="I1187" t="s">
        <v>1780</v>
      </c>
    </row>
    <row r="1188" spans="1:9" x14ac:dyDescent="0.35">
      <c r="A1188" t="s">
        <v>1775</v>
      </c>
      <c r="B1188" t="s">
        <v>1768</v>
      </c>
      <c r="C1188" t="s">
        <v>11</v>
      </c>
      <c r="D1188">
        <v>4.8750000000000002E-2</v>
      </c>
      <c r="E1188" t="s">
        <v>1781</v>
      </c>
      <c r="F1188" t="s">
        <v>13</v>
      </c>
      <c r="G1188">
        <v>54234</v>
      </c>
      <c r="H1188" t="s">
        <v>662</v>
      </c>
      <c r="I1188" t="s">
        <v>1782</v>
      </c>
    </row>
    <row r="1189" spans="1:9" x14ac:dyDescent="0.35">
      <c r="A1189" t="s">
        <v>1775</v>
      </c>
      <c r="B1189" t="s">
        <v>1768</v>
      </c>
      <c r="C1189" t="s">
        <v>11</v>
      </c>
      <c r="D1189">
        <v>5.8749999999999997E-2</v>
      </c>
      <c r="E1189" t="s">
        <v>15</v>
      </c>
      <c r="F1189" t="s">
        <v>13</v>
      </c>
      <c r="G1189">
        <v>50510</v>
      </c>
      <c r="H1189" t="s">
        <v>1474</v>
      </c>
      <c r="I1189" t="s">
        <v>1580</v>
      </c>
    </row>
    <row r="1190" spans="1:9" x14ac:dyDescent="0.35">
      <c r="A1190" t="s">
        <v>1775</v>
      </c>
      <c r="B1190" t="s">
        <v>1768</v>
      </c>
      <c r="C1190" t="s">
        <v>11</v>
      </c>
      <c r="D1190">
        <v>4.3999999999999997E-2</v>
      </c>
      <c r="E1190" t="s">
        <v>1763</v>
      </c>
      <c r="F1190" t="s">
        <v>13</v>
      </c>
      <c r="G1190">
        <v>52793</v>
      </c>
      <c r="H1190" t="s">
        <v>1783</v>
      </c>
      <c r="I1190" t="s">
        <v>1784</v>
      </c>
    </row>
    <row r="1191" spans="1:9" x14ac:dyDescent="0.35">
      <c r="A1191" t="s">
        <v>1775</v>
      </c>
      <c r="B1191" t="s">
        <v>1768</v>
      </c>
      <c r="C1191" t="s">
        <v>11</v>
      </c>
      <c r="D1191">
        <v>4.7E-2</v>
      </c>
      <c r="E1191" t="s">
        <v>1785</v>
      </c>
      <c r="F1191" t="s">
        <v>13</v>
      </c>
      <c r="G1191">
        <v>60098</v>
      </c>
      <c r="H1191" t="s">
        <v>1786</v>
      </c>
      <c r="I1191" t="s">
        <v>1787</v>
      </c>
    </row>
    <row r="1192" spans="1:9" x14ac:dyDescent="0.35">
      <c r="A1192" t="s">
        <v>1775</v>
      </c>
      <c r="B1192" t="s">
        <v>1788</v>
      </c>
      <c r="C1192" t="s">
        <v>11</v>
      </c>
      <c r="D1192">
        <v>3.3750000000000002E-2</v>
      </c>
      <c r="E1192" t="s">
        <v>15</v>
      </c>
      <c r="F1192" t="s">
        <v>435</v>
      </c>
      <c r="G1192">
        <v>45573</v>
      </c>
      <c r="H1192" t="s">
        <v>826</v>
      </c>
      <c r="I1192" t="s">
        <v>315</v>
      </c>
    </row>
    <row r="1193" spans="1:9" x14ac:dyDescent="0.35">
      <c r="A1193" t="s">
        <v>1775</v>
      </c>
      <c r="B1193" t="s">
        <v>1788</v>
      </c>
      <c r="C1193" t="s">
        <v>11</v>
      </c>
      <c r="D1193">
        <v>6.1249999999999999E-2</v>
      </c>
      <c r="E1193" t="s">
        <v>15</v>
      </c>
      <c r="F1193" t="s">
        <v>21</v>
      </c>
      <c r="G1193">
        <v>46347</v>
      </c>
      <c r="H1193" t="s">
        <v>1789</v>
      </c>
      <c r="I1193" t="s">
        <v>1790</v>
      </c>
    </row>
    <row r="1194" spans="1:9" x14ac:dyDescent="0.35">
      <c r="A1194" t="s">
        <v>1775</v>
      </c>
      <c r="B1194" t="s">
        <v>1788</v>
      </c>
      <c r="C1194" t="s">
        <v>11</v>
      </c>
      <c r="D1194">
        <v>6.25E-2</v>
      </c>
      <c r="E1194" t="s">
        <v>15</v>
      </c>
      <c r="F1194" t="s">
        <v>21</v>
      </c>
      <c r="G1194">
        <v>47139</v>
      </c>
      <c r="H1194" t="s">
        <v>1791</v>
      </c>
      <c r="I1194" t="s">
        <v>1792</v>
      </c>
    </row>
    <row r="1195" spans="1:9" x14ac:dyDescent="0.35">
      <c r="A1195" t="s">
        <v>1775</v>
      </c>
      <c r="B1195" t="s">
        <v>1788</v>
      </c>
      <c r="C1195" t="s">
        <v>11</v>
      </c>
      <c r="D1195">
        <v>6.3750000000000001E-2</v>
      </c>
      <c r="E1195" t="s">
        <v>15</v>
      </c>
      <c r="F1195" t="s">
        <v>21</v>
      </c>
      <c r="G1195">
        <v>47808</v>
      </c>
      <c r="H1195" t="s">
        <v>1793</v>
      </c>
      <c r="I1195" t="s">
        <v>1794</v>
      </c>
    </row>
    <row r="1196" spans="1:9" x14ac:dyDescent="0.35">
      <c r="A1196" t="s">
        <v>1775</v>
      </c>
      <c r="B1196" t="s">
        <v>1788</v>
      </c>
      <c r="C1196" t="s">
        <v>11</v>
      </c>
      <c r="D1196">
        <v>6.5000000000000002E-2</v>
      </c>
      <c r="E1196" t="s">
        <v>15</v>
      </c>
      <c r="F1196" t="s">
        <v>21</v>
      </c>
      <c r="G1196">
        <v>48904</v>
      </c>
      <c r="H1196" t="s">
        <v>1795</v>
      </c>
      <c r="I1196" t="s">
        <v>1796</v>
      </c>
    </row>
    <row r="1197" spans="1:9" x14ac:dyDescent="0.35">
      <c r="A1197" t="s">
        <v>1775</v>
      </c>
      <c r="B1197" t="s">
        <v>1788</v>
      </c>
      <c r="C1197" t="s">
        <v>11</v>
      </c>
      <c r="D1197">
        <v>6.8750000000000006E-2</v>
      </c>
      <c r="E1197" t="s">
        <v>15</v>
      </c>
      <c r="F1197" t="s">
        <v>21</v>
      </c>
      <c r="G1197">
        <v>56209</v>
      </c>
      <c r="H1197" t="s">
        <v>1797</v>
      </c>
      <c r="I1197" t="s">
        <v>1798</v>
      </c>
    </row>
    <row r="1198" spans="1:9" x14ac:dyDescent="0.35">
      <c r="A1198" t="s">
        <v>1775</v>
      </c>
      <c r="B1198" t="s">
        <v>1788</v>
      </c>
      <c r="C1198" t="s">
        <v>11</v>
      </c>
      <c r="D1198">
        <v>3.3750000000000002E-2</v>
      </c>
      <c r="E1198" t="s">
        <v>15</v>
      </c>
      <c r="F1198" t="s">
        <v>13</v>
      </c>
      <c r="G1198">
        <v>45573</v>
      </c>
      <c r="H1198" t="s">
        <v>1799</v>
      </c>
      <c r="I1198" t="s">
        <v>1800</v>
      </c>
    </row>
    <row r="1199" spans="1:9" x14ac:dyDescent="0.35">
      <c r="A1199" t="s">
        <v>1775</v>
      </c>
      <c r="B1199" t="s">
        <v>1788</v>
      </c>
      <c r="C1199" t="s">
        <v>11</v>
      </c>
      <c r="D1199">
        <v>6.1249999999999999E-2</v>
      </c>
      <c r="E1199" t="s">
        <v>43</v>
      </c>
      <c r="F1199" t="s">
        <v>13</v>
      </c>
      <c r="G1199">
        <v>46347</v>
      </c>
      <c r="H1199" t="s">
        <v>1331</v>
      </c>
      <c r="I1199" t="s">
        <v>1527</v>
      </c>
    </row>
    <row r="1200" spans="1:9" x14ac:dyDescent="0.35">
      <c r="A1200" t="s">
        <v>1775</v>
      </c>
      <c r="B1200" t="s">
        <v>1788</v>
      </c>
      <c r="C1200" t="s">
        <v>11</v>
      </c>
      <c r="D1200">
        <v>6.25E-2</v>
      </c>
      <c r="E1200" t="s">
        <v>1377</v>
      </c>
      <c r="F1200" t="s">
        <v>13</v>
      </c>
      <c r="G1200">
        <v>47139</v>
      </c>
      <c r="H1200" t="s">
        <v>1164</v>
      </c>
      <c r="I1200" t="s">
        <v>1801</v>
      </c>
    </row>
    <row r="1201" spans="1:9" x14ac:dyDescent="0.35">
      <c r="A1201" t="s">
        <v>1775</v>
      </c>
      <c r="B1201" t="s">
        <v>1788</v>
      </c>
      <c r="C1201" t="s">
        <v>11</v>
      </c>
      <c r="D1201">
        <v>6.3750000000000001E-2</v>
      </c>
      <c r="E1201" t="s">
        <v>771</v>
      </c>
      <c r="F1201" t="s">
        <v>13</v>
      </c>
      <c r="G1201">
        <v>47808</v>
      </c>
      <c r="H1201" t="s">
        <v>453</v>
      </c>
      <c r="I1201" t="s">
        <v>1391</v>
      </c>
    </row>
    <row r="1202" spans="1:9" x14ac:dyDescent="0.35">
      <c r="A1202" t="s">
        <v>1802</v>
      </c>
      <c r="B1202" t="s">
        <v>1788</v>
      </c>
      <c r="C1202" t="s">
        <v>11</v>
      </c>
      <c r="D1202">
        <v>6.3750000000000001E-2</v>
      </c>
      <c r="E1202" t="s">
        <v>771</v>
      </c>
      <c r="F1202" t="s">
        <v>13</v>
      </c>
      <c r="G1202">
        <v>47808</v>
      </c>
      <c r="H1202" t="s">
        <v>453</v>
      </c>
      <c r="I1202" t="s">
        <v>1391</v>
      </c>
    </row>
    <row r="1203" spans="1:9" x14ac:dyDescent="0.35">
      <c r="A1203" t="s">
        <v>1802</v>
      </c>
      <c r="B1203" t="s">
        <v>1788</v>
      </c>
      <c r="C1203" t="s">
        <v>11</v>
      </c>
      <c r="D1203">
        <v>6.5000000000000002E-2</v>
      </c>
      <c r="E1203" t="s">
        <v>1029</v>
      </c>
      <c r="F1203" t="s">
        <v>13</v>
      </c>
      <c r="G1203">
        <v>48904</v>
      </c>
      <c r="H1203" t="s">
        <v>1803</v>
      </c>
      <c r="I1203" t="s">
        <v>1804</v>
      </c>
    </row>
    <row r="1204" spans="1:9" x14ac:dyDescent="0.35">
      <c r="A1204" t="s">
        <v>1802</v>
      </c>
      <c r="B1204" t="s">
        <v>1805</v>
      </c>
      <c r="C1204" t="s">
        <v>11</v>
      </c>
      <c r="D1204">
        <v>1.9570000000000001E-2</v>
      </c>
      <c r="E1204" t="s">
        <v>502</v>
      </c>
      <c r="F1204" t="s">
        <v>21</v>
      </c>
      <c r="G1204">
        <v>47890</v>
      </c>
      <c r="H1204" t="s">
        <v>795</v>
      </c>
      <c r="I1204" t="s">
        <v>1806</v>
      </c>
    </row>
    <row r="1205" spans="1:9" x14ac:dyDescent="0.35">
      <c r="A1205" t="s">
        <v>1802</v>
      </c>
      <c r="B1205" t="s">
        <v>1805</v>
      </c>
      <c r="C1205" t="s">
        <v>11</v>
      </c>
      <c r="D1205">
        <v>5.11E-2</v>
      </c>
      <c r="E1205" t="s">
        <v>12</v>
      </c>
      <c r="F1205" t="s">
        <v>21</v>
      </c>
      <c r="G1205">
        <v>48983</v>
      </c>
      <c r="H1205" t="s">
        <v>1807</v>
      </c>
      <c r="I1205" t="s">
        <v>822</v>
      </c>
    </row>
    <row r="1206" spans="1:9" x14ac:dyDescent="0.35">
      <c r="A1206" t="s">
        <v>1802</v>
      </c>
      <c r="B1206" t="s">
        <v>1805</v>
      </c>
      <c r="C1206" t="s">
        <v>11</v>
      </c>
      <c r="D1206">
        <v>4.6690000000000002E-2</v>
      </c>
      <c r="E1206" t="s">
        <v>483</v>
      </c>
      <c r="F1206" t="s">
        <v>21</v>
      </c>
      <c r="G1206">
        <v>53849</v>
      </c>
      <c r="H1206" t="s">
        <v>1808</v>
      </c>
      <c r="I1206" t="s">
        <v>1809</v>
      </c>
    </row>
    <row r="1207" spans="1:9" x14ac:dyDescent="0.35">
      <c r="A1207" t="s">
        <v>1802</v>
      </c>
      <c r="B1207" t="s">
        <v>1805</v>
      </c>
      <c r="C1207" t="s">
        <v>11</v>
      </c>
      <c r="D1207">
        <v>4.2979999999999997E-2</v>
      </c>
      <c r="E1207" t="s">
        <v>497</v>
      </c>
      <c r="F1207" t="s">
        <v>21</v>
      </c>
      <c r="G1207">
        <v>48448</v>
      </c>
      <c r="H1207" t="s">
        <v>558</v>
      </c>
      <c r="I1207" t="s">
        <v>384</v>
      </c>
    </row>
    <row r="1208" spans="1:9" x14ac:dyDescent="0.35">
      <c r="A1208" t="s">
        <v>1802</v>
      </c>
      <c r="B1208" t="s">
        <v>1805</v>
      </c>
      <c r="C1208" t="s">
        <v>11</v>
      </c>
      <c r="D1208">
        <v>4.6929999999999999E-2</v>
      </c>
      <c r="E1208" t="s">
        <v>898</v>
      </c>
      <c r="F1208" t="s">
        <v>21</v>
      </c>
      <c r="G1208">
        <v>46796</v>
      </c>
      <c r="H1208" t="s">
        <v>820</v>
      </c>
      <c r="I1208" t="s">
        <v>1580</v>
      </c>
    </row>
    <row r="1209" spans="1:9" x14ac:dyDescent="0.35">
      <c r="A1209" t="s">
        <v>1802</v>
      </c>
      <c r="B1209" t="s">
        <v>1805</v>
      </c>
      <c r="C1209" t="s">
        <v>11</v>
      </c>
      <c r="D1209">
        <v>3.6999999999999998E-2</v>
      </c>
      <c r="E1209" t="s">
        <v>64</v>
      </c>
      <c r="F1209" t="s">
        <v>21</v>
      </c>
      <c r="G1209">
        <v>46544</v>
      </c>
      <c r="H1209" t="s">
        <v>1810</v>
      </c>
      <c r="I1209" t="s">
        <v>1665</v>
      </c>
    </row>
    <row r="1210" spans="1:9" x14ac:dyDescent="0.35">
      <c r="A1210" t="s">
        <v>1802</v>
      </c>
      <c r="B1210" t="s">
        <v>1805</v>
      </c>
      <c r="C1210" t="s">
        <v>11</v>
      </c>
      <c r="D1210">
        <v>3.7339999999999998E-2</v>
      </c>
      <c r="E1210" t="s">
        <v>561</v>
      </c>
      <c r="F1210" t="s">
        <v>21</v>
      </c>
      <c r="G1210">
        <v>45641</v>
      </c>
      <c r="H1210" t="s">
        <v>1811</v>
      </c>
      <c r="I1210" t="s">
        <v>1664</v>
      </c>
    </row>
    <row r="1211" spans="1:9" x14ac:dyDescent="0.35">
      <c r="A1211" t="s">
        <v>1802</v>
      </c>
      <c r="B1211" t="s">
        <v>1805</v>
      </c>
      <c r="C1211" t="s">
        <v>11</v>
      </c>
      <c r="D1211">
        <v>4.6850000000000003E-2</v>
      </c>
      <c r="E1211" t="s">
        <v>126</v>
      </c>
      <c r="F1211" t="s">
        <v>21</v>
      </c>
      <c r="G1211">
        <v>52946</v>
      </c>
      <c r="H1211" t="s">
        <v>1812</v>
      </c>
      <c r="I1211" t="s">
        <v>1813</v>
      </c>
    </row>
    <row r="1212" spans="1:9" x14ac:dyDescent="0.35">
      <c r="A1212" t="s">
        <v>1802</v>
      </c>
      <c r="B1212" t="s">
        <v>1805</v>
      </c>
      <c r="C1212" t="s">
        <v>11</v>
      </c>
      <c r="D1212">
        <v>4.8739999999999999E-2</v>
      </c>
      <c r="E1212" t="s">
        <v>649</v>
      </c>
      <c r="F1212" t="s">
        <v>21</v>
      </c>
      <c r="G1212">
        <v>47157</v>
      </c>
      <c r="H1212" t="s">
        <v>1807</v>
      </c>
      <c r="I1212" t="s">
        <v>407</v>
      </c>
    </row>
    <row r="1213" spans="1:9" x14ac:dyDescent="0.35">
      <c r="A1213" t="s">
        <v>1802</v>
      </c>
      <c r="B1213" t="s">
        <v>1814</v>
      </c>
      <c r="C1213" t="s">
        <v>11</v>
      </c>
      <c r="D1213">
        <v>4.9149999999999999E-2</v>
      </c>
      <c r="E1213" t="s">
        <v>1815</v>
      </c>
      <c r="F1213" t="s">
        <v>435</v>
      </c>
      <c r="G1213">
        <v>49157</v>
      </c>
      <c r="H1213" t="s">
        <v>1816</v>
      </c>
      <c r="I1213" t="s">
        <v>1817</v>
      </c>
    </row>
    <row r="1214" spans="1:9" x14ac:dyDescent="0.35">
      <c r="A1214" t="s">
        <v>1802</v>
      </c>
      <c r="B1214" t="s">
        <v>1814</v>
      </c>
      <c r="C1214" t="s">
        <v>11</v>
      </c>
      <c r="D1214">
        <v>3.7490000000000002E-2</v>
      </c>
      <c r="E1214" t="s">
        <v>15</v>
      </c>
      <c r="F1214" t="s">
        <v>435</v>
      </c>
      <c r="G1214">
        <v>45505</v>
      </c>
      <c r="H1214" t="s">
        <v>1818</v>
      </c>
      <c r="I1214" t="s">
        <v>1819</v>
      </c>
    </row>
    <row r="1215" spans="1:9" x14ac:dyDescent="0.35">
      <c r="A1215" t="s">
        <v>1802</v>
      </c>
      <c r="B1215" t="s">
        <v>1814</v>
      </c>
      <c r="C1215" t="s">
        <v>11</v>
      </c>
      <c r="D1215">
        <v>5.1650000000000001E-2</v>
      </c>
      <c r="E1215" t="s">
        <v>1820</v>
      </c>
      <c r="F1215" t="s">
        <v>435</v>
      </c>
      <c r="G1215">
        <v>52810</v>
      </c>
      <c r="H1215" t="s">
        <v>1821</v>
      </c>
      <c r="I1215" t="s">
        <v>1822</v>
      </c>
    </row>
    <row r="1216" spans="1:9" x14ac:dyDescent="0.35">
      <c r="A1216" t="s">
        <v>1802</v>
      </c>
      <c r="B1216" t="s">
        <v>1823</v>
      </c>
      <c r="C1216" t="s">
        <v>11</v>
      </c>
      <c r="D1216">
        <v>5.8500000000000003E-2</v>
      </c>
      <c r="E1216" t="s">
        <v>15</v>
      </c>
      <c r="F1216" t="s">
        <v>435</v>
      </c>
      <c r="G1216">
        <v>53281</v>
      </c>
      <c r="H1216" t="s">
        <v>15</v>
      </c>
      <c r="I1216" t="s">
        <v>1824</v>
      </c>
    </row>
    <row r="1217" spans="1:9" x14ac:dyDescent="0.35">
      <c r="A1217" t="s">
        <v>1802</v>
      </c>
      <c r="B1217" t="s">
        <v>1823</v>
      </c>
      <c r="C1217" t="s">
        <v>11</v>
      </c>
      <c r="D1217">
        <v>7.0000000000000007E-2</v>
      </c>
      <c r="E1217" t="s">
        <v>15</v>
      </c>
      <c r="F1217" t="s">
        <v>435</v>
      </c>
      <c r="G1217">
        <v>71559</v>
      </c>
      <c r="H1217" t="s">
        <v>1825</v>
      </c>
      <c r="I1217" t="s">
        <v>15</v>
      </c>
    </row>
    <row r="1218" spans="1:9" x14ac:dyDescent="0.35">
      <c r="A1218" t="s">
        <v>1802</v>
      </c>
      <c r="B1218" t="s">
        <v>1826</v>
      </c>
      <c r="C1218" t="s">
        <v>11</v>
      </c>
      <c r="D1218">
        <v>7.1199999999999999E-2</v>
      </c>
      <c r="E1218" t="s">
        <v>476</v>
      </c>
      <c r="F1218" t="s">
        <v>13</v>
      </c>
      <c r="G1218">
        <v>72151</v>
      </c>
      <c r="H1218" t="s">
        <v>15</v>
      </c>
      <c r="I1218" t="s">
        <v>1827</v>
      </c>
    </row>
    <row r="1219" spans="1:9" x14ac:dyDescent="0.35">
      <c r="A1219" t="s">
        <v>1802</v>
      </c>
      <c r="B1219" t="s">
        <v>1828</v>
      </c>
      <c r="C1219" t="s">
        <v>11</v>
      </c>
      <c r="D1219">
        <v>7.7499999999999999E-2</v>
      </c>
      <c r="E1219" t="s">
        <v>1829</v>
      </c>
      <c r="F1219" t="s">
        <v>1071</v>
      </c>
      <c r="G1219">
        <v>46539</v>
      </c>
      <c r="H1219" t="s">
        <v>15</v>
      </c>
      <c r="I1219" t="s">
        <v>15</v>
      </c>
    </row>
    <row r="1220" spans="1:9" x14ac:dyDescent="0.35">
      <c r="A1220" t="s">
        <v>1802</v>
      </c>
      <c r="B1220" t="s">
        <v>1830</v>
      </c>
      <c r="C1220" t="s">
        <v>11</v>
      </c>
      <c r="D1220">
        <v>2.8500000000000001E-2</v>
      </c>
      <c r="E1220" t="s">
        <v>15</v>
      </c>
      <c r="F1220" t="s">
        <v>13</v>
      </c>
      <c r="G1220">
        <v>55288</v>
      </c>
      <c r="H1220" t="s">
        <v>1831</v>
      </c>
      <c r="I1220" t="s">
        <v>1832</v>
      </c>
    </row>
    <row r="1221" spans="1:9" x14ac:dyDescent="0.35">
      <c r="A1221" t="s">
        <v>1802</v>
      </c>
      <c r="B1221" t="s">
        <v>1830</v>
      </c>
      <c r="C1221" t="s">
        <v>11</v>
      </c>
      <c r="D1221">
        <v>3.6999999999999998E-2</v>
      </c>
      <c r="E1221" t="s">
        <v>194</v>
      </c>
      <c r="F1221" t="s">
        <v>36</v>
      </c>
      <c r="G1221">
        <v>47679</v>
      </c>
      <c r="H1221" t="s">
        <v>1833</v>
      </c>
      <c r="I1221" t="s">
        <v>962</v>
      </c>
    </row>
    <row r="1222" spans="1:9" x14ac:dyDescent="0.35">
      <c r="A1222" t="s">
        <v>1834</v>
      </c>
      <c r="B1222" t="s">
        <v>1830</v>
      </c>
      <c r="C1222" t="s">
        <v>11</v>
      </c>
      <c r="D1222">
        <v>3.7999999999999999E-2</v>
      </c>
      <c r="E1222" t="s">
        <v>491</v>
      </c>
      <c r="F1222" t="s">
        <v>36</v>
      </c>
      <c r="G1222">
        <v>54254</v>
      </c>
      <c r="H1222" t="s">
        <v>672</v>
      </c>
      <c r="I1222" t="s">
        <v>1835</v>
      </c>
    </row>
    <row r="1223" spans="1:9" x14ac:dyDescent="0.35">
      <c r="A1223" t="s">
        <v>1834</v>
      </c>
      <c r="B1223" t="s">
        <v>1830</v>
      </c>
      <c r="C1223" t="s">
        <v>11</v>
      </c>
      <c r="D1223">
        <v>4.4499999999999998E-2</v>
      </c>
      <c r="E1223" t="s">
        <v>15</v>
      </c>
      <c r="F1223" t="s">
        <v>13</v>
      </c>
      <c r="G1223">
        <v>54438</v>
      </c>
      <c r="H1223" t="s">
        <v>1836</v>
      </c>
      <c r="I1223" t="s">
        <v>1837</v>
      </c>
    </row>
    <row r="1224" spans="1:9" x14ac:dyDescent="0.35">
      <c r="A1224" t="s">
        <v>1834</v>
      </c>
      <c r="B1224" t="s">
        <v>1830</v>
      </c>
      <c r="C1224" t="s">
        <v>11</v>
      </c>
      <c r="D1224">
        <v>4.4499999999999998E-2</v>
      </c>
      <c r="E1224" t="s">
        <v>491</v>
      </c>
      <c r="F1224" t="s">
        <v>36</v>
      </c>
      <c r="G1224">
        <v>54438</v>
      </c>
      <c r="H1224" t="s">
        <v>1838</v>
      </c>
      <c r="I1224" t="s">
        <v>1839</v>
      </c>
    </row>
    <row r="1225" spans="1:9" x14ac:dyDescent="0.35">
      <c r="A1225" t="s">
        <v>1834</v>
      </c>
      <c r="B1225" t="s">
        <v>1830</v>
      </c>
      <c r="C1225" t="s">
        <v>11</v>
      </c>
      <c r="D1225">
        <v>4.0500000000000001E-2</v>
      </c>
      <c r="E1225" t="s">
        <v>15</v>
      </c>
      <c r="F1225" t="s">
        <v>13</v>
      </c>
      <c r="G1225">
        <v>45762</v>
      </c>
      <c r="H1225" t="s">
        <v>1840</v>
      </c>
      <c r="I1225" t="s">
        <v>1841</v>
      </c>
    </row>
    <row r="1226" spans="1:9" x14ac:dyDescent="0.35">
      <c r="A1226" t="s">
        <v>1834</v>
      </c>
      <c r="B1226" t="s">
        <v>1830</v>
      </c>
      <c r="C1226" t="s">
        <v>11</v>
      </c>
      <c r="D1226">
        <v>3.6999999999999998E-2</v>
      </c>
      <c r="E1226" t="s">
        <v>194</v>
      </c>
      <c r="F1226" t="s">
        <v>36</v>
      </c>
      <c r="G1226">
        <v>47679</v>
      </c>
      <c r="H1226" t="s">
        <v>1833</v>
      </c>
      <c r="I1226" t="s">
        <v>962</v>
      </c>
    </row>
    <row r="1227" spans="1:9" x14ac:dyDescent="0.35">
      <c r="A1227" t="s">
        <v>1834</v>
      </c>
      <c r="B1227" t="s">
        <v>1830</v>
      </c>
      <c r="C1227" t="s">
        <v>11</v>
      </c>
      <c r="D1227">
        <v>4.2500000000000003E-2</v>
      </c>
      <c r="E1227" t="s">
        <v>15</v>
      </c>
      <c r="F1227" t="s">
        <v>13</v>
      </c>
      <c r="G1227">
        <v>55076</v>
      </c>
      <c r="H1227" t="s">
        <v>1842</v>
      </c>
      <c r="I1227" t="s">
        <v>1843</v>
      </c>
    </row>
    <row r="1228" spans="1:9" x14ac:dyDescent="0.35">
      <c r="A1228" t="s">
        <v>1834</v>
      </c>
      <c r="B1228" t="s">
        <v>1830</v>
      </c>
      <c r="C1228" t="s">
        <v>11</v>
      </c>
      <c r="D1228">
        <v>1.6500000000000001E-2</v>
      </c>
      <c r="E1228" t="s">
        <v>15</v>
      </c>
      <c r="F1228" t="s">
        <v>13</v>
      </c>
      <c r="G1228">
        <v>47983</v>
      </c>
      <c r="H1228" t="s">
        <v>1844</v>
      </c>
      <c r="I1228" t="s">
        <v>974</v>
      </c>
    </row>
    <row r="1229" spans="1:9" x14ac:dyDescent="0.35">
      <c r="A1229" t="s">
        <v>1834</v>
      </c>
      <c r="B1229" t="s">
        <v>1830</v>
      </c>
      <c r="C1229" t="s">
        <v>11</v>
      </c>
      <c r="D1229">
        <v>2.8500000000000001E-2</v>
      </c>
      <c r="E1229" t="s">
        <v>15</v>
      </c>
      <c r="F1229" t="s">
        <v>13</v>
      </c>
      <c r="G1229">
        <v>55288</v>
      </c>
      <c r="H1229" t="s">
        <v>1831</v>
      </c>
      <c r="I1229" t="s">
        <v>1832</v>
      </c>
    </row>
    <row r="1230" spans="1:9" x14ac:dyDescent="0.35">
      <c r="A1230" t="s">
        <v>1834</v>
      </c>
      <c r="B1230" t="s">
        <v>1830</v>
      </c>
      <c r="C1230" t="s">
        <v>11</v>
      </c>
      <c r="D1230">
        <v>2.8500000000000001E-2</v>
      </c>
      <c r="E1230" t="s">
        <v>771</v>
      </c>
      <c r="F1230" t="s">
        <v>36</v>
      </c>
      <c r="G1230">
        <v>55288</v>
      </c>
      <c r="H1230" t="s">
        <v>1845</v>
      </c>
      <c r="I1230" t="s">
        <v>1846</v>
      </c>
    </row>
    <row r="1231" spans="1:9" x14ac:dyDescent="0.35">
      <c r="A1231" t="s">
        <v>1834</v>
      </c>
      <c r="B1231" t="s">
        <v>1830</v>
      </c>
      <c r="C1231" t="s">
        <v>11</v>
      </c>
      <c r="D1231">
        <v>1.6500000000000001E-2</v>
      </c>
      <c r="E1231" t="s">
        <v>15</v>
      </c>
      <c r="F1231" t="s">
        <v>36</v>
      </c>
      <c r="G1231">
        <v>47983</v>
      </c>
      <c r="H1231" t="s">
        <v>1847</v>
      </c>
      <c r="I1231" t="s">
        <v>1848</v>
      </c>
    </row>
    <row r="1232" spans="1:9" x14ac:dyDescent="0.35">
      <c r="A1232" t="s">
        <v>1834</v>
      </c>
      <c r="B1232" t="s">
        <v>1830</v>
      </c>
      <c r="C1232" t="s">
        <v>11</v>
      </c>
      <c r="D1232">
        <v>4.5999999999999999E-2</v>
      </c>
      <c r="E1232" t="s">
        <v>15</v>
      </c>
      <c r="F1232" t="s">
        <v>13</v>
      </c>
      <c r="G1232">
        <v>56005</v>
      </c>
      <c r="H1232" t="s">
        <v>1849</v>
      </c>
      <c r="I1232" t="s">
        <v>1850</v>
      </c>
    </row>
    <row r="1233" spans="1:9" x14ac:dyDescent="0.35">
      <c r="A1233" t="s">
        <v>1834</v>
      </c>
      <c r="B1233" t="s">
        <v>1830</v>
      </c>
      <c r="C1233" t="s">
        <v>11</v>
      </c>
      <c r="D1233">
        <v>6.1249999999999999E-2</v>
      </c>
      <c r="E1233" t="s">
        <v>1377</v>
      </c>
      <c r="F1233" t="s">
        <v>36</v>
      </c>
      <c r="G1233">
        <v>49766</v>
      </c>
      <c r="H1233" t="s">
        <v>1851</v>
      </c>
      <c r="I1233" t="s">
        <v>1852</v>
      </c>
    </row>
    <row r="1234" spans="1:9" x14ac:dyDescent="0.35">
      <c r="A1234" t="s">
        <v>1834</v>
      </c>
      <c r="B1234" t="s">
        <v>1830</v>
      </c>
      <c r="C1234" t="s">
        <v>11</v>
      </c>
      <c r="D1234">
        <v>5.9499999999999997E-2</v>
      </c>
      <c r="E1234" t="s">
        <v>406</v>
      </c>
      <c r="F1234" t="s">
        <v>36</v>
      </c>
      <c r="G1234">
        <v>50175</v>
      </c>
      <c r="H1234" t="s">
        <v>1853</v>
      </c>
      <c r="I1234" t="s">
        <v>1854</v>
      </c>
    </row>
    <row r="1235" spans="1:9" x14ac:dyDescent="0.35">
      <c r="A1235" t="s">
        <v>1834</v>
      </c>
      <c r="B1235" t="s">
        <v>1830</v>
      </c>
      <c r="C1235" t="s">
        <v>11</v>
      </c>
      <c r="D1235">
        <v>5.1499999999999997E-2</v>
      </c>
      <c r="E1235" t="s">
        <v>1108</v>
      </c>
      <c r="F1235" t="s">
        <v>36</v>
      </c>
      <c r="G1235">
        <v>52550</v>
      </c>
      <c r="H1235" t="s">
        <v>1855</v>
      </c>
      <c r="I1235" t="s">
        <v>1726</v>
      </c>
    </row>
    <row r="1236" spans="1:9" x14ac:dyDescent="0.35">
      <c r="A1236" t="s">
        <v>1834</v>
      </c>
      <c r="B1236" t="s">
        <v>1830</v>
      </c>
      <c r="C1236" t="s">
        <v>11</v>
      </c>
      <c r="D1236">
        <v>4.4499999999999998E-2</v>
      </c>
      <c r="E1236" t="s">
        <v>15</v>
      </c>
      <c r="F1236" t="s">
        <v>13</v>
      </c>
      <c r="G1236">
        <v>54438</v>
      </c>
      <c r="H1236" t="s">
        <v>1836</v>
      </c>
      <c r="I1236" t="s">
        <v>1837</v>
      </c>
    </row>
    <row r="1237" spans="1:9" x14ac:dyDescent="0.35">
      <c r="A1237" t="s">
        <v>1834</v>
      </c>
      <c r="B1237" t="s">
        <v>1830</v>
      </c>
      <c r="C1237" t="s">
        <v>11</v>
      </c>
      <c r="D1237">
        <v>3.6999999999999998E-2</v>
      </c>
      <c r="E1237" t="s">
        <v>67</v>
      </c>
      <c r="F1237" t="s">
        <v>13</v>
      </c>
      <c r="G1237">
        <v>47679</v>
      </c>
      <c r="H1237" t="s">
        <v>15</v>
      </c>
      <c r="I1237" t="s">
        <v>15</v>
      </c>
    </row>
    <row r="1238" spans="1:9" x14ac:dyDescent="0.35">
      <c r="A1238" t="s">
        <v>1834</v>
      </c>
      <c r="B1238" t="s">
        <v>1830</v>
      </c>
      <c r="C1238" t="s">
        <v>11</v>
      </c>
      <c r="D1238">
        <v>1.6500000000000001E-2</v>
      </c>
      <c r="E1238" t="s">
        <v>15</v>
      </c>
      <c r="F1238" t="s">
        <v>13</v>
      </c>
      <c r="G1238">
        <v>47983</v>
      </c>
      <c r="H1238" t="s">
        <v>1856</v>
      </c>
      <c r="I1238" t="s">
        <v>1857</v>
      </c>
    </row>
    <row r="1239" spans="1:9" x14ac:dyDescent="0.35">
      <c r="A1239" t="s">
        <v>1834</v>
      </c>
      <c r="B1239" t="s">
        <v>1830</v>
      </c>
      <c r="C1239" t="s">
        <v>11</v>
      </c>
      <c r="D1239">
        <v>2.8500000000000001E-2</v>
      </c>
      <c r="E1239" t="s">
        <v>15</v>
      </c>
      <c r="F1239" t="s">
        <v>13</v>
      </c>
      <c r="G1239">
        <v>55288</v>
      </c>
      <c r="H1239" t="s">
        <v>1831</v>
      </c>
      <c r="I1239" t="s">
        <v>1832</v>
      </c>
    </row>
    <row r="1240" spans="1:9" x14ac:dyDescent="0.35">
      <c r="A1240" t="s">
        <v>1834</v>
      </c>
      <c r="B1240" t="s">
        <v>1830</v>
      </c>
      <c r="C1240" t="s">
        <v>11</v>
      </c>
      <c r="D1240">
        <v>4.5999999999999999E-2</v>
      </c>
      <c r="E1240" t="s">
        <v>110</v>
      </c>
      <c r="F1240" t="s">
        <v>13</v>
      </c>
      <c r="G1240">
        <v>56005</v>
      </c>
      <c r="H1240" t="s">
        <v>1849</v>
      </c>
      <c r="I1240" t="s">
        <v>1850</v>
      </c>
    </row>
    <row r="1241" spans="1:9" x14ac:dyDescent="0.35">
      <c r="A1241" t="s">
        <v>1834</v>
      </c>
      <c r="B1241" t="s">
        <v>1858</v>
      </c>
      <c r="C1241" t="s">
        <v>11</v>
      </c>
      <c r="D1241">
        <v>5.7500000000000002E-2</v>
      </c>
      <c r="E1241" t="s">
        <v>556</v>
      </c>
      <c r="F1241" t="s">
        <v>24</v>
      </c>
      <c r="G1241">
        <v>51150</v>
      </c>
      <c r="H1241" t="s">
        <v>1859</v>
      </c>
      <c r="I1241" t="s">
        <v>1860</v>
      </c>
    </row>
    <row r="1242" spans="1:9" x14ac:dyDescent="0.35">
      <c r="A1242" t="s">
        <v>1861</v>
      </c>
      <c r="B1242" t="s">
        <v>1858</v>
      </c>
      <c r="C1242" t="s">
        <v>11</v>
      </c>
      <c r="D1242">
        <v>4.2000000000000003E-2</v>
      </c>
      <c r="E1242" t="s">
        <v>293</v>
      </c>
      <c r="F1242" t="s">
        <v>24</v>
      </c>
      <c r="G1242">
        <v>54285</v>
      </c>
      <c r="H1242" t="s">
        <v>1862</v>
      </c>
      <c r="I1242" t="s">
        <v>1266</v>
      </c>
    </row>
    <row r="1243" spans="1:9" x14ac:dyDescent="0.35">
      <c r="A1243" t="s">
        <v>1861</v>
      </c>
      <c r="B1243" t="s">
        <v>1858</v>
      </c>
      <c r="C1243" t="s">
        <v>11</v>
      </c>
      <c r="D1243">
        <v>4.3999999999999997E-2</v>
      </c>
      <c r="E1243" t="s">
        <v>398</v>
      </c>
      <c r="F1243" t="s">
        <v>24</v>
      </c>
      <c r="G1243">
        <v>52001</v>
      </c>
      <c r="H1243" t="s">
        <v>1863</v>
      </c>
      <c r="I1243" t="s">
        <v>1864</v>
      </c>
    </row>
    <row r="1244" spans="1:9" x14ac:dyDescent="0.35">
      <c r="A1244" t="s">
        <v>1861</v>
      </c>
      <c r="B1244" t="s">
        <v>1858</v>
      </c>
      <c r="C1244" t="s">
        <v>11</v>
      </c>
      <c r="D1244">
        <v>1.4500000000000001E-2</v>
      </c>
      <c r="E1244" t="s">
        <v>909</v>
      </c>
      <c r="F1244" t="s">
        <v>24</v>
      </c>
      <c r="G1244">
        <v>47771</v>
      </c>
      <c r="H1244" t="s">
        <v>1842</v>
      </c>
      <c r="I1244" t="s">
        <v>1236</v>
      </c>
    </row>
    <row r="1245" spans="1:9" x14ac:dyDescent="0.35">
      <c r="A1245" t="s">
        <v>1861</v>
      </c>
      <c r="B1245" t="s">
        <v>1858</v>
      </c>
      <c r="C1245" t="s">
        <v>11</v>
      </c>
      <c r="D1245">
        <v>2.3E-2</v>
      </c>
      <c r="E1245" t="s">
        <v>1865</v>
      </c>
      <c r="F1245" t="s">
        <v>24</v>
      </c>
      <c r="G1245">
        <v>46461</v>
      </c>
      <c r="H1245" t="s">
        <v>1866</v>
      </c>
      <c r="I1245" t="s">
        <v>1867</v>
      </c>
    </row>
    <row r="1246" spans="1:9" x14ac:dyDescent="0.35">
      <c r="A1246" t="s">
        <v>1861</v>
      </c>
      <c r="B1246" t="s">
        <v>1858</v>
      </c>
      <c r="C1246" t="s">
        <v>11</v>
      </c>
      <c r="D1246">
        <v>5.7500000000000002E-2</v>
      </c>
      <c r="E1246" t="s">
        <v>556</v>
      </c>
      <c r="F1246" t="s">
        <v>24</v>
      </c>
      <c r="G1246">
        <v>51150</v>
      </c>
      <c r="H1246" t="s">
        <v>1859</v>
      </c>
      <c r="I1246" t="s">
        <v>1860</v>
      </c>
    </row>
    <row r="1247" spans="1:9" x14ac:dyDescent="0.35">
      <c r="A1247" t="s">
        <v>1861</v>
      </c>
      <c r="B1247" t="s">
        <v>1858</v>
      </c>
      <c r="C1247" t="s">
        <v>11</v>
      </c>
      <c r="D1247">
        <v>2.8500000000000001E-2</v>
      </c>
      <c r="E1247" t="s">
        <v>682</v>
      </c>
      <c r="F1247" t="s">
        <v>24</v>
      </c>
      <c r="G1247">
        <v>55076</v>
      </c>
      <c r="H1247" t="s">
        <v>1868</v>
      </c>
      <c r="I1247" t="s">
        <v>1869</v>
      </c>
    </row>
    <row r="1248" spans="1:9" x14ac:dyDescent="0.35">
      <c r="A1248" t="s">
        <v>1861</v>
      </c>
      <c r="B1248" t="s">
        <v>1858</v>
      </c>
      <c r="C1248" t="s">
        <v>11</v>
      </c>
      <c r="D1248">
        <v>2.8750000000000001E-2</v>
      </c>
      <c r="E1248" t="s">
        <v>909</v>
      </c>
      <c r="F1248" t="s">
        <v>24</v>
      </c>
      <c r="G1248">
        <v>48288</v>
      </c>
      <c r="H1248" t="s">
        <v>1870</v>
      </c>
      <c r="I1248" t="s">
        <v>703</v>
      </c>
    </row>
    <row r="1249" spans="1:9" x14ac:dyDescent="0.35">
      <c r="A1249" t="s">
        <v>1861</v>
      </c>
      <c r="B1249" t="s">
        <v>1858</v>
      </c>
      <c r="C1249" t="s">
        <v>11</v>
      </c>
      <c r="D1249">
        <v>4.2500000000000003E-2</v>
      </c>
      <c r="E1249" t="s">
        <v>493</v>
      </c>
      <c r="F1249" t="s">
        <v>24</v>
      </c>
      <c r="G1249">
        <v>54438</v>
      </c>
      <c r="H1249" t="s">
        <v>1120</v>
      </c>
      <c r="I1249" t="s">
        <v>1871</v>
      </c>
    </row>
    <row r="1250" spans="1:9" x14ac:dyDescent="0.35">
      <c r="A1250" t="s">
        <v>1861</v>
      </c>
      <c r="B1250" t="s">
        <v>1858</v>
      </c>
      <c r="C1250" t="s">
        <v>11</v>
      </c>
      <c r="D1250">
        <v>2.5000000000000001E-2</v>
      </c>
      <c r="E1250" t="s">
        <v>603</v>
      </c>
      <c r="F1250" t="s">
        <v>24</v>
      </c>
      <c r="G1250">
        <v>55168</v>
      </c>
      <c r="H1250" t="s">
        <v>1872</v>
      </c>
      <c r="I1250" t="s">
        <v>1873</v>
      </c>
    </row>
    <row r="1251" spans="1:9" x14ac:dyDescent="0.35">
      <c r="A1251" t="s">
        <v>1861</v>
      </c>
      <c r="B1251" t="s">
        <v>1858</v>
      </c>
      <c r="C1251" t="s">
        <v>11</v>
      </c>
      <c r="D1251">
        <v>4.2999999999999997E-2</v>
      </c>
      <c r="E1251" t="s">
        <v>603</v>
      </c>
      <c r="F1251" t="s">
        <v>24</v>
      </c>
      <c r="G1251">
        <v>52366</v>
      </c>
      <c r="H1251" t="s">
        <v>1874</v>
      </c>
      <c r="I1251" t="s">
        <v>1875</v>
      </c>
    </row>
    <row r="1252" spans="1:9" x14ac:dyDescent="0.35">
      <c r="A1252" t="s">
        <v>1861</v>
      </c>
      <c r="B1252" t="s">
        <v>1858</v>
      </c>
      <c r="C1252" t="s">
        <v>11</v>
      </c>
      <c r="D1252">
        <v>3.85E-2</v>
      </c>
      <c r="E1252" t="s">
        <v>682</v>
      </c>
      <c r="F1252" t="s">
        <v>24</v>
      </c>
      <c r="G1252">
        <v>55593</v>
      </c>
      <c r="H1252" t="s">
        <v>1876</v>
      </c>
      <c r="I1252" t="s">
        <v>1877</v>
      </c>
    </row>
    <row r="1253" spans="1:9" x14ac:dyDescent="0.35">
      <c r="A1253" t="s">
        <v>1861</v>
      </c>
      <c r="B1253" t="s">
        <v>1858</v>
      </c>
      <c r="C1253" t="s">
        <v>11</v>
      </c>
      <c r="D1253">
        <v>3.125E-2</v>
      </c>
      <c r="E1253" t="s">
        <v>380</v>
      </c>
      <c r="F1253" t="s">
        <v>24</v>
      </c>
      <c r="G1253">
        <v>46096</v>
      </c>
      <c r="H1253" t="s">
        <v>1878</v>
      </c>
      <c r="I1253" t="s">
        <v>30</v>
      </c>
    </row>
    <row r="1254" spans="1:9" x14ac:dyDescent="0.35">
      <c r="A1254" t="s">
        <v>1861</v>
      </c>
      <c r="B1254" t="s">
        <v>1879</v>
      </c>
      <c r="C1254" t="s">
        <v>11</v>
      </c>
      <c r="D1254">
        <v>4.4999999999999998E-2</v>
      </c>
      <c r="E1254" t="s">
        <v>118</v>
      </c>
      <c r="F1254" t="s">
        <v>24</v>
      </c>
      <c r="G1254">
        <v>52273</v>
      </c>
      <c r="H1254" t="s">
        <v>469</v>
      </c>
      <c r="I1254" t="s">
        <v>145</v>
      </c>
    </row>
    <row r="1255" spans="1:9" x14ac:dyDescent="0.35">
      <c r="A1255" t="s">
        <v>1861</v>
      </c>
      <c r="B1255" t="s">
        <v>1880</v>
      </c>
      <c r="C1255" t="s">
        <v>11</v>
      </c>
      <c r="D1255">
        <v>4.8750000000000002E-2</v>
      </c>
      <c r="E1255" t="s">
        <v>15</v>
      </c>
      <c r="F1255" t="s">
        <v>1618</v>
      </c>
      <c r="G1255">
        <v>46218</v>
      </c>
      <c r="H1255" t="s">
        <v>1881</v>
      </c>
      <c r="I1255" t="s">
        <v>1500</v>
      </c>
    </row>
    <row r="1256" spans="1:9" x14ac:dyDescent="0.35">
      <c r="A1256" t="s">
        <v>1861</v>
      </c>
      <c r="B1256" t="s">
        <v>1880</v>
      </c>
      <c r="C1256" t="s">
        <v>11</v>
      </c>
      <c r="D1256">
        <v>4.8750000000000002E-2</v>
      </c>
      <c r="E1256" t="s">
        <v>15</v>
      </c>
      <c r="F1256" t="s">
        <v>13</v>
      </c>
      <c r="G1256">
        <v>46218</v>
      </c>
      <c r="H1256" t="s">
        <v>1881</v>
      </c>
      <c r="I1256" t="s">
        <v>1500</v>
      </c>
    </row>
    <row r="1257" spans="1:9" x14ac:dyDescent="0.35">
      <c r="A1257" t="s">
        <v>1861</v>
      </c>
      <c r="B1257" t="s">
        <v>1882</v>
      </c>
      <c r="C1257" t="s">
        <v>11</v>
      </c>
      <c r="D1257">
        <v>5.5E-2</v>
      </c>
      <c r="E1257" t="s">
        <v>15</v>
      </c>
      <c r="F1257" t="s">
        <v>1618</v>
      </c>
      <c r="G1257">
        <v>46858</v>
      </c>
      <c r="H1257" t="s">
        <v>1883</v>
      </c>
      <c r="I1257" t="s">
        <v>1884</v>
      </c>
    </row>
    <row r="1258" spans="1:9" x14ac:dyDescent="0.35">
      <c r="A1258" t="s">
        <v>1861</v>
      </c>
      <c r="B1258" t="s">
        <v>1882</v>
      </c>
      <c r="C1258" t="s">
        <v>11</v>
      </c>
      <c r="D1258">
        <v>5.5E-2</v>
      </c>
      <c r="E1258" t="s">
        <v>15</v>
      </c>
      <c r="F1258" t="s">
        <v>13</v>
      </c>
      <c r="G1258">
        <v>46858</v>
      </c>
      <c r="H1258" t="s">
        <v>1245</v>
      </c>
      <c r="I1258" t="s">
        <v>1420</v>
      </c>
    </row>
    <row r="1259" spans="1:9" x14ac:dyDescent="0.35">
      <c r="A1259" t="s">
        <v>1861</v>
      </c>
      <c r="B1259" t="s">
        <v>1882</v>
      </c>
      <c r="C1259" t="s">
        <v>11</v>
      </c>
      <c r="D1259">
        <v>5.6500000000000002E-2</v>
      </c>
      <c r="E1259" t="s">
        <v>15</v>
      </c>
      <c r="F1259" t="s">
        <v>13</v>
      </c>
      <c r="G1259">
        <v>48959</v>
      </c>
      <c r="H1259" t="s">
        <v>1885</v>
      </c>
      <c r="I1259" t="s">
        <v>1886</v>
      </c>
    </row>
    <row r="1260" spans="1:9" x14ac:dyDescent="0.35">
      <c r="A1260" t="s">
        <v>1861</v>
      </c>
      <c r="B1260" t="s">
        <v>1882</v>
      </c>
      <c r="C1260" t="s">
        <v>11</v>
      </c>
      <c r="D1260">
        <v>1.5699999999999999E-2</v>
      </c>
      <c r="E1260" t="s">
        <v>682</v>
      </c>
      <c r="F1260" t="s">
        <v>1618</v>
      </c>
      <c r="G1260">
        <v>46037</v>
      </c>
      <c r="H1260" t="s">
        <v>1887</v>
      </c>
      <c r="I1260" t="s">
        <v>372</v>
      </c>
    </row>
    <row r="1261" spans="1:9" x14ac:dyDescent="0.35">
      <c r="A1261" t="s">
        <v>1861</v>
      </c>
      <c r="B1261" t="s">
        <v>1882</v>
      </c>
      <c r="C1261" t="s">
        <v>11</v>
      </c>
      <c r="D1261">
        <v>5.6500000000000002E-2</v>
      </c>
      <c r="E1261" t="s">
        <v>15</v>
      </c>
      <c r="F1261" t="s">
        <v>1618</v>
      </c>
      <c r="G1261">
        <v>48959</v>
      </c>
      <c r="H1261" t="s">
        <v>1885</v>
      </c>
      <c r="I1261" t="s">
        <v>1886</v>
      </c>
    </row>
    <row r="1262" spans="1:9" x14ac:dyDescent="0.35">
      <c r="A1262" t="s">
        <v>1888</v>
      </c>
      <c r="B1262" t="s">
        <v>1882</v>
      </c>
      <c r="C1262" t="s">
        <v>11</v>
      </c>
      <c r="D1262">
        <v>4.4999999999999998E-2</v>
      </c>
      <c r="E1262" t="s">
        <v>346</v>
      </c>
      <c r="F1262" t="s">
        <v>13</v>
      </c>
      <c r="G1262">
        <v>46068</v>
      </c>
      <c r="H1262" t="s">
        <v>15</v>
      </c>
      <c r="I1262" t="s">
        <v>15</v>
      </c>
    </row>
    <row r="1263" spans="1:9" x14ac:dyDescent="0.35">
      <c r="A1263" t="s">
        <v>1888</v>
      </c>
      <c r="B1263" t="s">
        <v>1882</v>
      </c>
      <c r="C1263" t="s">
        <v>11</v>
      </c>
      <c r="D1263">
        <v>5.5E-2</v>
      </c>
      <c r="E1263" t="s">
        <v>15</v>
      </c>
      <c r="F1263" t="s">
        <v>13</v>
      </c>
      <c r="G1263">
        <v>46858</v>
      </c>
      <c r="H1263" t="s">
        <v>1245</v>
      </c>
      <c r="I1263" t="s">
        <v>1420</v>
      </c>
    </row>
    <row r="1264" spans="1:9" x14ac:dyDescent="0.35">
      <c r="A1264" t="s">
        <v>1888</v>
      </c>
      <c r="B1264" t="s">
        <v>1882</v>
      </c>
      <c r="C1264" t="s">
        <v>11</v>
      </c>
      <c r="D1264">
        <v>5.8000000000000003E-2</v>
      </c>
      <c r="E1264" t="s">
        <v>239</v>
      </c>
      <c r="F1264" t="s">
        <v>13</v>
      </c>
      <c r="G1264">
        <v>48014</v>
      </c>
      <c r="H1264" t="s">
        <v>15</v>
      </c>
      <c r="I1264" t="s">
        <v>15</v>
      </c>
    </row>
    <row r="1265" spans="1:9" x14ac:dyDescent="0.35">
      <c r="A1265" t="s">
        <v>1888</v>
      </c>
      <c r="B1265" t="s">
        <v>1889</v>
      </c>
      <c r="C1265" t="s">
        <v>11</v>
      </c>
      <c r="D1265">
        <v>1.95E-2</v>
      </c>
      <c r="E1265" t="s">
        <v>430</v>
      </c>
      <c r="F1265" t="s">
        <v>36</v>
      </c>
      <c r="G1265">
        <v>47757</v>
      </c>
      <c r="H1265" t="s">
        <v>1890</v>
      </c>
      <c r="I1265" t="s">
        <v>1891</v>
      </c>
    </row>
    <row r="1266" spans="1:9" x14ac:dyDescent="0.35">
      <c r="A1266" t="s">
        <v>1888</v>
      </c>
      <c r="B1266" t="s">
        <v>1889</v>
      </c>
      <c r="C1266" t="s">
        <v>11</v>
      </c>
      <c r="D1266">
        <v>4.4499999999999998E-2</v>
      </c>
      <c r="E1266" t="s">
        <v>146</v>
      </c>
      <c r="F1266" t="s">
        <v>36</v>
      </c>
      <c r="G1266">
        <v>47027</v>
      </c>
      <c r="H1266" t="s">
        <v>1105</v>
      </c>
      <c r="I1266" t="s">
        <v>1892</v>
      </c>
    </row>
    <row r="1267" spans="1:9" x14ac:dyDescent="0.35">
      <c r="A1267" t="s">
        <v>1888</v>
      </c>
      <c r="B1267" t="s">
        <v>1893</v>
      </c>
      <c r="C1267" t="s">
        <v>11</v>
      </c>
      <c r="E1267" t="s">
        <v>15</v>
      </c>
      <c r="F1267" t="s">
        <v>13</v>
      </c>
      <c r="G1267">
        <v>46461</v>
      </c>
      <c r="H1267" t="s">
        <v>15</v>
      </c>
      <c r="I1267" t="s">
        <v>15</v>
      </c>
    </row>
    <row r="1268" spans="1:9" x14ac:dyDescent="0.35">
      <c r="A1268" t="s">
        <v>1888</v>
      </c>
      <c r="B1268" t="s">
        <v>1894</v>
      </c>
      <c r="C1268" t="s">
        <v>11</v>
      </c>
      <c r="D1268">
        <v>6.4000000000000001E-2</v>
      </c>
      <c r="E1268" t="s">
        <v>409</v>
      </c>
      <c r="F1268" t="s">
        <v>13</v>
      </c>
      <c r="G1268">
        <v>48959</v>
      </c>
      <c r="H1268" t="s">
        <v>15</v>
      </c>
      <c r="I1268" t="s">
        <v>15</v>
      </c>
    </row>
    <row r="1269" spans="1:9" x14ac:dyDescent="0.35">
      <c r="A1269" t="s">
        <v>1888</v>
      </c>
      <c r="B1269" t="s">
        <v>1894</v>
      </c>
      <c r="C1269" t="s">
        <v>11</v>
      </c>
      <c r="D1269">
        <v>0.04</v>
      </c>
      <c r="E1269" t="s">
        <v>460</v>
      </c>
      <c r="F1269" t="s">
        <v>13</v>
      </c>
      <c r="G1269">
        <v>55290</v>
      </c>
      <c r="H1269" t="s">
        <v>15</v>
      </c>
      <c r="I1269" t="s">
        <v>15</v>
      </c>
    </row>
    <row r="1270" spans="1:9" x14ac:dyDescent="0.35">
      <c r="A1270" t="s">
        <v>1888</v>
      </c>
      <c r="B1270" t="s">
        <v>1894</v>
      </c>
      <c r="C1270" t="s">
        <v>11</v>
      </c>
      <c r="D1270">
        <v>6.0499999999999998E-2</v>
      </c>
      <c r="E1270" t="s">
        <v>419</v>
      </c>
      <c r="F1270" t="s">
        <v>13</v>
      </c>
      <c r="G1270">
        <v>47133</v>
      </c>
      <c r="H1270" t="s">
        <v>15</v>
      </c>
      <c r="I1270" t="s">
        <v>15</v>
      </c>
    </row>
    <row r="1271" spans="1:9" x14ac:dyDescent="0.35">
      <c r="A1271" t="s">
        <v>1888</v>
      </c>
      <c r="B1271" t="s">
        <v>1894</v>
      </c>
      <c r="C1271" t="s">
        <v>11</v>
      </c>
      <c r="D1271">
        <v>5.3749999999999999E-2</v>
      </c>
      <c r="E1271" t="s">
        <v>1317</v>
      </c>
      <c r="F1271" t="s">
        <v>13</v>
      </c>
      <c r="G1271">
        <v>49683</v>
      </c>
      <c r="H1271" t="s">
        <v>15</v>
      </c>
      <c r="I1271" t="s">
        <v>15</v>
      </c>
    </row>
    <row r="1272" spans="1:9" x14ac:dyDescent="0.35">
      <c r="A1272" t="s">
        <v>1888</v>
      </c>
      <c r="B1272" t="s">
        <v>1895</v>
      </c>
      <c r="C1272" t="s">
        <v>11</v>
      </c>
      <c r="D1272">
        <v>3.6999999999999998E-2</v>
      </c>
      <c r="E1272" t="s">
        <v>55</v>
      </c>
      <c r="F1272" t="s">
        <v>21</v>
      </c>
      <c r="G1272">
        <v>48288</v>
      </c>
      <c r="H1272" t="s">
        <v>1896</v>
      </c>
      <c r="I1272" t="s">
        <v>1897</v>
      </c>
    </row>
    <row r="1273" spans="1:9" x14ac:dyDescent="0.35">
      <c r="A1273" t="s">
        <v>1888</v>
      </c>
      <c r="B1273" t="s">
        <v>1898</v>
      </c>
      <c r="C1273" t="s">
        <v>11</v>
      </c>
      <c r="D1273">
        <v>3.2500000000000001E-2</v>
      </c>
      <c r="E1273" t="s">
        <v>15</v>
      </c>
      <c r="F1273" t="s">
        <v>13</v>
      </c>
      <c r="G1273">
        <v>55199</v>
      </c>
      <c r="H1273" t="s">
        <v>1899</v>
      </c>
      <c r="I1273" t="s">
        <v>1900</v>
      </c>
    </row>
    <row r="1274" spans="1:9" x14ac:dyDescent="0.35">
      <c r="A1274" t="s">
        <v>1888</v>
      </c>
      <c r="B1274" t="s">
        <v>1898</v>
      </c>
      <c r="C1274" t="s">
        <v>11</v>
      </c>
      <c r="D1274">
        <v>5.1999999999999998E-2</v>
      </c>
      <c r="E1274" t="s">
        <v>84</v>
      </c>
      <c r="F1274" t="s">
        <v>21</v>
      </c>
      <c r="G1274">
        <v>53220</v>
      </c>
      <c r="H1274" t="s">
        <v>1901</v>
      </c>
      <c r="I1274" t="s">
        <v>1902</v>
      </c>
    </row>
    <row r="1275" spans="1:9" x14ac:dyDescent="0.35">
      <c r="A1275" t="s">
        <v>1888</v>
      </c>
      <c r="B1275" t="s">
        <v>1898</v>
      </c>
      <c r="C1275" t="s">
        <v>11</v>
      </c>
      <c r="D1275">
        <v>4.0500000000000001E-2</v>
      </c>
      <c r="E1275" t="s">
        <v>392</v>
      </c>
      <c r="F1275" t="s">
        <v>21</v>
      </c>
      <c r="G1275">
        <v>45915</v>
      </c>
      <c r="H1275" t="s">
        <v>1903</v>
      </c>
      <c r="I1275" t="s">
        <v>1693</v>
      </c>
    </row>
    <row r="1276" spans="1:9" x14ac:dyDescent="0.35">
      <c r="A1276" t="s">
        <v>1888</v>
      </c>
      <c r="B1276" t="s">
        <v>1904</v>
      </c>
      <c r="C1276" t="s">
        <v>11</v>
      </c>
      <c r="D1276">
        <v>0.06</v>
      </c>
      <c r="E1276" t="s">
        <v>771</v>
      </c>
      <c r="F1276" t="s">
        <v>21</v>
      </c>
      <c r="G1276">
        <v>49324</v>
      </c>
      <c r="H1276" t="s">
        <v>15</v>
      </c>
      <c r="I1276" t="s">
        <v>15</v>
      </c>
    </row>
    <row r="1277" spans="1:9" x14ac:dyDescent="0.35">
      <c r="A1277" t="s">
        <v>1888</v>
      </c>
      <c r="B1277" t="s">
        <v>1904</v>
      </c>
      <c r="C1277" t="s">
        <v>11</v>
      </c>
      <c r="D1277">
        <v>2.5000000000000001E-2</v>
      </c>
      <c r="E1277" t="s">
        <v>306</v>
      </c>
      <c r="F1277" t="s">
        <v>21</v>
      </c>
      <c r="G1277">
        <v>47649</v>
      </c>
      <c r="H1277" t="s">
        <v>15</v>
      </c>
      <c r="I1277" t="s">
        <v>15</v>
      </c>
    </row>
    <row r="1278" spans="1:9" x14ac:dyDescent="0.35">
      <c r="A1278" t="s">
        <v>1888</v>
      </c>
      <c r="B1278" t="s">
        <v>1904</v>
      </c>
      <c r="C1278" t="s">
        <v>11</v>
      </c>
      <c r="D1278">
        <v>6.1499999999999999E-2</v>
      </c>
      <c r="E1278" t="s">
        <v>286</v>
      </c>
      <c r="F1278" t="s">
        <v>21</v>
      </c>
      <c r="G1278">
        <v>49079</v>
      </c>
      <c r="H1278" t="s">
        <v>1905</v>
      </c>
      <c r="I1278" t="s">
        <v>1906</v>
      </c>
    </row>
    <row r="1279" spans="1:9" x14ac:dyDescent="0.35">
      <c r="A1279" t="s">
        <v>1888</v>
      </c>
      <c r="B1279" t="s">
        <v>1904</v>
      </c>
      <c r="C1279" t="s">
        <v>11</v>
      </c>
      <c r="D1279">
        <v>4.3499999999999997E-2</v>
      </c>
      <c r="E1279" t="s">
        <v>223</v>
      </c>
      <c r="F1279" t="s">
        <v>21</v>
      </c>
      <c r="G1279">
        <v>48700</v>
      </c>
      <c r="H1279" t="s">
        <v>15</v>
      </c>
      <c r="I1279" t="s">
        <v>15</v>
      </c>
    </row>
    <row r="1280" spans="1:9" x14ac:dyDescent="0.35">
      <c r="A1280" t="s">
        <v>1888</v>
      </c>
      <c r="B1280" t="s">
        <v>1904</v>
      </c>
      <c r="C1280" t="s">
        <v>11</v>
      </c>
      <c r="D1280">
        <v>3.0499999999999999E-2</v>
      </c>
      <c r="E1280" t="s">
        <v>61</v>
      </c>
      <c r="F1280" t="s">
        <v>21</v>
      </c>
      <c r="G1280">
        <v>47406</v>
      </c>
      <c r="H1280" t="s">
        <v>15</v>
      </c>
      <c r="I1280" t="s">
        <v>15</v>
      </c>
    </row>
    <row r="1281" spans="1:9" x14ac:dyDescent="0.35">
      <c r="A1281" t="s">
        <v>1888</v>
      </c>
      <c r="B1281" t="s">
        <v>1907</v>
      </c>
      <c r="C1281" t="s">
        <v>11</v>
      </c>
      <c r="D1281">
        <v>4.7E-2</v>
      </c>
      <c r="E1281" t="s">
        <v>1222</v>
      </c>
      <c r="F1281" t="s">
        <v>414</v>
      </c>
      <c r="G1281">
        <v>47191</v>
      </c>
      <c r="H1281" t="s">
        <v>862</v>
      </c>
      <c r="I1281" t="s">
        <v>1908</v>
      </c>
    </row>
    <row r="1282" spans="1:9" x14ac:dyDescent="0.35">
      <c r="A1282" t="s">
        <v>1909</v>
      </c>
      <c r="B1282" t="s">
        <v>1907</v>
      </c>
      <c r="C1282" t="s">
        <v>11</v>
      </c>
      <c r="D1282">
        <v>0.05</v>
      </c>
      <c r="E1282" t="s">
        <v>763</v>
      </c>
      <c r="F1282" t="s">
        <v>414</v>
      </c>
      <c r="G1282">
        <v>49017</v>
      </c>
      <c r="H1282" t="s">
        <v>1620</v>
      </c>
      <c r="I1282" t="s">
        <v>1910</v>
      </c>
    </row>
    <row r="1283" spans="1:9" x14ac:dyDescent="0.35">
      <c r="A1283" t="s">
        <v>1909</v>
      </c>
      <c r="B1283" t="s">
        <v>1907</v>
      </c>
      <c r="C1283" t="s">
        <v>11</v>
      </c>
      <c r="D1283">
        <v>5.2499999999999998E-2</v>
      </c>
      <c r="E1283" t="s">
        <v>596</v>
      </c>
      <c r="F1283" t="s">
        <v>414</v>
      </c>
      <c r="G1283">
        <v>56322</v>
      </c>
      <c r="H1283" t="s">
        <v>515</v>
      </c>
      <c r="I1283" t="s">
        <v>1572</v>
      </c>
    </row>
    <row r="1284" spans="1:9" x14ac:dyDescent="0.35">
      <c r="A1284" t="s">
        <v>1909</v>
      </c>
      <c r="B1284" t="s">
        <v>1907</v>
      </c>
      <c r="C1284" t="s">
        <v>11</v>
      </c>
      <c r="D1284">
        <v>4.5999999999999999E-2</v>
      </c>
      <c r="E1284" t="s">
        <v>102</v>
      </c>
      <c r="F1284" t="s">
        <v>414</v>
      </c>
      <c r="G1284">
        <v>46594</v>
      </c>
      <c r="H1284" t="s">
        <v>850</v>
      </c>
      <c r="I1284" t="s">
        <v>571</v>
      </c>
    </row>
    <row r="1285" spans="1:9" x14ac:dyDescent="0.35">
      <c r="A1285" t="s">
        <v>1909</v>
      </c>
      <c r="B1285" t="s">
        <v>1907</v>
      </c>
      <c r="C1285" t="s">
        <v>11</v>
      </c>
      <c r="D1285">
        <v>4.9000000000000002E-2</v>
      </c>
      <c r="E1285" t="s">
        <v>115</v>
      </c>
      <c r="F1285" t="s">
        <v>414</v>
      </c>
      <c r="G1285">
        <v>49317</v>
      </c>
      <c r="H1285" t="s">
        <v>1364</v>
      </c>
      <c r="I1285" t="s">
        <v>1911</v>
      </c>
    </row>
    <row r="1286" spans="1:9" x14ac:dyDescent="0.35">
      <c r="A1286" t="s">
        <v>1909</v>
      </c>
      <c r="B1286" t="s">
        <v>1907</v>
      </c>
      <c r="C1286" t="s">
        <v>11</v>
      </c>
      <c r="D1286">
        <v>5.3499999999999999E-2</v>
      </c>
      <c r="E1286" t="s">
        <v>596</v>
      </c>
      <c r="F1286" t="s">
        <v>414</v>
      </c>
      <c r="G1286">
        <v>56622</v>
      </c>
      <c r="H1286" t="s">
        <v>817</v>
      </c>
      <c r="I1286" t="s">
        <v>980</v>
      </c>
    </row>
    <row r="1287" spans="1:9" x14ac:dyDescent="0.35">
      <c r="A1287" t="s">
        <v>1909</v>
      </c>
      <c r="B1287" t="s">
        <v>1912</v>
      </c>
      <c r="C1287" t="s">
        <v>11</v>
      </c>
      <c r="D1287">
        <v>6.9500000000000006E-2</v>
      </c>
      <c r="E1287" t="s">
        <v>343</v>
      </c>
      <c r="F1287" t="s">
        <v>28</v>
      </c>
      <c r="G1287">
        <v>47268</v>
      </c>
      <c r="H1287" t="s">
        <v>15</v>
      </c>
      <c r="I1287" t="s">
        <v>15</v>
      </c>
    </row>
    <row r="1288" spans="1:9" x14ac:dyDescent="0.35">
      <c r="A1288" t="s">
        <v>1909</v>
      </c>
      <c r="B1288" t="s">
        <v>1913</v>
      </c>
      <c r="C1288" t="s">
        <v>11</v>
      </c>
      <c r="D1288">
        <v>3.2500000000000001E-2</v>
      </c>
      <c r="E1288" t="s">
        <v>440</v>
      </c>
      <c r="F1288" t="s">
        <v>414</v>
      </c>
      <c r="G1288">
        <v>47238</v>
      </c>
      <c r="H1288" t="s">
        <v>1914</v>
      </c>
      <c r="I1288" t="s">
        <v>1915</v>
      </c>
    </row>
    <row r="1289" spans="1:9" x14ac:dyDescent="0.35">
      <c r="A1289" t="s">
        <v>1909</v>
      </c>
      <c r="B1289" t="s">
        <v>1913</v>
      </c>
      <c r="C1289" t="s">
        <v>11</v>
      </c>
      <c r="D1289">
        <v>2.4E-2</v>
      </c>
      <c r="E1289" t="s">
        <v>386</v>
      </c>
      <c r="F1289" t="s">
        <v>414</v>
      </c>
      <c r="G1289">
        <v>47603</v>
      </c>
      <c r="H1289" t="s">
        <v>1916</v>
      </c>
      <c r="I1289" t="s">
        <v>1917</v>
      </c>
    </row>
    <row r="1290" spans="1:9" x14ac:dyDescent="0.35">
      <c r="A1290" t="s">
        <v>1909</v>
      </c>
      <c r="B1290" t="s">
        <v>1913</v>
      </c>
      <c r="C1290" t="s">
        <v>11</v>
      </c>
      <c r="D1290">
        <v>2.1000000000000001E-2</v>
      </c>
      <c r="E1290" t="s">
        <v>911</v>
      </c>
      <c r="F1290" t="s">
        <v>414</v>
      </c>
      <c r="G1290">
        <v>48269</v>
      </c>
      <c r="H1290" t="s">
        <v>1918</v>
      </c>
      <c r="I1290" t="s">
        <v>295</v>
      </c>
    </row>
    <row r="1291" spans="1:9" x14ac:dyDescent="0.35">
      <c r="A1291" t="s">
        <v>1909</v>
      </c>
      <c r="B1291" t="s">
        <v>1913</v>
      </c>
      <c r="C1291" t="s">
        <v>11</v>
      </c>
      <c r="D1291">
        <v>4.7500000000000001E-2</v>
      </c>
      <c r="E1291" t="s">
        <v>46</v>
      </c>
      <c r="F1291" t="s">
        <v>414</v>
      </c>
      <c r="G1291">
        <v>48724</v>
      </c>
      <c r="H1291" t="s">
        <v>155</v>
      </c>
      <c r="I1291" t="s">
        <v>1919</v>
      </c>
    </row>
    <row r="1292" spans="1:9" x14ac:dyDescent="0.35">
      <c r="A1292" t="s">
        <v>1909</v>
      </c>
      <c r="B1292" t="s">
        <v>1920</v>
      </c>
      <c r="C1292" t="s">
        <v>11</v>
      </c>
      <c r="D1292">
        <v>6.25E-2</v>
      </c>
      <c r="E1292" t="s">
        <v>15</v>
      </c>
      <c r="F1292" t="s">
        <v>13</v>
      </c>
      <c r="G1292">
        <v>52093</v>
      </c>
      <c r="H1292" t="s">
        <v>1921</v>
      </c>
      <c r="I1292" t="s">
        <v>1922</v>
      </c>
    </row>
    <row r="1293" spans="1:9" x14ac:dyDescent="0.35">
      <c r="A1293" t="s">
        <v>1909</v>
      </c>
      <c r="B1293" t="s">
        <v>1920</v>
      </c>
      <c r="C1293" t="s">
        <v>11</v>
      </c>
      <c r="D1293">
        <v>0.05</v>
      </c>
      <c r="E1293" t="s">
        <v>15</v>
      </c>
      <c r="F1293" t="s">
        <v>13</v>
      </c>
      <c r="G1293">
        <v>52763</v>
      </c>
      <c r="H1293" t="s">
        <v>1923</v>
      </c>
      <c r="I1293" t="s">
        <v>1077</v>
      </c>
    </row>
    <row r="1294" spans="1:9" x14ac:dyDescent="0.35">
      <c r="A1294" t="s">
        <v>1909</v>
      </c>
      <c r="B1294" t="s">
        <v>1920</v>
      </c>
      <c r="C1294" t="s">
        <v>11</v>
      </c>
      <c r="D1294">
        <v>4.4499999999999998E-2</v>
      </c>
      <c r="E1294" t="s">
        <v>15</v>
      </c>
      <c r="F1294" t="s">
        <v>13</v>
      </c>
      <c r="G1294">
        <v>53158</v>
      </c>
      <c r="H1294" t="s">
        <v>1924</v>
      </c>
      <c r="I1294" t="s">
        <v>1925</v>
      </c>
    </row>
    <row r="1295" spans="1:9" x14ac:dyDescent="0.35">
      <c r="A1295" t="s">
        <v>1909</v>
      </c>
      <c r="B1295" t="s">
        <v>1920</v>
      </c>
      <c r="C1295" t="s">
        <v>11</v>
      </c>
      <c r="D1295">
        <v>3.15E-2</v>
      </c>
      <c r="E1295" t="s">
        <v>15</v>
      </c>
      <c r="F1295" t="s">
        <v>13</v>
      </c>
      <c r="G1295">
        <v>46662</v>
      </c>
      <c r="H1295" t="s">
        <v>1926</v>
      </c>
      <c r="I1295" t="s">
        <v>877</v>
      </c>
    </row>
    <row r="1296" spans="1:9" x14ac:dyDescent="0.35">
      <c r="A1296" t="s">
        <v>1909</v>
      </c>
      <c r="B1296" t="s">
        <v>1920</v>
      </c>
      <c r="C1296" t="s">
        <v>11</v>
      </c>
      <c r="D1296">
        <v>0.04</v>
      </c>
      <c r="E1296" t="s">
        <v>15</v>
      </c>
      <c r="F1296" t="s">
        <v>13</v>
      </c>
      <c r="G1296">
        <v>53967</v>
      </c>
      <c r="H1296" t="s">
        <v>1927</v>
      </c>
      <c r="I1296" t="s">
        <v>1928</v>
      </c>
    </row>
    <row r="1297" spans="1:9" x14ac:dyDescent="0.35">
      <c r="A1297" t="s">
        <v>1909</v>
      </c>
      <c r="B1297" t="s">
        <v>1920</v>
      </c>
      <c r="C1297" t="s">
        <v>11</v>
      </c>
      <c r="D1297">
        <v>2.5000000000000001E-2</v>
      </c>
      <c r="E1297" t="s">
        <v>15</v>
      </c>
      <c r="F1297" t="s">
        <v>13</v>
      </c>
      <c r="G1297">
        <v>47493</v>
      </c>
      <c r="H1297" t="s">
        <v>1929</v>
      </c>
      <c r="I1297" t="s">
        <v>416</v>
      </c>
    </row>
    <row r="1298" spans="1:9" x14ac:dyDescent="0.35">
      <c r="A1298" t="s">
        <v>1909</v>
      </c>
      <c r="B1298" t="s">
        <v>1920</v>
      </c>
      <c r="C1298" t="s">
        <v>11</v>
      </c>
      <c r="D1298">
        <v>3.5000000000000003E-2</v>
      </c>
      <c r="E1298" t="s">
        <v>15</v>
      </c>
      <c r="F1298" t="s">
        <v>13</v>
      </c>
      <c r="G1298">
        <v>54676</v>
      </c>
      <c r="H1298" t="s">
        <v>1930</v>
      </c>
      <c r="I1298" t="s">
        <v>1931</v>
      </c>
    </row>
    <row r="1299" spans="1:9" x14ac:dyDescent="0.35">
      <c r="A1299" t="s">
        <v>1909</v>
      </c>
      <c r="B1299" t="s">
        <v>1920</v>
      </c>
      <c r="C1299" t="s">
        <v>11</v>
      </c>
      <c r="D1299">
        <v>1.6E-2</v>
      </c>
      <c r="E1299" t="s">
        <v>15</v>
      </c>
      <c r="F1299" t="s">
        <v>13</v>
      </c>
      <c r="G1299">
        <v>47937</v>
      </c>
      <c r="H1299" t="s">
        <v>1932</v>
      </c>
      <c r="I1299" t="s">
        <v>1933</v>
      </c>
    </row>
    <row r="1300" spans="1:9" x14ac:dyDescent="0.35">
      <c r="A1300" t="s">
        <v>1909</v>
      </c>
      <c r="B1300" t="s">
        <v>1920</v>
      </c>
      <c r="C1300" t="s">
        <v>11</v>
      </c>
      <c r="D1300">
        <v>2.8000000000000001E-2</v>
      </c>
      <c r="E1300" t="s">
        <v>15</v>
      </c>
      <c r="F1300" t="s">
        <v>13</v>
      </c>
      <c r="G1300">
        <v>55061</v>
      </c>
      <c r="H1300" t="s">
        <v>1934</v>
      </c>
      <c r="I1300" t="s">
        <v>1935</v>
      </c>
    </row>
    <row r="1301" spans="1:9" x14ac:dyDescent="0.35">
      <c r="A1301" t="s">
        <v>1909</v>
      </c>
      <c r="B1301" t="s">
        <v>1920</v>
      </c>
      <c r="C1301" t="s">
        <v>11</v>
      </c>
      <c r="D1301">
        <v>2.5499999999999998E-2</v>
      </c>
      <c r="E1301" t="s">
        <v>15</v>
      </c>
      <c r="F1301" t="s">
        <v>13</v>
      </c>
      <c r="G1301">
        <v>48303</v>
      </c>
      <c r="H1301" t="s">
        <v>1936</v>
      </c>
      <c r="I1301" t="s">
        <v>1937</v>
      </c>
    </row>
    <row r="1302" spans="1:9" x14ac:dyDescent="0.35">
      <c r="A1302" t="s">
        <v>1938</v>
      </c>
      <c r="B1302" t="s">
        <v>1920</v>
      </c>
      <c r="C1302" t="s">
        <v>11</v>
      </c>
      <c r="D1302">
        <v>3.2000000000000001E-2</v>
      </c>
      <c r="E1302" t="s">
        <v>15</v>
      </c>
      <c r="F1302" t="s">
        <v>13</v>
      </c>
      <c r="G1302">
        <v>55548</v>
      </c>
      <c r="H1302" t="s">
        <v>1939</v>
      </c>
      <c r="I1302" t="s">
        <v>1940</v>
      </c>
    </row>
    <row r="1303" spans="1:9" x14ac:dyDescent="0.35">
      <c r="A1303" t="s">
        <v>1938</v>
      </c>
      <c r="B1303" t="s">
        <v>1920</v>
      </c>
      <c r="C1303" t="s">
        <v>11</v>
      </c>
      <c r="D1303">
        <v>5.8999999999999997E-2</v>
      </c>
      <c r="E1303" t="s">
        <v>15</v>
      </c>
      <c r="F1303" t="s">
        <v>13</v>
      </c>
      <c r="G1303">
        <v>46694</v>
      </c>
      <c r="H1303" t="s">
        <v>1941</v>
      </c>
      <c r="I1303" t="s">
        <v>1942</v>
      </c>
    </row>
    <row r="1304" spans="1:9" x14ac:dyDescent="0.35">
      <c r="A1304" t="s">
        <v>1938</v>
      </c>
      <c r="B1304" t="s">
        <v>1920</v>
      </c>
      <c r="C1304" t="s">
        <v>11</v>
      </c>
      <c r="D1304">
        <v>4.4499999999999998E-2</v>
      </c>
      <c r="E1304" t="s">
        <v>15</v>
      </c>
      <c r="F1304" t="s">
        <v>13</v>
      </c>
      <c r="G1304">
        <v>53158</v>
      </c>
      <c r="H1304" t="s">
        <v>1924</v>
      </c>
      <c r="I1304" t="s">
        <v>1925</v>
      </c>
    </row>
    <row r="1305" spans="1:9" x14ac:dyDescent="0.35">
      <c r="A1305" t="s">
        <v>1938</v>
      </c>
      <c r="B1305" t="s">
        <v>1920</v>
      </c>
      <c r="C1305" t="s">
        <v>11</v>
      </c>
      <c r="D1305">
        <v>5.8999999999999997E-2</v>
      </c>
      <c r="E1305" t="s">
        <v>15</v>
      </c>
      <c r="F1305" t="s">
        <v>13</v>
      </c>
      <c r="G1305">
        <v>46694</v>
      </c>
      <c r="H1305" t="s">
        <v>1941</v>
      </c>
      <c r="I1305" t="s">
        <v>1942</v>
      </c>
    </row>
    <row r="1306" spans="1:9" x14ac:dyDescent="0.35">
      <c r="A1306" t="s">
        <v>1938</v>
      </c>
      <c r="B1306" t="s">
        <v>1920</v>
      </c>
      <c r="C1306" t="s">
        <v>11</v>
      </c>
      <c r="D1306">
        <v>0.05</v>
      </c>
      <c r="E1306" t="s">
        <v>1943</v>
      </c>
      <c r="F1306" t="s">
        <v>13</v>
      </c>
      <c r="G1306">
        <v>52763</v>
      </c>
      <c r="H1306" t="s">
        <v>1923</v>
      </c>
      <c r="I1306" t="s">
        <v>1077</v>
      </c>
    </row>
    <row r="1307" spans="1:9" x14ac:dyDescent="0.35">
      <c r="A1307" t="s">
        <v>1938</v>
      </c>
      <c r="B1307" t="s">
        <v>1920</v>
      </c>
      <c r="C1307" t="s">
        <v>11</v>
      </c>
      <c r="D1307">
        <v>3.2000000000000001E-2</v>
      </c>
      <c r="E1307" t="s">
        <v>304</v>
      </c>
      <c r="F1307" t="s">
        <v>13</v>
      </c>
      <c r="G1307">
        <v>55548</v>
      </c>
      <c r="H1307" t="s">
        <v>1944</v>
      </c>
      <c r="I1307" t="s">
        <v>1945</v>
      </c>
    </row>
    <row r="1308" spans="1:9" x14ac:dyDescent="0.35">
      <c r="A1308" t="s">
        <v>1938</v>
      </c>
      <c r="B1308" t="s">
        <v>1920</v>
      </c>
      <c r="C1308" t="s">
        <v>11</v>
      </c>
      <c r="D1308">
        <v>4.4499999999999998E-2</v>
      </c>
      <c r="E1308" t="s">
        <v>15</v>
      </c>
      <c r="F1308" t="s">
        <v>13</v>
      </c>
      <c r="G1308">
        <v>53158</v>
      </c>
      <c r="H1308" t="s">
        <v>1924</v>
      </c>
      <c r="I1308" t="s">
        <v>1925</v>
      </c>
    </row>
    <row r="1309" spans="1:9" x14ac:dyDescent="0.35">
      <c r="A1309" t="s">
        <v>1938</v>
      </c>
      <c r="B1309" t="s">
        <v>1920</v>
      </c>
      <c r="C1309" t="s">
        <v>11</v>
      </c>
      <c r="D1309">
        <v>6.25E-2</v>
      </c>
      <c r="E1309" t="s">
        <v>15</v>
      </c>
      <c r="F1309" t="s">
        <v>13</v>
      </c>
      <c r="G1309">
        <v>52093</v>
      </c>
      <c r="H1309" t="s">
        <v>1921</v>
      </c>
      <c r="I1309" t="s">
        <v>1922</v>
      </c>
    </row>
    <row r="1310" spans="1:9" x14ac:dyDescent="0.35">
      <c r="A1310" t="s">
        <v>1938</v>
      </c>
      <c r="B1310" t="s">
        <v>1920</v>
      </c>
      <c r="C1310" t="s">
        <v>11</v>
      </c>
      <c r="D1310">
        <v>1.6E-2</v>
      </c>
      <c r="E1310" t="s">
        <v>721</v>
      </c>
      <c r="F1310" t="s">
        <v>13</v>
      </c>
      <c r="G1310">
        <v>47937</v>
      </c>
      <c r="H1310" t="s">
        <v>1946</v>
      </c>
      <c r="I1310" t="s">
        <v>1947</v>
      </c>
    </row>
    <row r="1311" spans="1:9" x14ac:dyDescent="0.35">
      <c r="A1311" t="s">
        <v>1938</v>
      </c>
      <c r="B1311" t="s">
        <v>1920</v>
      </c>
      <c r="C1311" t="s">
        <v>11</v>
      </c>
      <c r="D1311">
        <v>2.8000000000000001E-2</v>
      </c>
      <c r="E1311" t="s">
        <v>15</v>
      </c>
      <c r="F1311" t="s">
        <v>13</v>
      </c>
      <c r="G1311">
        <v>55061</v>
      </c>
      <c r="H1311" t="s">
        <v>1934</v>
      </c>
      <c r="I1311" t="s">
        <v>1935</v>
      </c>
    </row>
    <row r="1312" spans="1:9" x14ac:dyDescent="0.35">
      <c r="A1312" t="s">
        <v>1938</v>
      </c>
      <c r="B1312" t="s">
        <v>1920</v>
      </c>
      <c r="C1312" t="s">
        <v>11</v>
      </c>
      <c r="D1312">
        <v>2.5000000000000001E-2</v>
      </c>
      <c r="E1312" t="s">
        <v>130</v>
      </c>
      <c r="F1312" t="s">
        <v>13</v>
      </c>
      <c r="G1312">
        <v>47493</v>
      </c>
      <c r="H1312" t="s">
        <v>1929</v>
      </c>
      <c r="I1312" t="s">
        <v>416</v>
      </c>
    </row>
    <row r="1313" spans="1:9" x14ac:dyDescent="0.35">
      <c r="A1313" t="s">
        <v>1938</v>
      </c>
      <c r="B1313" t="s">
        <v>1920</v>
      </c>
      <c r="C1313" t="s">
        <v>11</v>
      </c>
      <c r="D1313">
        <v>2.5499999999999998E-2</v>
      </c>
      <c r="E1313" t="s">
        <v>134</v>
      </c>
      <c r="F1313" t="s">
        <v>13</v>
      </c>
      <c r="G1313">
        <v>48303</v>
      </c>
      <c r="H1313" t="s">
        <v>1948</v>
      </c>
      <c r="I1313" t="s">
        <v>1949</v>
      </c>
    </row>
    <row r="1314" spans="1:9" x14ac:dyDescent="0.35">
      <c r="A1314" t="s">
        <v>1938</v>
      </c>
      <c r="B1314" t="s">
        <v>1920</v>
      </c>
      <c r="C1314" t="s">
        <v>11</v>
      </c>
      <c r="D1314">
        <v>0.04</v>
      </c>
      <c r="E1314" t="s">
        <v>1950</v>
      </c>
      <c r="F1314" t="s">
        <v>13</v>
      </c>
      <c r="G1314">
        <v>53967</v>
      </c>
      <c r="H1314" t="s">
        <v>1927</v>
      </c>
      <c r="I1314" t="s">
        <v>1928</v>
      </c>
    </row>
    <row r="1315" spans="1:9" x14ac:dyDescent="0.35">
      <c r="A1315" t="s">
        <v>1938</v>
      </c>
      <c r="B1315" t="s">
        <v>1920</v>
      </c>
      <c r="C1315" t="s">
        <v>11</v>
      </c>
      <c r="D1315">
        <v>3.5000000000000003E-2</v>
      </c>
      <c r="E1315" t="s">
        <v>15</v>
      </c>
      <c r="F1315" t="s">
        <v>13</v>
      </c>
      <c r="G1315">
        <v>54676</v>
      </c>
      <c r="H1315" t="s">
        <v>1930</v>
      </c>
      <c r="I1315" t="s">
        <v>1931</v>
      </c>
    </row>
    <row r="1316" spans="1:9" x14ac:dyDescent="0.35">
      <c r="A1316" t="s">
        <v>1938</v>
      </c>
      <c r="B1316" t="s">
        <v>1920</v>
      </c>
      <c r="C1316" t="s">
        <v>11</v>
      </c>
      <c r="D1316">
        <v>3.15E-2</v>
      </c>
      <c r="E1316" t="s">
        <v>1298</v>
      </c>
      <c r="F1316" t="s">
        <v>13</v>
      </c>
      <c r="G1316">
        <v>46662</v>
      </c>
      <c r="H1316" t="s">
        <v>1926</v>
      </c>
      <c r="I1316" t="s">
        <v>877</v>
      </c>
    </row>
    <row r="1317" spans="1:9" x14ac:dyDescent="0.35">
      <c r="A1317" t="s">
        <v>1938</v>
      </c>
      <c r="B1317" t="s">
        <v>1920</v>
      </c>
      <c r="C1317" t="s">
        <v>11</v>
      </c>
      <c r="D1317">
        <v>6.2E-2</v>
      </c>
      <c r="E1317" t="s">
        <v>15</v>
      </c>
      <c r="F1317" t="s">
        <v>13</v>
      </c>
      <c r="G1317">
        <v>48691</v>
      </c>
      <c r="H1317" t="s">
        <v>1951</v>
      </c>
      <c r="I1317" t="s">
        <v>1952</v>
      </c>
    </row>
    <row r="1318" spans="1:9" x14ac:dyDescent="0.35">
      <c r="A1318" t="s">
        <v>1938</v>
      </c>
      <c r="B1318" t="s">
        <v>1953</v>
      </c>
      <c r="C1318" t="s">
        <v>11</v>
      </c>
      <c r="D1318">
        <v>2.6249999999999999E-2</v>
      </c>
      <c r="E1318" t="s">
        <v>15</v>
      </c>
      <c r="F1318" t="s">
        <v>21</v>
      </c>
      <c r="G1318">
        <v>46371</v>
      </c>
      <c r="H1318" t="s">
        <v>886</v>
      </c>
      <c r="I1318" t="s">
        <v>1355</v>
      </c>
    </row>
    <row r="1319" spans="1:9" x14ac:dyDescent="0.35">
      <c r="A1319" t="s">
        <v>1938</v>
      </c>
      <c r="B1319" t="s">
        <v>1953</v>
      </c>
      <c r="C1319" t="s">
        <v>11</v>
      </c>
      <c r="D1319">
        <v>7.0499999999999993E-2</v>
      </c>
      <c r="E1319" t="s">
        <v>15</v>
      </c>
      <c r="F1319" t="s">
        <v>21</v>
      </c>
      <c r="G1319">
        <v>45929</v>
      </c>
      <c r="H1319" t="s">
        <v>766</v>
      </c>
      <c r="I1319" t="s">
        <v>1954</v>
      </c>
    </row>
    <row r="1320" spans="1:9" x14ac:dyDescent="0.35">
      <c r="A1320" t="s">
        <v>1938</v>
      </c>
      <c r="B1320" t="s">
        <v>1953</v>
      </c>
      <c r="C1320" t="s">
        <v>11</v>
      </c>
      <c r="D1320">
        <v>2.7E-2</v>
      </c>
      <c r="E1320" t="s">
        <v>15</v>
      </c>
      <c r="F1320" t="s">
        <v>13</v>
      </c>
      <c r="G1320">
        <v>45672</v>
      </c>
      <c r="H1320" t="s">
        <v>1955</v>
      </c>
      <c r="I1320" t="s">
        <v>1956</v>
      </c>
    </row>
    <row r="1321" spans="1:9" x14ac:dyDescent="0.35">
      <c r="A1321" t="s">
        <v>1938</v>
      </c>
      <c r="B1321" t="s">
        <v>1953</v>
      </c>
      <c r="C1321" t="s">
        <v>11</v>
      </c>
      <c r="D1321">
        <v>0.04</v>
      </c>
      <c r="E1321" t="s">
        <v>1317</v>
      </c>
      <c r="F1321" t="s">
        <v>21</v>
      </c>
      <c r="G1321">
        <v>47133</v>
      </c>
      <c r="H1321" t="s">
        <v>1355</v>
      </c>
      <c r="I1321" t="s">
        <v>1957</v>
      </c>
    </row>
    <row r="1322" spans="1:9" x14ac:dyDescent="0.35">
      <c r="A1322" t="s">
        <v>1958</v>
      </c>
      <c r="B1322" t="s">
        <v>1953</v>
      </c>
      <c r="C1322" t="s">
        <v>11</v>
      </c>
      <c r="D1322">
        <v>2.7E-2</v>
      </c>
      <c r="E1322" t="s">
        <v>15</v>
      </c>
      <c r="F1322" t="s">
        <v>13</v>
      </c>
      <c r="G1322">
        <v>45672</v>
      </c>
      <c r="H1322" t="s">
        <v>1955</v>
      </c>
      <c r="I1322" t="s">
        <v>1956</v>
      </c>
    </row>
    <row r="1323" spans="1:9" x14ac:dyDescent="0.35">
      <c r="A1323" t="s">
        <v>1958</v>
      </c>
      <c r="B1323" t="s">
        <v>1953</v>
      </c>
      <c r="C1323" t="s">
        <v>11</v>
      </c>
      <c r="D1323">
        <v>2.7E-2</v>
      </c>
      <c r="E1323" t="s">
        <v>15</v>
      </c>
      <c r="F1323" t="s">
        <v>21</v>
      </c>
      <c r="G1323">
        <v>45672</v>
      </c>
      <c r="H1323" t="s">
        <v>1959</v>
      </c>
      <c r="I1323" t="s">
        <v>1959</v>
      </c>
    </row>
    <row r="1324" spans="1:9" x14ac:dyDescent="0.35">
      <c r="A1324" t="s">
        <v>1958</v>
      </c>
      <c r="B1324" t="s">
        <v>1953</v>
      </c>
      <c r="C1324" t="s">
        <v>11</v>
      </c>
      <c r="D1324">
        <v>0.04</v>
      </c>
      <c r="E1324" t="s">
        <v>15</v>
      </c>
      <c r="F1324" t="s">
        <v>13</v>
      </c>
      <c r="G1324">
        <v>47133</v>
      </c>
      <c r="H1324" t="s">
        <v>1960</v>
      </c>
      <c r="I1324" t="s">
        <v>1843</v>
      </c>
    </row>
    <row r="1325" spans="1:9" x14ac:dyDescent="0.35">
      <c r="A1325" t="s">
        <v>1958</v>
      </c>
      <c r="B1325" t="s">
        <v>1953</v>
      </c>
      <c r="C1325" t="s">
        <v>11</v>
      </c>
      <c r="D1325">
        <v>0.04</v>
      </c>
      <c r="E1325" t="s">
        <v>1317</v>
      </c>
      <c r="F1325" t="s">
        <v>21</v>
      </c>
      <c r="G1325">
        <v>47133</v>
      </c>
      <c r="H1325" t="s">
        <v>1355</v>
      </c>
      <c r="I1325" t="s">
        <v>1957</v>
      </c>
    </row>
    <row r="1326" spans="1:9" x14ac:dyDescent="0.35">
      <c r="A1326" t="s">
        <v>1958</v>
      </c>
      <c r="B1326" t="s">
        <v>1953</v>
      </c>
      <c r="C1326" t="s">
        <v>11</v>
      </c>
      <c r="D1326">
        <v>4.7E-2</v>
      </c>
      <c r="E1326" t="s">
        <v>15</v>
      </c>
      <c r="F1326" t="s">
        <v>13</v>
      </c>
      <c r="G1326">
        <v>45740</v>
      </c>
      <c r="H1326" t="s">
        <v>669</v>
      </c>
      <c r="I1326" t="s">
        <v>1060</v>
      </c>
    </row>
    <row r="1327" spans="1:9" x14ac:dyDescent="0.35">
      <c r="A1327" t="s">
        <v>1958</v>
      </c>
      <c r="B1327" t="s">
        <v>1953</v>
      </c>
      <c r="C1327" t="s">
        <v>11</v>
      </c>
      <c r="D1327">
        <v>4.7E-2</v>
      </c>
      <c r="E1327" t="s">
        <v>15</v>
      </c>
      <c r="F1327" t="s">
        <v>21</v>
      </c>
      <c r="G1327">
        <v>45740</v>
      </c>
      <c r="H1327" t="s">
        <v>842</v>
      </c>
      <c r="I1327" t="s">
        <v>842</v>
      </c>
    </row>
    <row r="1328" spans="1:9" x14ac:dyDescent="0.35">
      <c r="A1328" t="s">
        <v>1958</v>
      </c>
      <c r="B1328" t="s">
        <v>1953</v>
      </c>
      <c r="C1328" t="s">
        <v>11</v>
      </c>
      <c r="D1328">
        <v>7.0499999999999993E-2</v>
      </c>
      <c r="E1328" t="s">
        <v>15</v>
      </c>
      <c r="F1328" t="s">
        <v>21</v>
      </c>
      <c r="G1328">
        <v>45929</v>
      </c>
      <c r="H1328" t="s">
        <v>766</v>
      </c>
      <c r="I1328" t="s">
        <v>1954</v>
      </c>
    </row>
    <row r="1329" spans="1:9" x14ac:dyDescent="0.35">
      <c r="A1329" t="s">
        <v>1958</v>
      </c>
      <c r="B1329" t="s">
        <v>1953</v>
      </c>
      <c r="C1329" t="s">
        <v>11</v>
      </c>
      <c r="D1329">
        <v>7.0499999999999993E-2</v>
      </c>
      <c r="E1329" t="s">
        <v>15</v>
      </c>
      <c r="F1329" t="s">
        <v>13</v>
      </c>
      <c r="G1329">
        <v>45929</v>
      </c>
      <c r="H1329" t="s">
        <v>542</v>
      </c>
      <c r="I1329" t="s">
        <v>1961</v>
      </c>
    </row>
    <row r="1330" spans="1:9" x14ac:dyDescent="0.35">
      <c r="A1330" t="s">
        <v>1958</v>
      </c>
      <c r="B1330" t="s">
        <v>1953</v>
      </c>
      <c r="C1330" t="s">
        <v>11</v>
      </c>
      <c r="D1330">
        <v>7.2999999999999995E-2</v>
      </c>
      <c r="E1330" t="s">
        <v>15</v>
      </c>
      <c r="F1330" t="s">
        <v>21</v>
      </c>
      <c r="G1330">
        <v>47084</v>
      </c>
      <c r="H1330" t="s">
        <v>1962</v>
      </c>
      <c r="I1330" t="s">
        <v>1963</v>
      </c>
    </row>
    <row r="1331" spans="1:9" x14ac:dyDescent="0.35">
      <c r="A1331" t="s">
        <v>1958</v>
      </c>
      <c r="B1331" t="s">
        <v>1953</v>
      </c>
      <c r="C1331" t="s">
        <v>11</v>
      </c>
      <c r="D1331">
        <v>6.25E-2</v>
      </c>
      <c r="E1331" t="s">
        <v>15</v>
      </c>
      <c r="F1331" t="s">
        <v>21</v>
      </c>
      <c r="G1331">
        <v>47873</v>
      </c>
      <c r="H1331" t="s">
        <v>1085</v>
      </c>
      <c r="I1331" t="s">
        <v>1964</v>
      </c>
    </row>
    <row r="1332" spans="1:9" x14ac:dyDescent="0.35">
      <c r="A1332" t="s">
        <v>1958</v>
      </c>
      <c r="B1332" t="s">
        <v>1953</v>
      </c>
      <c r="C1332" t="s">
        <v>11</v>
      </c>
      <c r="D1332">
        <v>5.9499999999999997E-2</v>
      </c>
      <c r="E1332" t="s">
        <v>15</v>
      </c>
      <c r="F1332" t="s">
        <v>13</v>
      </c>
      <c r="G1332">
        <v>47315</v>
      </c>
      <c r="H1332" t="s">
        <v>1606</v>
      </c>
      <c r="I1332" t="s">
        <v>116</v>
      </c>
    </row>
    <row r="1333" spans="1:9" x14ac:dyDescent="0.35">
      <c r="A1333" t="s">
        <v>1958</v>
      </c>
      <c r="B1333" t="s">
        <v>1953</v>
      </c>
      <c r="C1333" t="s">
        <v>11</v>
      </c>
      <c r="D1333">
        <v>2.6249999999999999E-2</v>
      </c>
      <c r="E1333" t="s">
        <v>1965</v>
      </c>
      <c r="F1333" t="s">
        <v>13</v>
      </c>
      <c r="G1333">
        <v>46371</v>
      </c>
      <c r="H1333" t="s">
        <v>1966</v>
      </c>
      <c r="I1333" t="s">
        <v>1967</v>
      </c>
    </row>
    <row r="1334" spans="1:9" x14ac:dyDescent="0.35">
      <c r="A1334" t="s">
        <v>1958</v>
      </c>
      <c r="B1334" t="s">
        <v>1953</v>
      </c>
      <c r="C1334" t="s">
        <v>11</v>
      </c>
      <c r="D1334">
        <v>2.35E-2</v>
      </c>
      <c r="E1334" t="s">
        <v>1968</v>
      </c>
      <c r="F1334" t="s">
        <v>13</v>
      </c>
      <c r="G1334">
        <v>45618</v>
      </c>
      <c r="H1334" t="s">
        <v>1969</v>
      </c>
      <c r="I1334" t="s">
        <v>15</v>
      </c>
    </row>
    <row r="1335" spans="1:9" x14ac:dyDescent="0.35">
      <c r="A1335" t="s">
        <v>1958</v>
      </c>
      <c r="B1335" t="s">
        <v>1953</v>
      </c>
      <c r="C1335" t="s">
        <v>11</v>
      </c>
      <c r="D1335">
        <v>3.2500000000000001E-2</v>
      </c>
      <c r="E1335" t="s">
        <v>1970</v>
      </c>
      <c r="F1335" t="s">
        <v>13</v>
      </c>
      <c r="G1335">
        <v>46461</v>
      </c>
      <c r="H1335" t="s">
        <v>1971</v>
      </c>
      <c r="I1335" t="s">
        <v>1972</v>
      </c>
    </row>
    <row r="1336" spans="1:9" x14ac:dyDescent="0.35">
      <c r="A1336" t="s">
        <v>1958</v>
      </c>
      <c r="B1336" t="s">
        <v>1953</v>
      </c>
      <c r="C1336" t="s">
        <v>11</v>
      </c>
      <c r="D1336">
        <v>2.7E-2</v>
      </c>
      <c r="E1336" t="s">
        <v>409</v>
      </c>
      <c r="F1336" t="s">
        <v>13</v>
      </c>
      <c r="G1336">
        <v>45672</v>
      </c>
      <c r="H1336" t="s">
        <v>1955</v>
      </c>
      <c r="I1336" t="s">
        <v>1956</v>
      </c>
    </row>
    <row r="1337" spans="1:9" x14ac:dyDescent="0.35">
      <c r="A1337" t="s">
        <v>1958</v>
      </c>
      <c r="B1337" t="s">
        <v>1953</v>
      </c>
      <c r="C1337" t="s">
        <v>11</v>
      </c>
      <c r="D1337">
        <v>0.04</v>
      </c>
      <c r="E1337" t="s">
        <v>1973</v>
      </c>
      <c r="F1337" t="s">
        <v>13</v>
      </c>
      <c r="G1337">
        <v>47133</v>
      </c>
      <c r="H1337" t="s">
        <v>1960</v>
      </c>
      <c r="I1337" t="s">
        <v>1843</v>
      </c>
    </row>
    <row r="1338" spans="1:9" x14ac:dyDescent="0.35">
      <c r="A1338" t="s">
        <v>1958</v>
      </c>
      <c r="B1338" t="s">
        <v>1953</v>
      </c>
      <c r="C1338" t="s">
        <v>11</v>
      </c>
      <c r="D1338">
        <v>4.7E-2</v>
      </c>
      <c r="E1338" t="s">
        <v>15</v>
      </c>
      <c r="F1338" t="s">
        <v>13</v>
      </c>
      <c r="G1338">
        <v>45740</v>
      </c>
      <c r="H1338" t="s">
        <v>669</v>
      </c>
      <c r="I1338" t="s">
        <v>1060</v>
      </c>
    </row>
    <row r="1339" spans="1:9" x14ac:dyDescent="0.35">
      <c r="A1339" t="s">
        <v>1958</v>
      </c>
      <c r="B1339" t="s">
        <v>1953</v>
      </c>
      <c r="C1339" t="s">
        <v>11</v>
      </c>
      <c r="D1339">
        <v>7.0499999999999993E-2</v>
      </c>
      <c r="E1339" t="s">
        <v>15</v>
      </c>
      <c r="F1339" t="s">
        <v>13</v>
      </c>
      <c r="G1339">
        <v>45929</v>
      </c>
      <c r="H1339" t="s">
        <v>1561</v>
      </c>
      <c r="I1339" t="s">
        <v>1096</v>
      </c>
    </row>
    <row r="1340" spans="1:9" x14ac:dyDescent="0.35">
      <c r="A1340" t="s">
        <v>1958</v>
      </c>
      <c r="B1340" t="s">
        <v>1953</v>
      </c>
      <c r="C1340" t="s">
        <v>11</v>
      </c>
      <c r="D1340">
        <v>7.2999999999999995E-2</v>
      </c>
      <c r="E1340" t="s">
        <v>1974</v>
      </c>
      <c r="F1340" t="s">
        <v>13</v>
      </c>
      <c r="G1340">
        <v>47084</v>
      </c>
      <c r="H1340" t="s">
        <v>1975</v>
      </c>
      <c r="I1340" t="s">
        <v>1976</v>
      </c>
    </row>
    <row r="1341" spans="1:9" x14ac:dyDescent="0.35">
      <c r="A1341" t="s">
        <v>1958</v>
      </c>
      <c r="B1341" t="s">
        <v>1953</v>
      </c>
      <c r="C1341" t="s">
        <v>11</v>
      </c>
      <c r="D1341">
        <v>6.25E-2</v>
      </c>
      <c r="E1341" t="s">
        <v>931</v>
      </c>
      <c r="F1341" t="s">
        <v>13</v>
      </c>
      <c r="G1341">
        <v>47873</v>
      </c>
      <c r="H1341" t="s">
        <v>1085</v>
      </c>
      <c r="I1341" t="s">
        <v>1964</v>
      </c>
    </row>
    <row r="1342" spans="1:9" x14ac:dyDescent="0.35">
      <c r="A1342" t="s">
        <v>1977</v>
      </c>
      <c r="B1342" t="s">
        <v>1953</v>
      </c>
      <c r="C1342" t="s">
        <v>11</v>
      </c>
      <c r="D1342">
        <v>6.25E-2</v>
      </c>
      <c r="E1342" t="s">
        <v>931</v>
      </c>
      <c r="F1342" t="s">
        <v>13</v>
      </c>
      <c r="G1342">
        <v>47873</v>
      </c>
      <c r="H1342" t="s">
        <v>1085</v>
      </c>
      <c r="I1342" t="s">
        <v>1964</v>
      </c>
    </row>
    <row r="1343" spans="1:9" x14ac:dyDescent="0.35">
      <c r="A1343" t="s">
        <v>1977</v>
      </c>
      <c r="B1343" t="s">
        <v>1953</v>
      </c>
      <c r="C1343" t="s">
        <v>11</v>
      </c>
      <c r="D1343">
        <v>4.7E-2</v>
      </c>
      <c r="E1343" t="s">
        <v>15</v>
      </c>
      <c r="F1343" t="s">
        <v>13</v>
      </c>
      <c r="G1343">
        <v>45740</v>
      </c>
      <c r="H1343" t="s">
        <v>669</v>
      </c>
      <c r="I1343" t="s">
        <v>1060</v>
      </c>
    </row>
    <row r="1344" spans="1:9" x14ac:dyDescent="0.35">
      <c r="A1344" t="s">
        <v>1977</v>
      </c>
      <c r="B1344" t="s">
        <v>1953</v>
      </c>
      <c r="C1344" t="s">
        <v>11</v>
      </c>
      <c r="D1344">
        <v>7.0499999999999993E-2</v>
      </c>
      <c r="E1344" t="s">
        <v>15</v>
      </c>
      <c r="F1344" t="s">
        <v>13</v>
      </c>
      <c r="G1344">
        <v>45929</v>
      </c>
      <c r="H1344" t="s">
        <v>1561</v>
      </c>
      <c r="I1344" t="s">
        <v>1096</v>
      </c>
    </row>
    <row r="1345" spans="1:9" x14ac:dyDescent="0.35">
      <c r="A1345" t="s">
        <v>1977</v>
      </c>
      <c r="B1345" t="s">
        <v>1978</v>
      </c>
      <c r="C1345" t="s">
        <v>11</v>
      </c>
      <c r="D1345">
        <v>5.8749999999999997E-2</v>
      </c>
      <c r="E1345" t="s">
        <v>137</v>
      </c>
      <c r="F1345" t="s">
        <v>21</v>
      </c>
      <c r="G1345">
        <v>46706</v>
      </c>
      <c r="H1345" t="s">
        <v>1979</v>
      </c>
      <c r="I1345" t="s">
        <v>1911</v>
      </c>
    </row>
    <row r="1346" spans="1:9" x14ac:dyDescent="0.35">
      <c r="A1346" t="s">
        <v>1977</v>
      </c>
      <c r="B1346" t="s">
        <v>1978</v>
      </c>
      <c r="C1346" t="s">
        <v>11</v>
      </c>
      <c r="D1346">
        <v>2.1250000000000002E-2</v>
      </c>
      <c r="E1346" t="s">
        <v>15</v>
      </c>
      <c r="F1346" t="s">
        <v>13</v>
      </c>
      <c r="G1346">
        <v>46433</v>
      </c>
      <c r="H1346" t="s">
        <v>1980</v>
      </c>
      <c r="I1346" t="s">
        <v>1981</v>
      </c>
    </row>
    <row r="1347" spans="1:9" x14ac:dyDescent="0.35">
      <c r="A1347" t="s">
        <v>1977</v>
      </c>
      <c r="B1347" t="s">
        <v>1978</v>
      </c>
      <c r="C1347" t="s">
        <v>11</v>
      </c>
      <c r="D1347">
        <v>3.6249999999999998E-2</v>
      </c>
      <c r="E1347" t="s">
        <v>15</v>
      </c>
      <c r="F1347" t="s">
        <v>21</v>
      </c>
      <c r="G1347">
        <v>46037</v>
      </c>
      <c r="H1347" t="s">
        <v>1104</v>
      </c>
      <c r="I1347" t="s">
        <v>853</v>
      </c>
    </row>
    <row r="1348" spans="1:9" x14ac:dyDescent="0.35">
      <c r="A1348" t="s">
        <v>1977</v>
      </c>
      <c r="B1348" t="s">
        <v>1978</v>
      </c>
      <c r="C1348" t="s">
        <v>11</v>
      </c>
      <c r="D1348">
        <v>2.8500000000000001E-2</v>
      </c>
      <c r="E1348" t="s">
        <v>15</v>
      </c>
      <c r="F1348" t="s">
        <v>13</v>
      </c>
      <c r="G1348">
        <v>47026</v>
      </c>
      <c r="H1348" t="s">
        <v>1874</v>
      </c>
      <c r="I1348" t="s">
        <v>1982</v>
      </c>
    </row>
    <row r="1349" spans="1:9" x14ac:dyDescent="0.35">
      <c r="A1349" t="s">
        <v>1977</v>
      </c>
      <c r="B1349" t="s">
        <v>1978</v>
      </c>
      <c r="C1349" t="s">
        <v>11</v>
      </c>
      <c r="D1349">
        <v>5.3499999999999999E-2</v>
      </c>
      <c r="E1349" t="s">
        <v>158</v>
      </c>
      <c r="F1349" t="s">
        <v>13</v>
      </c>
      <c r="G1349">
        <v>46856</v>
      </c>
      <c r="H1349" t="s">
        <v>15</v>
      </c>
      <c r="I1349" t="s">
        <v>15</v>
      </c>
    </row>
    <row r="1350" spans="1:9" x14ac:dyDescent="0.35">
      <c r="A1350" t="s">
        <v>1977</v>
      </c>
      <c r="B1350" t="s">
        <v>1978</v>
      </c>
      <c r="C1350" t="s">
        <v>11</v>
      </c>
      <c r="D1350">
        <v>2.75E-2</v>
      </c>
      <c r="E1350" t="s">
        <v>15</v>
      </c>
      <c r="F1350" t="s">
        <v>21</v>
      </c>
      <c r="G1350">
        <v>46281</v>
      </c>
      <c r="H1350" t="s">
        <v>81</v>
      </c>
      <c r="I1350" t="s">
        <v>387</v>
      </c>
    </row>
    <row r="1351" spans="1:9" x14ac:dyDescent="0.35">
      <c r="A1351" t="s">
        <v>1977</v>
      </c>
      <c r="B1351" t="s">
        <v>1978</v>
      </c>
      <c r="C1351" t="s">
        <v>11</v>
      </c>
      <c r="D1351">
        <v>3.6249999999999998E-2</v>
      </c>
      <c r="E1351" t="s">
        <v>15</v>
      </c>
      <c r="F1351" t="s">
        <v>13</v>
      </c>
      <c r="G1351">
        <v>46037</v>
      </c>
      <c r="H1351" t="s">
        <v>892</v>
      </c>
      <c r="I1351" t="s">
        <v>1983</v>
      </c>
    </row>
    <row r="1352" spans="1:9" x14ac:dyDescent="0.35">
      <c r="A1352" t="s">
        <v>1977</v>
      </c>
      <c r="B1352" t="s">
        <v>1984</v>
      </c>
      <c r="C1352" t="s">
        <v>11</v>
      </c>
      <c r="D1352">
        <v>3.875E-2</v>
      </c>
      <c r="E1352" t="s">
        <v>1985</v>
      </c>
      <c r="F1352" t="s">
        <v>28</v>
      </c>
      <c r="G1352">
        <v>47710</v>
      </c>
      <c r="H1352" t="s">
        <v>1144</v>
      </c>
      <c r="I1352" t="s">
        <v>15</v>
      </c>
    </row>
    <row r="1353" spans="1:9" x14ac:dyDescent="0.35">
      <c r="A1353" t="s">
        <v>1977</v>
      </c>
      <c r="B1353" t="s">
        <v>1984</v>
      </c>
      <c r="C1353" t="s">
        <v>11</v>
      </c>
      <c r="D1353">
        <v>5.2499999999999998E-2</v>
      </c>
      <c r="E1353" t="s">
        <v>245</v>
      </c>
      <c r="F1353" t="s">
        <v>28</v>
      </c>
      <c r="G1353">
        <v>45931</v>
      </c>
      <c r="H1353" t="s">
        <v>15</v>
      </c>
      <c r="I1353" t="s">
        <v>15</v>
      </c>
    </row>
    <row r="1354" spans="1:9" x14ac:dyDescent="0.35">
      <c r="A1354" t="s">
        <v>1977</v>
      </c>
      <c r="B1354" t="s">
        <v>1986</v>
      </c>
      <c r="C1354" t="s">
        <v>11</v>
      </c>
      <c r="D1354">
        <v>2.75E-2</v>
      </c>
      <c r="E1354" t="s">
        <v>15</v>
      </c>
      <c r="F1354" t="s">
        <v>108</v>
      </c>
      <c r="G1354">
        <v>46174</v>
      </c>
      <c r="H1354" t="s">
        <v>1447</v>
      </c>
      <c r="I1354" t="s">
        <v>569</v>
      </c>
    </row>
    <row r="1355" spans="1:9" x14ac:dyDescent="0.35">
      <c r="A1355" t="s">
        <v>1977</v>
      </c>
      <c r="B1355" t="s">
        <v>1986</v>
      </c>
      <c r="C1355" t="s">
        <v>11</v>
      </c>
      <c r="D1355">
        <v>3.5000000000000003E-2</v>
      </c>
      <c r="E1355" t="s">
        <v>15</v>
      </c>
      <c r="F1355" t="s">
        <v>108</v>
      </c>
      <c r="G1355">
        <v>48000</v>
      </c>
      <c r="H1355" t="s">
        <v>1987</v>
      </c>
      <c r="I1355" t="s">
        <v>260</v>
      </c>
    </row>
    <row r="1356" spans="1:9" x14ac:dyDescent="0.35">
      <c r="A1356" t="s">
        <v>1977</v>
      </c>
      <c r="B1356" t="s">
        <v>1986</v>
      </c>
      <c r="C1356" t="s">
        <v>11</v>
      </c>
      <c r="D1356">
        <v>2.75E-2</v>
      </c>
      <c r="E1356" t="s">
        <v>15</v>
      </c>
      <c r="F1356" t="s">
        <v>13</v>
      </c>
      <c r="G1356">
        <v>46174</v>
      </c>
      <c r="H1356" t="s">
        <v>1988</v>
      </c>
      <c r="I1356" t="s">
        <v>1989</v>
      </c>
    </row>
    <row r="1357" spans="1:9" x14ac:dyDescent="0.35">
      <c r="A1357" t="s">
        <v>1977</v>
      </c>
      <c r="B1357" t="s">
        <v>1986</v>
      </c>
      <c r="C1357" t="s">
        <v>11</v>
      </c>
      <c r="D1357">
        <v>3.5000000000000003E-2</v>
      </c>
      <c r="E1357" t="s">
        <v>15</v>
      </c>
      <c r="F1357" t="s">
        <v>13</v>
      </c>
      <c r="G1357">
        <v>48000</v>
      </c>
      <c r="H1357" t="s">
        <v>794</v>
      </c>
      <c r="I1357" t="s">
        <v>795</v>
      </c>
    </row>
    <row r="1358" spans="1:9" x14ac:dyDescent="0.35">
      <c r="A1358" t="s">
        <v>1977</v>
      </c>
      <c r="B1358" t="s">
        <v>1986</v>
      </c>
      <c r="C1358" t="s">
        <v>11</v>
      </c>
      <c r="D1358">
        <v>6.5000000000000002E-2</v>
      </c>
      <c r="E1358" t="s">
        <v>15</v>
      </c>
      <c r="F1358" t="s">
        <v>108</v>
      </c>
      <c r="G1358">
        <v>48349</v>
      </c>
      <c r="H1358" t="s">
        <v>1017</v>
      </c>
      <c r="I1358" t="s">
        <v>1990</v>
      </c>
    </row>
    <row r="1359" spans="1:9" x14ac:dyDescent="0.35">
      <c r="A1359" t="s">
        <v>1977</v>
      </c>
      <c r="B1359" t="s">
        <v>1986</v>
      </c>
      <c r="C1359" t="s">
        <v>11</v>
      </c>
      <c r="D1359">
        <v>2.75E-2</v>
      </c>
      <c r="E1359" t="s">
        <v>1991</v>
      </c>
      <c r="F1359" t="s">
        <v>13</v>
      </c>
      <c r="G1359">
        <v>46174</v>
      </c>
      <c r="H1359" t="s">
        <v>1988</v>
      </c>
      <c r="I1359" t="s">
        <v>1989</v>
      </c>
    </row>
    <row r="1360" spans="1:9" x14ac:dyDescent="0.35">
      <c r="A1360" t="s">
        <v>1977</v>
      </c>
      <c r="B1360" t="s">
        <v>1986</v>
      </c>
      <c r="C1360" t="s">
        <v>11</v>
      </c>
      <c r="D1360">
        <v>6.5000000000000002E-2</v>
      </c>
      <c r="E1360" t="s">
        <v>1488</v>
      </c>
      <c r="F1360" t="s">
        <v>13</v>
      </c>
      <c r="G1360">
        <v>48349</v>
      </c>
      <c r="H1360" t="s">
        <v>1017</v>
      </c>
      <c r="I1360" t="s">
        <v>1990</v>
      </c>
    </row>
    <row r="1361" spans="1:9" x14ac:dyDescent="0.35">
      <c r="A1361" t="s">
        <v>1977</v>
      </c>
      <c r="B1361" t="s">
        <v>1986</v>
      </c>
      <c r="C1361" t="s">
        <v>11</v>
      </c>
      <c r="D1361">
        <v>3.5000000000000003E-2</v>
      </c>
      <c r="E1361" t="s">
        <v>1992</v>
      </c>
      <c r="F1361" t="s">
        <v>13</v>
      </c>
      <c r="G1361">
        <v>48000</v>
      </c>
      <c r="H1361" t="s">
        <v>794</v>
      </c>
      <c r="I1361" t="s">
        <v>795</v>
      </c>
    </row>
    <row r="1362" spans="1:9" x14ac:dyDescent="0.35">
      <c r="A1362" t="s">
        <v>1993</v>
      </c>
      <c r="B1362" t="s">
        <v>1994</v>
      </c>
      <c r="C1362" t="s">
        <v>11</v>
      </c>
      <c r="D1362">
        <v>4.2500000000000003E-2</v>
      </c>
      <c r="E1362" t="s">
        <v>15</v>
      </c>
      <c r="F1362" t="s">
        <v>28</v>
      </c>
      <c r="G1362">
        <v>46037</v>
      </c>
      <c r="H1362" t="s">
        <v>1795</v>
      </c>
      <c r="I1362" t="s">
        <v>1995</v>
      </c>
    </row>
    <row r="1363" spans="1:9" x14ac:dyDescent="0.35">
      <c r="A1363" t="s">
        <v>1993</v>
      </c>
      <c r="B1363" t="s">
        <v>1994</v>
      </c>
      <c r="C1363" t="s">
        <v>11</v>
      </c>
      <c r="D1363">
        <v>0.04</v>
      </c>
      <c r="E1363" t="s">
        <v>1996</v>
      </c>
      <c r="F1363" t="s">
        <v>28</v>
      </c>
      <c r="G1363">
        <v>45746</v>
      </c>
      <c r="H1363" t="s">
        <v>15</v>
      </c>
      <c r="I1363" t="s">
        <v>15</v>
      </c>
    </row>
    <row r="1364" spans="1:9" x14ac:dyDescent="0.35">
      <c r="A1364" t="s">
        <v>1993</v>
      </c>
      <c r="B1364" t="s">
        <v>1994</v>
      </c>
      <c r="C1364" t="s">
        <v>11</v>
      </c>
      <c r="D1364">
        <v>2.8750000000000001E-2</v>
      </c>
      <c r="E1364" t="s">
        <v>346</v>
      </c>
      <c r="F1364" t="s">
        <v>28</v>
      </c>
      <c r="G1364">
        <v>46915</v>
      </c>
      <c r="H1364" t="s">
        <v>1997</v>
      </c>
      <c r="I1364" t="s">
        <v>1998</v>
      </c>
    </row>
    <row r="1365" spans="1:9" x14ac:dyDescent="0.35">
      <c r="A1365" t="s">
        <v>1993</v>
      </c>
      <c r="B1365" t="s">
        <v>1994</v>
      </c>
      <c r="C1365" t="s">
        <v>11</v>
      </c>
      <c r="D1365">
        <v>3.4000000000000002E-2</v>
      </c>
      <c r="E1365" t="s">
        <v>226</v>
      </c>
      <c r="F1365" t="s">
        <v>28</v>
      </c>
      <c r="G1365">
        <v>46218</v>
      </c>
      <c r="H1365" t="s">
        <v>1427</v>
      </c>
      <c r="I1365" t="s">
        <v>1649</v>
      </c>
    </row>
    <row r="1366" spans="1:9" x14ac:dyDescent="0.35">
      <c r="A1366" t="s">
        <v>1993</v>
      </c>
      <c r="B1366" t="s">
        <v>1994</v>
      </c>
      <c r="C1366" t="s">
        <v>11</v>
      </c>
      <c r="D1366">
        <v>5.9499999999999997E-2</v>
      </c>
      <c r="E1366" t="s">
        <v>213</v>
      </c>
      <c r="F1366" t="s">
        <v>28</v>
      </c>
      <c r="G1366">
        <v>47192</v>
      </c>
      <c r="H1366" t="s">
        <v>15</v>
      </c>
      <c r="I1366" t="s">
        <v>15</v>
      </c>
    </row>
    <row r="1367" spans="1:9" x14ac:dyDescent="0.35">
      <c r="A1367" t="s">
        <v>1993</v>
      </c>
      <c r="B1367" t="s">
        <v>1994</v>
      </c>
      <c r="C1367" t="s">
        <v>11</v>
      </c>
      <c r="D1367">
        <v>3.7499999999999999E-2</v>
      </c>
      <c r="E1367" t="s">
        <v>491</v>
      </c>
      <c r="F1367" t="s">
        <v>28</v>
      </c>
      <c r="G1367">
        <v>45860</v>
      </c>
      <c r="H1367" t="s">
        <v>1420</v>
      </c>
      <c r="I1367" t="s">
        <v>1999</v>
      </c>
    </row>
    <row r="1368" spans="1:9" x14ac:dyDescent="0.35">
      <c r="A1368" t="s">
        <v>1993</v>
      </c>
      <c r="B1368" t="s">
        <v>2000</v>
      </c>
      <c r="C1368" t="s">
        <v>11</v>
      </c>
      <c r="D1368">
        <v>7.7499999999999999E-2</v>
      </c>
      <c r="E1368" t="s">
        <v>2001</v>
      </c>
      <c r="F1368" t="s">
        <v>28</v>
      </c>
      <c r="G1368">
        <v>47133</v>
      </c>
      <c r="H1368" t="s">
        <v>15</v>
      </c>
      <c r="I1368" t="s">
        <v>15</v>
      </c>
    </row>
    <row r="1369" spans="1:9" x14ac:dyDescent="0.35">
      <c r="A1369" t="s">
        <v>1993</v>
      </c>
      <c r="B1369" t="s">
        <v>2002</v>
      </c>
      <c r="C1369" t="s">
        <v>11</v>
      </c>
      <c r="D1369">
        <v>3.125E-2</v>
      </c>
      <c r="E1369" t="s">
        <v>15</v>
      </c>
      <c r="F1369" t="s">
        <v>13</v>
      </c>
      <c r="G1369">
        <v>48009</v>
      </c>
      <c r="H1369" t="s">
        <v>2003</v>
      </c>
      <c r="I1369" t="s">
        <v>2004</v>
      </c>
    </row>
    <row r="1370" spans="1:9" x14ac:dyDescent="0.35">
      <c r="A1370" t="s">
        <v>1993</v>
      </c>
      <c r="B1370" t="s">
        <v>2002</v>
      </c>
      <c r="C1370" t="s">
        <v>11</v>
      </c>
      <c r="D1370">
        <v>4.3749999999999997E-2</v>
      </c>
      <c r="E1370" t="s">
        <v>15</v>
      </c>
      <c r="F1370" t="s">
        <v>13</v>
      </c>
      <c r="G1370">
        <v>48259</v>
      </c>
      <c r="H1370" t="s">
        <v>2005</v>
      </c>
      <c r="I1370" t="s">
        <v>2006</v>
      </c>
    </row>
    <row r="1371" spans="1:9" x14ac:dyDescent="0.35">
      <c r="A1371" t="s">
        <v>1993</v>
      </c>
      <c r="B1371" t="s">
        <v>2002</v>
      </c>
      <c r="C1371" t="s">
        <v>11</v>
      </c>
      <c r="D1371">
        <v>6.25E-2</v>
      </c>
      <c r="E1371" t="s">
        <v>15</v>
      </c>
      <c r="F1371" t="s">
        <v>13</v>
      </c>
      <c r="G1371">
        <v>49052</v>
      </c>
      <c r="H1371" t="s">
        <v>872</v>
      </c>
      <c r="I1371" t="s">
        <v>2007</v>
      </c>
    </row>
    <row r="1372" spans="1:9" x14ac:dyDescent="0.35">
      <c r="A1372" t="s">
        <v>1993</v>
      </c>
      <c r="B1372" t="s">
        <v>2002</v>
      </c>
      <c r="C1372" t="s">
        <v>11</v>
      </c>
      <c r="D1372">
        <v>4.1250000000000002E-2</v>
      </c>
      <c r="E1372" t="s">
        <v>15</v>
      </c>
      <c r="F1372" t="s">
        <v>13</v>
      </c>
      <c r="G1372">
        <v>55433</v>
      </c>
      <c r="H1372" t="s">
        <v>2008</v>
      </c>
      <c r="I1372" t="s">
        <v>2009</v>
      </c>
    </row>
    <row r="1373" spans="1:9" x14ac:dyDescent="0.35">
      <c r="A1373" t="s">
        <v>1993</v>
      </c>
      <c r="B1373" t="s">
        <v>2002</v>
      </c>
      <c r="C1373" t="s">
        <v>11</v>
      </c>
      <c r="D1373">
        <v>4.3749999999999997E-2</v>
      </c>
      <c r="E1373" t="s">
        <v>15</v>
      </c>
      <c r="F1373" t="s">
        <v>13</v>
      </c>
      <c r="G1373">
        <v>48259</v>
      </c>
      <c r="H1373" t="s">
        <v>2005</v>
      </c>
      <c r="I1373" t="s">
        <v>2006</v>
      </c>
    </row>
    <row r="1374" spans="1:9" x14ac:dyDescent="0.35">
      <c r="A1374" t="s">
        <v>1993</v>
      </c>
      <c r="B1374" t="s">
        <v>2010</v>
      </c>
      <c r="C1374" t="s">
        <v>11</v>
      </c>
      <c r="D1374">
        <v>5.9499999999999997E-2</v>
      </c>
      <c r="E1374" t="s">
        <v>409</v>
      </c>
      <c r="F1374" t="s">
        <v>21</v>
      </c>
      <c r="G1374">
        <v>46174</v>
      </c>
      <c r="H1374" t="s">
        <v>884</v>
      </c>
      <c r="I1374" t="s">
        <v>822</v>
      </c>
    </row>
    <row r="1375" spans="1:9" x14ac:dyDescent="0.35">
      <c r="A1375" t="s">
        <v>1993</v>
      </c>
      <c r="B1375" t="s">
        <v>2010</v>
      </c>
      <c r="C1375" t="s">
        <v>11</v>
      </c>
      <c r="D1375">
        <v>4.9500000000000002E-2</v>
      </c>
      <c r="E1375" t="s">
        <v>1256</v>
      </c>
      <c r="F1375" t="s">
        <v>21</v>
      </c>
      <c r="G1375">
        <v>45641</v>
      </c>
      <c r="H1375" t="s">
        <v>851</v>
      </c>
      <c r="I1375" t="s">
        <v>431</v>
      </c>
    </row>
    <row r="1376" spans="1:9" x14ac:dyDescent="0.35">
      <c r="A1376" t="s">
        <v>1993</v>
      </c>
      <c r="B1376" t="s">
        <v>2010</v>
      </c>
      <c r="C1376" t="s">
        <v>11</v>
      </c>
      <c r="D1376">
        <v>5.6250000000000001E-2</v>
      </c>
      <c r="E1376" t="s">
        <v>304</v>
      </c>
      <c r="F1376" t="s">
        <v>21</v>
      </c>
      <c r="G1376">
        <v>49157</v>
      </c>
      <c r="H1376" t="s">
        <v>15</v>
      </c>
      <c r="I1376" t="s">
        <v>15</v>
      </c>
    </row>
    <row r="1377" spans="1:9" x14ac:dyDescent="0.35">
      <c r="A1377" t="s">
        <v>1993</v>
      </c>
      <c r="B1377" t="s">
        <v>2010</v>
      </c>
      <c r="C1377" t="s">
        <v>11</v>
      </c>
      <c r="D1377">
        <v>4.8000000000000001E-2</v>
      </c>
      <c r="E1377" t="s">
        <v>425</v>
      </c>
      <c r="F1377" t="s">
        <v>21</v>
      </c>
      <c r="G1377">
        <v>47241</v>
      </c>
      <c r="H1377" t="s">
        <v>981</v>
      </c>
      <c r="I1377" t="s">
        <v>2011</v>
      </c>
    </row>
    <row r="1378" spans="1:9" x14ac:dyDescent="0.35">
      <c r="A1378" t="s">
        <v>1993</v>
      </c>
      <c r="B1378" t="s">
        <v>2010</v>
      </c>
      <c r="C1378" t="s">
        <v>11</v>
      </c>
      <c r="D1378">
        <v>4.4499999999999998E-2</v>
      </c>
      <c r="E1378" t="s">
        <v>118</v>
      </c>
      <c r="F1378" t="s">
        <v>21</v>
      </c>
      <c r="G1378">
        <v>46583</v>
      </c>
      <c r="H1378" t="s">
        <v>1530</v>
      </c>
      <c r="I1378" t="s">
        <v>2012</v>
      </c>
    </row>
    <row r="1379" spans="1:9" x14ac:dyDescent="0.35">
      <c r="A1379" t="s">
        <v>1993</v>
      </c>
      <c r="B1379" t="s">
        <v>2013</v>
      </c>
      <c r="C1379" t="s">
        <v>11</v>
      </c>
      <c r="D1379">
        <v>3.85E-2</v>
      </c>
      <c r="E1379" t="s">
        <v>2014</v>
      </c>
      <c r="F1379" t="s">
        <v>28</v>
      </c>
      <c r="G1379">
        <v>54363</v>
      </c>
      <c r="H1379" t="s">
        <v>2015</v>
      </c>
      <c r="I1379" t="s">
        <v>2016</v>
      </c>
    </row>
    <row r="1380" spans="1:9" x14ac:dyDescent="0.35">
      <c r="A1380" t="s">
        <v>1993</v>
      </c>
      <c r="B1380" t="s">
        <v>2013</v>
      </c>
      <c r="C1380" t="s">
        <v>11</v>
      </c>
      <c r="D1380">
        <v>5.8049999999999997E-2</v>
      </c>
      <c r="E1380" t="s">
        <v>2017</v>
      </c>
      <c r="F1380" t="s">
        <v>28</v>
      </c>
      <c r="G1380">
        <v>54909</v>
      </c>
      <c r="H1380" t="s">
        <v>1432</v>
      </c>
      <c r="I1380" t="s">
        <v>508</v>
      </c>
    </row>
    <row r="1381" spans="1:9" x14ac:dyDescent="0.35">
      <c r="A1381" t="s">
        <v>1993</v>
      </c>
      <c r="B1381" t="s">
        <v>2013</v>
      </c>
      <c r="C1381" t="s">
        <v>11</v>
      </c>
      <c r="D1381">
        <v>2.2499999999999999E-2</v>
      </c>
      <c r="E1381" t="s">
        <v>236</v>
      </c>
      <c r="F1381" t="s">
        <v>28</v>
      </c>
      <c r="G1381">
        <v>46188</v>
      </c>
      <c r="H1381" t="s">
        <v>135</v>
      </c>
      <c r="I1381" t="s">
        <v>455</v>
      </c>
    </row>
    <row r="1382" spans="1:9" x14ac:dyDescent="0.35">
      <c r="A1382" t="s">
        <v>2018</v>
      </c>
      <c r="B1382" t="s">
        <v>2013</v>
      </c>
      <c r="C1382" t="s">
        <v>11</v>
      </c>
      <c r="D1382">
        <v>6.6250000000000003E-2</v>
      </c>
      <c r="E1382" t="s">
        <v>2019</v>
      </c>
      <c r="F1382" t="s">
        <v>28</v>
      </c>
      <c r="G1382">
        <v>50451</v>
      </c>
      <c r="H1382" t="s">
        <v>113</v>
      </c>
      <c r="I1382" t="s">
        <v>2020</v>
      </c>
    </row>
    <row r="1383" spans="1:9" x14ac:dyDescent="0.35">
      <c r="A1383" t="s">
        <v>2018</v>
      </c>
      <c r="B1383" t="s">
        <v>2013</v>
      </c>
      <c r="C1383" t="s">
        <v>11</v>
      </c>
      <c r="D1383">
        <v>6.1249999999999999E-2</v>
      </c>
      <c r="E1383" t="s">
        <v>283</v>
      </c>
      <c r="F1383" t="s">
        <v>28</v>
      </c>
      <c r="G1383">
        <v>48625</v>
      </c>
      <c r="H1383" t="s">
        <v>1609</v>
      </c>
      <c r="I1383" t="s">
        <v>1720</v>
      </c>
    </row>
    <row r="1384" spans="1:9" x14ac:dyDescent="0.35">
      <c r="A1384" t="s">
        <v>2018</v>
      </c>
      <c r="B1384" t="s">
        <v>2013</v>
      </c>
      <c r="C1384" t="s">
        <v>11</v>
      </c>
      <c r="D1384">
        <v>6.8750000000000006E-2</v>
      </c>
      <c r="E1384" t="s">
        <v>624</v>
      </c>
      <c r="F1384" t="s">
        <v>28</v>
      </c>
      <c r="G1384">
        <v>50844</v>
      </c>
      <c r="H1384" t="s">
        <v>1130</v>
      </c>
      <c r="I1384" t="s">
        <v>2021</v>
      </c>
    </row>
    <row r="1385" spans="1:9" x14ac:dyDescent="0.35">
      <c r="A1385" t="s">
        <v>2018</v>
      </c>
      <c r="B1385" t="s">
        <v>2013</v>
      </c>
      <c r="C1385" t="s">
        <v>11</v>
      </c>
      <c r="D1385">
        <v>5.8749999999999997E-2</v>
      </c>
      <c r="E1385" t="s">
        <v>2022</v>
      </c>
      <c r="F1385" t="s">
        <v>28</v>
      </c>
      <c r="G1385">
        <v>51181</v>
      </c>
      <c r="H1385" t="s">
        <v>150</v>
      </c>
      <c r="I1385" t="s">
        <v>2023</v>
      </c>
    </row>
    <row r="1386" spans="1:9" x14ac:dyDescent="0.35">
      <c r="A1386" t="s">
        <v>2018</v>
      </c>
      <c r="B1386" t="s">
        <v>2013</v>
      </c>
      <c r="C1386" t="s">
        <v>11</v>
      </c>
      <c r="D1386">
        <v>2.8500000000000001E-2</v>
      </c>
      <c r="E1386" t="s">
        <v>15</v>
      </c>
      <c r="F1386" t="s">
        <v>28</v>
      </c>
      <c r="G1386">
        <v>45595</v>
      </c>
      <c r="H1386" t="s">
        <v>948</v>
      </c>
      <c r="I1386" t="s">
        <v>2024</v>
      </c>
    </row>
    <row r="1387" spans="1:9" x14ac:dyDescent="0.35">
      <c r="A1387" t="s">
        <v>2018</v>
      </c>
      <c r="B1387" t="s">
        <v>2013</v>
      </c>
      <c r="C1387" t="s">
        <v>11</v>
      </c>
      <c r="D1387">
        <v>2.5000000000000001E-2</v>
      </c>
      <c r="E1387" t="s">
        <v>2025</v>
      </c>
      <c r="F1387" t="s">
        <v>28</v>
      </c>
      <c r="G1387">
        <v>45717</v>
      </c>
      <c r="H1387" t="s">
        <v>44</v>
      </c>
      <c r="I1387" t="s">
        <v>901</v>
      </c>
    </row>
    <row r="1388" spans="1:9" x14ac:dyDescent="0.35">
      <c r="A1388" t="s">
        <v>2018</v>
      </c>
      <c r="B1388" t="s">
        <v>2013</v>
      </c>
      <c r="C1388" t="s">
        <v>11</v>
      </c>
      <c r="D1388">
        <v>3.3000000000000002E-2</v>
      </c>
      <c r="E1388" t="s">
        <v>859</v>
      </c>
      <c r="F1388" t="s">
        <v>28</v>
      </c>
      <c r="G1388">
        <v>49369</v>
      </c>
      <c r="H1388" t="s">
        <v>15</v>
      </c>
      <c r="I1388" t="s">
        <v>15</v>
      </c>
    </row>
    <row r="1389" spans="1:9" x14ac:dyDescent="0.35">
      <c r="A1389" t="s">
        <v>2018</v>
      </c>
      <c r="B1389" t="s">
        <v>2013</v>
      </c>
      <c r="C1389" t="s">
        <v>11</v>
      </c>
      <c r="D1389">
        <v>3.5000000000000003E-2</v>
      </c>
      <c r="E1389" t="s">
        <v>2026</v>
      </c>
      <c r="F1389" t="s">
        <v>28</v>
      </c>
      <c r="G1389">
        <v>53022</v>
      </c>
      <c r="H1389" t="s">
        <v>2027</v>
      </c>
      <c r="I1389" t="s">
        <v>15</v>
      </c>
    </row>
    <row r="1390" spans="1:9" x14ac:dyDescent="0.35">
      <c r="A1390" t="s">
        <v>2018</v>
      </c>
      <c r="B1390" t="s">
        <v>2013</v>
      </c>
      <c r="C1390" t="s">
        <v>11</v>
      </c>
      <c r="D1390">
        <v>2.5999999999999999E-2</v>
      </c>
      <c r="E1390" t="s">
        <v>251</v>
      </c>
      <c r="F1390" t="s">
        <v>28</v>
      </c>
      <c r="G1390">
        <v>45960</v>
      </c>
      <c r="H1390" t="s">
        <v>2028</v>
      </c>
      <c r="I1390" t="s">
        <v>2029</v>
      </c>
    </row>
    <row r="1391" spans="1:9" x14ac:dyDescent="0.35">
      <c r="A1391" t="s">
        <v>2018</v>
      </c>
      <c r="B1391" t="s">
        <v>2013</v>
      </c>
      <c r="C1391" t="s">
        <v>11</v>
      </c>
      <c r="D1391">
        <v>2.2499999999999999E-2</v>
      </c>
      <c r="E1391" t="s">
        <v>236</v>
      </c>
      <c r="F1391" t="s">
        <v>28</v>
      </c>
      <c r="G1391">
        <v>46188</v>
      </c>
      <c r="H1391" t="s">
        <v>135</v>
      </c>
      <c r="I1391" t="s">
        <v>455</v>
      </c>
    </row>
    <row r="1392" spans="1:9" x14ac:dyDescent="0.35">
      <c r="A1392" t="s">
        <v>2018</v>
      </c>
      <c r="B1392" t="s">
        <v>2013</v>
      </c>
      <c r="C1392" t="s">
        <v>11</v>
      </c>
      <c r="D1392">
        <v>3.3750000000000002E-2</v>
      </c>
      <c r="E1392" t="s">
        <v>1763</v>
      </c>
      <c r="F1392" t="s">
        <v>28</v>
      </c>
      <c r="G1392">
        <v>53493</v>
      </c>
      <c r="H1392" t="s">
        <v>2030</v>
      </c>
      <c r="I1392" t="s">
        <v>963</v>
      </c>
    </row>
    <row r="1393" spans="1:9" x14ac:dyDescent="0.35">
      <c r="A1393" t="s">
        <v>2018</v>
      </c>
      <c r="B1393" t="s">
        <v>2013</v>
      </c>
      <c r="C1393" t="s">
        <v>11</v>
      </c>
      <c r="D1393">
        <v>2.8000000000000001E-2</v>
      </c>
      <c r="E1393" t="s">
        <v>256</v>
      </c>
      <c r="F1393" t="s">
        <v>28</v>
      </c>
      <c r="G1393">
        <v>46447</v>
      </c>
      <c r="H1393" t="s">
        <v>2031</v>
      </c>
      <c r="I1393" t="s">
        <v>1279</v>
      </c>
    </row>
    <row r="1394" spans="1:9" x14ac:dyDescent="0.35">
      <c r="A1394" t="s">
        <v>2018</v>
      </c>
      <c r="B1394" t="s">
        <v>2013</v>
      </c>
      <c r="C1394" t="s">
        <v>11</v>
      </c>
      <c r="D1394">
        <v>3.6499999999999998E-2</v>
      </c>
      <c r="E1394" t="s">
        <v>2032</v>
      </c>
      <c r="F1394" t="s">
        <v>28</v>
      </c>
      <c r="G1394">
        <v>53752</v>
      </c>
      <c r="H1394" t="s">
        <v>2033</v>
      </c>
      <c r="I1394" t="s">
        <v>2034</v>
      </c>
    </row>
    <row r="1395" spans="1:9" x14ac:dyDescent="0.35">
      <c r="A1395" t="s">
        <v>2018</v>
      </c>
      <c r="B1395" t="s">
        <v>2013</v>
      </c>
      <c r="C1395" t="s">
        <v>11</v>
      </c>
      <c r="D1395">
        <v>3.2500000000000001E-2</v>
      </c>
      <c r="E1395" t="s">
        <v>226</v>
      </c>
      <c r="F1395" t="s">
        <v>28</v>
      </c>
      <c r="G1395">
        <v>46813</v>
      </c>
      <c r="H1395" t="s">
        <v>2035</v>
      </c>
      <c r="I1395" t="s">
        <v>1211</v>
      </c>
    </row>
    <row r="1396" spans="1:9" x14ac:dyDescent="0.35">
      <c r="A1396" t="s">
        <v>2018</v>
      </c>
      <c r="B1396" t="s">
        <v>2013</v>
      </c>
      <c r="C1396" t="s">
        <v>11</v>
      </c>
      <c r="D1396">
        <v>3.5499999999999997E-2</v>
      </c>
      <c r="E1396" t="s">
        <v>2025</v>
      </c>
      <c r="F1396" t="s">
        <v>28</v>
      </c>
      <c r="G1396">
        <v>50465</v>
      </c>
      <c r="H1396" t="s">
        <v>2036</v>
      </c>
      <c r="I1396" t="s">
        <v>1931</v>
      </c>
    </row>
    <row r="1397" spans="1:9" x14ac:dyDescent="0.35">
      <c r="A1397" t="s">
        <v>2018</v>
      </c>
      <c r="B1397" t="s">
        <v>2013</v>
      </c>
      <c r="C1397" t="s">
        <v>11</v>
      </c>
      <c r="D1397">
        <v>3.6249999999999998E-2</v>
      </c>
      <c r="E1397" t="s">
        <v>1168</v>
      </c>
      <c r="F1397" t="s">
        <v>28</v>
      </c>
      <c r="G1397">
        <v>54118</v>
      </c>
      <c r="H1397" t="s">
        <v>978</v>
      </c>
      <c r="I1397" t="s">
        <v>2037</v>
      </c>
    </row>
    <row r="1398" spans="1:9" x14ac:dyDescent="0.35">
      <c r="A1398" t="s">
        <v>2018</v>
      </c>
      <c r="B1398" t="s">
        <v>2013</v>
      </c>
      <c r="C1398" t="s">
        <v>11</v>
      </c>
      <c r="D1398">
        <v>3.4500000000000003E-2</v>
      </c>
      <c r="E1398" t="s">
        <v>251</v>
      </c>
      <c r="F1398" t="s">
        <v>28</v>
      </c>
      <c r="G1398">
        <v>47058</v>
      </c>
      <c r="H1398" t="s">
        <v>2038</v>
      </c>
      <c r="I1398" t="s">
        <v>2039</v>
      </c>
    </row>
    <row r="1399" spans="1:9" x14ac:dyDescent="0.35">
      <c r="A1399" t="s">
        <v>2018</v>
      </c>
      <c r="B1399" t="s">
        <v>2013</v>
      </c>
      <c r="C1399" t="s">
        <v>11</v>
      </c>
      <c r="D1399">
        <v>3.85E-2</v>
      </c>
      <c r="E1399" t="s">
        <v>2014</v>
      </c>
      <c r="F1399" t="s">
        <v>28</v>
      </c>
      <c r="G1399">
        <v>54363</v>
      </c>
      <c r="H1399" t="s">
        <v>2015</v>
      </c>
      <c r="I1399" t="s">
        <v>2016</v>
      </c>
    </row>
    <row r="1400" spans="1:9" x14ac:dyDescent="0.35">
      <c r="A1400" t="s">
        <v>2018</v>
      </c>
      <c r="B1400" t="s">
        <v>2013</v>
      </c>
      <c r="C1400" t="s">
        <v>11</v>
      </c>
      <c r="D1400">
        <v>3.2000000000000001E-2</v>
      </c>
      <c r="E1400" t="s">
        <v>158</v>
      </c>
      <c r="F1400" t="s">
        <v>28</v>
      </c>
      <c r="G1400">
        <v>47178</v>
      </c>
      <c r="H1400" t="s">
        <v>498</v>
      </c>
      <c r="I1400" t="s">
        <v>2040</v>
      </c>
    </row>
    <row r="1401" spans="1:9" x14ac:dyDescent="0.35">
      <c r="A1401" t="s">
        <v>2018</v>
      </c>
      <c r="B1401" t="s">
        <v>2013</v>
      </c>
      <c r="C1401" t="s">
        <v>11</v>
      </c>
      <c r="D1401">
        <v>3.5000000000000003E-2</v>
      </c>
      <c r="E1401" t="s">
        <v>1763</v>
      </c>
      <c r="F1401" t="s">
        <v>28</v>
      </c>
      <c r="G1401">
        <v>50830</v>
      </c>
      <c r="H1401" t="s">
        <v>2041</v>
      </c>
      <c r="I1401" t="s">
        <v>2042</v>
      </c>
    </row>
    <row r="1402" spans="1:9" x14ac:dyDescent="0.35">
      <c r="A1402" t="s">
        <v>2043</v>
      </c>
      <c r="B1402" t="s">
        <v>2013</v>
      </c>
      <c r="C1402" t="s">
        <v>11</v>
      </c>
      <c r="D1402">
        <v>5.7049999999999997E-2</v>
      </c>
      <c r="E1402" t="s">
        <v>476</v>
      </c>
      <c r="F1402" t="s">
        <v>28</v>
      </c>
      <c r="G1402">
        <v>51257</v>
      </c>
      <c r="H1402" t="s">
        <v>2044</v>
      </c>
      <c r="I1402" t="s">
        <v>2045</v>
      </c>
    </row>
    <row r="1403" spans="1:9" x14ac:dyDescent="0.35">
      <c r="A1403" t="s">
        <v>2043</v>
      </c>
      <c r="B1403" t="s">
        <v>2013</v>
      </c>
      <c r="C1403" t="s">
        <v>11</v>
      </c>
      <c r="D1403">
        <v>2.196E-2</v>
      </c>
      <c r="E1403" t="s">
        <v>126</v>
      </c>
      <c r="F1403" t="s">
        <v>28</v>
      </c>
      <c r="G1403">
        <v>46057</v>
      </c>
      <c r="H1403" t="s">
        <v>1754</v>
      </c>
      <c r="I1403" t="s">
        <v>2046</v>
      </c>
    </row>
    <row r="1404" spans="1:9" x14ac:dyDescent="0.35">
      <c r="A1404" t="s">
        <v>2043</v>
      </c>
      <c r="B1404" t="s">
        <v>2013</v>
      </c>
      <c r="C1404" t="s">
        <v>11</v>
      </c>
      <c r="D1404">
        <v>3.6499999999999998E-2</v>
      </c>
      <c r="E1404" t="s">
        <v>2032</v>
      </c>
      <c r="F1404" t="s">
        <v>28</v>
      </c>
      <c r="G1404">
        <v>53752</v>
      </c>
      <c r="H1404" t="s">
        <v>2033</v>
      </c>
      <c r="I1404" t="s">
        <v>2034</v>
      </c>
    </row>
    <row r="1405" spans="1:9" x14ac:dyDescent="0.35">
      <c r="A1405" t="s">
        <v>2043</v>
      </c>
      <c r="B1405" t="s">
        <v>2013</v>
      </c>
      <c r="C1405" t="s">
        <v>11</v>
      </c>
      <c r="D1405">
        <v>3.2500000000000001E-2</v>
      </c>
      <c r="E1405" t="s">
        <v>226</v>
      </c>
      <c r="F1405" t="s">
        <v>28</v>
      </c>
      <c r="G1405">
        <v>46813</v>
      </c>
      <c r="H1405" t="s">
        <v>2035</v>
      </c>
      <c r="I1405" t="s">
        <v>1211</v>
      </c>
    </row>
    <row r="1406" spans="1:9" x14ac:dyDescent="0.35">
      <c r="A1406" t="s">
        <v>2043</v>
      </c>
      <c r="B1406" t="s">
        <v>2013</v>
      </c>
      <c r="C1406" t="s">
        <v>11</v>
      </c>
      <c r="D1406">
        <v>3.4500000000000003E-2</v>
      </c>
      <c r="E1406" t="s">
        <v>251</v>
      </c>
      <c r="F1406" t="s">
        <v>28</v>
      </c>
      <c r="G1406">
        <v>47058</v>
      </c>
      <c r="H1406" t="s">
        <v>2038</v>
      </c>
      <c r="I1406" t="s">
        <v>2039</v>
      </c>
    </row>
    <row r="1407" spans="1:9" x14ac:dyDescent="0.35">
      <c r="A1407" t="s">
        <v>2043</v>
      </c>
      <c r="B1407" t="s">
        <v>2013</v>
      </c>
      <c r="C1407" t="s">
        <v>11</v>
      </c>
      <c r="D1407">
        <v>6.2979999999999994E-2</v>
      </c>
      <c r="E1407" t="s">
        <v>1108</v>
      </c>
      <c r="F1407" t="s">
        <v>28</v>
      </c>
      <c r="G1407">
        <v>47239</v>
      </c>
      <c r="H1407" t="s">
        <v>2047</v>
      </c>
      <c r="I1407" t="s">
        <v>37</v>
      </c>
    </row>
    <row r="1408" spans="1:9" x14ac:dyDescent="0.35">
      <c r="A1408" t="s">
        <v>2043</v>
      </c>
      <c r="B1408" t="s">
        <v>2013</v>
      </c>
      <c r="C1408" t="s">
        <v>11</v>
      </c>
      <c r="D1408">
        <v>6.1249999999999999E-2</v>
      </c>
      <c r="E1408" t="s">
        <v>283</v>
      </c>
      <c r="F1408" t="s">
        <v>28</v>
      </c>
      <c r="G1408">
        <v>48625</v>
      </c>
      <c r="H1408" t="s">
        <v>1609</v>
      </c>
      <c r="I1408" t="s">
        <v>1720</v>
      </c>
    </row>
    <row r="1409" spans="1:9" x14ac:dyDescent="0.35">
      <c r="A1409" t="s">
        <v>2043</v>
      </c>
      <c r="B1409" t="s">
        <v>2013</v>
      </c>
      <c r="C1409" t="s">
        <v>11</v>
      </c>
      <c r="D1409">
        <v>2.8000000000000001E-2</v>
      </c>
      <c r="E1409" t="s">
        <v>256</v>
      </c>
      <c r="F1409" t="s">
        <v>28</v>
      </c>
      <c r="G1409">
        <v>46447</v>
      </c>
      <c r="H1409" t="s">
        <v>2031</v>
      </c>
      <c r="I1409" t="s">
        <v>1279</v>
      </c>
    </row>
    <row r="1410" spans="1:9" x14ac:dyDescent="0.35">
      <c r="A1410" t="s">
        <v>2043</v>
      </c>
      <c r="B1410" t="s">
        <v>2013</v>
      </c>
      <c r="C1410" t="s">
        <v>11</v>
      </c>
      <c r="D1410">
        <v>3.5499999999999997E-2</v>
      </c>
      <c r="E1410" t="s">
        <v>2025</v>
      </c>
      <c r="F1410" t="s">
        <v>28</v>
      </c>
      <c r="G1410">
        <v>50465</v>
      </c>
      <c r="H1410" t="s">
        <v>2036</v>
      </c>
      <c r="I1410" t="s">
        <v>1931</v>
      </c>
    </row>
    <row r="1411" spans="1:9" x14ac:dyDescent="0.35">
      <c r="A1411" t="s">
        <v>2043</v>
      </c>
      <c r="B1411" t="s">
        <v>2013</v>
      </c>
      <c r="C1411" t="s">
        <v>11</v>
      </c>
      <c r="D1411">
        <v>3.9E-2</v>
      </c>
      <c r="E1411" t="s">
        <v>2048</v>
      </c>
      <c r="F1411" t="s">
        <v>28</v>
      </c>
      <c r="G1411">
        <v>54544</v>
      </c>
      <c r="H1411" t="s">
        <v>2049</v>
      </c>
      <c r="I1411" t="s">
        <v>2050</v>
      </c>
    </row>
    <row r="1412" spans="1:9" x14ac:dyDescent="0.35">
      <c r="A1412" t="s">
        <v>2043</v>
      </c>
      <c r="B1412" t="s">
        <v>2013</v>
      </c>
      <c r="C1412" t="s">
        <v>11</v>
      </c>
      <c r="D1412">
        <v>6.2590000000000007E-2</v>
      </c>
      <c r="E1412" t="s">
        <v>596</v>
      </c>
      <c r="F1412" t="s">
        <v>28</v>
      </c>
      <c r="G1412">
        <v>46508</v>
      </c>
      <c r="H1412" t="s">
        <v>2051</v>
      </c>
      <c r="I1412" t="s">
        <v>2052</v>
      </c>
    </row>
    <row r="1413" spans="1:9" x14ac:dyDescent="0.35">
      <c r="A1413" t="s">
        <v>2043</v>
      </c>
      <c r="B1413" t="s">
        <v>2013</v>
      </c>
      <c r="C1413" t="s">
        <v>11</v>
      </c>
      <c r="D1413">
        <v>7.2499999999999995E-2</v>
      </c>
      <c r="E1413" t="s">
        <v>15</v>
      </c>
      <c r="F1413" t="s">
        <v>28</v>
      </c>
      <c r="G1413">
        <v>45823</v>
      </c>
      <c r="H1413" t="s">
        <v>2053</v>
      </c>
      <c r="I1413" t="s">
        <v>15</v>
      </c>
    </row>
    <row r="1414" spans="1:9" x14ac:dyDescent="0.35">
      <c r="A1414" t="s">
        <v>2043</v>
      </c>
      <c r="B1414" t="s">
        <v>2013</v>
      </c>
      <c r="C1414" t="s">
        <v>11</v>
      </c>
      <c r="D1414">
        <v>4.8750000000000002E-2</v>
      </c>
      <c r="E1414" t="s">
        <v>20</v>
      </c>
      <c r="F1414" t="s">
        <v>28</v>
      </c>
      <c r="G1414">
        <v>45778</v>
      </c>
      <c r="H1414" t="s">
        <v>1841</v>
      </c>
      <c r="I1414" t="s">
        <v>2054</v>
      </c>
    </row>
    <row r="1415" spans="1:9" x14ac:dyDescent="0.35">
      <c r="A1415" t="s">
        <v>2043</v>
      </c>
      <c r="B1415" t="s">
        <v>2013</v>
      </c>
      <c r="C1415" t="s">
        <v>11</v>
      </c>
      <c r="D1415">
        <v>5.04E-2</v>
      </c>
      <c r="E1415" t="s">
        <v>1108</v>
      </c>
      <c r="F1415" t="s">
        <v>28</v>
      </c>
      <c r="G1415">
        <v>46508</v>
      </c>
      <c r="H1415" t="s">
        <v>267</v>
      </c>
      <c r="I1415" t="s">
        <v>500</v>
      </c>
    </row>
    <row r="1416" spans="1:9" x14ac:dyDescent="0.35">
      <c r="A1416" t="s">
        <v>2043</v>
      </c>
      <c r="B1416" t="s">
        <v>2013</v>
      </c>
      <c r="C1416" t="s">
        <v>11</v>
      </c>
      <c r="D1416">
        <v>6.5280000000000005E-2</v>
      </c>
      <c r="E1416" t="s">
        <v>213</v>
      </c>
      <c r="F1416" t="s">
        <v>28</v>
      </c>
      <c r="G1416">
        <v>49065</v>
      </c>
      <c r="H1416" t="s">
        <v>2055</v>
      </c>
      <c r="I1416" t="s">
        <v>2056</v>
      </c>
    </row>
    <row r="1417" spans="1:9" x14ac:dyDescent="0.35">
      <c r="A1417" t="s">
        <v>2043</v>
      </c>
      <c r="B1417" t="s">
        <v>2013</v>
      </c>
      <c r="C1417" t="s">
        <v>11</v>
      </c>
      <c r="D1417">
        <v>2.5000000000000001E-2</v>
      </c>
      <c r="E1417" t="s">
        <v>2025</v>
      </c>
      <c r="F1417" t="s">
        <v>28</v>
      </c>
      <c r="G1417">
        <v>45717</v>
      </c>
      <c r="H1417" t="s">
        <v>44</v>
      </c>
      <c r="I1417" t="s">
        <v>901</v>
      </c>
    </row>
    <row r="1418" spans="1:9" x14ac:dyDescent="0.35">
      <c r="A1418" t="s">
        <v>2043</v>
      </c>
      <c r="B1418" t="s">
        <v>2013</v>
      </c>
      <c r="C1418" t="s">
        <v>11</v>
      </c>
      <c r="D1418">
        <v>3.1E-2</v>
      </c>
      <c r="E1418" t="s">
        <v>158</v>
      </c>
      <c r="F1418" t="s">
        <v>28</v>
      </c>
      <c r="G1418">
        <v>46143</v>
      </c>
      <c r="H1418" t="s">
        <v>2057</v>
      </c>
      <c r="I1418" t="s">
        <v>1531</v>
      </c>
    </row>
    <row r="1419" spans="1:9" x14ac:dyDescent="0.35">
      <c r="A1419" t="s">
        <v>2043</v>
      </c>
      <c r="B1419" t="s">
        <v>2013</v>
      </c>
      <c r="C1419" t="s">
        <v>11</v>
      </c>
      <c r="D1419">
        <v>6.5280000000000005E-2</v>
      </c>
      <c r="E1419" t="s">
        <v>636</v>
      </c>
      <c r="F1419" t="s">
        <v>13</v>
      </c>
      <c r="G1419">
        <v>49065</v>
      </c>
      <c r="H1419" t="s">
        <v>2058</v>
      </c>
      <c r="I1419" t="s">
        <v>2059</v>
      </c>
    </row>
    <row r="1420" spans="1:9" x14ac:dyDescent="0.35">
      <c r="A1420" t="s">
        <v>2043</v>
      </c>
      <c r="B1420" t="s">
        <v>2013</v>
      </c>
      <c r="C1420" t="s">
        <v>11</v>
      </c>
      <c r="D1420">
        <v>6.2979999999999994E-2</v>
      </c>
      <c r="E1420" t="s">
        <v>286</v>
      </c>
      <c r="F1420" t="s">
        <v>13</v>
      </c>
      <c r="G1420">
        <v>47239</v>
      </c>
      <c r="H1420" t="s">
        <v>2060</v>
      </c>
      <c r="I1420" t="s">
        <v>1582</v>
      </c>
    </row>
    <row r="1421" spans="1:9" x14ac:dyDescent="0.35">
      <c r="A1421" t="s">
        <v>2043</v>
      </c>
      <c r="B1421" t="s">
        <v>2013</v>
      </c>
      <c r="C1421" t="s">
        <v>11</v>
      </c>
      <c r="D1421">
        <v>6.2590000000000007E-2</v>
      </c>
      <c r="E1421" t="s">
        <v>768</v>
      </c>
      <c r="F1421" t="s">
        <v>13</v>
      </c>
      <c r="G1421">
        <v>46508</v>
      </c>
      <c r="H1421" t="s">
        <v>2061</v>
      </c>
      <c r="I1421" t="s">
        <v>2062</v>
      </c>
    </row>
    <row r="1422" spans="1:9" x14ac:dyDescent="0.35">
      <c r="A1422" t="s">
        <v>2063</v>
      </c>
      <c r="B1422" t="s">
        <v>2013</v>
      </c>
      <c r="C1422" t="s">
        <v>11</v>
      </c>
      <c r="D1422">
        <v>6.3880000000000006E-2</v>
      </c>
      <c r="E1422" t="s">
        <v>90</v>
      </c>
      <c r="F1422" t="s">
        <v>13</v>
      </c>
      <c r="G1422">
        <v>47969</v>
      </c>
      <c r="H1422" t="s">
        <v>2064</v>
      </c>
      <c r="I1422" t="s">
        <v>1161</v>
      </c>
    </row>
    <row r="1423" spans="1:9" x14ac:dyDescent="0.35">
      <c r="A1423" t="s">
        <v>2063</v>
      </c>
      <c r="B1423" t="s">
        <v>2013</v>
      </c>
      <c r="C1423" t="s">
        <v>11</v>
      </c>
      <c r="D1423">
        <v>7.0080000000000003E-2</v>
      </c>
      <c r="E1423" t="s">
        <v>2065</v>
      </c>
      <c r="F1423" t="s">
        <v>13</v>
      </c>
      <c r="G1423">
        <v>60023</v>
      </c>
      <c r="H1423" t="s">
        <v>2056</v>
      </c>
      <c r="I1423" t="s">
        <v>270</v>
      </c>
    </row>
    <row r="1424" spans="1:9" x14ac:dyDescent="0.35">
      <c r="A1424" t="s">
        <v>2063</v>
      </c>
      <c r="B1424" t="s">
        <v>2013</v>
      </c>
      <c r="C1424" t="s">
        <v>11</v>
      </c>
      <c r="D1424">
        <v>6.8580000000000002E-2</v>
      </c>
      <c r="E1424" t="s">
        <v>1166</v>
      </c>
      <c r="F1424" t="s">
        <v>13</v>
      </c>
      <c r="G1424">
        <v>56370</v>
      </c>
      <c r="H1424" t="s">
        <v>621</v>
      </c>
      <c r="I1424" t="s">
        <v>2066</v>
      </c>
    </row>
    <row r="1425" spans="1:9" x14ac:dyDescent="0.35">
      <c r="A1425" t="s">
        <v>2063</v>
      </c>
      <c r="B1425" t="s">
        <v>2067</v>
      </c>
      <c r="C1425" t="s">
        <v>11</v>
      </c>
      <c r="D1425">
        <v>4.6249999999999999E-2</v>
      </c>
      <c r="E1425" t="s">
        <v>46</v>
      </c>
      <c r="F1425" t="s">
        <v>36</v>
      </c>
      <c r="G1425">
        <v>47586</v>
      </c>
      <c r="H1425" t="s">
        <v>2068</v>
      </c>
      <c r="I1425" t="s">
        <v>1336</v>
      </c>
    </row>
    <row r="1426" spans="1:9" x14ac:dyDescent="0.35">
      <c r="A1426" t="s">
        <v>2063</v>
      </c>
      <c r="B1426" t="s">
        <v>2067</v>
      </c>
      <c r="C1426" t="s">
        <v>11</v>
      </c>
      <c r="D1426">
        <v>3.6499999999999998E-2</v>
      </c>
      <c r="E1426" t="s">
        <v>551</v>
      </c>
      <c r="F1426" t="s">
        <v>36</v>
      </c>
      <c r="G1426">
        <v>45731</v>
      </c>
      <c r="H1426" t="s">
        <v>933</v>
      </c>
      <c r="I1426" t="s">
        <v>904</v>
      </c>
    </row>
    <row r="1427" spans="1:9" x14ac:dyDescent="0.35">
      <c r="A1427" t="s">
        <v>2063</v>
      </c>
      <c r="B1427" t="s">
        <v>2067</v>
      </c>
      <c r="C1427" t="s">
        <v>11</v>
      </c>
      <c r="D1427">
        <v>3.5999999999999997E-2</v>
      </c>
      <c r="E1427" t="s">
        <v>383</v>
      </c>
      <c r="F1427" t="s">
        <v>36</v>
      </c>
      <c r="G1427">
        <v>46174</v>
      </c>
      <c r="H1427" t="s">
        <v>214</v>
      </c>
      <c r="I1427" t="s">
        <v>739</v>
      </c>
    </row>
    <row r="1428" spans="1:9" x14ac:dyDescent="0.35">
      <c r="A1428" t="s">
        <v>2063</v>
      </c>
      <c r="B1428" t="s">
        <v>2069</v>
      </c>
      <c r="C1428" t="s">
        <v>11</v>
      </c>
      <c r="D1428">
        <v>5.2499999999999998E-2</v>
      </c>
      <c r="E1428" t="s">
        <v>15</v>
      </c>
      <c r="F1428" t="s">
        <v>21</v>
      </c>
      <c r="G1428">
        <v>48792</v>
      </c>
      <c r="H1428" t="s">
        <v>2070</v>
      </c>
      <c r="I1428" t="s">
        <v>677</v>
      </c>
    </row>
    <row r="1429" spans="1:9" x14ac:dyDescent="0.35">
      <c r="A1429" t="s">
        <v>2063</v>
      </c>
      <c r="B1429" t="s">
        <v>2071</v>
      </c>
      <c r="C1429" t="s">
        <v>11</v>
      </c>
      <c r="D1429">
        <v>3.3750000000000002E-2</v>
      </c>
      <c r="E1429" t="s">
        <v>931</v>
      </c>
      <c r="F1429" t="s">
        <v>358</v>
      </c>
      <c r="G1429">
        <v>45731</v>
      </c>
      <c r="H1429" t="s">
        <v>29</v>
      </c>
      <c r="I1429" t="s">
        <v>1776</v>
      </c>
    </row>
    <row r="1430" spans="1:9" x14ac:dyDescent="0.35">
      <c r="A1430" t="s">
        <v>2063</v>
      </c>
      <c r="B1430" t="s">
        <v>2071</v>
      </c>
      <c r="C1430" t="s">
        <v>11</v>
      </c>
      <c r="D1430">
        <v>4.9500000000000002E-2</v>
      </c>
      <c r="E1430" t="s">
        <v>425</v>
      </c>
      <c r="F1430" t="s">
        <v>358</v>
      </c>
      <c r="G1430">
        <v>47345</v>
      </c>
      <c r="H1430" t="s">
        <v>2072</v>
      </c>
      <c r="I1430" t="s">
        <v>1057</v>
      </c>
    </row>
    <row r="1431" spans="1:9" x14ac:dyDescent="0.35">
      <c r="A1431" t="s">
        <v>2063</v>
      </c>
      <c r="B1431" t="s">
        <v>2071</v>
      </c>
      <c r="C1431" t="s">
        <v>11</v>
      </c>
      <c r="D1431">
        <v>4.3749999999999997E-2</v>
      </c>
      <c r="E1431" t="s">
        <v>2073</v>
      </c>
      <c r="F1431" t="s">
        <v>358</v>
      </c>
      <c r="G1431">
        <v>53036</v>
      </c>
      <c r="H1431" t="s">
        <v>2074</v>
      </c>
      <c r="I1431" t="s">
        <v>949</v>
      </c>
    </row>
    <row r="1432" spans="1:9" x14ac:dyDescent="0.35">
      <c r="A1432" t="s">
        <v>2063</v>
      </c>
      <c r="B1432" t="s">
        <v>2071</v>
      </c>
      <c r="C1432" t="s">
        <v>11</v>
      </c>
      <c r="D1432">
        <v>5.3999999999999999E-2</v>
      </c>
      <c r="E1432" t="s">
        <v>771</v>
      </c>
      <c r="F1432" t="s">
        <v>358</v>
      </c>
      <c r="G1432">
        <v>49171</v>
      </c>
      <c r="H1432" t="s">
        <v>2068</v>
      </c>
      <c r="I1432" t="s">
        <v>837</v>
      </c>
    </row>
    <row r="1433" spans="1:9" x14ac:dyDescent="0.35">
      <c r="A1433" t="s">
        <v>2063</v>
      </c>
      <c r="B1433" t="s">
        <v>2071</v>
      </c>
      <c r="C1433" t="s">
        <v>11</v>
      </c>
      <c r="D1433">
        <v>2.6499999999999999E-2</v>
      </c>
      <c r="E1433" t="s">
        <v>275</v>
      </c>
      <c r="F1433" t="s">
        <v>358</v>
      </c>
      <c r="G1433">
        <v>46569</v>
      </c>
      <c r="H1433" t="s">
        <v>15</v>
      </c>
      <c r="I1433" t="s">
        <v>15</v>
      </c>
    </row>
    <row r="1434" spans="1:9" x14ac:dyDescent="0.35">
      <c r="A1434" t="s">
        <v>2063</v>
      </c>
      <c r="B1434" t="s">
        <v>2075</v>
      </c>
      <c r="C1434" t="s">
        <v>11</v>
      </c>
      <c r="D1434">
        <v>3.15E-2</v>
      </c>
      <c r="E1434" t="s">
        <v>1641</v>
      </c>
      <c r="F1434" t="s">
        <v>358</v>
      </c>
      <c r="G1434">
        <v>46600</v>
      </c>
      <c r="H1434" t="s">
        <v>15</v>
      </c>
      <c r="I1434" t="s">
        <v>15</v>
      </c>
    </row>
    <row r="1435" spans="1:9" x14ac:dyDescent="0.35">
      <c r="A1435" t="s">
        <v>2063</v>
      </c>
      <c r="B1435" t="s">
        <v>2075</v>
      </c>
      <c r="C1435" t="s">
        <v>11</v>
      </c>
      <c r="D1435">
        <v>6.1190000000000001E-2</v>
      </c>
      <c r="E1435" t="s">
        <v>1501</v>
      </c>
      <c r="F1435" t="s">
        <v>13</v>
      </c>
      <c r="G1435">
        <v>56085</v>
      </c>
      <c r="H1435" t="s">
        <v>15</v>
      </c>
      <c r="I1435" t="s">
        <v>15</v>
      </c>
    </row>
    <row r="1436" spans="1:9" x14ac:dyDescent="0.35">
      <c r="A1436" t="s">
        <v>2063</v>
      </c>
      <c r="B1436" t="s">
        <v>2075</v>
      </c>
      <c r="C1436" t="s">
        <v>11</v>
      </c>
      <c r="D1436">
        <v>3.0009999999999998E-2</v>
      </c>
      <c r="E1436" t="s">
        <v>735</v>
      </c>
      <c r="F1436" t="s">
        <v>13</v>
      </c>
      <c r="G1436">
        <v>47331</v>
      </c>
      <c r="H1436" t="s">
        <v>15</v>
      </c>
      <c r="I1436" t="s">
        <v>15</v>
      </c>
    </row>
    <row r="1437" spans="1:9" x14ac:dyDescent="0.35">
      <c r="A1437" t="s">
        <v>2063</v>
      </c>
      <c r="B1437" t="s">
        <v>2075</v>
      </c>
      <c r="C1437" t="s">
        <v>11</v>
      </c>
      <c r="D1437">
        <v>3.15E-2</v>
      </c>
      <c r="E1437" t="s">
        <v>154</v>
      </c>
      <c r="F1437" t="s">
        <v>13</v>
      </c>
      <c r="G1437">
        <v>46600</v>
      </c>
      <c r="H1437" t="s">
        <v>15</v>
      </c>
      <c r="I1437" t="s">
        <v>15</v>
      </c>
    </row>
    <row r="1438" spans="1:9" x14ac:dyDescent="0.35">
      <c r="A1438" t="s">
        <v>2063</v>
      </c>
      <c r="B1438" t="s">
        <v>2076</v>
      </c>
      <c r="C1438" t="s">
        <v>11</v>
      </c>
      <c r="D1438">
        <v>6.7500000000000004E-2</v>
      </c>
      <c r="E1438" t="s">
        <v>15</v>
      </c>
      <c r="F1438" t="s">
        <v>21</v>
      </c>
      <c r="G1438">
        <v>46722</v>
      </c>
      <c r="H1438" t="s">
        <v>1183</v>
      </c>
      <c r="I1438" t="s">
        <v>2077</v>
      </c>
    </row>
    <row r="1439" spans="1:9" x14ac:dyDescent="0.35">
      <c r="A1439" t="s">
        <v>2063</v>
      </c>
      <c r="B1439" t="s">
        <v>2076</v>
      </c>
      <c r="C1439" t="s">
        <v>11</v>
      </c>
      <c r="D1439">
        <v>2.5499999999999998E-2</v>
      </c>
      <c r="E1439" t="s">
        <v>158</v>
      </c>
      <c r="F1439" t="s">
        <v>21</v>
      </c>
      <c r="G1439">
        <v>48305</v>
      </c>
      <c r="H1439" t="s">
        <v>2078</v>
      </c>
      <c r="I1439" t="s">
        <v>2079</v>
      </c>
    </row>
    <row r="1440" spans="1:9" x14ac:dyDescent="0.35">
      <c r="A1440" t="s">
        <v>2063</v>
      </c>
      <c r="B1440" t="s">
        <v>2076</v>
      </c>
      <c r="C1440" t="s">
        <v>11</v>
      </c>
      <c r="D1440">
        <v>2.4500000000000001E-2</v>
      </c>
      <c r="E1440" t="s">
        <v>434</v>
      </c>
      <c r="F1440" t="s">
        <v>21</v>
      </c>
      <c r="G1440">
        <v>48853</v>
      </c>
      <c r="H1440" t="s">
        <v>2080</v>
      </c>
      <c r="I1440" t="s">
        <v>2081</v>
      </c>
    </row>
    <row r="1441" spans="1:9" x14ac:dyDescent="0.35">
      <c r="A1441" t="s">
        <v>2063</v>
      </c>
      <c r="B1441" t="s">
        <v>2076</v>
      </c>
      <c r="C1441" t="s">
        <v>11</v>
      </c>
      <c r="D1441">
        <v>3.6499999999999998E-2</v>
      </c>
      <c r="E1441" t="s">
        <v>1377</v>
      </c>
      <c r="F1441" t="s">
        <v>21</v>
      </c>
      <c r="G1441">
        <v>46054</v>
      </c>
      <c r="H1441" t="s">
        <v>2082</v>
      </c>
      <c r="I1441" t="s">
        <v>29</v>
      </c>
    </row>
    <row r="1442" spans="1:9" x14ac:dyDescent="0.35">
      <c r="A1442" t="s">
        <v>2083</v>
      </c>
      <c r="B1442" t="s">
        <v>2076</v>
      </c>
      <c r="C1442" t="s">
        <v>11</v>
      </c>
      <c r="D1442">
        <v>2.5499999999999998E-2</v>
      </c>
      <c r="E1442" t="s">
        <v>158</v>
      </c>
      <c r="F1442" t="s">
        <v>21</v>
      </c>
      <c r="G1442">
        <v>48305</v>
      </c>
      <c r="H1442" t="s">
        <v>2078</v>
      </c>
      <c r="I1442" t="s">
        <v>2079</v>
      </c>
    </row>
    <row r="1443" spans="1:9" x14ac:dyDescent="0.35">
      <c r="A1443" t="s">
        <v>2083</v>
      </c>
      <c r="B1443" t="s">
        <v>2076</v>
      </c>
      <c r="C1443" t="s">
        <v>11</v>
      </c>
      <c r="D1443">
        <v>2.4500000000000001E-2</v>
      </c>
      <c r="E1443" t="s">
        <v>434</v>
      </c>
      <c r="F1443" t="s">
        <v>21</v>
      </c>
      <c r="G1443">
        <v>48853</v>
      </c>
      <c r="H1443" t="s">
        <v>2080</v>
      </c>
      <c r="I1443" t="s">
        <v>2081</v>
      </c>
    </row>
    <row r="1444" spans="1:9" x14ac:dyDescent="0.35">
      <c r="A1444" t="s">
        <v>2083</v>
      </c>
      <c r="B1444" t="s">
        <v>2076</v>
      </c>
      <c r="C1444" t="s">
        <v>11</v>
      </c>
      <c r="D1444">
        <v>6.7500000000000004E-2</v>
      </c>
      <c r="E1444" t="s">
        <v>15</v>
      </c>
      <c r="F1444" t="s">
        <v>21</v>
      </c>
      <c r="G1444">
        <v>46722</v>
      </c>
      <c r="H1444" t="s">
        <v>1183</v>
      </c>
      <c r="I1444" t="s">
        <v>2077</v>
      </c>
    </row>
    <row r="1445" spans="1:9" x14ac:dyDescent="0.35">
      <c r="A1445" t="s">
        <v>2083</v>
      </c>
      <c r="B1445" t="s">
        <v>2076</v>
      </c>
      <c r="C1445" t="s">
        <v>11</v>
      </c>
      <c r="D1445">
        <v>6.5000000000000002E-2</v>
      </c>
      <c r="E1445" t="s">
        <v>256</v>
      </c>
      <c r="F1445" t="s">
        <v>21</v>
      </c>
      <c r="G1445">
        <v>48959</v>
      </c>
      <c r="H1445" t="s">
        <v>2084</v>
      </c>
      <c r="I1445" t="s">
        <v>2085</v>
      </c>
    </row>
    <row r="1446" spans="1:9" x14ac:dyDescent="0.35">
      <c r="A1446" t="s">
        <v>2083</v>
      </c>
      <c r="B1446" t="s">
        <v>2076</v>
      </c>
      <c r="C1446" t="s">
        <v>11</v>
      </c>
      <c r="D1446">
        <v>5.7500000000000002E-2</v>
      </c>
      <c r="E1446" t="s">
        <v>283</v>
      </c>
      <c r="F1446" t="s">
        <v>21</v>
      </c>
      <c r="G1446">
        <v>49324</v>
      </c>
      <c r="H1446" t="s">
        <v>15</v>
      </c>
      <c r="I1446" t="s">
        <v>15</v>
      </c>
    </row>
    <row r="1447" spans="1:9" x14ac:dyDescent="0.35">
      <c r="A1447" t="s">
        <v>2083</v>
      </c>
      <c r="B1447" t="s">
        <v>2086</v>
      </c>
      <c r="C1447" t="s">
        <v>11</v>
      </c>
      <c r="D1447">
        <v>0.04</v>
      </c>
      <c r="E1447" t="s">
        <v>259</v>
      </c>
      <c r="F1447" t="s">
        <v>358</v>
      </c>
      <c r="G1447">
        <v>46813</v>
      </c>
      <c r="H1447" t="s">
        <v>15</v>
      </c>
      <c r="I1447" t="s">
        <v>15</v>
      </c>
    </row>
    <row r="1448" spans="1:9" x14ac:dyDescent="0.35">
      <c r="A1448" t="s">
        <v>2083</v>
      </c>
      <c r="B1448" t="s">
        <v>2086</v>
      </c>
      <c r="C1448" t="s">
        <v>11</v>
      </c>
      <c r="D1448">
        <v>4.5499999999999999E-2</v>
      </c>
      <c r="E1448" t="s">
        <v>732</v>
      </c>
      <c r="F1448" t="s">
        <v>358</v>
      </c>
      <c r="G1448">
        <v>50830</v>
      </c>
      <c r="H1448" t="s">
        <v>2087</v>
      </c>
      <c r="I1448" t="s">
        <v>2088</v>
      </c>
    </row>
    <row r="1449" spans="1:9" x14ac:dyDescent="0.35">
      <c r="A1449" t="s">
        <v>2083</v>
      </c>
      <c r="B1449" t="s">
        <v>2086</v>
      </c>
      <c r="C1449" t="s">
        <v>11</v>
      </c>
      <c r="D1449">
        <v>4.7E-2</v>
      </c>
      <c r="E1449" t="s">
        <v>323</v>
      </c>
      <c r="F1449" t="s">
        <v>358</v>
      </c>
      <c r="G1449">
        <v>54483</v>
      </c>
      <c r="H1449" t="s">
        <v>453</v>
      </c>
      <c r="I1449" t="s">
        <v>1161</v>
      </c>
    </row>
    <row r="1450" spans="1:9" x14ac:dyDescent="0.35">
      <c r="A1450" t="s">
        <v>2083</v>
      </c>
      <c r="B1450" t="s">
        <v>2086</v>
      </c>
      <c r="C1450" t="s">
        <v>11</v>
      </c>
      <c r="D1450">
        <v>3.7499999999999999E-2</v>
      </c>
      <c r="E1450" t="s">
        <v>821</v>
      </c>
      <c r="F1450" t="s">
        <v>358</v>
      </c>
      <c r="G1450">
        <v>46082</v>
      </c>
      <c r="H1450" t="s">
        <v>976</v>
      </c>
      <c r="I1450" t="s">
        <v>1811</v>
      </c>
    </row>
    <row r="1451" spans="1:9" x14ac:dyDescent="0.35">
      <c r="A1451" t="s">
        <v>2083</v>
      </c>
      <c r="B1451" t="s">
        <v>2086</v>
      </c>
      <c r="C1451" t="s">
        <v>11</v>
      </c>
      <c r="D1451">
        <v>0.04</v>
      </c>
      <c r="E1451" t="s">
        <v>146</v>
      </c>
      <c r="F1451" t="s">
        <v>358</v>
      </c>
      <c r="G1451">
        <v>47178</v>
      </c>
      <c r="H1451" t="s">
        <v>368</v>
      </c>
      <c r="I1451" t="s">
        <v>1567</v>
      </c>
    </row>
    <row r="1452" spans="1:9" x14ac:dyDescent="0.35">
      <c r="A1452" t="s">
        <v>2083</v>
      </c>
      <c r="B1452" t="s">
        <v>2089</v>
      </c>
      <c r="C1452" t="s">
        <v>11</v>
      </c>
      <c r="D1452">
        <v>8.8749999999999996E-2</v>
      </c>
      <c r="E1452" t="s">
        <v>1168</v>
      </c>
      <c r="F1452" t="s">
        <v>108</v>
      </c>
      <c r="G1452">
        <v>47220</v>
      </c>
      <c r="H1452" t="s">
        <v>15</v>
      </c>
      <c r="I1452" t="s">
        <v>15</v>
      </c>
    </row>
    <row r="1453" spans="1:9" x14ac:dyDescent="0.35">
      <c r="A1453" t="s">
        <v>2083</v>
      </c>
      <c r="B1453" t="s">
        <v>2090</v>
      </c>
      <c r="C1453" t="s">
        <v>11</v>
      </c>
      <c r="D1453">
        <v>7.1249999999999994E-2</v>
      </c>
      <c r="E1453" t="s">
        <v>15</v>
      </c>
      <c r="F1453" t="s">
        <v>108</v>
      </c>
      <c r="G1453">
        <v>51704</v>
      </c>
      <c r="H1453" t="s">
        <v>925</v>
      </c>
      <c r="I1453" t="s">
        <v>2091</v>
      </c>
    </row>
    <row r="1454" spans="1:9" x14ac:dyDescent="0.35">
      <c r="A1454" t="s">
        <v>2083</v>
      </c>
      <c r="B1454" t="s">
        <v>2090</v>
      </c>
      <c r="C1454" t="s">
        <v>11</v>
      </c>
      <c r="D1454">
        <v>7.1249999999999994E-2</v>
      </c>
      <c r="E1454" t="s">
        <v>2092</v>
      </c>
      <c r="F1454" t="s">
        <v>13</v>
      </c>
      <c r="G1454">
        <v>51704</v>
      </c>
      <c r="H1454" t="s">
        <v>925</v>
      </c>
      <c r="I1454" t="s">
        <v>2091</v>
      </c>
    </row>
    <row r="1455" spans="1:9" x14ac:dyDescent="0.35">
      <c r="A1455" t="s">
        <v>2083</v>
      </c>
      <c r="B1455" t="s">
        <v>2093</v>
      </c>
      <c r="C1455" t="s">
        <v>11</v>
      </c>
      <c r="D1455">
        <v>1.55E-2</v>
      </c>
      <c r="E1455" t="s">
        <v>15</v>
      </c>
      <c r="F1455" t="s">
        <v>36</v>
      </c>
      <c r="G1455">
        <v>46166</v>
      </c>
      <c r="H1455" t="s">
        <v>1361</v>
      </c>
      <c r="I1455" t="s">
        <v>857</v>
      </c>
    </row>
    <row r="1456" spans="1:9" x14ac:dyDescent="0.35">
      <c r="A1456" t="s">
        <v>2083</v>
      </c>
      <c r="B1456" t="s">
        <v>2093</v>
      </c>
      <c r="C1456" t="s">
        <v>11</v>
      </c>
      <c r="D1456">
        <v>5.5500000000000001E-2</v>
      </c>
      <c r="E1456" t="s">
        <v>15</v>
      </c>
      <c r="F1456" t="s">
        <v>36</v>
      </c>
      <c r="G1456">
        <v>46486</v>
      </c>
      <c r="H1456" t="s">
        <v>1300</v>
      </c>
      <c r="I1456" t="s">
        <v>2094</v>
      </c>
    </row>
    <row r="1457" spans="1:9" x14ac:dyDescent="0.35">
      <c r="A1457" t="s">
        <v>2083</v>
      </c>
      <c r="B1457" t="s">
        <v>2095</v>
      </c>
      <c r="C1457" t="s">
        <v>11</v>
      </c>
      <c r="D1457">
        <v>3.6999999999999998E-2</v>
      </c>
      <c r="E1457" t="s">
        <v>357</v>
      </c>
      <c r="F1457" t="s">
        <v>13</v>
      </c>
      <c r="G1457">
        <v>46560</v>
      </c>
      <c r="H1457" t="s">
        <v>2096</v>
      </c>
      <c r="I1457" t="s">
        <v>384</v>
      </c>
    </row>
    <row r="1458" spans="1:9" x14ac:dyDescent="0.35">
      <c r="A1458" t="s">
        <v>2083</v>
      </c>
      <c r="B1458" t="s">
        <v>2095</v>
      </c>
      <c r="C1458" t="s">
        <v>11</v>
      </c>
      <c r="D1458">
        <v>4.7E-2</v>
      </c>
      <c r="E1458" t="s">
        <v>1785</v>
      </c>
      <c r="F1458" t="s">
        <v>13</v>
      </c>
      <c r="G1458">
        <v>53865</v>
      </c>
      <c r="H1458" t="s">
        <v>2097</v>
      </c>
      <c r="I1458" t="s">
        <v>2098</v>
      </c>
    </row>
    <row r="1459" spans="1:9" x14ac:dyDescent="0.35">
      <c r="A1459" t="s">
        <v>2083</v>
      </c>
      <c r="B1459" t="s">
        <v>2095</v>
      </c>
      <c r="C1459" t="s">
        <v>11</v>
      </c>
      <c r="D1459">
        <v>5.6250000000000001E-2</v>
      </c>
      <c r="E1459" t="s">
        <v>15</v>
      </c>
      <c r="F1459" t="s">
        <v>28</v>
      </c>
      <c r="G1459">
        <v>47618</v>
      </c>
      <c r="H1459" t="s">
        <v>2099</v>
      </c>
      <c r="I1459" t="s">
        <v>951</v>
      </c>
    </row>
    <row r="1460" spans="1:9" x14ac:dyDescent="0.35">
      <c r="A1460" t="s">
        <v>2083</v>
      </c>
      <c r="B1460" t="s">
        <v>2100</v>
      </c>
      <c r="C1460" t="s">
        <v>11</v>
      </c>
      <c r="D1460">
        <v>8.2500000000000004E-2</v>
      </c>
      <c r="E1460" t="s">
        <v>2101</v>
      </c>
      <c r="F1460" t="s">
        <v>13</v>
      </c>
      <c r="G1460">
        <v>47679</v>
      </c>
      <c r="H1460" t="s">
        <v>15</v>
      </c>
      <c r="I1460" t="s">
        <v>15</v>
      </c>
    </row>
    <row r="1461" spans="1:9" x14ac:dyDescent="0.35">
      <c r="A1461" t="s">
        <v>2083</v>
      </c>
      <c r="B1461" t="s">
        <v>2102</v>
      </c>
      <c r="C1461" t="s">
        <v>11</v>
      </c>
      <c r="D1461">
        <v>5.8749999999999997E-2</v>
      </c>
      <c r="E1461" t="s">
        <v>603</v>
      </c>
      <c r="F1461" t="s">
        <v>17</v>
      </c>
      <c r="G1461">
        <v>49994</v>
      </c>
      <c r="H1461" t="s">
        <v>15</v>
      </c>
      <c r="I1461" t="s">
        <v>15</v>
      </c>
    </row>
    <row r="1462" spans="1:9" x14ac:dyDescent="0.35">
      <c r="A1462" t="s">
        <v>2103</v>
      </c>
      <c r="B1462" t="s">
        <v>2102</v>
      </c>
      <c r="C1462" t="s">
        <v>11</v>
      </c>
      <c r="D1462">
        <v>3.875E-2</v>
      </c>
      <c r="E1462" t="s">
        <v>430</v>
      </c>
      <c r="F1462" t="s">
        <v>17</v>
      </c>
      <c r="G1462">
        <v>45884</v>
      </c>
      <c r="H1462" t="s">
        <v>15</v>
      </c>
      <c r="I1462" t="s">
        <v>15</v>
      </c>
    </row>
    <row r="1463" spans="1:9" x14ac:dyDescent="0.35">
      <c r="A1463" t="s">
        <v>2103</v>
      </c>
      <c r="B1463" t="s">
        <v>2102</v>
      </c>
      <c r="C1463" t="s">
        <v>11</v>
      </c>
      <c r="D1463">
        <v>4.5499999999999999E-2</v>
      </c>
      <c r="E1463" t="s">
        <v>551</v>
      </c>
      <c r="F1463" t="s">
        <v>17</v>
      </c>
      <c r="G1463">
        <v>54108</v>
      </c>
      <c r="H1463" t="s">
        <v>2104</v>
      </c>
      <c r="I1463" t="s">
        <v>2105</v>
      </c>
    </row>
    <row r="1464" spans="1:9" x14ac:dyDescent="0.35">
      <c r="A1464" t="s">
        <v>2103</v>
      </c>
      <c r="B1464" t="s">
        <v>2102</v>
      </c>
      <c r="C1464" t="s">
        <v>11</v>
      </c>
      <c r="D1464">
        <v>6.1249999999999999E-2</v>
      </c>
      <c r="E1464" t="s">
        <v>1438</v>
      </c>
      <c r="F1464" t="s">
        <v>17</v>
      </c>
      <c r="G1464">
        <v>50526</v>
      </c>
      <c r="H1464" t="s">
        <v>15</v>
      </c>
      <c r="I1464" t="s">
        <v>15</v>
      </c>
    </row>
    <row r="1465" spans="1:9" x14ac:dyDescent="0.35">
      <c r="A1465" t="s">
        <v>2103</v>
      </c>
      <c r="B1465" t="s">
        <v>2102</v>
      </c>
      <c r="C1465" t="s">
        <v>11</v>
      </c>
      <c r="D1465">
        <v>2.35E-2</v>
      </c>
      <c r="E1465" t="s">
        <v>682</v>
      </c>
      <c r="F1465" t="s">
        <v>17</v>
      </c>
      <c r="G1465">
        <v>51453</v>
      </c>
      <c r="H1465" t="s">
        <v>1043</v>
      </c>
      <c r="I1465" t="s">
        <v>2106</v>
      </c>
    </row>
    <row r="1466" spans="1:9" x14ac:dyDescent="0.35">
      <c r="A1466" t="s">
        <v>2103</v>
      </c>
      <c r="B1466" t="s">
        <v>2102</v>
      </c>
      <c r="C1466" t="s">
        <v>11</v>
      </c>
      <c r="D1466">
        <v>5.0999999999999997E-2</v>
      </c>
      <c r="E1466" t="s">
        <v>1557</v>
      </c>
      <c r="F1466" t="s">
        <v>17</v>
      </c>
      <c r="G1466">
        <v>47901</v>
      </c>
      <c r="H1466" t="s">
        <v>2107</v>
      </c>
      <c r="I1466" t="s">
        <v>2108</v>
      </c>
    </row>
    <row r="1467" spans="1:9" x14ac:dyDescent="0.35">
      <c r="A1467" t="s">
        <v>2103</v>
      </c>
      <c r="B1467" t="s">
        <v>2102</v>
      </c>
      <c r="C1467" t="s">
        <v>11</v>
      </c>
      <c r="D1467">
        <v>5.1999999999999998E-2</v>
      </c>
      <c r="E1467" t="s">
        <v>115</v>
      </c>
      <c r="F1467" t="s">
        <v>17</v>
      </c>
      <c r="G1467">
        <v>48997</v>
      </c>
      <c r="H1467" t="s">
        <v>997</v>
      </c>
      <c r="I1467" t="s">
        <v>1990</v>
      </c>
    </row>
    <row r="1468" spans="1:9" x14ac:dyDescent="0.35">
      <c r="A1468" t="s">
        <v>2103</v>
      </c>
      <c r="B1468" t="s">
        <v>2102</v>
      </c>
      <c r="C1468" t="s">
        <v>11</v>
      </c>
      <c r="D1468">
        <v>5.7500000000000002E-2</v>
      </c>
      <c r="E1468" t="s">
        <v>911</v>
      </c>
      <c r="F1468" t="s">
        <v>17</v>
      </c>
      <c r="G1468">
        <v>47880</v>
      </c>
      <c r="H1468" t="s">
        <v>2109</v>
      </c>
      <c r="I1468" t="s">
        <v>2110</v>
      </c>
    </row>
    <row r="1469" spans="1:9" x14ac:dyDescent="0.35">
      <c r="A1469" t="s">
        <v>2103</v>
      </c>
      <c r="B1469" t="s">
        <v>2102</v>
      </c>
      <c r="C1469" t="s">
        <v>11</v>
      </c>
      <c r="D1469">
        <v>4.4999999999999998E-2</v>
      </c>
      <c r="E1469" t="s">
        <v>286</v>
      </c>
      <c r="F1469" t="s">
        <v>17</v>
      </c>
      <c r="G1469">
        <v>52657</v>
      </c>
      <c r="H1469" t="s">
        <v>2111</v>
      </c>
      <c r="I1469" t="s">
        <v>2112</v>
      </c>
    </row>
    <row r="1470" spans="1:9" x14ac:dyDescent="0.35">
      <c r="A1470" t="s">
        <v>2103</v>
      </c>
      <c r="B1470" t="s">
        <v>2102</v>
      </c>
      <c r="C1470" t="s">
        <v>11</v>
      </c>
      <c r="D1470">
        <v>3.2500000000000001E-2</v>
      </c>
      <c r="E1470" t="s">
        <v>422</v>
      </c>
      <c r="F1470" t="s">
        <v>17</v>
      </c>
      <c r="G1470">
        <v>46445</v>
      </c>
      <c r="H1470" t="s">
        <v>1109</v>
      </c>
      <c r="I1470" t="s">
        <v>1840</v>
      </c>
    </row>
    <row r="1471" spans="1:9" x14ac:dyDescent="0.35">
      <c r="A1471" t="s">
        <v>2103</v>
      </c>
      <c r="B1471" t="s">
        <v>2102</v>
      </c>
      <c r="C1471" t="s">
        <v>11</v>
      </c>
      <c r="D1471">
        <v>1.4500000000000001E-2</v>
      </c>
      <c r="E1471" t="s">
        <v>64</v>
      </c>
      <c r="F1471" t="s">
        <v>17</v>
      </c>
      <c r="G1471">
        <v>47800</v>
      </c>
      <c r="H1471" t="s">
        <v>2113</v>
      </c>
      <c r="I1471" t="s">
        <v>209</v>
      </c>
    </row>
    <row r="1472" spans="1:9" x14ac:dyDescent="0.35">
      <c r="A1472" t="s">
        <v>2103</v>
      </c>
      <c r="B1472" t="s">
        <v>2102</v>
      </c>
      <c r="C1472" t="s">
        <v>11</v>
      </c>
      <c r="D1472">
        <v>7.4999999999999997E-3</v>
      </c>
      <c r="E1472" t="s">
        <v>1049</v>
      </c>
      <c r="F1472" t="s">
        <v>17</v>
      </c>
      <c r="G1472">
        <v>45974</v>
      </c>
      <c r="H1472" t="s">
        <v>2114</v>
      </c>
      <c r="I1472" t="s">
        <v>1689</v>
      </c>
    </row>
    <row r="1473" spans="1:9" x14ac:dyDescent="0.35">
      <c r="A1473" t="s">
        <v>2103</v>
      </c>
      <c r="B1473" t="s">
        <v>2102</v>
      </c>
      <c r="C1473" t="s">
        <v>11</v>
      </c>
      <c r="D1473">
        <v>4.6249999999999999E-2</v>
      </c>
      <c r="E1473" t="s">
        <v>67</v>
      </c>
      <c r="F1473" t="s">
        <v>17</v>
      </c>
      <c r="G1473">
        <v>52732</v>
      </c>
      <c r="H1473" t="s">
        <v>2115</v>
      </c>
      <c r="I1473" t="s">
        <v>2116</v>
      </c>
    </row>
    <row r="1474" spans="1:9" x14ac:dyDescent="0.35">
      <c r="A1474" t="s">
        <v>2103</v>
      </c>
      <c r="B1474" t="s">
        <v>2102</v>
      </c>
      <c r="C1474" t="s">
        <v>11</v>
      </c>
      <c r="D1474">
        <v>4.9000000000000002E-2</v>
      </c>
      <c r="E1474" t="s">
        <v>2117</v>
      </c>
      <c r="F1474" t="s">
        <v>17</v>
      </c>
      <c r="G1474">
        <v>46440</v>
      </c>
      <c r="H1474" t="s">
        <v>1545</v>
      </c>
      <c r="I1474" t="s">
        <v>280</v>
      </c>
    </row>
    <row r="1475" spans="1:9" x14ac:dyDescent="0.35">
      <c r="A1475" t="s">
        <v>2103</v>
      </c>
      <c r="B1475" t="s">
        <v>2102</v>
      </c>
      <c r="C1475" t="s">
        <v>11</v>
      </c>
      <c r="D1475">
        <v>3.4500000000000003E-2</v>
      </c>
      <c r="E1475" t="s">
        <v>701</v>
      </c>
      <c r="F1475" t="s">
        <v>17</v>
      </c>
      <c r="G1475">
        <v>46706</v>
      </c>
      <c r="H1475" t="s">
        <v>2118</v>
      </c>
      <c r="I1475" t="s">
        <v>1561</v>
      </c>
    </row>
    <row r="1476" spans="1:9" x14ac:dyDescent="0.35">
      <c r="A1476" t="s">
        <v>2103</v>
      </c>
      <c r="B1476" t="s">
        <v>2102</v>
      </c>
      <c r="C1476" t="s">
        <v>11</v>
      </c>
      <c r="D1476">
        <v>6.4000000000000001E-2</v>
      </c>
      <c r="E1476" t="s">
        <v>245</v>
      </c>
      <c r="F1476" t="s">
        <v>17</v>
      </c>
      <c r="G1476">
        <v>59855</v>
      </c>
      <c r="H1476" t="s">
        <v>2119</v>
      </c>
      <c r="I1476" t="s">
        <v>640</v>
      </c>
    </row>
    <row r="1477" spans="1:9" x14ac:dyDescent="0.35">
      <c r="A1477" t="s">
        <v>2103</v>
      </c>
      <c r="B1477" t="s">
        <v>2102</v>
      </c>
      <c r="C1477" t="s">
        <v>11</v>
      </c>
      <c r="D1477">
        <v>5.6500000000000002E-2</v>
      </c>
      <c r="E1477" t="s">
        <v>137</v>
      </c>
      <c r="F1477" t="s">
        <v>17</v>
      </c>
      <c r="G1477">
        <v>59954</v>
      </c>
      <c r="H1477" t="s">
        <v>1570</v>
      </c>
      <c r="I1477" t="s">
        <v>2120</v>
      </c>
    </row>
    <row r="1478" spans="1:9" x14ac:dyDescent="0.35">
      <c r="A1478" t="s">
        <v>2103</v>
      </c>
      <c r="B1478" t="s">
        <v>2102</v>
      </c>
      <c r="C1478" t="s">
        <v>11</v>
      </c>
      <c r="D1478">
        <v>4.1250000000000002E-2</v>
      </c>
      <c r="E1478" t="s">
        <v>15</v>
      </c>
      <c r="F1478" t="s">
        <v>13</v>
      </c>
      <c r="G1478">
        <v>50936</v>
      </c>
      <c r="H1478" t="s">
        <v>2121</v>
      </c>
      <c r="I1478" t="s">
        <v>2122</v>
      </c>
    </row>
    <row r="1479" spans="1:9" x14ac:dyDescent="0.35">
      <c r="A1479" t="s">
        <v>2103</v>
      </c>
      <c r="B1479" t="s">
        <v>2102</v>
      </c>
      <c r="C1479" t="s">
        <v>11</v>
      </c>
      <c r="D1479">
        <v>4.2500000000000003E-2</v>
      </c>
      <c r="E1479" t="s">
        <v>239</v>
      </c>
      <c r="F1479" t="s">
        <v>17</v>
      </c>
      <c r="G1479">
        <v>54722</v>
      </c>
      <c r="H1479" t="s">
        <v>1842</v>
      </c>
      <c r="I1479" t="s">
        <v>2123</v>
      </c>
    </row>
    <row r="1480" spans="1:9" x14ac:dyDescent="0.35">
      <c r="A1480" t="s">
        <v>2103</v>
      </c>
      <c r="B1480" t="s">
        <v>2102</v>
      </c>
      <c r="C1480" t="s">
        <v>11</v>
      </c>
      <c r="D1480">
        <v>0.05</v>
      </c>
      <c r="E1480" t="s">
        <v>395</v>
      </c>
      <c r="F1480" t="s">
        <v>17</v>
      </c>
      <c r="G1480">
        <v>53189</v>
      </c>
      <c r="H1480" t="s">
        <v>1310</v>
      </c>
      <c r="I1480" t="s">
        <v>1175</v>
      </c>
    </row>
    <row r="1481" spans="1:9" x14ac:dyDescent="0.35">
      <c r="A1481" t="s">
        <v>2103</v>
      </c>
      <c r="B1481" t="s">
        <v>2102</v>
      </c>
      <c r="C1481" t="s">
        <v>11</v>
      </c>
      <c r="D1481">
        <v>3.4000000000000002E-2</v>
      </c>
      <c r="E1481" t="s">
        <v>383</v>
      </c>
      <c r="F1481" t="s">
        <v>17</v>
      </c>
      <c r="G1481">
        <v>47325</v>
      </c>
      <c r="H1481" t="s">
        <v>2124</v>
      </c>
      <c r="I1481" t="s">
        <v>2125</v>
      </c>
    </row>
    <row r="1482" spans="1:9" x14ac:dyDescent="0.35">
      <c r="A1482" t="s">
        <v>2126</v>
      </c>
      <c r="B1482" t="s">
        <v>2102</v>
      </c>
      <c r="C1482" t="s">
        <v>11</v>
      </c>
      <c r="D1482">
        <v>1.125E-2</v>
      </c>
      <c r="E1482" t="s">
        <v>2117</v>
      </c>
      <c r="F1482" t="s">
        <v>17</v>
      </c>
      <c r="G1482">
        <v>46704</v>
      </c>
      <c r="H1482" t="s">
        <v>2127</v>
      </c>
      <c r="I1482" t="s">
        <v>2128</v>
      </c>
    </row>
    <row r="1483" spans="1:9" x14ac:dyDescent="0.35">
      <c r="A1483" t="s">
        <v>2126</v>
      </c>
      <c r="B1483" t="s">
        <v>2102</v>
      </c>
      <c r="C1483" t="s">
        <v>11</v>
      </c>
      <c r="D1483">
        <v>6.25E-2</v>
      </c>
      <c r="E1483" t="s">
        <v>1317</v>
      </c>
      <c r="F1483" t="s">
        <v>17</v>
      </c>
      <c r="G1483">
        <v>56203</v>
      </c>
      <c r="H1483" t="s">
        <v>2129</v>
      </c>
      <c r="I1483" t="s">
        <v>2130</v>
      </c>
    </row>
    <row r="1484" spans="1:9" x14ac:dyDescent="0.35">
      <c r="A1484" t="s">
        <v>2126</v>
      </c>
      <c r="B1484" t="s">
        <v>2102</v>
      </c>
      <c r="C1484" t="s">
        <v>11</v>
      </c>
      <c r="D1484">
        <v>3.2500000000000001E-2</v>
      </c>
      <c r="E1484" t="s">
        <v>772</v>
      </c>
      <c r="F1484" t="s">
        <v>17</v>
      </c>
      <c r="G1484">
        <v>52079</v>
      </c>
      <c r="H1484" t="s">
        <v>2131</v>
      </c>
      <c r="I1484" t="s">
        <v>2132</v>
      </c>
    </row>
    <row r="1485" spans="1:9" x14ac:dyDescent="0.35">
      <c r="A1485" t="s">
        <v>2126</v>
      </c>
      <c r="B1485" t="s">
        <v>2102</v>
      </c>
      <c r="C1485" t="s">
        <v>11</v>
      </c>
      <c r="D1485">
        <v>3.9E-2</v>
      </c>
      <c r="E1485" t="s">
        <v>448</v>
      </c>
      <c r="F1485" t="s">
        <v>17</v>
      </c>
      <c r="G1485">
        <v>46803</v>
      </c>
      <c r="H1485" t="s">
        <v>1855</v>
      </c>
      <c r="I1485" t="s">
        <v>2133</v>
      </c>
    </row>
    <row r="1486" spans="1:9" x14ac:dyDescent="0.35">
      <c r="A1486" t="s">
        <v>2126</v>
      </c>
      <c r="B1486" t="s">
        <v>2102</v>
      </c>
      <c r="C1486" t="s">
        <v>11</v>
      </c>
      <c r="D1486">
        <v>5.8999999999999997E-2</v>
      </c>
      <c r="E1486" t="s">
        <v>821</v>
      </c>
      <c r="F1486" t="s">
        <v>17</v>
      </c>
      <c r="G1486">
        <v>48898</v>
      </c>
      <c r="H1486" t="s">
        <v>2134</v>
      </c>
      <c r="I1486" t="s">
        <v>2135</v>
      </c>
    </row>
    <row r="1487" spans="1:9" x14ac:dyDescent="0.35">
      <c r="A1487" t="s">
        <v>2126</v>
      </c>
      <c r="B1487" t="s">
        <v>2102</v>
      </c>
      <c r="C1487" t="s">
        <v>11</v>
      </c>
      <c r="D1487">
        <v>4.9000000000000002E-2</v>
      </c>
      <c r="E1487" t="s">
        <v>882</v>
      </c>
      <c r="F1487" t="s">
        <v>17</v>
      </c>
      <c r="G1487">
        <v>47171</v>
      </c>
      <c r="H1487" t="s">
        <v>1634</v>
      </c>
      <c r="I1487" t="s">
        <v>1313</v>
      </c>
    </row>
    <row r="1488" spans="1:9" x14ac:dyDescent="0.35">
      <c r="A1488" t="s">
        <v>2126</v>
      </c>
      <c r="B1488" t="s">
        <v>2102</v>
      </c>
      <c r="C1488" t="s">
        <v>11</v>
      </c>
      <c r="D1488">
        <v>5.5E-2</v>
      </c>
      <c r="E1488" t="s">
        <v>1641</v>
      </c>
      <c r="F1488" t="s">
        <v>17</v>
      </c>
      <c r="G1488">
        <v>52649</v>
      </c>
      <c r="H1488" t="s">
        <v>2136</v>
      </c>
      <c r="I1488" t="s">
        <v>2137</v>
      </c>
    </row>
    <row r="1489" spans="1:9" x14ac:dyDescent="0.35">
      <c r="A1489" t="s">
        <v>2126</v>
      </c>
      <c r="B1489" t="s">
        <v>2102</v>
      </c>
      <c r="C1489" t="s">
        <v>11</v>
      </c>
      <c r="D1489">
        <v>4.2500000000000003E-2</v>
      </c>
      <c r="E1489" t="s">
        <v>15</v>
      </c>
      <c r="F1489" t="s">
        <v>13</v>
      </c>
      <c r="G1489">
        <v>54722</v>
      </c>
      <c r="H1489" t="s">
        <v>2138</v>
      </c>
      <c r="I1489" t="s">
        <v>2139</v>
      </c>
    </row>
    <row r="1490" spans="1:9" x14ac:dyDescent="0.35">
      <c r="A1490" t="s">
        <v>2126</v>
      </c>
      <c r="B1490" t="s">
        <v>2102</v>
      </c>
      <c r="C1490" t="s">
        <v>11</v>
      </c>
      <c r="D1490">
        <v>2.5499999999999998E-2</v>
      </c>
      <c r="E1490" t="s">
        <v>772</v>
      </c>
      <c r="F1490" t="s">
        <v>17</v>
      </c>
      <c r="G1490">
        <v>55105</v>
      </c>
      <c r="H1490" t="s">
        <v>2140</v>
      </c>
      <c r="I1490" t="s">
        <v>2141</v>
      </c>
    </row>
    <row r="1491" spans="1:9" x14ac:dyDescent="0.35">
      <c r="A1491" t="s">
        <v>2126</v>
      </c>
      <c r="B1491" t="s">
        <v>2102</v>
      </c>
      <c r="C1491" t="s">
        <v>11</v>
      </c>
      <c r="D1491">
        <v>4.1250000000000002E-2</v>
      </c>
      <c r="E1491" t="s">
        <v>732</v>
      </c>
      <c r="F1491" t="s">
        <v>17</v>
      </c>
      <c r="G1491">
        <v>50936</v>
      </c>
      <c r="H1491" t="s">
        <v>2142</v>
      </c>
      <c r="I1491" t="s">
        <v>952</v>
      </c>
    </row>
    <row r="1492" spans="1:9" x14ac:dyDescent="0.35">
      <c r="A1492" t="s">
        <v>2126</v>
      </c>
      <c r="B1492" t="s">
        <v>2102</v>
      </c>
      <c r="C1492" t="s">
        <v>11</v>
      </c>
      <c r="D1492">
        <v>4.3499999999999997E-2</v>
      </c>
      <c r="E1492" t="s">
        <v>55</v>
      </c>
      <c r="F1492" t="s">
        <v>17</v>
      </c>
      <c r="G1492">
        <v>54011</v>
      </c>
      <c r="H1492" t="s">
        <v>2143</v>
      </c>
      <c r="I1492" t="s">
        <v>705</v>
      </c>
    </row>
    <row r="1493" spans="1:9" x14ac:dyDescent="0.35">
      <c r="A1493" t="s">
        <v>2126</v>
      </c>
      <c r="B1493" t="s">
        <v>2102</v>
      </c>
      <c r="C1493" t="s">
        <v>11</v>
      </c>
      <c r="D1493">
        <v>5.5500000000000001E-2</v>
      </c>
      <c r="E1493" t="s">
        <v>286</v>
      </c>
      <c r="F1493" t="s">
        <v>17</v>
      </c>
      <c r="G1493">
        <v>56302</v>
      </c>
      <c r="H1493" t="s">
        <v>116</v>
      </c>
      <c r="I1493" t="s">
        <v>2144</v>
      </c>
    </row>
    <row r="1494" spans="1:9" x14ac:dyDescent="0.35">
      <c r="A1494" t="s">
        <v>2126</v>
      </c>
      <c r="B1494" t="s">
        <v>2102</v>
      </c>
      <c r="C1494" t="s">
        <v>11</v>
      </c>
      <c r="D1494">
        <v>4.9500000000000002E-2</v>
      </c>
      <c r="E1494" t="s">
        <v>2145</v>
      </c>
      <c r="F1494" t="s">
        <v>17</v>
      </c>
      <c r="G1494">
        <v>46073</v>
      </c>
      <c r="H1494" t="s">
        <v>515</v>
      </c>
      <c r="I1494" t="s">
        <v>2146</v>
      </c>
    </row>
    <row r="1495" spans="1:9" x14ac:dyDescent="0.35">
      <c r="A1495" t="s">
        <v>2126</v>
      </c>
      <c r="B1495" t="s">
        <v>2102</v>
      </c>
      <c r="C1495" t="s">
        <v>11</v>
      </c>
      <c r="D1495">
        <v>5.8749999999999997E-2</v>
      </c>
      <c r="E1495" t="s">
        <v>603</v>
      </c>
      <c r="F1495" t="s">
        <v>17</v>
      </c>
      <c r="G1495">
        <v>49994</v>
      </c>
      <c r="H1495" t="s">
        <v>15</v>
      </c>
      <c r="I1495" t="s">
        <v>15</v>
      </c>
    </row>
    <row r="1496" spans="1:9" x14ac:dyDescent="0.35">
      <c r="A1496" t="s">
        <v>2126</v>
      </c>
      <c r="B1496" t="s">
        <v>2102</v>
      </c>
      <c r="C1496" t="s">
        <v>11</v>
      </c>
      <c r="D1496">
        <v>4.2500000000000003E-2</v>
      </c>
      <c r="E1496" t="s">
        <v>15</v>
      </c>
      <c r="F1496" t="s">
        <v>13</v>
      </c>
      <c r="G1496">
        <v>54722</v>
      </c>
      <c r="H1496" t="s">
        <v>2147</v>
      </c>
      <c r="I1496" t="s">
        <v>2148</v>
      </c>
    </row>
    <row r="1497" spans="1:9" x14ac:dyDescent="0.35">
      <c r="A1497" t="s">
        <v>2126</v>
      </c>
      <c r="B1497" t="s">
        <v>2102</v>
      </c>
      <c r="C1497" t="s">
        <v>11</v>
      </c>
      <c r="D1497">
        <v>4.1250000000000002E-2</v>
      </c>
      <c r="E1497" t="s">
        <v>15</v>
      </c>
      <c r="F1497" t="s">
        <v>13</v>
      </c>
      <c r="G1497">
        <v>50936</v>
      </c>
      <c r="H1497" t="s">
        <v>2149</v>
      </c>
      <c r="I1497" t="s">
        <v>2150</v>
      </c>
    </row>
    <row r="1498" spans="1:9" x14ac:dyDescent="0.35">
      <c r="A1498" t="s">
        <v>2126</v>
      </c>
      <c r="B1498" t="s">
        <v>2102</v>
      </c>
      <c r="C1498" t="s">
        <v>11</v>
      </c>
      <c r="D1498">
        <v>3.2000000000000001E-2</v>
      </c>
      <c r="E1498" t="s">
        <v>383</v>
      </c>
      <c r="F1498" t="s">
        <v>13</v>
      </c>
      <c r="G1498">
        <v>46188</v>
      </c>
      <c r="H1498" t="s">
        <v>15</v>
      </c>
      <c r="I1498" t="s">
        <v>15</v>
      </c>
    </row>
    <row r="1499" spans="1:9" x14ac:dyDescent="0.35">
      <c r="A1499" t="s">
        <v>2126</v>
      </c>
      <c r="B1499" t="s">
        <v>2151</v>
      </c>
      <c r="C1499" t="s">
        <v>11</v>
      </c>
      <c r="D1499">
        <v>4.0500000000000001E-2</v>
      </c>
      <c r="E1499" t="s">
        <v>61</v>
      </c>
      <c r="F1499" t="s">
        <v>28</v>
      </c>
      <c r="G1499">
        <v>47665</v>
      </c>
      <c r="H1499" t="s">
        <v>15</v>
      </c>
      <c r="I1499" t="s">
        <v>15</v>
      </c>
    </row>
    <row r="1500" spans="1:9" x14ac:dyDescent="0.35">
      <c r="A1500" t="s">
        <v>2126</v>
      </c>
      <c r="B1500" t="s">
        <v>2151</v>
      </c>
      <c r="C1500" t="s">
        <v>11</v>
      </c>
      <c r="D1500">
        <v>4.1250000000000002E-2</v>
      </c>
      <c r="E1500" t="s">
        <v>35</v>
      </c>
      <c r="F1500" t="s">
        <v>28</v>
      </c>
      <c r="G1500">
        <v>47253</v>
      </c>
      <c r="H1500" t="s">
        <v>2152</v>
      </c>
      <c r="I1500" t="s">
        <v>570</v>
      </c>
    </row>
    <row r="1501" spans="1:9" x14ac:dyDescent="0.35">
      <c r="A1501" t="s">
        <v>2126</v>
      </c>
      <c r="B1501" t="s">
        <v>2151</v>
      </c>
      <c r="C1501" t="s">
        <v>11</v>
      </c>
      <c r="D1501">
        <v>5.7500000000000002E-2</v>
      </c>
      <c r="E1501" t="s">
        <v>286</v>
      </c>
      <c r="F1501" t="s">
        <v>13</v>
      </c>
      <c r="G1501">
        <v>49355</v>
      </c>
      <c r="H1501" t="s">
        <v>15</v>
      </c>
      <c r="I1501" t="s">
        <v>15</v>
      </c>
    </row>
    <row r="1502" spans="1:9" x14ac:dyDescent="0.35">
      <c r="A1502" t="s">
        <v>2153</v>
      </c>
      <c r="B1502" t="s">
        <v>2151</v>
      </c>
      <c r="C1502" t="s">
        <v>11</v>
      </c>
      <c r="D1502">
        <v>5.5E-2</v>
      </c>
      <c r="E1502" t="s">
        <v>242</v>
      </c>
      <c r="F1502" t="s">
        <v>28</v>
      </c>
      <c r="G1502">
        <v>48990</v>
      </c>
      <c r="H1502" t="s">
        <v>15</v>
      </c>
      <c r="I1502" t="s">
        <v>15</v>
      </c>
    </row>
    <row r="1503" spans="1:9" x14ac:dyDescent="0.35">
      <c r="A1503" t="s">
        <v>2153</v>
      </c>
      <c r="B1503" t="s">
        <v>2154</v>
      </c>
      <c r="C1503" t="s">
        <v>11</v>
      </c>
      <c r="D1503">
        <v>3.5000000000000003E-2</v>
      </c>
      <c r="E1503" t="s">
        <v>46</v>
      </c>
      <c r="F1503" t="s">
        <v>21</v>
      </c>
      <c r="G1503">
        <v>46767</v>
      </c>
      <c r="H1503" t="s">
        <v>2155</v>
      </c>
      <c r="I1503" t="s">
        <v>2156</v>
      </c>
    </row>
    <row r="1504" spans="1:9" x14ac:dyDescent="0.35">
      <c r="A1504" t="s">
        <v>2153</v>
      </c>
      <c r="B1504" t="s">
        <v>2154</v>
      </c>
      <c r="C1504" t="s">
        <v>11</v>
      </c>
      <c r="D1504">
        <v>3.875E-2</v>
      </c>
      <c r="E1504" t="s">
        <v>1557</v>
      </c>
      <c r="F1504" t="s">
        <v>21</v>
      </c>
      <c r="G1504">
        <v>46402</v>
      </c>
      <c r="H1504" t="s">
        <v>1701</v>
      </c>
      <c r="I1504" t="s">
        <v>933</v>
      </c>
    </row>
    <row r="1505" spans="1:9" x14ac:dyDescent="0.35">
      <c r="A1505" t="s">
        <v>2153</v>
      </c>
      <c r="B1505" t="s">
        <v>2154</v>
      </c>
      <c r="C1505" t="s">
        <v>11</v>
      </c>
      <c r="D1505">
        <v>3.125E-2</v>
      </c>
      <c r="E1505" t="s">
        <v>1037</v>
      </c>
      <c r="F1505" t="s">
        <v>21</v>
      </c>
      <c r="G1505">
        <v>45672</v>
      </c>
      <c r="H1505" t="s">
        <v>15</v>
      </c>
      <c r="I1505" t="s">
        <v>15</v>
      </c>
    </row>
    <row r="1506" spans="1:9" x14ac:dyDescent="0.35">
      <c r="A1506" t="s">
        <v>2153</v>
      </c>
      <c r="B1506" t="s">
        <v>2154</v>
      </c>
      <c r="C1506" t="s">
        <v>11</v>
      </c>
      <c r="D1506">
        <v>3.875E-2</v>
      </c>
      <c r="E1506" t="s">
        <v>419</v>
      </c>
      <c r="F1506" t="s">
        <v>13</v>
      </c>
      <c r="G1506">
        <v>46402</v>
      </c>
      <c r="H1506" t="s">
        <v>15</v>
      </c>
      <c r="I1506" t="s">
        <v>15</v>
      </c>
    </row>
    <row r="1507" spans="1:9" x14ac:dyDescent="0.35">
      <c r="A1507" t="s">
        <v>2153</v>
      </c>
      <c r="B1507" t="s">
        <v>2157</v>
      </c>
      <c r="C1507" t="s">
        <v>11</v>
      </c>
      <c r="D1507">
        <v>3.4590000000000003E-2</v>
      </c>
      <c r="E1507" t="s">
        <v>15</v>
      </c>
      <c r="F1507" t="s">
        <v>28</v>
      </c>
      <c r="G1507">
        <v>46280</v>
      </c>
      <c r="H1507" t="s">
        <v>2158</v>
      </c>
      <c r="I1507" t="s">
        <v>1701</v>
      </c>
    </row>
    <row r="1508" spans="1:9" x14ac:dyDescent="0.35">
      <c r="A1508" t="s">
        <v>2153</v>
      </c>
      <c r="B1508" t="s">
        <v>2157</v>
      </c>
      <c r="C1508" t="s">
        <v>11</v>
      </c>
      <c r="D1508">
        <v>5.0500000000000003E-2</v>
      </c>
      <c r="E1508" t="s">
        <v>194</v>
      </c>
      <c r="F1508" t="s">
        <v>28</v>
      </c>
      <c r="G1508">
        <v>46580</v>
      </c>
      <c r="H1508" t="s">
        <v>571</v>
      </c>
      <c r="I1508" t="s">
        <v>301</v>
      </c>
    </row>
    <row r="1509" spans="1:9" x14ac:dyDescent="0.35">
      <c r="A1509" t="s">
        <v>2153</v>
      </c>
      <c r="B1509" t="s">
        <v>2157</v>
      </c>
      <c r="C1509" t="s">
        <v>11</v>
      </c>
      <c r="D1509">
        <v>4.3499999999999997E-2</v>
      </c>
      <c r="E1509" t="s">
        <v>451</v>
      </c>
      <c r="F1509" t="s">
        <v>28</v>
      </c>
      <c r="G1509">
        <v>47529</v>
      </c>
      <c r="H1509" t="s">
        <v>2159</v>
      </c>
      <c r="I1509" t="s">
        <v>2160</v>
      </c>
    </row>
    <row r="1510" spans="1:9" x14ac:dyDescent="0.35">
      <c r="A1510" t="s">
        <v>2153</v>
      </c>
      <c r="B1510" t="s">
        <v>2157</v>
      </c>
      <c r="C1510" t="s">
        <v>11</v>
      </c>
      <c r="D1510">
        <v>4.2999999999999997E-2</v>
      </c>
      <c r="E1510" t="s">
        <v>95</v>
      </c>
      <c r="F1510" t="s">
        <v>28</v>
      </c>
      <c r="G1510">
        <v>48533</v>
      </c>
      <c r="H1510" t="s">
        <v>875</v>
      </c>
      <c r="I1510" t="s">
        <v>867</v>
      </c>
    </row>
    <row r="1511" spans="1:9" x14ac:dyDescent="0.35">
      <c r="A1511" t="s">
        <v>2153</v>
      </c>
      <c r="B1511" t="s">
        <v>2157</v>
      </c>
      <c r="C1511" t="s">
        <v>11</v>
      </c>
      <c r="D1511">
        <v>4.1099999999999998E-2</v>
      </c>
      <c r="E1511" t="s">
        <v>15</v>
      </c>
      <c r="F1511" t="s">
        <v>28</v>
      </c>
      <c r="G1511">
        <v>47011</v>
      </c>
      <c r="H1511" t="s">
        <v>272</v>
      </c>
      <c r="I1511" t="s">
        <v>849</v>
      </c>
    </row>
    <row r="1512" spans="1:9" x14ac:dyDescent="0.35">
      <c r="A1512" t="s">
        <v>2153</v>
      </c>
      <c r="B1512" t="s">
        <v>2157</v>
      </c>
      <c r="C1512" t="s">
        <v>11</v>
      </c>
      <c r="D1512">
        <v>2.4500000000000001E-2</v>
      </c>
      <c r="E1512" t="s">
        <v>15</v>
      </c>
      <c r="F1512" t="s">
        <v>28</v>
      </c>
      <c r="G1512">
        <v>47894</v>
      </c>
      <c r="H1512" t="s">
        <v>465</v>
      </c>
      <c r="I1512" t="s">
        <v>2161</v>
      </c>
    </row>
    <row r="1513" spans="1:9" x14ac:dyDescent="0.35">
      <c r="A1513" t="s">
        <v>2153</v>
      </c>
      <c r="B1513" t="s">
        <v>2157</v>
      </c>
      <c r="C1513" t="s">
        <v>11</v>
      </c>
      <c r="D1513">
        <v>3.1370000000000002E-2</v>
      </c>
      <c r="E1513" t="s">
        <v>15</v>
      </c>
      <c r="F1513" t="s">
        <v>28</v>
      </c>
      <c r="G1513">
        <v>49628</v>
      </c>
      <c r="H1513" t="s">
        <v>2162</v>
      </c>
      <c r="I1513" t="s">
        <v>2163</v>
      </c>
    </row>
    <row r="1514" spans="1:9" x14ac:dyDescent="0.35">
      <c r="A1514" t="s">
        <v>2153</v>
      </c>
      <c r="B1514" t="s">
        <v>2157</v>
      </c>
      <c r="C1514" t="s">
        <v>11</v>
      </c>
      <c r="D1514">
        <v>0.04</v>
      </c>
      <c r="E1514" t="s">
        <v>15</v>
      </c>
      <c r="F1514" t="s">
        <v>28</v>
      </c>
      <c r="G1514">
        <v>47223</v>
      </c>
      <c r="H1514" t="s">
        <v>2158</v>
      </c>
      <c r="I1514" t="s">
        <v>1519</v>
      </c>
    </row>
    <row r="1515" spans="1:9" x14ac:dyDescent="0.35">
      <c r="A1515" t="s">
        <v>2153</v>
      </c>
      <c r="B1515" t="s">
        <v>2157</v>
      </c>
      <c r="C1515" t="s">
        <v>11</v>
      </c>
      <c r="D1515">
        <v>4.9259999999999998E-2</v>
      </c>
      <c r="E1515" t="s">
        <v>15</v>
      </c>
      <c r="F1515" t="s">
        <v>28</v>
      </c>
      <c r="G1515">
        <v>50175</v>
      </c>
      <c r="H1515" t="s">
        <v>1060</v>
      </c>
      <c r="I1515" t="s">
        <v>104</v>
      </c>
    </row>
    <row r="1516" spans="1:9" x14ac:dyDescent="0.35">
      <c r="A1516" t="s">
        <v>2153</v>
      </c>
      <c r="B1516" t="s">
        <v>2157</v>
      </c>
      <c r="C1516" t="s">
        <v>11</v>
      </c>
      <c r="D1516">
        <v>4.1500000000000002E-2</v>
      </c>
      <c r="E1516" t="s">
        <v>115</v>
      </c>
      <c r="F1516" t="s">
        <v>28</v>
      </c>
      <c r="G1516">
        <v>47802</v>
      </c>
      <c r="H1516" t="s">
        <v>2164</v>
      </c>
      <c r="I1516" t="s">
        <v>1551</v>
      </c>
    </row>
    <row r="1517" spans="1:9" x14ac:dyDescent="0.35">
      <c r="A1517" t="s">
        <v>2153</v>
      </c>
      <c r="B1517" t="s">
        <v>2157</v>
      </c>
      <c r="C1517" t="s">
        <v>11</v>
      </c>
      <c r="D1517">
        <v>3.15E-2</v>
      </c>
      <c r="E1517" t="s">
        <v>15</v>
      </c>
      <c r="F1517" t="s">
        <v>28</v>
      </c>
      <c r="G1517">
        <v>45976</v>
      </c>
      <c r="H1517" t="s">
        <v>2165</v>
      </c>
      <c r="I1517" t="s">
        <v>1418</v>
      </c>
    </row>
    <row r="1518" spans="1:9" x14ac:dyDescent="0.35">
      <c r="A1518" t="s">
        <v>2153</v>
      </c>
      <c r="B1518" t="s">
        <v>2157</v>
      </c>
      <c r="C1518" t="s">
        <v>11</v>
      </c>
      <c r="D1518">
        <v>3.6249999999999998E-2</v>
      </c>
      <c r="E1518" t="s">
        <v>15</v>
      </c>
      <c r="F1518" t="s">
        <v>435</v>
      </c>
      <c r="G1518">
        <v>45580</v>
      </c>
      <c r="H1518" t="s">
        <v>574</v>
      </c>
      <c r="I1518" t="s">
        <v>1030</v>
      </c>
    </row>
    <row r="1519" spans="1:9" x14ac:dyDescent="0.35">
      <c r="A1519" t="s">
        <v>2153</v>
      </c>
      <c r="B1519" t="s">
        <v>2157</v>
      </c>
      <c r="C1519" t="s">
        <v>11</v>
      </c>
      <c r="D1519">
        <v>1.95E-2</v>
      </c>
      <c r="E1519" t="s">
        <v>15</v>
      </c>
      <c r="F1519" t="s">
        <v>28</v>
      </c>
      <c r="G1519">
        <v>46798</v>
      </c>
      <c r="H1519" t="s">
        <v>2166</v>
      </c>
      <c r="I1519" t="s">
        <v>2167</v>
      </c>
    </row>
    <row r="1520" spans="1:9" x14ac:dyDescent="0.35">
      <c r="A1520" t="s">
        <v>2153</v>
      </c>
      <c r="B1520" t="s">
        <v>2157</v>
      </c>
      <c r="C1520" t="s">
        <v>11</v>
      </c>
      <c r="D1520">
        <v>2.5999999999999999E-2</v>
      </c>
      <c r="E1520" t="s">
        <v>15</v>
      </c>
      <c r="F1520" t="s">
        <v>28</v>
      </c>
      <c r="G1520">
        <v>48625</v>
      </c>
      <c r="H1520" t="s">
        <v>795</v>
      </c>
      <c r="I1520" t="s">
        <v>2168</v>
      </c>
    </row>
    <row r="1521" spans="1:9" x14ac:dyDescent="0.35">
      <c r="A1521" t="s">
        <v>2153</v>
      </c>
      <c r="B1521" t="s">
        <v>2157</v>
      </c>
      <c r="C1521" t="s">
        <v>11</v>
      </c>
      <c r="D1521">
        <v>3.5000000000000003E-2</v>
      </c>
      <c r="E1521" t="s">
        <v>15</v>
      </c>
      <c r="F1521" t="s">
        <v>28</v>
      </c>
      <c r="G1521">
        <v>51547</v>
      </c>
      <c r="H1521" t="s">
        <v>2169</v>
      </c>
      <c r="I1521" t="s">
        <v>2170</v>
      </c>
    </row>
    <row r="1522" spans="1:9" x14ac:dyDescent="0.35">
      <c r="A1522" t="s">
        <v>2171</v>
      </c>
      <c r="B1522" t="s">
        <v>2157</v>
      </c>
      <c r="C1522" t="s">
        <v>11</v>
      </c>
      <c r="D1522">
        <v>3.5000000000000003E-2</v>
      </c>
      <c r="E1522" t="s">
        <v>15</v>
      </c>
      <c r="F1522" t="s">
        <v>28</v>
      </c>
      <c r="G1522">
        <v>51547</v>
      </c>
      <c r="H1522" t="s">
        <v>2169</v>
      </c>
      <c r="I1522" t="s">
        <v>2170</v>
      </c>
    </row>
    <row r="1523" spans="1:9" x14ac:dyDescent="0.35">
      <c r="A1523" t="s">
        <v>2171</v>
      </c>
      <c r="B1523" t="s">
        <v>2157</v>
      </c>
      <c r="C1523" t="s">
        <v>11</v>
      </c>
      <c r="D1523">
        <v>4.8000000000000001E-2</v>
      </c>
      <c r="E1523" t="s">
        <v>721</v>
      </c>
      <c r="F1523" t="s">
        <v>28</v>
      </c>
      <c r="G1523">
        <v>49232</v>
      </c>
      <c r="H1523" t="s">
        <v>942</v>
      </c>
      <c r="I1523" t="s">
        <v>1192</v>
      </c>
    </row>
    <row r="1524" spans="1:9" x14ac:dyDescent="0.35">
      <c r="A1524" t="s">
        <v>2171</v>
      </c>
      <c r="B1524" t="s">
        <v>2157</v>
      </c>
      <c r="C1524" t="s">
        <v>11</v>
      </c>
      <c r="D1524">
        <v>3.1870000000000002E-2</v>
      </c>
      <c r="E1524" t="s">
        <v>15</v>
      </c>
      <c r="F1524" t="s">
        <v>28</v>
      </c>
      <c r="G1524">
        <v>49994</v>
      </c>
      <c r="H1524" t="s">
        <v>2172</v>
      </c>
      <c r="I1524" t="s">
        <v>923</v>
      </c>
    </row>
    <row r="1525" spans="1:9" x14ac:dyDescent="0.35">
      <c r="A1525" t="s">
        <v>2171</v>
      </c>
      <c r="B1525" t="s">
        <v>2157</v>
      </c>
      <c r="C1525" t="s">
        <v>11</v>
      </c>
      <c r="D1525">
        <v>4.5499999999999999E-2</v>
      </c>
      <c r="E1525" t="s">
        <v>61</v>
      </c>
      <c r="F1525" t="s">
        <v>28</v>
      </c>
      <c r="G1525">
        <v>48259</v>
      </c>
      <c r="H1525" t="s">
        <v>15</v>
      </c>
      <c r="I1525" t="s">
        <v>15</v>
      </c>
    </row>
    <row r="1526" spans="1:9" x14ac:dyDescent="0.35">
      <c r="A1526" t="s">
        <v>2171</v>
      </c>
      <c r="B1526" t="s">
        <v>2157</v>
      </c>
      <c r="C1526" t="s">
        <v>11</v>
      </c>
      <c r="D1526">
        <v>4.7500000000000001E-2</v>
      </c>
      <c r="E1526" t="s">
        <v>539</v>
      </c>
      <c r="F1526" t="s">
        <v>28</v>
      </c>
      <c r="G1526">
        <v>47223</v>
      </c>
      <c r="H1526" t="s">
        <v>2173</v>
      </c>
      <c r="I1526" t="s">
        <v>1334</v>
      </c>
    </row>
    <row r="1527" spans="1:9" x14ac:dyDescent="0.35">
      <c r="A1527" t="s">
        <v>2171</v>
      </c>
      <c r="B1527" t="s">
        <v>2157</v>
      </c>
      <c r="C1527" t="s">
        <v>11</v>
      </c>
      <c r="D1527">
        <v>3.7499999999999999E-2</v>
      </c>
      <c r="E1527" t="s">
        <v>15</v>
      </c>
      <c r="F1527" t="s">
        <v>28</v>
      </c>
      <c r="G1527">
        <v>55199</v>
      </c>
      <c r="H1527" t="s">
        <v>2174</v>
      </c>
      <c r="I1527" t="s">
        <v>2175</v>
      </c>
    </row>
    <row r="1528" spans="1:9" x14ac:dyDescent="0.35">
      <c r="A1528" t="s">
        <v>2171</v>
      </c>
      <c r="B1528" t="s">
        <v>2157</v>
      </c>
      <c r="C1528" t="s">
        <v>11</v>
      </c>
      <c r="D1528">
        <v>5.1499999999999997E-2</v>
      </c>
      <c r="E1528" t="s">
        <v>512</v>
      </c>
      <c r="F1528" t="s">
        <v>28</v>
      </c>
      <c r="G1528">
        <v>48167</v>
      </c>
      <c r="H1528" t="s">
        <v>1883</v>
      </c>
      <c r="I1528" t="s">
        <v>808</v>
      </c>
    </row>
    <row r="1529" spans="1:9" x14ac:dyDescent="0.35">
      <c r="A1529" t="s">
        <v>2171</v>
      </c>
      <c r="B1529" t="s">
        <v>2157</v>
      </c>
      <c r="C1529" t="s">
        <v>11</v>
      </c>
      <c r="D1529">
        <v>4.1500000000000002E-2</v>
      </c>
      <c r="E1529" t="s">
        <v>898</v>
      </c>
      <c r="F1529" t="s">
        <v>28</v>
      </c>
      <c r="G1529">
        <v>46798</v>
      </c>
      <c r="H1529" t="s">
        <v>1015</v>
      </c>
      <c r="I1529" t="s">
        <v>399</v>
      </c>
    </row>
    <row r="1530" spans="1:9" x14ac:dyDescent="0.35">
      <c r="A1530" t="s">
        <v>2171</v>
      </c>
      <c r="B1530" t="s">
        <v>2157</v>
      </c>
      <c r="C1530" t="s">
        <v>11</v>
      </c>
      <c r="D1530">
        <v>3.4689999999999999E-2</v>
      </c>
      <c r="E1530" t="s">
        <v>15</v>
      </c>
      <c r="F1530" t="s">
        <v>28</v>
      </c>
      <c r="G1530">
        <v>49049</v>
      </c>
      <c r="H1530" t="s">
        <v>2176</v>
      </c>
      <c r="I1530" t="s">
        <v>1170</v>
      </c>
    </row>
    <row r="1531" spans="1:9" x14ac:dyDescent="0.35">
      <c r="A1531" t="s">
        <v>2171</v>
      </c>
      <c r="B1531" t="s">
        <v>2157</v>
      </c>
      <c r="C1531" t="s">
        <v>11</v>
      </c>
      <c r="D1531">
        <v>5.0500000000000003E-2</v>
      </c>
      <c r="E1531" t="s">
        <v>146</v>
      </c>
      <c r="F1531" t="s">
        <v>28</v>
      </c>
      <c r="G1531">
        <v>47311</v>
      </c>
      <c r="H1531" t="s">
        <v>318</v>
      </c>
      <c r="I1531" t="s">
        <v>1335</v>
      </c>
    </row>
    <row r="1532" spans="1:9" x14ac:dyDescent="0.35">
      <c r="A1532" t="s">
        <v>2171</v>
      </c>
      <c r="B1532" t="s">
        <v>2157</v>
      </c>
      <c r="C1532" t="s">
        <v>11</v>
      </c>
      <c r="D1532">
        <v>3.4189999999999998E-2</v>
      </c>
      <c r="E1532" t="s">
        <v>15</v>
      </c>
      <c r="F1532" t="s">
        <v>28</v>
      </c>
      <c r="G1532">
        <v>48684</v>
      </c>
      <c r="H1532" t="s">
        <v>2177</v>
      </c>
      <c r="I1532" t="s">
        <v>97</v>
      </c>
    </row>
    <row r="1533" spans="1:9" x14ac:dyDescent="0.35">
      <c r="A1533" t="s">
        <v>2171</v>
      </c>
      <c r="B1533" t="s">
        <v>2157</v>
      </c>
      <c r="C1533" t="s">
        <v>11</v>
      </c>
      <c r="D1533">
        <v>4.1500000000000002E-2</v>
      </c>
      <c r="E1533" t="s">
        <v>15</v>
      </c>
      <c r="F1533" t="s">
        <v>28</v>
      </c>
      <c r="G1533">
        <v>48319</v>
      </c>
      <c r="H1533" t="s">
        <v>66</v>
      </c>
      <c r="I1533" t="s">
        <v>866</v>
      </c>
    </row>
    <row r="1534" spans="1:9" x14ac:dyDescent="0.35">
      <c r="A1534" t="s">
        <v>2171</v>
      </c>
      <c r="B1534" t="s">
        <v>2157</v>
      </c>
      <c r="C1534" t="s">
        <v>11</v>
      </c>
      <c r="D1534">
        <v>1.95E-2</v>
      </c>
      <c r="E1534" t="s">
        <v>911</v>
      </c>
      <c r="F1534" t="s">
        <v>13</v>
      </c>
      <c r="G1534">
        <v>46798</v>
      </c>
      <c r="H1534" t="s">
        <v>1638</v>
      </c>
      <c r="I1534" t="s">
        <v>2178</v>
      </c>
    </row>
    <row r="1535" spans="1:9" x14ac:dyDescent="0.35">
      <c r="A1535" t="s">
        <v>2171</v>
      </c>
      <c r="B1535" t="s">
        <v>2157</v>
      </c>
      <c r="C1535" t="s">
        <v>11</v>
      </c>
      <c r="D1535">
        <v>3.7499999999999999E-2</v>
      </c>
      <c r="E1535" t="s">
        <v>294</v>
      </c>
      <c r="F1535" t="s">
        <v>13</v>
      </c>
      <c r="G1535">
        <v>55199</v>
      </c>
      <c r="H1535" t="s">
        <v>2179</v>
      </c>
      <c r="I1535" t="s">
        <v>601</v>
      </c>
    </row>
    <row r="1536" spans="1:9" x14ac:dyDescent="0.35">
      <c r="A1536" t="s">
        <v>2171</v>
      </c>
      <c r="B1536" t="s">
        <v>2157</v>
      </c>
      <c r="C1536" t="s">
        <v>11</v>
      </c>
      <c r="D1536">
        <v>2.4500000000000001E-2</v>
      </c>
      <c r="E1536" t="s">
        <v>367</v>
      </c>
      <c r="F1536" t="s">
        <v>13</v>
      </c>
      <c r="G1536">
        <v>47894</v>
      </c>
      <c r="H1536" t="s">
        <v>2180</v>
      </c>
      <c r="I1536" t="s">
        <v>412</v>
      </c>
    </row>
    <row r="1537" spans="1:9" x14ac:dyDescent="0.35">
      <c r="A1537" t="s">
        <v>2171</v>
      </c>
      <c r="B1537" t="s">
        <v>2157</v>
      </c>
      <c r="C1537" t="s">
        <v>11</v>
      </c>
      <c r="D1537">
        <v>2.5999999999999999E-2</v>
      </c>
      <c r="E1537" t="s">
        <v>493</v>
      </c>
      <c r="F1537" t="s">
        <v>13</v>
      </c>
      <c r="G1537">
        <v>48625</v>
      </c>
      <c r="H1537" t="s">
        <v>2181</v>
      </c>
      <c r="I1537" t="s">
        <v>1948</v>
      </c>
    </row>
    <row r="1538" spans="1:9" x14ac:dyDescent="0.35">
      <c r="A1538" t="s">
        <v>2171</v>
      </c>
      <c r="B1538" t="s">
        <v>2157</v>
      </c>
      <c r="C1538" t="s">
        <v>11</v>
      </c>
      <c r="D1538">
        <v>3.1370000000000002E-2</v>
      </c>
      <c r="E1538" t="s">
        <v>15</v>
      </c>
      <c r="F1538" t="s">
        <v>13</v>
      </c>
      <c r="G1538">
        <v>49628</v>
      </c>
      <c r="H1538" t="s">
        <v>2182</v>
      </c>
      <c r="I1538" t="s">
        <v>2183</v>
      </c>
    </row>
    <row r="1539" spans="1:9" x14ac:dyDescent="0.35">
      <c r="A1539" t="s">
        <v>2171</v>
      </c>
      <c r="B1539" t="s">
        <v>2157</v>
      </c>
      <c r="C1539" t="s">
        <v>11</v>
      </c>
      <c r="D1539">
        <v>3.6249999999999998E-2</v>
      </c>
      <c r="E1539" t="s">
        <v>15</v>
      </c>
      <c r="F1539" t="s">
        <v>13</v>
      </c>
      <c r="G1539">
        <v>45580</v>
      </c>
      <c r="H1539" t="s">
        <v>15</v>
      </c>
      <c r="I1539" t="s">
        <v>15</v>
      </c>
    </row>
    <row r="1540" spans="1:9" x14ac:dyDescent="0.35">
      <c r="A1540" t="s">
        <v>2171</v>
      </c>
      <c r="B1540" t="s">
        <v>2157</v>
      </c>
      <c r="C1540" t="s">
        <v>11</v>
      </c>
      <c r="D1540">
        <v>3.4189999999999998E-2</v>
      </c>
      <c r="E1540" t="s">
        <v>419</v>
      </c>
      <c r="F1540" t="s">
        <v>13</v>
      </c>
      <c r="G1540">
        <v>48684</v>
      </c>
      <c r="H1540" t="s">
        <v>2177</v>
      </c>
      <c r="I1540" t="s">
        <v>97</v>
      </c>
    </row>
    <row r="1541" spans="1:9" x14ac:dyDescent="0.35">
      <c r="A1541" t="s">
        <v>2171</v>
      </c>
      <c r="B1541" t="s">
        <v>2157</v>
      </c>
      <c r="C1541" t="s">
        <v>11</v>
      </c>
      <c r="D1541">
        <v>3.1870000000000002E-2</v>
      </c>
      <c r="E1541" t="s">
        <v>15</v>
      </c>
      <c r="F1541" t="s">
        <v>13</v>
      </c>
      <c r="G1541">
        <v>49994</v>
      </c>
      <c r="H1541" t="s">
        <v>2172</v>
      </c>
      <c r="I1541" t="s">
        <v>923</v>
      </c>
    </row>
    <row r="1542" spans="1:9" x14ac:dyDescent="0.35">
      <c r="A1542" t="s">
        <v>2184</v>
      </c>
      <c r="B1542" t="s">
        <v>2157</v>
      </c>
      <c r="C1542" t="s">
        <v>11</v>
      </c>
      <c r="D1542">
        <v>3.4189999999999998E-2</v>
      </c>
      <c r="E1542" t="s">
        <v>419</v>
      </c>
      <c r="F1542" t="s">
        <v>13</v>
      </c>
      <c r="G1542">
        <v>48684</v>
      </c>
      <c r="H1542" t="s">
        <v>2177</v>
      </c>
      <c r="I1542" t="s">
        <v>97</v>
      </c>
    </row>
    <row r="1543" spans="1:9" x14ac:dyDescent="0.35">
      <c r="A1543" t="s">
        <v>2184</v>
      </c>
      <c r="B1543" t="s">
        <v>2157</v>
      </c>
      <c r="C1543" t="s">
        <v>11</v>
      </c>
      <c r="D1543">
        <v>3.4689999999999999E-2</v>
      </c>
      <c r="E1543" t="s">
        <v>419</v>
      </c>
      <c r="F1543" t="s">
        <v>13</v>
      </c>
      <c r="G1543">
        <v>49049</v>
      </c>
      <c r="H1543" t="s">
        <v>1423</v>
      </c>
      <c r="I1543" t="s">
        <v>2185</v>
      </c>
    </row>
    <row r="1544" spans="1:9" x14ac:dyDescent="0.35">
      <c r="A1544" t="s">
        <v>2184</v>
      </c>
      <c r="B1544" t="s">
        <v>2157</v>
      </c>
      <c r="C1544" t="s">
        <v>11</v>
      </c>
      <c r="D1544">
        <v>3.1370000000000002E-2</v>
      </c>
      <c r="E1544" t="s">
        <v>15</v>
      </c>
      <c r="F1544" t="s">
        <v>13</v>
      </c>
      <c r="G1544">
        <v>49628</v>
      </c>
      <c r="H1544" t="s">
        <v>2182</v>
      </c>
      <c r="I1544" t="s">
        <v>2183</v>
      </c>
    </row>
    <row r="1545" spans="1:9" x14ac:dyDescent="0.35">
      <c r="A1545" t="s">
        <v>2184</v>
      </c>
      <c r="B1545" t="s">
        <v>2157</v>
      </c>
      <c r="C1545" t="s">
        <v>11</v>
      </c>
      <c r="D1545">
        <v>3.1870000000000002E-2</v>
      </c>
      <c r="E1545" t="s">
        <v>15</v>
      </c>
      <c r="F1545" t="s">
        <v>13</v>
      </c>
      <c r="G1545">
        <v>49994</v>
      </c>
      <c r="H1545" t="s">
        <v>2172</v>
      </c>
      <c r="I1545" t="s">
        <v>923</v>
      </c>
    </row>
    <row r="1546" spans="1:9" x14ac:dyDescent="0.35">
      <c r="A1546" t="s">
        <v>2184</v>
      </c>
      <c r="B1546" t="s">
        <v>2157</v>
      </c>
      <c r="C1546" t="s">
        <v>11</v>
      </c>
      <c r="D1546">
        <v>0.04</v>
      </c>
      <c r="E1546" t="s">
        <v>763</v>
      </c>
      <c r="F1546" t="s">
        <v>13</v>
      </c>
      <c r="G1546">
        <v>47223</v>
      </c>
      <c r="H1546" t="s">
        <v>2152</v>
      </c>
      <c r="I1546" t="s">
        <v>1538</v>
      </c>
    </row>
    <row r="1547" spans="1:9" x14ac:dyDescent="0.35">
      <c r="A1547" t="s">
        <v>2184</v>
      </c>
      <c r="B1547" t="s">
        <v>2157</v>
      </c>
      <c r="C1547" t="s">
        <v>11</v>
      </c>
      <c r="D1547">
        <v>4.1500000000000002E-2</v>
      </c>
      <c r="E1547" t="s">
        <v>761</v>
      </c>
      <c r="F1547" t="s">
        <v>13</v>
      </c>
      <c r="G1547">
        <v>48319</v>
      </c>
      <c r="H1547" t="s">
        <v>764</v>
      </c>
      <c r="I1547" t="s">
        <v>1553</v>
      </c>
    </row>
    <row r="1548" spans="1:9" x14ac:dyDescent="0.35">
      <c r="A1548" t="s">
        <v>2184</v>
      </c>
      <c r="B1548" t="s">
        <v>2157</v>
      </c>
      <c r="C1548" t="s">
        <v>11</v>
      </c>
      <c r="D1548">
        <v>4.9259999999999998E-2</v>
      </c>
      <c r="E1548" t="s">
        <v>15</v>
      </c>
      <c r="F1548" t="s">
        <v>13</v>
      </c>
      <c r="G1548">
        <v>50175</v>
      </c>
      <c r="H1548" t="s">
        <v>1060</v>
      </c>
      <c r="I1548" t="s">
        <v>104</v>
      </c>
    </row>
    <row r="1549" spans="1:9" x14ac:dyDescent="0.35">
      <c r="A1549" t="s">
        <v>2184</v>
      </c>
      <c r="B1549" t="s">
        <v>2186</v>
      </c>
      <c r="C1549" t="s">
        <v>11</v>
      </c>
      <c r="D1549">
        <v>3.4000000000000002E-2</v>
      </c>
      <c r="E1549" t="s">
        <v>955</v>
      </c>
      <c r="F1549" t="s">
        <v>21</v>
      </c>
      <c r="G1549">
        <v>46200</v>
      </c>
      <c r="H1549" t="s">
        <v>15</v>
      </c>
      <c r="I1549" t="s">
        <v>15</v>
      </c>
    </row>
    <row r="1550" spans="1:9" x14ac:dyDescent="0.35">
      <c r="A1550" t="s">
        <v>2184</v>
      </c>
      <c r="B1550" t="s">
        <v>2186</v>
      </c>
      <c r="C1550" t="s">
        <v>11</v>
      </c>
      <c r="D1550">
        <v>2.9000000000000001E-2</v>
      </c>
      <c r="E1550" t="s">
        <v>207</v>
      </c>
      <c r="F1550" t="s">
        <v>21</v>
      </c>
      <c r="G1550">
        <v>47453</v>
      </c>
      <c r="H1550" t="s">
        <v>15</v>
      </c>
      <c r="I1550" t="s">
        <v>15</v>
      </c>
    </row>
    <row r="1551" spans="1:9" x14ac:dyDescent="0.35">
      <c r="A1551" t="s">
        <v>2184</v>
      </c>
      <c r="B1551" t="s">
        <v>2186</v>
      </c>
      <c r="C1551" t="s">
        <v>11</v>
      </c>
      <c r="D1551">
        <v>2.5999999999999999E-2</v>
      </c>
      <c r="E1551" t="s">
        <v>493</v>
      </c>
      <c r="F1551" t="s">
        <v>21</v>
      </c>
      <c r="G1551">
        <v>47969</v>
      </c>
      <c r="H1551" t="s">
        <v>15</v>
      </c>
      <c r="I1551" t="s">
        <v>15</v>
      </c>
    </row>
    <row r="1552" spans="1:9" x14ac:dyDescent="0.35">
      <c r="A1552" t="s">
        <v>2184</v>
      </c>
      <c r="B1552" t="s">
        <v>2187</v>
      </c>
      <c r="C1552" t="s">
        <v>11</v>
      </c>
      <c r="D1552">
        <v>6.087E-2</v>
      </c>
      <c r="E1552" t="s">
        <v>15</v>
      </c>
      <c r="F1552" t="s">
        <v>36</v>
      </c>
      <c r="G1552">
        <v>48744</v>
      </c>
      <c r="H1552" t="s">
        <v>2188</v>
      </c>
      <c r="I1552" t="s">
        <v>2189</v>
      </c>
    </row>
    <row r="1553" spans="1:9" x14ac:dyDescent="0.35">
      <c r="A1553" t="s">
        <v>2184</v>
      </c>
      <c r="B1553" t="s">
        <v>2190</v>
      </c>
      <c r="C1553" t="s">
        <v>11</v>
      </c>
      <c r="D1553">
        <v>3.4500000000000003E-2</v>
      </c>
      <c r="E1553" t="s">
        <v>306</v>
      </c>
      <c r="F1553" t="s">
        <v>36</v>
      </c>
      <c r="G1553">
        <v>54893</v>
      </c>
      <c r="H1553" t="s">
        <v>2191</v>
      </c>
      <c r="I1553" t="s">
        <v>2192</v>
      </c>
    </row>
    <row r="1554" spans="1:9" x14ac:dyDescent="0.35">
      <c r="A1554" t="s">
        <v>2184</v>
      </c>
      <c r="B1554" t="s">
        <v>2193</v>
      </c>
      <c r="C1554" t="s">
        <v>11</v>
      </c>
      <c r="D1554">
        <v>3.8649999999999997E-2</v>
      </c>
      <c r="E1554" t="s">
        <v>15</v>
      </c>
      <c r="F1554" t="s">
        <v>21</v>
      </c>
      <c r="G1554">
        <v>47181</v>
      </c>
      <c r="H1554" t="s">
        <v>2194</v>
      </c>
      <c r="I1554" t="s">
        <v>2195</v>
      </c>
    </row>
    <row r="1555" spans="1:9" x14ac:dyDescent="0.35">
      <c r="A1555" t="s">
        <v>2184</v>
      </c>
      <c r="B1555" t="s">
        <v>2193</v>
      </c>
      <c r="C1555" t="s">
        <v>11</v>
      </c>
      <c r="D1555">
        <v>3.8649999999999997E-2</v>
      </c>
      <c r="E1555" t="s">
        <v>314</v>
      </c>
      <c r="F1555" t="s">
        <v>13</v>
      </c>
      <c r="G1555">
        <v>47181</v>
      </c>
      <c r="H1555" t="s">
        <v>2194</v>
      </c>
      <c r="I1555" t="s">
        <v>2195</v>
      </c>
    </row>
    <row r="1556" spans="1:9" x14ac:dyDescent="0.35">
      <c r="A1556" t="s">
        <v>2184</v>
      </c>
      <c r="B1556" t="s">
        <v>2196</v>
      </c>
      <c r="C1556" t="s">
        <v>11</v>
      </c>
      <c r="D1556">
        <v>4.4999999999999998E-2</v>
      </c>
      <c r="E1556" t="s">
        <v>357</v>
      </c>
      <c r="F1556" t="s">
        <v>28</v>
      </c>
      <c r="G1556">
        <v>47192</v>
      </c>
      <c r="H1556" t="s">
        <v>2197</v>
      </c>
      <c r="I1556" t="s">
        <v>494</v>
      </c>
    </row>
    <row r="1557" spans="1:9" x14ac:dyDescent="0.35">
      <c r="A1557" t="s">
        <v>2184</v>
      </c>
      <c r="B1557" t="s">
        <v>2196</v>
      </c>
      <c r="C1557" t="s">
        <v>11</v>
      </c>
      <c r="D1557">
        <v>2.375E-2</v>
      </c>
      <c r="E1557" t="s">
        <v>197</v>
      </c>
      <c r="F1557" t="s">
        <v>28</v>
      </c>
      <c r="G1557">
        <v>47922</v>
      </c>
      <c r="H1557" t="s">
        <v>15</v>
      </c>
      <c r="I1557" t="s">
        <v>15</v>
      </c>
    </row>
    <row r="1558" spans="1:9" x14ac:dyDescent="0.35">
      <c r="A1558" t="s">
        <v>2184</v>
      </c>
      <c r="B1558" t="s">
        <v>2196</v>
      </c>
      <c r="C1558" t="s">
        <v>11</v>
      </c>
      <c r="D1558">
        <v>4.2000000000000003E-2</v>
      </c>
      <c r="E1558" t="s">
        <v>1377</v>
      </c>
      <c r="F1558" t="s">
        <v>28</v>
      </c>
      <c r="G1558">
        <v>48290</v>
      </c>
      <c r="H1558" t="s">
        <v>15</v>
      </c>
      <c r="I1558" t="s">
        <v>15</v>
      </c>
    </row>
    <row r="1559" spans="1:9" x14ac:dyDescent="0.35">
      <c r="A1559" t="s">
        <v>2184</v>
      </c>
      <c r="B1559" t="s">
        <v>2196</v>
      </c>
      <c r="C1559" t="s">
        <v>11</v>
      </c>
      <c r="D1559">
        <v>4.9500000000000002E-2</v>
      </c>
      <c r="E1559" t="s">
        <v>921</v>
      </c>
      <c r="F1559" t="s">
        <v>28</v>
      </c>
      <c r="G1559">
        <v>55595</v>
      </c>
      <c r="H1559" t="s">
        <v>15</v>
      </c>
      <c r="I1559" t="s">
        <v>15</v>
      </c>
    </row>
    <row r="1560" spans="1:9" x14ac:dyDescent="0.35">
      <c r="A1560" t="s">
        <v>2184</v>
      </c>
      <c r="B1560" t="s">
        <v>2198</v>
      </c>
      <c r="C1560" t="s">
        <v>11</v>
      </c>
      <c r="D1560">
        <v>4.4999999999999998E-2</v>
      </c>
      <c r="E1560" t="s">
        <v>1377</v>
      </c>
      <c r="F1560" t="s">
        <v>441</v>
      </c>
      <c r="G1560">
        <v>53158</v>
      </c>
      <c r="H1560" t="s">
        <v>15</v>
      </c>
      <c r="I1560" t="s">
        <v>15</v>
      </c>
    </row>
    <row r="1561" spans="1:9" x14ac:dyDescent="0.35">
      <c r="A1561" t="s">
        <v>2184</v>
      </c>
      <c r="B1561" t="s">
        <v>2198</v>
      </c>
      <c r="C1561" t="s">
        <v>11</v>
      </c>
      <c r="D1561">
        <v>3.5000000000000003E-2</v>
      </c>
      <c r="E1561" t="s">
        <v>2199</v>
      </c>
      <c r="F1561" t="s">
        <v>441</v>
      </c>
      <c r="G1561">
        <v>45762</v>
      </c>
      <c r="H1561" t="s">
        <v>15</v>
      </c>
      <c r="I1561" t="s">
        <v>15</v>
      </c>
    </row>
    <row r="1562" spans="1:9" x14ac:dyDescent="0.35">
      <c r="A1562" t="s">
        <v>2200</v>
      </c>
      <c r="B1562" t="s">
        <v>2198</v>
      </c>
      <c r="C1562" t="s">
        <v>11</v>
      </c>
      <c r="D1562">
        <v>4.4999999999999998E-2</v>
      </c>
      <c r="E1562" t="s">
        <v>1377</v>
      </c>
      <c r="F1562" t="s">
        <v>441</v>
      </c>
      <c r="G1562">
        <v>53158</v>
      </c>
      <c r="H1562" t="s">
        <v>15</v>
      </c>
      <c r="I1562" t="s">
        <v>15</v>
      </c>
    </row>
    <row r="1563" spans="1:9" x14ac:dyDescent="0.35">
      <c r="A1563" t="s">
        <v>2200</v>
      </c>
      <c r="B1563" t="s">
        <v>2198</v>
      </c>
      <c r="C1563" t="s">
        <v>11</v>
      </c>
      <c r="D1563">
        <v>3.5000000000000003E-2</v>
      </c>
      <c r="E1563" t="s">
        <v>2199</v>
      </c>
      <c r="F1563" t="s">
        <v>441</v>
      </c>
      <c r="G1563">
        <v>45762</v>
      </c>
      <c r="H1563" t="s">
        <v>15</v>
      </c>
      <c r="I1563" t="s">
        <v>15</v>
      </c>
    </row>
    <row r="1564" spans="1:9" x14ac:dyDescent="0.35">
      <c r="A1564" t="s">
        <v>2200</v>
      </c>
      <c r="B1564" t="s">
        <v>2201</v>
      </c>
      <c r="C1564" t="s">
        <v>11</v>
      </c>
      <c r="D1564">
        <v>2.4E-2</v>
      </c>
      <c r="E1564" t="s">
        <v>158</v>
      </c>
      <c r="F1564" t="s">
        <v>21</v>
      </c>
      <c r="G1564">
        <v>48078</v>
      </c>
      <c r="H1564" t="s">
        <v>2202</v>
      </c>
      <c r="I1564" t="s">
        <v>2203</v>
      </c>
    </row>
    <row r="1565" spans="1:9" x14ac:dyDescent="0.35">
      <c r="A1565" t="s">
        <v>2200</v>
      </c>
      <c r="B1565" t="s">
        <v>2201</v>
      </c>
      <c r="C1565" t="s">
        <v>11</v>
      </c>
      <c r="D1565">
        <v>4.3999999999999997E-2</v>
      </c>
      <c r="E1565" t="s">
        <v>84</v>
      </c>
      <c r="F1565" t="s">
        <v>21</v>
      </c>
      <c r="G1565">
        <v>48472</v>
      </c>
      <c r="H1565" t="s">
        <v>1140</v>
      </c>
      <c r="I1565" t="s">
        <v>1651</v>
      </c>
    </row>
    <row r="1566" spans="1:9" x14ac:dyDescent="0.35">
      <c r="A1566" t="s">
        <v>2200</v>
      </c>
      <c r="B1566" t="s">
        <v>2201</v>
      </c>
      <c r="C1566" t="s">
        <v>11</v>
      </c>
      <c r="D1566">
        <v>5.0999999999999997E-2</v>
      </c>
      <c r="E1566" t="s">
        <v>2199</v>
      </c>
      <c r="F1566" t="s">
        <v>21</v>
      </c>
      <c r="G1566">
        <v>55610</v>
      </c>
      <c r="H1566" t="s">
        <v>15</v>
      </c>
      <c r="I1566" t="s">
        <v>15</v>
      </c>
    </row>
    <row r="1567" spans="1:9" x14ac:dyDescent="0.35">
      <c r="A1567" t="s">
        <v>2200</v>
      </c>
      <c r="B1567" t="s">
        <v>2201</v>
      </c>
      <c r="C1567" t="s">
        <v>11</v>
      </c>
      <c r="D1567">
        <v>5.8500000000000003E-2</v>
      </c>
      <c r="E1567" t="s">
        <v>768</v>
      </c>
      <c r="F1567" t="s">
        <v>21</v>
      </c>
      <c r="G1567">
        <v>47195</v>
      </c>
      <c r="H1567" t="s">
        <v>15</v>
      </c>
      <c r="I1567" t="s">
        <v>15</v>
      </c>
    </row>
    <row r="1568" spans="1:9" x14ac:dyDescent="0.35">
      <c r="A1568" t="s">
        <v>2200</v>
      </c>
      <c r="B1568" t="s">
        <v>2204</v>
      </c>
      <c r="C1568" t="s">
        <v>11</v>
      </c>
      <c r="D1568">
        <v>5.8500000000000003E-2</v>
      </c>
      <c r="E1568" t="s">
        <v>2205</v>
      </c>
      <c r="F1568" t="s">
        <v>616</v>
      </c>
      <c r="G1568">
        <v>52550</v>
      </c>
      <c r="H1568" t="s">
        <v>2206</v>
      </c>
      <c r="I1568" t="s">
        <v>100</v>
      </c>
    </row>
    <row r="1569" spans="1:9" x14ac:dyDescent="0.35">
      <c r="A1569" t="s">
        <v>2200</v>
      </c>
      <c r="B1569" t="s">
        <v>2204</v>
      </c>
      <c r="C1569" t="s">
        <v>11</v>
      </c>
      <c r="D1569">
        <v>3.95E-2</v>
      </c>
      <c r="E1569" t="s">
        <v>223</v>
      </c>
      <c r="F1569" t="s">
        <v>616</v>
      </c>
      <c r="G1569">
        <v>46357</v>
      </c>
      <c r="H1569" t="s">
        <v>2207</v>
      </c>
      <c r="I1569" t="s">
        <v>2208</v>
      </c>
    </row>
    <row r="1570" spans="1:9" x14ac:dyDescent="0.35">
      <c r="A1570" t="s">
        <v>2200</v>
      </c>
      <c r="B1570" t="s">
        <v>2204</v>
      </c>
      <c r="C1570" t="s">
        <v>11</v>
      </c>
      <c r="D1570">
        <v>4.3499999999999997E-2</v>
      </c>
      <c r="E1570" t="s">
        <v>15</v>
      </c>
      <c r="F1570" t="s">
        <v>435</v>
      </c>
      <c r="G1570">
        <v>45580</v>
      </c>
      <c r="H1570" t="s">
        <v>524</v>
      </c>
      <c r="I1570" t="s">
        <v>15</v>
      </c>
    </row>
    <row r="1571" spans="1:9" x14ac:dyDescent="0.35">
      <c r="A1571" t="s">
        <v>2200</v>
      </c>
      <c r="B1571" t="s">
        <v>2204</v>
      </c>
      <c r="C1571" t="s">
        <v>11</v>
      </c>
      <c r="D1571">
        <v>4.1250000000000002E-2</v>
      </c>
      <c r="E1571" t="s">
        <v>2048</v>
      </c>
      <c r="F1571" t="s">
        <v>616</v>
      </c>
      <c r="G1571">
        <v>46722</v>
      </c>
      <c r="H1571" t="s">
        <v>15</v>
      </c>
      <c r="I1571" t="s">
        <v>15</v>
      </c>
    </row>
    <row r="1572" spans="1:9" x14ac:dyDescent="0.35">
      <c r="A1572" t="s">
        <v>2200</v>
      </c>
      <c r="B1572" t="s">
        <v>2204</v>
      </c>
      <c r="C1572" t="s">
        <v>11</v>
      </c>
      <c r="D1572">
        <v>5.6000000000000001E-2</v>
      </c>
      <c r="E1572" t="s">
        <v>2209</v>
      </c>
      <c r="F1572" t="s">
        <v>616</v>
      </c>
      <c r="G1572">
        <v>52885</v>
      </c>
      <c r="H1572" t="s">
        <v>1842</v>
      </c>
      <c r="I1572" t="s">
        <v>2210</v>
      </c>
    </row>
    <row r="1573" spans="1:9" x14ac:dyDescent="0.35">
      <c r="A1573" t="s">
        <v>2200</v>
      </c>
      <c r="B1573" t="s">
        <v>2204</v>
      </c>
      <c r="C1573" t="s">
        <v>11</v>
      </c>
      <c r="D1573">
        <v>6.8750000000000006E-2</v>
      </c>
      <c r="E1573" t="s">
        <v>2065</v>
      </c>
      <c r="F1573" t="s">
        <v>13</v>
      </c>
      <c r="G1573">
        <v>47300</v>
      </c>
      <c r="H1573" t="s">
        <v>15</v>
      </c>
      <c r="I1573" t="s">
        <v>15</v>
      </c>
    </row>
    <row r="1574" spans="1:9" x14ac:dyDescent="0.35">
      <c r="A1574" t="s">
        <v>2200</v>
      </c>
      <c r="B1574" t="s">
        <v>2211</v>
      </c>
      <c r="C1574" t="s">
        <v>11</v>
      </c>
      <c r="D1574">
        <v>6.3750000000000001E-2</v>
      </c>
      <c r="E1574" t="s">
        <v>680</v>
      </c>
      <c r="F1574" t="s">
        <v>13</v>
      </c>
      <c r="G1574">
        <v>49004</v>
      </c>
      <c r="H1574" t="s">
        <v>15</v>
      </c>
      <c r="I1574" t="s">
        <v>15</v>
      </c>
    </row>
    <row r="1575" spans="1:9" x14ac:dyDescent="0.35">
      <c r="A1575" t="s">
        <v>2200</v>
      </c>
      <c r="B1575" t="s">
        <v>2212</v>
      </c>
      <c r="C1575" t="s">
        <v>11</v>
      </c>
      <c r="D1575">
        <v>4.2000000000000003E-2</v>
      </c>
      <c r="E1575" t="s">
        <v>539</v>
      </c>
      <c r="F1575" t="s">
        <v>358</v>
      </c>
      <c r="G1575">
        <v>47378</v>
      </c>
      <c r="H1575" t="s">
        <v>15</v>
      </c>
      <c r="I1575" t="s">
        <v>15</v>
      </c>
    </row>
    <row r="1576" spans="1:9" x14ac:dyDescent="0.35">
      <c r="A1576" t="s">
        <v>2200</v>
      </c>
      <c r="B1576" t="s">
        <v>2212</v>
      </c>
      <c r="C1576" t="s">
        <v>11</v>
      </c>
      <c r="D1576">
        <v>4.65E-2</v>
      </c>
      <c r="E1576" t="s">
        <v>154</v>
      </c>
      <c r="F1576" t="s">
        <v>358</v>
      </c>
      <c r="G1576">
        <v>49204</v>
      </c>
      <c r="H1576" t="s">
        <v>15</v>
      </c>
      <c r="I1576" t="s">
        <v>15</v>
      </c>
    </row>
    <row r="1577" spans="1:9" x14ac:dyDescent="0.35">
      <c r="A1577" t="s">
        <v>2200</v>
      </c>
      <c r="B1577" t="s">
        <v>2212</v>
      </c>
      <c r="C1577" t="s">
        <v>11</v>
      </c>
      <c r="D1577">
        <v>3.7499999999999999E-2</v>
      </c>
      <c r="E1577" t="s">
        <v>1613</v>
      </c>
      <c r="F1577" t="s">
        <v>358</v>
      </c>
      <c r="G1577">
        <v>46655</v>
      </c>
      <c r="H1577" t="s">
        <v>15</v>
      </c>
      <c r="I1577" t="s">
        <v>15</v>
      </c>
    </row>
    <row r="1578" spans="1:9" x14ac:dyDescent="0.35">
      <c r="A1578" t="s">
        <v>2200</v>
      </c>
      <c r="B1578" t="s">
        <v>2212</v>
      </c>
      <c r="C1578" t="s">
        <v>11</v>
      </c>
      <c r="D1578">
        <v>4.1000000000000002E-2</v>
      </c>
      <c r="E1578" t="s">
        <v>1557</v>
      </c>
      <c r="F1578" t="s">
        <v>358</v>
      </c>
      <c r="G1578">
        <v>46759</v>
      </c>
      <c r="H1578" t="s">
        <v>15</v>
      </c>
      <c r="I1578" t="s">
        <v>15</v>
      </c>
    </row>
    <row r="1579" spans="1:9" x14ac:dyDescent="0.35">
      <c r="A1579" t="s">
        <v>2200</v>
      </c>
      <c r="B1579" t="s">
        <v>2212</v>
      </c>
      <c r="C1579" t="s">
        <v>11</v>
      </c>
      <c r="D1579">
        <v>2.75E-2</v>
      </c>
      <c r="E1579" t="s">
        <v>35</v>
      </c>
      <c r="F1579" t="s">
        <v>358</v>
      </c>
      <c r="G1579">
        <v>47982</v>
      </c>
      <c r="H1579" t="s">
        <v>2213</v>
      </c>
      <c r="I1579" t="s">
        <v>82</v>
      </c>
    </row>
    <row r="1580" spans="1:9" x14ac:dyDescent="0.35">
      <c r="A1580" t="s">
        <v>2200</v>
      </c>
      <c r="B1580" t="s">
        <v>2214</v>
      </c>
      <c r="C1580" t="s">
        <v>11</v>
      </c>
      <c r="D1580">
        <v>6.1249999999999999E-2</v>
      </c>
      <c r="E1580" t="s">
        <v>2215</v>
      </c>
      <c r="F1580" t="s">
        <v>108</v>
      </c>
      <c r="G1580">
        <v>45881</v>
      </c>
      <c r="H1580" t="s">
        <v>15</v>
      </c>
      <c r="I1580" t="s">
        <v>15</v>
      </c>
    </row>
    <row r="1581" spans="1:9" x14ac:dyDescent="0.35">
      <c r="A1581" t="s">
        <v>2200</v>
      </c>
      <c r="B1581" t="s">
        <v>2216</v>
      </c>
      <c r="C1581" t="s">
        <v>11</v>
      </c>
      <c r="D1581">
        <v>5.0500000000000003E-2</v>
      </c>
      <c r="E1581" t="s">
        <v>15</v>
      </c>
      <c r="F1581" t="s">
        <v>17</v>
      </c>
      <c r="G1581">
        <v>51561</v>
      </c>
      <c r="H1581" t="s">
        <v>1588</v>
      </c>
      <c r="I1581" t="s">
        <v>1144</v>
      </c>
    </row>
    <row r="1582" spans="1:9" x14ac:dyDescent="0.35">
      <c r="A1582" t="s">
        <v>2217</v>
      </c>
      <c r="B1582" t="s">
        <v>2216</v>
      </c>
      <c r="C1582" t="s">
        <v>11</v>
      </c>
      <c r="D1582">
        <v>4.3749999999999997E-2</v>
      </c>
      <c r="E1582" t="s">
        <v>15</v>
      </c>
      <c r="F1582" t="s">
        <v>17</v>
      </c>
      <c r="G1582">
        <v>52110</v>
      </c>
      <c r="H1582" t="s">
        <v>2218</v>
      </c>
      <c r="I1582" t="s">
        <v>2039</v>
      </c>
    </row>
    <row r="1583" spans="1:9" x14ac:dyDescent="0.35">
      <c r="A1583" t="s">
        <v>2217</v>
      </c>
      <c r="B1583" t="s">
        <v>2216</v>
      </c>
      <c r="C1583" t="s">
        <v>11</v>
      </c>
      <c r="D1583">
        <v>4.1500000000000002E-2</v>
      </c>
      <c r="E1583" t="s">
        <v>768</v>
      </c>
      <c r="F1583" t="s">
        <v>17</v>
      </c>
      <c r="G1583">
        <v>53053</v>
      </c>
      <c r="H1583" t="s">
        <v>2219</v>
      </c>
      <c r="I1583" t="s">
        <v>2220</v>
      </c>
    </row>
    <row r="1584" spans="1:9" x14ac:dyDescent="0.35">
      <c r="A1584" t="s">
        <v>2217</v>
      </c>
      <c r="B1584" t="s">
        <v>2216</v>
      </c>
      <c r="C1584" t="s">
        <v>11</v>
      </c>
      <c r="D1584">
        <v>4.9000000000000002E-2</v>
      </c>
      <c r="E1584" t="s">
        <v>824</v>
      </c>
      <c r="F1584" t="s">
        <v>17</v>
      </c>
      <c r="G1584">
        <v>52688</v>
      </c>
      <c r="H1584" t="s">
        <v>943</v>
      </c>
      <c r="I1584" t="s">
        <v>1107</v>
      </c>
    </row>
    <row r="1585" spans="1:9" x14ac:dyDescent="0.35">
      <c r="A1585" t="s">
        <v>2217</v>
      </c>
      <c r="B1585" t="s">
        <v>2216</v>
      </c>
      <c r="C1585" t="s">
        <v>11</v>
      </c>
      <c r="D1585">
        <v>4.5499999999999999E-2</v>
      </c>
      <c r="E1585" t="s">
        <v>15</v>
      </c>
      <c r="F1585" t="s">
        <v>17</v>
      </c>
      <c r="G1585">
        <v>52841</v>
      </c>
      <c r="H1585" t="s">
        <v>2221</v>
      </c>
      <c r="I1585" t="s">
        <v>1540</v>
      </c>
    </row>
    <row r="1586" spans="1:9" x14ac:dyDescent="0.35">
      <c r="A1586" t="s">
        <v>2217</v>
      </c>
      <c r="B1586" t="s">
        <v>2216</v>
      </c>
      <c r="C1586" t="s">
        <v>11</v>
      </c>
      <c r="D1586">
        <v>3.5499999999999997E-2</v>
      </c>
      <c r="E1586" t="s">
        <v>15</v>
      </c>
      <c r="F1586" t="s">
        <v>17</v>
      </c>
      <c r="G1586">
        <v>54834</v>
      </c>
      <c r="H1586" t="s">
        <v>2222</v>
      </c>
      <c r="I1586" t="s">
        <v>2223</v>
      </c>
    </row>
    <row r="1587" spans="1:9" x14ac:dyDescent="0.35">
      <c r="A1587" t="s">
        <v>2217</v>
      </c>
      <c r="B1587" t="s">
        <v>2216</v>
      </c>
      <c r="C1587" t="s">
        <v>11</v>
      </c>
      <c r="D1587">
        <v>2.8750000000000001E-2</v>
      </c>
      <c r="E1587" t="s">
        <v>15</v>
      </c>
      <c r="F1587" t="s">
        <v>17</v>
      </c>
      <c r="G1587">
        <v>55685</v>
      </c>
      <c r="H1587" t="s">
        <v>645</v>
      </c>
      <c r="I1587" t="s">
        <v>2224</v>
      </c>
    </row>
    <row r="1588" spans="1:9" x14ac:dyDescent="0.35">
      <c r="A1588" t="s">
        <v>2217</v>
      </c>
      <c r="B1588" t="s">
        <v>2216</v>
      </c>
      <c r="C1588" t="s">
        <v>11</v>
      </c>
      <c r="D1588">
        <v>6.1499999999999999E-2</v>
      </c>
      <c r="E1588" t="s">
        <v>15</v>
      </c>
      <c r="F1588" t="s">
        <v>17</v>
      </c>
      <c r="G1588">
        <v>50161</v>
      </c>
      <c r="H1588" t="s">
        <v>1302</v>
      </c>
      <c r="I1588" t="s">
        <v>2225</v>
      </c>
    </row>
    <row r="1589" spans="1:9" x14ac:dyDescent="0.35">
      <c r="A1589" t="s">
        <v>2217</v>
      </c>
      <c r="B1589" t="s">
        <v>2216</v>
      </c>
      <c r="C1589" t="s">
        <v>11</v>
      </c>
      <c r="D1589">
        <v>3.0499999999999999E-2</v>
      </c>
      <c r="E1589" t="s">
        <v>15</v>
      </c>
      <c r="F1589" t="s">
        <v>17</v>
      </c>
      <c r="G1589">
        <v>55199</v>
      </c>
      <c r="H1589" t="s">
        <v>2226</v>
      </c>
      <c r="I1589" t="s">
        <v>2227</v>
      </c>
    </row>
    <row r="1590" spans="1:9" x14ac:dyDescent="0.35">
      <c r="A1590" t="s">
        <v>2217</v>
      </c>
      <c r="B1590" t="s">
        <v>2216</v>
      </c>
      <c r="C1590" t="s">
        <v>11</v>
      </c>
      <c r="D1590">
        <v>4.4499999999999998E-2</v>
      </c>
      <c r="E1590" t="s">
        <v>15</v>
      </c>
      <c r="F1590" t="s">
        <v>17</v>
      </c>
      <c r="G1590">
        <v>52305</v>
      </c>
      <c r="H1590" t="s">
        <v>2228</v>
      </c>
      <c r="I1590" t="s">
        <v>886</v>
      </c>
    </row>
    <row r="1591" spans="1:9" x14ac:dyDescent="0.35">
      <c r="A1591" t="s">
        <v>2217</v>
      </c>
      <c r="B1591" t="s">
        <v>2216</v>
      </c>
      <c r="C1591" t="s">
        <v>11</v>
      </c>
      <c r="D1591">
        <v>0.03</v>
      </c>
      <c r="E1591" t="s">
        <v>406</v>
      </c>
      <c r="F1591" t="s">
        <v>17</v>
      </c>
      <c r="G1591">
        <v>45748</v>
      </c>
      <c r="H1591" t="s">
        <v>297</v>
      </c>
      <c r="I1591" t="s">
        <v>1419</v>
      </c>
    </row>
    <row r="1592" spans="1:9" x14ac:dyDescent="0.35">
      <c r="A1592" t="s">
        <v>2217</v>
      </c>
      <c r="B1592" t="s">
        <v>2216</v>
      </c>
      <c r="C1592" t="s">
        <v>11</v>
      </c>
      <c r="D1592">
        <v>4.0500000000000001E-2</v>
      </c>
      <c r="E1592" t="s">
        <v>15</v>
      </c>
      <c r="F1592" t="s">
        <v>17</v>
      </c>
      <c r="G1592">
        <v>54224</v>
      </c>
      <c r="H1592" t="s">
        <v>2229</v>
      </c>
      <c r="I1592" t="s">
        <v>2230</v>
      </c>
    </row>
    <row r="1593" spans="1:9" x14ac:dyDescent="0.35">
      <c r="A1593" t="s">
        <v>2217</v>
      </c>
      <c r="B1593" t="s">
        <v>2216</v>
      </c>
      <c r="C1593" t="s">
        <v>11</v>
      </c>
      <c r="D1593">
        <v>4.4499999999999998E-2</v>
      </c>
      <c r="E1593" t="s">
        <v>15</v>
      </c>
      <c r="F1593" t="s">
        <v>17</v>
      </c>
      <c r="G1593">
        <v>55899</v>
      </c>
      <c r="H1593" t="s">
        <v>2231</v>
      </c>
      <c r="I1593" t="s">
        <v>70</v>
      </c>
    </row>
    <row r="1594" spans="1:9" x14ac:dyDescent="0.35">
      <c r="A1594" t="s">
        <v>2217</v>
      </c>
      <c r="B1594" t="s">
        <v>2216</v>
      </c>
      <c r="C1594" t="s">
        <v>11</v>
      </c>
      <c r="D1594">
        <v>4.7E-2</v>
      </c>
      <c r="E1594" t="s">
        <v>824</v>
      </c>
      <c r="F1594" t="s">
        <v>17</v>
      </c>
      <c r="G1594">
        <v>53206</v>
      </c>
      <c r="H1594" t="s">
        <v>65</v>
      </c>
      <c r="I1594" t="s">
        <v>2232</v>
      </c>
    </row>
    <row r="1595" spans="1:9" x14ac:dyDescent="0.35">
      <c r="A1595" t="s">
        <v>2217</v>
      </c>
      <c r="B1595" t="s">
        <v>2216</v>
      </c>
      <c r="C1595" t="s">
        <v>11</v>
      </c>
      <c r="D1595">
        <v>3.6499999999999998E-2</v>
      </c>
      <c r="E1595" t="s">
        <v>149</v>
      </c>
      <c r="F1595" t="s">
        <v>17</v>
      </c>
      <c r="G1595">
        <v>45901</v>
      </c>
      <c r="H1595" t="s">
        <v>15</v>
      </c>
      <c r="I1595" t="s">
        <v>15</v>
      </c>
    </row>
    <row r="1596" spans="1:9" x14ac:dyDescent="0.35">
      <c r="A1596" t="s">
        <v>2217</v>
      </c>
      <c r="B1596" t="s">
        <v>2216</v>
      </c>
      <c r="C1596" t="s">
        <v>11</v>
      </c>
      <c r="D1596">
        <v>5.1999999999999998E-2</v>
      </c>
      <c r="E1596" t="s">
        <v>15</v>
      </c>
      <c r="F1596" t="s">
        <v>17</v>
      </c>
      <c r="G1596">
        <v>56354</v>
      </c>
      <c r="H1596" t="s">
        <v>762</v>
      </c>
      <c r="I1596" t="s">
        <v>1682</v>
      </c>
    </row>
    <row r="1597" spans="1:9" x14ac:dyDescent="0.35">
      <c r="A1597" t="s">
        <v>2217</v>
      </c>
      <c r="B1597" t="s">
        <v>2216</v>
      </c>
      <c r="C1597" t="s">
        <v>11</v>
      </c>
      <c r="D1597">
        <v>3.3000000000000002E-2</v>
      </c>
      <c r="E1597" t="s">
        <v>15</v>
      </c>
      <c r="F1597" t="s">
        <v>17</v>
      </c>
      <c r="G1597">
        <v>55411</v>
      </c>
      <c r="H1597" t="s">
        <v>2233</v>
      </c>
      <c r="I1597" t="s">
        <v>2234</v>
      </c>
    </row>
    <row r="1598" spans="1:9" x14ac:dyDescent="0.35">
      <c r="A1598" t="s">
        <v>2217</v>
      </c>
      <c r="B1598" t="s">
        <v>2216</v>
      </c>
      <c r="C1598" t="s">
        <v>11</v>
      </c>
      <c r="D1598">
        <v>5.3999999999999999E-2</v>
      </c>
      <c r="E1598" t="s">
        <v>15</v>
      </c>
      <c r="F1598" t="s">
        <v>17</v>
      </c>
      <c r="G1598">
        <v>51653</v>
      </c>
      <c r="H1598" t="s">
        <v>452</v>
      </c>
      <c r="I1598" t="s">
        <v>2235</v>
      </c>
    </row>
    <row r="1599" spans="1:9" x14ac:dyDescent="0.35">
      <c r="A1599" t="s">
        <v>2217</v>
      </c>
      <c r="B1599" t="s">
        <v>2216</v>
      </c>
      <c r="C1599" t="s">
        <v>11</v>
      </c>
      <c r="D1599">
        <v>7.0000000000000007E-2</v>
      </c>
      <c r="E1599" t="s">
        <v>207</v>
      </c>
      <c r="F1599" t="s">
        <v>17</v>
      </c>
      <c r="G1599">
        <v>46006</v>
      </c>
      <c r="H1599" t="s">
        <v>15</v>
      </c>
      <c r="I1599" t="s">
        <v>15</v>
      </c>
    </row>
    <row r="1600" spans="1:9" x14ac:dyDescent="0.35">
      <c r="A1600" t="s">
        <v>2217</v>
      </c>
      <c r="B1600" t="s">
        <v>2216</v>
      </c>
      <c r="C1600" t="s">
        <v>11</v>
      </c>
      <c r="D1600">
        <v>5.7500000000000002E-2</v>
      </c>
      <c r="E1600" t="s">
        <v>15</v>
      </c>
      <c r="F1600" t="s">
        <v>17</v>
      </c>
      <c r="G1600">
        <v>51257</v>
      </c>
      <c r="H1600" t="s">
        <v>2188</v>
      </c>
      <c r="I1600" t="s">
        <v>2236</v>
      </c>
    </row>
    <row r="1601" spans="1:9" x14ac:dyDescent="0.35">
      <c r="A1601" t="s">
        <v>2217</v>
      </c>
      <c r="B1601" t="s">
        <v>2216</v>
      </c>
      <c r="C1601" t="s">
        <v>11</v>
      </c>
      <c r="D1601">
        <v>4.3999999999999997E-2</v>
      </c>
      <c r="E1601" t="s">
        <v>15</v>
      </c>
      <c r="F1601" t="s">
        <v>17</v>
      </c>
      <c r="G1601">
        <v>51940</v>
      </c>
      <c r="H1601" t="s">
        <v>1875</v>
      </c>
      <c r="I1601" t="s">
        <v>2237</v>
      </c>
    </row>
    <row r="1602" spans="1:9" x14ac:dyDescent="0.35">
      <c r="A1602" t="s">
        <v>2238</v>
      </c>
      <c r="B1602" t="s">
        <v>2216</v>
      </c>
      <c r="C1602" t="s">
        <v>11</v>
      </c>
      <c r="D1602">
        <v>5.1999999999999998E-2</v>
      </c>
      <c r="E1602" t="s">
        <v>15</v>
      </c>
      <c r="F1602" t="s">
        <v>17</v>
      </c>
      <c r="G1602">
        <v>56354</v>
      </c>
      <c r="H1602" t="s">
        <v>762</v>
      </c>
      <c r="I1602" t="s">
        <v>1682</v>
      </c>
    </row>
    <row r="1603" spans="1:9" x14ac:dyDescent="0.35">
      <c r="A1603" t="s">
        <v>2238</v>
      </c>
      <c r="B1603" t="s">
        <v>2216</v>
      </c>
      <c r="C1603" t="s">
        <v>11</v>
      </c>
      <c r="D1603">
        <v>7.0000000000000007E-2</v>
      </c>
      <c r="E1603" t="s">
        <v>207</v>
      </c>
      <c r="F1603" t="s">
        <v>17</v>
      </c>
      <c r="G1603">
        <v>46006</v>
      </c>
      <c r="H1603" t="s">
        <v>15</v>
      </c>
      <c r="I1603" t="s">
        <v>15</v>
      </c>
    </row>
    <row r="1604" spans="1:9" x14ac:dyDescent="0.35">
      <c r="A1604" t="s">
        <v>2238</v>
      </c>
      <c r="B1604" t="s">
        <v>2216</v>
      </c>
      <c r="C1604" t="s">
        <v>11</v>
      </c>
      <c r="D1604">
        <v>6.1499999999999999E-2</v>
      </c>
      <c r="E1604" t="s">
        <v>15</v>
      </c>
      <c r="F1604" t="s">
        <v>17</v>
      </c>
      <c r="G1604">
        <v>50161</v>
      </c>
      <c r="H1604" t="s">
        <v>1302</v>
      </c>
      <c r="I1604" t="s">
        <v>2225</v>
      </c>
    </row>
    <row r="1605" spans="1:9" x14ac:dyDescent="0.35">
      <c r="A1605" t="s">
        <v>2238</v>
      </c>
      <c r="B1605" t="s">
        <v>2239</v>
      </c>
      <c r="C1605" t="s">
        <v>11</v>
      </c>
      <c r="D1605">
        <v>4.2000000000000003E-2</v>
      </c>
      <c r="E1605" t="s">
        <v>497</v>
      </c>
      <c r="F1605" t="s">
        <v>21</v>
      </c>
      <c r="G1605">
        <v>46858</v>
      </c>
      <c r="H1605" t="s">
        <v>15</v>
      </c>
      <c r="I1605" t="s">
        <v>15</v>
      </c>
    </row>
    <row r="1606" spans="1:9" x14ac:dyDescent="0.35">
      <c r="A1606" t="s">
        <v>2238</v>
      </c>
      <c r="B1606" t="s">
        <v>2240</v>
      </c>
      <c r="C1606" t="s">
        <v>11</v>
      </c>
      <c r="D1606">
        <v>4.7E-2</v>
      </c>
      <c r="E1606" t="s">
        <v>1108</v>
      </c>
      <c r="F1606" t="s">
        <v>435</v>
      </c>
      <c r="G1606">
        <v>46461</v>
      </c>
      <c r="H1606" t="s">
        <v>103</v>
      </c>
      <c r="I1606" t="s">
        <v>1693</v>
      </c>
    </row>
    <row r="1607" spans="1:9" x14ac:dyDescent="0.35">
      <c r="A1607" t="s">
        <v>2238</v>
      </c>
      <c r="B1607" t="s">
        <v>2241</v>
      </c>
      <c r="C1607" t="s">
        <v>11</v>
      </c>
      <c r="D1607">
        <v>4.8750000000000002E-2</v>
      </c>
      <c r="E1607" t="s">
        <v>596</v>
      </c>
      <c r="F1607" t="s">
        <v>358</v>
      </c>
      <c r="G1607">
        <v>46082</v>
      </c>
      <c r="H1607" t="s">
        <v>738</v>
      </c>
      <c r="I1607" t="s">
        <v>524</v>
      </c>
    </row>
    <row r="1608" spans="1:9" x14ac:dyDescent="0.35">
      <c r="A1608" t="s">
        <v>2238</v>
      </c>
      <c r="B1608" t="s">
        <v>2241</v>
      </c>
      <c r="C1608" t="s">
        <v>11</v>
      </c>
      <c r="D1608">
        <v>2.5000000000000001E-2</v>
      </c>
      <c r="E1608" t="s">
        <v>732</v>
      </c>
      <c r="F1608" t="s">
        <v>358</v>
      </c>
      <c r="G1608">
        <v>47939</v>
      </c>
      <c r="H1608" t="s">
        <v>1387</v>
      </c>
      <c r="I1608" t="s">
        <v>2004</v>
      </c>
    </row>
    <row r="1609" spans="1:9" x14ac:dyDescent="0.35">
      <c r="A1609" t="s">
        <v>2238</v>
      </c>
      <c r="B1609" t="s">
        <v>2241</v>
      </c>
      <c r="C1609" t="s">
        <v>11</v>
      </c>
      <c r="D1609">
        <v>5.9499999999999997E-2</v>
      </c>
      <c r="E1609" t="s">
        <v>768</v>
      </c>
      <c r="F1609" t="s">
        <v>358</v>
      </c>
      <c r="G1609">
        <v>49171</v>
      </c>
      <c r="H1609" t="s">
        <v>15</v>
      </c>
      <c r="I1609" t="s">
        <v>15</v>
      </c>
    </row>
    <row r="1610" spans="1:9" x14ac:dyDescent="0.35">
      <c r="A1610" t="s">
        <v>2238</v>
      </c>
      <c r="B1610" t="s">
        <v>2242</v>
      </c>
      <c r="C1610" t="s">
        <v>11</v>
      </c>
      <c r="D1610">
        <v>5.5E-2</v>
      </c>
      <c r="E1610" t="s">
        <v>15</v>
      </c>
      <c r="F1610" t="s">
        <v>616</v>
      </c>
      <c r="G1610">
        <v>46143</v>
      </c>
      <c r="H1610" t="s">
        <v>1956</v>
      </c>
      <c r="I1610" t="s">
        <v>2243</v>
      </c>
    </row>
    <row r="1611" spans="1:9" x14ac:dyDescent="0.35">
      <c r="A1611" t="s">
        <v>2238</v>
      </c>
      <c r="B1611" t="s">
        <v>2242</v>
      </c>
      <c r="C1611" t="s">
        <v>11</v>
      </c>
      <c r="D1611">
        <v>5.1249999999999997E-2</v>
      </c>
      <c r="E1611" t="s">
        <v>15</v>
      </c>
      <c r="F1611" t="s">
        <v>616</v>
      </c>
      <c r="G1611">
        <v>46508</v>
      </c>
      <c r="H1611" t="s">
        <v>2096</v>
      </c>
      <c r="I1611" t="s">
        <v>573</v>
      </c>
    </row>
    <row r="1612" spans="1:9" x14ac:dyDescent="0.35">
      <c r="A1612" t="s">
        <v>2238</v>
      </c>
      <c r="B1612" t="s">
        <v>2242</v>
      </c>
      <c r="C1612" t="s">
        <v>11</v>
      </c>
      <c r="D1612">
        <v>0.05</v>
      </c>
      <c r="E1612" t="s">
        <v>15</v>
      </c>
      <c r="F1612" t="s">
        <v>616</v>
      </c>
      <c r="G1612">
        <v>46784</v>
      </c>
      <c r="H1612" t="s">
        <v>2091</v>
      </c>
      <c r="I1612" t="s">
        <v>1689</v>
      </c>
    </row>
    <row r="1613" spans="1:9" x14ac:dyDescent="0.35">
      <c r="A1613" t="s">
        <v>2238</v>
      </c>
      <c r="B1613" t="s">
        <v>2242</v>
      </c>
      <c r="C1613" t="s">
        <v>11</v>
      </c>
      <c r="D1613">
        <v>5.3749999999999999E-2</v>
      </c>
      <c r="E1613" t="s">
        <v>15</v>
      </c>
      <c r="F1613" t="s">
        <v>616</v>
      </c>
      <c r="G1613">
        <v>47270</v>
      </c>
      <c r="H1613" t="s">
        <v>2116</v>
      </c>
      <c r="I1613" t="s">
        <v>2244</v>
      </c>
    </row>
    <row r="1614" spans="1:9" x14ac:dyDescent="0.35">
      <c r="A1614" t="s">
        <v>2238</v>
      </c>
      <c r="B1614" t="s">
        <v>2242</v>
      </c>
      <c r="C1614" t="s">
        <v>11</v>
      </c>
      <c r="D1614">
        <v>4.7500000000000001E-2</v>
      </c>
      <c r="E1614" t="s">
        <v>15</v>
      </c>
      <c r="F1614" t="s">
        <v>616</v>
      </c>
      <c r="G1614">
        <v>47543</v>
      </c>
      <c r="H1614" t="s">
        <v>2245</v>
      </c>
      <c r="I1614" t="s">
        <v>416</v>
      </c>
    </row>
    <row r="1615" spans="1:9" x14ac:dyDescent="0.35">
      <c r="A1615" t="s">
        <v>2238</v>
      </c>
      <c r="B1615" t="s">
        <v>2242</v>
      </c>
      <c r="C1615" t="s">
        <v>11</v>
      </c>
      <c r="D1615">
        <v>4.4999999999999998E-2</v>
      </c>
      <c r="E1615" t="s">
        <v>15</v>
      </c>
      <c r="F1615" t="s">
        <v>616</v>
      </c>
      <c r="G1615">
        <v>47710</v>
      </c>
      <c r="H1615" t="s">
        <v>565</v>
      </c>
      <c r="I1615" t="s">
        <v>566</v>
      </c>
    </row>
    <row r="1616" spans="1:9" x14ac:dyDescent="0.35">
      <c r="A1616" t="s">
        <v>2238</v>
      </c>
      <c r="B1616" t="s">
        <v>2242</v>
      </c>
      <c r="C1616" t="s">
        <v>11</v>
      </c>
      <c r="D1616">
        <v>4.2500000000000003E-2</v>
      </c>
      <c r="E1616" t="s">
        <v>15</v>
      </c>
      <c r="F1616" t="s">
        <v>616</v>
      </c>
      <c r="G1616">
        <v>47880</v>
      </c>
      <c r="H1616" t="s">
        <v>1806</v>
      </c>
      <c r="I1616" t="s">
        <v>2246</v>
      </c>
    </row>
    <row r="1617" spans="1:9" x14ac:dyDescent="0.35">
      <c r="A1617" t="s">
        <v>2238</v>
      </c>
      <c r="B1617" t="s">
        <v>2242</v>
      </c>
      <c r="C1617" t="s">
        <v>11</v>
      </c>
      <c r="D1617">
        <v>4.4999999999999998E-2</v>
      </c>
      <c r="E1617" t="s">
        <v>15</v>
      </c>
      <c r="F1617" t="s">
        <v>616</v>
      </c>
      <c r="G1617">
        <v>48731</v>
      </c>
      <c r="H1617" t="s">
        <v>2247</v>
      </c>
      <c r="I1617" t="s">
        <v>1971</v>
      </c>
    </row>
    <row r="1618" spans="1:9" x14ac:dyDescent="0.35">
      <c r="A1618" t="s">
        <v>2238</v>
      </c>
      <c r="B1618" t="s">
        <v>2242</v>
      </c>
      <c r="C1618" t="s">
        <v>11</v>
      </c>
      <c r="D1618">
        <v>4.4999999999999998E-2</v>
      </c>
      <c r="E1618" t="s">
        <v>15</v>
      </c>
      <c r="F1618" t="s">
        <v>616</v>
      </c>
      <c r="G1618">
        <v>48335</v>
      </c>
      <c r="H1618" t="s">
        <v>1307</v>
      </c>
      <c r="I1618" t="s">
        <v>2248</v>
      </c>
    </row>
    <row r="1619" spans="1:9" x14ac:dyDescent="0.35">
      <c r="A1619" t="s">
        <v>2238</v>
      </c>
      <c r="B1619" t="s">
        <v>2242</v>
      </c>
      <c r="C1619" t="s">
        <v>11</v>
      </c>
      <c r="D1619">
        <v>4.2500000000000003E-2</v>
      </c>
      <c r="E1619" t="s">
        <v>15</v>
      </c>
      <c r="F1619" t="s">
        <v>616</v>
      </c>
      <c r="G1619">
        <v>48959</v>
      </c>
      <c r="H1619" t="s">
        <v>2249</v>
      </c>
      <c r="I1619" t="s">
        <v>2250</v>
      </c>
    </row>
    <row r="1620" spans="1:9" x14ac:dyDescent="0.35">
      <c r="A1620" t="s">
        <v>2238</v>
      </c>
      <c r="B1620" t="s">
        <v>2242</v>
      </c>
      <c r="C1620" t="s">
        <v>11</v>
      </c>
      <c r="D1620">
        <v>4.7500000000000001E-2</v>
      </c>
      <c r="E1620" t="s">
        <v>15</v>
      </c>
      <c r="F1620" t="s">
        <v>616</v>
      </c>
      <c r="G1620">
        <v>48245</v>
      </c>
      <c r="H1620" t="s">
        <v>171</v>
      </c>
      <c r="I1620" t="s">
        <v>1891</v>
      </c>
    </row>
    <row r="1621" spans="1:9" x14ac:dyDescent="0.35">
      <c r="A1621" t="s">
        <v>2238</v>
      </c>
      <c r="B1621" t="s">
        <v>2242</v>
      </c>
      <c r="C1621" t="s">
        <v>11</v>
      </c>
      <c r="D1621">
        <v>6.3750000000000001E-2</v>
      </c>
      <c r="E1621" t="s">
        <v>15</v>
      </c>
      <c r="F1621" t="s">
        <v>616</v>
      </c>
      <c r="G1621">
        <v>47362</v>
      </c>
      <c r="H1621" t="s">
        <v>1517</v>
      </c>
      <c r="I1621" t="s">
        <v>1673</v>
      </c>
    </row>
    <row r="1622" spans="1:9" x14ac:dyDescent="0.35">
      <c r="A1622" t="s">
        <v>2251</v>
      </c>
      <c r="B1622" t="s">
        <v>2242</v>
      </c>
      <c r="C1622" t="s">
        <v>11</v>
      </c>
      <c r="D1622">
        <v>7.3749999999999996E-2</v>
      </c>
      <c r="E1622" t="s">
        <v>15</v>
      </c>
      <c r="F1622" t="s">
        <v>616</v>
      </c>
      <c r="G1622">
        <v>47908</v>
      </c>
      <c r="H1622" t="s">
        <v>2252</v>
      </c>
      <c r="I1622" t="s">
        <v>542</v>
      </c>
    </row>
    <row r="1623" spans="1:9" x14ac:dyDescent="0.35">
      <c r="A1623" t="s">
        <v>2251</v>
      </c>
      <c r="B1623" t="s">
        <v>2242</v>
      </c>
      <c r="C1623" t="s">
        <v>11</v>
      </c>
      <c r="D1623">
        <v>4.4999999999999998E-2</v>
      </c>
      <c r="E1623" t="s">
        <v>15</v>
      </c>
      <c r="F1623" t="s">
        <v>13</v>
      </c>
      <c r="G1623">
        <v>47710</v>
      </c>
      <c r="H1623" t="s">
        <v>565</v>
      </c>
      <c r="I1623" t="s">
        <v>566</v>
      </c>
    </row>
    <row r="1624" spans="1:9" x14ac:dyDescent="0.35">
      <c r="A1624" t="s">
        <v>2251</v>
      </c>
      <c r="B1624" t="s">
        <v>2242</v>
      </c>
      <c r="C1624" t="s">
        <v>11</v>
      </c>
      <c r="D1624">
        <v>4.2500000000000003E-2</v>
      </c>
      <c r="E1624" t="s">
        <v>15</v>
      </c>
      <c r="F1624" t="s">
        <v>13</v>
      </c>
      <c r="G1624">
        <v>48959</v>
      </c>
      <c r="H1624" t="s">
        <v>2249</v>
      </c>
      <c r="I1624" t="s">
        <v>2250</v>
      </c>
    </row>
    <row r="1625" spans="1:9" x14ac:dyDescent="0.35">
      <c r="A1625" t="s">
        <v>2251</v>
      </c>
      <c r="B1625" t="s">
        <v>2242</v>
      </c>
      <c r="C1625" t="s">
        <v>11</v>
      </c>
      <c r="D1625">
        <v>7.3749999999999996E-2</v>
      </c>
      <c r="E1625" t="s">
        <v>15</v>
      </c>
      <c r="F1625" t="s">
        <v>13</v>
      </c>
      <c r="G1625">
        <v>47908</v>
      </c>
      <c r="H1625" t="s">
        <v>2252</v>
      </c>
      <c r="I1625" t="s">
        <v>542</v>
      </c>
    </row>
    <row r="1626" spans="1:9" x14ac:dyDescent="0.35">
      <c r="A1626" t="s">
        <v>2251</v>
      </c>
      <c r="B1626" t="s">
        <v>2242</v>
      </c>
      <c r="C1626" t="s">
        <v>11</v>
      </c>
      <c r="D1626">
        <v>5.5E-2</v>
      </c>
      <c r="E1626" t="s">
        <v>1501</v>
      </c>
      <c r="F1626" t="s">
        <v>13</v>
      </c>
      <c r="G1626">
        <v>46143</v>
      </c>
      <c r="H1626" t="s">
        <v>609</v>
      </c>
      <c r="I1626" t="s">
        <v>609</v>
      </c>
    </row>
    <row r="1627" spans="1:9" x14ac:dyDescent="0.35">
      <c r="A1627" t="s">
        <v>2251</v>
      </c>
      <c r="B1627" t="s">
        <v>2242</v>
      </c>
      <c r="C1627" t="s">
        <v>11</v>
      </c>
      <c r="D1627">
        <v>5.1249999999999997E-2</v>
      </c>
      <c r="E1627" t="s">
        <v>15</v>
      </c>
      <c r="F1627" t="s">
        <v>13</v>
      </c>
      <c r="G1627">
        <v>46508</v>
      </c>
      <c r="H1627" t="s">
        <v>2096</v>
      </c>
      <c r="I1627" t="s">
        <v>573</v>
      </c>
    </row>
    <row r="1628" spans="1:9" x14ac:dyDescent="0.35">
      <c r="A1628" t="s">
        <v>2251</v>
      </c>
      <c r="B1628" t="s">
        <v>2242</v>
      </c>
      <c r="C1628" t="s">
        <v>11</v>
      </c>
      <c r="D1628">
        <v>0.05</v>
      </c>
      <c r="E1628" t="s">
        <v>2253</v>
      </c>
      <c r="F1628" t="s">
        <v>13</v>
      </c>
      <c r="G1628">
        <v>46784</v>
      </c>
      <c r="H1628" t="s">
        <v>2091</v>
      </c>
      <c r="I1628" t="s">
        <v>1689</v>
      </c>
    </row>
    <row r="1629" spans="1:9" x14ac:dyDescent="0.35">
      <c r="A1629" t="s">
        <v>2251</v>
      </c>
      <c r="B1629" t="s">
        <v>2242</v>
      </c>
      <c r="C1629" t="s">
        <v>11</v>
      </c>
      <c r="D1629">
        <v>0.05</v>
      </c>
      <c r="E1629" t="s">
        <v>15</v>
      </c>
      <c r="F1629" t="s">
        <v>13</v>
      </c>
      <c r="G1629">
        <v>46784</v>
      </c>
      <c r="H1629" t="s">
        <v>574</v>
      </c>
      <c r="I1629" t="s">
        <v>1073</v>
      </c>
    </row>
    <row r="1630" spans="1:9" x14ac:dyDescent="0.35">
      <c r="A1630" t="s">
        <v>2251</v>
      </c>
      <c r="B1630" t="s">
        <v>2242</v>
      </c>
      <c r="C1630" t="s">
        <v>11</v>
      </c>
      <c r="D1630">
        <v>4.2500000000000003E-2</v>
      </c>
      <c r="E1630" t="s">
        <v>15</v>
      </c>
      <c r="F1630" t="s">
        <v>13</v>
      </c>
      <c r="G1630">
        <v>47880</v>
      </c>
      <c r="H1630" t="s">
        <v>2254</v>
      </c>
      <c r="I1630" t="s">
        <v>2255</v>
      </c>
    </row>
    <row r="1631" spans="1:9" x14ac:dyDescent="0.35">
      <c r="A1631" t="s">
        <v>2251</v>
      </c>
      <c r="B1631" t="s">
        <v>2242</v>
      </c>
      <c r="C1631" t="s">
        <v>11</v>
      </c>
      <c r="D1631">
        <v>4.4999999999999998E-2</v>
      </c>
      <c r="E1631" t="s">
        <v>15</v>
      </c>
      <c r="F1631" t="s">
        <v>13</v>
      </c>
      <c r="G1631">
        <v>48731</v>
      </c>
      <c r="H1631" t="s">
        <v>2247</v>
      </c>
      <c r="I1631" t="s">
        <v>1971</v>
      </c>
    </row>
    <row r="1632" spans="1:9" x14ac:dyDescent="0.35">
      <c r="A1632" t="s">
        <v>2251</v>
      </c>
      <c r="B1632" t="s">
        <v>2242</v>
      </c>
      <c r="C1632" t="s">
        <v>11</v>
      </c>
      <c r="D1632">
        <v>4.7500000000000001E-2</v>
      </c>
      <c r="E1632" t="s">
        <v>15</v>
      </c>
      <c r="F1632" t="s">
        <v>13</v>
      </c>
      <c r="G1632">
        <v>47543</v>
      </c>
      <c r="H1632" t="s">
        <v>2245</v>
      </c>
      <c r="I1632" t="s">
        <v>416</v>
      </c>
    </row>
    <row r="1633" spans="1:9" x14ac:dyDescent="0.35">
      <c r="A1633" t="s">
        <v>2251</v>
      </c>
      <c r="B1633" t="s">
        <v>2242</v>
      </c>
      <c r="C1633" t="s">
        <v>11</v>
      </c>
      <c r="D1633">
        <v>6.3750000000000001E-2</v>
      </c>
      <c r="E1633" t="s">
        <v>15</v>
      </c>
      <c r="F1633" t="s">
        <v>13</v>
      </c>
      <c r="G1633">
        <v>47362</v>
      </c>
      <c r="H1633" t="s">
        <v>1517</v>
      </c>
      <c r="I1633" t="s">
        <v>1673</v>
      </c>
    </row>
    <row r="1634" spans="1:9" x14ac:dyDescent="0.35">
      <c r="A1634" t="s">
        <v>2251</v>
      </c>
      <c r="B1634" t="s">
        <v>2242</v>
      </c>
      <c r="C1634" t="s">
        <v>11</v>
      </c>
      <c r="D1634">
        <v>4.7500000000000001E-2</v>
      </c>
      <c r="E1634" t="s">
        <v>15</v>
      </c>
      <c r="F1634" t="s">
        <v>13</v>
      </c>
      <c r="G1634">
        <v>47543</v>
      </c>
      <c r="H1634" t="s">
        <v>1072</v>
      </c>
      <c r="I1634" t="s">
        <v>524</v>
      </c>
    </row>
    <row r="1635" spans="1:9" x14ac:dyDescent="0.35">
      <c r="A1635" t="s">
        <v>2251</v>
      </c>
      <c r="B1635" t="s">
        <v>2242</v>
      </c>
      <c r="C1635" t="s">
        <v>11</v>
      </c>
      <c r="D1635">
        <v>5.3749999999999999E-2</v>
      </c>
      <c r="E1635" t="s">
        <v>15</v>
      </c>
      <c r="F1635" t="s">
        <v>13</v>
      </c>
      <c r="G1635">
        <v>47270</v>
      </c>
      <c r="H1635" t="s">
        <v>2116</v>
      </c>
      <c r="I1635" t="s">
        <v>2244</v>
      </c>
    </row>
    <row r="1636" spans="1:9" x14ac:dyDescent="0.35">
      <c r="A1636" t="s">
        <v>2251</v>
      </c>
      <c r="B1636" t="s">
        <v>2242</v>
      </c>
      <c r="C1636" t="s">
        <v>11</v>
      </c>
      <c r="D1636">
        <v>4.7500000000000001E-2</v>
      </c>
      <c r="E1636" t="s">
        <v>15</v>
      </c>
      <c r="F1636" t="s">
        <v>13</v>
      </c>
      <c r="G1636">
        <v>48245</v>
      </c>
      <c r="H1636" t="s">
        <v>171</v>
      </c>
      <c r="I1636" t="s">
        <v>1891</v>
      </c>
    </row>
    <row r="1637" spans="1:9" x14ac:dyDescent="0.35">
      <c r="A1637" t="s">
        <v>2251</v>
      </c>
      <c r="B1637" t="s">
        <v>2242</v>
      </c>
      <c r="C1637" t="s">
        <v>11</v>
      </c>
      <c r="D1637">
        <v>4.4999999999999998E-2</v>
      </c>
      <c r="E1637" t="s">
        <v>15</v>
      </c>
      <c r="F1637" t="s">
        <v>13</v>
      </c>
      <c r="G1637">
        <v>47710</v>
      </c>
      <c r="H1637" t="s">
        <v>2256</v>
      </c>
      <c r="I1637" t="s">
        <v>794</v>
      </c>
    </row>
    <row r="1638" spans="1:9" x14ac:dyDescent="0.35">
      <c r="A1638" t="s">
        <v>2251</v>
      </c>
      <c r="B1638" t="s">
        <v>2257</v>
      </c>
      <c r="C1638" t="s">
        <v>11</v>
      </c>
      <c r="D1638">
        <v>2.6700000000000002E-2</v>
      </c>
      <c r="E1638" t="s">
        <v>15</v>
      </c>
      <c r="F1638" t="s">
        <v>28</v>
      </c>
      <c r="G1638">
        <v>46357</v>
      </c>
      <c r="H1638" t="s">
        <v>904</v>
      </c>
      <c r="I1638" t="s">
        <v>1571</v>
      </c>
    </row>
    <row r="1639" spans="1:9" x14ac:dyDescent="0.35">
      <c r="A1639" t="s">
        <v>2251</v>
      </c>
      <c r="B1639" t="s">
        <v>2257</v>
      </c>
      <c r="C1639" t="s">
        <v>11</v>
      </c>
      <c r="D1639">
        <v>3.569E-2</v>
      </c>
      <c r="E1639" t="s">
        <v>15</v>
      </c>
      <c r="F1639" t="s">
        <v>28</v>
      </c>
      <c r="G1639">
        <v>48183</v>
      </c>
      <c r="H1639" t="s">
        <v>1247</v>
      </c>
      <c r="I1639" t="s">
        <v>1542</v>
      </c>
    </row>
    <row r="1640" spans="1:9" x14ac:dyDescent="0.35">
      <c r="A1640" t="s">
        <v>2251</v>
      </c>
      <c r="B1640" t="s">
        <v>2258</v>
      </c>
      <c r="C1640" t="s">
        <v>11</v>
      </c>
      <c r="D1640">
        <v>7.6999999999999999E-2</v>
      </c>
      <c r="E1640" t="s">
        <v>15</v>
      </c>
      <c r="F1640" t="s">
        <v>13</v>
      </c>
      <c r="G1640">
        <v>45859</v>
      </c>
      <c r="H1640" t="s">
        <v>542</v>
      </c>
      <c r="I1640" t="s">
        <v>15</v>
      </c>
    </row>
    <row r="1641" spans="1:9" x14ac:dyDescent="0.35">
      <c r="A1641" t="s">
        <v>2251</v>
      </c>
      <c r="B1641" t="s">
        <v>2258</v>
      </c>
      <c r="C1641" t="s">
        <v>11</v>
      </c>
      <c r="D1641">
        <v>7.6999999999999999E-2</v>
      </c>
      <c r="E1641" t="s">
        <v>15</v>
      </c>
      <c r="F1641" t="s">
        <v>13</v>
      </c>
      <c r="G1641">
        <v>45859</v>
      </c>
      <c r="H1641" t="s">
        <v>542</v>
      </c>
      <c r="I1641" t="s">
        <v>15</v>
      </c>
    </row>
    <row r="1642" spans="1:9" x14ac:dyDescent="0.35">
      <c r="A1642" t="s">
        <v>2259</v>
      </c>
      <c r="B1642" t="s">
        <v>2260</v>
      </c>
      <c r="C1642" t="s">
        <v>11</v>
      </c>
      <c r="D1642">
        <v>5.3749999999999999E-2</v>
      </c>
      <c r="E1642" t="s">
        <v>436</v>
      </c>
      <c r="F1642" t="s">
        <v>21</v>
      </c>
      <c r="G1642">
        <v>52671</v>
      </c>
      <c r="H1642" t="s">
        <v>15</v>
      </c>
      <c r="I1642" t="s">
        <v>15</v>
      </c>
    </row>
    <row r="1643" spans="1:9" x14ac:dyDescent="0.35">
      <c r="A1643" t="s">
        <v>2259</v>
      </c>
      <c r="B1643" t="s">
        <v>2261</v>
      </c>
      <c r="C1643" t="s">
        <v>11</v>
      </c>
      <c r="D1643">
        <v>6.1249999999999999E-2</v>
      </c>
      <c r="E1643" t="s">
        <v>43</v>
      </c>
      <c r="F1643" t="s">
        <v>21</v>
      </c>
      <c r="G1643">
        <v>46821</v>
      </c>
      <c r="H1643" t="s">
        <v>2262</v>
      </c>
      <c r="I1643" t="s">
        <v>2263</v>
      </c>
    </row>
    <row r="1644" spans="1:9" x14ac:dyDescent="0.35">
      <c r="A1644" t="s">
        <v>2259</v>
      </c>
      <c r="B1644" t="s">
        <v>2264</v>
      </c>
      <c r="C1644" t="s">
        <v>11</v>
      </c>
      <c r="D1644">
        <v>2.6499999999999999E-2</v>
      </c>
      <c r="E1644" t="s">
        <v>911</v>
      </c>
      <c r="F1644" t="s">
        <v>414</v>
      </c>
      <c r="G1644">
        <v>48288</v>
      </c>
      <c r="H1644" t="s">
        <v>1342</v>
      </c>
      <c r="I1644" t="s">
        <v>2265</v>
      </c>
    </row>
    <row r="1645" spans="1:9" x14ac:dyDescent="0.35">
      <c r="A1645" t="s">
        <v>2259</v>
      </c>
      <c r="B1645" t="s">
        <v>2264</v>
      </c>
      <c r="C1645" t="s">
        <v>11</v>
      </c>
      <c r="D1645">
        <v>3.7499999999999999E-2</v>
      </c>
      <c r="E1645" t="s">
        <v>713</v>
      </c>
      <c r="F1645" t="s">
        <v>414</v>
      </c>
      <c r="G1645">
        <v>46919</v>
      </c>
      <c r="H1645" t="s">
        <v>2266</v>
      </c>
      <c r="I1645" t="s">
        <v>1110</v>
      </c>
    </row>
    <row r="1646" spans="1:9" x14ac:dyDescent="0.35">
      <c r="A1646" t="s">
        <v>2259</v>
      </c>
      <c r="B1646" t="s">
        <v>2264</v>
      </c>
      <c r="C1646" t="s">
        <v>11</v>
      </c>
      <c r="D1646">
        <v>4.1500000000000002E-2</v>
      </c>
      <c r="E1646" t="s">
        <v>824</v>
      </c>
      <c r="F1646" t="s">
        <v>414</v>
      </c>
      <c r="G1646">
        <v>54224</v>
      </c>
      <c r="H1646" t="s">
        <v>2267</v>
      </c>
      <c r="I1646" t="s">
        <v>2268</v>
      </c>
    </row>
    <row r="1647" spans="1:9" x14ac:dyDescent="0.35">
      <c r="A1647" t="s">
        <v>2259</v>
      </c>
      <c r="B1647" t="s">
        <v>2264</v>
      </c>
      <c r="C1647" t="s">
        <v>11</v>
      </c>
      <c r="D1647">
        <v>5.2999999999999999E-2</v>
      </c>
      <c r="E1647" t="s">
        <v>398</v>
      </c>
      <c r="F1647" t="s">
        <v>414</v>
      </c>
      <c r="G1647">
        <v>52489</v>
      </c>
      <c r="H1647" t="s">
        <v>1682</v>
      </c>
      <c r="I1647" t="s">
        <v>2269</v>
      </c>
    </row>
    <row r="1648" spans="1:9" x14ac:dyDescent="0.35">
      <c r="A1648" t="s">
        <v>2259</v>
      </c>
      <c r="B1648" t="s">
        <v>2264</v>
      </c>
      <c r="C1648" t="s">
        <v>11</v>
      </c>
      <c r="D1648">
        <v>0.03</v>
      </c>
      <c r="E1648" t="s">
        <v>154</v>
      </c>
      <c r="F1648" t="s">
        <v>414</v>
      </c>
      <c r="G1648">
        <v>45731</v>
      </c>
      <c r="H1648" t="s">
        <v>2197</v>
      </c>
      <c r="I1648" t="s">
        <v>1694</v>
      </c>
    </row>
    <row r="1649" spans="1:9" x14ac:dyDescent="0.35">
      <c r="A1649" t="s">
        <v>2259</v>
      </c>
      <c r="B1649" t="s">
        <v>2270</v>
      </c>
      <c r="C1649" t="s">
        <v>11</v>
      </c>
      <c r="D1649">
        <v>3.4500000000000003E-2</v>
      </c>
      <c r="E1649" t="s">
        <v>763</v>
      </c>
      <c r="F1649" t="s">
        <v>21</v>
      </c>
      <c r="G1649">
        <v>46614</v>
      </c>
      <c r="H1649" t="s">
        <v>15</v>
      </c>
      <c r="I1649" t="s">
        <v>15</v>
      </c>
    </row>
    <row r="1650" spans="1:9" x14ac:dyDescent="0.35">
      <c r="A1650" t="s">
        <v>2259</v>
      </c>
      <c r="B1650" t="s">
        <v>2270</v>
      </c>
      <c r="C1650" t="s">
        <v>11</v>
      </c>
      <c r="D1650">
        <v>0.03</v>
      </c>
      <c r="E1650" t="s">
        <v>87</v>
      </c>
      <c r="F1650" t="s">
        <v>21</v>
      </c>
      <c r="G1650">
        <v>46157</v>
      </c>
      <c r="H1650" t="s">
        <v>15</v>
      </c>
      <c r="I1650" t="s">
        <v>15</v>
      </c>
    </row>
    <row r="1651" spans="1:9" x14ac:dyDescent="0.35">
      <c r="A1651" t="s">
        <v>2259</v>
      </c>
      <c r="B1651" t="s">
        <v>2270</v>
      </c>
      <c r="C1651" t="s">
        <v>11</v>
      </c>
      <c r="D1651">
        <v>4.8750000000000002E-2</v>
      </c>
      <c r="E1651" t="s">
        <v>245</v>
      </c>
      <c r="F1651" t="s">
        <v>21</v>
      </c>
      <c r="G1651">
        <v>52657</v>
      </c>
      <c r="H1651" t="s">
        <v>15</v>
      </c>
      <c r="I1651" t="s">
        <v>15</v>
      </c>
    </row>
    <row r="1652" spans="1:9" x14ac:dyDescent="0.35">
      <c r="A1652" t="s">
        <v>2259</v>
      </c>
      <c r="B1652" t="s">
        <v>2271</v>
      </c>
      <c r="C1652" t="s">
        <v>11</v>
      </c>
      <c r="D1652">
        <v>3.9E-2</v>
      </c>
      <c r="E1652" t="s">
        <v>545</v>
      </c>
      <c r="F1652" t="s">
        <v>21</v>
      </c>
      <c r="G1652">
        <v>47239</v>
      </c>
      <c r="H1652" t="s">
        <v>2272</v>
      </c>
      <c r="I1652" t="s">
        <v>2273</v>
      </c>
    </row>
    <row r="1653" spans="1:9" x14ac:dyDescent="0.35">
      <c r="A1653" t="s">
        <v>2259</v>
      </c>
      <c r="B1653" t="s">
        <v>2271</v>
      </c>
      <c r="C1653" t="s">
        <v>11</v>
      </c>
      <c r="D1653">
        <v>5.1249999999999997E-2</v>
      </c>
      <c r="E1653" t="s">
        <v>596</v>
      </c>
      <c r="F1653" t="s">
        <v>21</v>
      </c>
      <c r="G1653">
        <v>48990</v>
      </c>
      <c r="H1653" t="s">
        <v>1110</v>
      </c>
      <c r="I1653" t="s">
        <v>1581</v>
      </c>
    </row>
    <row r="1654" spans="1:9" x14ac:dyDescent="0.35">
      <c r="A1654" t="s">
        <v>2259</v>
      </c>
      <c r="B1654" t="s">
        <v>2271</v>
      </c>
      <c r="C1654" t="s">
        <v>11</v>
      </c>
      <c r="D1654">
        <v>5.5E-2</v>
      </c>
      <c r="E1654" t="s">
        <v>370</v>
      </c>
      <c r="F1654" t="s">
        <v>21</v>
      </c>
      <c r="G1654">
        <v>48745</v>
      </c>
      <c r="H1654" t="s">
        <v>1016</v>
      </c>
      <c r="I1654" t="s">
        <v>2274</v>
      </c>
    </row>
    <row r="1655" spans="1:9" x14ac:dyDescent="0.35">
      <c r="A1655" t="s">
        <v>2259</v>
      </c>
      <c r="B1655" t="s">
        <v>2271</v>
      </c>
      <c r="C1655" t="s">
        <v>11</v>
      </c>
      <c r="D1655">
        <v>4.4999999999999998E-2</v>
      </c>
      <c r="E1655" t="s">
        <v>197</v>
      </c>
      <c r="F1655" t="s">
        <v>21</v>
      </c>
      <c r="G1655">
        <v>46082</v>
      </c>
      <c r="H1655" t="s">
        <v>2275</v>
      </c>
      <c r="I1655" t="s">
        <v>2276</v>
      </c>
    </row>
    <row r="1656" spans="1:9" x14ac:dyDescent="0.35">
      <c r="A1656" t="s">
        <v>2259</v>
      </c>
      <c r="B1656" t="s">
        <v>2277</v>
      </c>
      <c r="C1656" t="s">
        <v>11</v>
      </c>
      <c r="D1656">
        <v>1.4500000000000001E-2</v>
      </c>
      <c r="E1656" t="s">
        <v>545</v>
      </c>
      <c r="F1656" t="s">
        <v>21</v>
      </c>
      <c r="G1656">
        <v>46218</v>
      </c>
      <c r="H1656" t="s">
        <v>2278</v>
      </c>
      <c r="I1656" t="s">
        <v>2279</v>
      </c>
    </row>
    <row r="1657" spans="1:9" x14ac:dyDescent="0.35">
      <c r="A1657" t="s">
        <v>2259</v>
      </c>
      <c r="B1657" t="s">
        <v>2277</v>
      </c>
      <c r="C1657" t="s">
        <v>11</v>
      </c>
      <c r="D1657">
        <v>5.0999999999999997E-2</v>
      </c>
      <c r="E1657" t="s">
        <v>821</v>
      </c>
      <c r="F1657" t="s">
        <v>21</v>
      </c>
      <c r="G1657">
        <v>47228</v>
      </c>
      <c r="H1657" t="s">
        <v>1549</v>
      </c>
      <c r="I1657" t="s">
        <v>2280</v>
      </c>
    </row>
    <row r="1658" spans="1:9" x14ac:dyDescent="0.35">
      <c r="A1658" t="s">
        <v>2259</v>
      </c>
      <c r="B1658" t="s">
        <v>2277</v>
      </c>
      <c r="C1658" t="s">
        <v>11</v>
      </c>
      <c r="D1658">
        <v>1.8749999999999999E-2</v>
      </c>
      <c r="E1658" t="s">
        <v>118</v>
      </c>
      <c r="F1658" t="s">
        <v>21</v>
      </c>
      <c r="G1658">
        <v>46037</v>
      </c>
      <c r="H1658" t="s">
        <v>1425</v>
      </c>
      <c r="I1658" t="s">
        <v>2281</v>
      </c>
    </row>
    <row r="1659" spans="1:9" x14ac:dyDescent="0.35">
      <c r="A1659" t="s">
        <v>2259</v>
      </c>
      <c r="B1659" t="s">
        <v>2277</v>
      </c>
      <c r="C1659" t="s">
        <v>11</v>
      </c>
      <c r="D1659">
        <v>3.95E-2</v>
      </c>
      <c r="E1659" t="s">
        <v>15</v>
      </c>
      <c r="F1659" t="s">
        <v>21</v>
      </c>
      <c r="G1659">
        <v>45800</v>
      </c>
      <c r="H1659" t="s">
        <v>1840</v>
      </c>
      <c r="I1659" t="s">
        <v>948</v>
      </c>
    </row>
    <row r="1660" spans="1:9" x14ac:dyDescent="0.35">
      <c r="A1660" t="s">
        <v>2259</v>
      </c>
      <c r="B1660" t="s">
        <v>2277</v>
      </c>
      <c r="C1660" t="s">
        <v>11</v>
      </c>
      <c r="D1660">
        <v>5.45E-2</v>
      </c>
      <c r="E1660" t="s">
        <v>15</v>
      </c>
      <c r="F1660" t="s">
        <v>21</v>
      </c>
      <c r="G1660">
        <v>45944</v>
      </c>
      <c r="H1660" t="s">
        <v>900</v>
      </c>
      <c r="I1660" t="s">
        <v>2282</v>
      </c>
    </row>
    <row r="1661" spans="1:9" x14ac:dyDescent="0.35">
      <c r="A1661" t="s">
        <v>2259</v>
      </c>
      <c r="B1661" t="s">
        <v>2277</v>
      </c>
      <c r="C1661" t="s">
        <v>11</v>
      </c>
      <c r="D1661">
        <v>5.5E-2</v>
      </c>
      <c r="E1661" t="s">
        <v>763</v>
      </c>
      <c r="F1661" t="s">
        <v>13</v>
      </c>
      <c r="G1661">
        <v>47130</v>
      </c>
      <c r="H1661" t="s">
        <v>2283</v>
      </c>
      <c r="I1661" t="s">
        <v>2284</v>
      </c>
    </row>
    <row r="1662" spans="1:9" x14ac:dyDescent="0.35">
      <c r="A1662" t="s">
        <v>2285</v>
      </c>
      <c r="B1662" t="s">
        <v>2277</v>
      </c>
      <c r="C1662" t="s">
        <v>11</v>
      </c>
      <c r="D1662">
        <v>5.0999999999999997E-2</v>
      </c>
      <c r="E1662" t="s">
        <v>821</v>
      </c>
      <c r="F1662" t="s">
        <v>21</v>
      </c>
      <c r="G1662">
        <v>47228</v>
      </c>
      <c r="H1662" t="s">
        <v>1549</v>
      </c>
      <c r="I1662" t="s">
        <v>2280</v>
      </c>
    </row>
    <row r="1663" spans="1:9" x14ac:dyDescent="0.35">
      <c r="A1663" t="s">
        <v>2285</v>
      </c>
      <c r="B1663" t="s">
        <v>2286</v>
      </c>
      <c r="C1663" t="s">
        <v>11</v>
      </c>
      <c r="D1663">
        <v>5.2499999999999998E-2</v>
      </c>
      <c r="E1663" t="s">
        <v>286</v>
      </c>
      <c r="F1663" t="s">
        <v>28</v>
      </c>
      <c r="G1663">
        <v>45807</v>
      </c>
      <c r="H1663" t="s">
        <v>1619</v>
      </c>
      <c r="I1663" t="s">
        <v>333</v>
      </c>
    </row>
    <row r="1664" spans="1:9" x14ac:dyDescent="0.35">
      <c r="A1664" t="s">
        <v>2285</v>
      </c>
      <c r="B1664" t="s">
        <v>2286</v>
      </c>
      <c r="C1664" t="s">
        <v>11</v>
      </c>
      <c r="D1664">
        <v>6.4500000000000002E-2</v>
      </c>
      <c r="E1664" t="s">
        <v>223</v>
      </c>
      <c r="F1664" t="s">
        <v>28</v>
      </c>
      <c r="G1664">
        <v>49110</v>
      </c>
      <c r="H1664" t="s">
        <v>15</v>
      </c>
      <c r="I1664" t="s">
        <v>15</v>
      </c>
    </row>
    <row r="1665" spans="1:9" x14ac:dyDescent="0.35">
      <c r="A1665" t="s">
        <v>2285</v>
      </c>
      <c r="B1665" t="s">
        <v>2287</v>
      </c>
      <c r="C1665" t="s">
        <v>11</v>
      </c>
      <c r="D1665">
        <v>3.5000000000000003E-2</v>
      </c>
      <c r="E1665" t="s">
        <v>682</v>
      </c>
      <c r="F1665" t="s">
        <v>441</v>
      </c>
      <c r="G1665">
        <v>45782</v>
      </c>
      <c r="H1665" t="s">
        <v>1106</v>
      </c>
      <c r="I1665" t="s">
        <v>739</v>
      </c>
    </row>
    <row r="1666" spans="1:9" x14ac:dyDescent="0.35">
      <c r="A1666" t="s">
        <v>2285</v>
      </c>
      <c r="B1666" t="s">
        <v>2287</v>
      </c>
      <c r="C1666" t="s">
        <v>11</v>
      </c>
      <c r="D1666">
        <v>4.3749999999999997E-2</v>
      </c>
      <c r="E1666" t="s">
        <v>194</v>
      </c>
      <c r="F1666" t="s">
        <v>441</v>
      </c>
      <c r="G1666">
        <v>46875</v>
      </c>
      <c r="H1666" t="s">
        <v>609</v>
      </c>
      <c r="I1666" t="s">
        <v>1979</v>
      </c>
    </row>
    <row r="1667" spans="1:9" x14ac:dyDescent="0.35">
      <c r="A1667" t="s">
        <v>2285</v>
      </c>
      <c r="B1667" t="s">
        <v>2288</v>
      </c>
      <c r="C1667" t="s">
        <v>11</v>
      </c>
      <c r="D1667">
        <v>7.3749999999999996E-2</v>
      </c>
      <c r="E1667" t="s">
        <v>2289</v>
      </c>
      <c r="F1667" t="s">
        <v>13</v>
      </c>
      <c r="G1667">
        <v>47863</v>
      </c>
      <c r="H1667" t="s">
        <v>15</v>
      </c>
      <c r="I1667" t="s">
        <v>15</v>
      </c>
    </row>
    <row r="1668" spans="1:9" x14ac:dyDescent="0.35">
      <c r="A1668" t="s">
        <v>2285</v>
      </c>
      <c r="B1668" t="s">
        <v>2290</v>
      </c>
      <c r="C1668" t="s">
        <v>11</v>
      </c>
      <c r="D1668">
        <v>3.875E-2</v>
      </c>
      <c r="E1668" t="s">
        <v>2291</v>
      </c>
      <c r="F1668" t="s">
        <v>13</v>
      </c>
      <c r="G1668">
        <v>45795</v>
      </c>
      <c r="H1668" t="s">
        <v>15</v>
      </c>
      <c r="I1668" t="s">
        <v>15</v>
      </c>
    </row>
    <row r="1669" spans="1:9" x14ac:dyDescent="0.35">
      <c r="A1669" t="s">
        <v>2285</v>
      </c>
      <c r="B1669" t="s">
        <v>2290</v>
      </c>
      <c r="C1669" t="s">
        <v>11</v>
      </c>
      <c r="D1669">
        <v>5.1249999999999997E-2</v>
      </c>
      <c r="E1669" t="s">
        <v>689</v>
      </c>
      <c r="F1669" t="s">
        <v>13</v>
      </c>
      <c r="G1669">
        <v>53100</v>
      </c>
      <c r="H1669" t="s">
        <v>15</v>
      </c>
      <c r="I1669" t="s">
        <v>15</v>
      </c>
    </row>
    <row r="1670" spans="1:9" x14ac:dyDescent="0.35">
      <c r="A1670" t="s">
        <v>2285</v>
      </c>
      <c r="B1670" t="s">
        <v>2292</v>
      </c>
      <c r="C1670" t="s">
        <v>11</v>
      </c>
      <c r="D1670">
        <v>5.2499999999999998E-2</v>
      </c>
      <c r="E1670" t="s">
        <v>15</v>
      </c>
      <c r="F1670" t="s">
        <v>108</v>
      </c>
      <c r="G1670">
        <v>47574</v>
      </c>
      <c r="H1670" t="s">
        <v>1689</v>
      </c>
      <c r="I1670" t="s">
        <v>570</v>
      </c>
    </row>
    <row r="1671" spans="1:9" x14ac:dyDescent="0.35">
      <c r="A1671" t="s">
        <v>2285</v>
      </c>
      <c r="B1671" t="s">
        <v>2293</v>
      </c>
      <c r="C1671" t="s">
        <v>11</v>
      </c>
      <c r="D1671">
        <v>5.5E-2</v>
      </c>
      <c r="E1671" t="s">
        <v>15</v>
      </c>
      <c r="F1671" t="s">
        <v>182</v>
      </c>
      <c r="G1671">
        <v>46492</v>
      </c>
      <c r="H1671" t="s">
        <v>2294</v>
      </c>
      <c r="I1671" t="s">
        <v>2295</v>
      </c>
    </row>
    <row r="1672" spans="1:9" x14ac:dyDescent="0.35">
      <c r="A1672" t="s">
        <v>2285</v>
      </c>
      <c r="B1672" t="s">
        <v>2293</v>
      </c>
      <c r="C1672" t="s">
        <v>11</v>
      </c>
      <c r="D1672">
        <v>5.3749999999999999E-2</v>
      </c>
      <c r="E1672" t="s">
        <v>15</v>
      </c>
      <c r="F1672" t="s">
        <v>182</v>
      </c>
      <c r="G1672">
        <v>46784</v>
      </c>
      <c r="H1672" t="s">
        <v>2296</v>
      </c>
      <c r="I1672" t="s">
        <v>2297</v>
      </c>
    </row>
    <row r="1673" spans="1:9" x14ac:dyDescent="0.35">
      <c r="A1673" t="s">
        <v>2285</v>
      </c>
      <c r="B1673" t="s">
        <v>2293</v>
      </c>
      <c r="C1673" t="s">
        <v>11</v>
      </c>
      <c r="D1673">
        <v>7.4999999999999997E-2</v>
      </c>
      <c r="E1673" t="s">
        <v>15</v>
      </c>
      <c r="F1673" t="s">
        <v>165</v>
      </c>
      <c r="G1673">
        <v>46844</v>
      </c>
      <c r="H1673" t="s">
        <v>2298</v>
      </c>
      <c r="I1673" t="s">
        <v>2299</v>
      </c>
    </row>
    <row r="1674" spans="1:9" x14ac:dyDescent="0.35">
      <c r="A1674" t="s">
        <v>2285</v>
      </c>
      <c r="B1674" t="s">
        <v>2293</v>
      </c>
      <c r="C1674" t="s">
        <v>11</v>
      </c>
      <c r="D1674">
        <v>6.5000000000000002E-2</v>
      </c>
      <c r="E1674" t="s">
        <v>15</v>
      </c>
      <c r="F1674" t="s">
        <v>182</v>
      </c>
      <c r="G1674">
        <v>47150</v>
      </c>
      <c r="H1674" t="s">
        <v>2300</v>
      </c>
      <c r="I1674" t="s">
        <v>2301</v>
      </c>
    </row>
    <row r="1675" spans="1:9" x14ac:dyDescent="0.35">
      <c r="A1675" t="s">
        <v>2285</v>
      </c>
      <c r="B1675" t="s">
        <v>2293</v>
      </c>
      <c r="C1675" t="s">
        <v>11</v>
      </c>
      <c r="D1675">
        <v>5.7500000000000002E-2</v>
      </c>
      <c r="E1675" t="s">
        <v>15</v>
      </c>
      <c r="F1675" t="s">
        <v>165</v>
      </c>
      <c r="G1675">
        <v>47498</v>
      </c>
      <c r="H1675" t="s">
        <v>2302</v>
      </c>
      <c r="I1675" t="s">
        <v>2303</v>
      </c>
    </row>
    <row r="1676" spans="1:9" x14ac:dyDescent="0.35">
      <c r="A1676" t="s">
        <v>2285</v>
      </c>
      <c r="B1676" t="s">
        <v>2293</v>
      </c>
      <c r="C1676" t="s">
        <v>11</v>
      </c>
      <c r="D1676">
        <v>4.1250000000000002E-2</v>
      </c>
      <c r="E1676" t="s">
        <v>15</v>
      </c>
      <c r="F1676" t="s">
        <v>182</v>
      </c>
      <c r="G1676">
        <v>47818</v>
      </c>
      <c r="H1676" t="s">
        <v>2304</v>
      </c>
      <c r="I1676" t="s">
        <v>2305</v>
      </c>
    </row>
    <row r="1677" spans="1:9" x14ac:dyDescent="0.35">
      <c r="A1677" t="s">
        <v>2285</v>
      </c>
      <c r="B1677" t="s">
        <v>2293</v>
      </c>
      <c r="C1677" t="s">
        <v>11</v>
      </c>
      <c r="D1677">
        <v>4.6249999999999999E-2</v>
      </c>
      <c r="E1677" t="s">
        <v>15</v>
      </c>
      <c r="F1677" t="s">
        <v>165</v>
      </c>
      <c r="G1677">
        <v>47818</v>
      </c>
      <c r="H1677" t="s">
        <v>2306</v>
      </c>
      <c r="I1677" t="s">
        <v>2307</v>
      </c>
    </row>
    <row r="1678" spans="1:9" x14ac:dyDescent="0.35">
      <c r="A1678" t="s">
        <v>2285</v>
      </c>
      <c r="B1678" t="s">
        <v>2293</v>
      </c>
      <c r="C1678" t="s">
        <v>11</v>
      </c>
      <c r="D1678">
        <v>3.3750000000000002E-2</v>
      </c>
      <c r="E1678" t="s">
        <v>15</v>
      </c>
      <c r="F1678" t="s">
        <v>182</v>
      </c>
      <c r="G1678">
        <v>47894</v>
      </c>
      <c r="H1678" t="s">
        <v>2308</v>
      </c>
      <c r="I1678" t="s">
        <v>2309</v>
      </c>
    </row>
    <row r="1679" spans="1:9" x14ac:dyDescent="0.35">
      <c r="A1679" t="s">
        <v>2285</v>
      </c>
      <c r="B1679" t="s">
        <v>2293</v>
      </c>
      <c r="C1679" t="s">
        <v>11</v>
      </c>
      <c r="D1679">
        <v>4.4999999999999998E-2</v>
      </c>
      <c r="E1679" t="s">
        <v>15</v>
      </c>
      <c r="F1679" t="s">
        <v>182</v>
      </c>
      <c r="G1679">
        <v>48167</v>
      </c>
      <c r="H1679" t="s">
        <v>2310</v>
      </c>
      <c r="I1679" t="s">
        <v>2305</v>
      </c>
    </row>
    <row r="1680" spans="1:9" x14ac:dyDescent="0.35">
      <c r="A1680" t="s">
        <v>2285</v>
      </c>
      <c r="B1680" t="s">
        <v>2293</v>
      </c>
      <c r="C1680" t="s">
        <v>11</v>
      </c>
      <c r="D1680">
        <v>0.05</v>
      </c>
      <c r="E1680" t="s">
        <v>15</v>
      </c>
      <c r="F1680" t="s">
        <v>165</v>
      </c>
      <c r="G1680">
        <v>48167</v>
      </c>
      <c r="H1680" t="s">
        <v>2311</v>
      </c>
      <c r="I1680" t="s">
        <v>2312</v>
      </c>
    </row>
    <row r="1681" spans="1:9" x14ac:dyDescent="0.35">
      <c r="A1681" t="s">
        <v>2285</v>
      </c>
      <c r="B1681" t="s">
        <v>2293</v>
      </c>
      <c r="C1681" t="s">
        <v>11</v>
      </c>
      <c r="D1681">
        <v>0.1125</v>
      </c>
      <c r="E1681" t="s">
        <v>15</v>
      </c>
      <c r="F1681" t="s">
        <v>182</v>
      </c>
      <c r="G1681">
        <v>46888</v>
      </c>
      <c r="H1681" t="s">
        <v>704</v>
      </c>
      <c r="I1681" t="s">
        <v>729</v>
      </c>
    </row>
    <row r="1682" spans="1:9" x14ac:dyDescent="0.35">
      <c r="A1682" t="s">
        <v>2313</v>
      </c>
      <c r="B1682" t="s">
        <v>2293</v>
      </c>
      <c r="C1682" t="s">
        <v>11</v>
      </c>
      <c r="D1682">
        <v>0.11749999999999999</v>
      </c>
      <c r="E1682" t="s">
        <v>15</v>
      </c>
      <c r="F1682" t="s">
        <v>182</v>
      </c>
      <c r="G1682">
        <v>47149</v>
      </c>
      <c r="H1682" t="s">
        <v>1806</v>
      </c>
      <c r="I1682" t="s">
        <v>704</v>
      </c>
    </row>
    <row r="1683" spans="1:9" x14ac:dyDescent="0.35">
      <c r="A1683" t="s">
        <v>2313</v>
      </c>
      <c r="B1683" t="s">
        <v>2293</v>
      </c>
      <c r="C1683" t="s">
        <v>11</v>
      </c>
      <c r="D1683">
        <v>5.5E-2</v>
      </c>
      <c r="E1683" t="s">
        <v>15</v>
      </c>
      <c r="F1683" t="s">
        <v>13</v>
      </c>
      <c r="G1683">
        <v>46492</v>
      </c>
      <c r="H1683" t="s">
        <v>2294</v>
      </c>
      <c r="I1683" t="s">
        <v>2295</v>
      </c>
    </row>
    <row r="1684" spans="1:9" x14ac:dyDescent="0.35">
      <c r="A1684" t="s">
        <v>2313</v>
      </c>
      <c r="B1684" t="s">
        <v>2293</v>
      </c>
      <c r="C1684" t="s">
        <v>11</v>
      </c>
      <c r="D1684">
        <v>5.7500000000000002E-2</v>
      </c>
      <c r="E1684" t="s">
        <v>15</v>
      </c>
      <c r="F1684" t="s">
        <v>13</v>
      </c>
      <c r="G1684">
        <v>47498</v>
      </c>
      <c r="H1684" t="s">
        <v>2302</v>
      </c>
      <c r="I1684" t="s">
        <v>2303</v>
      </c>
    </row>
    <row r="1685" spans="1:9" x14ac:dyDescent="0.35">
      <c r="A1685" t="s">
        <v>2313</v>
      </c>
      <c r="B1685" t="s">
        <v>2293</v>
      </c>
      <c r="C1685" t="s">
        <v>11</v>
      </c>
      <c r="D1685">
        <v>0.1125</v>
      </c>
      <c r="E1685" t="s">
        <v>2314</v>
      </c>
      <c r="F1685" t="s">
        <v>13</v>
      </c>
      <c r="G1685">
        <v>46888</v>
      </c>
      <c r="H1685" t="s">
        <v>704</v>
      </c>
      <c r="I1685" t="s">
        <v>729</v>
      </c>
    </row>
    <row r="1686" spans="1:9" x14ac:dyDescent="0.35">
      <c r="A1686" t="s">
        <v>2313</v>
      </c>
      <c r="B1686" t="s">
        <v>2293</v>
      </c>
      <c r="C1686" t="s">
        <v>11</v>
      </c>
      <c r="D1686">
        <v>0.05</v>
      </c>
      <c r="E1686" t="s">
        <v>15</v>
      </c>
      <c r="F1686" t="s">
        <v>13</v>
      </c>
      <c r="G1686">
        <v>48167</v>
      </c>
      <c r="H1686" t="s">
        <v>2311</v>
      </c>
      <c r="I1686" t="s">
        <v>2312</v>
      </c>
    </row>
    <row r="1687" spans="1:9" x14ac:dyDescent="0.35">
      <c r="A1687" t="s">
        <v>2313</v>
      </c>
      <c r="B1687" t="s">
        <v>2293</v>
      </c>
      <c r="C1687" t="s">
        <v>11</v>
      </c>
      <c r="D1687">
        <v>5.3749999999999999E-2</v>
      </c>
      <c r="E1687" t="s">
        <v>15</v>
      </c>
      <c r="F1687" t="s">
        <v>13</v>
      </c>
      <c r="G1687">
        <v>46784</v>
      </c>
      <c r="H1687" t="s">
        <v>2296</v>
      </c>
      <c r="I1687" t="s">
        <v>2297</v>
      </c>
    </row>
    <row r="1688" spans="1:9" x14ac:dyDescent="0.35">
      <c r="A1688" t="s">
        <v>2313</v>
      </c>
      <c r="B1688" t="s">
        <v>2293</v>
      </c>
      <c r="C1688" t="s">
        <v>11</v>
      </c>
      <c r="D1688">
        <v>7.4999999999999997E-2</v>
      </c>
      <c r="E1688" t="s">
        <v>15</v>
      </c>
      <c r="F1688" t="s">
        <v>13</v>
      </c>
      <c r="G1688">
        <v>46844</v>
      </c>
      <c r="H1688" t="s">
        <v>2298</v>
      </c>
      <c r="I1688" t="s">
        <v>2299</v>
      </c>
    </row>
    <row r="1689" spans="1:9" x14ac:dyDescent="0.35">
      <c r="A1689" t="s">
        <v>2313</v>
      </c>
      <c r="B1689" t="s">
        <v>2293</v>
      </c>
      <c r="C1689" t="s">
        <v>11</v>
      </c>
      <c r="D1689">
        <v>4.1250000000000002E-2</v>
      </c>
      <c r="E1689" t="s">
        <v>15</v>
      </c>
      <c r="F1689" t="s">
        <v>13</v>
      </c>
      <c r="G1689">
        <v>47818</v>
      </c>
      <c r="H1689" t="s">
        <v>2304</v>
      </c>
      <c r="I1689" t="s">
        <v>2305</v>
      </c>
    </row>
    <row r="1690" spans="1:9" x14ac:dyDescent="0.35">
      <c r="A1690" t="s">
        <v>2313</v>
      </c>
      <c r="B1690" t="s">
        <v>2293</v>
      </c>
      <c r="C1690" t="s">
        <v>11</v>
      </c>
      <c r="D1690">
        <v>0.11749999999999999</v>
      </c>
      <c r="E1690" t="s">
        <v>15</v>
      </c>
      <c r="F1690" t="s">
        <v>13</v>
      </c>
      <c r="G1690">
        <v>47149</v>
      </c>
      <c r="H1690" t="s">
        <v>1806</v>
      </c>
      <c r="I1690" t="s">
        <v>704</v>
      </c>
    </row>
    <row r="1691" spans="1:9" x14ac:dyDescent="0.35">
      <c r="A1691" t="s">
        <v>2313</v>
      </c>
      <c r="B1691" t="s">
        <v>2293</v>
      </c>
      <c r="C1691" t="s">
        <v>11</v>
      </c>
      <c r="D1691">
        <v>3.3750000000000002E-2</v>
      </c>
      <c r="E1691" t="s">
        <v>15</v>
      </c>
      <c r="F1691" t="s">
        <v>13</v>
      </c>
      <c r="G1691">
        <v>47894</v>
      </c>
      <c r="H1691" t="s">
        <v>2308</v>
      </c>
      <c r="I1691" t="s">
        <v>2309</v>
      </c>
    </row>
    <row r="1692" spans="1:9" x14ac:dyDescent="0.35">
      <c r="A1692" t="s">
        <v>2313</v>
      </c>
      <c r="B1692" t="s">
        <v>2293</v>
      </c>
      <c r="C1692" t="s">
        <v>11</v>
      </c>
      <c r="D1692">
        <v>6.5000000000000002E-2</v>
      </c>
      <c r="E1692" t="s">
        <v>15</v>
      </c>
      <c r="F1692" t="s">
        <v>13</v>
      </c>
      <c r="G1692">
        <v>47150</v>
      </c>
      <c r="H1692" t="s">
        <v>2300</v>
      </c>
      <c r="I1692" t="s">
        <v>2301</v>
      </c>
    </row>
    <row r="1693" spans="1:9" x14ac:dyDescent="0.35">
      <c r="A1693" t="s">
        <v>2313</v>
      </c>
      <c r="B1693" t="s">
        <v>2293</v>
      </c>
      <c r="C1693" t="s">
        <v>11</v>
      </c>
      <c r="D1693">
        <v>4.6249999999999999E-2</v>
      </c>
      <c r="E1693" t="s">
        <v>15</v>
      </c>
      <c r="F1693" t="s">
        <v>13</v>
      </c>
      <c r="G1693">
        <v>47818</v>
      </c>
      <c r="H1693" t="s">
        <v>2306</v>
      </c>
      <c r="I1693" t="s">
        <v>2307</v>
      </c>
    </row>
    <row r="1694" spans="1:9" x14ac:dyDescent="0.35">
      <c r="A1694" t="s">
        <v>2313</v>
      </c>
      <c r="B1694" t="s">
        <v>2315</v>
      </c>
      <c r="C1694" t="s">
        <v>11</v>
      </c>
      <c r="D1694">
        <v>5.5E-2</v>
      </c>
      <c r="E1694" t="s">
        <v>15</v>
      </c>
      <c r="F1694" t="s">
        <v>36</v>
      </c>
      <c r="G1694">
        <v>51606</v>
      </c>
      <c r="H1694" t="s">
        <v>2137</v>
      </c>
      <c r="I1694" t="s">
        <v>2316</v>
      </c>
    </row>
    <row r="1695" spans="1:9" x14ac:dyDescent="0.35">
      <c r="A1695" t="s">
        <v>2313</v>
      </c>
      <c r="B1695" t="s">
        <v>2315</v>
      </c>
      <c r="C1695" t="s">
        <v>11</v>
      </c>
      <c r="D1695">
        <v>3.7999999999999999E-2</v>
      </c>
      <c r="E1695" t="s">
        <v>69</v>
      </c>
      <c r="F1695" t="s">
        <v>36</v>
      </c>
      <c r="G1695">
        <v>46813</v>
      </c>
      <c r="H1695" t="s">
        <v>1051</v>
      </c>
      <c r="I1695" t="s">
        <v>315</v>
      </c>
    </row>
    <row r="1696" spans="1:9" x14ac:dyDescent="0.35">
      <c r="A1696" t="s">
        <v>2313</v>
      </c>
      <c r="B1696" t="s">
        <v>2315</v>
      </c>
      <c r="C1696" t="s">
        <v>11</v>
      </c>
      <c r="D1696">
        <v>3.3500000000000002E-2</v>
      </c>
      <c r="E1696" t="s">
        <v>771</v>
      </c>
      <c r="F1696" t="s">
        <v>36</v>
      </c>
      <c r="G1696">
        <v>54681</v>
      </c>
      <c r="H1696" t="s">
        <v>2317</v>
      </c>
      <c r="I1696" t="s">
        <v>2318</v>
      </c>
    </row>
    <row r="1697" spans="1:9" x14ac:dyDescent="0.35">
      <c r="A1697" t="s">
        <v>2313</v>
      </c>
      <c r="B1697" t="s">
        <v>2315</v>
      </c>
      <c r="C1697" t="s">
        <v>11</v>
      </c>
      <c r="D1697">
        <v>3.95E-2</v>
      </c>
      <c r="E1697" t="s">
        <v>55</v>
      </c>
      <c r="F1697" t="s">
        <v>36</v>
      </c>
      <c r="G1697">
        <v>54909</v>
      </c>
      <c r="H1697" t="s">
        <v>2319</v>
      </c>
      <c r="I1697" t="s">
        <v>2320</v>
      </c>
    </row>
    <row r="1698" spans="1:9" x14ac:dyDescent="0.35">
      <c r="A1698" t="s">
        <v>2313</v>
      </c>
      <c r="B1698" t="s">
        <v>2315</v>
      </c>
      <c r="C1698" t="s">
        <v>11</v>
      </c>
      <c r="D1698">
        <v>3.7999999999999999E-2</v>
      </c>
      <c r="E1698" t="s">
        <v>55</v>
      </c>
      <c r="F1698" t="s">
        <v>36</v>
      </c>
      <c r="G1698">
        <v>53632</v>
      </c>
      <c r="H1698" t="s">
        <v>2321</v>
      </c>
      <c r="I1698" t="s">
        <v>2322</v>
      </c>
    </row>
    <row r="1699" spans="1:9" x14ac:dyDescent="0.35">
      <c r="A1699" t="s">
        <v>2313</v>
      </c>
      <c r="B1699" t="s">
        <v>2315</v>
      </c>
      <c r="C1699" t="s">
        <v>11</v>
      </c>
      <c r="D1699">
        <v>4.65E-2</v>
      </c>
      <c r="E1699" t="s">
        <v>304</v>
      </c>
      <c r="F1699" t="s">
        <v>36</v>
      </c>
      <c r="G1699">
        <v>61423</v>
      </c>
      <c r="H1699" t="s">
        <v>2323</v>
      </c>
      <c r="I1699" t="s">
        <v>2324</v>
      </c>
    </row>
    <row r="1700" spans="1:9" x14ac:dyDescent="0.35">
      <c r="A1700" t="s">
        <v>2313</v>
      </c>
      <c r="B1700" t="s">
        <v>2315</v>
      </c>
      <c r="C1700" t="s">
        <v>11</v>
      </c>
      <c r="D1700">
        <v>7.9500000000000001E-2</v>
      </c>
      <c r="E1700" t="s">
        <v>15</v>
      </c>
      <c r="F1700" t="s">
        <v>36</v>
      </c>
      <c r="G1700">
        <v>46508</v>
      </c>
      <c r="H1700" t="s">
        <v>2325</v>
      </c>
      <c r="I1700" t="s">
        <v>2326</v>
      </c>
    </row>
    <row r="1701" spans="1:9" x14ac:dyDescent="0.35">
      <c r="A1701" t="s">
        <v>2313</v>
      </c>
      <c r="B1701" t="s">
        <v>2315</v>
      </c>
      <c r="C1701" t="s">
        <v>11</v>
      </c>
      <c r="D1701">
        <v>3.7999999999999999E-2</v>
      </c>
      <c r="E1701" t="s">
        <v>67</v>
      </c>
      <c r="F1701" t="s">
        <v>36</v>
      </c>
      <c r="G1701">
        <v>54893</v>
      </c>
      <c r="H1701" t="s">
        <v>2327</v>
      </c>
      <c r="I1701" t="s">
        <v>2170</v>
      </c>
    </row>
    <row r="1702" spans="1:9" x14ac:dyDescent="0.35">
      <c r="A1702" t="s">
        <v>2328</v>
      </c>
      <c r="B1702" t="s">
        <v>2315</v>
      </c>
      <c r="C1702" t="s">
        <v>11</v>
      </c>
      <c r="D1702">
        <v>5.1999999999999998E-2</v>
      </c>
      <c r="E1702" t="s">
        <v>430</v>
      </c>
      <c r="F1702" t="s">
        <v>13</v>
      </c>
      <c r="G1702">
        <v>48898</v>
      </c>
      <c r="H1702" t="s">
        <v>789</v>
      </c>
      <c r="I1702" t="s">
        <v>2329</v>
      </c>
    </row>
    <row r="1703" spans="1:9" x14ac:dyDescent="0.35">
      <c r="A1703" t="s">
        <v>2328</v>
      </c>
      <c r="B1703" t="s">
        <v>2315</v>
      </c>
      <c r="C1703" t="s">
        <v>11</v>
      </c>
      <c r="D1703">
        <v>6.1499999999999999E-2</v>
      </c>
      <c r="E1703" t="s">
        <v>15</v>
      </c>
      <c r="F1703" t="s">
        <v>36</v>
      </c>
      <c r="G1703">
        <v>50161</v>
      </c>
      <c r="H1703" t="s">
        <v>2330</v>
      </c>
      <c r="I1703" t="s">
        <v>2331</v>
      </c>
    </row>
    <row r="1704" spans="1:9" x14ac:dyDescent="0.35">
      <c r="A1704" t="s">
        <v>2328</v>
      </c>
      <c r="B1704" t="s">
        <v>2315</v>
      </c>
      <c r="C1704" t="s">
        <v>11</v>
      </c>
      <c r="D1704">
        <v>4.4999999999999998E-2</v>
      </c>
      <c r="E1704" t="s">
        <v>49</v>
      </c>
      <c r="F1704" t="s">
        <v>36</v>
      </c>
      <c r="G1704">
        <v>56462</v>
      </c>
      <c r="H1704" t="s">
        <v>15</v>
      </c>
      <c r="I1704" t="s">
        <v>15</v>
      </c>
    </row>
    <row r="1705" spans="1:9" x14ac:dyDescent="0.35">
      <c r="A1705" t="s">
        <v>2328</v>
      </c>
      <c r="B1705" t="s">
        <v>2315</v>
      </c>
      <c r="C1705" t="s">
        <v>11</v>
      </c>
      <c r="D1705">
        <v>2.5999999999999999E-2</v>
      </c>
      <c r="E1705" t="s">
        <v>383</v>
      </c>
      <c r="F1705" t="s">
        <v>36</v>
      </c>
      <c r="G1705">
        <v>46327</v>
      </c>
      <c r="H1705" t="s">
        <v>2332</v>
      </c>
      <c r="I1705" t="s">
        <v>1684</v>
      </c>
    </row>
    <row r="1706" spans="1:9" x14ac:dyDescent="0.35">
      <c r="A1706" t="s">
        <v>2328</v>
      </c>
      <c r="B1706" t="s">
        <v>2315</v>
      </c>
      <c r="C1706" t="s">
        <v>11</v>
      </c>
      <c r="D1706">
        <v>4.4999999999999998E-2</v>
      </c>
      <c r="E1706" t="s">
        <v>323</v>
      </c>
      <c r="F1706" t="s">
        <v>36</v>
      </c>
      <c r="G1706">
        <v>55838</v>
      </c>
      <c r="H1706" t="s">
        <v>1120</v>
      </c>
      <c r="I1706" t="s">
        <v>2333</v>
      </c>
    </row>
    <row r="1707" spans="1:9" x14ac:dyDescent="0.35">
      <c r="A1707" t="s">
        <v>2328</v>
      </c>
      <c r="B1707" t="s">
        <v>2315</v>
      </c>
      <c r="C1707" t="s">
        <v>11</v>
      </c>
      <c r="D1707">
        <v>4.1000000000000002E-2</v>
      </c>
      <c r="E1707" t="s">
        <v>187</v>
      </c>
      <c r="F1707" t="s">
        <v>36</v>
      </c>
      <c r="G1707">
        <v>48533</v>
      </c>
      <c r="H1707" t="s">
        <v>1114</v>
      </c>
      <c r="I1707" t="s">
        <v>2334</v>
      </c>
    </row>
    <row r="1708" spans="1:9" x14ac:dyDescent="0.35">
      <c r="A1708" t="s">
        <v>2328</v>
      </c>
      <c r="B1708" t="s">
        <v>2315</v>
      </c>
      <c r="C1708" t="s">
        <v>11</v>
      </c>
      <c r="D1708">
        <v>4.9000000000000002E-2</v>
      </c>
      <c r="E1708" t="s">
        <v>248</v>
      </c>
      <c r="F1708" t="s">
        <v>36</v>
      </c>
      <c r="G1708">
        <v>56688</v>
      </c>
      <c r="H1708" t="s">
        <v>520</v>
      </c>
      <c r="I1708" t="s">
        <v>514</v>
      </c>
    </row>
    <row r="1709" spans="1:9" x14ac:dyDescent="0.35">
      <c r="A1709" t="s">
        <v>2328</v>
      </c>
      <c r="B1709" t="s">
        <v>2315</v>
      </c>
      <c r="C1709" t="s">
        <v>11</v>
      </c>
      <c r="D1709">
        <v>4.7500000000000001E-2</v>
      </c>
      <c r="E1709" t="s">
        <v>1641</v>
      </c>
      <c r="F1709" t="s">
        <v>36</v>
      </c>
      <c r="G1709">
        <v>52016</v>
      </c>
      <c r="H1709" t="s">
        <v>2335</v>
      </c>
      <c r="I1709" t="s">
        <v>2336</v>
      </c>
    </row>
    <row r="1710" spans="1:9" x14ac:dyDescent="0.35">
      <c r="A1710" t="s">
        <v>2328</v>
      </c>
      <c r="B1710" t="s">
        <v>2315</v>
      </c>
      <c r="C1710" t="s">
        <v>11</v>
      </c>
      <c r="D1710">
        <v>4.2500000000000003E-2</v>
      </c>
      <c r="E1710" t="s">
        <v>841</v>
      </c>
      <c r="F1710" t="s">
        <v>36</v>
      </c>
      <c r="G1710">
        <v>47192</v>
      </c>
      <c r="H1710" t="s">
        <v>933</v>
      </c>
      <c r="I1710" t="s">
        <v>1397</v>
      </c>
    </row>
    <row r="1711" spans="1:9" x14ac:dyDescent="0.35">
      <c r="A1711" t="s">
        <v>2328</v>
      </c>
      <c r="B1711" t="s">
        <v>2315</v>
      </c>
      <c r="C1711" t="s">
        <v>11</v>
      </c>
      <c r="D1711">
        <v>6.2199999999999998E-2</v>
      </c>
      <c r="E1711" t="s">
        <v>278</v>
      </c>
      <c r="F1711" t="s">
        <v>36</v>
      </c>
      <c r="G1711">
        <v>51256</v>
      </c>
      <c r="H1711" t="s">
        <v>2337</v>
      </c>
      <c r="I1711" t="s">
        <v>2338</v>
      </c>
    </row>
    <row r="1712" spans="1:9" x14ac:dyDescent="0.35">
      <c r="A1712" t="s">
        <v>2328</v>
      </c>
      <c r="B1712" t="s">
        <v>2315</v>
      </c>
      <c r="C1712" t="s">
        <v>11</v>
      </c>
      <c r="D1712">
        <v>4.2500000000000003E-2</v>
      </c>
      <c r="E1712" t="s">
        <v>245</v>
      </c>
      <c r="F1712" t="s">
        <v>36</v>
      </c>
      <c r="G1712">
        <v>60937</v>
      </c>
      <c r="H1712" t="s">
        <v>2339</v>
      </c>
      <c r="I1712" t="s">
        <v>1972</v>
      </c>
    </row>
    <row r="1713" spans="1:9" x14ac:dyDescent="0.35">
      <c r="A1713" t="s">
        <v>2328</v>
      </c>
      <c r="B1713" t="s">
        <v>2315</v>
      </c>
      <c r="C1713" t="s">
        <v>11</v>
      </c>
      <c r="D1713">
        <v>4.4999999999999998E-2</v>
      </c>
      <c r="E1713" t="s">
        <v>55</v>
      </c>
      <c r="F1713" t="s">
        <v>36</v>
      </c>
      <c r="G1713">
        <v>54497</v>
      </c>
      <c r="H1713" t="s">
        <v>2340</v>
      </c>
      <c r="I1713" t="s">
        <v>2341</v>
      </c>
    </row>
    <row r="1714" spans="1:9" x14ac:dyDescent="0.35">
      <c r="A1714" t="s">
        <v>2328</v>
      </c>
      <c r="B1714" t="s">
        <v>2315</v>
      </c>
      <c r="C1714" t="s">
        <v>11</v>
      </c>
      <c r="D1714">
        <v>4.2999999999999997E-2</v>
      </c>
      <c r="E1714" t="s">
        <v>548</v>
      </c>
      <c r="F1714" t="s">
        <v>36</v>
      </c>
      <c r="G1714">
        <v>54118</v>
      </c>
      <c r="H1714" t="s">
        <v>1216</v>
      </c>
      <c r="I1714" t="s">
        <v>2342</v>
      </c>
    </row>
    <row r="1715" spans="1:9" x14ac:dyDescent="0.35">
      <c r="A1715" t="s">
        <v>2328</v>
      </c>
      <c r="B1715" t="s">
        <v>2315</v>
      </c>
      <c r="C1715" t="s">
        <v>11</v>
      </c>
      <c r="D1715">
        <v>4.1000000000000002E-2</v>
      </c>
      <c r="E1715" t="s">
        <v>1641</v>
      </c>
      <c r="F1715" t="s">
        <v>36</v>
      </c>
      <c r="G1715">
        <v>52671</v>
      </c>
      <c r="H1715" t="s">
        <v>2343</v>
      </c>
      <c r="I1715" t="s">
        <v>2344</v>
      </c>
    </row>
    <row r="1716" spans="1:9" x14ac:dyDescent="0.35">
      <c r="A1716" t="s">
        <v>2328</v>
      </c>
      <c r="B1716" t="s">
        <v>2315</v>
      </c>
      <c r="C1716" t="s">
        <v>11</v>
      </c>
      <c r="D1716">
        <v>3.2500000000000001E-2</v>
      </c>
      <c r="E1716" t="s">
        <v>716</v>
      </c>
      <c r="F1716" t="s">
        <v>36</v>
      </c>
      <c r="G1716">
        <v>46539</v>
      </c>
      <c r="H1716" t="s">
        <v>15</v>
      </c>
      <c r="I1716" t="s">
        <v>15</v>
      </c>
    </row>
    <row r="1717" spans="1:9" x14ac:dyDescent="0.35">
      <c r="A1717" t="s">
        <v>2328</v>
      </c>
      <c r="B1717" t="s">
        <v>2315</v>
      </c>
      <c r="C1717" t="s">
        <v>11</v>
      </c>
      <c r="D1717">
        <v>2.4E-2</v>
      </c>
      <c r="E1717" t="s">
        <v>1557</v>
      </c>
      <c r="F1717" t="s">
        <v>36</v>
      </c>
      <c r="G1717">
        <v>47529</v>
      </c>
      <c r="H1717" t="s">
        <v>2177</v>
      </c>
      <c r="I1717" t="s">
        <v>2345</v>
      </c>
    </row>
    <row r="1718" spans="1:9" x14ac:dyDescent="0.35">
      <c r="A1718" t="s">
        <v>2328</v>
      </c>
      <c r="B1718" t="s">
        <v>2315</v>
      </c>
      <c r="C1718" t="s">
        <v>11</v>
      </c>
      <c r="D1718">
        <v>3.3500000000000002E-2</v>
      </c>
      <c r="E1718" t="s">
        <v>118</v>
      </c>
      <c r="F1718" t="s">
        <v>36</v>
      </c>
      <c r="G1718">
        <v>45962</v>
      </c>
      <c r="H1718" t="s">
        <v>1530</v>
      </c>
      <c r="I1718" t="s">
        <v>1519</v>
      </c>
    </row>
    <row r="1719" spans="1:9" x14ac:dyDescent="0.35">
      <c r="A1719" t="s">
        <v>2328</v>
      </c>
      <c r="B1719" t="s">
        <v>2315</v>
      </c>
      <c r="C1719" t="s">
        <v>11</v>
      </c>
      <c r="D1719">
        <v>4.7500000000000001E-2</v>
      </c>
      <c r="E1719" t="s">
        <v>239</v>
      </c>
      <c r="F1719" t="s">
        <v>36</v>
      </c>
      <c r="G1719">
        <v>54377</v>
      </c>
      <c r="H1719" t="s">
        <v>1955</v>
      </c>
      <c r="I1719" t="s">
        <v>2335</v>
      </c>
    </row>
    <row r="1720" spans="1:9" x14ac:dyDescent="0.35">
      <c r="A1720" t="s">
        <v>2328</v>
      </c>
      <c r="B1720" t="s">
        <v>2346</v>
      </c>
      <c r="C1720" t="s">
        <v>11</v>
      </c>
      <c r="D1720">
        <v>5.2999999999999999E-2</v>
      </c>
      <c r="E1720" t="s">
        <v>1193</v>
      </c>
      <c r="F1720" t="s">
        <v>21</v>
      </c>
      <c r="G1720">
        <v>52570</v>
      </c>
      <c r="H1720" t="s">
        <v>724</v>
      </c>
      <c r="I1720" t="s">
        <v>2125</v>
      </c>
    </row>
    <row r="1721" spans="1:9" x14ac:dyDescent="0.35">
      <c r="A1721" t="s">
        <v>2328</v>
      </c>
      <c r="B1721" t="s">
        <v>2346</v>
      </c>
      <c r="C1721" t="s">
        <v>11</v>
      </c>
      <c r="D1721">
        <v>5.2499999999999998E-2</v>
      </c>
      <c r="E1721" t="s">
        <v>732</v>
      </c>
      <c r="F1721" t="s">
        <v>21</v>
      </c>
      <c r="G1721">
        <v>47878</v>
      </c>
      <c r="H1721" t="s">
        <v>2173</v>
      </c>
      <c r="I1721" t="s">
        <v>2347</v>
      </c>
    </row>
    <row r="1722" spans="1:9" x14ac:dyDescent="0.35">
      <c r="A1722" t="s">
        <v>2348</v>
      </c>
      <c r="B1722" t="s">
        <v>2346</v>
      </c>
      <c r="C1722" t="s">
        <v>11</v>
      </c>
      <c r="D1722">
        <v>5.1249999999999997E-2</v>
      </c>
      <c r="E1722" t="s">
        <v>1255</v>
      </c>
      <c r="F1722" t="s">
        <v>21</v>
      </c>
      <c r="G1722">
        <v>53163</v>
      </c>
      <c r="H1722" t="s">
        <v>2349</v>
      </c>
      <c r="I1722" t="s">
        <v>2350</v>
      </c>
    </row>
    <row r="1723" spans="1:9" x14ac:dyDescent="0.35">
      <c r="A1723" t="s">
        <v>2348</v>
      </c>
      <c r="B1723" t="s">
        <v>2346</v>
      </c>
      <c r="C1723" t="s">
        <v>11</v>
      </c>
      <c r="D1723">
        <v>2.1250000000000002E-2</v>
      </c>
      <c r="E1723" t="s">
        <v>1641</v>
      </c>
      <c r="F1723" t="s">
        <v>21</v>
      </c>
      <c r="G1723">
        <v>48106</v>
      </c>
      <c r="H1723" t="s">
        <v>2351</v>
      </c>
      <c r="I1723" t="s">
        <v>2339</v>
      </c>
    </row>
    <row r="1724" spans="1:9" x14ac:dyDescent="0.35">
      <c r="A1724" t="s">
        <v>2348</v>
      </c>
      <c r="B1724" t="s">
        <v>2346</v>
      </c>
      <c r="C1724" t="s">
        <v>11</v>
      </c>
      <c r="D1724">
        <v>5.7000000000000002E-2</v>
      </c>
      <c r="E1724" t="s">
        <v>126</v>
      </c>
      <c r="F1724" t="s">
        <v>21</v>
      </c>
      <c r="G1724">
        <v>49096</v>
      </c>
      <c r="H1724" t="s">
        <v>2347</v>
      </c>
      <c r="I1724" t="s">
        <v>2352</v>
      </c>
    </row>
    <row r="1725" spans="1:9" x14ac:dyDescent="0.35">
      <c r="A1725" t="s">
        <v>2348</v>
      </c>
      <c r="B1725" t="s">
        <v>2346</v>
      </c>
      <c r="C1725" t="s">
        <v>11</v>
      </c>
      <c r="D1725">
        <v>3.875E-2</v>
      </c>
      <c r="E1725" t="s">
        <v>395</v>
      </c>
      <c r="F1725" t="s">
        <v>21</v>
      </c>
      <c r="G1725">
        <v>45858</v>
      </c>
      <c r="H1725" t="s">
        <v>2353</v>
      </c>
      <c r="I1725" t="s">
        <v>2354</v>
      </c>
    </row>
    <row r="1726" spans="1:9" x14ac:dyDescent="0.35">
      <c r="A1726" t="s">
        <v>2348</v>
      </c>
      <c r="B1726" t="s">
        <v>2346</v>
      </c>
      <c r="C1726" t="s">
        <v>11</v>
      </c>
      <c r="D1726">
        <v>3.7499999999999999E-2</v>
      </c>
      <c r="E1726" t="s">
        <v>721</v>
      </c>
      <c r="F1726" t="s">
        <v>21</v>
      </c>
      <c r="G1726">
        <v>47574</v>
      </c>
      <c r="H1726" t="s">
        <v>2355</v>
      </c>
      <c r="I1726" t="s">
        <v>2356</v>
      </c>
    </row>
    <row r="1727" spans="1:9" x14ac:dyDescent="0.35">
      <c r="A1727" t="s">
        <v>2348</v>
      </c>
      <c r="B1727" t="s">
        <v>2346</v>
      </c>
      <c r="C1727" t="s">
        <v>11</v>
      </c>
      <c r="D1727">
        <v>0.06</v>
      </c>
      <c r="E1727" t="s">
        <v>2357</v>
      </c>
      <c r="F1727" t="s">
        <v>13</v>
      </c>
      <c r="G1727">
        <v>59688</v>
      </c>
      <c r="H1727" t="s">
        <v>2358</v>
      </c>
      <c r="I1727" t="s">
        <v>1693</v>
      </c>
    </row>
    <row r="1728" spans="1:9" x14ac:dyDescent="0.35">
      <c r="A1728" t="s">
        <v>2348</v>
      </c>
      <c r="B1728" t="s">
        <v>2346</v>
      </c>
      <c r="C1728" t="s">
        <v>11</v>
      </c>
      <c r="D1728">
        <v>4.2500000000000003E-2</v>
      </c>
      <c r="E1728" t="s">
        <v>1255</v>
      </c>
      <c r="F1728" t="s">
        <v>21</v>
      </c>
      <c r="G1728">
        <v>54879</v>
      </c>
      <c r="H1728" t="s">
        <v>2359</v>
      </c>
      <c r="I1728" t="s">
        <v>2360</v>
      </c>
    </row>
    <row r="1729" spans="1:9" x14ac:dyDescent="0.35">
      <c r="A1729" t="s">
        <v>2348</v>
      </c>
      <c r="B1729" t="s">
        <v>2346</v>
      </c>
      <c r="C1729" t="s">
        <v>11</v>
      </c>
      <c r="D1729">
        <v>0.05</v>
      </c>
      <c r="E1729" t="s">
        <v>137</v>
      </c>
      <c r="F1729" t="s">
        <v>21</v>
      </c>
      <c r="G1729">
        <v>45627</v>
      </c>
      <c r="H1729" t="s">
        <v>15</v>
      </c>
      <c r="I1729" t="s">
        <v>15</v>
      </c>
    </row>
    <row r="1730" spans="1:9" x14ac:dyDescent="0.35">
      <c r="A1730" t="s">
        <v>2348</v>
      </c>
      <c r="B1730" t="s">
        <v>2346</v>
      </c>
      <c r="C1730" t="s">
        <v>11</v>
      </c>
      <c r="D1730">
        <v>5.1249999999999997E-2</v>
      </c>
      <c r="E1730" t="s">
        <v>419</v>
      </c>
      <c r="F1730" t="s">
        <v>21</v>
      </c>
      <c r="G1730">
        <v>47535</v>
      </c>
      <c r="H1730" t="s">
        <v>2361</v>
      </c>
      <c r="I1730" t="s">
        <v>890</v>
      </c>
    </row>
    <row r="1731" spans="1:9" x14ac:dyDescent="0.35">
      <c r="A1731" t="s">
        <v>2348</v>
      </c>
      <c r="B1731" t="s">
        <v>2346</v>
      </c>
      <c r="C1731" t="s">
        <v>11</v>
      </c>
      <c r="D1731">
        <v>5.2499999999999998E-2</v>
      </c>
      <c r="E1731" t="s">
        <v>248</v>
      </c>
      <c r="F1731" t="s">
        <v>21</v>
      </c>
      <c r="G1731">
        <v>48631</v>
      </c>
      <c r="H1731" t="s">
        <v>315</v>
      </c>
      <c r="I1731" t="s">
        <v>1421</v>
      </c>
    </row>
    <row r="1732" spans="1:9" x14ac:dyDescent="0.35">
      <c r="A1732" t="s">
        <v>2348</v>
      </c>
      <c r="B1732" t="s">
        <v>2346</v>
      </c>
      <c r="C1732" t="s">
        <v>11</v>
      </c>
      <c r="D1732">
        <v>5.6250000000000001E-2</v>
      </c>
      <c r="E1732" t="s">
        <v>1494</v>
      </c>
      <c r="F1732" t="s">
        <v>21</v>
      </c>
      <c r="G1732">
        <v>55936</v>
      </c>
      <c r="H1732" t="s">
        <v>2362</v>
      </c>
      <c r="I1732" t="s">
        <v>2336</v>
      </c>
    </row>
    <row r="1733" spans="1:9" x14ac:dyDescent="0.35">
      <c r="A1733" t="s">
        <v>2348</v>
      </c>
      <c r="B1733" t="s">
        <v>2346</v>
      </c>
      <c r="C1733" t="s">
        <v>11</v>
      </c>
      <c r="D1733">
        <v>5.3999999999999999E-2</v>
      </c>
      <c r="E1733" t="s">
        <v>118</v>
      </c>
      <c r="F1733" t="s">
        <v>21</v>
      </c>
      <c r="G1733">
        <v>47270</v>
      </c>
      <c r="H1733" t="s">
        <v>700</v>
      </c>
      <c r="I1733" t="s">
        <v>1059</v>
      </c>
    </row>
    <row r="1734" spans="1:9" x14ac:dyDescent="0.35">
      <c r="A1734" t="s">
        <v>2348</v>
      </c>
      <c r="B1734" t="s">
        <v>2346</v>
      </c>
      <c r="C1734" t="s">
        <v>11</v>
      </c>
      <c r="D1734">
        <v>4.1000000000000002E-2</v>
      </c>
      <c r="E1734" t="s">
        <v>294</v>
      </c>
      <c r="F1734" t="s">
        <v>21</v>
      </c>
      <c r="G1734">
        <v>45741</v>
      </c>
      <c r="H1734" t="s">
        <v>1841</v>
      </c>
      <c r="I1734" t="s">
        <v>1128</v>
      </c>
    </row>
    <row r="1735" spans="1:9" x14ac:dyDescent="0.35">
      <c r="A1735" t="s">
        <v>2348</v>
      </c>
      <c r="B1735" t="s">
        <v>2346</v>
      </c>
      <c r="C1735" t="s">
        <v>11</v>
      </c>
      <c r="D1735">
        <v>4.7800000000000002E-2</v>
      </c>
      <c r="E1735" t="s">
        <v>689</v>
      </c>
      <c r="F1735" t="s">
        <v>21</v>
      </c>
      <c r="G1735">
        <v>50489</v>
      </c>
      <c r="H1735" t="s">
        <v>1207</v>
      </c>
      <c r="I1735" t="s">
        <v>393</v>
      </c>
    </row>
    <row r="1736" spans="1:9" x14ac:dyDescent="0.35">
      <c r="A1736" t="s">
        <v>2348</v>
      </c>
      <c r="B1736" t="s">
        <v>2346</v>
      </c>
      <c r="C1736" t="s">
        <v>11</v>
      </c>
      <c r="D1736">
        <v>4.1250000000000002E-2</v>
      </c>
      <c r="E1736" t="s">
        <v>1163</v>
      </c>
      <c r="F1736" t="s">
        <v>21</v>
      </c>
      <c r="G1736">
        <v>51227</v>
      </c>
      <c r="H1736" t="s">
        <v>2363</v>
      </c>
      <c r="I1736" t="s">
        <v>2364</v>
      </c>
    </row>
    <row r="1737" spans="1:9" x14ac:dyDescent="0.35">
      <c r="A1737" t="s">
        <v>2348</v>
      </c>
      <c r="B1737" t="s">
        <v>2346</v>
      </c>
      <c r="C1737" t="s">
        <v>11</v>
      </c>
      <c r="D1737">
        <v>5.0500000000000003E-2</v>
      </c>
      <c r="E1737" t="s">
        <v>1494</v>
      </c>
      <c r="F1737" t="s">
        <v>21</v>
      </c>
      <c r="G1737">
        <v>54142</v>
      </c>
      <c r="H1737" t="s">
        <v>2365</v>
      </c>
      <c r="I1737" t="s">
        <v>412</v>
      </c>
    </row>
    <row r="1738" spans="1:9" x14ac:dyDescent="0.35">
      <c r="A1738" t="s">
        <v>2348</v>
      </c>
      <c r="B1738" t="s">
        <v>2346</v>
      </c>
      <c r="C1738" t="s">
        <v>11</v>
      </c>
      <c r="D1738">
        <v>1.2999999999999999E-2</v>
      </c>
      <c r="E1738" t="s">
        <v>545</v>
      </c>
      <c r="F1738" t="s">
        <v>21</v>
      </c>
      <c r="G1738">
        <v>46620</v>
      </c>
      <c r="H1738" t="s">
        <v>2366</v>
      </c>
      <c r="I1738" t="s">
        <v>1669</v>
      </c>
    </row>
    <row r="1739" spans="1:9" x14ac:dyDescent="0.35">
      <c r="A1739" t="s">
        <v>2348</v>
      </c>
      <c r="B1739" t="s">
        <v>2346</v>
      </c>
      <c r="C1739" t="s">
        <v>11</v>
      </c>
      <c r="D1739">
        <v>0.06</v>
      </c>
      <c r="E1739" t="s">
        <v>1285</v>
      </c>
      <c r="F1739" t="s">
        <v>21</v>
      </c>
      <c r="G1739">
        <v>52749</v>
      </c>
      <c r="H1739" t="s">
        <v>390</v>
      </c>
      <c r="I1739" t="s">
        <v>124</v>
      </c>
    </row>
    <row r="1740" spans="1:9" x14ac:dyDescent="0.35">
      <c r="A1740" t="s">
        <v>2348</v>
      </c>
      <c r="B1740" t="s">
        <v>2346</v>
      </c>
      <c r="C1740" t="s">
        <v>11</v>
      </c>
      <c r="D1740">
        <v>2.8750000000000001E-2</v>
      </c>
      <c r="E1740" t="s">
        <v>275</v>
      </c>
      <c r="F1740" t="s">
        <v>21</v>
      </c>
      <c r="G1740">
        <v>46174</v>
      </c>
      <c r="H1740" t="s">
        <v>2367</v>
      </c>
      <c r="I1740" t="s">
        <v>570</v>
      </c>
    </row>
    <row r="1741" spans="1:9" x14ac:dyDescent="0.35">
      <c r="A1741" t="s">
        <v>2348</v>
      </c>
      <c r="B1741" t="s">
        <v>2346</v>
      </c>
      <c r="C1741" t="s">
        <v>11</v>
      </c>
      <c r="D1741">
        <v>5.2999999999999999E-2</v>
      </c>
      <c r="E1741" t="s">
        <v>772</v>
      </c>
      <c r="F1741" t="s">
        <v>21</v>
      </c>
      <c r="G1741">
        <v>48731</v>
      </c>
      <c r="H1741" t="s">
        <v>421</v>
      </c>
      <c r="I1741" t="s">
        <v>676</v>
      </c>
    </row>
    <row r="1742" spans="1:9" x14ac:dyDescent="0.35">
      <c r="A1742" t="s">
        <v>2368</v>
      </c>
      <c r="B1742" t="s">
        <v>2346</v>
      </c>
      <c r="C1742" t="s">
        <v>11</v>
      </c>
      <c r="D1742">
        <v>6.1249999999999999E-2</v>
      </c>
      <c r="E1742" t="s">
        <v>1974</v>
      </c>
      <c r="F1742" t="s">
        <v>21</v>
      </c>
      <c r="G1742">
        <v>51028</v>
      </c>
      <c r="H1742" t="s">
        <v>15</v>
      </c>
      <c r="I1742" t="s">
        <v>15</v>
      </c>
    </row>
    <row r="1743" spans="1:9" x14ac:dyDescent="0.35">
      <c r="A1743" t="s">
        <v>2368</v>
      </c>
      <c r="B1743" t="s">
        <v>2346</v>
      </c>
      <c r="C1743" t="s">
        <v>11</v>
      </c>
      <c r="D1743">
        <v>0.05</v>
      </c>
      <c r="E1743" t="s">
        <v>16</v>
      </c>
      <c r="F1743" t="s">
        <v>21</v>
      </c>
      <c r="G1743">
        <v>46073</v>
      </c>
      <c r="H1743" t="s">
        <v>500</v>
      </c>
      <c r="I1743" t="s">
        <v>2369</v>
      </c>
    </row>
    <row r="1744" spans="1:9" x14ac:dyDescent="0.35">
      <c r="A1744" t="s">
        <v>2368</v>
      </c>
      <c r="B1744" t="s">
        <v>2346</v>
      </c>
      <c r="C1744" t="s">
        <v>11</v>
      </c>
      <c r="D1744">
        <v>5.5500000000000001E-2</v>
      </c>
      <c r="E1744" t="s">
        <v>735</v>
      </c>
      <c r="F1744" t="s">
        <v>21</v>
      </c>
      <c r="G1744">
        <v>48000</v>
      </c>
      <c r="H1744" t="s">
        <v>301</v>
      </c>
      <c r="I1744" t="s">
        <v>211</v>
      </c>
    </row>
    <row r="1745" spans="1:9" x14ac:dyDescent="0.35">
      <c r="A1745" t="s">
        <v>2368</v>
      </c>
      <c r="B1745" t="s">
        <v>2346</v>
      </c>
      <c r="C1745" t="s">
        <v>11</v>
      </c>
      <c r="D1745">
        <v>6.0499999999999998E-2</v>
      </c>
      <c r="E1745" t="s">
        <v>1494</v>
      </c>
      <c r="F1745" t="s">
        <v>21</v>
      </c>
      <c r="G1745">
        <v>56401</v>
      </c>
      <c r="H1745" t="s">
        <v>842</v>
      </c>
      <c r="I1745" t="s">
        <v>1330</v>
      </c>
    </row>
    <row r="1746" spans="1:9" x14ac:dyDescent="0.35">
      <c r="A1746" t="s">
        <v>2368</v>
      </c>
      <c r="B1746" t="s">
        <v>2346</v>
      </c>
      <c r="C1746" t="s">
        <v>11</v>
      </c>
      <c r="D1746">
        <v>4.2999999999999997E-2</v>
      </c>
      <c r="E1746" t="s">
        <v>367</v>
      </c>
      <c r="F1746" t="s">
        <v>21</v>
      </c>
      <c r="G1746">
        <v>46837</v>
      </c>
      <c r="H1746" t="s">
        <v>1633</v>
      </c>
      <c r="I1746" t="s">
        <v>1371</v>
      </c>
    </row>
    <row r="1747" spans="1:9" x14ac:dyDescent="0.35">
      <c r="A1747" t="s">
        <v>2368</v>
      </c>
      <c r="B1747" t="s">
        <v>2346</v>
      </c>
      <c r="C1747" t="s">
        <v>11</v>
      </c>
      <c r="D1747">
        <v>5.8749999999999997E-2</v>
      </c>
      <c r="E1747" t="s">
        <v>1488</v>
      </c>
      <c r="F1747" t="s">
        <v>13</v>
      </c>
      <c r="G1747">
        <v>56036</v>
      </c>
      <c r="H1747" t="s">
        <v>150</v>
      </c>
      <c r="I1747" t="s">
        <v>191</v>
      </c>
    </row>
    <row r="1748" spans="1:9" x14ac:dyDescent="0.35">
      <c r="A1748" t="s">
        <v>2368</v>
      </c>
      <c r="B1748" t="s">
        <v>2346</v>
      </c>
      <c r="C1748" t="s">
        <v>11</v>
      </c>
      <c r="D1748">
        <v>0.03</v>
      </c>
      <c r="E1748" t="s">
        <v>519</v>
      </c>
      <c r="F1748" t="s">
        <v>21</v>
      </c>
      <c r="G1748">
        <v>46249</v>
      </c>
      <c r="H1748" t="s">
        <v>2164</v>
      </c>
      <c r="I1748" t="s">
        <v>2370</v>
      </c>
    </row>
    <row r="1749" spans="1:9" x14ac:dyDescent="0.35">
      <c r="A1749" t="s">
        <v>2368</v>
      </c>
      <c r="B1749" t="s">
        <v>2346</v>
      </c>
      <c r="C1749" t="s">
        <v>11</v>
      </c>
      <c r="D1749">
        <v>1.7500000000000002E-2</v>
      </c>
      <c r="E1749" t="s">
        <v>607</v>
      </c>
      <c r="F1749" t="s">
        <v>21</v>
      </c>
      <c r="G1749">
        <v>47716</v>
      </c>
      <c r="H1749" t="s">
        <v>2371</v>
      </c>
      <c r="I1749" t="s">
        <v>2182</v>
      </c>
    </row>
    <row r="1750" spans="1:9" x14ac:dyDescent="0.35">
      <c r="A1750" t="s">
        <v>2368</v>
      </c>
      <c r="B1750" t="s">
        <v>2346</v>
      </c>
      <c r="C1750" t="s">
        <v>11</v>
      </c>
      <c r="D1750">
        <v>2.7E-2</v>
      </c>
      <c r="E1750" t="s">
        <v>20</v>
      </c>
      <c r="F1750" t="s">
        <v>21</v>
      </c>
      <c r="G1750">
        <v>51369</v>
      </c>
      <c r="H1750" t="s">
        <v>2372</v>
      </c>
      <c r="I1750" t="s">
        <v>2373</v>
      </c>
    </row>
    <row r="1751" spans="1:9" x14ac:dyDescent="0.35">
      <c r="A1751" t="s">
        <v>2368</v>
      </c>
      <c r="B1751" t="s">
        <v>2346</v>
      </c>
      <c r="C1751" t="s">
        <v>11</v>
      </c>
      <c r="D1751">
        <v>1.8749999999999999E-2</v>
      </c>
      <c r="E1751" t="s">
        <v>99</v>
      </c>
      <c r="F1751" t="s">
        <v>21</v>
      </c>
      <c r="G1751">
        <v>47907</v>
      </c>
      <c r="H1751" t="s">
        <v>2374</v>
      </c>
      <c r="I1751" t="s">
        <v>2375</v>
      </c>
    </row>
    <row r="1752" spans="1:9" x14ac:dyDescent="0.35">
      <c r="A1752" t="s">
        <v>2368</v>
      </c>
      <c r="B1752" t="s">
        <v>2346</v>
      </c>
      <c r="C1752" t="s">
        <v>11</v>
      </c>
      <c r="D1752">
        <v>4.8750000000000002E-2</v>
      </c>
      <c r="E1752" t="s">
        <v>1056</v>
      </c>
      <c r="F1752" t="s">
        <v>21</v>
      </c>
      <c r="G1752">
        <v>49510</v>
      </c>
      <c r="H1752" t="s">
        <v>926</v>
      </c>
      <c r="I1752" t="s">
        <v>1915</v>
      </c>
    </row>
    <row r="1753" spans="1:9" x14ac:dyDescent="0.35">
      <c r="A1753" t="s">
        <v>2368</v>
      </c>
      <c r="B1753" t="s">
        <v>2346</v>
      </c>
      <c r="C1753" t="s">
        <v>11</v>
      </c>
      <c r="D1753">
        <v>3.2500000000000001E-2</v>
      </c>
      <c r="E1753" t="s">
        <v>35</v>
      </c>
      <c r="F1753" t="s">
        <v>21</v>
      </c>
      <c r="G1753">
        <v>47345</v>
      </c>
      <c r="H1753" t="s">
        <v>2376</v>
      </c>
      <c r="I1753" t="s">
        <v>1515</v>
      </c>
    </row>
    <row r="1754" spans="1:9" x14ac:dyDescent="0.35">
      <c r="A1754" t="s">
        <v>2368</v>
      </c>
      <c r="B1754" t="s">
        <v>2346</v>
      </c>
      <c r="C1754" t="s">
        <v>11</v>
      </c>
      <c r="D1754">
        <v>3.6249999999999998E-2</v>
      </c>
      <c r="E1754" t="s">
        <v>955</v>
      </c>
      <c r="F1754" t="s">
        <v>21</v>
      </c>
      <c r="G1754">
        <v>46478</v>
      </c>
      <c r="H1754" t="s">
        <v>1100</v>
      </c>
      <c r="I1754" t="s">
        <v>376</v>
      </c>
    </row>
    <row r="1755" spans="1:9" x14ac:dyDescent="0.35">
      <c r="A1755" t="s">
        <v>2368</v>
      </c>
      <c r="B1755" t="s">
        <v>2346</v>
      </c>
      <c r="C1755" t="s">
        <v>11</v>
      </c>
      <c r="D1755">
        <v>0.05</v>
      </c>
      <c r="E1755" t="s">
        <v>367</v>
      </c>
      <c r="F1755" t="s">
        <v>13</v>
      </c>
      <c r="G1755">
        <v>47148</v>
      </c>
      <c r="H1755" t="s">
        <v>1231</v>
      </c>
      <c r="I1755" t="s">
        <v>2377</v>
      </c>
    </row>
    <row r="1756" spans="1:9" x14ac:dyDescent="0.35">
      <c r="A1756" t="s">
        <v>2368</v>
      </c>
      <c r="B1756" t="s">
        <v>2378</v>
      </c>
      <c r="C1756" t="s">
        <v>11</v>
      </c>
      <c r="D1756">
        <v>0.04</v>
      </c>
      <c r="E1756" t="s">
        <v>2379</v>
      </c>
      <c r="F1756" t="s">
        <v>13</v>
      </c>
      <c r="G1756">
        <v>47802</v>
      </c>
      <c r="H1756" t="s">
        <v>15</v>
      </c>
      <c r="I1756" t="s">
        <v>15</v>
      </c>
    </row>
    <row r="1757" spans="1:9" x14ac:dyDescent="0.35">
      <c r="A1757" t="s">
        <v>2368</v>
      </c>
      <c r="B1757" t="s">
        <v>2380</v>
      </c>
      <c r="C1757" t="s">
        <v>11</v>
      </c>
      <c r="D1757">
        <v>0.04</v>
      </c>
      <c r="E1757" t="s">
        <v>519</v>
      </c>
      <c r="F1757" t="s">
        <v>21</v>
      </c>
      <c r="G1757">
        <v>47300</v>
      </c>
      <c r="H1757" t="s">
        <v>15</v>
      </c>
      <c r="I1757" t="s">
        <v>15</v>
      </c>
    </row>
    <row r="1758" spans="1:9" x14ac:dyDescent="0.35">
      <c r="A1758" t="s">
        <v>2368</v>
      </c>
      <c r="B1758" t="s">
        <v>2380</v>
      </c>
      <c r="C1758" t="s">
        <v>11</v>
      </c>
      <c r="D1758">
        <v>3.4000000000000002E-2</v>
      </c>
      <c r="E1758" t="s">
        <v>607</v>
      </c>
      <c r="F1758" t="s">
        <v>21</v>
      </c>
      <c r="G1758">
        <v>46280</v>
      </c>
      <c r="H1758" t="s">
        <v>15</v>
      </c>
      <c r="I1758" t="s">
        <v>15</v>
      </c>
    </row>
    <row r="1759" spans="1:9" x14ac:dyDescent="0.35">
      <c r="A1759" t="s">
        <v>2368</v>
      </c>
      <c r="B1759" t="s">
        <v>2381</v>
      </c>
      <c r="C1759" t="s">
        <v>11</v>
      </c>
      <c r="D1759">
        <v>4.2999999999999997E-2</v>
      </c>
      <c r="E1759" t="s">
        <v>1049</v>
      </c>
      <c r="F1759" t="s">
        <v>36</v>
      </c>
      <c r="G1759">
        <v>47371</v>
      </c>
      <c r="H1759" t="s">
        <v>15</v>
      </c>
      <c r="I1759" t="s">
        <v>15</v>
      </c>
    </row>
    <row r="1760" spans="1:9" x14ac:dyDescent="0.35">
      <c r="A1760" t="s">
        <v>2368</v>
      </c>
      <c r="B1760" t="s">
        <v>2381</v>
      </c>
      <c r="C1760" t="s">
        <v>11</v>
      </c>
      <c r="D1760">
        <v>4.7E-2</v>
      </c>
      <c r="E1760" t="s">
        <v>35</v>
      </c>
      <c r="F1760" t="s">
        <v>36</v>
      </c>
      <c r="G1760">
        <v>49197</v>
      </c>
      <c r="H1760" t="s">
        <v>15</v>
      </c>
      <c r="I1760" t="s">
        <v>15</v>
      </c>
    </row>
    <row r="1761" spans="1:9" x14ac:dyDescent="0.35">
      <c r="A1761" t="s">
        <v>2368</v>
      </c>
      <c r="B1761" t="s">
        <v>2381</v>
      </c>
      <c r="C1761" t="s">
        <v>11</v>
      </c>
      <c r="D1761">
        <v>4.2000000000000003E-2</v>
      </c>
      <c r="E1761" t="s">
        <v>2145</v>
      </c>
      <c r="F1761" t="s">
        <v>36</v>
      </c>
      <c r="G1761">
        <v>46640</v>
      </c>
      <c r="H1761" t="s">
        <v>15</v>
      </c>
      <c r="I1761" t="s">
        <v>15</v>
      </c>
    </row>
    <row r="1762" spans="1:9" x14ac:dyDescent="0.35">
      <c r="A1762" t="s">
        <v>2382</v>
      </c>
      <c r="B1762" t="s">
        <v>2383</v>
      </c>
      <c r="C1762" t="s">
        <v>11</v>
      </c>
      <c r="D1762">
        <v>7.0000000000000007E-2</v>
      </c>
      <c r="E1762" t="s">
        <v>15</v>
      </c>
      <c r="F1762" t="s">
        <v>13</v>
      </c>
      <c r="G1762">
        <v>47529</v>
      </c>
      <c r="H1762" t="s">
        <v>572</v>
      </c>
      <c r="I1762" t="s">
        <v>785</v>
      </c>
    </row>
    <row r="1763" spans="1:9" x14ac:dyDescent="0.35">
      <c r="A1763" t="s">
        <v>2382</v>
      </c>
      <c r="B1763" t="s">
        <v>2383</v>
      </c>
      <c r="C1763" t="s">
        <v>11</v>
      </c>
      <c r="D1763">
        <v>6.5000000000000002E-2</v>
      </c>
      <c r="E1763" t="s">
        <v>15</v>
      </c>
      <c r="F1763" t="s">
        <v>1071</v>
      </c>
      <c r="G1763">
        <v>48259</v>
      </c>
      <c r="H1763" t="s">
        <v>530</v>
      </c>
      <c r="I1763" t="s">
        <v>894</v>
      </c>
    </row>
    <row r="1764" spans="1:9" x14ac:dyDescent="0.35">
      <c r="A1764" t="s">
        <v>2382</v>
      </c>
      <c r="B1764" t="s">
        <v>2383</v>
      </c>
      <c r="C1764" t="s">
        <v>11</v>
      </c>
      <c r="D1764">
        <v>8.1250000000000003E-2</v>
      </c>
      <c r="E1764" t="s">
        <v>15</v>
      </c>
      <c r="F1764" t="s">
        <v>779</v>
      </c>
      <c r="G1764">
        <v>46569</v>
      </c>
      <c r="H1764" t="s">
        <v>1359</v>
      </c>
      <c r="I1764" t="s">
        <v>860</v>
      </c>
    </row>
    <row r="1765" spans="1:9" x14ac:dyDescent="0.35">
      <c r="A1765" t="s">
        <v>2382</v>
      </c>
      <c r="B1765" t="s">
        <v>2383</v>
      </c>
      <c r="C1765" t="s">
        <v>11</v>
      </c>
      <c r="D1765">
        <v>7.0000000000000007E-2</v>
      </c>
      <c r="E1765" t="s">
        <v>2065</v>
      </c>
      <c r="F1765" t="s">
        <v>13</v>
      </c>
      <c r="G1765">
        <v>47529</v>
      </c>
      <c r="H1765" t="s">
        <v>572</v>
      </c>
      <c r="I1765" t="s">
        <v>785</v>
      </c>
    </row>
    <row r="1766" spans="1:9" x14ac:dyDescent="0.35">
      <c r="A1766" t="s">
        <v>2382</v>
      </c>
      <c r="B1766" t="s">
        <v>2383</v>
      </c>
      <c r="C1766" t="s">
        <v>11</v>
      </c>
      <c r="D1766">
        <v>0.06</v>
      </c>
      <c r="E1766" t="s">
        <v>1521</v>
      </c>
      <c r="F1766" t="s">
        <v>13</v>
      </c>
      <c r="G1766">
        <v>48502</v>
      </c>
      <c r="H1766" t="s">
        <v>15</v>
      </c>
      <c r="I1766" t="s">
        <v>15</v>
      </c>
    </row>
    <row r="1767" spans="1:9" x14ac:dyDescent="0.35">
      <c r="A1767" t="s">
        <v>2382</v>
      </c>
      <c r="B1767" t="s">
        <v>2383</v>
      </c>
      <c r="C1767" t="s">
        <v>11</v>
      </c>
      <c r="D1767">
        <v>8.1250000000000003E-2</v>
      </c>
      <c r="E1767" t="s">
        <v>15</v>
      </c>
      <c r="F1767" t="s">
        <v>13</v>
      </c>
      <c r="G1767">
        <v>46569</v>
      </c>
      <c r="H1767" t="s">
        <v>1359</v>
      </c>
      <c r="I1767" t="s">
        <v>860</v>
      </c>
    </row>
    <row r="1768" spans="1:9" x14ac:dyDescent="0.35">
      <c r="A1768" t="s">
        <v>2382</v>
      </c>
      <c r="B1768" t="s">
        <v>2383</v>
      </c>
      <c r="C1768" t="s">
        <v>11</v>
      </c>
      <c r="D1768">
        <v>6.5000000000000002E-2</v>
      </c>
      <c r="E1768" t="s">
        <v>1769</v>
      </c>
      <c r="F1768" t="s">
        <v>13</v>
      </c>
      <c r="G1768">
        <v>48259</v>
      </c>
      <c r="H1768" t="s">
        <v>1567</v>
      </c>
      <c r="I1768" t="s">
        <v>2384</v>
      </c>
    </row>
    <row r="1769" spans="1:9" x14ac:dyDescent="0.35">
      <c r="A1769" t="s">
        <v>2382</v>
      </c>
      <c r="B1769" t="s">
        <v>2385</v>
      </c>
      <c r="C1769" t="s">
        <v>11</v>
      </c>
      <c r="D1769">
        <v>0.05</v>
      </c>
      <c r="E1769" t="s">
        <v>15</v>
      </c>
      <c r="F1769" t="s">
        <v>798</v>
      </c>
      <c r="G1769">
        <v>47880</v>
      </c>
      <c r="H1769" t="s">
        <v>2386</v>
      </c>
      <c r="I1769" t="s">
        <v>1689</v>
      </c>
    </row>
    <row r="1770" spans="1:9" x14ac:dyDescent="0.35">
      <c r="A1770" t="s">
        <v>2382</v>
      </c>
      <c r="B1770" t="s">
        <v>2385</v>
      </c>
      <c r="C1770" t="s">
        <v>11</v>
      </c>
      <c r="D1770">
        <v>4.6249999999999999E-2</v>
      </c>
      <c r="E1770" t="s">
        <v>15</v>
      </c>
      <c r="F1770" t="s">
        <v>798</v>
      </c>
      <c r="G1770">
        <v>47150</v>
      </c>
      <c r="H1770" t="s">
        <v>567</v>
      </c>
      <c r="I1770" t="s">
        <v>569</v>
      </c>
    </row>
    <row r="1771" spans="1:9" x14ac:dyDescent="0.35">
      <c r="A1771" t="s">
        <v>2382</v>
      </c>
      <c r="B1771" t="s">
        <v>2385</v>
      </c>
      <c r="C1771" t="s">
        <v>11</v>
      </c>
      <c r="D1771">
        <v>3.7499999999999999E-2</v>
      </c>
      <c r="E1771" t="s">
        <v>1317</v>
      </c>
      <c r="F1771" t="s">
        <v>108</v>
      </c>
      <c r="G1771">
        <v>47908</v>
      </c>
      <c r="H1771" t="s">
        <v>2245</v>
      </c>
      <c r="I1771" t="s">
        <v>2387</v>
      </c>
    </row>
    <row r="1772" spans="1:9" x14ac:dyDescent="0.35">
      <c r="A1772" t="s">
        <v>2382</v>
      </c>
      <c r="B1772" t="s">
        <v>2385</v>
      </c>
      <c r="C1772" t="s">
        <v>11</v>
      </c>
      <c r="D1772">
        <v>5.2499999999999998E-2</v>
      </c>
      <c r="E1772" t="s">
        <v>15</v>
      </c>
      <c r="F1772" t="s">
        <v>108</v>
      </c>
      <c r="G1772">
        <v>46174</v>
      </c>
      <c r="H1772" t="s">
        <v>1175</v>
      </c>
      <c r="I1772" t="s">
        <v>627</v>
      </c>
    </row>
    <row r="1773" spans="1:9" x14ac:dyDescent="0.35">
      <c r="A1773" t="s">
        <v>2382</v>
      </c>
      <c r="B1773" t="s">
        <v>2385</v>
      </c>
      <c r="C1773" t="s">
        <v>11</v>
      </c>
      <c r="D1773">
        <v>5.1249999999999997E-2</v>
      </c>
      <c r="E1773" t="s">
        <v>15</v>
      </c>
      <c r="F1773" t="s">
        <v>798</v>
      </c>
      <c r="G1773">
        <v>46827</v>
      </c>
      <c r="H1773" t="s">
        <v>2388</v>
      </c>
      <c r="I1773" t="s">
        <v>1192</v>
      </c>
    </row>
    <row r="1774" spans="1:9" x14ac:dyDescent="0.35">
      <c r="A1774" t="s">
        <v>2382</v>
      </c>
      <c r="B1774" t="s">
        <v>2385</v>
      </c>
      <c r="C1774" t="s">
        <v>11</v>
      </c>
      <c r="D1774">
        <v>4.4999999999999998E-2</v>
      </c>
      <c r="E1774" t="s">
        <v>15</v>
      </c>
      <c r="F1774" t="s">
        <v>13</v>
      </c>
      <c r="G1774">
        <v>46798</v>
      </c>
      <c r="H1774" t="s">
        <v>568</v>
      </c>
      <c r="I1774" t="s">
        <v>2389</v>
      </c>
    </row>
    <row r="1775" spans="1:9" x14ac:dyDescent="0.35">
      <c r="A1775" t="s">
        <v>2382</v>
      </c>
      <c r="B1775" t="s">
        <v>2385</v>
      </c>
      <c r="C1775" t="s">
        <v>11</v>
      </c>
      <c r="D1775">
        <v>5.2499999999999998E-2</v>
      </c>
      <c r="E1775" t="s">
        <v>15</v>
      </c>
      <c r="F1775" t="s">
        <v>13</v>
      </c>
      <c r="G1775">
        <v>46174</v>
      </c>
      <c r="H1775" t="s">
        <v>1175</v>
      </c>
      <c r="I1775" t="s">
        <v>627</v>
      </c>
    </row>
    <row r="1776" spans="1:9" x14ac:dyDescent="0.35">
      <c r="A1776" t="s">
        <v>2382</v>
      </c>
      <c r="B1776" t="s">
        <v>2385</v>
      </c>
      <c r="C1776" t="s">
        <v>11</v>
      </c>
      <c r="D1776">
        <v>5.1249999999999997E-2</v>
      </c>
      <c r="E1776" t="s">
        <v>464</v>
      </c>
      <c r="F1776" t="s">
        <v>13</v>
      </c>
      <c r="G1776">
        <v>46827</v>
      </c>
      <c r="H1776" t="s">
        <v>2088</v>
      </c>
      <c r="I1776" t="s">
        <v>749</v>
      </c>
    </row>
    <row r="1777" spans="1:9" x14ac:dyDescent="0.35">
      <c r="A1777" t="s">
        <v>2382</v>
      </c>
      <c r="B1777" t="s">
        <v>2385</v>
      </c>
      <c r="C1777" t="s">
        <v>11</v>
      </c>
      <c r="D1777">
        <v>4.6249999999999999E-2</v>
      </c>
      <c r="E1777" t="s">
        <v>15</v>
      </c>
      <c r="F1777" t="s">
        <v>13</v>
      </c>
      <c r="G1777">
        <v>47150</v>
      </c>
      <c r="H1777" t="s">
        <v>567</v>
      </c>
      <c r="I1777" t="s">
        <v>569</v>
      </c>
    </row>
    <row r="1778" spans="1:9" x14ac:dyDescent="0.35">
      <c r="A1778" t="s">
        <v>2382</v>
      </c>
      <c r="B1778" t="s">
        <v>2385</v>
      </c>
      <c r="C1778" t="s">
        <v>11</v>
      </c>
      <c r="D1778">
        <v>4.4999999999999998E-2</v>
      </c>
      <c r="E1778" t="s">
        <v>20</v>
      </c>
      <c r="F1778" t="s">
        <v>108</v>
      </c>
      <c r="G1778">
        <v>46798</v>
      </c>
      <c r="H1778" t="s">
        <v>568</v>
      </c>
      <c r="I1778" t="s">
        <v>2389</v>
      </c>
    </row>
    <row r="1779" spans="1:9" x14ac:dyDescent="0.35">
      <c r="A1779" t="s">
        <v>2382</v>
      </c>
      <c r="B1779" t="s">
        <v>2385</v>
      </c>
      <c r="C1779" t="s">
        <v>11</v>
      </c>
      <c r="D1779">
        <v>3.7499999999999999E-2</v>
      </c>
      <c r="E1779" t="s">
        <v>460</v>
      </c>
      <c r="F1779" t="s">
        <v>13</v>
      </c>
      <c r="G1779">
        <v>47908</v>
      </c>
      <c r="H1779" t="s">
        <v>2245</v>
      </c>
      <c r="I1779" t="s">
        <v>2387</v>
      </c>
    </row>
    <row r="1780" spans="1:9" x14ac:dyDescent="0.35">
      <c r="A1780" t="s">
        <v>2382</v>
      </c>
      <c r="B1780" t="s">
        <v>2390</v>
      </c>
      <c r="C1780" t="s">
        <v>11</v>
      </c>
      <c r="D1780">
        <v>5.8500000000000003E-2</v>
      </c>
      <c r="E1780" t="s">
        <v>891</v>
      </c>
      <c r="F1780" t="s">
        <v>13</v>
      </c>
      <c r="G1780">
        <v>46329</v>
      </c>
      <c r="H1780" t="s">
        <v>15</v>
      </c>
      <c r="I1780" t="s">
        <v>15</v>
      </c>
    </row>
    <row r="1781" spans="1:9" x14ac:dyDescent="0.35">
      <c r="A1781" t="s">
        <v>2382</v>
      </c>
      <c r="B1781" t="s">
        <v>2390</v>
      </c>
      <c r="C1781" t="s">
        <v>11</v>
      </c>
      <c r="D1781">
        <v>4.1000000000000002E-2</v>
      </c>
      <c r="E1781" t="s">
        <v>278</v>
      </c>
      <c r="F1781" t="s">
        <v>36</v>
      </c>
      <c r="G1781">
        <v>47041</v>
      </c>
      <c r="H1781" t="s">
        <v>15</v>
      </c>
      <c r="I1781" t="s">
        <v>15</v>
      </c>
    </row>
    <row r="1782" spans="1:9" x14ac:dyDescent="0.35">
      <c r="A1782" t="s">
        <v>2391</v>
      </c>
      <c r="B1782" t="s">
        <v>2390</v>
      </c>
      <c r="C1782" t="s">
        <v>11</v>
      </c>
      <c r="D1782">
        <v>4.9000000000000002E-2</v>
      </c>
      <c r="E1782" t="s">
        <v>735</v>
      </c>
      <c r="F1782" t="s">
        <v>13</v>
      </c>
      <c r="G1782">
        <v>48959</v>
      </c>
      <c r="H1782" t="s">
        <v>15</v>
      </c>
      <c r="I1782" t="s">
        <v>15</v>
      </c>
    </row>
    <row r="1783" spans="1:9" x14ac:dyDescent="0.35">
      <c r="A1783" t="s">
        <v>2391</v>
      </c>
      <c r="B1783" t="s">
        <v>2390</v>
      </c>
      <c r="C1783" t="s">
        <v>11</v>
      </c>
      <c r="D1783">
        <v>3.15E-2</v>
      </c>
      <c r="E1783" t="s">
        <v>451</v>
      </c>
      <c r="F1783" t="s">
        <v>36</v>
      </c>
      <c r="G1783">
        <v>47300</v>
      </c>
      <c r="H1783" t="s">
        <v>15</v>
      </c>
      <c r="I1783" t="s">
        <v>15</v>
      </c>
    </row>
    <row r="1784" spans="1:9" x14ac:dyDescent="0.35">
      <c r="A1784" t="s">
        <v>2391</v>
      </c>
      <c r="B1784" t="s">
        <v>2390</v>
      </c>
      <c r="C1784" t="s">
        <v>11</v>
      </c>
      <c r="D1784">
        <v>2.8000000000000001E-2</v>
      </c>
      <c r="E1784" t="s">
        <v>529</v>
      </c>
      <c r="F1784" t="s">
        <v>36</v>
      </c>
      <c r="G1784">
        <v>47618</v>
      </c>
      <c r="H1784" t="s">
        <v>2345</v>
      </c>
      <c r="I1784" t="s">
        <v>2392</v>
      </c>
    </row>
    <row r="1785" spans="1:9" x14ac:dyDescent="0.35">
      <c r="A1785" t="s">
        <v>2391</v>
      </c>
      <c r="B1785" t="s">
        <v>2393</v>
      </c>
      <c r="C1785" t="s">
        <v>11</v>
      </c>
      <c r="D1785">
        <v>5.1999999999999998E-2</v>
      </c>
      <c r="E1785" t="s">
        <v>529</v>
      </c>
      <c r="F1785" t="s">
        <v>21</v>
      </c>
      <c r="G1785">
        <v>47198</v>
      </c>
      <c r="H1785" t="s">
        <v>1911</v>
      </c>
      <c r="I1785" t="s">
        <v>2283</v>
      </c>
    </row>
    <row r="1786" spans="1:9" x14ac:dyDescent="0.35">
      <c r="A1786" t="s">
        <v>2391</v>
      </c>
      <c r="B1786" t="s">
        <v>2393</v>
      </c>
      <c r="C1786" t="s">
        <v>11</v>
      </c>
      <c r="D1786">
        <v>2.375E-2</v>
      </c>
      <c r="E1786" t="s">
        <v>556</v>
      </c>
      <c r="F1786" t="s">
        <v>21</v>
      </c>
      <c r="G1786">
        <v>47597</v>
      </c>
      <c r="H1786" t="s">
        <v>2394</v>
      </c>
      <c r="I1786" t="s">
        <v>2395</v>
      </c>
    </row>
    <row r="1787" spans="1:9" x14ac:dyDescent="0.35">
      <c r="A1787" t="s">
        <v>2391</v>
      </c>
      <c r="B1787" t="s">
        <v>2393</v>
      </c>
      <c r="C1787" t="s">
        <v>11</v>
      </c>
      <c r="D1787">
        <v>4.8000000000000001E-2</v>
      </c>
      <c r="E1787" t="s">
        <v>483</v>
      </c>
      <c r="F1787" t="s">
        <v>21</v>
      </c>
      <c r="G1787">
        <v>54132</v>
      </c>
      <c r="H1787" t="s">
        <v>2396</v>
      </c>
      <c r="I1787" t="s">
        <v>2397</v>
      </c>
    </row>
    <row r="1788" spans="1:9" x14ac:dyDescent="0.35">
      <c r="A1788" t="s">
        <v>2391</v>
      </c>
      <c r="B1788" t="s">
        <v>2393</v>
      </c>
      <c r="C1788" t="s">
        <v>11</v>
      </c>
      <c r="D1788">
        <v>5.2999999999999999E-2</v>
      </c>
      <c r="E1788" t="s">
        <v>545</v>
      </c>
      <c r="F1788" t="s">
        <v>21</v>
      </c>
      <c r="G1788">
        <v>46101</v>
      </c>
      <c r="H1788" t="s">
        <v>750</v>
      </c>
      <c r="I1788" t="s">
        <v>1033</v>
      </c>
    </row>
    <row r="1789" spans="1:9" x14ac:dyDescent="0.35">
      <c r="A1789" t="s">
        <v>2391</v>
      </c>
      <c r="B1789" t="s">
        <v>2393</v>
      </c>
      <c r="C1789" t="s">
        <v>11</v>
      </c>
      <c r="D1789">
        <v>5.3499999999999999E-2</v>
      </c>
      <c r="E1789" t="s">
        <v>1029</v>
      </c>
      <c r="F1789" t="s">
        <v>13</v>
      </c>
      <c r="G1789">
        <v>56535</v>
      </c>
      <c r="H1789" t="s">
        <v>15</v>
      </c>
      <c r="I1789" t="s">
        <v>15</v>
      </c>
    </row>
    <row r="1790" spans="1:9" x14ac:dyDescent="0.35">
      <c r="A1790" t="s">
        <v>2391</v>
      </c>
      <c r="B1790" t="s">
        <v>2393</v>
      </c>
      <c r="C1790" t="s">
        <v>11</v>
      </c>
      <c r="D1790">
        <v>3.7999999999999999E-2</v>
      </c>
      <c r="E1790" t="s">
        <v>15</v>
      </c>
      <c r="F1790" t="s">
        <v>21</v>
      </c>
      <c r="G1790">
        <v>52080</v>
      </c>
      <c r="H1790" t="s">
        <v>15</v>
      </c>
      <c r="I1790" t="s">
        <v>1090</v>
      </c>
    </row>
    <row r="1791" spans="1:9" x14ac:dyDescent="0.35">
      <c r="A1791" t="s">
        <v>2391</v>
      </c>
      <c r="B1791" t="s">
        <v>2393</v>
      </c>
      <c r="C1791" t="s">
        <v>11</v>
      </c>
      <c r="D1791">
        <v>4.7500000000000001E-2</v>
      </c>
      <c r="E1791" t="s">
        <v>682</v>
      </c>
      <c r="F1791" t="s">
        <v>21</v>
      </c>
      <c r="G1791">
        <v>49391</v>
      </c>
      <c r="H1791" t="s">
        <v>15</v>
      </c>
      <c r="I1791" t="s">
        <v>15</v>
      </c>
    </row>
    <row r="1792" spans="1:9" x14ac:dyDescent="0.35">
      <c r="A1792" t="s">
        <v>2391</v>
      </c>
      <c r="B1792" t="s">
        <v>2393</v>
      </c>
      <c r="C1792" t="s">
        <v>11</v>
      </c>
      <c r="D1792">
        <v>5.3999999999999999E-2</v>
      </c>
      <c r="E1792" t="s">
        <v>603</v>
      </c>
      <c r="F1792" t="s">
        <v>21</v>
      </c>
      <c r="G1792">
        <v>49024</v>
      </c>
      <c r="H1792" t="s">
        <v>1400</v>
      </c>
      <c r="I1792" t="s">
        <v>2398</v>
      </c>
    </row>
    <row r="1793" spans="1:9" x14ac:dyDescent="0.35">
      <c r="A1793" t="s">
        <v>2391</v>
      </c>
      <c r="B1793" t="s">
        <v>2393</v>
      </c>
      <c r="C1793" t="s">
        <v>11</v>
      </c>
      <c r="D1793">
        <v>3.125E-2</v>
      </c>
      <c r="E1793" t="s">
        <v>491</v>
      </c>
      <c r="F1793" t="s">
        <v>21</v>
      </c>
      <c r="G1793">
        <v>54902</v>
      </c>
      <c r="H1793" t="s">
        <v>2399</v>
      </c>
      <c r="I1793" t="s">
        <v>2400</v>
      </c>
    </row>
    <row r="1794" spans="1:9" x14ac:dyDescent="0.35">
      <c r="A1794" t="s">
        <v>2391</v>
      </c>
      <c r="B1794" t="s">
        <v>2393</v>
      </c>
      <c r="C1794" t="s">
        <v>11</v>
      </c>
      <c r="D1794">
        <v>5.1999999999999998E-2</v>
      </c>
      <c r="E1794" t="s">
        <v>69</v>
      </c>
      <c r="F1794" t="s">
        <v>21</v>
      </c>
      <c r="G1794">
        <v>46465</v>
      </c>
      <c r="H1794" t="s">
        <v>2401</v>
      </c>
      <c r="I1794" t="s">
        <v>210</v>
      </c>
    </row>
    <row r="1795" spans="1:9" x14ac:dyDescent="0.35">
      <c r="A1795" t="s">
        <v>2391</v>
      </c>
      <c r="B1795" t="s">
        <v>2393</v>
      </c>
      <c r="C1795" t="s">
        <v>11</v>
      </c>
      <c r="D1795">
        <v>4.1500000000000002E-2</v>
      </c>
      <c r="E1795" t="s">
        <v>1557</v>
      </c>
      <c r="F1795" t="s">
        <v>21</v>
      </c>
      <c r="G1795">
        <v>46827</v>
      </c>
      <c r="H1795" t="s">
        <v>811</v>
      </c>
      <c r="I1795" t="s">
        <v>812</v>
      </c>
    </row>
    <row r="1796" spans="1:9" x14ac:dyDescent="0.35">
      <c r="A1796" t="s">
        <v>2391</v>
      </c>
      <c r="B1796" t="s">
        <v>2393</v>
      </c>
      <c r="C1796" t="s">
        <v>11</v>
      </c>
      <c r="D1796">
        <v>3.3000000000000002E-2</v>
      </c>
      <c r="E1796" t="s">
        <v>346</v>
      </c>
      <c r="F1796" t="s">
        <v>21</v>
      </c>
      <c r="G1796">
        <v>45735</v>
      </c>
      <c r="H1796" t="s">
        <v>15</v>
      </c>
      <c r="I1796" t="s">
        <v>15</v>
      </c>
    </row>
    <row r="1797" spans="1:9" x14ac:dyDescent="0.35">
      <c r="A1797" t="s">
        <v>2391</v>
      </c>
      <c r="B1797" t="s">
        <v>2393</v>
      </c>
      <c r="C1797" t="s">
        <v>11</v>
      </c>
      <c r="D1797">
        <v>3.95E-2</v>
      </c>
      <c r="E1797" t="s">
        <v>55</v>
      </c>
      <c r="F1797" t="s">
        <v>21</v>
      </c>
      <c r="G1797">
        <v>45731</v>
      </c>
      <c r="H1797" t="s">
        <v>1574</v>
      </c>
      <c r="I1797" t="s">
        <v>675</v>
      </c>
    </row>
    <row r="1798" spans="1:9" x14ac:dyDescent="0.35">
      <c r="A1798" t="s">
        <v>2391</v>
      </c>
      <c r="B1798" t="s">
        <v>2402</v>
      </c>
      <c r="C1798" t="s">
        <v>11</v>
      </c>
      <c r="D1798">
        <v>7.1999999999999995E-2</v>
      </c>
      <c r="E1798" t="s">
        <v>1255</v>
      </c>
      <c r="F1798" t="s">
        <v>13</v>
      </c>
      <c r="G1798">
        <v>47099</v>
      </c>
      <c r="H1798" t="s">
        <v>825</v>
      </c>
      <c r="I1798" t="s">
        <v>1962</v>
      </c>
    </row>
    <row r="1799" spans="1:9" x14ac:dyDescent="0.35">
      <c r="A1799" t="s">
        <v>2391</v>
      </c>
      <c r="B1799" t="s">
        <v>2403</v>
      </c>
      <c r="C1799" t="s">
        <v>11</v>
      </c>
      <c r="D1799">
        <v>2.2800000000000001E-2</v>
      </c>
      <c r="E1799" t="s">
        <v>15</v>
      </c>
      <c r="F1799" t="s">
        <v>36</v>
      </c>
      <c r="G1799">
        <v>46050</v>
      </c>
      <c r="H1799" t="s">
        <v>1139</v>
      </c>
      <c r="I1799" t="s">
        <v>1139</v>
      </c>
    </row>
    <row r="1800" spans="1:9" x14ac:dyDescent="0.35">
      <c r="A1800" t="s">
        <v>2391</v>
      </c>
      <c r="B1800" t="s">
        <v>2404</v>
      </c>
      <c r="C1800" t="s">
        <v>11</v>
      </c>
      <c r="D1800">
        <v>5.2470000000000003E-2</v>
      </c>
      <c r="E1800" t="s">
        <v>1377</v>
      </c>
      <c r="F1800" t="s">
        <v>358</v>
      </c>
      <c r="G1800">
        <v>47690</v>
      </c>
      <c r="H1800" t="s">
        <v>708</v>
      </c>
      <c r="I1800" t="s">
        <v>2405</v>
      </c>
    </row>
    <row r="1801" spans="1:9" x14ac:dyDescent="0.35">
      <c r="A1801" t="s">
        <v>2391</v>
      </c>
      <c r="B1801" t="s">
        <v>2404</v>
      </c>
      <c r="C1801" t="s">
        <v>11</v>
      </c>
      <c r="D1801">
        <v>2.6360000000000001E-2</v>
      </c>
      <c r="E1801" t="s">
        <v>2406</v>
      </c>
      <c r="F1801" t="s">
        <v>358</v>
      </c>
      <c r="G1801">
        <v>46084</v>
      </c>
      <c r="H1801" t="s">
        <v>420</v>
      </c>
      <c r="I1801" t="s">
        <v>1474</v>
      </c>
    </row>
    <row r="1802" spans="1:9" x14ac:dyDescent="0.35">
      <c r="A1802" t="s">
        <v>2407</v>
      </c>
      <c r="B1802" t="s">
        <v>2404</v>
      </c>
      <c r="C1802" t="s">
        <v>11</v>
      </c>
      <c r="D1802">
        <v>3.7499999999999999E-2</v>
      </c>
      <c r="E1802" t="s">
        <v>134</v>
      </c>
      <c r="F1802" t="s">
        <v>358</v>
      </c>
      <c r="G1802">
        <v>46231</v>
      </c>
      <c r="H1802" t="s">
        <v>2408</v>
      </c>
      <c r="I1802" t="s">
        <v>1665</v>
      </c>
    </row>
    <row r="1803" spans="1:9" x14ac:dyDescent="0.35">
      <c r="A1803" t="s">
        <v>2407</v>
      </c>
      <c r="B1803" t="s">
        <v>2404</v>
      </c>
      <c r="C1803" t="s">
        <v>11</v>
      </c>
      <c r="D1803">
        <v>3.3000000000000002E-2</v>
      </c>
      <c r="E1803" t="s">
        <v>15</v>
      </c>
      <c r="F1803" t="s">
        <v>435</v>
      </c>
      <c r="G1803">
        <v>45595</v>
      </c>
      <c r="H1803" t="s">
        <v>960</v>
      </c>
      <c r="I1803" t="s">
        <v>2068</v>
      </c>
    </row>
    <row r="1804" spans="1:9" x14ac:dyDescent="0.35">
      <c r="A1804" t="s">
        <v>2407</v>
      </c>
      <c r="B1804" t="s">
        <v>2404</v>
      </c>
      <c r="C1804" t="s">
        <v>11</v>
      </c>
      <c r="D1804">
        <v>3.7999999999999999E-2</v>
      </c>
      <c r="E1804" t="s">
        <v>497</v>
      </c>
      <c r="F1804" t="s">
        <v>358</v>
      </c>
      <c r="G1804">
        <v>46783</v>
      </c>
      <c r="H1804" t="s">
        <v>996</v>
      </c>
      <c r="I1804" t="s">
        <v>1517</v>
      </c>
    </row>
    <row r="1805" spans="1:9" x14ac:dyDescent="0.35">
      <c r="A1805" t="s">
        <v>2407</v>
      </c>
      <c r="B1805" t="s">
        <v>2404</v>
      </c>
      <c r="C1805" t="s">
        <v>11</v>
      </c>
      <c r="D1805">
        <v>4.2500000000000003E-2</v>
      </c>
      <c r="E1805" t="s">
        <v>197</v>
      </c>
      <c r="F1805" t="s">
        <v>358</v>
      </c>
      <c r="G1805">
        <v>45777</v>
      </c>
      <c r="H1805" t="s">
        <v>609</v>
      </c>
      <c r="I1805" t="s">
        <v>697</v>
      </c>
    </row>
    <row r="1806" spans="1:9" x14ac:dyDescent="0.35">
      <c r="A1806" t="s">
        <v>2407</v>
      </c>
      <c r="B1806" t="s">
        <v>2404</v>
      </c>
      <c r="C1806" t="s">
        <v>11</v>
      </c>
      <c r="D1806">
        <v>3.6499999999999998E-2</v>
      </c>
      <c r="E1806" t="s">
        <v>468</v>
      </c>
      <c r="F1806" t="s">
        <v>358</v>
      </c>
      <c r="G1806">
        <v>46518</v>
      </c>
      <c r="H1806" t="s">
        <v>2096</v>
      </c>
      <c r="I1806" t="s">
        <v>2409</v>
      </c>
    </row>
    <row r="1807" spans="1:9" x14ac:dyDescent="0.35">
      <c r="A1807" t="s">
        <v>2407</v>
      </c>
      <c r="B1807" t="s">
        <v>2404</v>
      </c>
      <c r="C1807" t="s">
        <v>11</v>
      </c>
      <c r="D1807">
        <v>3.95E-2</v>
      </c>
      <c r="E1807" t="s">
        <v>556</v>
      </c>
      <c r="F1807" t="s">
        <v>13</v>
      </c>
      <c r="H1807" t="s">
        <v>1141</v>
      </c>
      <c r="I1807" t="s">
        <v>944</v>
      </c>
    </row>
    <row r="1808" spans="1:9" x14ac:dyDescent="0.35">
      <c r="A1808" t="s">
        <v>2407</v>
      </c>
      <c r="B1808" t="s">
        <v>2404</v>
      </c>
      <c r="C1808" t="s">
        <v>11</v>
      </c>
      <c r="D1808">
        <v>2.359E-2</v>
      </c>
      <c r="E1808" t="s">
        <v>15</v>
      </c>
      <c r="F1808" t="s">
        <v>358</v>
      </c>
      <c r="G1808">
        <v>48424</v>
      </c>
      <c r="H1808" t="s">
        <v>2410</v>
      </c>
      <c r="I1808" t="s">
        <v>2411</v>
      </c>
    </row>
    <row r="1809" spans="1:9" x14ac:dyDescent="0.35">
      <c r="A1809" t="s">
        <v>2407</v>
      </c>
      <c r="B1809" t="s">
        <v>2404</v>
      </c>
      <c r="C1809" t="s">
        <v>11</v>
      </c>
      <c r="D1809">
        <v>1.8780000000000002E-2</v>
      </c>
      <c r="E1809" t="s">
        <v>2412</v>
      </c>
      <c r="F1809" t="s">
        <v>358</v>
      </c>
      <c r="G1809">
        <v>46693</v>
      </c>
      <c r="H1809" t="s">
        <v>2413</v>
      </c>
      <c r="I1809" t="s">
        <v>1259</v>
      </c>
    </row>
    <row r="1810" spans="1:9" x14ac:dyDescent="0.35">
      <c r="A1810" t="s">
        <v>2407</v>
      </c>
      <c r="B1810" t="s">
        <v>2404</v>
      </c>
      <c r="C1810" t="s">
        <v>11</v>
      </c>
      <c r="D1810">
        <v>2.6179999999999998E-2</v>
      </c>
      <c r="E1810" t="s">
        <v>603</v>
      </c>
      <c r="F1810" t="s">
        <v>358</v>
      </c>
      <c r="G1810">
        <v>48520</v>
      </c>
      <c r="H1810" t="s">
        <v>2414</v>
      </c>
      <c r="I1810" t="s">
        <v>970</v>
      </c>
    </row>
    <row r="1811" spans="1:9" x14ac:dyDescent="0.35">
      <c r="A1811" t="s">
        <v>2407</v>
      </c>
      <c r="B1811" t="s">
        <v>2404</v>
      </c>
      <c r="C1811" t="s">
        <v>11</v>
      </c>
      <c r="D1811">
        <v>2.6360000000000001E-2</v>
      </c>
      <c r="E1811" t="s">
        <v>2406</v>
      </c>
      <c r="F1811" t="s">
        <v>358</v>
      </c>
      <c r="G1811">
        <v>46084</v>
      </c>
      <c r="H1811" t="s">
        <v>420</v>
      </c>
      <c r="I1811" t="s">
        <v>1474</v>
      </c>
    </row>
    <row r="1812" spans="1:9" x14ac:dyDescent="0.35">
      <c r="A1812" t="s">
        <v>2407</v>
      </c>
      <c r="B1812" t="s">
        <v>2404</v>
      </c>
      <c r="C1812" t="s">
        <v>11</v>
      </c>
      <c r="D1812">
        <v>3.2730000000000002E-2</v>
      </c>
      <c r="E1812" t="s">
        <v>190</v>
      </c>
      <c r="F1812" t="s">
        <v>358</v>
      </c>
      <c r="G1812">
        <v>47543</v>
      </c>
      <c r="H1812" t="s">
        <v>394</v>
      </c>
      <c r="I1812" t="s">
        <v>1651</v>
      </c>
    </row>
    <row r="1813" spans="1:9" x14ac:dyDescent="0.35">
      <c r="A1813" t="s">
        <v>2407</v>
      </c>
      <c r="B1813" t="s">
        <v>2404</v>
      </c>
      <c r="C1813" t="s">
        <v>11</v>
      </c>
      <c r="D1813">
        <v>4.9270000000000001E-2</v>
      </c>
      <c r="E1813" t="s">
        <v>502</v>
      </c>
      <c r="F1813" t="s">
        <v>358</v>
      </c>
      <c r="G1813">
        <v>46883</v>
      </c>
      <c r="H1813" t="s">
        <v>2415</v>
      </c>
      <c r="I1813" t="s">
        <v>2416</v>
      </c>
    </row>
    <row r="1814" spans="1:9" x14ac:dyDescent="0.35">
      <c r="A1814" t="s">
        <v>2407</v>
      </c>
      <c r="B1814" t="s">
        <v>2404</v>
      </c>
      <c r="C1814" t="s">
        <v>11</v>
      </c>
      <c r="D1814">
        <v>5.2679999999999998E-2</v>
      </c>
      <c r="E1814" t="s">
        <v>67</v>
      </c>
      <c r="F1814" t="s">
        <v>358</v>
      </c>
      <c r="G1814">
        <v>48709</v>
      </c>
      <c r="H1814" t="s">
        <v>574</v>
      </c>
      <c r="I1814" t="s">
        <v>1402</v>
      </c>
    </row>
    <row r="1815" spans="1:9" x14ac:dyDescent="0.35">
      <c r="A1815" t="s">
        <v>2407</v>
      </c>
      <c r="B1815" t="s">
        <v>2404</v>
      </c>
      <c r="C1815" t="s">
        <v>11</v>
      </c>
      <c r="D1815">
        <v>4.9849999999999998E-2</v>
      </c>
      <c r="E1815" t="s">
        <v>15</v>
      </c>
      <c r="F1815" t="s">
        <v>358</v>
      </c>
      <c r="G1815">
        <v>46227</v>
      </c>
      <c r="H1815" t="s">
        <v>1726</v>
      </c>
      <c r="I1815" t="s">
        <v>2417</v>
      </c>
    </row>
    <row r="1816" spans="1:9" x14ac:dyDescent="0.35">
      <c r="A1816" t="s">
        <v>2407</v>
      </c>
      <c r="B1816" t="s">
        <v>2404</v>
      </c>
      <c r="C1816" t="s">
        <v>11</v>
      </c>
      <c r="D1816">
        <v>5.2470000000000003E-2</v>
      </c>
      <c r="E1816" t="s">
        <v>1377</v>
      </c>
      <c r="F1816" t="s">
        <v>358</v>
      </c>
      <c r="G1816">
        <v>47690</v>
      </c>
      <c r="H1816" t="s">
        <v>708</v>
      </c>
      <c r="I1816" t="s">
        <v>2405</v>
      </c>
    </row>
    <row r="1817" spans="1:9" x14ac:dyDescent="0.35">
      <c r="A1817" t="s">
        <v>2407</v>
      </c>
      <c r="B1817" t="s">
        <v>2404</v>
      </c>
      <c r="C1817" t="s">
        <v>11</v>
      </c>
      <c r="D1817">
        <v>5.4679999999999999E-2</v>
      </c>
      <c r="E1817" t="s">
        <v>603</v>
      </c>
      <c r="F1817" t="s">
        <v>358</v>
      </c>
      <c r="G1817">
        <v>47150</v>
      </c>
      <c r="H1817" t="s">
        <v>2401</v>
      </c>
      <c r="I1817" t="s">
        <v>2418</v>
      </c>
    </row>
    <row r="1818" spans="1:9" x14ac:dyDescent="0.35">
      <c r="A1818" t="s">
        <v>2407</v>
      </c>
      <c r="B1818" t="s">
        <v>2404</v>
      </c>
      <c r="C1818" t="s">
        <v>11</v>
      </c>
      <c r="D1818">
        <v>5.8169999999999999E-2</v>
      </c>
      <c r="E1818" t="s">
        <v>126</v>
      </c>
      <c r="F1818" t="s">
        <v>358</v>
      </c>
      <c r="G1818">
        <v>48976</v>
      </c>
      <c r="H1818" t="s">
        <v>2011</v>
      </c>
      <c r="I1818" t="s">
        <v>2284</v>
      </c>
    </row>
    <row r="1819" spans="1:9" x14ac:dyDescent="0.35">
      <c r="A1819" t="s">
        <v>2407</v>
      </c>
      <c r="B1819" t="s">
        <v>2404</v>
      </c>
      <c r="C1819" t="s">
        <v>11</v>
      </c>
      <c r="D1819">
        <v>6.3119999999999996E-2</v>
      </c>
      <c r="E1819" t="s">
        <v>49</v>
      </c>
      <c r="F1819" t="s">
        <v>358</v>
      </c>
      <c r="G1819">
        <v>47277</v>
      </c>
      <c r="H1819" t="s">
        <v>1659</v>
      </c>
      <c r="I1819" t="s">
        <v>1130</v>
      </c>
    </row>
    <row r="1820" spans="1:9" x14ac:dyDescent="0.35">
      <c r="A1820" t="s">
        <v>2407</v>
      </c>
      <c r="B1820" t="s">
        <v>2404</v>
      </c>
      <c r="C1820" t="s">
        <v>11</v>
      </c>
      <c r="D1820">
        <v>6.3769999999999993E-2</v>
      </c>
      <c r="E1820" t="s">
        <v>153</v>
      </c>
      <c r="F1820" t="s">
        <v>358</v>
      </c>
      <c r="G1820">
        <v>49103</v>
      </c>
      <c r="H1820" t="s">
        <v>2419</v>
      </c>
      <c r="I1820" t="s">
        <v>2420</v>
      </c>
    </row>
    <row r="1821" spans="1:9" x14ac:dyDescent="0.35">
      <c r="A1821" t="s">
        <v>2407</v>
      </c>
      <c r="B1821" t="s">
        <v>2404</v>
      </c>
      <c r="C1821" t="s">
        <v>11</v>
      </c>
      <c r="D1821">
        <v>7.1489999999999998E-2</v>
      </c>
      <c r="E1821" t="s">
        <v>483</v>
      </c>
      <c r="F1821" t="s">
        <v>358</v>
      </c>
      <c r="G1821">
        <v>46689</v>
      </c>
      <c r="H1821" t="s">
        <v>2263</v>
      </c>
      <c r="I1821" t="s">
        <v>2421</v>
      </c>
    </row>
    <row r="1822" spans="1:9" x14ac:dyDescent="0.35">
      <c r="A1822" t="s">
        <v>2422</v>
      </c>
      <c r="B1822" t="s">
        <v>2404</v>
      </c>
      <c r="C1822" t="s">
        <v>11</v>
      </c>
      <c r="D1822">
        <v>7.6240000000000002E-2</v>
      </c>
      <c r="E1822" t="s">
        <v>294</v>
      </c>
      <c r="F1822" t="s">
        <v>358</v>
      </c>
      <c r="G1822">
        <v>48151</v>
      </c>
      <c r="H1822" t="s">
        <v>2423</v>
      </c>
      <c r="I1822" t="s">
        <v>1860</v>
      </c>
    </row>
    <row r="1823" spans="1:9" x14ac:dyDescent="0.35">
      <c r="A1823" t="s">
        <v>2422</v>
      </c>
      <c r="B1823" t="s">
        <v>2404</v>
      </c>
      <c r="C1823" t="s">
        <v>11</v>
      </c>
      <c r="D1823">
        <v>5.7000000000000002E-2</v>
      </c>
      <c r="E1823" t="s">
        <v>682</v>
      </c>
      <c r="F1823" t="s">
        <v>358</v>
      </c>
      <c r="G1823">
        <v>47515</v>
      </c>
      <c r="H1823" t="s">
        <v>269</v>
      </c>
      <c r="I1823" t="s">
        <v>2099</v>
      </c>
    </row>
    <row r="1824" spans="1:9" x14ac:dyDescent="0.35">
      <c r="A1824" t="s">
        <v>2422</v>
      </c>
      <c r="B1824" t="s">
        <v>2404</v>
      </c>
      <c r="C1824" t="s">
        <v>11</v>
      </c>
      <c r="D1824">
        <v>6.0510000000000001E-2</v>
      </c>
      <c r="E1824" t="s">
        <v>294</v>
      </c>
      <c r="F1824" t="s">
        <v>358</v>
      </c>
      <c r="G1824">
        <v>49341</v>
      </c>
      <c r="H1824" t="s">
        <v>1975</v>
      </c>
      <c r="I1824" t="s">
        <v>2424</v>
      </c>
    </row>
    <row r="1825" spans="1:9" x14ac:dyDescent="0.35">
      <c r="A1825" t="s">
        <v>2422</v>
      </c>
      <c r="B1825" t="s">
        <v>2404</v>
      </c>
      <c r="C1825" t="s">
        <v>11</v>
      </c>
      <c r="D1825">
        <v>5.4629999999999998E-2</v>
      </c>
      <c r="E1825" t="s">
        <v>682</v>
      </c>
      <c r="F1825" t="s">
        <v>13</v>
      </c>
      <c r="G1825">
        <v>47690</v>
      </c>
      <c r="H1825" t="s">
        <v>1572</v>
      </c>
      <c r="I1825" t="s">
        <v>983</v>
      </c>
    </row>
    <row r="1826" spans="1:9" x14ac:dyDescent="0.35">
      <c r="A1826" t="s">
        <v>2422</v>
      </c>
      <c r="B1826" t="s">
        <v>2404</v>
      </c>
      <c r="C1826" t="s">
        <v>11</v>
      </c>
      <c r="D1826">
        <v>5.8840000000000003E-2</v>
      </c>
      <c r="E1826" t="s">
        <v>226</v>
      </c>
      <c r="F1826" t="s">
        <v>13</v>
      </c>
      <c r="G1826">
        <v>49516</v>
      </c>
      <c r="H1826" t="s">
        <v>2062</v>
      </c>
      <c r="I1826" t="s">
        <v>117</v>
      </c>
    </row>
    <row r="1827" spans="1:9" x14ac:dyDescent="0.35">
      <c r="A1827" t="s">
        <v>2422</v>
      </c>
      <c r="B1827" t="s">
        <v>2425</v>
      </c>
      <c r="C1827" t="s">
        <v>11</v>
      </c>
      <c r="D1827">
        <v>4.5999999999999999E-2</v>
      </c>
      <c r="E1827" t="s">
        <v>480</v>
      </c>
      <c r="F1827" t="s">
        <v>21</v>
      </c>
      <c r="G1827">
        <v>52305</v>
      </c>
      <c r="H1827" t="s">
        <v>15</v>
      </c>
      <c r="I1827" t="s">
        <v>15</v>
      </c>
    </row>
    <row r="1828" spans="1:9" x14ac:dyDescent="0.35">
      <c r="A1828" t="s">
        <v>2422</v>
      </c>
      <c r="B1828" t="s">
        <v>2425</v>
      </c>
      <c r="C1828" t="s">
        <v>11</v>
      </c>
      <c r="D1828">
        <v>3.5000000000000003E-2</v>
      </c>
      <c r="E1828" t="s">
        <v>15</v>
      </c>
      <c r="F1828" t="s">
        <v>21</v>
      </c>
      <c r="G1828">
        <v>45611</v>
      </c>
      <c r="H1828" t="s">
        <v>1664</v>
      </c>
      <c r="I1828" t="s">
        <v>2054</v>
      </c>
    </row>
    <row r="1829" spans="1:9" x14ac:dyDescent="0.35">
      <c r="A1829" t="s">
        <v>2422</v>
      </c>
      <c r="B1829" t="s">
        <v>2425</v>
      </c>
      <c r="C1829" t="s">
        <v>11</v>
      </c>
      <c r="D1829">
        <v>4.4999999999999998E-2</v>
      </c>
      <c r="E1829" t="s">
        <v>1037</v>
      </c>
      <c r="F1829" t="s">
        <v>21</v>
      </c>
      <c r="G1829">
        <v>52916</v>
      </c>
      <c r="H1829" t="s">
        <v>15</v>
      </c>
      <c r="I1829" t="s">
        <v>15</v>
      </c>
    </row>
    <row r="1830" spans="1:9" x14ac:dyDescent="0.35">
      <c r="A1830" t="s">
        <v>2422</v>
      </c>
      <c r="B1830" t="s">
        <v>2425</v>
      </c>
      <c r="C1830" t="s">
        <v>11</v>
      </c>
      <c r="D1830">
        <v>4.9000000000000002E-2</v>
      </c>
      <c r="E1830" t="s">
        <v>612</v>
      </c>
      <c r="F1830" t="s">
        <v>21</v>
      </c>
      <c r="G1830">
        <v>53220</v>
      </c>
      <c r="H1830" t="s">
        <v>1352</v>
      </c>
      <c r="I1830" t="s">
        <v>2426</v>
      </c>
    </row>
    <row r="1831" spans="1:9" x14ac:dyDescent="0.35">
      <c r="A1831" t="s">
        <v>2422</v>
      </c>
      <c r="B1831" t="s">
        <v>2425</v>
      </c>
      <c r="C1831" t="s">
        <v>11</v>
      </c>
      <c r="D1831">
        <v>3.7499999999999999E-2</v>
      </c>
      <c r="E1831" t="s">
        <v>357</v>
      </c>
      <c r="F1831" t="s">
        <v>21</v>
      </c>
      <c r="G1831">
        <v>45915</v>
      </c>
      <c r="H1831" t="s">
        <v>927</v>
      </c>
      <c r="I1831" t="s">
        <v>390</v>
      </c>
    </row>
    <row r="1832" spans="1:9" x14ac:dyDescent="0.35">
      <c r="A1832" t="s">
        <v>2422</v>
      </c>
      <c r="B1832" t="s">
        <v>2425</v>
      </c>
      <c r="C1832" t="s">
        <v>11</v>
      </c>
      <c r="D1832">
        <v>3.4099999999999998E-2</v>
      </c>
      <c r="E1832" t="s">
        <v>468</v>
      </c>
      <c r="F1832" t="s">
        <v>21</v>
      </c>
      <c r="G1832">
        <v>46553</v>
      </c>
      <c r="H1832" t="s">
        <v>2427</v>
      </c>
      <c r="I1832" t="s">
        <v>2428</v>
      </c>
    </row>
    <row r="1833" spans="1:9" x14ac:dyDescent="0.35">
      <c r="A1833" t="s">
        <v>2422</v>
      </c>
      <c r="B1833" t="s">
        <v>2425</v>
      </c>
      <c r="C1833" t="s">
        <v>11</v>
      </c>
      <c r="D1833">
        <v>4.3679999999999997E-2</v>
      </c>
      <c r="E1833" t="s">
        <v>1037</v>
      </c>
      <c r="F1833" t="s">
        <v>21</v>
      </c>
      <c r="G1833">
        <v>53858</v>
      </c>
      <c r="H1833" t="s">
        <v>2429</v>
      </c>
      <c r="I1833" t="s">
        <v>2430</v>
      </c>
    </row>
    <row r="1834" spans="1:9" x14ac:dyDescent="0.35">
      <c r="A1834" t="s">
        <v>2422</v>
      </c>
      <c r="B1834" t="s">
        <v>2425</v>
      </c>
      <c r="C1834" t="s">
        <v>11</v>
      </c>
      <c r="D1834">
        <v>5.1249999999999997E-2</v>
      </c>
      <c r="E1834" t="s">
        <v>556</v>
      </c>
      <c r="F1834" t="s">
        <v>21</v>
      </c>
      <c r="G1834">
        <v>47164</v>
      </c>
      <c r="H1834" t="s">
        <v>2431</v>
      </c>
      <c r="I1834" t="s">
        <v>1017</v>
      </c>
    </row>
    <row r="1835" spans="1:9" x14ac:dyDescent="0.35">
      <c r="A1835" t="s">
        <v>2422</v>
      </c>
      <c r="B1835" t="s">
        <v>2425</v>
      </c>
      <c r="C1835" t="s">
        <v>11</v>
      </c>
      <c r="D1835">
        <v>5.45E-2</v>
      </c>
      <c r="E1835" t="s">
        <v>607</v>
      </c>
      <c r="F1835" t="s">
        <v>21</v>
      </c>
      <c r="G1835">
        <v>48990</v>
      </c>
      <c r="H1835" t="s">
        <v>2137</v>
      </c>
      <c r="I1835" t="s">
        <v>1183</v>
      </c>
    </row>
    <row r="1836" spans="1:9" x14ac:dyDescent="0.35">
      <c r="A1836" t="s">
        <v>2422</v>
      </c>
      <c r="B1836" t="s">
        <v>2432</v>
      </c>
      <c r="C1836" t="s">
        <v>11</v>
      </c>
      <c r="D1836">
        <v>4.7600000000000003E-2</v>
      </c>
      <c r="E1836" t="s">
        <v>15</v>
      </c>
      <c r="F1836" t="s">
        <v>17</v>
      </c>
      <c r="G1836">
        <v>53289</v>
      </c>
      <c r="H1836" t="s">
        <v>2279</v>
      </c>
      <c r="I1836" t="s">
        <v>2266</v>
      </c>
    </row>
    <row r="1837" spans="1:9" x14ac:dyDescent="0.35">
      <c r="A1837" t="s">
        <v>2422</v>
      </c>
      <c r="B1837" t="s">
        <v>2432</v>
      </c>
      <c r="C1837" t="s">
        <v>11</v>
      </c>
      <c r="D1837">
        <v>3.2500000000000001E-2</v>
      </c>
      <c r="E1837" t="s">
        <v>15</v>
      </c>
      <c r="F1837" t="s">
        <v>17</v>
      </c>
      <c r="G1837">
        <v>47261</v>
      </c>
      <c r="H1837" t="s">
        <v>1356</v>
      </c>
      <c r="I1837" t="s">
        <v>2152</v>
      </c>
    </row>
    <row r="1838" spans="1:9" x14ac:dyDescent="0.35">
      <c r="A1838" t="s">
        <v>2422</v>
      </c>
      <c r="B1838" t="s">
        <v>2432</v>
      </c>
      <c r="C1838" t="s">
        <v>11</v>
      </c>
      <c r="D1838">
        <v>2.1250000000000002E-2</v>
      </c>
      <c r="E1838" t="s">
        <v>15</v>
      </c>
      <c r="F1838" t="s">
        <v>17</v>
      </c>
      <c r="G1838">
        <v>47596</v>
      </c>
      <c r="H1838" t="s">
        <v>2433</v>
      </c>
      <c r="I1838" t="s">
        <v>2434</v>
      </c>
    </row>
    <row r="1839" spans="1:9" x14ac:dyDescent="0.35">
      <c r="A1839" t="s">
        <v>2422</v>
      </c>
      <c r="B1839" t="s">
        <v>2432</v>
      </c>
      <c r="C1839" t="s">
        <v>11</v>
      </c>
      <c r="D1839">
        <v>7.4999999999999997E-3</v>
      </c>
      <c r="E1839" t="s">
        <v>15</v>
      </c>
      <c r="F1839" t="s">
        <v>17</v>
      </c>
      <c r="G1839">
        <v>46055</v>
      </c>
      <c r="H1839" t="s">
        <v>2435</v>
      </c>
      <c r="I1839" t="s">
        <v>2436</v>
      </c>
    </row>
    <row r="1840" spans="1:9" x14ac:dyDescent="0.35">
      <c r="A1840" t="s">
        <v>2422</v>
      </c>
      <c r="B1840" t="s">
        <v>2432</v>
      </c>
      <c r="C1840" t="s">
        <v>11</v>
      </c>
      <c r="D1840">
        <v>1.7000000000000001E-2</v>
      </c>
      <c r="E1840" t="s">
        <v>15</v>
      </c>
      <c r="F1840" t="s">
        <v>17</v>
      </c>
      <c r="G1840">
        <v>47881</v>
      </c>
      <c r="H1840" t="s">
        <v>923</v>
      </c>
      <c r="I1840" t="s">
        <v>2437</v>
      </c>
    </row>
    <row r="1841" spans="1:9" x14ac:dyDescent="0.35">
      <c r="A1841" t="s">
        <v>2422</v>
      </c>
      <c r="B1841" t="s">
        <v>2432</v>
      </c>
      <c r="C1841" t="s">
        <v>11</v>
      </c>
      <c r="D1841">
        <v>3.125E-2</v>
      </c>
      <c r="E1841" t="s">
        <v>15</v>
      </c>
      <c r="F1841" t="s">
        <v>17</v>
      </c>
      <c r="G1841">
        <v>55298</v>
      </c>
      <c r="H1841" t="s">
        <v>2438</v>
      </c>
      <c r="I1841" t="s">
        <v>2439</v>
      </c>
    </row>
    <row r="1842" spans="1:9" x14ac:dyDescent="0.35">
      <c r="A1842" t="s">
        <v>2440</v>
      </c>
      <c r="B1842" t="s">
        <v>2432</v>
      </c>
      <c r="C1842" t="s">
        <v>11</v>
      </c>
      <c r="D1842">
        <v>1.7000000000000001E-2</v>
      </c>
      <c r="E1842" t="s">
        <v>15</v>
      </c>
      <c r="F1842" t="s">
        <v>17</v>
      </c>
      <c r="G1842">
        <v>47881</v>
      </c>
      <c r="H1842" t="s">
        <v>923</v>
      </c>
      <c r="I1842" t="s">
        <v>2437</v>
      </c>
    </row>
    <row r="1843" spans="1:9" x14ac:dyDescent="0.35">
      <c r="A1843" t="s">
        <v>2440</v>
      </c>
      <c r="B1843" t="s">
        <v>2432</v>
      </c>
      <c r="C1843" t="s">
        <v>11</v>
      </c>
      <c r="D1843">
        <v>3.5000000000000003E-2</v>
      </c>
      <c r="E1843" t="s">
        <v>15</v>
      </c>
      <c r="F1843" t="s">
        <v>17</v>
      </c>
      <c r="G1843">
        <v>45769</v>
      </c>
      <c r="H1843" t="s">
        <v>959</v>
      </c>
      <c r="I1843" t="s">
        <v>1881</v>
      </c>
    </row>
    <row r="1844" spans="1:9" x14ac:dyDescent="0.35">
      <c r="A1844" t="s">
        <v>2440</v>
      </c>
      <c r="B1844" t="s">
        <v>2432</v>
      </c>
      <c r="C1844" t="s">
        <v>11</v>
      </c>
      <c r="D1844">
        <v>3.6249999999999998E-2</v>
      </c>
      <c r="E1844" t="s">
        <v>15</v>
      </c>
      <c r="F1844" t="s">
        <v>17</v>
      </c>
      <c r="G1844">
        <v>46499</v>
      </c>
      <c r="H1844" t="s">
        <v>2441</v>
      </c>
      <c r="I1844" t="s">
        <v>1799</v>
      </c>
    </row>
    <row r="1845" spans="1:9" x14ac:dyDescent="0.35">
      <c r="A1845" t="s">
        <v>2440</v>
      </c>
      <c r="B1845" t="s">
        <v>2432</v>
      </c>
      <c r="C1845" t="s">
        <v>11</v>
      </c>
      <c r="D1845">
        <v>0.04</v>
      </c>
      <c r="E1845" t="s">
        <v>15</v>
      </c>
      <c r="F1845" t="s">
        <v>17</v>
      </c>
      <c r="G1845">
        <v>48387</v>
      </c>
      <c r="H1845" t="s">
        <v>136</v>
      </c>
      <c r="I1845" t="s">
        <v>2442</v>
      </c>
    </row>
    <row r="1846" spans="1:9" x14ac:dyDescent="0.35">
      <c r="A1846" t="s">
        <v>2440</v>
      </c>
      <c r="B1846" t="s">
        <v>2432</v>
      </c>
      <c r="C1846" t="s">
        <v>11</v>
      </c>
      <c r="D1846">
        <v>5.1249999999999997E-2</v>
      </c>
      <c r="E1846" t="s">
        <v>15</v>
      </c>
      <c r="F1846" t="s">
        <v>17</v>
      </c>
      <c r="G1846">
        <v>48498</v>
      </c>
      <c r="H1846" t="s">
        <v>1068</v>
      </c>
      <c r="I1846" t="s">
        <v>2443</v>
      </c>
    </row>
    <row r="1847" spans="1:9" x14ac:dyDescent="0.35">
      <c r="A1847" t="s">
        <v>2440</v>
      </c>
      <c r="B1847" t="s">
        <v>2432</v>
      </c>
      <c r="C1847" t="s">
        <v>11</v>
      </c>
      <c r="D1847">
        <v>4.7500000000000001E-2</v>
      </c>
      <c r="E1847" t="s">
        <v>15</v>
      </c>
      <c r="F1847" t="s">
        <v>17</v>
      </c>
      <c r="G1847">
        <v>48693</v>
      </c>
      <c r="H1847" t="s">
        <v>1580</v>
      </c>
      <c r="I1847" t="s">
        <v>280</v>
      </c>
    </row>
    <row r="1848" spans="1:9" x14ac:dyDescent="0.35">
      <c r="A1848" t="s">
        <v>2440</v>
      </c>
      <c r="B1848" t="s">
        <v>2432</v>
      </c>
      <c r="C1848" t="s">
        <v>11</v>
      </c>
      <c r="D1848">
        <v>4.8750000000000002E-2</v>
      </c>
      <c r="E1848" t="s">
        <v>15</v>
      </c>
      <c r="F1848" t="s">
        <v>17</v>
      </c>
      <c r="G1848">
        <v>45940</v>
      </c>
      <c r="H1848" t="s">
        <v>1231</v>
      </c>
      <c r="I1848" t="s">
        <v>1077</v>
      </c>
    </row>
    <row r="1849" spans="1:9" x14ac:dyDescent="0.35">
      <c r="A1849" t="s">
        <v>2440</v>
      </c>
      <c r="B1849" t="s">
        <v>2432</v>
      </c>
      <c r="C1849" t="s">
        <v>11</v>
      </c>
      <c r="D1849">
        <v>4.7600000000000003E-2</v>
      </c>
      <c r="E1849" t="s">
        <v>15</v>
      </c>
      <c r="F1849" t="s">
        <v>17</v>
      </c>
      <c r="G1849">
        <v>53289</v>
      </c>
      <c r="H1849" t="s">
        <v>2279</v>
      </c>
      <c r="I1849" t="s">
        <v>2266</v>
      </c>
    </row>
    <row r="1850" spans="1:9" x14ac:dyDescent="0.35">
      <c r="A1850" t="s">
        <v>2440</v>
      </c>
      <c r="B1850" t="s">
        <v>2432</v>
      </c>
      <c r="C1850" t="s">
        <v>11</v>
      </c>
      <c r="D1850">
        <v>3.2500000000000001E-2</v>
      </c>
      <c r="E1850" t="s">
        <v>15</v>
      </c>
      <c r="F1850" t="s">
        <v>17</v>
      </c>
      <c r="G1850">
        <v>47261</v>
      </c>
      <c r="H1850" t="s">
        <v>1356</v>
      </c>
      <c r="I1850" t="s">
        <v>2152</v>
      </c>
    </row>
    <row r="1851" spans="1:9" x14ac:dyDescent="0.35">
      <c r="A1851" t="s">
        <v>2440</v>
      </c>
      <c r="B1851" t="s">
        <v>2432</v>
      </c>
      <c r="C1851" t="s">
        <v>11</v>
      </c>
      <c r="D1851">
        <v>1.7000000000000001E-2</v>
      </c>
      <c r="E1851" t="s">
        <v>821</v>
      </c>
      <c r="F1851" t="s">
        <v>13</v>
      </c>
      <c r="G1851">
        <v>47881</v>
      </c>
      <c r="H1851" t="s">
        <v>2444</v>
      </c>
      <c r="I1851" t="s">
        <v>2445</v>
      </c>
    </row>
    <row r="1852" spans="1:9" x14ac:dyDescent="0.35">
      <c r="A1852" t="s">
        <v>2440</v>
      </c>
      <c r="B1852" t="s">
        <v>2432</v>
      </c>
      <c r="C1852" t="s">
        <v>11</v>
      </c>
      <c r="D1852">
        <v>2.1250000000000002E-2</v>
      </c>
      <c r="E1852" t="s">
        <v>451</v>
      </c>
      <c r="F1852" t="s">
        <v>13</v>
      </c>
      <c r="G1852">
        <v>48162</v>
      </c>
      <c r="H1852" t="s">
        <v>1219</v>
      </c>
      <c r="I1852" t="s">
        <v>704</v>
      </c>
    </row>
    <row r="1853" spans="1:9" x14ac:dyDescent="0.35">
      <c r="A1853" t="s">
        <v>2440</v>
      </c>
      <c r="B1853" t="s">
        <v>2432</v>
      </c>
      <c r="C1853" t="s">
        <v>11</v>
      </c>
      <c r="D1853">
        <v>4.8750000000000002E-2</v>
      </c>
      <c r="E1853" t="s">
        <v>115</v>
      </c>
      <c r="F1853" t="s">
        <v>13</v>
      </c>
      <c r="G1853">
        <v>45940</v>
      </c>
      <c r="H1853" t="s">
        <v>391</v>
      </c>
      <c r="I1853" t="s">
        <v>1541</v>
      </c>
    </row>
    <row r="1854" spans="1:9" x14ac:dyDescent="0.35">
      <c r="A1854" t="s">
        <v>2440</v>
      </c>
      <c r="B1854" t="s">
        <v>2432</v>
      </c>
      <c r="C1854" t="s">
        <v>11</v>
      </c>
      <c r="D1854">
        <v>4.7600000000000003E-2</v>
      </c>
      <c r="E1854" t="s">
        <v>15</v>
      </c>
      <c r="F1854" t="s">
        <v>13</v>
      </c>
      <c r="G1854">
        <v>53289</v>
      </c>
      <c r="H1854" t="s">
        <v>2279</v>
      </c>
      <c r="I1854" t="s">
        <v>2266</v>
      </c>
    </row>
    <row r="1855" spans="1:9" x14ac:dyDescent="0.35">
      <c r="A1855" t="s">
        <v>2440</v>
      </c>
      <c r="B1855" t="s">
        <v>2432</v>
      </c>
      <c r="C1855" t="s">
        <v>11</v>
      </c>
      <c r="D1855">
        <v>3.2500000000000001E-2</v>
      </c>
      <c r="E1855" t="s">
        <v>259</v>
      </c>
      <c r="F1855" t="s">
        <v>13</v>
      </c>
      <c r="G1855">
        <v>47261</v>
      </c>
      <c r="H1855" t="s">
        <v>388</v>
      </c>
      <c r="I1855" t="s">
        <v>2446</v>
      </c>
    </row>
    <row r="1856" spans="1:9" x14ac:dyDescent="0.35">
      <c r="A1856" t="s">
        <v>2440</v>
      </c>
      <c r="B1856" t="s">
        <v>2432</v>
      </c>
      <c r="C1856" t="s">
        <v>11</v>
      </c>
      <c r="D1856">
        <v>0.04</v>
      </c>
      <c r="E1856" t="s">
        <v>392</v>
      </c>
      <c r="F1856" t="s">
        <v>13</v>
      </c>
      <c r="G1856">
        <v>48387</v>
      </c>
      <c r="H1856" t="s">
        <v>54</v>
      </c>
      <c r="I1856" t="s">
        <v>511</v>
      </c>
    </row>
    <row r="1857" spans="1:9" x14ac:dyDescent="0.35">
      <c r="A1857" t="s">
        <v>2440</v>
      </c>
      <c r="B1857" t="s">
        <v>2432</v>
      </c>
      <c r="C1857" t="s">
        <v>11</v>
      </c>
      <c r="D1857">
        <v>4.4999999999999998E-2</v>
      </c>
      <c r="E1857" t="s">
        <v>1613</v>
      </c>
      <c r="F1857" t="s">
        <v>13</v>
      </c>
      <c r="G1857">
        <v>46197</v>
      </c>
      <c r="H1857" t="s">
        <v>913</v>
      </c>
      <c r="I1857" t="s">
        <v>124</v>
      </c>
    </row>
    <row r="1858" spans="1:9" x14ac:dyDescent="0.35">
      <c r="A1858" t="s">
        <v>2440</v>
      </c>
      <c r="B1858" t="s">
        <v>2432</v>
      </c>
      <c r="C1858" t="s">
        <v>11</v>
      </c>
      <c r="D1858">
        <v>3.6249999999999998E-2</v>
      </c>
      <c r="E1858" t="s">
        <v>259</v>
      </c>
      <c r="F1858" t="s">
        <v>13</v>
      </c>
      <c r="G1858">
        <v>46499</v>
      </c>
      <c r="H1858" t="s">
        <v>1538</v>
      </c>
      <c r="I1858" t="s">
        <v>1589</v>
      </c>
    </row>
    <row r="1859" spans="1:9" x14ac:dyDescent="0.35">
      <c r="A1859" t="s">
        <v>2440</v>
      </c>
      <c r="B1859" t="s">
        <v>2432</v>
      </c>
      <c r="C1859" t="s">
        <v>11</v>
      </c>
      <c r="D1859">
        <v>5.1249999999999997E-2</v>
      </c>
      <c r="E1859" t="s">
        <v>118</v>
      </c>
      <c r="F1859" t="s">
        <v>13</v>
      </c>
      <c r="G1859">
        <v>48498</v>
      </c>
      <c r="H1859" t="s">
        <v>2447</v>
      </c>
      <c r="I1859" t="s">
        <v>2448</v>
      </c>
    </row>
    <row r="1860" spans="1:9" x14ac:dyDescent="0.35">
      <c r="A1860" t="s">
        <v>2440</v>
      </c>
      <c r="B1860" t="s">
        <v>2432</v>
      </c>
      <c r="C1860" t="s">
        <v>11</v>
      </c>
      <c r="D1860">
        <v>4.7500000000000001E-2</v>
      </c>
      <c r="E1860" t="s">
        <v>118</v>
      </c>
      <c r="F1860" t="s">
        <v>13</v>
      </c>
      <c r="G1860">
        <v>48693</v>
      </c>
      <c r="H1860" t="s">
        <v>220</v>
      </c>
      <c r="I1860" t="s">
        <v>861</v>
      </c>
    </row>
    <row r="1861" spans="1:9" x14ac:dyDescent="0.35">
      <c r="A1861" t="s">
        <v>2440</v>
      </c>
      <c r="B1861" t="s">
        <v>2432</v>
      </c>
      <c r="C1861" t="s">
        <v>11</v>
      </c>
      <c r="D1861">
        <v>2.1250000000000002E-2</v>
      </c>
      <c r="E1861" t="s">
        <v>995</v>
      </c>
      <c r="F1861" t="s">
        <v>13</v>
      </c>
      <c r="G1861">
        <v>47596</v>
      </c>
      <c r="H1861" t="s">
        <v>2449</v>
      </c>
      <c r="I1861" t="s">
        <v>449</v>
      </c>
    </row>
    <row r="1862" spans="1:9" x14ac:dyDescent="0.35">
      <c r="A1862" t="s">
        <v>2450</v>
      </c>
      <c r="B1862" t="s">
        <v>2432</v>
      </c>
      <c r="C1862" t="s">
        <v>11</v>
      </c>
      <c r="D1862">
        <v>4.8750000000000002E-2</v>
      </c>
      <c r="E1862" t="s">
        <v>115</v>
      </c>
      <c r="F1862" t="s">
        <v>13</v>
      </c>
      <c r="G1862">
        <v>45940</v>
      </c>
      <c r="H1862" t="s">
        <v>391</v>
      </c>
      <c r="I1862" t="s">
        <v>1541</v>
      </c>
    </row>
    <row r="1863" spans="1:9" x14ac:dyDescent="0.35">
      <c r="A1863" t="s">
        <v>2450</v>
      </c>
      <c r="B1863" t="s">
        <v>2432</v>
      </c>
      <c r="C1863" t="s">
        <v>11</v>
      </c>
      <c r="D1863">
        <v>5.1249999999999997E-2</v>
      </c>
      <c r="E1863" t="s">
        <v>118</v>
      </c>
      <c r="F1863" t="s">
        <v>13</v>
      </c>
      <c r="G1863">
        <v>48498</v>
      </c>
      <c r="H1863" t="s">
        <v>2447</v>
      </c>
      <c r="I1863" t="s">
        <v>2448</v>
      </c>
    </row>
    <row r="1864" spans="1:9" x14ac:dyDescent="0.35">
      <c r="A1864" t="s">
        <v>2450</v>
      </c>
      <c r="B1864" t="s">
        <v>2432</v>
      </c>
      <c r="C1864" t="s">
        <v>11</v>
      </c>
      <c r="D1864">
        <v>4.4999999999999998E-2</v>
      </c>
      <c r="E1864" t="s">
        <v>1613</v>
      </c>
      <c r="F1864" t="s">
        <v>13</v>
      </c>
      <c r="G1864">
        <v>46197</v>
      </c>
      <c r="H1864" t="s">
        <v>913</v>
      </c>
      <c r="I1864" t="s">
        <v>124</v>
      </c>
    </row>
    <row r="1865" spans="1:9" x14ac:dyDescent="0.35">
      <c r="A1865" t="s">
        <v>2450</v>
      </c>
      <c r="B1865" t="s">
        <v>2432</v>
      </c>
      <c r="C1865" t="s">
        <v>11</v>
      </c>
      <c r="D1865">
        <v>4.7500000000000001E-2</v>
      </c>
      <c r="E1865" t="s">
        <v>118</v>
      </c>
      <c r="F1865" t="s">
        <v>13</v>
      </c>
      <c r="G1865">
        <v>48693</v>
      </c>
      <c r="H1865" t="s">
        <v>220</v>
      </c>
      <c r="I1865" t="s">
        <v>861</v>
      </c>
    </row>
    <row r="1866" spans="1:9" x14ac:dyDescent="0.35">
      <c r="A1866" t="s">
        <v>2450</v>
      </c>
      <c r="B1866" t="s">
        <v>2451</v>
      </c>
      <c r="C1866" t="s">
        <v>11</v>
      </c>
      <c r="D1866">
        <v>3.5000000000000003E-2</v>
      </c>
      <c r="E1866" t="s">
        <v>2452</v>
      </c>
      <c r="F1866" t="s">
        <v>21</v>
      </c>
      <c r="G1866">
        <v>45627</v>
      </c>
      <c r="H1866" t="s">
        <v>2409</v>
      </c>
      <c r="I1866" t="s">
        <v>2453</v>
      </c>
    </row>
    <row r="1867" spans="1:9" x14ac:dyDescent="0.35">
      <c r="A1867" t="s">
        <v>2450</v>
      </c>
      <c r="B1867" t="s">
        <v>2451</v>
      </c>
      <c r="C1867" t="s">
        <v>11</v>
      </c>
      <c r="D1867">
        <v>3.7499999999999999E-2</v>
      </c>
      <c r="E1867" t="s">
        <v>275</v>
      </c>
      <c r="F1867" t="s">
        <v>21</v>
      </c>
      <c r="G1867">
        <v>46722</v>
      </c>
      <c r="H1867" t="s">
        <v>1689</v>
      </c>
      <c r="I1867" t="s">
        <v>1073</v>
      </c>
    </row>
    <row r="1868" spans="1:9" x14ac:dyDescent="0.35">
      <c r="A1868" t="s">
        <v>2450</v>
      </c>
      <c r="B1868" t="s">
        <v>2451</v>
      </c>
      <c r="C1868" t="s">
        <v>11</v>
      </c>
      <c r="D1868">
        <v>2.75E-2</v>
      </c>
      <c r="E1868" t="s">
        <v>12</v>
      </c>
      <c r="F1868" t="s">
        <v>21</v>
      </c>
      <c r="G1868">
        <v>47543</v>
      </c>
      <c r="H1868" t="s">
        <v>1988</v>
      </c>
      <c r="I1868" t="s">
        <v>1329</v>
      </c>
    </row>
    <row r="1869" spans="1:9" x14ac:dyDescent="0.35">
      <c r="A1869" t="s">
        <v>2450</v>
      </c>
      <c r="B1869" t="s">
        <v>2451</v>
      </c>
      <c r="C1869" t="s">
        <v>11</v>
      </c>
      <c r="D1869">
        <v>2.1999999999999999E-2</v>
      </c>
      <c r="E1869" t="s">
        <v>15</v>
      </c>
      <c r="F1869" t="s">
        <v>21</v>
      </c>
      <c r="G1869">
        <v>48274</v>
      </c>
      <c r="H1869" t="s">
        <v>2454</v>
      </c>
      <c r="I1869" t="s">
        <v>2455</v>
      </c>
    </row>
    <row r="1870" spans="1:9" x14ac:dyDescent="0.35">
      <c r="A1870" t="s">
        <v>2450</v>
      </c>
      <c r="B1870" t="s">
        <v>2456</v>
      </c>
      <c r="C1870" t="s">
        <v>11</v>
      </c>
      <c r="D1870">
        <v>6.7500000000000004E-2</v>
      </c>
      <c r="E1870" t="s">
        <v>2457</v>
      </c>
      <c r="F1870" t="s">
        <v>13</v>
      </c>
      <c r="G1870">
        <v>47532</v>
      </c>
      <c r="H1870" t="s">
        <v>15</v>
      </c>
      <c r="I1870" t="s">
        <v>15</v>
      </c>
    </row>
    <row r="1871" spans="1:9" x14ac:dyDescent="0.35">
      <c r="A1871" t="s">
        <v>2450</v>
      </c>
      <c r="B1871" t="s">
        <v>2458</v>
      </c>
      <c r="C1871" t="s">
        <v>11</v>
      </c>
      <c r="D1871">
        <v>6.3750000000000001E-2</v>
      </c>
      <c r="E1871" t="s">
        <v>15</v>
      </c>
      <c r="F1871" t="s">
        <v>616</v>
      </c>
      <c r="G1871">
        <v>46949</v>
      </c>
      <c r="H1871" t="s">
        <v>2072</v>
      </c>
      <c r="I1871" t="s">
        <v>15</v>
      </c>
    </row>
    <row r="1872" spans="1:9" x14ac:dyDescent="0.35">
      <c r="A1872" t="s">
        <v>2450</v>
      </c>
      <c r="B1872" t="s">
        <v>2459</v>
      </c>
      <c r="C1872" t="s">
        <v>11</v>
      </c>
      <c r="D1872">
        <v>2.7220000000000001E-2</v>
      </c>
      <c r="E1872" t="s">
        <v>15</v>
      </c>
      <c r="F1872" t="s">
        <v>13</v>
      </c>
      <c r="G1872">
        <v>47529</v>
      </c>
      <c r="H1872" t="s">
        <v>2460</v>
      </c>
      <c r="I1872" t="s">
        <v>2461</v>
      </c>
    </row>
    <row r="1873" spans="1:9" x14ac:dyDescent="0.35">
      <c r="A1873" t="s">
        <v>2450</v>
      </c>
      <c r="B1873" t="s">
        <v>2459</v>
      </c>
      <c r="C1873" t="s">
        <v>11</v>
      </c>
      <c r="D1873">
        <v>3.3770000000000001E-2</v>
      </c>
      <c r="E1873" t="s">
        <v>15</v>
      </c>
      <c r="F1873" t="s">
        <v>21</v>
      </c>
      <c r="G1873">
        <v>51231</v>
      </c>
      <c r="H1873" t="s">
        <v>2462</v>
      </c>
      <c r="I1873" t="s">
        <v>2463</v>
      </c>
    </row>
    <row r="1874" spans="1:9" x14ac:dyDescent="0.35">
      <c r="A1874" t="s">
        <v>2450</v>
      </c>
      <c r="B1874" t="s">
        <v>2459</v>
      </c>
      <c r="C1874" t="s">
        <v>11</v>
      </c>
      <c r="D1874">
        <v>3.5770000000000003E-2</v>
      </c>
      <c r="E1874" t="s">
        <v>15</v>
      </c>
      <c r="F1874" t="s">
        <v>13</v>
      </c>
      <c r="G1874">
        <v>54883</v>
      </c>
      <c r="H1874" t="s">
        <v>2464</v>
      </c>
      <c r="I1874" t="s">
        <v>2465</v>
      </c>
    </row>
    <row r="1875" spans="1:9" x14ac:dyDescent="0.35">
      <c r="A1875" t="s">
        <v>2450</v>
      </c>
      <c r="B1875" t="s">
        <v>2459</v>
      </c>
      <c r="C1875" t="s">
        <v>11</v>
      </c>
      <c r="D1875">
        <v>2.4930000000000001E-2</v>
      </c>
      <c r="E1875" t="s">
        <v>15</v>
      </c>
      <c r="F1875" t="s">
        <v>13</v>
      </c>
      <c r="G1875">
        <v>46433</v>
      </c>
      <c r="H1875" t="s">
        <v>2466</v>
      </c>
      <c r="I1875" t="s">
        <v>582</v>
      </c>
    </row>
    <row r="1876" spans="1:9" x14ac:dyDescent="0.35">
      <c r="A1876" t="s">
        <v>2450</v>
      </c>
      <c r="B1876" t="s">
        <v>2459</v>
      </c>
      <c r="C1876" t="s">
        <v>11</v>
      </c>
      <c r="D1876">
        <v>2.7E-2</v>
      </c>
      <c r="E1876" t="s">
        <v>15</v>
      </c>
      <c r="F1876" t="s">
        <v>21</v>
      </c>
      <c r="G1876">
        <v>47894</v>
      </c>
      <c r="H1876" t="s">
        <v>327</v>
      </c>
      <c r="I1876" t="s">
        <v>100</v>
      </c>
    </row>
    <row r="1877" spans="1:9" x14ac:dyDescent="0.35">
      <c r="A1877" t="s">
        <v>2450</v>
      </c>
      <c r="B1877" t="s">
        <v>2459</v>
      </c>
      <c r="C1877" t="s">
        <v>11</v>
      </c>
      <c r="D1877">
        <v>2.2419999999999999E-2</v>
      </c>
      <c r="E1877" t="s">
        <v>15</v>
      </c>
      <c r="F1877" t="s">
        <v>21</v>
      </c>
      <c r="G1877">
        <v>45703</v>
      </c>
      <c r="H1877" t="s">
        <v>569</v>
      </c>
      <c r="I1877" t="s">
        <v>2467</v>
      </c>
    </row>
    <row r="1878" spans="1:9" x14ac:dyDescent="0.35">
      <c r="A1878" t="s">
        <v>2450</v>
      </c>
      <c r="B1878" t="s">
        <v>2459</v>
      </c>
      <c r="C1878" t="s">
        <v>11</v>
      </c>
      <c r="D1878">
        <v>2.4930000000000001E-2</v>
      </c>
      <c r="E1878" t="s">
        <v>15</v>
      </c>
      <c r="F1878" t="s">
        <v>21</v>
      </c>
      <c r="G1878">
        <v>46433</v>
      </c>
      <c r="H1878" t="s">
        <v>195</v>
      </c>
      <c r="I1878" t="s">
        <v>2468</v>
      </c>
    </row>
    <row r="1879" spans="1:9" x14ac:dyDescent="0.35">
      <c r="A1879" t="s">
        <v>2450</v>
      </c>
      <c r="B1879" t="s">
        <v>2459</v>
      </c>
      <c r="C1879" t="s">
        <v>11</v>
      </c>
      <c r="D1879">
        <v>2.7220000000000001E-2</v>
      </c>
      <c r="E1879" t="s">
        <v>367</v>
      </c>
      <c r="F1879" t="s">
        <v>21</v>
      </c>
      <c r="G1879">
        <v>47529</v>
      </c>
      <c r="H1879" t="s">
        <v>2434</v>
      </c>
      <c r="I1879" t="s">
        <v>1208</v>
      </c>
    </row>
    <row r="1880" spans="1:9" x14ac:dyDescent="0.35">
      <c r="A1880" t="s">
        <v>2450</v>
      </c>
      <c r="B1880" t="s">
        <v>2459</v>
      </c>
      <c r="C1880" t="s">
        <v>11</v>
      </c>
      <c r="D1880">
        <v>3.3770000000000001E-2</v>
      </c>
      <c r="E1880" t="s">
        <v>286</v>
      </c>
      <c r="F1880" t="s">
        <v>13</v>
      </c>
      <c r="G1880">
        <v>51231</v>
      </c>
      <c r="H1880" t="s">
        <v>2469</v>
      </c>
      <c r="I1880" t="s">
        <v>2470</v>
      </c>
    </row>
    <row r="1881" spans="1:9" x14ac:dyDescent="0.35">
      <c r="A1881" t="s">
        <v>2450</v>
      </c>
      <c r="B1881" t="s">
        <v>2459</v>
      </c>
      <c r="C1881" t="s">
        <v>11</v>
      </c>
      <c r="D1881">
        <v>3.5770000000000003E-2</v>
      </c>
      <c r="E1881" t="s">
        <v>1317</v>
      </c>
      <c r="F1881" t="s">
        <v>21</v>
      </c>
      <c r="G1881">
        <v>54883</v>
      </c>
      <c r="H1881" t="s">
        <v>2471</v>
      </c>
      <c r="I1881" t="s">
        <v>2472</v>
      </c>
    </row>
    <row r="1882" spans="1:9" x14ac:dyDescent="0.35">
      <c r="A1882" t="s">
        <v>2473</v>
      </c>
      <c r="B1882" t="s">
        <v>2459</v>
      </c>
      <c r="C1882" t="s">
        <v>11</v>
      </c>
      <c r="D1882">
        <v>3.5770000000000003E-2</v>
      </c>
      <c r="E1882" t="s">
        <v>15</v>
      </c>
      <c r="F1882" t="s">
        <v>13</v>
      </c>
      <c r="G1882">
        <v>54883</v>
      </c>
      <c r="H1882" t="s">
        <v>2464</v>
      </c>
      <c r="I1882" t="s">
        <v>2465</v>
      </c>
    </row>
    <row r="1883" spans="1:9" x14ac:dyDescent="0.35">
      <c r="A1883" t="s">
        <v>2473</v>
      </c>
      <c r="B1883" t="s">
        <v>2459</v>
      </c>
      <c r="C1883" t="s">
        <v>11</v>
      </c>
      <c r="D1883">
        <v>3.5770000000000003E-2</v>
      </c>
      <c r="E1883" t="s">
        <v>1317</v>
      </c>
      <c r="F1883" t="s">
        <v>21</v>
      </c>
      <c r="G1883">
        <v>54883</v>
      </c>
      <c r="H1883" t="s">
        <v>2471</v>
      </c>
      <c r="I1883" t="s">
        <v>2472</v>
      </c>
    </row>
    <row r="1884" spans="1:9" x14ac:dyDescent="0.35">
      <c r="A1884" t="s">
        <v>2473</v>
      </c>
      <c r="B1884" t="s">
        <v>2459</v>
      </c>
      <c r="C1884" t="s">
        <v>11</v>
      </c>
      <c r="D1884">
        <v>5.8999999999999997E-2</v>
      </c>
      <c r="E1884" t="s">
        <v>15</v>
      </c>
      <c r="F1884" t="s">
        <v>21</v>
      </c>
      <c r="G1884">
        <v>49018</v>
      </c>
      <c r="H1884" t="s">
        <v>2474</v>
      </c>
      <c r="I1884" t="s">
        <v>2475</v>
      </c>
    </row>
    <row r="1885" spans="1:9" x14ac:dyDescent="0.35">
      <c r="A1885" t="s">
        <v>2473</v>
      </c>
      <c r="B1885" t="s">
        <v>2459</v>
      </c>
      <c r="C1885" t="s">
        <v>11</v>
      </c>
      <c r="D1885">
        <v>2.7220000000000001E-2</v>
      </c>
      <c r="E1885" t="s">
        <v>15</v>
      </c>
      <c r="F1885" t="s">
        <v>13</v>
      </c>
      <c r="G1885">
        <v>47529</v>
      </c>
      <c r="H1885" t="s">
        <v>2460</v>
      </c>
      <c r="I1885" t="s">
        <v>2461</v>
      </c>
    </row>
    <row r="1886" spans="1:9" x14ac:dyDescent="0.35">
      <c r="A1886" t="s">
        <v>2473</v>
      </c>
      <c r="B1886" t="s">
        <v>2459</v>
      </c>
      <c r="C1886" t="s">
        <v>11</v>
      </c>
      <c r="D1886">
        <v>6.2E-2</v>
      </c>
      <c r="E1886" t="s">
        <v>15</v>
      </c>
      <c r="F1886" t="s">
        <v>21</v>
      </c>
      <c r="G1886">
        <v>56323</v>
      </c>
      <c r="H1886" t="s">
        <v>2476</v>
      </c>
      <c r="I1886" t="s">
        <v>2477</v>
      </c>
    </row>
    <row r="1887" spans="1:9" x14ac:dyDescent="0.35">
      <c r="A1887" t="s">
        <v>2473</v>
      </c>
      <c r="B1887" t="s">
        <v>2459</v>
      </c>
      <c r="C1887" t="s">
        <v>11</v>
      </c>
      <c r="D1887">
        <v>3.5770000000000003E-2</v>
      </c>
      <c r="E1887" t="s">
        <v>15</v>
      </c>
      <c r="F1887" t="s">
        <v>13</v>
      </c>
      <c r="G1887">
        <v>54883</v>
      </c>
      <c r="H1887" t="s">
        <v>2478</v>
      </c>
      <c r="I1887" t="s">
        <v>2479</v>
      </c>
    </row>
    <row r="1888" spans="1:9" x14ac:dyDescent="0.35">
      <c r="A1888" t="s">
        <v>2473</v>
      </c>
      <c r="B1888" t="s">
        <v>2459</v>
      </c>
      <c r="C1888" t="s">
        <v>11</v>
      </c>
      <c r="D1888">
        <v>3.3770000000000001E-2</v>
      </c>
      <c r="E1888" t="s">
        <v>15</v>
      </c>
      <c r="F1888" t="s">
        <v>13</v>
      </c>
      <c r="G1888">
        <v>51231</v>
      </c>
      <c r="H1888" t="s">
        <v>2480</v>
      </c>
      <c r="I1888" t="s">
        <v>2481</v>
      </c>
    </row>
    <row r="1889" spans="1:9" x14ac:dyDescent="0.35">
      <c r="A1889" t="s">
        <v>2473</v>
      </c>
      <c r="B1889" t="s">
        <v>2459</v>
      </c>
      <c r="C1889" t="s">
        <v>11</v>
      </c>
      <c r="D1889">
        <v>5.8999999999999997E-2</v>
      </c>
      <c r="E1889" t="s">
        <v>248</v>
      </c>
      <c r="F1889" t="s">
        <v>13</v>
      </c>
      <c r="G1889">
        <v>49018</v>
      </c>
      <c r="H1889" t="s">
        <v>2474</v>
      </c>
      <c r="I1889" t="s">
        <v>2475</v>
      </c>
    </row>
    <row r="1890" spans="1:9" x14ac:dyDescent="0.35">
      <c r="A1890" t="s">
        <v>2473</v>
      </c>
      <c r="B1890" t="s">
        <v>2459</v>
      </c>
      <c r="C1890" t="s">
        <v>11</v>
      </c>
      <c r="D1890">
        <v>2.4930000000000001E-2</v>
      </c>
      <c r="E1890" t="s">
        <v>15</v>
      </c>
      <c r="F1890" t="s">
        <v>13</v>
      </c>
      <c r="G1890">
        <v>46433</v>
      </c>
      <c r="H1890" t="s">
        <v>1833</v>
      </c>
      <c r="I1890" t="s">
        <v>379</v>
      </c>
    </row>
    <row r="1891" spans="1:9" x14ac:dyDescent="0.35">
      <c r="A1891" t="s">
        <v>2473</v>
      </c>
      <c r="B1891" t="s">
        <v>2459</v>
      </c>
      <c r="C1891" t="s">
        <v>11</v>
      </c>
      <c r="D1891">
        <v>6.2E-2</v>
      </c>
      <c r="E1891" t="s">
        <v>483</v>
      </c>
      <c r="F1891" t="s">
        <v>13</v>
      </c>
      <c r="G1891">
        <v>56323</v>
      </c>
      <c r="H1891" t="s">
        <v>2482</v>
      </c>
      <c r="I1891" t="s">
        <v>2483</v>
      </c>
    </row>
    <row r="1892" spans="1:9" x14ac:dyDescent="0.35">
      <c r="A1892" t="s">
        <v>2473</v>
      </c>
      <c r="B1892" t="s">
        <v>2459</v>
      </c>
      <c r="C1892" t="s">
        <v>11</v>
      </c>
      <c r="D1892">
        <v>2.7220000000000001E-2</v>
      </c>
      <c r="E1892" t="s">
        <v>15</v>
      </c>
      <c r="F1892" t="s">
        <v>13</v>
      </c>
      <c r="G1892">
        <v>47529</v>
      </c>
      <c r="H1892" t="s">
        <v>2460</v>
      </c>
      <c r="I1892" t="s">
        <v>2461</v>
      </c>
    </row>
    <row r="1893" spans="1:9" x14ac:dyDescent="0.35">
      <c r="A1893" t="s">
        <v>2473</v>
      </c>
      <c r="B1893" t="s">
        <v>2484</v>
      </c>
      <c r="C1893" t="s">
        <v>11</v>
      </c>
      <c r="D1893">
        <v>0.10249999999999999</v>
      </c>
      <c r="E1893" t="s">
        <v>2485</v>
      </c>
      <c r="F1893" t="s">
        <v>13</v>
      </c>
      <c r="G1893">
        <v>47604</v>
      </c>
      <c r="H1893" t="s">
        <v>15</v>
      </c>
      <c r="I1893" t="s">
        <v>15</v>
      </c>
    </row>
    <row r="1894" spans="1:9" x14ac:dyDescent="0.35">
      <c r="A1894" t="s">
        <v>2473</v>
      </c>
      <c r="B1894" t="s">
        <v>2484</v>
      </c>
      <c r="C1894" t="s">
        <v>11</v>
      </c>
      <c r="D1894">
        <v>4.8750000000000002E-2</v>
      </c>
      <c r="E1894" t="s">
        <v>2486</v>
      </c>
      <c r="F1894" t="s">
        <v>13</v>
      </c>
      <c r="G1894">
        <v>47362</v>
      </c>
      <c r="H1894" t="s">
        <v>15</v>
      </c>
      <c r="I1894" t="s">
        <v>15</v>
      </c>
    </row>
    <row r="1895" spans="1:9" x14ac:dyDescent="0.35">
      <c r="A1895" t="s">
        <v>2473</v>
      </c>
      <c r="B1895" t="s">
        <v>2484</v>
      </c>
      <c r="C1895" t="s">
        <v>11</v>
      </c>
      <c r="D1895">
        <v>5.6250000000000001E-2</v>
      </c>
      <c r="E1895" t="s">
        <v>2487</v>
      </c>
      <c r="F1895" t="s">
        <v>13</v>
      </c>
      <c r="G1895">
        <v>45931</v>
      </c>
      <c r="H1895" t="s">
        <v>15</v>
      </c>
      <c r="I1895" t="s">
        <v>15</v>
      </c>
    </row>
    <row r="1896" spans="1:9" x14ac:dyDescent="0.35">
      <c r="A1896" t="s">
        <v>2473</v>
      </c>
      <c r="B1896" t="s">
        <v>2484</v>
      </c>
      <c r="C1896" t="s">
        <v>11</v>
      </c>
      <c r="D1896">
        <v>5.8749999999999997E-2</v>
      </c>
      <c r="E1896" t="s">
        <v>2488</v>
      </c>
      <c r="F1896" t="s">
        <v>13</v>
      </c>
      <c r="G1896">
        <v>47027</v>
      </c>
      <c r="H1896" t="s">
        <v>15</v>
      </c>
      <c r="I1896" t="s">
        <v>15</v>
      </c>
    </row>
    <row r="1897" spans="1:9" x14ac:dyDescent="0.35">
      <c r="A1897" t="s">
        <v>2473</v>
      </c>
      <c r="B1897" t="s">
        <v>2489</v>
      </c>
      <c r="C1897" t="s">
        <v>11</v>
      </c>
      <c r="D1897">
        <v>3.5000000000000003E-2</v>
      </c>
      <c r="E1897" t="s">
        <v>1221</v>
      </c>
      <c r="F1897" t="s">
        <v>779</v>
      </c>
      <c r="G1897">
        <v>47574</v>
      </c>
      <c r="H1897" t="s">
        <v>150</v>
      </c>
      <c r="I1897" t="s">
        <v>282</v>
      </c>
    </row>
    <row r="1898" spans="1:9" x14ac:dyDescent="0.35">
      <c r="A1898" t="s">
        <v>2473</v>
      </c>
      <c r="B1898" t="s">
        <v>2489</v>
      </c>
      <c r="C1898" t="s">
        <v>11</v>
      </c>
      <c r="D1898">
        <v>0.05</v>
      </c>
      <c r="E1898" t="s">
        <v>921</v>
      </c>
      <c r="F1898" t="s">
        <v>13</v>
      </c>
      <c r="G1898">
        <v>46583</v>
      </c>
      <c r="H1898" t="s">
        <v>15</v>
      </c>
      <c r="I1898" t="s">
        <v>15</v>
      </c>
    </row>
    <row r="1899" spans="1:9" x14ac:dyDescent="0.35">
      <c r="A1899" t="s">
        <v>2473</v>
      </c>
      <c r="B1899" t="s">
        <v>2489</v>
      </c>
      <c r="C1899" t="s">
        <v>11</v>
      </c>
      <c r="D1899">
        <v>3.125E-2</v>
      </c>
      <c r="E1899" t="s">
        <v>2490</v>
      </c>
      <c r="F1899" t="s">
        <v>13</v>
      </c>
      <c r="G1899">
        <v>47164</v>
      </c>
      <c r="H1899" t="s">
        <v>15</v>
      </c>
      <c r="I1899" t="s">
        <v>15</v>
      </c>
    </row>
    <row r="1900" spans="1:9" x14ac:dyDescent="0.35">
      <c r="A1900" t="s">
        <v>2473</v>
      </c>
      <c r="B1900" t="s">
        <v>2491</v>
      </c>
      <c r="C1900" t="s">
        <v>11</v>
      </c>
      <c r="D1900">
        <v>3.4000000000000002E-2</v>
      </c>
      <c r="E1900" t="s">
        <v>134</v>
      </c>
      <c r="F1900" t="s">
        <v>17</v>
      </c>
      <c r="G1900">
        <v>45790</v>
      </c>
      <c r="H1900" t="s">
        <v>1903</v>
      </c>
      <c r="I1900" t="s">
        <v>2492</v>
      </c>
    </row>
    <row r="1901" spans="1:9" x14ac:dyDescent="0.35">
      <c r="A1901" t="s">
        <v>2473</v>
      </c>
      <c r="B1901" t="s">
        <v>2491</v>
      </c>
      <c r="C1901" t="s">
        <v>11</v>
      </c>
      <c r="D1901">
        <v>2.1499999999999998E-2</v>
      </c>
      <c r="E1901" t="s">
        <v>15</v>
      </c>
      <c r="F1901" t="s">
        <v>17</v>
      </c>
      <c r="G1901">
        <v>45604</v>
      </c>
      <c r="H1901" t="s">
        <v>901</v>
      </c>
      <c r="I1901" t="s">
        <v>675</v>
      </c>
    </row>
    <row r="1902" spans="1:9" x14ac:dyDescent="0.35">
      <c r="A1902" t="s">
        <v>2493</v>
      </c>
      <c r="B1902" t="s">
        <v>2491</v>
      </c>
      <c r="C1902" t="s">
        <v>11</v>
      </c>
      <c r="D1902">
        <v>1.4500000000000001E-2</v>
      </c>
      <c r="E1902" t="s">
        <v>392</v>
      </c>
      <c r="F1902" t="s">
        <v>17</v>
      </c>
      <c r="G1902">
        <v>45792</v>
      </c>
      <c r="H1902" t="s">
        <v>2494</v>
      </c>
      <c r="I1902" t="s">
        <v>2495</v>
      </c>
    </row>
    <row r="1903" spans="1:9" x14ac:dyDescent="0.35">
      <c r="A1903" t="s">
        <v>2493</v>
      </c>
      <c r="B1903" t="s">
        <v>2491</v>
      </c>
      <c r="C1903" t="s">
        <v>11</v>
      </c>
      <c r="D1903">
        <v>1.0999999999999999E-2</v>
      </c>
      <c r="E1903" t="s">
        <v>1233</v>
      </c>
      <c r="F1903" t="s">
        <v>17</v>
      </c>
      <c r="G1903">
        <v>46644</v>
      </c>
      <c r="H1903" t="s">
        <v>416</v>
      </c>
      <c r="I1903" t="s">
        <v>2496</v>
      </c>
    </row>
    <row r="1904" spans="1:9" x14ac:dyDescent="0.35">
      <c r="A1904" t="s">
        <v>2493</v>
      </c>
      <c r="B1904" t="s">
        <v>2491</v>
      </c>
      <c r="C1904" t="s">
        <v>11</v>
      </c>
      <c r="D1904">
        <v>8.0000000000000002E-3</v>
      </c>
      <c r="E1904" t="s">
        <v>898</v>
      </c>
      <c r="F1904" t="s">
        <v>17</v>
      </c>
      <c r="G1904">
        <v>45974</v>
      </c>
      <c r="H1904" t="s">
        <v>2497</v>
      </c>
      <c r="I1904" t="s">
        <v>877</v>
      </c>
    </row>
    <row r="1905" spans="1:9" x14ac:dyDescent="0.35">
      <c r="A1905" t="s">
        <v>2493</v>
      </c>
      <c r="B1905" t="s">
        <v>2491</v>
      </c>
      <c r="C1905" t="s">
        <v>11</v>
      </c>
      <c r="D1905">
        <v>1.15E-2</v>
      </c>
      <c r="E1905" t="s">
        <v>1222</v>
      </c>
      <c r="F1905" t="s">
        <v>17</v>
      </c>
      <c r="G1905">
        <v>46279</v>
      </c>
      <c r="H1905" t="s">
        <v>925</v>
      </c>
      <c r="I1905" t="s">
        <v>1646</v>
      </c>
    </row>
    <row r="1906" spans="1:9" x14ac:dyDescent="0.35">
      <c r="A1906" t="s">
        <v>2493</v>
      </c>
      <c r="B1906" t="s">
        <v>2491</v>
      </c>
      <c r="C1906" t="s">
        <v>11</v>
      </c>
      <c r="D1906">
        <v>1.7000000000000001E-2</v>
      </c>
      <c r="E1906" t="s">
        <v>1099</v>
      </c>
      <c r="F1906" t="s">
        <v>17</v>
      </c>
      <c r="G1906">
        <v>46395</v>
      </c>
      <c r="H1906" t="s">
        <v>1615</v>
      </c>
      <c r="I1906" t="s">
        <v>2498</v>
      </c>
    </row>
    <row r="1907" spans="1:9" x14ac:dyDescent="0.35">
      <c r="A1907" t="s">
        <v>2493</v>
      </c>
      <c r="B1907" t="s">
        <v>2491</v>
      </c>
      <c r="C1907" t="s">
        <v>11</v>
      </c>
      <c r="D1907">
        <v>3.4000000000000002E-2</v>
      </c>
      <c r="E1907" t="s">
        <v>134</v>
      </c>
      <c r="F1907" t="s">
        <v>17</v>
      </c>
      <c r="G1907">
        <v>45790</v>
      </c>
      <c r="H1907" t="s">
        <v>1903</v>
      </c>
      <c r="I1907" t="s">
        <v>2492</v>
      </c>
    </row>
    <row r="1908" spans="1:9" x14ac:dyDescent="0.35">
      <c r="A1908" t="s">
        <v>2493</v>
      </c>
      <c r="B1908" t="s">
        <v>2491</v>
      </c>
      <c r="C1908" t="s">
        <v>11</v>
      </c>
      <c r="D1908">
        <v>4.9000000000000002E-2</v>
      </c>
      <c r="E1908" t="s">
        <v>43</v>
      </c>
      <c r="F1908" t="s">
        <v>17</v>
      </c>
      <c r="G1908">
        <v>45674</v>
      </c>
      <c r="H1908" t="s">
        <v>332</v>
      </c>
      <c r="I1908" t="s">
        <v>1549</v>
      </c>
    </row>
    <row r="1909" spans="1:9" x14ac:dyDescent="0.35">
      <c r="A1909" t="s">
        <v>2493</v>
      </c>
      <c r="B1909" t="s">
        <v>2491</v>
      </c>
      <c r="C1909" t="s">
        <v>11</v>
      </c>
      <c r="D1909">
        <v>3.6499999999999998E-2</v>
      </c>
      <c r="E1909" t="s">
        <v>545</v>
      </c>
      <c r="F1909" t="s">
        <v>17</v>
      </c>
      <c r="G1909">
        <v>45881</v>
      </c>
      <c r="H1909" t="s">
        <v>1371</v>
      </c>
      <c r="I1909" t="s">
        <v>1500</v>
      </c>
    </row>
    <row r="1910" spans="1:9" x14ac:dyDescent="0.35">
      <c r="A1910" t="s">
        <v>2493</v>
      </c>
      <c r="B1910" t="s">
        <v>2491</v>
      </c>
      <c r="C1910" t="s">
        <v>11</v>
      </c>
      <c r="D1910">
        <v>3.5999999999999997E-2</v>
      </c>
      <c r="E1910" t="s">
        <v>1206</v>
      </c>
      <c r="F1910" t="s">
        <v>17</v>
      </c>
      <c r="G1910">
        <v>46611</v>
      </c>
      <c r="H1910" t="s">
        <v>325</v>
      </c>
      <c r="I1910" t="s">
        <v>272</v>
      </c>
    </row>
    <row r="1911" spans="1:9" x14ac:dyDescent="0.35">
      <c r="A1911" t="s">
        <v>2493</v>
      </c>
      <c r="B1911" t="s">
        <v>2491</v>
      </c>
      <c r="C1911" t="s">
        <v>11</v>
      </c>
      <c r="D1911">
        <v>4.8000000000000001E-2</v>
      </c>
      <c r="E1911" t="s">
        <v>841</v>
      </c>
      <c r="F1911" t="s">
        <v>17</v>
      </c>
      <c r="G1911">
        <v>46028</v>
      </c>
      <c r="H1911" t="s">
        <v>2499</v>
      </c>
      <c r="I1911" t="s">
        <v>333</v>
      </c>
    </row>
    <row r="1912" spans="1:9" x14ac:dyDescent="0.35">
      <c r="A1912" t="s">
        <v>2493</v>
      </c>
      <c r="B1912" t="s">
        <v>2491</v>
      </c>
      <c r="C1912" t="s">
        <v>11</v>
      </c>
      <c r="D1912">
        <v>5.3999999999999999E-2</v>
      </c>
      <c r="E1912" t="s">
        <v>2500</v>
      </c>
      <c r="F1912" t="s">
        <v>17</v>
      </c>
      <c r="G1912">
        <v>45726</v>
      </c>
      <c r="H1912" t="s">
        <v>462</v>
      </c>
      <c r="I1912" t="s">
        <v>2173</v>
      </c>
    </row>
    <row r="1913" spans="1:9" x14ac:dyDescent="0.35">
      <c r="A1913" t="s">
        <v>2493</v>
      </c>
      <c r="B1913" t="s">
        <v>2491</v>
      </c>
      <c r="C1913" t="s">
        <v>11</v>
      </c>
      <c r="D1913">
        <v>4.3499999999999997E-2</v>
      </c>
      <c r="E1913" t="s">
        <v>1127</v>
      </c>
      <c r="F1913" t="s">
        <v>17</v>
      </c>
      <c r="G1913">
        <v>46157</v>
      </c>
      <c r="H1913" t="s">
        <v>1096</v>
      </c>
      <c r="I1913" t="s">
        <v>863</v>
      </c>
    </row>
    <row r="1914" spans="1:9" x14ac:dyDescent="0.35">
      <c r="A1914" t="s">
        <v>2493</v>
      </c>
      <c r="B1914" t="s">
        <v>2491</v>
      </c>
      <c r="C1914" t="s">
        <v>11</v>
      </c>
      <c r="D1914">
        <v>5.1499999999999997E-2</v>
      </c>
      <c r="E1914" t="s">
        <v>763</v>
      </c>
      <c r="F1914" t="s">
        <v>17</v>
      </c>
      <c r="G1914">
        <v>45880</v>
      </c>
      <c r="H1914" t="s">
        <v>834</v>
      </c>
      <c r="I1914" t="s">
        <v>939</v>
      </c>
    </row>
    <row r="1915" spans="1:9" x14ac:dyDescent="0.35">
      <c r="A1915" t="s">
        <v>2493</v>
      </c>
      <c r="B1915" t="s">
        <v>2491</v>
      </c>
      <c r="C1915" t="s">
        <v>11</v>
      </c>
      <c r="D1915">
        <v>5.8030999999999999E-2</v>
      </c>
      <c r="E1915" t="s">
        <v>137</v>
      </c>
      <c r="F1915" t="s">
        <v>17</v>
      </c>
      <c r="G1915">
        <v>45880</v>
      </c>
      <c r="H1915" t="s">
        <v>15</v>
      </c>
      <c r="I1915" t="s">
        <v>15</v>
      </c>
    </row>
    <row r="1916" spans="1:9" x14ac:dyDescent="0.35">
      <c r="A1916" t="s">
        <v>2493</v>
      </c>
      <c r="B1916" t="s">
        <v>2491</v>
      </c>
      <c r="C1916" t="s">
        <v>11</v>
      </c>
      <c r="D1916">
        <v>4.4999999999999998E-2</v>
      </c>
      <c r="E1916" t="s">
        <v>2501</v>
      </c>
      <c r="F1916" t="s">
        <v>17</v>
      </c>
      <c r="G1916">
        <v>46395</v>
      </c>
      <c r="H1916" t="s">
        <v>627</v>
      </c>
      <c r="I1916" t="s">
        <v>1334</v>
      </c>
    </row>
    <row r="1917" spans="1:9" x14ac:dyDescent="0.35">
      <c r="A1917" t="s">
        <v>2493</v>
      </c>
      <c r="B1917" t="s">
        <v>2491</v>
      </c>
      <c r="C1917" t="s">
        <v>11</v>
      </c>
      <c r="D1917">
        <v>5.0500000000000003E-2</v>
      </c>
      <c r="E1917" t="s">
        <v>422</v>
      </c>
      <c r="F1917" t="s">
        <v>17</v>
      </c>
      <c r="G1917">
        <v>46080</v>
      </c>
      <c r="H1917" t="s">
        <v>850</v>
      </c>
      <c r="I1917" t="s">
        <v>1364</v>
      </c>
    </row>
    <row r="1918" spans="1:9" x14ac:dyDescent="0.35">
      <c r="A1918" t="s">
        <v>2493</v>
      </c>
      <c r="B1918" t="s">
        <v>2491</v>
      </c>
      <c r="C1918" t="s">
        <v>11</v>
      </c>
      <c r="D1918">
        <v>4.8500000000000001E-2</v>
      </c>
      <c r="E1918" t="s">
        <v>716</v>
      </c>
      <c r="F1918" t="s">
        <v>17</v>
      </c>
      <c r="G1918">
        <v>47176</v>
      </c>
      <c r="H1918" t="s">
        <v>1883</v>
      </c>
      <c r="I1918" t="s">
        <v>2352</v>
      </c>
    </row>
    <row r="1919" spans="1:9" x14ac:dyDescent="0.35">
      <c r="A1919" t="s">
        <v>2493</v>
      </c>
      <c r="B1919" t="s">
        <v>2491</v>
      </c>
      <c r="C1919" t="s">
        <v>11</v>
      </c>
      <c r="D1919">
        <v>0.05</v>
      </c>
      <c r="E1919" t="s">
        <v>713</v>
      </c>
      <c r="F1919" t="s">
        <v>17</v>
      </c>
      <c r="G1919">
        <v>46521</v>
      </c>
      <c r="H1919" t="s">
        <v>2502</v>
      </c>
      <c r="I1919" t="s">
        <v>1154</v>
      </c>
    </row>
    <row r="1920" spans="1:9" x14ac:dyDescent="0.35">
      <c r="A1920" t="s">
        <v>2493</v>
      </c>
      <c r="B1920" t="s">
        <v>2491</v>
      </c>
      <c r="C1920" t="s">
        <v>11</v>
      </c>
      <c r="D1920">
        <v>4.4499999999999998E-2</v>
      </c>
      <c r="E1920" t="s">
        <v>422</v>
      </c>
      <c r="F1920" t="s">
        <v>17</v>
      </c>
      <c r="G1920">
        <v>46311</v>
      </c>
      <c r="H1920" t="s">
        <v>222</v>
      </c>
      <c r="I1920" t="s">
        <v>709</v>
      </c>
    </row>
    <row r="1921" spans="1:9" x14ac:dyDescent="0.35">
      <c r="A1921" t="s">
        <v>2493</v>
      </c>
      <c r="B1921" t="s">
        <v>2491</v>
      </c>
      <c r="C1921" t="s">
        <v>11</v>
      </c>
      <c r="D1921">
        <v>4.3749999999999997E-2</v>
      </c>
      <c r="E1921" t="s">
        <v>882</v>
      </c>
      <c r="F1921" t="s">
        <v>17</v>
      </c>
      <c r="G1921">
        <v>47346</v>
      </c>
      <c r="H1921" t="s">
        <v>1726</v>
      </c>
      <c r="I1921" t="s">
        <v>1979</v>
      </c>
    </row>
    <row r="1922" spans="1:9" x14ac:dyDescent="0.35">
      <c r="A1922" t="s">
        <v>2503</v>
      </c>
      <c r="B1922" t="s">
        <v>2491</v>
      </c>
      <c r="C1922" t="s">
        <v>11</v>
      </c>
      <c r="D1922">
        <v>4.3999999999999997E-2</v>
      </c>
      <c r="E1922" t="s">
        <v>1240</v>
      </c>
      <c r="F1922" t="s">
        <v>17</v>
      </c>
      <c r="G1922">
        <v>46675</v>
      </c>
      <c r="H1922" t="s">
        <v>2499</v>
      </c>
      <c r="I1922" t="s">
        <v>546</v>
      </c>
    </row>
    <row r="1923" spans="1:9" x14ac:dyDescent="0.35">
      <c r="A1923" t="s">
        <v>2503</v>
      </c>
      <c r="B1923" t="s">
        <v>2504</v>
      </c>
      <c r="C1923" t="s">
        <v>11</v>
      </c>
      <c r="D1923">
        <v>3.8030000000000001E-2</v>
      </c>
      <c r="E1923" t="s">
        <v>15</v>
      </c>
      <c r="F1923" t="s">
        <v>13</v>
      </c>
      <c r="G1923">
        <v>52093</v>
      </c>
      <c r="H1923" t="s">
        <v>15</v>
      </c>
      <c r="I1923" t="s">
        <v>565</v>
      </c>
    </row>
    <row r="1924" spans="1:9" x14ac:dyDescent="0.35">
      <c r="A1924" t="s">
        <v>2503</v>
      </c>
      <c r="B1924" t="s">
        <v>2504</v>
      </c>
      <c r="C1924" t="s">
        <v>11</v>
      </c>
      <c r="D1924">
        <v>3.2500000000000001E-2</v>
      </c>
      <c r="E1924" t="s">
        <v>607</v>
      </c>
      <c r="F1924" t="s">
        <v>17</v>
      </c>
      <c r="G1924">
        <v>54685</v>
      </c>
      <c r="H1924" t="s">
        <v>2505</v>
      </c>
      <c r="I1924" t="s">
        <v>2471</v>
      </c>
    </row>
    <row r="1925" spans="1:9" x14ac:dyDescent="0.35">
      <c r="A1925" t="s">
        <v>2503</v>
      </c>
      <c r="B1925" t="s">
        <v>2504</v>
      </c>
      <c r="C1925" t="s">
        <v>11</v>
      </c>
      <c r="D1925">
        <v>6.0499999999999998E-2</v>
      </c>
      <c r="E1925" t="s">
        <v>15</v>
      </c>
      <c r="F1925" t="s">
        <v>17</v>
      </c>
      <c r="G1925">
        <v>49902</v>
      </c>
      <c r="H1925" t="s">
        <v>2506</v>
      </c>
      <c r="I1925" t="s">
        <v>2507</v>
      </c>
    </row>
    <row r="1926" spans="1:9" x14ac:dyDescent="0.35">
      <c r="A1926" t="s">
        <v>2503</v>
      </c>
      <c r="B1926" t="s">
        <v>2504</v>
      </c>
      <c r="C1926" t="s">
        <v>11</v>
      </c>
      <c r="D1926">
        <v>3.8030000000000001E-2</v>
      </c>
      <c r="E1926" t="s">
        <v>607</v>
      </c>
      <c r="F1926" t="s">
        <v>17</v>
      </c>
      <c r="G1926">
        <v>52093</v>
      </c>
      <c r="H1926" t="s">
        <v>2508</v>
      </c>
      <c r="I1926" t="s">
        <v>1232</v>
      </c>
    </row>
    <row r="1927" spans="1:9" x14ac:dyDescent="0.35">
      <c r="A1927" t="s">
        <v>2503</v>
      </c>
      <c r="B1927" t="s">
        <v>2504</v>
      </c>
      <c r="C1927" t="s">
        <v>11</v>
      </c>
      <c r="D1927">
        <v>2.5999999999999999E-2</v>
      </c>
      <c r="E1927" t="s">
        <v>320</v>
      </c>
      <c r="F1927" t="s">
        <v>17</v>
      </c>
      <c r="G1927">
        <v>47582</v>
      </c>
      <c r="H1927" t="s">
        <v>1925</v>
      </c>
      <c r="I1927" t="s">
        <v>2509</v>
      </c>
    </row>
    <row r="1928" spans="1:9" x14ac:dyDescent="0.35">
      <c r="A1928" t="s">
        <v>2503</v>
      </c>
      <c r="B1928" t="s">
        <v>2504</v>
      </c>
      <c r="C1928" t="s">
        <v>11</v>
      </c>
      <c r="D1928">
        <v>3.2500000000000001E-2</v>
      </c>
      <c r="E1928" t="s">
        <v>607</v>
      </c>
      <c r="F1928" t="s">
        <v>17</v>
      </c>
      <c r="G1928">
        <v>54887</v>
      </c>
      <c r="H1928" t="s">
        <v>2510</v>
      </c>
      <c r="I1928" t="s">
        <v>2511</v>
      </c>
    </row>
    <row r="1929" spans="1:9" x14ac:dyDescent="0.35">
      <c r="A1929" t="s">
        <v>2503</v>
      </c>
      <c r="B1929" t="s">
        <v>2504</v>
      </c>
      <c r="C1929" t="s">
        <v>11</v>
      </c>
      <c r="D1929">
        <v>1.9E-2</v>
      </c>
      <c r="E1929" t="s">
        <v>1099</v>
      </c>
      <c r="F1929" t="s">
        <v>17</v>
      </c>
      <c r="G1929">
        <v>47919</v>
      </c>
      <c r="H1929" t="s">
        <v>2123</v>
      </c>
      <c r="I1929" t="s">
        <v>2512</v>
      </c>
    </row>
    <row r="1930" spans="1:9" x14ac:dyDescent="0.35">
      <c r="A1930" t="s">
        <v>2503</v>
      </c>
      <c r="B1930" t="s">
        <v>2504</v>
      </c>
      <c r="C1930" t="s">
        <v>11</v>
      </c>
      <c r="D1930">
        <v>4.7500000000000001E-2</v>
      </c>
      <c r="E1930" t="s">
        <v>323</v>
      </c>
      <c r="F1930" t="s">
        <v>17</v>
      </c>
      <c r="G1930">
        <v>60037</v>
      </c>
      <c r="H1930" t="s">
        <v>2513</v>
      </c>
      <c r="I1930" t="s">
        <v>25</v>
      </c>
    </row>
    <row r="1931" spans="1:9" x14ac:dyDescent="0.35">
      <c r="A1931" t="s">
        <v>2503</v>
      </c>
      <c r="B1931" t="s">
        <v>2504</v>
      </c>
      <c r="C1931" t="s">
        <v>11</v>
      </c>
      <c r="D1931">
        <v>5.1999999999999998E-2</v>
      </c>
      <c r="E1931" t="s">
        <v>197</v>
      </c>
      <c r="F1931" t="s">
        <v>17</v>
      </c>
      <c r="G1931">
        <v>51648</v>
      </c>
      <c r="H1931" t="s">
        <v>2405</v>
      </c>
      <c r="I1931" t="s">
        <v>2384</v>
      </c>
    </row>
    <row r="1932" spans="1:9" x14ac:dyDescent="0.35">
      <c r="A1932" t="s">
        <v>2503</v>
      </c>
      <c r="B1932" t="s">
        <v>2504</v>
      </c>
      <c r="C1932" t="s">
        <v>11</v>
      </c>
      <c r="D1932">
        <v>4.2999999999999997E-2</v>
      </c>
      <c r="E1932" t="s">
        <v>1377</v>
      </c>
      <c r="F1932" t="s">
        <v>17</v>
      </c>
      <c r="G1932">
        <v>52732</v>
      </c>
      <c r="H1932" t="s">
        <v>2514</v>
      </c>
      <c r="I1932" t="s">
        <v>1809</v>
      </c>
    </row>
    <row r="1933" spans="1:9" x14ac:dyDescent="0.35">
      <c r="A1933" t="s">
        <v>2503</v>
      </c>
      <c r="B1933" t="s">
        <v>2504</v>
      </c>
      <c r="C1933" t="s">
        <v>11</v>
      </c>
      <c r="D1933">
        <v>2.5999999999999999E-2</v>
      </c>
      <c r="E1933" t="s">
        <v>882</v>
      </c>
      <c r="F1933" t="s">
        <v>17</v>
      </c>
      <c r="G1933">
        <v>47380</v>
      </c>
      <c r="H1933" t="s">
        <v>2515</v>
      </c>
      <c r="I1933" t="s">
        <v>2516</v>
      </c>
    </row>
    <row r="1934" spans="1:9" x14ac:dyDescent="0.35">
      <c r="A1934" t="s">
        <v>2503</v>
      </c>
      <c r="B1934" t="s">
        <v>2504</v>
      </c>
      <c r="C1934" t="s">
        <v>11</v>
      </c>
      <c r="D1934">
        <v>3.8030000000000001E-2</v>
      </c>
      <c r="E1934" t="s">
        <v>15</v>
      </c>
      <c r="F1934" t="s">
        <v>13</v>
      </c>
      <c r="G1934">
        <v>52093</v>
      </c>
      <c r="H1934" t="s">
        <v>2517</v>
      </c>
      <c r="I1934" t="s">
        <v>2518</v>
      </c>
    </row>
    <row r="1935" spans="1:9" x14ac:dyDescent="0.35">
      <c r="A1935" t="s">
        <v>2503</v>
      </c>
      <c r="B1935" t="s">
        <v>2519</v>
      </c>
      <c r="C1935" t="s">
        <v>11</v>
      </c>
      <c r="D1935">
        <v>1.6250000000000001E-2</v>
      </c>
      <c r="E1935" t="s">
        <v>763</v>
      </c>
      <c r="F1935" t="s">
        <v>36</v>
      </c>
      <c r="G1935">
        <v>47832</v>
      </c>
      <c r="H1935" t="s">
        <v>1847</v>
      </c>
      <c r="I1935" t="s">
        <v>2520</v>
      </c>
    </row>
    <row r="1936" spans="1:9" x14ac:dyDescent="0.35">
      <c r="A1936" t="s">
        <v>2503</v>
      </c>
      <c r="B1936" t="s">
        <v>2519</v>
      </c>
      <c r="C1936" t="s">
        <v>11</v>
      </c>
      <c r="D1936">
        <v>3.6499999999999998E-2</v>
      </c>
      <c r="E1936" t="s">
        <v>383</v>
      </c>
      <c r="F1936" t="s">
        <v>36</v>
      </c>
      <c r="G1936">
        <v>46399</v>
      </c>
      <c r="H1936" t="s">
        <v>1173</v>
      </c>
      <c r="I1936" t="s">
        <v>2133</v>
      </c>
    </row>
    <row r="1937" spans="1:9" x14ac:dyDescent="0.35">
      <c r="A1937" t="s">
        <v>2503</v>
      </c>
      <c r="B1937" t="s">
        <v>2521</v>
      </c>
      <c r="C1937" t="s">
        <v>11</v>
      </c>
      <c r="D1937">
        <v>6.0499999999999998E-2</v>
      </c>
      <c r="E1937" t="s">
        <v>1628</v>
      </c>
      <c r="F1937" t="s">
        <v>28</v>
      </c>
      <c r="G1937">
        <v>45731</v>
      </c>
      <c r="H1937" t="s">
        <v>766</v>
      </c>
      <c r="I1937" t="s">
        <v>2415</v>
      </c>
    </row>
    <row r="1938" spans="1:9" x14ac:dyDescent="0.35">
      <c r="A1938" t="s">
        <v>2503</v>
      </c>
      <c r="B1938" t="s">
        <v>2521</v>
      </c>
      <c r="C1938" t="s">
        <v>11</v>
      </c>
      <c r="D1938">
        <v>6.5500000000000003E-2</v>
      </c>
      <c r="E1938" t="s">
        <v>548</v>
      </c>
      <c r="F1938" t="s">
        <v>28</v>
      </c>
      <c r="G1938">
        <v>47802</v>
      </c>
      <c r="H1938" t="s">
        <v>2522</v>
      </c>
      <c r="I1938" t="s">
        <v>2523</v>
      </c>
    </row>
    <row r="1939" spans="1:9" x14ac:dyDescent="0.35">
      <c r="A1939" t="s">
        <v>2503</v>
      </c>
      <c r="B1939" t="s">
        <v>2521</v>
      </c>
      <c r="C1939" t="s">
        <v>11</v>
      </c>
      <c r="D1939">
        <v>6.3789999999999999E-2</v>
      </c>
      <c r="E1939" t="s">
        <v>137</v>
      </c>
      <c r="F1939" t="s">
        <v>28</v>
      </c>
      <c r="G1939">
        <v>48410</v>
      </c>
      <c r="H1939" t="s">
        <v>692</v>
      </c>
      <c r="I1939" t="s">
        <v>2524</v>
      </c>
    </row>
    <row r="1940" spans="1:9" x14ac:dyDescent="0.35">
      <c r="A1940" t="s">
        <v>2503</v>
      </c>
      <c r="B1940" t="s">
        <v>2521</v>
      </c>
      <c r="C1940" t="s">
        <v>11</v>
      </c>
      <c r="D1940">
        <v>6.1650000000000003E-2</v>
      </c>
      <c r="E1940" t="s">
        <v>293</v>
      </c>
      <c r="F1940" t="s">
        <v>28</v>
      </c>
      <c r="G1940">
        <v>46583</v>
      </c>
      <c r="H1940" t="s">
        <v>1083</v>
      </c>
      <c r="I1940" t="s">
        <v>2525</v>
      </c>
    </row>
    <row r="1941" spans="1:9" x14ac:dyDescent="0.35">
      <c r="A1941" t="s">
        <v>2503</v>
      </c>
      <c r="B1941" t="s">
        <v>2521</v>
      </c>
      <c r="C1941" t="s">
        <v>11</v>
      </c>
      <c r="D1941">
        <v>1.4E-2</v>
      </c>
      <c r="E1941" t="s">
        <v>721</v>
      </c>
      <c r="F1941" t="s">
        <v>28</v>
      </c>
      <c r="G1941">
        <v>46239</v>
      </c>
      <c r="H1941" t="s">
        <v>2526</v>
      </c>
      <c r="I1941" t="s">
        <v>744</v>
      </c>
    </row>
    <row r="1942" spans="1:9" x14ac:dyDescent="0.35">
      <c r="A1942" t="s">
        <v>2527</v>
      </c>
      <c r="B1942" t="s">
        <v>2521</v>
      </c>
      <c r="C1942" t="s">
        <v>11</v>
      </c>
      <c r="D1942">
        <v>6.5500000000000003E-2</v>
      </c>
      <c r="E1942" t="s">
        <v>548</v>
      </c>
      <c r="F1942" t="s">
        <v>28</v>
      </c>
      <c r="G1942">
        <v>47802</v>
      </c>
      <c r="H1942" t="s">
        <v>2522</v>
      </c>
      <c r="I1942" t="s">
        <v>2523</v>
      </c>
    </row>
    <row r="1943" spans="1:9" x14ac:dyDescent="0.35">
      <c r="A1943" t="s">
        <v>2527</v>
      </c>
      <c r="B1943" t="s">
        <v>2521</v>
      </c>
      <c r="C1943" t="s">
        <v>11</v>
      </c>
      <c r="D1943">
        <v>6.3500000000000001E-2</v>
      </c>
      <c r="E1943" t="s">
        <v>406</v>
      </c>
      <c r="F1943" t="s">
        <v>28</v>
      </c>
      <c r="G1943">
        <v>47072</v>
      </c>
      <c r="H1943" t="s">
        <v>791</v>
      </c>
      <c r="I1943" t="s">
        <v>1582</v>
      </c>
    </row>
    <row r="1944" spans="1:9" x14ac:dyDescent="0.35">
      <c r="A1944" t="s">
        <v>2527</v>
      </c>
      <c r="B1944" t="s">
        <v>2521</v>
      </c>
      <c r="C1944" t="s">
        <v>11</v>
      </c>
      <c r="D1944">
        <v>6.3789999999999999E-2</v>
      </c>
      <c r="E1944" t="s">
        <v>137</v>
      </c>
      <c r="F1944" t="s">
        <v>28</v>
      </c>
      <c r="G1944">
        <v>48410</v>
      </c>
      <c r="H1944" t="s">
        <v>692</v>
      </c>
      <c r="I1944" t="s">
        <v>2524</v>
      </c>
    </row>
    <row r="1945" spans="1:9" x14ac:dyDescent="0.35">
      <c r="A1945" t="s">
        <v>2527</v>
      </c>
      <c r="B1945" t="s">
        <v>2528</v>
      </c>
      <c r="C1945" t="s">
        <v>11</v>
      </c>
      <c r="D1945">
        <v>5.2499999999999998E-2</v>
      </c>
      <c r="E1945" t="s">
        <v>2529</v>
      </c>
      <c r="F1945" t="s">
        <v>435</v>
      </c>
      <c r="G1945">
        <v>52458</v>
      </c>
      <c r="H1945" t="s">
        <v>15</v>
      </c>
      <c r="I1945" t="s">
        <v>15</v>
      </c>
    </row>
    <row r="1946" spans="1:9" x14ac:dyDescent="0.35">
      <c r="A1946" t="s">
        <v>2527</v>
      </c>
      <c r="B1946" t="s">
        <v>2528</v>
      </c>
      <c r="C1946" t="s">
        <v>11</v>
      </c>
      <c r="D1946">
        <v>4.6249999999999999E-2</v>
      </c>
      <c r="E1946" t="s">
        <v>1974</v>
      </c>
      <c r="F1946" t="s">
        <v>435</v>
      </c>
      <c r="G1946">
        <v>52732</v>
      </c>
      <c r="H1946" t="s">
        <v>15</v>
      </c>
      <c r="I1946" t="s">
        <v>15</v>
      </c>
    </row>
    <row r="1947" spans="1:9" x14ac:dyDescent="0.35">
      <c r="A1947" t="s">
        <v>2527</v>
      </c>
      <c r="B1947" t="s">
        <v>2528</v>
      </c>
      <c r="C1947" t="s">
        <v>11</v>
      </c>
      <c r="D1947">
        <v>3.9E-2</v>
      </c>
      <c r="E1947" t="s">
        <v>27</v>
      </c>
      <c r="F1947" t="s">
        <v>435</v>
      </c>
      <c r="G1947">
        <v>46803</v>
      </c>
      <c r="H1947" t="s">
        <v>15</v>
      </c>
      <c r="I1947" t="s">
        <v>15</v>
      </c>
    </row>
    <row r="1948" spans="1:9" x14ac:dyDescent="0.35">
      <c r="A1948" t="s">
        <v>2527</v>
      </c>
      <c r="B1948" t="s">
        <v>2528</v>
      </c>
      <c r="C1948" t="s">
        <v>11</v>
      </c>
      <c r="D1948">
        <v>3.4500000000000003E-2</v>
      </c>
      <c r="E1948" t="s">
        <v>153</v>
      </c>
      <c r="F1948" t="s">
        <v>435</v>
      </c>
      <c r="G1948">
        <v>46706</v>
      </c>
      <c r="H1948" t="s">
        <v>15</v>
      </c>
      <c r="I1948" t="s">
        <v>15</v>
      </c>
    </row>
    <row r="1949" spans="1:9" x14ac:dyDescent="0.35">
      <c r="A1949" t="s">
        <v>2527</v>
      </c>
      <c r="B1949" t="s">
        <v>2530</v>
      </c>
      <c r="C1949" t="s">
        <v>11</v>
      </c>
      <c r="D1949">
        <v>4.2500000000000003E-2</v>
      </c>
      <c r="E1949" t="s">
        <v>1317</v>
      </c>
      <c r="F1949" t="s">
        <v>21</v>
      </c>
      <c r="G1949">
        <v>53022</v>
      </c>
      <c r="H1949" t="s">
        <v>2168</v>
      </c>
      <c r="I1949" t="s">
        <v>2531</v>
      </c>
    </row>
    <row r="1950" spans="1:9" x14ac:dyDescent="0.35">
      <c r="A1950" t="s">
        <v>2527</v>
      </c>
      <c r="B1950" t="s">
        <v>2530</v>
      </c>
      <c r="C1950" t="s">
        <v>11</v>
      </c>
      <c r="D1950">
        <v>3.4500000000000003E-2</v>
      </c>
      <c r="E1950" t="s">
        <v>529</v>
      </c>
      <c r="F1950" t="s">
        <v>21</v>
      </c>
      <c r="G1950">
        <v>46736</v>
      </c>
      <c r="H1950" t="s">
        <v>558</v>
      </c>
      <c r="I1950" t="s">
        <v>509</v>
      </c>
    </row>
    <row r="1951" spans="1:9" x14ac:dyDescent="0.35">
      <c r="A1951" t="s">
        <v>2527</v>
      </c>
      <c r="B1951" t="s">
        <v>2530</v>
      </c>
      <c r="C1951" t="s">
        <v>11</v>
      </c>
      <c r="D1951">
        <v>2.8000000000000001E-2</v>
      </c>
      <c r="E1951" t="s">
        <v>497</v>
      </c>
      <c r="F1951" t="s">
        <v>21</v>
      </c>
      <c r="G1951">
        <v>47618</v>
      </c>
      <c r="H1951" t="s">
        <v>1780</v>
      </c>
      <c r="I1951" t="s">
        <v>1925</v>
      </c>
    </row>
    <row r="1952" spans="1:9" x14ac:dyDescent="0.35">
      <c r="A1952" t="s">
        <v>2527</v>
      </c>
      <c r="B1952" t="s">
        <v>2530</v>
      </c>
      <c r="C1952" t="s">
        <v>11</v>
      </c>
      <c r="D1952">
        <v>2.7E-2</v>
      </c>
      <c r="E1952" t="s">
        <v>35</v>
      </c>
      <c r="F1952" t="s">
        <v>21</v>
      </c>
      <c r="G1952">
        <v>47922</v>
      </c>
      <c r="H1952" t="s">
        <v>15</v>
      </c>
      <c r="I1952" t="s">
        <v>15</v>
      </c>
    </row>
    <row r="1953" spans="1:9" x14ac:dyDescent="0.35">
      <c r="A1953" t="s">
        <v>2527</v>
      </c>
      <c r="B1953" t="s">
        <v>2530</v>
      </c>
      <c r="C1953" t="s">
        <v>11</v>
      </c>
      <c r="D1953">
        <v>3.2500000000000001E-2</v>
      </c>
      <c r="E1953" t="s">
        <v>1785</v>
      </c>
      <c r="F1953" t="s">
        <v>21</v>
      </c>
      <c r="G1953">
        <v>45717</v>
      </c>
      <c r="H1953" t="s">
        <v>957</v>
      </c>
      <c r="I1953" t="s">
        <v>820</v>
      </c>
    </row>
    <row r="1954" spans="1:9" x14ac:dyDescent="0.35">
      <c r="A1954" t="s">
        <v>2527</v>
      </c>
      <c r="B1954" t="s">
        <v>2530</v>
      </c>
      <c r="C1954" t="s">
        <v>11</v>
      </c>
      <c r="D1954">
        <v>4.2999999999999997E-2</v>
      </c>
      <c r="E1954" t="s">
        <v>153</v>
      </c>
      <c r="F1954" t="s">
        <v>21</v>
      </c>
      <c r="G1954">
        <v>54041</v>
      </c>
      <c r="H1954" t="s">
        <v>2532</v>
      </c>
      <c r="I1954" t="s">
        <v>1949</v>
      </c>
    </row>
    <row r="1955" spans="1:9" x14ac:dyDescent="0.35">
      <c r="A1955" t="s">
        <v>2527</v>
      </c>
      <c r="B1955" t="s">
        <v>2533</v>
      </c>
      <c r="C1955" t="s">
        <v>11</v>
      </c>
      <c r="D1955">
        <v>4.6249999999999999E-2</v>
      </c>
      <c r="E1955" t="s">
        <v>15</v>
      </c>
      <c r="F1955" t="s">
        <v>1618</v>
      </c>
      <c r="G1955">
        <v>47467</v>
      </c>
      <c r="H1955" t="s">
        <v>2334</v>
      </c>
      <c r="I1955" t="s">
        <v>1878</v>
      </c>
    </row>
    <row r="1956" spans="1:9" x14ac:dyDescent="0.35">
      <c r="A1956" t="s">
        <v>2527</v>
      </c>
      <c r="B1956" t="s">
        <v>2533</v>
      </c>
      <c r="C1956" t="s">
        <v>11</v>
      </c>
      <c r="D1956">
        <v>3.3750000000000002E-2</v>
      </c>
      <c r="E1956" t="s">
        <v>15</v>
      </c>
      <c r="F1956" t="s">
        <v>1618</v>
      </c>
      <c r="G1956">
        <v>47529</v>
      </c>
      <c r="H1956" t="s">
        <v>2460</v>
      </c>
      <c r="I1956" t="s">
        <v>1989</v>
      </c>
    </row>
    <row r="1957" spans="1:9" x14ac:dyDescent="0.35">
      <c r="A1957" t="s">
        <v>2527</v>
      </c>
      <c r="B1957" t="s">
        <v>2533</v>
      </c>
      <c r="C1957" t="s">
        <v>11</v>
      </c>
      <c r="D1957">
        <v>2.4500000000000001E-2</v>
      </c>
      <c r="E1957" t="s">
        <v>49</v>
      </c>
      <c r="F1957" t="s">
        <v>1618</v>
      </c>
      <c r="G1957">
        <v>46949</v>
      </c>
      <c r="H1957" t="s">
        <v>466</v>
      </c>
      <c r="I1957" t="s">
        <v>2534</v>
      </c>
    </row>
    <row r="1958" spans="1:9" x14ac:dyDescent="0.35">
      <c r="A1958" t="s">
        <v>2527</v>
      </c>
      <c r="B1958" t="s">
        <v>2533</v>
      </c>
      <c r="C1958" t="s">
        <v>11</v>
      </c>
      <c r="D1958">
        <v>2.6249999999999999E-2</v>
      </c>
      <c r="E1958" t="s">
        <v>153</v>
      </c>
      <c r="F1958" t="s">
        <v>1618</v>
      </c>
      <c r="G1958">
        <v>48061</v>
      </c>
      <c r="H1958" t="s">
        <v>2247</v>
      </c>
      <c r="I1958" t="s">
        <v>643</v>
      </c>
    </row>
    <row r="1959" spans="1:9" x14ac:dyDescent="0.35">
      <c r="A1959" t="s">
        <v>2527</v>
      </c>
      <c r="B1959" t="s">
        <v>2533</v>
      </c>
      <c r="C1959" t="s">
        <v>11</v>
      </c>
      <c r="D1959">
        <v>4.2500000000000003E-2</v>
      </c>
      <c r="E1959" t="s">
        <v>15</v>
      </c>
      <c r="F1959" t="s">
        <v>1618</v>
      </c>
      <c r="G1959">
        <v>46736</v>
      </c>
      <c r="H1959" t="s">
        <v>1109</v>
      </c>
      <c r="I1959" t="s">
        <v>369</v>
      </c>
    </row>
    <row r="1960" spans="1:9" x14ac:dyDescent="0.35">
      <c r="A1960" t="s">
        <v>2527</v>
      </c>
      <c r="B1960" t="s">
        <v>2533</v>
      </c>
      <c r="C1960" t="s">
        <v>11</v>
      </c>
      <c r="D1960">
        <v>4.2500000000000003E-2</v>
      </c>
      <c r="E1960" t="s">
        <v>15</v>
      </c>
      <c r="F1960" t="s">
        <v>13</v>
      </c>
      <c r="G1960">
        <v>46736</v>
      </c>
      <c r="H1960" t="s">
        <v>15</v>
      </c>
      <c r="I1960" t="s">
        <v>571</v>
      </c>
    </row>
    <row r="1961" spans="1:9" x14ac:dyDescent="0.35">
      <c r="A1961" t="s">
        <v>2527</v>
      </c>
      <c r="B1961" t="s">
        <v>2533</v>
      </c>
      <c r="C1961" t="s">
        <v>11</v>
      </c>
      <c r="D1961">
        <v>0.03</v>
      </c>
      <c r="E1961" t="s">
        <v>1029</v>
      </c>
      <c r="F1961" t="s">
        <v>1618</v>
      </c>
      <c r="G1961">
        <v>47771</v>
      </c>
      <c r="H1961" t="s">
        <v>758</v>
      </c>
      <c r="I1961" t="s">
        <v>2535</v>
      </c>
    </row>
    <row r="1962" spans="1:9" x14ac:dyDescent="0.35">
      <c r="A1962" t="s">
        <v>2536</v>
      </c>
      <c r="B1962" t="s">
        <v>2533</v>
      </c>
      <c r="C1962" t="s">
        <v>11</v>
      </c>
      <c r="D1962">
        <v>3.3750000000000002E-2</v>
      </c>
      <c r="E1962" t="s">
        <v>15</v>
      </c>
      <c r="F1962" t="s">
        <v>1618</v>
      </c>
      <c r="G1962">
        <v>47529</v>
      </c>
      <c r="H1962" t="s">
        <v>2460</v>
      </c>
      <c r="I1962" t="s">
        <v>1989</v>
      </c>
    </row>
    <row r="1963" spans="1:9" x14ac:dyDescent="0.35">
      <c r="A1963" t="s">
        <v>2536</v>
      </c>
      <c r="B1963" t="s">
        <v>2537</v>
      </c>
      <c r="C1963" t="s">
        <v>11</v>
      </c>
      <c r="D1963">
        <v>1.4500000000000001E-2</v>
      </c>
      <c r="E1963" t="s">
        <v>43</v>
      </c>
      <c r="F1963" t="s">
        <v>21</v>
      </c>
      <c r="G1963">
        <v>46174</v>
      </c>
      <c r="H1963" t="s">
        <v>15</v>
      </c>
      <c r="I1963" t="s">
        <v>15</v>
      </c>
    </row>
    <row r="1964" spans="1:9" x14ac:dyDescent="0.35">
      <c r="A1964" t="s">
        <v>2536</v>
      </c>
      <c r="B1964" t="s">
        <v>2537</v>
      </c>
      <c r="C1964" t="s">
        <v>11</v>
      </c>
      <c r="D1964">
        <v>5.2499999999999998E-2</v>
      </c>
      <c r="E1964" t="s">
        <v>955</v>
      </c>
      <c r="F1964" t="s">
        <v>21</v>
      </c>
      <c r="G1964">
        <v>46244</v>
      </c>
      <c r="H1964" t="s">
        <v>15</v>
      </c>
      <c r="I1964" t="s">
        <v>15</v>
      </c>
    </row>
    <row r="1965" spans="1:9" x14ac:dyDescent="0.35">
      <c r="A1965" t="s">
        <v>2536</v>
      </c>
      <c r="B1965" t="s">
        <v>2537</v>
      </c>
      <c r="C1965" t="s">
        <v>11</v>
      </c>
      <c r="D1965">
        <v>2.6499999999999999E-2</v>
      </c>
      <c r="E1965" t="s">
        <v>61</v>
      </c>
      <c r="F1965" t="s">
        <v>21</v>
      </c>
      <c r="G1965">
        <v>48000</v>
      </c>
      <c r="H1965" t="s">
        <v>15</v>
      </c>
      <c r="I1965" t="s">
        <v>15</v>
      </c>
    </row>
    <row r="1966" spans="1:9" x14ac:dyDescent="0.35">
      <c r="A1966" t="s">
        <v>2536</v>
      </c>
      <c r="B1966" t="s">
        <v>2537</v>
      </c>
      <c r="C1966" t="s">
        <v>11</v>
      </c>
      <c r="D1966">
        <v>2.9499999999999998E-2</v>
      </c>
      <c r="E1966" t="s">
        <v>43</v>
      </c>
      <c r="F1966" t="s">
        <v>21</v>
      </c>
      <c r="G1966">
        <v>47543</v>
      </c>
      <c r="H1966" t="s">
        <v>2538</v>
      </c>
      <c r="I1966" t="s">
        <v>2539</v>
      </c>
    </row>
    <row r="1967" spans="1:9" x14ac:dyDescent="0.35">
      <c r="A1967" t="s">
        <v>2536</v>
      </c>
      <c r="B1967" t="s">
        <v>2537</v>
      </c>
      <c r="C1967" t="s">
        <v>11</v>
      </c>
      <c r="D1967">
        <v>6.8500000000000005E-2</v>
      </c>
      <c r="E1967" t="s">
        <v>2540</v>
      </c>
      <c r="F1967" t="s">
        <v>28</v>
      </c>
      <c r="G1967">
        <v>56660</v>
      </c>
      <c r="H1967" t="s">
        <v>2541</v>
      </c>
      <c r="I1967" t="s">
        <v>593</v>
      </c>
    </row>
    <row r="1968" spans="1:9" x14ac:dyDescent="0.35">
      <c r="A1968" t="s">
        <v>2536</v>
      </c>
      <c r="B1968" t="s">
        <v>2537</v>
      </c>
      <c r="C1968" t="s">
        <v>11</v>
      </c>
      <c r="D1968">
        <v>7.0000000000000007E-2</v>
      </c>
      <c r="E1968" t="s">
        <v>2542</v>
      </c>
      <c r="F1968" t="s">
        <v>28</v>
      </c>
      <c r="G1968">
        <v>56660</v>
      </c>
      <c r="H1968" t="s">
        <v>15</v>
      </c>
      <c r="I1968" t="s">
        <v>15</v>
      </c>
    </row>
    <row r="1969" spans="1:9" x14ac:dyDescent="0.35">
      <c r="A1969" t="s">
        <v>2536</v>
      </c>
      <c r="B1969" t="s">
        <v>2537</v>
      </c>
      <c r="C1969" t="s">
        <v>11</v>
      </c>
      <c r="D1969">
        <v>4.2500000000000003E-2</v>
      </c>
      <c r="E1969" t="s">
        <v>392</v>
      </c>
      <c r="F1969" t="s">
        <v>21</v>
      </c>
      <c r="G1969">
        <v>47058</v>
      </c>
      <c r="H1969" t="s">
        <v>15</v>
      </c>
      <c r="I1969" t="s">
        <v>15</v>
      </c>
    </row>
    <row r="1970" spans="1:9" x14ac:dyDescent="0.35">
      <c r="A1970" t="s">
        <v>2536</v>
      </c>
      <c r="B1970" t="s">
        <v>2537</v>
      </c>
      <c r="C1970" t="s">
        <v>11</v>
      </c>
      <c r="D1970">
        <v>5.3999999999999999E-2</v>
      </c>
      <c r="E1970" t="s">
        <v>556</v>
      </c>
      <c r="F1970" t="s">
        <v>21</v>
      </c>
      <c r="G1970">
        <v>47270</v>
      </c>
      <c r="H1970" t="s">
        <v>15</v>
      </c>
      <c r="I1970" t="s">
        <v>15</v>
      </c>
    </row>
    <row r="1971" spans="1:9" x14ac:dyDescent="0.35">
      <c r="A1971" t="s">
        <v>2536</v>
      </c>
      <c r="B1971" t="s">
        <v>2543</v>
      </c>
      <c r="C1971" t="s">
        <v>11</v>
      </c>
      <c r="D1971">
        <v>1.7500000000000002E-2</v>
      </c>
      <c r="E1971" t="s">
        <v>512</v>
      </c>
      <c r="F1971" t="s">
        <v>36</v>
      </c>
      <c r="G1971">
        <v>47757</v>
      </c>
      <c r="H1971" t="s">
        <v>923</v>
      </c>
      <c r="I1971" t="s">
        <v>1597</v>
      </c>
    </row>
    <row r="1972" spans="1:9" x14ac:dyDescent="0.35">
      <c r="A1972" t="s">
        <v>2536</v>
      </c>
      <c r="B1972" t="s">
        <v>2543</v>
      </c>
      <c r="C1972" t="s">
        <v>11</v>
      </c>
      <c r="D1972">
        <v>0.04</v>
      </c>
      <c r="E1972" t="s">
        <v>35</v>
      </c>
      <c r="F1972" t="s">
        <v>36</v>
      </c>
      <c r="G1972">
        <v>46844</v>
      </c>
      <c r="H1972" t="s">
        <v>15</v>
      </c>
      <c r="I1972" t="s">
        <v>15</v>
      </c>
    </row>
    <row r="1973" spans="1:9" x14ac:dyDescent="0.35">
      <c r="A1973" t="s">
        <v>2536</v>
      </c>
      <c r="B1973" t="s">
        <v>2544</v>
      </c>
      <c r="C1973" t="s">
        <v>11</v>
      </c>
      <c r="D1973">
        <v>5.2999999999999999E-2</v>
      </c>
      <c r="E1973" t="s">
        <v>226</v>
      </c>
      <c r="F1973" t="s">
        <v>17</v>
      </c>
      <c r="G1973">
        <v>55975</v>
      </c>
      <c r="H1973" t="s">
        <v>1586</v>
      </c>
      <c r="I1973" t="s">
        <v>2545</v>
      </c>
    </row>
    <row r="1974" spans="1:9" x14ac:dyDescent="0.35">
      <c r="A1974" t="s">
        <v>2536</v>
      </c>
      <c r="B1974" t="s">
        <v>2544</v>
      </c>
      <c r="C1974" t="s">
        <v>11</v>
      </c>
      <c r="D1974">
        <v>4.4999999999999998E-2</v>
      </c>
      <c r="E1974" t="s">
        <v>226</v>
      </c>
      <c r="F1974" t="s">
        <v>17</v>
      </c>
      <c r="G1974">
        <v>52688</v>
      </c>
      <c r="H1974" t="s">
        <v>1167</v>
      </c>
      <c r="I1974" t="s">
        <v>450</v>
      </c>
    </row>
    <row r="1975" spans="1:9" x14ac:dyDescent="0.35">
      <c r="A1975" t="s">
        <v>2536</v>
      </c>
      <c r="B1975" t="s">
        <v>2544</v>
      </c>
      <c r="C1975" t="s">
        <v>11</v>
      </c>
      <c r="D1975">
        <v>5.1999999999999998E-2</v>
      </c>
      <c r="E1975" t="s">
        <v>1596</v>
      </c>
      <c r="F1975" t="s">
        <v>17</v>
      </c>
      <c r="G1975">
        <v>47027</v>
      </c>
      <c r="H1975" t="s">
        <v>15</v>
      </c>
      <c r="I1975" t="s">
        <v>15</v>
      </c>
    </row>
    <row r="1976" spans="1:9" x14ac:dyDescent="0.35">
      <c r="A1976" t="s">
        <v>2536</v>
      </c>
      <c r="B1976" t="s">
        <v>2544</v>
      </c>
      <c r="C1976" t="s">
        <v>11</v>
      </c>
      <c r="D1976">
        <v>3.5499999999999997E-2</v>
      </c>
      <c r="E1976" t="s">
        <v>130</v>
      </c>
      <c r="F1976" t="s">
        <v>17</v>
      </c>
      <c r="G1976">
        <v>52079</v>
      </c>
      <c r="H1976" t="s">
        <v>2546</v>
      </c>
      <c r="I1976" t="s">
        <v>2480</v>
      </c>
    </row>
    <row r="1977" spans="1:9" x14ac:dyDescent="0.35">
      <c r="A1977" t="s">
        <v>2536</v>
      </c>
      <c r="B1977" t="s">
        <v>2544</v>
      </c>
      <c r="C1977" t="s">
        <v>11</v>
      </c>
      <c r="D1977">
        <v>4.2500000000000003E-2</v>
      </c>
      <c r="E1977" t="s">
        <v>242</v>
      </c>
      <c r="F1977" t="s">
        <v>17</v>
      </c>
      <c r="G1977">
        <v>54455</v>
      </c>
      <c r="H1977" t="s">
        <v>1971</v>
      </c>
      <c r="I1977" t="s">
        <v>2547</v>
      </c>
    </row>
    <row r="1978" spans="1:9" x14ac:dyDescent="0.35">
      <c r="A1978" t="s">
        <v>2536</v>
      </c>
      <c r="B1978" t="s">
        <v>2544</v>
      </c>
      <c r="C1978" t="s">
        <v>11</v>
      </c>
      <c r="D1978">
        <v>4.9500000000000002E-2</v>
      </c>
      <c r="E1978" t="s">
        <v>419</v>
      </c>
      <c r="F1978" t="s">
        <v>17</v>
      </c>
      <c r="G1978">
        <v>48670</v>
      </c>
      <c r="H1978" t="s">
        <v>2548</v>
      </c>
      <c r="I1978" t="s">
        <v>700</v>
      </c>
    </row>
    <row r="1979" spans="1:9" x14ac:dyDescent="0.35">
      <c r="A1979" t="s">
        <v>2536</v>
      </c>
      <c r="B1979" t="s">
        <v>2544</v>
      </c>
      <c r="C1979" t="s">
        <v>11</v>
      </c>
      <c r="D1979">
        <v>3.5999999999999997E-2</v>
      </c>
      <c r="E1979" t="s">
        <v>483</v>
      </c>
      <c r="F1979" t="s">
        <v>17</v>
      </c>
      <c r="G1979">
        <v>55579</v>
      </c>
      <c r="H1979" t="s">
        <v>15</v>
      </c>
      <c r="I1979" t="s">
        <v>15</v>
      </c>
    </row>
    <row r="1980" spans="1:9" x14ac:dyDescent="0.35">
      <c r="A1980" t="s">
        <v>2536</v>
      </c>
      <c r="B1980" t="s">
        <v>2544</v>
      </c>
      <c r="C1980" t="s">
        <v>11</v>
      </c>
      <c r="D1980">
        <v>0.03</v>
      </c>
      <c r="E1980" t="s">
        <v>955</v>
      </c>
      <c r="F1980" t="s">
        <v>17</v>
      </c>
      <c r="G1980">
        <v>46419</v>
      </c>
      <c r="H1980" t="s">
        <v>15</v>
      </c>
      <c r="I1980" t="s">
        <v>15</v>
      </c>
    </row>
    <row r="1981" spans="1:9" x14ac:dyDescent="0.35">
      <c r="A1981" t="s">
        <v>2536</v>
      </c>
      <c r="B1981" t="s">
        <v>2544</v>
      </c>
      <c r="C1981" t="s">
        <v>11</v>
      </c>
      <c r="D1981">
        <v>3.3500000000000002E-2</v>
      </c>
      <c r="E1981" t="s">
        <v>242</v>
      </c>
      <c r="F1981" t="s">
        <v>17</v>
      </c>
      <c r="G1981">
        <v>55244</v>
      </c>
      <c r="H1981" t="s">
        <v>2549</v>
      </c>
      <c r="I1981" t="s">
        <v>2550</v>
      </c>
    </row>
    <row r="1982" spans="1:9" x14ac:dyDescent="0.35">
      <c r="A1982" t="s">
        <v>2551</v>
      </c>
      <c r="B1982" t="s">
        <v>2544</v>
      </c>
      <c r="C1982" t="s">
        <v>11</v>
      </c>
      <c r="D1982">
        <v>3.5499999999999997E-2</v>
      </c>
      <c r="E1982" t="s">
        <v>130</v>
      </c>
      <c r="F1982" t="s">
        <v>17</v>
      </c>
      <c r="G1982">
        <v>52079</v>
      </c>
      <c r="H1982" t="s">
        <v>2546</v>
      </c>
      <c r="I1982" t="s">
        <v>2480</v>
      </c>
    </row>
    <row r="1983" spans="1:9" x14ac:dyDescent="0.35">
      <c r="A1983" t="s">
        <v>2551</v>
      </c>
      <c r="B1983" t="s">
        <v>2544</v>
      </c>
      <c r="C1983" t="s">
        <v>11</v>
      </c>
      <c r="D1983">
        <v>4.2500000000000003E-2</v>
      </c>
      <c r="E1983" t="s">
        <v>242</v>
      </c>
      <c r="F1983" t="s">
        <v>17</v>
      </c>
      <c r="G1983">
        <v>54455</v>
      </c>
      <c r="H1983" t="s">
        <v>1971</v>
      </c>
      <c r="I1983" t="s">
        <v>2547</v>
      </c>
    </row>
    <row r="1984" spans="1:9" x14ac:dyDescent="0.35">
      <c r="A1984" t="s">
        <v>2551</v>
      </c>
      <c r="B1984" t="s">
        <v>2552</v>
      </c>
      <c r="C1984" t="s">
        <v>11</v>
      </c>
      <c r="D1984">
        <v>5.1249999999999997E-2</v>
      </c>
      <c r="E1984" t="s">
        <v>334</v>
      </c>
      <c r="F1984" t="s">
        <v>616</v>
      </c>
      <c r="G1984">
        <v>46784</v>
      </c>
      <c r="H1984" t="s">
        <v>2553</v>
      </c>
      <c r="I1984" t="s">
        <v>2554</v>
      </c>
    </row>
    <row r="1985" spans="1:9" x14ac:dyDescent="0.35">
      <c r="A1985" t="s">
        <v>2551</v>
      </c>
      <c r="B1985" t="s">
        <v>2552</v>
      </c>
      <c r="C1985" t="s">
        <v>11</v>
      </c>
      <c r="D1985">
        <v>4.1250000000000002E-2</v>
      </c>
      <c r="E1985" t="s">
        <v>349</v>
      </c>
      <c r="F1985" t="s">
        <v>616</v>
      </c>
      <c r="G1985">
        <v>47771</v>
      </c>
      <c r="H1985" t="s">
        <v>15</v>
      </c>
      <c r="I1985" t="s">
        <v>15</v>
      </c>
    </row>
    <row r="1986" spans="1:9" x14ac:dyDescent="0.35">
      <c r="A1986" t="s">
        <v>2551</v>
      </c>
      <c r="B1986" t="s">
        <v>2555</v>
      </c>
      <c r="C1986" t="s">
        <v>11</v>
      </c>
      <c r="D1986">
        <v>3.3000000000000002E-2</v>
      </c>
      <c r="E1986" t="s">
        <v>15</v>
      </c>
      <c r="F1986" t="s">
        <v>17</v>
      </c>
      <c r="G1986">
        <v>46478</v>
      </c>
      <c r="H1986" t="s">
        <v>510</v>
      </c>
      <c r="I1986" t="s">
        <v>1649</v>
      </c>
    </row>
    <row r="1987" spans="1:9" x14ac:dyDescent="0.35">
      <c r="A1987" t="s">
        <v>2551</v>
      </c>
      <c r="B1987" t="s">
        <v>2555</v>
      </c>
      <c r="C1987" t="s">
        <v>11</v>
      </c>
      <c r="D1987">
        <v>0.03</v>
      </c>
      <c r="E1987" t="s">
        <v>596</v>
      </c>
      <c r="F1987" t="s">
        <v>17</v>
      </c>
      <c r="G1987">
        <v>45726</v>
      </c>
      <c r="H1987" t="s">
        <v>420</v>
      </c>
      <c r="I1987" t="s">
        <v>2548</v>
      </c>
    </row>
    <row r="1988" spans="1:9" x14ac:dyDescent="0.35">
      <c r="A1988" t="s">
        <v>2551</v>
      </c>
      <c r="B1988" t="s">
        <v>2555</v>
      </c>
      <c r="C1988" t="s">
        <v>11</v>
      </c>
      <c r="D1988">
        <v>4.2000000000000003E-2</v>
      </c>
      <c r="E1988" t="s">
        <v>527</v>
      </c>
      <c r="F1988" t="s">
        <v>17</v>
      </c>
      <c r="G1988">
        <v>45740</v>
      </c>
      <c r="H1988" t="s">
        <v>444</v>
      </c>
      <c r="I1988" t="s">
        <v>1247</v>
      </c>
    </row>
    <row r="1989" spans="1:9" x14ac:dyDescent="0.35">
      <c r="A1989" t="s">
        <v>2551</v>
      </c>
      <c r="B1989" t="s">
        <v>2555</v>
      </c>
      <c r="C1989" t="s">
        <v>11</v>
      </c>
      <c r="D1989">
        <v>5.8810000000000001E-2</v>
      </c>
      <c r="E1989" t="s">
        <v>2556</v>
      </c>
      <c r="F1989" t="s">
        <v>17</v>
      </c>
      <c r="G1989">
        <v>46155</v>
      </c>
      <c r="H1989" t="s">
        <v>1619</v>
      </c>
      <c r="I1989" t="s">
        <v>1588</v>
      </c>
    </row>
    <row r="1990" spans="1:9" x14ac:dyDescent="0.35">
      <c r="A1990" t="s">
        <v>2551</v>
      </c>
      <c r="B1990" t="s">
        <v>2555</v>
      </c>
      <c r="C1990" t="s">
        <v>11</v>
      </c>
      <c r="D1990">
        <v>3.85E-2</v>
      </c>
      <c r="E1990" t="s">
        <v>846</v>
      </c>
      <c r="F1990" t="s">
        <v>17</v>
      </c>
      <c r="G1990">
        <v>45798</v>
      </c>
      <c r="H1990" t="s">
        <v>826</v>
      </c>
      <c r="I1990" t="s">
        <v>321</v>
      </c>
    </row>
    <row r="1991" spans="1:9" x14ac:dyDescent="0.35">
      <c r="A1991" t="s">
        <v>2551</v>
      </c>
      <c r="B1991" t="s">
        <v>2555</v>
      </c>
      <c r="C1991" t="s">
        <v>11</v>
      </c>
      <c r="D1991">
        <v>1.6500000000000001E-2</v>
      </c>
      <c r="E1991" t="s">
        <v>497</v>
      </c>
      <c r="F1991" t="s">
        <v>17</v>
      </c>
      <c r="G1991">
        <v>47918</v>
      </c>
      <c r="H1991" t="s">
        <v>2557</v>
      </c>
      <c r="I1991" t="s">
        <v>2558</v>
      </c>
    </row>
    <row r="1992" spans="1:9" x14ac:dyDescent="0.35">
      <c r="A1992" t="s">
        <v>2551</v>
      </c>
      <c r="B1992" t="s">
        <v>2555</v>
      </c>
      <c r="C1992" t="s">
        <v>11</v>
      </c>
      <c r="D1992">
        <v>6.2897999999999996E-2</v>
      </c>
      <c r="E1992" t="s">
        <v>680</v>
      </c>
      <c r="F1992" t="s">
        <v>17</v>
      </c>
      <c r="G1992">
        <v>46449</v>
      </c>
      <c r="H1992" t="s">
        <v>15</v>
      </c>
      <c r="I1992" t="s">
        <v>15</v>
      </c>
    </row>
    <row r="1993" spans="1:9" x14ac:dyDescent="0.35">
      <c r="A1993" t="s">
        <v>2551</v>
      </c>
      <c r="B1993" t="s">
        <v>2555</v>
      </c>
      <c r="C1993" t="s">
        <v>11</v>
      </c>
      <c r="D1993">
        <v>1.15E-2</v>
      </c>
      <c r="E1993" t="s">
        <v>1596</v>
      </c>
      <c r="F1993" t="s">
        <v>17</v>
      </c>
      <c r="G1993">
        <v>46155</v>
      </c>
      <c r="H1993" t="s">
        <v>1432</v>
      </c>
      <c r="I1993" t="s">
        <v>2559</v>
      </c>
    </row>
    <row r="1994" spans="1:9" x14ac:dyDescent="0.35">
      <c r="A1994" t="s">
        <v>2551</v>
      </c>
      <c r="B1994" t="s">
        <v>2555</v>
      </c>
      <c r="C1994" t="s">
        <v>11</v>
      </c>
      <c r="D1994">
        <v>0.05</v>
      </c>
      <c r="E1994" t="s">
        <v>153</v>
      </c>
      <c r="F1994" t="s">
        <v>13</v>
      </c>
      <c r="H1994" t="s">
        <v>15</v>
      </c>
      <c r="I1994" t="s">
        <v>15</v>
      </c>
    </row>
    <row r="1995" spans="1:9" x14ac:dyDescent="0.35">
      <c r="A1995" t="s">
        <v>2551</v>
      </c>
      <c r="B1995" t="s">
        <v>2555</v>
      </c>
      <c r="C1995" t="s">
        <v>11</v>
      </c>
      <c r="D1995">
        <v>1.95E-2</v>
      </c>
      <c r="E1995" t="s">
        <v>763</v>
      </c>
      <c r="F1995" t="s">
        <v>17</v>
      </c>
      <c r="G1995">
        <v>48183</v>
      </c>
      <c r="H1995" t="s">
        <v>488</v>
      </c>
      <c r="I1995" t="s">
        <v>2560</v>
      </c>
    </row>
    <row r="1996" spans="1:9" x14ac:dyDescent="0.35">
      <c r="A1996" t="s">
        <v>2551</v>
      </c>
      <c r="B1996" t="s">
        <v>2555</v>
      </c>
      <c r="C1996" t="s">
        <v>11</v>
      </c>
      <c r="D1996">
        <v>5.8749999999999997E-2</v>
      </c>
      <c r="E1996" t="s">
        <v>468</v>
      </c>
      <c r="F1996" t="s">
        <v>17</v>
      </c>
      <c r="G1996">
        <v>46258</v>
      </c>
      <c r="H1996" t="s">
        <v>1016</v>
      </c>
      <c r="I1996" t="s">
        <v>2280</v>
      </c>
    </row>
    <row r="1997" spans="1:9" x14ac:dyDescent="0.35">
      <c r="A1997" t="s">
        <v>2551</v>
      </c>
      <c r="B1997" t="s">
        <v>2555</v>
      </c>
      <c r="C1997" t="s">
        <v>11</v>
      </c>
      <c r="D1997">
        <v>6.1960000000000001E-2</v>
      </c>
      <c r="E1997" t="s">
        <v>43</v>
      </c>
      <c r="F1997" t="s">
        <v>17</v>
      </c>
      <c r="G1997">
        <v>47439</v>
      </c>
      <c r="H1997" t="s">
        <v>2561</v>
      </c>
      <c r="I1997" t="s">
        <v>2562</v>
      </c>
    </row>
    <row r="1998" spans="1:9" x14ac:dyDescent="0.35">
      <c r="A1998" t="s">
        <v>2551</v>
      </c>
      <c r="B1998" t="s">
        <v>2555</v>
      </c>
      <c r="C1998" t="s">
        <v>11</v>
      </c>
      <c r="D1998">
        <v>3.2000000000000001E-2</v>
      </c>
      <c r="E1998" t="s">
        <v>1596</v>
      </c>
      <c r="F1998" t="s">
        <v>17</v>
      </c>
      <c r="G1998">
        <v>46448</v>
      </c>
      <c r="H1998" t="s">
        <v>2332</v>
      </c>
      <c r="I1998" t="s">
        <v>942</v>
      </c>
    </row>
    <row r="1999" spans="1:9" x14ac:dyDescent="0.35">
      <c r="A1999" t="s">
        <v>2551</v>
      </c>
      <c r="B1999" t="s">
        <v>2555</v>
      </c>
      <c r="C1999" t="s">
        <v>11</v>
      </c>
      <c r="D1999">
        <v>0.04</v>
      </c>
      <c r="E1999" t="s">
        <v>194</v>
      </c>
      <c r="F1999" t="s">
        <v>17</v>
      </c>
      <c r="G1999">
        <v>47150</v>
      </c>
      <c r="H1999" t="s">
        <v>1840</v>
      </c>
      <c r="I1999" t="s">
        <v>1664</v>
      </c>
    </row>
    <row r="2000" spans="1:9" x14ac:dyDescent="0.35">
      <c r="A2000" t="s">
        <v>2551</v>
      </c>
      <c r="B2000" t="s">
        <v>2555</v>
      </c>
      <c r="C2000" t="s">
        <v>11</v>
      </c>
      <c r="D2000">
        <v>5.6430000000000001E-2</v>
      </c>
      <c r="E2000" t="s">
        <v>430</v>
      </c>
      <c r="F2000" t="s">
        <v>17</v>
      </c>
      <c r="G2000">
        <v>47257</v>
      </c>
      <c r="H2000" t="s">
        <v>2541</v>
      </c>
      <c r="I2000" t="s">
        <v>1034</v>
      </c>
    </row>
    <row r="2001" spans="1:9" x14ac:dyDescent="0.35">
      <c r="A2001" t="s">
        <v>2551</v>
      </c>
      <c r="B2001" t="s">
        <v>2555</v>
      </c>
      <c r="C2001" t="s">
        <v>11</v>
      </c>
      <c r="D2001">
        <v>8.9999999999999993E-3</v>
      </c>
      <c r="E2001" t="s">
        <v>134</v>
      </c>
      <c r="F2001" t="s">
        <v>17</v>
      </c>
      <c r="G2001">
        <v>46092</v>
      </c>
      <c r="H2001" t="s">
        <v>1270</v>
      </c>
      <c r="I2001" t="s">
        <v>2279</v>
      </c>
    </row>
    <row r="2002" spans="1:9" x14ac:dyDescent="0.35">
      <c r="A2002" t="s">
        <v>2563</v>
      </c>
      <c r="B2002" t="s">
        <v>2555</v>
      </c>
      <c r="C2002" t="s">
        <v>11</v>
      </c>
      <c r="D2002">
        <v>3.4500000000000003E-2</v>
      </c>
      <c r="E2002" t="s">
        <v>23</v>
      </c>
      <c r="F2002" t="s">
        <v>17</v>
      </c>
      <c r="G2002">
        <v>46066</v>
      </c>
      <c r="H2002" t="s">
        <v>2197</v>
      </c>
      <c r="I2002" t="s">
        <v>1701</v>
      </c>
    </row>
    <row r="2003" spans="1:9" x14ac:dyDescent="0.35">
      <c r="A2003" t="s">
        <v>2563</v>
      </c>
      <c r="B2003" t="s">
        <v>2555</v>
      </c>
      <c r="C2003" t="s">
        <v>11</v>
      </c>
      <c r="D2003">
        <v>0.04</v>
      </c>
      <c r="E2003" t="s">
        <v>941</v>
      </c>
      <c r="F2003" t="s">
        <v>13</v>
      </c>
      <c r="H2003" t="s">
        <v>1139</v>
      </c>
      <c r="I2003" t="s">
        <v>298</v>
      </c>
    </row>
    <row r="2004" spans="1:9" x14ac:dyDescent="0.35">
      <c r="A2004" t="s">
        <v>2563</v>
      </c>
      <c r="B2004" t="s">
        <v>2555</v>
      </c>
      <c r="C2004" t="s">
        <v>11</v>
      </c>
      <c r="D2004">
        <v>0.05</v>
      </c>
      <c r="E2004" t="s">
        <v>1298</v>
      </c>
      <c r="F2004" t="s">
        <v>13</v>
      </c>
      <c r="H2004" t="s">
        <v>15</v>
      </c>
      <c r="I2004" t="s">
        <v>15</v>
      </c>
    </row>
    <row r="2005" spans="1:9" x14ac:dyDescent="0.35">
      <c r="A2005" t="s">
        <v>2563</v>
      </c>
      <c r="B2005" t="s">
        <v>2555</v>
      </c>
      <c r="C2005" t="s">
        <v>11</v>
      </c>
      <c r="D2005">
        <v>5.8529999999999999E-2</v>
      </c>
      <c r="E2005" t="s">
        <v>99</v>
      </c>
      <c r="F2005" t="s">
        <v>17</v>
      </c>
      <c r="G2005">
        <v>49083</v>
      </c>
      <c r="H2005" t="s">
        <v>114</v>
      </c>
      <c r="I2005" t="s">
        <v>2564</v>
      </c>
    </row>
    <row r="2006" spans="1:9" x14ac:dyDescent="0.35">
      <c r="A2006" t="s">
        <v>2563</v>
      </c>
      <c r="B2006" t="s">
        <v>2555</v>
      </c>
      <c r="C2006" t="s">
        <v>11</v>
      </c>
      <c r="D2006">
        <v>2.9000000000000001E-2</v>
      </c>
      <c r="E2006" t="s">
        <v>556</v>
      </c>
      <c r="F2006" t="s">
        <v>17</v>
      </c>
      <c r="G2006">
        <v>48276</v>
      </c>
      <c r="H2006" t="s">
        <v>33</v>
      </c>
      <c r="I2006" t="s">
        <v>2565</v>
      </c>
    </row>
    <row r="2007" spans="1:9" x14ac:dyDescent="0.35">
      <c r="A2007" t="s">
        <v>2563</v>
      </c>
      <c r="B2007" t="s">
        <v>2555</v>
      </c>
      <c r="C2007" t="s">
        <v>11</v>
      </c>
      <c r="D2007">
        <v>6.1359999999999998E-2</v>
      </c>
      <c r="E2007" t="s">
        <v>278</v>
      </c>
      <c r="F2007" t="s">
        <v>17</v>
      </c>
      <c r="G2007">
        <v>49180</v>
      </c>
      <c r="H2007" t="s">
        <v>2055</v>
      </c>
      <c r="I2007" t="s">
        <v>2566</v>
      </c>
    </row>
    <row r="2008" spans="1:9" x14ac:dyDescent="0.35">
      <c r="A2008" t="s">
        <v>2563</v>
      </c>
      <c r="B2008" t="s">
        <v>2555</v>
      </c>
      <c r="C2008" t="s">
        <v>11</v>
      </c>
      <c r="D2008">
        <v>3.2000000000000001E-2</v>
      </c>
      <c r="E2008" t="s">
        <v>64</v>
      </c>
      <c r="F2008" t="s">
        <v>17</v>
      </c>
      <c r="G2008">
        <v>46777</v>
      </c>
      <c r="H2008" t="s">
        <v>59</v>
      </c>
      <c r="I2008" t="s">
        <v>652</v>
      </c>
    </row>
    <row r="2009" spans="1:9" x14ac:dyDescent="0.35">
      <c r="A2009" t="s">
        <v>2563</v>
      </c>
      <c r="B2009" t="s">
        <v>2555</v>
      </c>
      <c r="C2009" t="s">
        <v>11</v>
      </c>
      <c r="D2009">
        <v>3.2500000000000001E-2</v>
      </c>
      <c r="E2009" t="s">
        <v>1613</v>
      </c>
      <c r="F2009" t="s">
        <v>17</v>
      </c>
      <c r="G2009">
        <v>47260</v>
      </c>
      <c r="H2009" t="s">
        <v>2567</v>
      </c>
      <c r="I2009" t="s">
        <v>148</v>
      </c>
    </row>
    <row r="2010" spans="1:9" x14ac:dyDescent="0.35">
      <c r="A2010" t="s">
        <v>2563</v>
      </c>
      <c r="B2010" t="s">
        <v>2555</v>
      </c>
      <c r="C2010" t="s">
        <v>11</v>
      </c>
      <c r="D2010">
        <v>2.4500000000000001E-2</v>
      </c>
      <c r="E2010" t="s">
        <v>58</v>
      </c>
      <c r="F2010" t="s">
        <v>17</v>
      </c>
      <c r="G2010">
        <v>46449</v>
      </c>
      <c r="H2010" t="s">
        <v>1223</v>
      </c>
      <c r="I2010" t="s">
        <v>2568</v>
      </c>
    </row>
    <row r="2011" spans="1:9" x14ac:dyDescent="0.35">
      <c r="A2011" t="s">
        <v>2563</v>
      </c>
      <c r="B2011" t="s">
        <v>2555</v>
      </c>
      <c r="C2011" t="s">
        <v>11</v>
      </c>
      <c r="D2011">
        <v>4.6249999999999999E-2</v>
      </c>
      <c r="E2011" t="s">
        <v>386</v>
      </c>
      <c r="F2011" t="s">
        <v>17</v>
      </c>
      <c r="G2011">
        <v>47564</v>
      </c>
      <c r="H2011" t="s">
        <v>2569</v>
      </c>
      <c r="I2011" t="s">
        <v>361</v>
      </c>
    </row>
    <row r="2012" spans="1:9" x14ac:dyDescent="0.35">
      <c r="A2012" t="s">
        <v>2563</v>
      </c>
      <c r="B2012" t="s">
        <v>2555</v>
      </c>
      <c r="C2012" t="s">
        <v>11</v>
      </c>
      <c r="D2012">
        <v>0.02</v>
      </c>
      <c r="E2012" t="s">
        <v>52</v>
      </c>
      <c r="F2012" t="s">
        <v>17</v>
      </c>
      <c r="G2012">
        <v>46832</v>
      </c>
      <c r="H2012" t="s">
        <v>1670</v>
      </c>
      <c r="I2012" t="s">
        <v>1453</v>
      </c>
    </row>
    <row r="2013" spans="1:9" x14ac:dyDescent="0.35">
      <c r="A2013" t="s">
        <v>2563</v>
      </c>
      <c r="B2013" t="s">
        <v>2555</v>
      </c>
      <c r="C2013" t="s">
        <v>11</v>
      </c>
      <c r="D2013">
        <v>2.3E-2</v>
      </c>
      <c r="E2013" t="s">
        <v>545</v>
      </c>
      <c r="F2013" t="s">
        <v>17</v>
      </c>
      <c r="G2013">
        <v>47981</v>
      </c>
      <c r="H2013" t="s">
        <v>2206</v>
      </c>
      <c r="I2013" t="s">
        <v>2570</v>
      </c>
    </row>
    <row r="2014" spans="1:9" x14ac:dyDescent="0.35">
      <c r="A2014" t="s">
        <v>2563</v>
      </c>
      <c r="B2014" t="s">
        <v>2571</v>
      </c>
      <c r="C2014" t="s">
        <v>11</v>
      </c>
      <c r="D2014">
        <v>9.5000000000000001E-2</v>
      </c>
      <c r="E2014" t="s">
        <v>15</v>
      </c>
      <c r="F2014" t="s">
        <v>779</v>
      </c>
      <c r="G2014">
        <v>47849</v>
      </c>
      <c r="H2014" t="s">
        <v>1990</v>
      </c>
      <c r="I2014" t="s">
        <v>2572</v>
      </c>
    </row>
    <row r="2015" spans="1:9" x14ac:dyDescent="0.35">
      <c r="A2015" t="s">
        <v>2563</v>
      </c>
      <c r="B2015" t="s">
        <v>2571</v>
      </c>
      <c r="C2015" t="s">
        <v>11</v>
      </c>
      <c r="D2015">
        <v>7.4999999999999997E-2</v>
      </c>
      <c r="E2015" t="s">
        <v>15</v>
      </c>
      <c r="F2015" t="s">
        <v>1071</v>
      </c>
      <c r="G2015">
        <v>47484</v>
      </c>
      <c r="H2015" t="s">
        <v>542</v>
      </c>
      <c r="I2015" t="s">
        <v>1990</v>
      </c>
    </row>
    <row r="2016" spans="1:9" x14ac:dyDescent="0.35">
      <c r="A2016" t="s">
        <v>2563</v>
      </c>
      <c r="B2016" t="s">
        <v>2571</v>
      </c>
      <c r="C2016" t="s">
        <v>11</v>
      </c>
      <c r="D2016">
        <v>9.5000000000000001E-2</v>
      </c>
      <c r="E2016" t="s">
        <v>15</v>
      </c>
      <c r="F2016" t="s">
        <v>13</v>
      </c>
      <c r="G2016">
        <v>47849</v>
      </c>
      <c r="H2016" t="s">
        <v>1990</v>
      </c>
      <c r="I2016" t="s">
        <v>2572</v>
      </c>
    </row>
    <row r="2017" spans="1:9" x14ac:dyDescent="0.35">
      <c r="A2017" t="s">
        <v>2563</v>
      </c>
      <c r="B2017" t="s">
        <v>2571</v>
      </c>
      <c r="C2017" t="s">
        <v>11</v>
      </c>
      <c r="D2017">
        <v>7.4999999999999997E-2</v>
      </c>
      <c r="E2017" t="s">
        <v>15</v>
      </c>
      <c r="F2017" t="s">
        <v>13</v>
      </c>
      <c r="G2017">
        <v>47484</v>
      </c>
      <c r="H2017" t="s">
        <v>542</v>
      </c>
      <c r="I2017" t="s">
        <v>1990</v>
      </c>
    </row>
    <row r="2018" spans="1:9" x14ac:dyDescent="0.35">
      <c r="A2018" t="s">
        <v>2563</v>
      </c>
      <c r="B2018" t="s">
        <v>2573</v>
      </c>
      <c r="C2018" t="s">
        <v>11</v>
      </c>
      <c r="D2018">
        <v>2.8000000000000001E-2</v>
      </c>
      <c r="E2018" t="s">
        <v>480</v>
      </c>
      <c r="F2018" t="s">
        <v>1618</v>
      </c>
      <c r="G2018">
        <v>47939</v>
      </c>
      <c r="H2018" t="s">
        <v>277</v>
      </c>
      <c r="I2018" t="s">
        <v>950</v>
      </c>
    </row>
    <row r="2019" spans="1:9" x14ac:dyDescent="0.35">
      <c r="A2019" t="s">
        <v>2563</v>
      </c>
      <c r="B2019" t="s">
        <v>2573</v>
      </c>
      <c r="C2019" t="s">
        <v>11</v>
      </c>
      <c r="D2019">
        <v>4.9079999999999999E-2</v>
      </c>
      <c r="E2019" t="s">
        <v>824</v>
      </c>
      <c r="F2019" t="s">
        <v>1618</v>
      </c>
      <c r="G2019">
        <v>45861</v>
      </c>
      <c r="H2019" t="s">
        <v>402</v>
      </c>
      <c r="I2019" t="s">
        <v>913</v>
      </c>
    </row>
    <row r="2020" spans="1:9" x14ac:dyDescent="0.35">
      <c r="A2020" t="s">
        <v>2563</v>
      </c>
      <c r="B2020" t="s">
        <v>2573</v>
      </c>
      <c r="C2020" t="s">
        <v>11</v>
      </c>
      <c r="D2020">
        <v>3.85E-2</v>
      </c>
      <c r="E2020" t="s">
        <v>1074</v>
      </c>
      <c r="F2020" t="s">
        <v>1618</v>
      </c>
      <c r="G2020">
        <v>58897</v>
      </c>
      <c r="H2020" t="s">
        <v>2574</v>
      </c>
      <c r="I2020" t="s">
        <v>2575</v>
      </c>
    </row>
    <row r="2021" spans="1:9" x14ac:dyDescent="0.35">
      <c r="A2021" t="s">
        <v>2563</v>
      </c>
      <c r="B2021" t="s">
        <v>2573</v>
      </c>
      <c r="C2021" t="s">
        <v>11</v>
      </c>
      <c r="D2021">
        <v>5.1249999999999997E-2</v>
      </c>
      <c r="E2021" t="s">
        <v>2576</v>
      </c>
      <c r="F2021" t="s">
        <v>1618</v>
      </c>
      <c r="G2021">
        <v>54605</v>
      </c>
      <c r="H2021" t="s">
        <v>2577</v>
      </c>
      <c r="I2021" t="s">
        <v>2578</v>
      </c>
    </row>
    <row r="2022" spans="1:9" x14ac:dyDescent="0.35">
      <c r="A2022" t="s">
        <v>2579</v>
      </c>
      <c r="B2022" t="s">
        <v>2573</v>
      </c>
      <c r="C2022" t="s">
        <v>11</v>
      </c>
      <c r="D2022">
        <v>5.3749999999999999E-2</v>
      </c>
      <c r="E2022" t="s">
        <v>15</v>
      </c>
      <c r="F2022" t="s">
        <v>1618</v>
      </c>
      <c r="G2022">
        <v>53813</v>
      </c>
      <c r="H2022" t="s">
        <v>2580</v>
      </c>
      <c r="I2022" t="s">
        <v>2581</v>
      </c>
    </row>
    <row r="2023" spans="1:9" x14ac:dyDescent="0.35">
      <c r="A2023" t="s">
        <v>2579</v>
      </c>
      <c r="B2023" t="s">
        <v>2573</v>
      </c>
      <c r="C2023" t="s">
        <v>11</v>
      </c>
      <c r="D2023">
        <v>3.7499999999999999E-2</v>
      </c>
      <c r="E2023" t="s">
        <v>15</v>
      </c>
      <c r="F2023" t="s">
        <v>13</v>
      </c>
      <c r="G2023">
        <v>46798</v>
      </c>
      <c r="H2023" t="s">
        <v>1622</v>
      </c>
      <c r="I2023" t="s">
        <v>1969</v>
      </c>
    </row>
    <row r="2024" spans="1:9" x14ac:dyDescent="0.35">
      <c r="A2024" t="s">
        <v>2579</v>
      </c>
      <c r="B2024" t="s">
        <v>2573</v>
      </c>
      <c r="C2024" t="s">
        <v>11</v>
      </c>
      <c r="D2024">
        <v>3.6999999999999998E-2</v>
      </c>
      <c r="E2024" t="s">
        <v>2582</v>
      </c>
      <c r="F2024" t="s">
        <v>1618</v>
      </c>
      <c r="G2024">
        <v>55244</v>
      </c>
      <c r="H2024" t="s">
        <v>2583</v>
      </c>
      <c r="I2024" t="s">
        <v>2584</v>
      </c>
    </row>
    <row r="2025" spans="1:9" x14ac:dyDescent="0.35">
      <c r="A2025" t="s">
        <v>2579</v>
      </c>
      <c r="B2025" t="s">
        <v>2573</v>
      </c>
      <c r="C2025" t="s">
        <v>11</v>
      </c>
      <c r="D2025">
        <v>3.95E-2</v>
      </c>
      <c r="E2025" t="s">
        <v>1074</v>
      </c>
      <c r="F2025" t="s">
        <v>1618</v>
      </c>
      <c r="G2025">
        <v>59352</v>
      </c>
      <c r="H2025" t="s">
        <v>2585</v>
      </c>
      <c r="I2025" t="s">
        <v>2586</v>
      </c>
    </row>
    <row r="2026" spans="1:9" x14ac:dyDescent="0.35">
      <c r="A2026" t="s">
        <v>2579</v>
      </c>
      <c r="B2026" t="s">
        <v>2573</v>
      </c>
      <c r="C2026" t="s">
        <v>11</v>
      </c>
      <c r="D2026">
        <v>5.2499999999999998E-2</v>
      </c>
      <c r="E2026" t="s">
        <v>994</v>
      </c>
      <c r="F2026" t="s">
        <v>1618</v>
      </c>
      <c r="G2026">
        <v>55975</v>
      </c>
      <c r="H2026" t="s">
        <v>2479</v>
      </c>
      <c r="I2026" t="s">
        <v>2374</v>
      </c>
    </row>
    <row r="2027" spans="1:9" x14ac:dyDescent="0.35">
      <c r="A2027" t="s">
        <v>2579</v>
      </c>
      <c r="B2027" t="s">
        <v>2573</v>
      </c>
      <c r="C2027" t="s">
        <v>11</v>
      </c>
      <c r="D2027">
        <v>6.4839999999999995E-2</v>
      </c>
      <c r="E2027" t="s">
        <v>1973</v>
      </c>
      <c r="F2027" t="s">
        <v>1618</v>
      </c>
      <c r="G2027">
        <v>53258</v>
      </c>
      <c r="H2027" t="s">
        <v>48</v>
      </c>
      <c r="I2027" t="s">
        <v>570</v>
      </c>
    </row>
    <row r="2028" spans="1:9" x14ac:dyDescent="0.35">
      <c r="A2028" t="s">
        <v>2579</v>
      </c>
      <c r="B2028" t="s">
        <v>2573</v>
      </c>
      <c r="C2028" t="s">
        <v>11</v>
      </c>
      <c r="D2028">
        <v>6.8339999999999998E-2</v>
      </c>
      <c r="E2028" t="s">
        <v>15</v>
      </c>
      <c r="F2028" t="s">
        <v>1618</v>
      </c>
      <c r="G2028">
        <v>56910</v>
      </c>
      <c r="H2028" t="s">
        <v>337</v>
      </c>
      <c r="I2028" t="s">
        <v>862</v>
      </c>
    </row>
    <row r="2029" spans="1:9" x14ac:dyDescent="0.35">
      <c r="A2029" t="s">
        <v>2579</v>
      </c>
      <c r="B2029" t="s">
        <v>2573</v>
      </c>
      <c r="C2029" t="s">
        <v>11</v>
      </c>
      <c r="D2029">
        <v>3.7499999999999999E-2</v>
      </c>
      <c r="E2029" t="s">
        <v>824</v>
      </c>
      <c r="F2029" t="s">
        <v>1618</v>
      </c>
      <c r="G2029">
        <v>46798</v>
      </c>
      <c r="H2029" t="s">
        <v>2587</v>
      </c>
      <c r="I2029" t="s">
        <v>2588</v>
      </c>
    </row>
    <row r="2030" spans="1:9" x14ac:dyDescent="0.35">
      <c r="A2030" t="s">
        <v>2579</v>
      </c>
      <c r="B2030" t="s">
        <v>2573</v>
      </c>
      <c r="C2030" t="s">
        <v>11</v>
      </c>
      <c r="D2030">
        <v>4.8000000000000001E-2</v>
      </c>
      <c r="E2030" t="s">
        <v>917</v>
      </c>
      <c r="F2030" t="s">
        <v>1618</v>
      </c>
      <c r="G2030">
        <v>54848</v>
      </c>
      <c r="H2030" t="s">
        <v>2589</v>
      </c>
      <c r="I2030" t="s">
        <v>2590</v>
      </c>
    </row>
    <row r="2031" spans="1:9" x14ac:dyDescent="0.35">
      <c r="A2031" t="s">
        <v>2579</v>
      </c>
      <c r="B2031" t="s">
        <v>2573</v>
      </c>
      <c r="C2031" t="s">
        <v>11</v>
      </c>
      <c r="D2031">
        <v>5.5E-2</v>
      </c>
      <c r="E2031" t="s">
        <v>2591</v>
      </c>
      <c r="F2031" t="s">
        <v>1618</v>
      </c>
      <c r="G2031">
        <v>59627</v>
      </c>
      <c r="H2031" t="s">
        <v>2592</v>
      </c>
      <c r="I2031" t="s">
        <v>2363</v>
      </c>
    </row>
    <row r="2032" spans="1:9" x14ac:dyDescent="0.35">
      <c r="A2032" t="s">
        <v>2579</v>
      </c>
      <c r="B2032" t="s">
        <v>2573</v>
      </c>
      <c r="C2032" t="s">
        <v>11</v>
      </c>
      <c r="D2032">
        <v>4.3999999999999997E-2</v>
      </c>
      <c r="E2032" t="s">
        <v>2593</v>
      </c>
      <c r="F2032" t="s">
        <v>1618</v>
      </c>
      <c r="G2032">
        <v>59141</v>
      </c>
      <c r="H2032" t="s">
        <v>2594</v>
      </c>
      <c r="I2032" t="s">
        <v>2595</v>
      </c>
    </row>
    <row r="2033" spans="1:9" x14ac:dyDescent="0.35">
      <c r="A2033" t="s">
        <v>2579</v>
      </c>
      <c r="B2033" t="s">
        <v>2573</v>
      </c>
      <c r="C2033" t="s">
        <v>11</v>
      </c>
      <c r="D2033">
        <v>6.1499999999999999E-2</v>
      </c>
      <c r="E2033" t="s">
        <v>398</v>
      </c>
      <c r="F2033" t="s">
        <v>1618</v>
      </c>
      <c r="G2033">
        <v>46336</v>
      </c>
      <c r="H2033" t="s">
        <v>1153</v>
      </c>
      <c r="I2033" t="s">
        <v>1681</v>
      </c>
    </row>
    <row r="2034" spans="1:9" x14ac:dyDescent="0.35">
      <c r="A2034" t="s">
        <v>2579</v>
      </c>
      <c r="B2034" t="s">
        <v>2573</v>
      </c>
      <c r="C2034" t="s">
        <v>11</v>
      </c>
      <c r="D2034">
        <v>6.0999999999999999E-2</v>
      </c>
      <c r="E2034" t="s">
        <v>242</v>
      </c>
      <c r="F2034" t="s">
        <v>1618</v>
      </c>
      <c r="G2034">
        <v>47270</v>
      </c>
      <c r="H2034" t="s">
        <v>2284</v>
      </c>
      <c r="I2034" t="s">
        <v>592</v>
      </c>
    </row>
    <row r="2035" spans="1:9" x14ac:dyDescent="0.35">
      <c r="A2035" t="s">
        <v>2579</v>
      </c>
      <c r="B2035" t="s">
        <v>2573</v>
      </c>
      <c r="C2035" t="s">
        <v>11</v>
      </c>
      <c r="D2035">
        <v>6.5500000000000003E-2</v>
      </c>
      <c r="E2035" t="s">
        <v>2022</v>
      </c>
      <c r="F2035" t="s">
        <v>1618</v>
      </c>
      <c r="G2035">
        <v>49096</v>
      </c>
      <c r="H2035" t="s">
        <v>2060</v>
      </c>
      <c r="I2035" t="s">
        <v>2596</v>
      </c>
    </row>
    <row r="2036" spans="1:9" x14ac:dyDescent="0.35">
      <c r="A2036" t="s">
        <v>2579</v>
      </c>
      <c r="B2036" t="s">
        <v>2573</v>
      </c>
      <c r="C2036" t="s">
        <v>11</v>
      </c>
      <c r="D2036">
        <v>4.9079999999999999E-2</v>
      </c>
      <c r="E2036" t="s">
        <v>15</v>
      </c>
      <c r="F2036" t="s">
        <v>13</v>
      </c>
      <c r="G2036">
        <v>45861</v>
      </c>
      <c r="H2036" t="s">
        <v>2597</v>
      </c>
      <c r="I2036" t="s">
        <v>30</v>
      </c>
    </row>
    <row r="2037" spans="1:9" x14ac:dyDescent="0.35">
      <c r="A2037" t="s">
        <v>2579</v>
      </c>
      <c r="B2037" t="s">
        <v>2573</v>
      </c>
      <c r="C2037" t="s">
        <v>11</v>
      </c>
      <c r="D2037">
        <v>6.4839999999999995E-2</v>
      </c>
      <c r="E2037" t="s">
        <v>15</v>
      </c>
      <c r="F2037" t="s">
        <v>13</v>
      </c>
      <c r="G2037">
        <v>53258</v>
      </c>
      <c r="H2037" t="s">
        <v>2598</v>
      </c>
      <c r="I2037" t="s">
        <v>1624</v>
      </c>
    </row>
    <row r="2038" spans="1:9" x14ac:dyDescent="0.35">
      <c r="A2038" t="s">
        <v>2579</v>
      </c>
      <c r="B2038" t="s">
        <v>2573</v>
      </c>
      <c r="C2038" t="s">
        <v>11</v>
      </c>
      <c r="D2038">
        <v>5.7500000000000002E-2</v>
      </c>
      <c r="E2038" t="s">
        <v>1316</v>
      </c>
      <c r="F2038" t="s">
        <v>1618</v>
      </c>
      <c r="G2038">
        <v>54149</v>
      </c>
      <c r="H2038" t="s">
        <v>2599</v>
      </c>
      <c r="I2038" t="s">
        <v>565</v>
      </c>
    </row>
    <row r="2039" spans="1:9" x14ac:dyDescent="0.35">
      <c r="A2039" t="s">
        <v>2579</v>
      </c>
      <c r="B2039" t="s">
        <v>2573</v>
      </c>
      <c r="C2039" t="s">
        <v>11</v>
      </c>
      <c r="D2039">
        <v>2.3E-2</v>
      </c>
      <c r="E2039" t="s">
        <v>326</v>
      </c>
      <c r="F2039" t="s">
        <v>1618</v>
      </c>
      <c r="G2039">
        <v>48245</v>
      </c>
      <c r="H2039" t="s">
        <v>2600</v>
      </c>
      <c r="I2039" t="s">
        <v>2601</v>
      </c>
    </row>
    <row r="2040" spans="1:9" x14ac:dyDescent="0.35">
      <c r="A2040" t="s">
        <v>2579</v>
      </c>
      <c r="B2040" t="s">
        <v>2573</v>
      </c>
      <c r="C2040" t="s">
        <v>11</v>
      </c>
      <c r="D2040">
        <v>3.5000000000000003E-2</v>
      </c>
      <c r="E2040" t="s">
        <v>2602</v>
      </c>
      <c r="F2040" t="s">
        <v>1618</v>
      </c>
      <c r="G2040">
        <v>51926</v>
      </c>
      <c r="H2040" t="s">
        <v>2603</v>
      </c>
      <c r="I2040" t="s">
        <v>1654</v>
      </c>
    </row>
    <row r="2041" spans="1:9" x14ac:dyDescent="0.35">
      <c r="A2041" t="s">
        <v>2579</v>
      </c>
      <c r="B2041" t="s">
        <v>2573</v>
      </c>
      <c r="C2041" t="s">
        <v>11</v>
      </c>
      <c r="D2041">
        <v>3.5000000000000003E-2</v>
      </c>
      <c r="E2041" t="s">
        <v>2602</v>
      </c>
      <c r="F2041" t="s">
        <v>1618</v>
      </c>
      <c r="G2041">
        <v>51653</v>
      </c>
      <c r="H2041" t="s">
        <v>2604</v>
      </c>
      <c r="I2041" t="s">
        <v>2605</v>
      </c>
    </row>
    <row r="2042" spans="1:9" x14ac:dyDescent="0.35">
      <c r="A2042" t="s">
        <v>2606</v>
      </c>
      <c r="B2042" t="s">
        <v>2573</v>
      </c>
      <c r="C2042" t="s">
        <v>11</v>
      </c>
      <c r="D2042">
        <v>3.7499999999999999E-2</v>
      </c>
      <c r="E2042" t="s">
        <v>824</v>
      </c>
      <c r="F2042" t="s">
        <v>1618</v>
      </c>
      <c r="G2042">
        <v>46798</v>
      </c>
      <c r="H2042" t="s">
        <v>2587</v>
      </c>
      <c r="I2042" t="s">
        <v>2588</v>
      </c>
    </row>
    <row r="2043" spans="1:9" x14ac:dyDescent="0.35">
      <c r="A2043" t="s">
        <v>2606</v>
      </c>
      <c r="B2043" t="s">
        <v>2573</v>
      </c>
      <c r="C2043" t="s">
        <v>11</v>
      </c>
      <c r="D2043">
        <v>4.8000000000000001E-2</v>
      </c>
      <c r="E2043" t="s">
        <v>917</v>
      </c>
      <c r="F2043" t="s">
        <v>1618</v>
      </c>
      <c r="G2043">
        <v>54848</v>
      </c>
      <c r="H2043" t="s">
        <v>2589</v>
      </c>
      <c r="I2043" t="s">
        <v>2590</v>
      </c>
    </row>
    <row r="2044" spans="1:9" x14ac:dyDescent="0.35">
      <c r="A2044" t="s">
        <v>2606</v>
      </c>
      <c r="B2044" t="s">
        <v>2573</v>
      </c>
      <c r="C2044" t="s">
        <v>11</v>
      </c>
      <c r="D2044">
        <v>5.5E-2</v>
      </c>
      <c r="E2044" t="s">
        <v>2591</v>
      </c>
      <c r="F2044" t="s">
        <v>1618</v>
      </c>
      <c r="G2044">
        <v>59627</v>
      </c>
      <c r="H2044" t="s">
        <v>2592</v>
      </c>
      <c r="I2044" t="s">
        <v>2363</v>
      </c>
    </row>
    <row r="2045" spans="1:9" x14ac:dyDescent="0.35">
      <c r="A2045" t="s">
        <v>2606</v>
      </c>
      <c r="B2045" t="s">
        <v>2573</v>
      </c>
      <c r="C2045" t="s">
        <v>11</v>
      </c>
      <c r="D2045">
        <v>5.3749999999999999E-2</v>
      </c>
      <c r="E2045" t="s">
        <v>15</v>
      </c>
      <c r="F2045" t="s">
        <v>1618</v>
      </c>
      <c r="G2045">
        <v>53813</v>
      </c>
      <c r="H2045" t="s">
        <v>2580</v>
      </c>
      <c r="I2045" t="s">
        <v>2581</v>
      </c>
    </row>
    <row r="2046" spans="1:9" x14ac:dyDescent="0.35">
      <c r="A2046" t="s">
        <v>2606</v>
      </c>
      <c r="B2046" t="s">
        <v>2573</v>
      </c>
      <c r="C2046" t="s">
        <v>11</v>
      </c>
      <c r="D2046">
        <v>3.7499999999999999E-2</v>
      </c>
      <c r="E2046" t="s">
        <v>15</v>
      </c>
      <c r="F2046" t="s">
        <v>13</v>
      </c>
      <c r="G2046">
        <v>46798</v>
      </c>
      <c r="H2046" t="s">
        <v>1622</v>
      </c>
      <c r="I2046" t="s">
        <v>1969</v>
      </c>
    </row>
    <row r="2047" spans="1:9" x14ac:dyDescent="0.35">
      <c r="A2047" t="s">
        <v>2606</v>
      </c>
      <c r="B2047" t="s">
        <v>2573</v>
      </c>
      <c r="C2047" t="s">
        <v>11</v>
      </c>
      <c r="D2047">
        <v>3.6999999999999998E-2</v>
      </c>
      <c r="E2047" t="s">
        <v>2582</v>
      </c>
      <c r="F2047" t="s">
        <v>1618</v>
      </c>
      <c r="G2047">
        <v>55244</v>
      </c>
      <c r="H2047" t="s">
        <v>2583</v>
      </c>
      <c r="I2047" t="s">
        <v>2584</v>
      </c>
    </row>
    <row r="2048" spans="1:9" x14ac:dyDescent="0.35">
      <c r="A2048" t="s">
        <v>2606</v>
      </c>
      <c r="B2048" t="s">
        <v>2573</v>
      </c>
      <c r="C2048" t="s">
        <v>11</v>
      </c>
      <c r="D2048">
        <v>3.95E-2</v>
      </c>
      <c r="E2048" t="s">
        <v>1074</v>
      </c>
      <c r="F2048" t="s">
        <v>1618</v>
      </c>
      <c r="G2048">
        <v>59352</v>
      </c>
      <c r="H2048" t="s">
        <v>2585</v>
      </c>
      <c r="I2048" t="s">
        <v>2586</v>
      </c>
    </row>
    <row r="2049" spans="1:9" x14ac:dyDescent="0.35">
      <c r="A2049" t="s">
        <v>2606</v>
      </c>
      <c r="B2049" t="s">
        <v>2573</v>
      </c>
      <c r="C2049" t="s">
        <v>11</v>
      </c>
      <c r="D2049">
        <v>5.2499999999999998E-2</v>
      </c>
      <c r="E2049" t="s">
        <v>994</v>
      </c>
      <c r="F2049" t="s">
        <v>1618</v>
      </c>
      <c r="G2049">
        <v>55975</v>
      </c>
      <c r="H2049" t="s">
        <v>2479</v>
      </c>
      <c r="I2049" t="s">
        <v>2374</v>
      </c>
    </row>
    <row r="2050" spans="1:9" x14ac:dyDescent="0.35">
      <c r="A2050" t="s">
        <v>2606</v>
      </c>
      <c r="B2050" t="s">
        <v>2573</v>
      </c>
      <c r="C2050" t="s">
        <v>11</v>
      </c>
      <c r="D2050">
        <v>4.9079999999999999E-2</v>
      </c>
      <c r="E2050" t="s">
        <v>15</v>
      </c>
      <c r="F2050" t="s">
        <v>13</v>
      </c>
      <c r="G2050">
        <v>45861</v>
      </c>
      <c r="H2050" t="s">
        <v>2597</v>
      </c>
      <c r="I2050" t="s">
        <v>30</v>
      </c>
    </row>
    <row r="2051" spans="1:9" x14ac:dyDescent="0.35">
      <c r="A2051" t="s">
        <v>2606</v>
      </c>
      <c r="B2051" t="s">
        <v>2573</v>
      </c>
      <c r="C2051" t="s">
        <v>11</v>
      </c>
      <c r="D2051">
        <v>5.3749999999999999E-2</v>
      </c>
      <c r="E2051" t="s">
        <v>15</v>
      </c>
      <c r="F2051" t="s">
        <v>13</v>
      </c>
      <c r="G2051">
        <v>53813</v>
      </c>
      <c r="H2051" t="s">
        <v>1517</v>
      </c>
      <c r="I2051" t="s">
        <v>1799</v>
      </c>
    </row>
    <row r="2052" spans="1:9" x14ac:dyDescent="0.35">
      <c r="A2052" t="s">
        <v>2606</v>
      </c>
      <c r="B2052" t="s">
        <v>2573</v>
      </c>
      <c r="C2052" t="s">
        <v>11</v>
      </c>
      <c r="D2052">
        <v>3.7499999999999999E-2</v>
      </c>
      <c r="E2052" t="s">
        <v>15</v>
      </c>
      <c r="F2052" t="s">
        <v>13</v>
      </c>
      <c r="G2052">
        <v>46798</v>
      </c>
      <c r="H2052" t="s">
        <v>1622</v>
      </c>
      <c r="I2052" t="s">
        <v>1969</v>
      </c>
    </row>
    <row r="2053" spans="1:9" x14ac:dyDescent="0.35">
      <c r="A2053" t="s">
        <v>2606</v>
      </c>
      <c r="B2053" t="s">
        <v>2607</v>
      </c>
      <c r="C2053" t="s">
        <v>11</v>
      </c>
      <c r="D2053">
        <v>7.1249999999999994E-2</v>
      </c>
      <c r="E2053" t="s">
        <v>15</v>
      </c>
      <c r="F2053" t="s">
        <v>779</v>
      </c>
      <c r="G2053">
        <v>46661</v>
      </c>
      <c r="H2053" t="s">
        <v>894</v>
      </c>
      <c r="I2053" t="s">
        <v>361</v>
      </c>
    </row>
    <row r="2054" spans="1:9" x14ac:dyDescent="0.35">
      <c r="A2054" t="s">
        <v>2606</v>
      </c>
      <c r="B2054" t="s">
        <v>2607</v>
      </c>
      <c r="C2054" t="s">
        <v>11</v>
      </c>
      <c r="D2054">
        <v>7.1249999999999994E-2</v>
      </c>
      <c r="E2054" t="s">
        <v>15</v>
      </c>
      <c r="F2054" t="s">
        <v>13</v>
      </c>
      <c r="G2054">
        <v>46661</v>
      </c>
      <c r="H2054" t="s">
        <v>894</v>
      </c>
      <c r="I2054" t="s">
        <v>361</v>
      </c>
    </row>
    <row r="2055" spans="1:9" x14ac:dyDescent="0.35">
      <c r="A2055" t="s">
        <v>2606</v>
      </c>
      <c r="B2055" t="s">
        <v>2608</v>
      </c>
      <c r="C2055" t="s">
        <v>11</v>
      </c>
      <c r="D2055">
        <v>3.3259999999999998E-2</v>
      </c>
      <c r="E2055" t="s">
        <v>468</v>
      </c>
      <c r="F2055" t="s">
        <v>24</v>
      </c>
      <c r="G2055">
        <v>45978</v>
      </c>
      <c r="H2055" t="s">
        <v>844</v>
      </c>
      <c r="I2055" t="s">
        <v>912</v>
      </c>
    </row>
    <row r="2056" spans="1:9" x14ac:dyDescent="0.35">
      <c r="A2056" t="s">
        <v>2606</v>
      </c>
      <c r="B2056" t="s">
        <v>2608</v>
      </c>
      <c r="C2056" t="s">
        <v>11</v>
      </c>
      <c r="D2056">
        <v>2.954E-2</v>
      </c>
      <c r="E2056" t="s">
        <v>380</v>
      </c>
      <c r="F2056" t="s">
        <v>24</v>
      </c>
      <c r="G2056">
        <v>46158</v>
      </c>
      <c r="H2056" t="s">
        <v>385</v>
      </c>
      <c r="I2056" t="s">
        <v>325</v>
      </c>
    </row>
    <row r="2057" spans="1:9" x14ac:dyDescent="0.35">
      <c r="A2057" t="s">
        <v>2606</v>
      </c>
      <c r="B2057" t="s">
        <v>2608</v>
      </c>
      <c r="C2057" t="s">
        <v>11</v>
      </c>
      <c r="D2057">
        <v>3.0779999999999998E-2</v>
      </c>
      <c r="E2057" t="s">
        <v>278</v>
      </c>
      <c r="F2057" t="s">
        <v>24</v>
      </c>
      <c r="G2057">
        <v>54919</v>
      </c>
      <c r="H2057" t="s">
        <v>2609</v>
      </c>
      <c r="I2057" t="s">
        <v>2610</v>
      </c>
    </row>
    <row r="2058" spans="1:9" x14ac:dyDescent="0.35">
      <c r="A2058" t="s">
        <v>2606</v>
      </c>
      <c r="B2058" t="s">
        <v>2608</v>
      </c>
      <c r="C2058" t="s">
        <v>11</v>
      </c>
      <c r="D2058">
        <v>2.9780000000000001E-2</v>
      </c>
      <c r="E2058" t="s">
        <v>735</v>
      </c>
      <c r="F2058" t="s">
        <v>24</v>
      </c>
      <c r="G2058">
        <v>51267</v>
      </c>
      <c r="H2058" t="s">
        <v>2611</v>
      </c>
      <c r="I2058" t="s">
        <v>2612</v>
      </c>
    </row>
    <row r="2059" spans="1:9" x14ac:dyDescent="0.35">
      <c r="A2059" t="s">
        <v>2606</v>
      </c>
      <c r="B2059" t="s">
        <v>2608</v>
      </c>
      <c r="C2059" t="s">
        <v>11</v>
      </c>
      <c r="D2059">
        <v>1.554E-2</v>
      </c>
      <c r="E2059" t="s">
        <v>721</v>
      </c>
      <c r="F2059" t="s">
        <v>24</v>
      </c>
      <c r="G2059">
        <v>45788</v>
      </c>
      <c r="H2059" t="s">
        <v>942</v>
      </c>
      <c r="I2059" t="s">
        <v>1418</v>
      </c>
    </row>
    <row r="2060" spans="1:9" x14ac:dyDescent="0.35">
      <c r="A2060" t="s">
        <v>2606</v>
      </c>
      <c r="B2060" t="s">
        <v>2608</v>
      </c>
      <c r="C2060" t="s">
        <v>11</v>
      </c>
      <c r="D2060">
        <v>1.9949999999999999E-2</v>
      </c>
      <c r="E2060" t="s">
        <v>375</v>
      </c>
      <c r="F2060" t="s">
        <v>24</v>
      </c>
      <c r="G2060">
        <v>46518</v>
      </c>
      <c r="H2060" t="s">
        <v>2613</v>
      </c>
      <c r="I2060" t="s">
        <v>1149</v>
      </c>
    </row>
    <row r="2061" spans="1:9" x14ac:dyDescent="0.35">
      <c r="A2061" t="s">
        <v>2606</v>
      </c>
      <c r="B2061" t="s">
        <v>2608</v>
      </c>
      <c r="C2061" t="s">
        <v>11</v>
      </c>
      <c r="D2061">
        <v>2.2360000000000001E-2</v>
      </c>
      <c r="E2061" t="s">
        <v>69</v>
      </c>
      <c r="F2061" t="s">
        <v>24</v>
      </c>
      <c r="G2061">
        <v>47614</v>
      </c>
      <c r="H2061" t="s">
        <v>2614</v>
      </c>
      <c r="I2061" t="s">
        <v>1987</v>
      </c>
    </row>
    <row r="2062" spans="1:9" x14ac:dyDescent="0.35">
      <c r="A2062" t="s">
        <v>2615</v>
      </c>
      <c r="B2062" t="s">
        <v>2616</v>
      </c>
      <c r="C2062" t="s">
        <v>11</v>
      </c>
      <c r="D2062">
        <v>3.6999999999999998E-2</v>
      </c>
      <c r="E2062" t="s">
        <v>15</v>
      </c>
      <c r="F2062" t="s">
        <v>17</v>
      </c>
      <c r="G2062">
        <v>46905</v>
      </c>
      <c r="H2062" t="s">
        <v>2617</v>
      </c>
      <c r="I2062" t="s">
        <v>2553</v>
      </c>
    </row>
    <row r="2063" spans="1:9" x14ac:dyDescent="0.35">
      <c r="A2063" t="s">
        <v>2615</v>
      </c>
      <c r="B2063" t="s">
        <v>2616</v>
      </c>
      <c r="C2063" t="s">
        <v>11</v>
      </c>
      <c r="D2063">
        <v>5.1249999999999997E-2</v>
      </c>
      <c r="E2063" t="s">
        <v>15</v>
      </c>
      <c r="F2063" t="s">
        <v>17</v>
      </c>
      <c r="G2063">
        <v>45748</v>
      </c>
      <c r="H2063" t="s">
        <v>273</v>
      </c>
      <c r="I2063" t="s">
        <v>500</v>
      </c>
    </row>
    <row r="2064" spans="1:9" x14ac:dyDescent="0.35">
      <c r="A2064" t="s">
        <v>2615</v>
      </c>
      <c r="B2064" t="s">
        <v>2616</v>
      </c>
      <c r="C2064" t="s">
        <v>11</v>
      </c>
      <c r="D2064">
        <v>5.1249999999999997E-2</v>
      </c>
      <c r="E2064" t="s">
        <v>15</v>
      </c>
      <c r="F2064" t="s">
        <v>13</v>
      </c>
      <c r="G2064">
        <v>45748</v>
      </c>
      <c r="H2064" t="s">
        <v>273</v>
      </c>
      <c r="I2064" t="s">
        <v>500</v>
      </c>
    </row>
    <row r="2065" spans="1:9" x14ac:dyDescent="0.35">
      <c r="A2065" t="s">
        <v>2615</v>
      </c>
      <c r="B2065" t="s">
        <v>2616</v>
      </c>
      <c r="C2065" t="s">
        <v>11</v>
      </c>
      <c r="D2065">
        <v>3.6999999999999998E-2</v>
      </c>
      <c r="E2065" t="s">
        <v>15</v>
      </c>
      <c r="F2065" t="s">
        <v>13</v>
      </c>
      <c r="G2065">
        <v>46905</v>
      </c>
      <c r="H2065" t="s">
        <v>2617</v>
      </c>
      <c r="I2065" t="s">
        <v>2553</v>
      </c>
    </row>
    <row r="2066" spans="1:9" x14ac:dyDescent="0.35">
      <c r="A2066" t="s">
        <v>2615</v>
      </c>
      <c r="B2066" t="s">
        <v>2618</v>
      </c>
      <c r="C2066" t="s">
        <v>11</v>
      </c>
      <c r="D2066">
        <v>5.0500000000000003E-2</v>
      </c>
      <c r="E2066" t="s">
        <v>548</v>
      </c>
      <c r="F2066" t="s">
        <v>24</v>
      </c>
      <c r="G2066">
        <v>52916</v>
      </c>
      <c r="H2066" t="s">
        <v>2619</v>
      </c>
      <c r="I2066" t="s">
        <v>997</v>
      </c>
    </row>
    <row r="2067" spans="1:9" x14ac:dyDescent="0.35">
      <c r="A2067" t="s">
        <v>2615</v>
      </c>
      <c r="B2067" t="s">
        <v>2618</v>
      </c>
      <c r="C2067" t="s">
        <v>11</v>
      </c>
      <c r="D2067">
        <v>6.8700000000000002E-3</v>
      </c>
      <c r="E2067" t="s">
        <v>995</v>
      </c>
      <c r="F2067" t="s">
        <v>24</v>
      </c>
      <c r="G2067">
        <v>45881</v>
      </c>
      <c r="H2067" t="s">
        <v>876</v>
      </c>
      <c r="I2067" t="s">
        <v>2620</v>
      </c>
    </row>
    <row r="2068" spans="1:9" x14ac:dyDescent="0.35">
      <c r="A2068" t="s">
        <v>2615</v>
      </c>
      <c r="B2068" t="s">
        <v>2618</v>
      </c>
      <c r="C2068" t="s">
        <v>11</v>
      </c>
      <c r="D2068">
        <v>3.9E-2</v>
      </c>
      <c r="E2068" t="s">
        <v>15</v>
      </c>
      <c r="F2068" t="s">
        <v>24</v>
      </c>
      <c r="G2068">
        <v>45611</v>
      </c>
      <c r="H2068" t="s">
        <v>1578</v>
      </c>
      <c r="I2068" t="s">
        <v>1799</v>
      </c>
    </row>
    <row r="2069" spans="1:9" x14ac:dyDescent="0.35">
      <c r="A2069" t="s">
        <v>2615</v>
      </c>
      <c r="B2069" t="s">
        <v>2618</v>
      </c>
      <c r="C2069" t="s">
        <v>11</v>
      </c>
      <c r="D2069">
        <v>4.2000000000000003E-2</v>
      </c>
      <c r="E2069" t="s">
        <v>226</v>
      </c>
      <c r="F2069" t="s">
        <v>24</v>
      </c>
      <c r="G2069">
        <v>54711</v>
      </c>
      <c r="H2069" t="s">
        <v>15</v>
      </c>
      <c r="I2069" t="s">
        <v>15</v>
      </c>
    </row>
    <row r="2070" spans="1:9" x14ac:dyDescent="0.35">
      <c r="A2070" t="s">
        <v>2615</v>
      </c>
      <c r="B2070" t="s">
        <v>2618</v>
      </c>
      <c r="C2070" t="s">
        <v>11</v>
      </c>
      <c r="D2070">
        <v>1.018E-2</v>
      </c>
      <c r="E2070" t="s">
        <v>454</v>
      </c>
      <c r="F2070" t="s">
        <v>24</v>
      </c>
      <c r="G2070">
        <v>46611</v>
      </c>
      <c r="H2070" t="s">
        <v>581</v>
      </c>
      <c r="I2070" t="s">
        <v>1837</v>
      </c>
    </row>
    <row r="2071" spans="1:9" x14ac:dyDescent="0.35">
      <c r="A2071" t="s">
        <v>2615</v>
      </c>
      <c r="B2071" t="s">
        <v>2618</v>
      </c>
      <c r="C2071" t="s">
        <v>11</v>
      </c>
      <c r="D2071">
        <v>0.06</v>
      </c>
      <c r="E2071" t="s">
        <v>1438</v>
      </c>
      <c r="F2071" t="s">
        <v>24</v>
      </c>
      <c r="G2071">
        <v>51561</v>
      </c>
      <c r="H2071" t="s">
        <v>2135</v>
      </c>
      <c r="I2071" t="s">
        <v>2621</v>
      </c>
    </row>
    <row r="2072" spans="1:9" x14ac:dyDescent="0.35">
      <c r="A2072" t="s">
        <v>2615</v>
      </c>
      <c r="B2072" t="s">
        <v>2618</v>
      </c>
      <c r="C2072" t="s">
        <v>11</v>
      </c>
      <c r="D2072">
        <v>3.85E-2</v>
      </c>
      <c r="E2072" t="s">
        <v>454</v>
      </c>
      <c r="F2072" t="s">
        <v>24</v>
      </c>
      <c r="G2072">
        <v>46767</v>
      </c>
      <c r="H2072" t="s">
        <v>1275</v>
      </c>
      <c r="I2072" t="s">
        <v>674</v>
      </c>
    </row>
    <row r="2073" spans="1:9" x14ac:dyDescent="0.35">
      <c r="A2073" t="s">
        <v>2615</v>
      </c>
      <c r="B2073" t="s">
        <v>2618</v>
      </c>
      <c r="C2073" t="s">
        <v>11</v>
      </c>
      <c r="D2073">
        <v>3.2500000000000001E-2</v>
      </c>
      <c r="E2073" t="s">
        <v>2145</v>
      </c>
      <c r="F2073" t="s">
        <v>24</v>
      </c>
      <c r="G2073">
        <v>47406</v>
      </c>
      <c r="H2073" t="s">
        <v>2622</v>
      </c>
      <c r="I2073" t="s">
        <v>219</v>
      </c>
    </row>
    <row r="2074" spans="1:9" x14ac:dyDescent="0.35">
      <c r="A2074" t="s">
        <v>2615</v>
      </c>
      <c r="B2074" t="s">
        <v>2618</v>
      </c>
      <c r="C2074" t="s">
        <v>11</v>
      </c>
      <c r="D2074">
        <v>2.3429999999999999E-2</v>
      </c>
      <c r="E2074" t="s">
        <v>323</v>
      </c>
      <c r="F2074" t="s">
        <v>24</v>
      </c>
      <c r="G2074">
        <v>55012</v>
      </c>
      <c r="H2074" t="s">
        <v>2623</v>
      </c>
      <c r="I2074" t="s">
        <v>2624</v>
      </c>
    </row>
    <row r="2075" spans="1:9" x14ac:dyDescent="0.35">
      <c r="A2075" t="s">
        <v>2615</v>
      </c>
      <c r="B2075" t="s">
        <v>2618</v>
      </c>
      <c r="C2075" t="s">
        <v>11</v>
      </c>
      <c r="D2075">
        <v>5.2499999999999998E-2</v>
      </c>
      <c r="E2075" t="s">
        <v>99</v>
      </c>
      <c r="F2075" t="s">
        <v>24</v>
      </c>
      <c r="G2075">
        <v>52550</v>
      </c>
      <c r="H2075" t="s">
        <v>880</v>
      </c>
      <c r="I2075" t="s">
        <v>2625</v>
      </c>
    </row>
    <row r="2076" spans="1:9" x14ac:dyDescent="0.35">
      <c r="A2076" t="s">
        <v>2615</v>
      </c>
      <c r="B2076" t="s">
        <v>2618</v>
      </c>
      <c r="C2076" t="s">
        <v>11</v>
      </c>
      <c r="D2076">
        <v>4.9500000000000002E-2</v>
      </c>
      <c r="E2076" t="s">
        <v>123</v>
      </c>
      <c r="F2076" t="s">
        <v>24</v>
      </c>
      <c r="G2076">
        <v>53919</v>
      </c>
      <c r="H2076" t="s">
        <v>26</v>
      </c>
      <c r="I2076" t="s">
        <v>511</v>
      </c>
    </row>
    <row r="2077" spans="1:9" x14ac:dyDescent="0.35">
      <c r="A2077" t="s">
        <v>2615</v>
      </c>
      <c r="B2077" t="s">
        <v>2626</v>
      </c>
      <c r="C2077" t="s">
        <v>11</v>
      </c>
      <c r="D2077">
        <v>5.8500000000000003E-2</v>
      </c>
      <c r="E2077" t="s">
        <v>460</v>
      </c>
      <c r="F2077" t="s">
        <v>28</v>
      </c>
      <c r="G2077">
        <v>49157</v>
      </c>
      <c r="H2077" t="s">
        <v>15</v>
      </c>
      <c r="I2077" t="s">
        <v>15</v>
      </c>
    </row>
    <row r="2078" spans="1:9" x14ac:dyDescent="0.35">
      <c r="A2078" t="s">
        <v>2615</v>
      </c>
      <c r="B2078" t="s">
        <v>2627</v>
      </c>
      <c r="C2078" t="s">
        <v>11</v>
      </c>
      <c r="D2078">
        <v>4.3499999999999997E-2</v>
      </c>
      <c r="E2078" t="s">
        <v>67</v>
      </c>
      <c r="F2078" t="s">
        <v>17</v>
      </c>
      <c r="G2078">
        <v>53269</v>
      </c>
      <c r="H2078" t="s">
        <v>2208</v>
      </c>
      <c r="I2078" t="s">
        <v>2628</v>
      </c>
    </row>
    <row r="2079" spans="1:9" x14ac:dyDescent="0.35">
      <c r="A2079" t="s">
        <v>2615</v>
      </c>
      <c r="B2079" t="s">
        <v>2627</v>
      </c>
      <c r="C2079" t="s">
        <v>11</v>
      </c>
      <c r="D2079">
        <v>3.15E-2</v>
      </c>
      <c r="E2079" t="s">
        <v>1193</v>
      </c>
      <c r="F2079" t="s">
        <v>17</v>
      </c>
      <c r="G2079">
        <v>45731</v>
      </c>
      <c r="H2079" t="s">
        <v>15</v>
      </c>
      <c r="I2079" t="s">
        <v>15</v>
      </c>
    </row>
    <row r="2080" spans="1:9" x14ac:dyDescent="0.35">
      <c r="A2080" t="s">
        <v>2615</v>
      </c>
      <c r="B2080" t="s">
        <v>2627</v>
      </c>
      <c r="C2080" t="s">
        <v>11</v>
      </c>
      <c r="D2080">
        <v>4.1500000000000002E-2</v>
      </c>
      <c r="E2080" t="s">
        <v>548</v>
      </c>
      <c r="F2080" t="s">
        <v>17</v>
      </c>
      <c r="G2080">
        <v>52303</v>
      </c>
      <c r="H2080" t="s">
        <v>15</v>
      </c>
      <c r="I2080" t="s">
        <v>15</v>
      </c>
    </row>
    <row r="2081" spans="1:9" x14ac:dyDescent="0.35">
      <c r="A2081" t="s">
        <v>2615</v>
      </c>
      <c r="B2081" t="s">
        <v>2627</v>
      </c>
      <c r="C2081" t="s">
        <v>11</v>
      </c>
      <c r="D2081">
        <v>3.3500000000000002E-2</v>
      </c>
      <c r="E2081" t="s">
        <v>1557</v>
      </c>
      <c r="F2081" t="s">
        <v>17</v>
      </c>
      <c r="G2081">
        <v>46145</v>
      </c>
      <c r="H2081" t="s">
        <v>942</v>
      </c>
      <c r="I2081" t="s">
        <v>937</v>
      </c>
    </row>
    <row r="2082" spans="1:9" x14ac:dyDescent="0.35">
      <c r="A2082" t="s">
        <v>2629</v>
      </c>
      <c r="B2082" t="s">
        <v>2627</v>
      </c>
      <c r="C2082" t="s">
        <v>11</v>
      </c>
      <c r="D2082">
        <v>4.65E-2</v>
      </c>
      <c r="E2082" t="s">
        <v>827</v>
      </c>
      <c r="F2082" t="s">
        <v>17</v>
      </c>
      <c r="G2082">
        <v>47345</v>
      </c>
      <c r="H2082" t="s">
        <v>15</v>
      </c>
      <c r="I2082" t="s">
        <v>15</v>
      </c>
    </row>
    <row r="2083" spans="1:9" x14ac:dyDescent="0.35">
      <c r="A2083" t="s">
        <v>2629</v>
      </c>
      <c r="B2083" t="s">
        <v>2627</v>
      </c>
      <c r="C2083" t="s">
        <v>11</v>
      </c>
      <c r="D2083">
        <v>2.8500000000000001E-2</v>
      </c>
      <c r="E2083" t="s">
        <v>682</v>
      </c>
      <c r="F2083" t="s">
        <v>13</v>
      </c>
      <c r="G2083">
        <v>55502</v>
      </c>
      <c r="H2083" t="s">
        <v>2630</v>
      </c>
      <c r="I2083" t="s">
        <v>2631</v>
      </c>
    </row>
    <row r="2084" spans="1:9" x14ac:dyDescent="0.35">
      <c r="A2084" t="s">
        <v>2629</v>
      </c>
      <c r="B2084" t="s">
        <v>2627</v>
      </c>
      <c r="C2084" t="s">
        <v>11</v>
      </c>
      <c r="D2084">
        <v>3.0499999999999999E-2</v>
      </c>
      <c r="E2084" t="s">
        <v>323</v>
      </c>
      <c r="F2084" t="s">
        <v>17</v>
      </c>
      <c r="G2084">
        <v>59155</v>
      </c>
      <c r="H2084" t="s">
        <v>2632</v>
      </c>
      <c r="I2084" t="s">
        <v>2633</v>
      </c>
    </row>
    <row r="2085" spans="1:9" x14ac:dyDescent="0.35">
      <c r="A2085" t="s">
        <v>2629</v>
      </c>
      <c r="B2085" t="s">
        <v>2627</v>
      </c>
      <c r="C2085" t="s">
        <v>11</v>
      </c>
      <c r="D2085">
        <v>1.375E-2</v>
      </c>
      <c r="E2085" t="s">
        <v>194</v>
      </c>
      <c r="F2085" t="s">
        <v>17</v>
      </c>
      <c r="G2085">
        <v>47741</v>
      </c>
      <c r="H2085" t="s">
        <v>2634</v>
      </c>
      <c r="I2085" t="s">
        <v>1838</v>
      </c>
    </row>
    <row r="2086" spans="1:9" x14ac:dyDescent="0.35">
      <c r="A2086" t="s">
        <v>2629</v>
      </c>
      <c r="B2086" t="s">
        <v>2635</v>
      </c>
      <c r="C2086" t="s">
        <v>11</v>
      </c>
      <c r="D2086">
        <v>2.3E-2</v>
      </c>
      <c r="E2086" t="s">
        <v>23</v>
      </c>
      <c r="F2086" t="s">
        <v>36</v>
      </c>
      <c r="G2086">
        <v>48197</v>
      </c>
      <c r="H2086" t="s">
        <v>2636</v>
      </c>
      <c r="I2086" t="s">
        <v>2637</v>
      </c>
    </row>
    <row r="2087" spans="1:9" x14ac:dyDescent="0.35">
      <c r="A2087" t="s">
        <v>2629</v>
      </c>
      <c r="B2087" t="s">
        <v>2635</v>
      </c>
      <c r="C2087" t="s">
        <v>11</v>
      </c>
      <c r="D2087">
        <v>5.6000000000000001E-2</v>
      </c>
      <c r="E2087" t="s">
        <v>821</v>
      </c>
      <c r="F2087" t="s">
        <v>36</v>
      </c>
      <c r="G2087">
        <v>48533</v>
      </c>
      <c r="H2087" t="s">
        <v>15</v>
      </c>
      <c r="I2087" t="s">
        <v>15</v>
      </c>
    </row>
    <row r="2088" spans="1:9" x14ac:dyDescent="0.35">
      <c r="A2088" t="s">
        <v>2629</v>
      </c>
      <c r="B2088" t="s">
        <v>2635</v>
      </c>
      <c r="C2088" t="s">
        <v>11</v>
      </c>
      <c r="D2088">
        <v>0.05</v>
      </c>
      <c r="E2088" t="s">
        <v>772</v>
      </c>
      <c r="F2088" t="s">
        <v>36</v>
      </c>
      <c r="G2088">
        <v>55685</v>
      </c>
      <c r="H2088" t="s">
        <v>15</v>
      </c>
      <c r="I2088" t="s">
        <v>15</v>
      </c>
    </row>
    <row r="2089" spans="1:9" x14ac:dyDescent="0.35">
      <c r="A2089" t="s">
        <v>2629</v>
      </c>
      <c r="B2089" t="s">
        <v>2638</v>
      </c>
      <c r="C2089" t="s">
        <v>11</v>
      </c>
      <c r="D2089">
        <v>6.7500000000000004E-2</v>
      </c>
      <c r="E2089" t="s">
        <v>1731</v>
      </c>
      <c r="F2089" t="s">
        <v>13</v>
      </c>
      <c r="G2089">
        <v>47969</v>
      </c>
      <c r="H2089" t="s">
        <v>15</v>
      </c>
      <c r="I2089" t="s">
        <v>15</v>
      </c>
    </row>
    <row r="2090" spans="1:9" x14ac:dyDescent="0.35">
      <c r="A2090" t="s">
        <v>2629</v>
      </c>
      <c r="B2090" t="s">
        <v>2639</v>
      </c>
      <c r="C2090" t="s">
        <v>11</v>
      </c>
      <c r="D2090">
        <v>3.0499999999999999E-2</v>
      </c>
      <c r="E2090" t="s">
        <v>15</v>
      </c>
      <c r="F2090" t="s">
        <v>358</v>
      </c>
      <c r="G2090">
        <v>46675</v>
      </c>
      <c r="H2090" t="s">
        <v>2046</v>
      </c>
      <c r="I2090" t="s">
        <v>2640</v>
      </c>
    </row>
    <row r="2091" spans="1:9" x14ac:dyDescent="0.35">
      <c r="A2091" t="s">
        <v>2629</v>
      </c>
      <c r="B2091" t="s">
        <v>2639</v>
      </c>
      <c r="C2091" t="s">
        <v>11</v>
      </c>
      <c r="D2091">
        <v>4.8000000000000001E-2</v>
      </c>
      <c r="E2091" t="s">
        <v>15</v>
      </c>
      <c r="F2091" t="s">
        <v>358</v>
      </c>
      <c r="G2091">
        <v>53523</v>
      </c>
      <c r="H2091" t="s">
        <v>2641</v>
      </c>
      <c r="I2091" t="s">
        <v>1306</v>
      </c>
    </row>
    <row r="2092" spans="1:9" x14ac:dyDescent="0.35">
      <c r="A2092" t="s">
        <v>2629</v>
      </c>
      <c r="B2092" t="s">
        <v>2639</v>
      </c>
      <c r="C2092" t="s">
        <v>11</v>
      </c>
      <c r="D2092">
        <v>3.4000000000000002E-2</v>
      </c>
      <c r="E2092" t="s">
        <v>15</v>
      </c>
      <c r="F2092" t="s">
        <v>358</v>
      </c>
      <c r="G2092">
        <v>46447</v>
      </c>
      <c r="H2092" t="s">
        <v>818</v>
      </c>
      <c r="I2092" t="s">
        <v>509</v>
      </c>
    </row>
    <row r="2093" spans="1:9" x14ac:dyDescent="0.35">
      <c r="A2093" t="s">
        <v>2629</v>
      </c>
      <c r="B2093" t="s">
        <v>2639</v>
      </c>
      <c r="C2093" t="s">
        <v>11</v>
      </c>
      <c r="D2093">
        <v>5.1249999999999997E-2</v>
      </c>
      <c r="E2093" t="s">
        <v>190</v>
      </c>
      <c r="F2093" t="s">
        <v>358</v>
      </c>
      <c r="G2093">
        <v>47983</v>
      </c>
      <c r="H2093" t="s">
        <v>318</v>
      </c>
      <c r="I2093" t="s">
        <v>1313</v>
      </c>
    </row>
    <row r="2094" spans="1:9" x14ac:dyDescent="0.35">
      <c r="A2094" t="s">
        <v>2629</v>
      </c>
      <c r="B2094" t="s">
        <v>2639</v>
      </c>
      <c r="C2094" t="s">
        <v>11</v>
      </c>
      <c r="D2094">
        <v>4.3749999999999997E-2</v>
      </c>
      <c r="E2094" t="s">
        <v>146</v>
      </c>
      <c r="F2094" t="s">
        <v>358</v>
      </c>
      <c r="G2094">
        <v>47041</v>
      </c>
      <c r="H2094" t="s">
        <v>297</v>
      </c>
      <c r="I2094" t="s">
        <v>883</v>
      </c>
    </row>
    <row r="2095" spans="1:9" x14ac:dyDescent="0.35">
      <c r="A2095" t="s">
        <v>2629</v>
      </c>
      <c r="B2095" t="s">
        <v>2639</v>
      </c>
      <c r="C2095" t="s">
        <v>11</v>
      </c>
      <c r="D2095">
        <v>3.4000000000000002E-2</v>
      </c>
      <c r="E2095" t="s">
        <v>213</v>
      </c>
      <c r="F2095" t="s">
        <v>358</v>
      </c>
      <c r="G2095">
        <v>54862</v>
      </c>
      <c r="H2095" t="s">
        <v>2642</v>
      </c>
      <c r="I2095" t="s">
        <v>2643</v>
      </c>
    </row>
    <row r="2096" spans="1:9" x14ac:dyDescent="0.35">
      <c r="A2096" t="s">
        <v>2629</v>
      </c>
      <c r="B2096" t="s">
        <v>2639</v>
      </c>
      <c r="C2096" t="s">
        <v>11</v>
      </c>
      <c r="D2096">
        <v>5.2499999999999998E-2</v>
      </c>
      <c r="E2096" t="s">
        <v>197</v>
      </c>
      <c r="F2096" t="s">
        <v>358</v>
      </c>
      <c r="G2096">
        <v>48990</v>
      </c>
      <c r="H2096" t="s">
        <v>546</v>
      </c>
      <c r="I2096" t="s">
        <v>301</v>
      </c>
    </row>
    <row r="2097" spans="1:9" x14ac:dyDescent="0.35">
      <c r="A2097" t="s">
        <v>2629</v>
      </c>
      <c r="B2097" t="s">
        <v>2639</v>
      </c>
      <c r="C2097" t="s">
        <v>11</v>
      </c>
      <c r="D2097">
        <v>4.1250000000000002E-2</v>
      </c>
      <c r="E2097" t="s">
        <v>891</v>
      </c>
      <c r="F2097" t="s">
        <v>358</v>
      </c>
      <c r="G2097">
        <v>45976</v>
      </c>
      <c r="H2097" t="s">
        <v>1106</v>
      </c>
      <c r="I2097" t="s">
        <v>2252</v>
      </c>
    </row>
    <row r="2098" spans="1:9" x14ac:dyDescent="0.35">
      <c r="A2098" t="s">
        <v>2629</v>
      </c>
      <c r="B2098" t="s">
        <v>2639</v>
      </c>
      <c r="C2098" t="s">
        <v>11</v>
      </c>
      <c r="D2098">
        <v>5.6000000000000001E-2</v>
      </c>
      <c r="E2098" t="s">
        <v>480</v>
      </c>
      <c r="F2098" t="s">
        <v>358</v>
      </c>
      <c r="G2098">
        <v>56295</v>
      </c>
      <c r="H2098" t="s">
        <v>1701</v>
      </c>
      <c r="I2098" t="s">
        <v>2173</v>
      </c>
    </row>
    <row r="2099" spans="1:9" x14ac:dyDescent="0.35">
      <c r="A2099" t="s">
        <v>2629</v>
      </c>
      <c r="B2099" t="s">
        <v>2639</v>
      </c>
      <c r="C2099" t="s">
        <v>11</v>
      </c>
      <c r="D2099">
        <v>3.875E-2</v>
      </c>
      <c r="E2099" t="s">
        <v>15</v>
      </c>
      <c r="F2099" t="s">
        <v>358</v>
      </c>
      <c r="G2099">
        <v>53980</v>
      </c>
      <c r="H2099" t="s">
        <v>132</v>
      </c>
      <c r="I2099" t="s">
        <v>2644</v>
      </c>
    </row>
    <row r="2100" spans="1:9" x14ac:dyDescent="0.35">
      <c r="A2100" t="s">
        <v>2629</v>
      </c>
      <c r="B2100" t="s">
        <v>2639</v>
      </c>
      <c r="C2100" t="s">
        <v>11</v>
      </c>
      <c r="D2100">
        <v>1.2500000000000001E-2</v>
      </c>
      <c r="E2100" t="s">
        <v>821</v>
      </c>
      <c r="F2100" t="s">
        <v>358</v>
      </c>
      <c r="G2100">
        <v>46096</v>
      </c>
      <c r="H2100" t="s">
        <v>1276</v>
      </c>
      <c r="I2100" t="s">
        <v>1414</v>
      </c>
    </row>
    <row r="2101" spans="1:9" x14ac:dyDescent="0.35">
      <c r="A2101" t="s">
        <v>2629</v>
      </c>
      <c r="B2101" t="s">
        <v>2639</v>
      </c>
      <c r="C2101" t="s">
        <v>11</v>
      </c>
      <c r="D2101">
        <v>4.8000000000000001E-2</v>
      </c>
      <c r="E2101" t="s">
        <v>551</v>
      </c>
      <c r="F2101" t="s">
        <v>358</v>
      </c>
      <c r="G2101">
        <v>50632</v>
      </c>
      <c r="H2101" t="s">
        <v>26</v>
      </c>
      <c r="I2101" t="s">
        <v>2645</v>
      </c>
    </row>
    <row r="2102" spans="1:9" x14ac:dyDescent="0.35">
      <c r="A2102" t="s">
        <v>2646</v>
      </c>
      <c r="B2102" t="s">
        <v>2639</v>
      </c>
      <c r="C2102" t="s">
        <v>11</v>
      </c>
      <c r="D2102">
        <v>2.4E-2</v>
      </c>
      <c r="E2102" t="s">
        <v>497</v>
      </c>
      <c r="F2102" t="s">
        <v>358</v>
      </c>
      <c r="G2102">
        <v>47557</v>
      </c>
      <c r="H2102" t="s">
        <v>565</v>
      </c>
      <c r="I2102" t="s">
        <v>1780</v>
      </c>
    </row>
    <row r="2103" spans="1:9" x14ac:dyDescent="0.35">
      <c r="A2103" t="s">
        <v>2646</v>
      </c>
      <c r="B2103" t="s">
        <v>2639</v>
      </c>
      <c r="C2103" t="s">
        <v>11</v>
      </c>
      <c r="D2103">
        <v>2.375E-2</v>
      </c>
      <c r="E2103" t="s">
        <v>357</v>
      </c>
      <c r="F2103" t="s">
        <v>358</v>
      </c>
      <c r="G2103">
        <v>47922</v>
      </c>
      <c r="H2103" t="s">
        <v>2647</v>
      </c>
      <c r="I2103" t="s">
        <v>2246</v>
      </c>
    </row>
    <row r="2104" spans="1:9" x14ac:dyDescent="0.35">
      <c r="A2104" t="s">
        <v>2646</v>
      </c>
      <c r="B2104" t="s">
        <v>2639</v>
      </c>
      <c r="C2104" t="s">
        <v>11</v>
      </c>
      <c r="D2104">
        <v>1.2500000000000001E-2</v>
      </c>
      <c r="E2104" t="s">
        <v>821</v>
      </c>
      <c r="F2104" t="s">
        <v>358</v>
      </c>
      <c r="G2104">
        <v>46096</v>
      </c>
      <c r="H2104" t="s">
        <v>1276</v>
      </c>
      <c r="I2104" t="s">
        <v>1414</v>
      </c>
    </row>
    <row r="2105" spans="1:9" x14ac:dyDescent="0.35">
      <c r="A2105" t="s">
        <v>2646</v>
      </c>
      <c r="B2105" t="s">
        <v>2639</v>
      </c>
      <c r="C2105" t="s">
        <v>11</v>
      </c>
      <c r="D2105">
        <v>3.4000000000000002E-2</v>
      </c>
      <c r="E2105" t="s">
        <v>1029</v>
      </c>
      <c r="F2105" t="s">
        <v>358</v>
      </c>
      <c r="G2105">
        <v>55227</v>
      </c>
      <c r="H2105" t="s">
        <v>2648</v>
      </c>
      <c r="I2105" t="s">
        <v>2649</v>
      </c>
    </row>
    <row r="2106" spans="1:9" x14ac:dyDescent="0.35">
      <c r="A2106" t="s">
        <v>2646</v>
      </c>
      <c r="B2106" t="s">
        <v>2639</v>
      </c>
      <c r="C2106" t="s">
        <v>11</v>
      </c>
      <c r="D2106">
        <v>5.6849999999999998E-2</v>
      </c>
      <c r="E2106" t="s">
        <v>123</v>
      </c>
      <c r="F2106" t="s">
        <v>358</v>
      </c>
      <c r="G2106">
        <v>46096</v>
      </c>
      <c r="H2106" t="s">
        <v>937</v>
      </c>
      <c r="I2106" t="s">
        <v>1082</v>
      </c>
    </row>
    <row r="2107" spans="1:9" x14ac:dyDescent="0.35">
      <c r="A2107" t="s">
        <v>2646</v>
      </c>
      <c r="B2107" t="s">
        <v>2639</v>
      </c>
      <c r="C2107" t="s">
        <v>11</v>
      </c>
      <c r="D2107">
        <v>5.3999999999999999E-2</v>
      </c>
      <c r="E2107" t="s">
        <v>419</v>
      </c>
      <c r="F2107" t="s">
        <v>358</v>
      </c>
      <c r="G2107">
        <v>48653</v>
      </c>
      <c r="H2107" t="s">
        <v>301</v>
      </c>
      <c r="I2107" t="s">
        <v>1990</v>
      </c>
    </row>
    <row r="2108" spans="1:9" x14ac:dyDescent="0.35">
      <c r="A2108" t="s">
        <v>2646</v>
      </c>
      <c r="B2108" t="s">
        <v>2639</v>
      </c>
      <c r="C2108" t="s">
        <v>11</v>
      </c>
      <c r="D2108">
        <v>0.05</v>
      </c>
      <c r="E2108" t="s">
        <v>187</v>
      </c>
      <c r="F2108" t="s">
        <v>358</v>
      </c>
      <c r="G2108">
        <v>47253</v>
      </c>
      <c r="H2108" t="s">
        <v>2650</v>
      </c>
      <c r="I2108" t="s">
        <v>2651</v>
      </c>
    </row>
    <row r="2109" spans="1:9" x14ac:dyDescent="0.35">
      <c r="A2109" t="s">
        <v>2646</v>
      </c>
      <c r="B2109" t="s">
        <v>2639</v>
      </c>
      <c r="C2109" t="s">
        <v>11</v>
      </c>
      <c r="D2109">
        <v>5.1249999999999997E-2</v>
      </c>
      <c r="E2109" t="s">
        <v>190</v>
      </c>
      <c r="F2109" t="s">
        <v>358</v>
      </c>
      <c r="G2109">
        <v>47983</v>
      </c>
      <c r="H2109" t="s">
        <v>318</v>
      </c>
      <c r="I2109" t="s">
        <v>1313</v>
      </c>
    </row>
    <row r="2110" spans="1:9" x14ac:dyDescent="0.35">
      <c r="A2110" t="s">
        <v>2646</v>
      </c>
      <c r="B2110" t="s">
        <v>2639</v>
      </c>
      <c r="C2110" t="s">
        <v>11</v>
      </c>
      <c r="D2110">
        <v>5.2499999999999998E-2</v>
      </c>
      <c r="E2110" t="s">
        <v>197</v>
      </c>
      <c r="F2110" t="s">
        <v>358</v>
      </c>
      <c r="G2110">
        <v>48990</v>
      </c>
      <c r="H2110" t="s">
        <v>546</v>
      </c>
      <c r="I2110" t="s">
        <v>301</v>
      </c>
    </row>
    <row r="2111" spans="1:9" x14ac:dyDescent="0.35">
      <c r="A2111" t="s">
        <v>2646</v>
      </c>
      <c r="B2111" t="s">
        <v>2639</v>
      </c>
      <c r="C2111" t="s">
        <v>11</v>
      </c>
      <c r="D2111">
        <v>5.6000000000000001E-2</v>
      </c>
      <c r="E2111" t="s">
        <v>480</v>
      </c>
      <c r="F2111" t="s">
        <v>358</v>
      </c>
      <c r="G2111">
        <v>56295</v>
      </c>
      <c r="H2111" t="s">
        <v>1701</v>
      </c>
      <c r="I2111" t="s">
        <v>2173</v>
      </c>
    </row>
    <row r="2112" spans="1:9" x14ac:dyDescent="0.35">
      <c r="A2112" t="s">
        <v>2646</v>
      </c>
      <c r="B2112" t="s">
        <v>2639</v>
      </c>
      <c r="C2112" t="s">
        <v>11</v>
      </c>
      <c r="D2112">
        <v>4.8000000000000001E-2</v>
      </c>
      <c r="E2112" t="s">
        <v>15</v>
      </c>
      <c r="F2112" t="s">
        <v>13</v>
      </c>
      <c r="G2112">
        <v>50632</v>
      </c>
      <c r="H2112" t="s">
        <v>131</v>
      </c>
      <c r="I2112" t="s">
        <v>2652</v>
      </c>
    </row>
    <row r="2113" spans="1:9" x14ac:dyDescent="0.35">
      <c r="A2113" t="s">
        <v>2646</v>
      </c>
      <c r="B2113" t="s">
        <v>2639</v>
      </c>
      <c r="C2113" t="s">
        <v>11</v>
      </c>
      <c r="D2113">
        <v>4.9000000000000002E-2</v>
      </c>
      <c r="E2113" t="s">
        <v>15</v>
      </c>
      <c r="F2113" t="s">
        <v>13</v>
      </c>
      <c r="G2113">
        <v>54407</v>
      </c>
      <c r="H2113" t="s">
        <v>2653</v>
      </c>
      <c r="I2113" t="s">
        <v>2654</v>
      </c>
    </row>
    <row r="2114" spans="1:9" x14ac:dyDescent="0.35">
      <c r="A2114" t="s">
        <v>2646</v>
      </c>
      <c r="B2114" t="s">
        <v>2655</v>
      </c>
      <c r="C2114" t="s">
        <v>11</v>
      </c>
      <c r="D2114">
        <v>3.2500000000000001E-2</v>
      </c>
      <c r="E2114" t="s">
        <v>2289</v>
      </c>
      <c r="F2114" t="s">
        <v>358</v>
      </c>
      <c r="G2114">
        <v>45762</v>
      </c>
      <c r="H2114" t="s">
        <v>15</v>
      </c>
      <c r="I2114" t="s">
        <v>15</v>
      </c>
    </row>
    <row r="2115" spans="1:9" x14ac:dyDescent="0.35">
      <c r="A2115" t="s">
        <v>2646</v>
      </c>
      <c r="B2115" t="s">
        <v>2655</v>
      </c>
      <c r="C2115" t="s">
        <v>11</v>
      </c>
      <c r="D2115">
        <v>3.0499999999999999E-2</v>
      </c>
      <c r="E2115" t="s">
        <v>242</v>
      </c>
      <c r="F2115" t="s">
        <v>358</v>
      </c>
      <c r="G2115">
        <v>46675</v>
      </c>
      <c r="H2115" t="s">
        <v>2656</v>
      </c>
      <c r="I2115" t="s">
        <v>2657</v>
      </c>
    </row>
    <row r="2116" spans="1:9" x14ac:dyDescent="0.35">
      <c r="A2116" t="s">
        <v>2646</v>
      </c>
      <c r="B2116" t="s">
        <v>2655</v>
      </c>
      <c r="C2116" t="s">
        <v>11</v>
      </c>
      <c r="D2116">
        <v>3.875E-2</v>
      </c>
      <c r="E2116" t="s">
        <v>2452</v>
      </c>
      <c r="F2116" t="s">
        <v>358</v>
      </c>
      <c r="G2116">
        <v>53980</v>
      </c>
      <c r="H2116" t="s">
        <v>15</v>
      </c>
      <c r="I2116" t="s">
        <v>15</v>
      </c>
    </row>
    <row r="2117" spans="1:9" x14ac:dyDescent="0.35">
      <c r="A2117" t="s">
        <v>2646</v>
      </c>
      <c r="B2117" t="s">
        <v>2658</v>
      </c>
      <c r="C2117" t="s">
        <v>11</v>
      </c>
      <c r="D2117">
        <v>3.9E-2</v>
      </c>
      <c r="E2117" t="s">
        <v>2659</v>
      </c>
      <c r="F2117" t="s">
        <v>435</v>
      </c>
      <c r="G2117">
        <v>46522</v>
      </c>
      <c r="H2117" t="s">
        <v>1367</v>
      </c>
      <c r="I2117" t="s">
        <v>990</v>
      </c>
    </row>
    <row r="2118" spans="1:9" x14ac:dyDescent="0.35">
      <c r="A2118" t="s">
        <v>2646</v>
      </c>
      <c r="B2118" t="s">
        <v>2658</v>
      </c>
      <c r="C2118" t="s">
        <v>11</v>
      </c>
      <c r="D2118">
        <v>4.3749999999999997E-2</v>
      </c>
      <c r="E2118" t="s">
        <v>1636</v>
      </c>
      <c r="F2118" t="s">
        <v>435</v>
      </c>
      <c r="G2118">
        <v>47192</v>
      </c>
      <c r="H2118" t="s">
        <v>15</v>
      </c>
      <c r="I2118" t="s">
        <v>15</v>
      </c>
    </row>
    <row r="2119" spans="1:9" x14ac:dyDescent="0.35">
      <c r="A2119" t="s">
        <v>2646</v>
      </c>
      <c r="B2119" t="s">
        <v>2660</v>
      </c>
      <c r="C2119" t="s">
        <v>11</v>
      </c>
      <c r="D2119">
        <v>5.8749999999999997E-2</v>
      </c>
      <c r="E2119" t="s">
        <v>2073</v>
      </c>
      <c r="F2119" t="s">
        <v>13</v>
      </c>
      <c r="G2119">
        <v>46096</v>
      </c>
      <c r="H2119" t="s">
        <v>15</v>
      </c>
      <c r="I2119" t="s">
        <v>15</v>
      </c>
    </row>
    <row r="2120" spans="1:9" x14ac:dyDescent="0.35">
      <c r="A2120" t="s">
        <v>2646</v>
      </c>
      <c r="B2120" t="s">
        <v>2660</v>
      </c>
      <c r="C2120" t="s">
        <v>11</v>
      </c>
      <c r="D2120">
        <v>7.0000000000000007E-2</v>
      </c>
      <c r="E2120" t="s">
        <v>1443</v>
      </c>
      <c r="F2120" t="s">
        <v>13</v>
      </c>
      <c r="G2120">
        <v>48427</v>
      </c>
      <c r="H2120" t="s">
        <v>15</v>
      </c>
      <c r="I2120" t="s">
        <v>15</v>
      </c>
    </row>
    <row r="2121" spans="1:9" x14ac:dyDescent="0.35">
      <c r="A2121" t="s">
        <v>2646</v>
      </c>
      <c r="B2121" t="s">
        <v>2661</v>
      </c>
      <c r="C2121" t="s">
        <v>11</v>
      </c>
      <c r="D2121">
        <v>5.8999999999999997E-2</v>
      </c>
      <c r="E2121" t="s">
        <v>27</v>
      </c>
      <c r="F2121" t="s">
        <v>441</v>
      </c>
      <c r="G2121">
        <v>50816</v>
      </c>
      <c r="H2121" t="s">
        <v>2662</v>
      </c>
      <c r="I2121" t="s">
        <v>2663</v>
      </c>
    </row>
    <row r="2122" spans="1:9" x14ac:dyDescent="0.35">
      <c r="A2122" t="s">
        <v>2664</v>
      </c>
      <c r="B2122" t="s">
        <v>2661</v>
      </c>
      <c r="C2122" t="s">
        <v>11</v>
      </c>
      <c r="D2122">
        <v>5.5E-2</v>
      </c>
      <c r="E2122" t="s">
        <v>603</v>
      </c>
      <c r="F2122" t="s">
        <v>441</v>
      </c>
      <c r="G2122">
        <v>51150</v>
      </c>
      <c r="H2122" t="s">
        <v>2665</v>
      </c>
      <c r="I2122" t="s">
        <v>2666</v>
      </c>
    </row>
    <row r="2123" spans="1:9" x14ac:dyDescent="0.35">
      <c r="A2123" t="s">
        <v>2664</v>
      </c>
      <c r="B2123" t="s">
        <v>2661</v>
      </c>
      <c r="C2123" t="s">
        <v>11</v>
      </c>
      <c r="D2123">
        <v>3.5000000000000003E-2</v>
      </c>
      <c r="E2123" t="s">
        <v>95</v>
      </c>
      <c r="F2123" t="s">
        <v>441</v>
      </c>
      <c r="G2123">
        <v>45823</v>
      </c>
      <c r="H2123" t="s">
        <v>1561</v>
      </c>
      <c r="I2123" t="s">
        <v>2667</v>
      </c>
    </row>
    <row r="2124" spans="1:9" x14ac:dyDescent="0.35">
      <c r="A2124" t="s">
        <v>2664</v>
      </c>
      <c r="B2124" t="s">
        <v>2661</v>
      </c>
      <c r="C2124" t="s">
        <v>11</v>
      </c>
      <c r="D2124">
        <v>2.9499999999999998E-2</v>
      </c>
      <c r="E2124" t="s">
        <v>1222</v>
      </c>
      <c r="F2124" t="s">
        <v>441</v>
      </c>
      <c r="G2124">
        <v>46081</v>
      </c>
      <c r="H2124" t="s">
        <v>2494</v>
      </c>
      <c r="I2124" t="s">
        <v>297</v>
      </c>
    </row>
    <row r="2125" spans="1:9" x14ac:dyDescent="0.35">
      <c r="A2125" t="s">
        <v>2664</v>
      </c>
      <c r="B2125" t="s">
        <v>2661</v>
      </c>
      <c r="C2125" t="s">
        <v>11</v>
      </c>
      <c r="D2125">
        <v>2.5000000000000001E-2</v>
      </c>
      <c r="E2125" t="s">
        <v>2668</v>
      </c>
      <c r="F2125" t="s">
        <v>441</v>
      </c>
      <c r="G2125">
        <v>46285</v>
      </c>
      <c r="H2125" t="s">
        <v>2669</v>
      </c>
      <c r="I2125" t="s">
        <v>1417</v>
      </c>
    </row>
    <row r="2126" spans="1:9" x14ac:dyDescent="0.35">
      <c r="A2126" t="s">
        <v>2664</v>
      </c>
      <c r="B2126" t="s">
        <v>2661</v>
      </c>
      <c r="C2126" t="s">
        <v>11</v>
      </c>
      <c r="D2126">
        <v>4.9000000000000002E-2</v>
      </c>
      <c r="E2126" t="s">
        <v>701</v>
      </c>
      <c r="F2126" t="s">
        <v>441</v>
      </c>
      <c r="G2126">
        <v>46079</v>
      </c>
      <c r="H2126" t="s">
        <v>622</v>
      </c>
      <c r="I2126" t="s">
        <v>832</v>
      </c>
    </row>
    <row r="2127" spans="1:9" x14ac:dyDescent="0.35">
      <c r="A2127" t="s">
        <v>2664</v>
      </c>
      <c r="B2127" t="s">
        <v>2661</v>
      </c>
      <c r="C2127" t="s">
        <v>11</v>
      </c>
      <c r="D2127">
        <v>4.8000000000000001E-2</v>
      </c>
      <c r="E2127" t="s">
        <v>1127</v>
      </c>
      <c r="F2127" t="s">
        <v>441</v>
      </c>
      <c r="G2127">
        <v>46444</v>
      </c>
      <c r="H2127" t="s">
        <v>2670</v>
      </c>
      <c r="I2127" t="s">
        <v>1570</v>
      </c>
    </row>
    <row r="2128" spans="1:9" x14ac:dyDescent="0.35">
      <c r="A2128" t="s">
        <v>2664</v>
      </c>
      <c r="B2128" t="s">
        <v>2661</v>
      </c>
      <c r="C2128" t="s">
        <v>11</v>
      </c>
      <c r="D2128">
        <v>4.8500000000000001E-2</v>
      </c>
      <c r="E2128" t="s">
        <v>1099</v>
      </c>
      <c r="F2128" t="s">
        <v>441</v>
      </c>
      <c r="G2128">
        <v>47175</v>
      </c>
      <c r="H2128" t="s">
        <v>700</v>
      </c>
      <c r="I2128" t="s">
        <v>754</v>
      </c>
    </row>
    <row r="2129" spans="1:9" x14ac:dyDescent="0.35">
      <c r="A2129" t="s">
        <v>2664</v>
      </c>
      <c r="B2129" t="s">
        <v>2661</v>
      </c>
      <c r="C2129" t="s">
        <v>11</v>
      </c>
      <c r="D2129">
        <v>4.9500000000000002E-2</v>
      </c>
      <c r="E2129" t="s">
        <v>1613</v>
      </c>
      <c r="F2129" t="s">
        <v>441</v>
      </c>
      <c r="G2129">
        <v>47905</v>
      </c>
      <c r="H2129" t="s">
        <v>1059</v>
      </c>
      <c r="I2129" t="s">
        <v>2671</v>
      </c>
    </row>
    <row r="2130" spans="1:9" x14ac:dyDescent="0.35">
      <c r="A2130" t="s">
        <v>2664</v>
      </c>
      <c r="B2130" t="s">
        <v>2661</v>
      </c>
      <c r="C2130" t="s">
        <v>11</v>
      </c>
      <c r="D2130">
        <v>5.0500000000000003E-2</v>
      </c>
      <c r="E2130" t="s">
        <v>649</v>
      </c>
      <c r="F2130" t="s">
        <v>441</v>
      </c>
      <c r="G2130">
        <v>49001</v>
      </c>
      <c r="H2130" t="s">
        <v>2107</v>
      </c>
      <c r="I2130" t="s">
        <v>2120</v>
      </c>
    </row>
    <row r="2131" spans="1:9" x14ac:dyDescent="0.35">
      <c r="A2131" t="s">
        <v>2664</v>
      </c>
      <c r="B2131" t="s">
        <v>2661</v>
      </c>
      <c r="C2131" t="s">
        <v>11</v>
      </c>
      <c r="D2131">
        <v>5.2999999999999999E-2</v>
      </c>
      <c r="E2131" t="s">
        <v>682</v>
      </c>
      <c r="F2131" t="s">
        <v>441</v>
      </c>
      <c r="G2131">
        <v>56306</v>
      </c>
      <c r="H2131" t="s">
        <v>410</v>
      </c>
      <c r="I2131" t="s">
        <v>2448</v>
      </c>
    </row>
    <row r="2132" spans="1:9" x14ac:dyDescent="0.35">
      <c r="A2132" t="s">
        <v>2664</v>
      </c>
      <c r="B2132" t="s">
        <v>2661</v>
      </c>
      <c r="C2132" t="s">
        <v>11</v>
      </c>
      <c r="D2132">
        <v>5.3499999999999999E-2</v>
      </c>
      <c r="E2132" t="s">
        <v>323</v>
      </c>
      <c r="F2132" t="s">
        <v>441</v>
      </c>
      <c r="G2132">
        <v>59958</v>
      </c>
      <c r="H2132" t="s">
        <v>1288</v>
      </c>
      <c r="I2132" t="s">
        <v>1964</v>
      </c>
    </row>
    <row r="2133" spans="1:9" x14ac:dyDescent="0.35">
      <c r="A2133" t="s">
        <v>2664</v>
      </c>
      <c r="B2133" t="s">
        <v>2672</v>
      </c>
      <c r="C2133" t="s">
        <v>11</v>
      </c>
      <c r="D2133">
        <v>3.3750000000000002E-2</v>
      </c>
      <c r="E2133" t="s">
        <v>15</v>
      </c>
      <c r="F2133" t="s">
        <v>13</v>
      </c>
      <c r="G2133">
        <v>46090</v>
      </c>
      <c r="H2133" t="s">
        <v>2358</v>
      </c>
      <c r="I2133" t="s">
        <v>2389</v>
      </c>
    </row>
    <row r="2134" spans="1:9" x14ac:dyDescent="0.35">
      <c r="A2134" t="s">
        <v>2664</v>
      </c>
      <c r="B2134" t="s">
        <v>2672</v>
      </c>
      <c r="C2134" t="s">
        <v>11</v>
      </c>
      <c r="D2134">
        <v>3.3750000000000002E-2</v>
      </c>
      <c r="E2134" t="s">
        <v>15</v>
      </c>
      <c r="F2134" t="s">
        <v>13</v>
      </c>
      <c r="G2134">
        <v>46090</v>
      </c>
      <c r="H2134" t="s">
        <v>2358</v>
      </c>
      <c r="I2134" t="s">
        <v>2389</v>
      </c>
    </row>
    <row r="2135" spans="1:9" x14ac:dyDescent="0.35">
      <c r="A2135" t="s">
        <v>2664</v>
      </c>
      <c r="B2135" t="s">
        <v>2673</v>
      </c>
      <c r="C2135" t="s">
        <v>11</v>
      </c>
      <c r="D2135">
        <v>4.8750000000000002E-2</v>
      </c>
      <c r="E2135" t="s">
        <v>15</v>
      </c>
      <c r="F2135" t="s">
        <v>21</v>
      </c>
      <c r="G2135">
        <v>46402</v>
      </c>
      <c r="H2135" t="s">
        <v>675</v>
      </c>
      <c r="I2135" t="s">
        <v>820</v>
      </c>
    </row>
    <row r="2136" spans="1:9" x14ac:dyDescent="0.35">
      <c r="A2136" t="s">
        <v>2664</v>
      </c>
      <c r="B2136" t="s">
        <v>2673</v>
      </c>
      <c r="C2136" t="s">
        <v>11</v>
      </c>
      <c r="D2136">
        <v>4.8750000000000002E-2</v>
      </c>
      <c r="E2136" t="s">
        <v>15</v>
      </c>
      <c r="F2136" t="s">
        <v>13</v>
      </c>
      <c r="G2136">
        <v>46402</v>
      </c>
      <c r="H2136" t="s">
        <v>675</v>
      </c>
      <c r="I2136" t="s">
        <v>820</v>
      </c>
    </row>
    <row r="2137" spans="1:9" x14ac:dyDescent="0.35">
      <c r="A2137" t="s">
        <v>2664</v>
      </c>
      <c r="B2137" t="s">
        <v>2674</v>
      </c>
      <c r="C2137" t="s">
        <v>11</v>
      </c>
      <c r="D2137">
        <v>6.3750000000000001E-2</v>
      </c>
      <c r="E2137" t="s">
        <v>2014</v>
      </c>
      <c r="F2137" t="s">
        <v>13</v>
      </c>
      <c r="G2137">
        <v>46188</v>
      </c>
      <c r="H2137" t="s">
        <v>15</v>
      </c>
      <c r="I2137" t="s">
        <v>15</v>
      </c>
    </row>
    <row r="2138" spans="1:9" x14ac:dyDescent="0.35">
      <c r="A2138" t="s">
        <v>2664</v>
      </c>
      <c r="B2138" t="s">
        <v>2675</v>
      </c>
      <c r="C2138" t="s">
        <v>11</v>
      </c>
      <c r="D2138">
        <v>5.8639999999999998E-2</v>
      </c>
      <c r="E2138" t="s">
        <v>15</v>
      </c>
      <c r="F2138" t="s">
        <v>13</v>
      </c>
      <c r="G2138">
        <v>45929</v>
      </c>
      <c r="H2138" t="s">
        <v>932</v>
      </c>
      <c r="I2138" t="s">
        <v>1330</v>
      </c>
    </row>
    <row r="2139" spans="1:9" x14ac:dyDescent="0.35">
      <c r="A2139" t="s">
        <v>2664</v>
      </c>
      <c r="B2139" t="s">
        <v>2675</v>
      </c>
      <c r="C2139" t="s">
        <v>11</v>
      </c>
      <c r="D2139">
        <v>5.8029999999999998E-2</v>
      </c>
      <c r="E2139" t="s">
        <v>15</v>
      </c>
      <c r="F2139" t="s">
        <v>13</v>
      </c>
      <c r="G2139">
        <v>47025</v>
      </c>
      <c r="H2139" t="s">
        <v>2676</v>
      </c>
      <c r="I2139" t="s">
        <v>2677</v>
      </c>
    </row>
    <row r="2140" spans="1:9" x14ac:dyDescent="0.35">
      <c r="A2140" t="s">
        <v>2664</v>
      </c>
      <c r="B2140" t="s">
        <v>2675</v>
      </c>
      <c r="C2140" t="s">
        <v>11</v>
      </c>
      <c r="D2140">
        <v>5.4879999999999998E-2</v>
      </c>
      <c r="E2140" t="s">
        <v>15</v>
      </c>
      <c r="F2140" t="s">
        <v>13</v>
      </c>
      <c r="G2140">
        <v>46360</v>
      </c>
      <c r="H2140" t="s">
        <v>1565</v>
      </c>
      <c r="I2140" t="s">
        <v>762</v>
      </c>
    </row>
    <row r="2141" spans="1:9" x14ac:dyDescent="0.35">
      <c r="A2141" t="s">
        <v>2664</v>
      </c>
      <c r="B2141" t="s">
        <v>2675</v>
      </c>
      <c r="C2141" t="s">
        <v>11</v>
      </c>
      <c r="D2141">
        <v>5.57E-2</v>
      </c>
      <c r="E2141" t="s">
        <v>419</v>
      </c>
      <c r="F2141" t="s">
        <v>414</v>
      </c>
      <c r="G2141">
        <v>49064</v>
      </c>
      <c r="H2141" t="s">
        <v>2084</v>
      </c>
      <c r="I2141" t="s">
        <v>1428</v>
      </c>
    </row>
    <row r="2142" spans="1:9" x14ac:dyDescent="0.35">
      <c r="A2142" t="s">
        <v>2678</v>
      </c>
      <c r="B2142" t="s">
        <v>2675</v>
      </c>
      <c r="C2142" t="s">
        <v>11</v>
      </c>
      <c r="D2142">
        <v>4.929E-2</v>
      </c>
      <c r="E2142" t="s">
        <v>827</v>
      </c>
      <c r="F2142" t="s">
        <v>414</v>
      </c>
      <c r="G2142">
        <v>46240</v>
      </c>
      <c r="H2142" t="s">
        <v>1505</v>
      </c>
      <c r="I2142" t="s">
        <v>2447</v>
      </c>
    </row>
    <row r="2143" spans="1:9" x14ac:dyDescent="0.35">
      <c r="A2143" t="s">
        <v>2678</v>
      </c>
      <c r="B2143" t="s">
        <v>2675</v>
      </c>
      <c r="C2143" t="s">
        <v>11</v>
      </c>
      <c r="D2143">
        <v>4.8379999999999999E-2</v>
      </c>
      <c r="E2143" t="s">
        <v>146</v>
      </c>
      <c r="F2143" t="s">
        <v>414</v>
      </c>
      <c r="G2143">
        <v>47336</v>
      </c>
      <c r="H2143" t="s">
        <v>333</v>
      </c>
      <c r="I2143" t="s">
        <v>2401</v>
      </c>
    </row>
    <row r="2144" spans="1:9" x14ac:dyDescent="0.35">
      <c r="A2144" t="s">
        <v>2678</v>
      </c>
      <c r="B2144" t="s">
        <v>2679</v>
      </c>
      <c r="C2144" t="s">
        <v>11</v>
      </c>
      <c r="D2144">
        <v>0.05</v>
      </c>
      <c r="E2144" t="s">
        <v>2680</v>
      </c>
      <c r="F2144" t="s">
        <v>2681</v>
      </c>
      <c r="G2144">
        <v>45694</v>
      </c>
      <c r="H2144" t="s">
        <v>15</v>
      </c>
      <c r="I2144" t="s">
        <v>15</v>
      </c>
    </row>
    <row r="2145" spans="1:9" x14ac:dyDescent="0.35">
      <c r="A2145" t="s">
        <v>2678</v>
      </c>
      <c r="B2145" t="s">
        <v>2682</v>
      </c>
      <c r="C2145" t="s">
        <v>11</v>
      </c>
      <c r="D2145">
        <v>6.6250000000000003E-2</v>
      </c>
      <c r="E2145" t="s">
        <v>320</v>
      </c>
      <c r="F2145" t="s">
        <v>36</v>
      </c>
      <c r="G2145">
        <v>46767</v>
      </c>
      <c r="H2145" t="s">
        <v>15</v>
      </c>
      <c r="I2145" t="s">
        <v>15</v>
      </c>
    </row>
    <row r="2146" spans="1:9" x14ac:dyDescent="0.35">
      <c r="A2146" t="s">
        <v>2678</v>
      </c>
      <c r="B2146" t="s">
        <v>2682</v>
      </c>
      <c r="C2146" t="s">
        <v>11</v>
      </c>
      <c r="D2146">
        <v>6.8750000000000006E-2</v>
      </c>
      <c r="E2146" t="s">
        <v>15</v>
      </c>
      <c r="F2146" t="s">
        <v>36</v>
      </c>
      <c r="G2146">
        <v>72366</v>
      </c>
      <c r="H2146" t="s">
        <v>2683</v>
      </c>
      <c r="I2146" t="s">
        <v>15</v>
      </c>
    </row>
    <row r="2147" spans="1:9" x14ac:dyDescent="0.35">
      <c r="A2147" t="s">
        <v>2678</v>
      </c>
      <c r="B2147" t="s">
        <v>2682</v>
      </c>
      <c r="C2147" t="s">
        <v>11</v>
      </c>
      <c r="D2147">
        <v>6.6250000000000003E-2</v>
      </c>
      <c r="E2147" t="s">
        <v>406</v>
      </c>
      <c r="F2147" t="s">
        <v>21</v>
      </c>
      <c r="G2147">
        <v>48380</v>
      </c>
      <c r="H2147" t="s">
        <v>2684</v>
      </c>
      <c r="I2147" t="s">
        <v>2685</v>
      </c>
    </row>
    <row r="2148" spans="1:9" x14ac:dyDescent="0.35">
      <c r="A2148" t="s">
        <v>2678</v>
      </c>
      <c r="B2148" t="s">
        <v>2682</v>
      </c>
      <c r="C2148" t="s">
        <v>11</v>
      </c>
      <c r="D2148">
        <v>5.8749999999999997E-2</v>
      </c>
      <c r="E2148" t="s">
        <v>278</v>
      </c>
      <c r="F2148" t="s">
        <v>21</v>
      </c>
      <c r="G2148">
        <v>48632</v>
      </c>
      <c r="H2148" t="s">
        <v>2686</v>
      </c>
      <c r="I2148" t="s">
        <v>2687</v>
      </c>
    </row>
    <row r="2149" spans="1:9" x14ac:dyDescent="0.35">
      <c r="A2149" t="s">
        <v>2678</v>
      </c>
      <c r="B2149" t="s">
        <v>2682</v>
      </c>
      <c r="C2149" t="s">
        <v>11</v>
      </c>
      <c r="D2149">
        <v>0.06</v>
      </c>
      <c r="E2149" t="s">
        <v>1061</v>
      </c>
      <c r="F2149" t="s">
        <v>21</v>
      </c>
      <c r="G2149">
        <v>48883</v>
      </c>
      <c r="H2149" t="s">
        <v>2688</v>
      </c>
      <c r="I2149" t="s">
        <v>2689</v>
      </c>
    </row>
    <row r="2150" spans="1:9" x14ac:dyDescent="0.35">
      <c r="A2150" t="s">
        <v>2678</v>
      </c>
      <c r="B2150" t="s">
        <v>2682</v>
      </c>
      <c r="C2150" t="s">
        <v>11</v>
      </c>
      <c r="D2150">
        <v>6.1249999999999999E-2</v>
      </c>
      <c r="E2150" t="s">
        <v>232</v>
      </c>
      <c r="F2150" t="s">
        <v>21</v>
      </c>
      <c r="G2150">
        <v>49912</v>
      </c>
      <c r="H2150" t="s">
        <v>15</v>
      </c>
      <c r="I2150" t="s">
        <v>15</v>
      </c>
    </row>
    <row r="2151" spans="1:9" x14ac:dyDescent="0.35">
      <c r="A2151" t="s">
        <v>2678</v>
      </c>
      <c r="B2151" t="s">
        <v>2682</v>
      </c>
      <c r="C2151" t="s">
        <v>11</v>
      </c>
      <c r="D2151">
        <v>5.8828999999999999E-2</v>
      </c>
      <c r="E2151" t="s">
        <v>1996</v>
      </c>
      <c r="F2151" t="s">
        <v>21</v>
      </c>
      <c r="G2151">
        <v>49912</v>
      </c>
      <c r="H2151" t="s">
        <v>15</v>
      </c>
      <c r="I2151" t="s">
        <v>15</v>
      </c>
    </row>
    <row r="2152" spans="1:9" x14ac:dyDescent="0.35">
      <c r="A2152" t="s">
        <v>2678</v>
      </c>
      <c r="B2152" t="s">
        <v>2682</v>
      </c>
      <c r="C2152" t="s">
        <v>11</v>
      </c>
      <c r="D2152">
        <v>6.8750000000000006E-2</v>
      </c>
      <c r="E2152" t="s">
        <v>15</v>
      </c>
      <c r="F2152" t="s">
        <v>36</v>
      </c>
      <c r="G2152">
        <v>50469</v>
      </c>
      <c r="H2152" t="s">
        <v>2690</v>
      </c>
      <c r="I2152" t="s">
        <v>15</v>
      </c>
    </row>
    <row r="2153" spans="1:9" x14ac:dyDescent="0.35">
      <c r="A2153" t="s">
        <v>2678</v>
      </c>
      <c r="B2153" t="s">
        <v>2682</v>
      </c>
      <c r="C2153" t="s">
        <v>11</v>
      </c>
      <c r="D2153">
        <v>8.1250000000000003E-2</v>
      </c>
      <c r="E2153" t="s">
        <v>49</v>
      </c>
      <c r="F2153" t="s">
        <v>36</v>
      </c>
      <c r="G2153">
        <v>50966</v>
      </c>
      <c r="H2153" t="s">
        <v>2691</v>
      </c>
      <c r="I2153" t="s">
        <v>2692</v>
      </c>
    </row>
    <row r="2154" spans="1:9" x14ac:dyDescent="0.35">
      <c r="A2154" t="s">
        <v>2678</v>
      </c>
      <c r="B2154" t="s">
        <v>2682</v>
      </c>
      <c r="C2154" t="s">
        <v>11</v>
      </c>
      <c r="D2154">
        <v>5.8749999999999997E-2</v>
      </c>
      <c r="E2154" t="s">
        <v>596</v>
      </c>
      <c r="F2154" t="s">
        <v>36</v>
      </c>
      <c r="G2154">
        <v>51896</v>
      </c>
      <c r="H2154" t="s">
        <v>2693</v>
      </c>
      <c r="I2154" t="s">
        <v>2694</v>
      </c>
    </row>
    <row r="2155" spans="1:9" x14ac:dyDescent="0.35">
      <c r="A2155" t="s">
        <v>2678</v>
      </c>
      <c r="B2155" t="s">
        <v>2682</v>
      </c>
      <c r="C2155" t="s">
        <v>11</v>
      </c>
      <c r="D2155">
        <v>6.6750000000000004E-2</v>
      </c>
      <c r="E2155" t="s">
        <v>123</v>
      </c>
      <c r="F2155" t="s">
        <v>21</v>
      </c>
      <c r="G2155">
        <v>52487</v>
      </c>
      <c r="H2155" t="s">
        <v>2695</v>
      </c>
      <c r="I2155" t="s">
        <v>2696</v>
      </c>
    </row>
    <row r="2156" spans="1:9" x14ac:dyDescent="0.35">
      <c r="A2156" t="s">
        <v>2678</v>
      </c>
      <c r="B2156" t="s">
        <v>2682</v>
      </c>
      <c r="C2156" t="s">
        <v>11</v>
      </c>
      <c r="D2156">
        <v>5.5E-2</v>
      </c>
      <c r="E2156" t="s">
        <v>95</v>
      </c>
      <c r="F2156" t="s">
        <v>21</v>
      </c>
      <c r="G2156">
        <v>45913</v>
      </c>
      <c r="H2156" t="s">
        <v>1469</v>
      </c>
      <c r="I2156" t="s">
        <v>1082</v>
      </c>
    </row>
    <row r="2157" spans="1:9" x14ac:dyDescent="0.35">
      <c r="A2157" t="s">
        <v>2678</v>
      </c>
      <c r="B2157" t="s">
        <v>2682</v>
      </c>
      <c r="C2157" t="s">
        <v>11</v>
      </c>
      <c r="D2157">
        <v>4.9500000000000002E-2</v>
      </c>
      <c r="E2157" t="s">
        <v>153</v>
      </c>
      <c r="F2157" t="s">
        <v>36</v>
      </c>
      <c r="G2157">
        <v>52542</v>
      </c>
      <c r="H2157" t="s">
        <v>15</v>
      </c>
      <c r="I2157" t="s">
        <v>15</v>
      </c>
    </row>
    <row r="2158" spans="1:9" x14ac:dyDescent="0.35">
      <c r="A2158" t="s">
        <v>2678</v>
      </c>
      <c r="B2158" t="s">
        <v>2682</v>
      </c>
      <c r="C2158" t="s">
        <v>11</v>
      </c>
      <c r="D2158">
        <v>5.2999999999999999E-2</v>
      </c>
      <c r="E2158" t="s">
        <v>123</v>
      </c>
      <c r="F2158" t="s">
        <v>21</v>
      </c>
      <c r="G2158">
        <v>52723</v>
      </c>
      <c r="H2158" t="s">
        <v>1701</v>
      </c>
      <c r="I2158" t="s">
        <v>1421</v>
      </c>
    </row>
    <row r="2159" spans="1:9" x14ac:dyDescent="0.35">
      <c r="A2159" t="s">
        <v>2678</v>
      </c>
      <c r="B2159" t="s">
        <v>2682</v>
      </c>
      <c r="C2159" t="s">
        <v>11</v>
      </c>
      <c r="D2159">
        <v>4.2999999999999997E-2</v>
      </c>
      <c r="E2159" t="s">
        <v>23</v>
      </c>
      <c r="F2159" t="s">
        <v>21</v>
      </c>
      <c r="G2159">
        <v>46346</v>
      </c>
      <c r="H2159" t="s">
        <v>1742</v>
      </c>
      <c r="I2159" t="s">
        <v>849</v>
      </c>
    </row>
    <row r="2160" spans="1:9" x14ac:dyDescent="0.35">
      <c r="A2160" t="s">
        <v>2678</v>
      </c>
      <c r="B2160" t="s">
        <v>2682</v>
      </c>
      <c r="C2160" t="s">
        <v>11</v>
      </c>
      <c r="D2160">
        <v>3.875E-2</v>
      </c>
      <c r="E2160" t="s">
        <v>294</v>
      </c>
      <c r="F2160" t="s">
        <v>21</v>
      </c>
      <c r="G2160">
        <v>45742</v>
      </c>
      <c r="H2160" t="s">
        <v>1196</v>
      </c>
      <c r="I2160" t="s">
        <v>1702</v>
      </c>
    </row>
    <row r="2161" spans="1:9" x14ac:dyDescent="0.35">
      <c r="A2161" t="s">
        <v>2678</v>
      </c>
      <c r="B2161" t="s">
        <v>2682</v>
      </c>
      <c r="C2161" t="s">
        <v>11</v>
      </c>
      <c r="D2161">
        <v>3.3000000000000002E-2</v>
      </c>
      <c r="E2161" t="s">
        <v>294</v>
      </c>
      <c r="F2161" t="s">
        <v>36</v>
      </c>
      <c r="G2161">
        <v>45774</v>
      </c>
      <c r="H2161" t="s">
        <v>1518</v>
      </c>
      <c r="I2161" t="s">
        <v>1526</v>
      </c>
    </row>
    <row r="2162" spans="1:9" x14ac:dyDescent="0.35">
      <c r="A2162" t="s">
        <v>2697</v>
      </c>
      <c r="B2162" t="s">
        <v>2682</v>
      </c>
      <c r="C2162" t="s">
        <v>11</v>
      </c>
      <c r="D2162">
        <v>6.1740000000000003E-2</v>
      </c>
      <c r="E2162" t="s">
        <v>137</v>
      </c>
      <c r="F2162" t="s">
        <v>21</v>
      </c>
      <c r="G2162">
        <v>49089</v>
      </c>
      <c r="H2162" t="s">
        <v>2698</v>
      </c>
      <c r="I2162" t="s">
        <v>299</v>
      </c>
    </row>
    <row r="2163" spans="1:9" x14ac:dyDescent="0.35">
      <c r="A2163" t="s">
        <v>2697</v>
      </c>
      <c r="B2163" t="s">
        <v>2682</v>
      </c>
      <c r="C2163" t="s">
        <v>11</v>
      </c>
      <c r="D2163">
        <v>5.4109999999999998E-2</v>
      </c>
      <c r="E2163" t="s">
        <v>480</v>
      </c>
      <c r="F2163" t="s">
        <v>21</v>
      </c>
      <c r="G2163">
        <v>51032</v>
      </c>
      <c r="H2163" t="s">
        <v>1100</v>
      </c>
      <c r="I2163" t="s">
        <v>2441</v>
      </c>
    </row>
    <row r="2164" spans="1:9" x14ac:dyDescent="0.35">
      <c r="A2164" t="s">
        <v>2697</v>
      </c>
      <c r="B2164" t="s">
        <v>2682</v>
      </c>
      <c r="C2164" t="s">
        <v>11</v>
      </c>
      <c r="D2164">
        <v>6.8750000000000006E-2</v>
      </c>
      <c r="E2164" t="s">
        <v>15</v>
      </c>
      <c r="F2164" t="s">
        <v>36</v>
      </c>
      <c r="G2164">
        <v>72366</v>
      </c>
      <c r="H2164" t="s">
        <v>2683</v>
      </c>
      <c r="I2164" t="s">
        <v>15</v>
      </c>
    </row>
    <row r="2165" spans="1:9" x14ac:dyDescent="0.35">
      <c r="A2165" t="s">
        <v>2697</v>
      </c>
      <c r="B2165" t="s">
        <v>2682</v>
      </c>
      <c r="C2165" t="s">
        <v>11</v>
      </c>
      <c r="D2165">
        <v>3.2000000000000001E-2</v>
      </c>
      <c r="E2165" t="s">
        <v>891</v>
      </c>
      <c r="F2165" t="s">
        <v>36</v>
      </c>
      <c r="G2165">
        <v>46316</v>
      </c>
      <c r="H2165" t="s">
        <v>2640</v>
      </c>
      <c r="I2165" t="s">
        <v>667</v>
      </c>
    </row>
    <row r="2166" spans="1:9" x14ac:dyDescent="0.35">
      <c r="A2166" t="s">
        <v>2697</v>
      </c>
      <c r="B2166" t="s">
        <v>2682</v>
      </c>
      <c r="C2166" t="s">
        <v>11</v>
      </c>
      <c r="D2166">
        <v>2.666E-2</v>
      </c>
      <c r="E2166" t="s">
        <v>539</v>
      </c>
      <c r="F2166" t="s">
        <v>36</v>
      </c>
      <c r="G2166">
        <v>47877</v>
      </c>
      <c r="H2166" t="s">
        <v>2699</v>
      </c>
      <c r="I2166" t="s">
        <v>2700</v>
      </c>
    </row>
    <row r="2167" spans="1:9" x14ac:dyDescent="0.35">
      <c r="A2167" t="s">
        <v>2697</v>
      </c>
      <c r="B2167" t="s">
        <v>2682</v>
      </c>
      <c r="C2167" t="s">
        <v>11</v>
      </c>
      <c r="D2167">
        <v>2.904E-2</v>
      </c>
      <c r="E2167" t="s">
        <v>596</v>
      </c>
      <c r="F2167" t="s">
        <v>36</v>
      </c>
      <c r="G2167">
        <v>52173</v>
      </c>
      <c r="H2167" t="s">
        <v>2701</v>
      </c>
      <c r="I2167" t="s">
        <v>2702</v>
      </c>
    </row>
    <row r="2168" spans="1:9" x14ac:dyDescent="0.35">
      <c r="A2168" t="s">
        <v>2697</v>
      </c>
      <c r="B2168" t="s">
        <v>2682</v>
      </c>
      <c r="C2168" t="s">
        <v>11</v>
      </c>
      <c r="D2168">
        <v>3.7850000000000002E-2</v>
      </c>
      <c r="E2168" t="s">
        <v>392</v>
      </c>
      <c r="F2168" t="s">
        <v>36</v>
      </c>
      <c r="G2168">
        <v>48655</v>
      </c>
      <c r="H2168" t="s">
        <v>2703</v>
      </c>
      <c r="I2168" t="s">
        <v>2704</v>
      </c>
    </row>
    <row r="2169" spans="1:9" x14ac:dyDescent="0.35">
      <c r="A2169" t="s">
        <v>2697</v>
      </c>
      <c r="B2169" t="s">
        <v>2682</v>
      </c>
      <c r="C2169" t="s">
        <v>11</v>
      </c>
      <c r="D2169">
        <v>3.6999999999999998E-2</v>
      </c>
      <c r="E2169" t="s">
        <v>64</v>
      </c>
      <c r="F2169" t="s">
        <v>36</v>
      </c>
      <c r="G2169">
        <v>46034</v>
      </c>
      <c r="H2169" t="s">
        <v>1420</v>
      </c>
      <c r="I2169" t="s">
        <v>597</v>
      </c>
    </row>
    <row r="2170" spans="1:9" x14ac:dyDescent="0.35">
      <c r="A2170" t="s">
        <v>2697</v>
      </c>
      <c r="B2170" t="s">
        <v>2682</v>
      </c>
      <c r="C2170" t="s">
        <v>11</v>
      </c>
      <c r="D2170">
        <v>4.5999999999999999E-2</v>
      </c>
      <c r="E2170" t="s">
        <v>115</v>
      </c>
      <c r="F2170" t="s">
        <v>21</v>
      </c>
      <c r="G2170">
        <v>46090</v>
      </c>
      <c r="H2170" t="s">
        <v>104</v>
      </c>
      <c r="I2170" t="s">
        <v>2705</v>
      </c>
    </row>
    <row r="2171" spans="1:9" x14ac:dyDescent="0.35">
      <c r="A2171" t="s">
        <v>2697</v>
      </c>
      <c r="B2171" t="s">
        <v>2682</v>
      </c>
      <c r="C2171" t="s">
        <v>11</v>
      </c>
      <c r="D2171">
        <v>4.0750000000000001E-2</v>
      </c>
      <c r="E2171" t="s">
        <v>539</v>
      </c>
      <c r="F2171" t="s">
        <v>36</v>
      </c>
      <c r="G2171">
        <v>47231</v>
      </c>
      <c r="H2171" t="s">
        <v>1104</v>
      </c>
      <c r="I2171" t="s">
        <v>29</v>
      </c>
    </row>
    <row r="2172" spans="1:9" x14ac:dyDescent="0.35">
      <c r="A2172" t="s">
        <v>2697</v>
      </c>
      <c r="B2172" t="s">
        <v>2682</v>
      </c>
      <c r="C2172" t="s">
        <v>11</v>
      </c>
      <c r="D2172">
        <v>1.281E-2</v>
      </c>
      <c r="E2172" t="s">
        <v>2706</v>
      </c>
      <c r="F2172" t="s">
        <v>36</v>
      </c>
      <c r="G2172">
        <v>45964</v>
      </c>
      <c r="H2172" t="s">
        <v>901</v>
      </c>
      <c r="I2172" t="s">
        <v>360</v>
      </c>
    </row>
    <row r="2173" spans="1:9" x14ac:dyDescent="0.35">
      <c r="A2173" t="s">
        <v>2697</v>
      </c>
      <c r="B2173" t="s">
        <v>2682</v>
      </c>
      <c r="C2173" t="s">
        <v>11</v>
      </c>
      <c r="D2173">
        <v>4.4499999999999998E-2</v>
      </c>
      <c r="E2173" t="s">
        <v>190</v>
      </c>
      <c r="F2173" t="s">
        <v>21</v>
      </c>
      <c r="G2173">
        <v>46659</v>
      </c>
      <c r="H2173" t="s">
        <v>1742</v>
      </c>
      <c r="I2173" t="s">
        <v>1702</v>
      </c>
    </row>
    <row r="2174" spans="1:9" x14ac:dyDescent="0.35">
      <c r="A2174" t="s">
        <v>2697</v>
      </c>
      <c r="B2174" t="s">
        <v>2682</v>
      </c>
      <c r="C2174" t="s">
        <v>11</v>
      </c>
      <c r="D2174">
        <v>3.8780000000000002E-2</v>
      </c>
      <c r="E2174" t="s">
        <v>1641</v>
      </c>
      <c r="F2174" t="s">
        <v>36</v>
      </c>
      <c r="G2174">
        <v>50794</v>
      </c>
      <c r="H2174" t="s">
        <v>1004</v>
      </c>
      <c r="I2174" t="s">
        <v>919</v>
      </c>
    </row>
    <row r="2175" spans="1:9" x14ac:dyDescent="0.35">
      <c r="A2175" t="s">
        <v>2697</v>
      </c>
      <c r="B2175" t="s">
        <v>2682</v>
      </c>
      <c r="C2175" t="s">
        <v>11</v>
      </c>
      <c r="D2175">
        <v>4.7E-2</v>
      </c>
      <c r="E2175" t="s">
        <v>12</v>
      </c>
      <c r="F2175" t="s">
        <v>13</v>
      </c>
      <c r="H2175" t="s">
        <v>842</v>
      </c>
      <c r="I2175" t="s">
        <v>1247</v>
      </c>
    </row>
    <row r="2176" spans="1:9" x14ac:dyDescent="0.35">
      <c r="A2176" t="s">
        <v>2697</v>
      </c>
      <c r="B2176" t="s">
        <v>2682</v>
      </c>
      <c r="C2176" t="s">
        <v>11</v>
      </c>
      <c r="D2176">
        <v>0.04</v>
      </c>
      <c r="E2176" t="s">
        <v>841</v>
      </c>
      <c r="F2176" t="s">
        <v>13</v>
      </c>
      <c r="H2176" t="s">
        <v>2446</v>
      </c>
      <c r="I2176" t="s">
        <v>1588</v>
      </c>
    </row>
    <row r="2177" spans="1:9" x14ac:dyDescent="0.35">
      <c r="A2177" t="s">
        <v>2697</v>
      </c>
      <c r="B2177" t="s">
        <v>2682</v>
      </c>
      <c r="C2177" t="s">
        <v>11</v>
      </c>
      <c r="D2177">
        <v>5.8749999999999997E-2</v>
      </c>
      <c r="E2177" t="s">
        <v>278</v>
      </c>
      <c r="F2177" t="s">
        <v>21</v>
      </c>
      <c r="G2177">
        <v>48632</v>
      </c>
      <c r="H2177" t="s">
        <v>2686</v>
      </c>
      <c r="I2177" t="s">
        <v>2687</v>
      </c>
    </row>
    <row r="2178" spans="1:9" x14ac:dyDescent="0.35">
      <c r="A2178" t="s">
        <v>2697</v>
      </c>
      <c r="B2178" t="s">
        <v>2682</v>
      </c>
      <c r="C2178" t="s">
        <v>11</v>
      </c>
      <c r="D2178">
        <v>5.8749999999999997E-2</v>
      </c>
      <c r="E2178" t="s">
        <v>596</v>
      </c>
      <c r="F2178" t="s">
        <v>36</v>
      </c>
      <c r="G2178">
        <v>51896</v>
      </c>
      <c r="H2178" t="s">
        <v>2693</v>
      </c>
      <c r="I2178" t="s">
        <v>2694</v>
      </c>
    </row>
    <row r="2179" spans="1:9" x14ac:dyDescent="0.35">
      <c r="A2179" t="s">
        <v>2697</v>
      </c>
      <c r="B2179" t="s">
        <v>2682</v>
      </c>
      <c r="C2179" t="s">
        <v>11</v>
      </c>
      <c r="D2179">
        <v>3.1060000000000001E-2</v>
      </c>
      <c r="E2179" t="s">
        <v>2707</v>
      </c>
      <c r="F2179" t="s">
        <v>36</v>
      </c>
      <c r="G2179">
        <v>46120</v>
      </c>
      <c r="H2179" t="s">
        <v>1561</v>
      </c>
      <c r="I2179" t="s">
        <v>1841</v>
      </c>
    </row>
    <row r="2180" spans="1:9" x14ac:dyDescent="0.35">
      <c r="A2180" t="s">
        <v>2697</v>
      </c>
      <c r="B2180" t="s">
        <v>2682</v>
      </c>
      <c r="C2180" t="s">
        <v>11</v>
      </c>
      <c r="D2180">
        <v>2.572E-2</v>
      </c>
      <c r="E2180" t="s">
        <v>146</v>
      </c>
      <c r="F2180" t="s">
        <v>36</v>
      </c>
      <c r="G2180">
        <v>48002</v>
      </c>
      <c r="H2180" t="s">
        <v>1679</v>
      </c>
      <c r="I2180" t="s">
        <v>2708</v>
      </c>
    </row>
    <row r="2181" spans="1:9" x14ac:dyDescent="0.35">
      <c r="A2181" t="s">
        <v>2697</v>
      </c>
      <c r="B2181" t="s">
        <v>2682</v>
      </c>
      <c r="C2181" t="s">
        <v>11</v>
      </c>
      <c r="D2181">
        <v>2.5610000000000001E-2</v>
      </c>
      <c r="E2181" t="s">
        <v>190</v>
      </c>
      <c r="F2181" t="s">
        <v>36</v>
      </c>
      <c r="G2181">
        <v>48335</v>
      </c>
      <c r="H2181" t="s">
        <v>2709</v>
      </c>
      <c r="I2181" t="s">
        <v>2710</v>
      </c>
    </row>
    <row r="2182" spans="1:9" x14ac:dyDescent="0.35">
      <c r="A2182" t="s">
        <v>2711</v>
      </c>
      <c r="B2182" t="s">
        <v>2682</v>
      </c>
      <c r="C2182" t="s">
        <v>11</v>
      </c>
      <c r="D2182">
        <v>1.4619999999999999E-2</v>
      </c>
      <c r="E2182" t="s">
        <v>2712</v>
      </c>
      <c r="F2182" t="s">
        <v>36</v>
      </c>
      <c r="G2182">
        <v>46547</v>
      </c>
      <c r="H2182" t="s">
        <v>1279</v>
      </c>
      <c r="I2182" t="s">
        <v>2244</v>
      </c>
    </row>
    <row r="2183" spans="1:9" x14ac:dyDescent="0.35">
      <c r="A2183" t="s">
        <v>2711</v>
      </c>
      <c r="B2183" t="s">
        <v>2682</v>
      </c>
      <c r="C2183" t="s">
        <v>11</v>
      </c>
      <c r="D2183">
        <v>5.6099999999999997E-2</v>
      </c>
      <c r="E2183" t="s">
        <v>409</v>
      </c>
      <c r="F2183" t="s">
        <v>36</v>
      </c>
      <c r="G2183">
        <v>46294</v>
      </c>
      <c r="H2183" t="s">
        <v>1030</v>
      </c>
      <c r="I2183" t="s">
        <v>1572</v>
      </c>
    </row>
    <row r="2184" spans="1:9" x14ac:dyDescent="0.35">
      <c r="A2184" t="s">
        <v>2711</v>
      </c>
      <c r="B2184" t="s">
        <v>2682</v>
      </c>
      <c r="C2184" t="s">
        <v>11</v>
      </c>
      <c r="D2184">
        <v>6.105E-2</v>
      </c>
      <c r="E2184" t="s">
        <v>666</v>
      </c>
      <c r="F2184" t="s">
        <v>36</v>
      </c>
      <c r="G2184">
        <v>46204</v>
      </c>
      <c r="H2184" t="s">
        <v>1397</v>
      </c>
      <c r="I2184" t="s">
        <v>2713</v>
      </c>
    </row>
    <row r="2185" spans="1:9" x14ac:dyDescent="0.35">
      <c r="A2185" t="s">
        <v>2711</v>
      </c>
      <c r="B2185" t="s">
        <v>2682</v>
      </c>
      <c r="C2185" t="s">
        <v>11</v>
      </c>
      <c r="D2185">
        <v>5.9175999999999999E-2</v>
      </c>
      <c r="E2185" t="s">
        <v>15</v>
      </c>
      <c r="F2185" t="s">
        <v>36</v>
      </c>
      <c r="G2185">
        <v>45595</v>
      </c>
      <c r="H2185" t="s">
        <v>1589</v>
      </c>
      <c r="I2185" t="s">
        <v>1082</v>
      </c>
    </row>
    <row r="2186" spans="1:9" x14ac:dyDescent="0.35">
      <c r="A2186" t="s">
        <v>2711</v>
      </c>
      <c r="B2186" t="s">
        <v>2682</v>
      </c>
      <c r="C2186" t="s">
        <v>11</v>
      </c>
      <c r="D2186">
        <v>4.65E-2</v>
      </c>
      <c r="E2186" t="s">
        <v>1108</v>
      </c>
      <c r="F2186" t="s">
        <v>36</v>
      </c>
      <c r="G2186">
        <v>54262</v>
      </c>
      <c r="H2186" t="s">
        <v>2714</v>
      </c>
      <c r="I2186" t="s">
        <v>605</v>
      </c>
    </row>
    <row r="2187" spans="1:9" x14ac:dyDescent="0.35">
      <c r="A2187" t="s">
        <v>2711</v>
      </c>
      <c r="B2187" t="s">
        <v>2682</v>
      </c>
      <c r="C2187" t="s">
        <v>11</v>
      </c>
      <c r="D2187">
        <v>4.4119999999999999E-2</v>
      </c>
      <c r="E2187" t="s">
        <v>430</v>
      </c>
      <c r="F2187" t="s">
        <v>36</v>
      </c>
      <c r="G2187">
        <v>47938</v>
      </c>
      <c r="H2187" t="s">
        <v>2715</v>
      </c>
      <c r="I2187" t="s">
        <v>1538</v>
      </c>
    </row>
    <row r="2188" spans="1:9" x14ac:dyDescent="0.35">
      <c r="A2188" t="s">
        <v>2711</v>
      </c>
      <c r="B2188" t="s">
        <v>2682</v>
      </c>
      <c r="C2188" t="s">
        <v>11</v>
      </c>
      <c r="D2188">
        <v>6.2700000000000006E-2</v>
      </c>
      <c r="E2188" t="s">
        <v>1641</v>
      </c>
      <c r="F2188" t="s">
        <v>36</v>
      </c>
      <c r="G2188">
        <v>48900</v>
      </c>
      <c r="H2188" t="s">
        <v>2716</v>
      </c>
      <c r="I2188" t="s">
        <v>2236</v>
      </c>
    </row>
    <row r="2189" spans="1:9" x14ac:dyDescent="0.35">
      <c r="A2189" t="s">
        <v>2711</v>
      </c>
      <c r="B2189" t="s">
        <v>2682</v>
      </c>
      <c r="C2189" t="s">
        <v>11</v>
      </c>
      <c r="D2189">
        <v>8.1250000000000003E-2</v>
      </c>
      <c r="E2189" t="s">
        <v>49</v>
      </c>
      <c r="F2189" t="s">
        <v>36</v>
      </c>
      <c r="G2189">
        <v>50966</v>
      </c>
      <c r="H2189" t="s">
        <v>2691</v>
      </c>
      <c r="I2189" t="s">
        <v>2692</v>
      </c>
    </row>
    <row r="2190" spans="1:9" x14ac:dyDescent="0.35">
      <c r="A2190" t="s">
        <v>2711</v>
      </c>
      <c r="B2190" t="s">
        <v>2682</v>
      </c>
      <c r="C2190" t="s">
        <v>11</v>
      </c>
      <c r="D2190">
        <v>5.5E-2</v>
      </c>
      <c r="E2190" t="s">
        <v>95</v>
      </c>
      <c r="F2190" t="s">
        <v>21</v>
      </c>
      <c r="G2190">
        <v>45913</v>
      </c>
      <c r="H2190" t="s">
        <v>1469</v>
      </c>
      <c r="I2190" t="s">
        <v>1082</v>
      </c>
    </row>
    <row r="2191" spans="1:9" x14ac:dyDescent="0.35">
      <c r="A2191" t="s">
        <v>2711</v>
      </c>
      <c r="B2191" t="s">
        <v>2682</v>
      </c>
      <c r="C2191" t="s">
        <v>11</v>
      </c>
      <c r="D2191">
        <v>3.057E-2</v>
      </c>
      <c r="E2191" t="s">
        <v>16</v>
      </c>
      <c r="F2191" t="s">
        <v>36</v>
      </c>
      <c r="G2191">
        <v>48604</v>
      </c>
      <c r="H2191" t="s">
        <v>802</v>
      </c>
      <c r="I2191" t="s">
        <v>2717</v>
      </c>
    </row>
    <row r="2192" spans="1:9" x14ac:dyDescent="0.35">
      <c r="A2192" t="s">
        <v>2711</v>
      </c>
      <c r="B2192" t="s">
        <v>2682</v>
      </c>
      <c r="C2192" t="s">
        <v>11</v>
      </c>
      <c r="D2192">
        <v>6.6250000000000003E-2</v>
      </c>
      <c r="E2192" t="s">
        <v>320</v>
      </c>
      <c r="F2192" t="s">
        <v>36</v>
      </c>
      <c r="G2192">
        <v>46767</v>
      </c>
      <c r="H2192" t="s">
        <v>15</v>
      </c>
      <c r="I2192" t="s">
        <v>15</v>
      </c>
    </row>
    <row r="2193" spans="1:9" x14ac:dyDescent="0.35">
      <c r="A2193" t="s">
        <v>2711</v>
      </c>
      <c r="B2193" t="s">
        <v>2682</v>
      </c>
      <c r="C2193" t="s">
        <v>11</v>
      </c>
      <c r="D2193">
        <v>6.1249999999999999E-2</v>
      </c>
      <c r="E2193" t="s">
        <v>232</v>
      </c>
      <c r="F2193" t="s">
        <v>21</v>
      </c>
      <c r="G2193">
        <v>49912</v>
      </c>
      <c r="H2193" t="s">
        <v>15</v>
      </c>
      <c r="I2193" t="s">
        <v>15</v>
      </c>
    </row>
    <row r="2194" spans="1:9" x14ac:dyDescent="0.35">
      <c r="A2194" t="s">
        <v>2711</v>
      </c>
      <c r="B2194" t="s">
        <v>2682</v>
      </c>
      <c r="C2194" t="s">
        <v>11</v>
      </c>
      <c r="D2194">
        <v>6.6750000000000004E-2</v>
      </c>
      <c r="E2194" t="s">
        <v>123</v>
      </c>
      <c r="F2194" t="s">
        <v>21</v>
      </c>
      <c r="G2194">
        <v>52487</v>
      </c>
      <c r="H2194" t="s">
        <v>2695</v>
      </c>
      <c r="I2194" t="s">
        <v>2696</v>
      </c>
    </row>
    <row r="2195" spans="1:9" x14ac:dyDescent="0.35">
      <c r="A2195" t="s">
        <v>2711</v>
      </c>
      <c r="B2195" t="s">
        <v>2682</v>
      </c>
      <c r="C2195" t="s">
        <v>11</v>
      </c>
      <c r="D2195">
        <v>4.1250000000000002E-2</v>
      </c>
      <c r="E2195" t="s">
        <v>891</v>
      </c>
      <c r="F2195" t="s">
        <v>21</v>
      </c>
      <c r="G2195">
        <v>46959</v>
      </c>
      <c r="H2195" t="s">
        <v>2718</v>
      </c>
      <c r="I2195" t="s">
        <v>981</v>
      </c>
    </row>
    <row r="2196" spans="1:9" x14ac:dyDescent="0.35">
      <c r="A2196" t="s">
        <v>2711</v>
      </c>
      <c r="B2196" t="s">
        <v>2682</v>
      </c>
      <c r="C2196" t="s">
        <v>11</v>
      </c>
      <c r="D2196">
        <v>3.9800000000000002E-2</v>
      </c>
      <c r="E2196" t="s">
        <v>763</v>
      </c>
      <c r="F2196" t="s">
        <v>36</v>
      </c>
      <c r="G2196">
        <v>47562</v>
      </c>
      <c r="H2196" t="s">
        <v>2719</v>
      </c>
      <c r="I2196" t="s">
        <v>1417</v>
      </c>
    </row>
    <row r="2197" spans="1:9" x14ac:dyDescent="0.35">
      <c r="A2197" t="s">
        <v>2711</v>
      </c>
      <c r="B2197" t="s">
        <v>2682</v>
      </c>
      <c r="C2197" t="s">
        <v>11</v>
      </c>
      <c r="D2197">
        <v>2.9760000000000002E-2</v>
      </c>
      <c r="E2197" t="s">
        <v>146</v>
      </c>
      <c r="F2197" t="s">
        <v>36</v>
      </c>
      <c r="G2197">
        <v>47792</v>
      </c>
      <c r="H2197" t="s">
        <v>2720</v>
      </c>
      <c r="I2197" t="s">
        <v>1955</v>
      </c>
    </row>
    <row r="2198" spans="1:9" x14ac:dyDescent="0.35">
      <c r="A2198" t="s">
        <v>2711</v>
      </c>
      <c r="B2198" t="s">
        <v>2682</v>
      </c>
      <c r="C2198" t="s">
        <v>11</v>
      </c>
      <c r="D2198">
        <v>6.6250000000000003E-2</v>
      </c>
      <c r="E2198" t="s">
        <v>406</v>
      </c>
      <c r="F2198" t="s">
        <v>21</v>
      </c>
      <c r="G2198">
        <v>48380</v>
      </c>
      <c r="H2198" t="s">
        <v>2684</v>
      </c>
      <c r="I2198" t="s">
        <v>2685</v>
      </c>
    </row>
    <row r="2199" spans="1:9" x14ac:dyDescent="0.35">
      <c r="A2199" t="s">
        <v>2711</v>
      </c>
      <c r="B2199" t="s">
        <v>2682</v>
      </c>
      <c r="C2199" t="s">
        <v>11</v>
      </c>
      <c r="D2199">
        <v>4.2999999999999997E-2</v>
      </c>
      <c r="E2199" t="s">
        <v>23</v>
      </c>
      <c r="F2199" t="s">
        <v>21</v>
      </c>
      <c r="G2199">
        <v>46346</v>
      </c>
      <c r="H2199" t="s">
        <v>1742</v>
      </c>
      <c r="I2199" t="s">
        <v>849</v>
      </c>
    </row>
    <row r="2200" spans="1:9" x14ac:dyDescent="0.35">
      <c r="A2200" t="s">
        <v>2711</v>
      </c>
      <c r="B2200" t="s">
        <v>2682</v>
      </c>
      <c r="C2200" t="s">
        <v>11</v>
      </c>
      <c r="D2200">
        <v>3.875E-2</v>
      </c>
      <c r="E2200" t="s">
        <v>294</v>
      </c>
      <c r="F2200" t="s">
        <v>21</v>
      </c>
      <c r="G2200">
        <v>45742</v>
      </c>
      <c r="H2200" t="s">
        <v>1196</v>
      </c>
      <c r="I2200" t="s">
        <v>1702</v>
      </c>
    </row>
    <row r="2201" spans="1:9" x14ac:dyDescent="0.35">
      <c r="A2201" t="s">
        <v>2711</v>
      </c>
      <c r="B2201" t="s">
        <v>2682</v>
      </c>
      <c r="C2201" t="s">
        <v>11</v>
      </c>
      <c r="D2201">
        <v>3.4000000000000002E-2</v>
      </c>
      <c r="E2201" t="s">
        <v>46</v>
      </c>
      <c r="F2201" t="s">
        <v>36</v>
      </c>
      <c r="G2201">
        <v>46143</v>
      </c>
      <c r="H2201" t="s">
        <v>1551</v>
      </c>
      <c r="I2201" t="s">
        <v>1855</v>
      </c>
    </row>
    <row r="2202" spans="1:9" x14ac:dyDescent="0.35">
      <c r="A2202" t="s">
        <v>2721</v>
      </c>
      <c r="B2202" t="s">
        <v>2682</v>
      </c>
      <c r="C2202" t="s">
        <v>11</v>
      </c>
      <c r="D2202">
        <v>5.8270000000000002E-2</v>
      </c>
      <c r="E2202" t="s">
        <v>137</v>
      </c>
      <c r="F2202" t="s">
        <v>21</v>
      </c>
      <c r="G2202">
        <v>49353</v>
      </c>
      <c r="H2202" t="s">
        <v>2418</v>
      </c>
      <c r="I2202" t="s">
        <v>630</v>
      </c>
    </row>
    <row r="2203" spans="1:9" x14ac:dyDescent="0.35">
      <c r="A2203" t="s">
        <v>2721</v>
      </c>
      <c r="B2203" t="s">
        <v>2682</v>
      </c>
      <c r="C2203" t="s">
        <v>11</v>
      </c>
      <c r="D2203">
        <v>5.4489999999999997E-2</v>
      </c>
      <c r="E2203" t="s">
        <v>1061</v>
      </c>
      <c r="F2203" t="s">
        <v>36</v>
      </c>
      <c r="G2203">
        <v>49471</v>
      </c>
      <c r="H2203" t="s">
        <v>1908</v>
      </c>
      <c r="I2203" t="s">
        <v>968</v>
      </c>
    </row>
    <row r="2204" spans="1:9" x14ac:dyDescent="0.35">
      <c r="A2204" t="s">
        <v>2721</v>
      </c>
      <c r="B2204" t="s">
        <v>2682</v>
      </c>
      <c r="C2204" t="s">
        <v>11</v>
      </c>
      <c r="D2204">
        <v>2.9760000000000002E-2</v>
      </c>
      <c r="E2204" t="s">
        <v>146</v>
      </c>
      <c r="F2204" t="s">
        <v>36</v>
      </c>
      <c r="G2204">
        <v>47792</v>
      </c>
      <c r="H2204" t="s">
        <v>2720</v>
      </c>
      <c r="I2204" t="s">
        <v>1955</v>
      </c>
    </row>
    <row r="2205" spans="1:9" x14ac:dyDescent="0.35">
      <c r="A2205" t="s">
        <v>2721</v>
      </c>
      <c r="B2205" t="s">
        <v>2682</v>
      </c>
      <c r="C2205" t="s">
        <v>11</v>
      </c>
      <c r="D2205">
        <v>1.1220000000000001E-2</v>
      </c>
      <c r="E2205" t="s">
        <v>2722</v>
      </c>
      <c r="F2205" t="s">
        <v>36</v>
      </c>
      <c r="G2205">
        <v>46415</v>
      </c>
      <c r="H2205" t="s">
        <v>2091</v>
      </c>
      <c r="I2205" t="s">
        <v>2723</v>
      </c>
    </row>
    <row r="2206" spans="1:9" x14ac:dyDescent="0.35">
      <c r="A2206" t="s">
        <v>2721</v>
      </c>
      <c r="B2206" t="s">
        <v>2682</v>
      </c>
      <c r="C2206" t="s">
        <v>11</v>
      </c>
      <c r="D2206">
        <v>2.0140000000000002E-2</v>
      </c>
      <c r="E2206" t="s">
        <v>2724</v>
      </c>
      <c r="F2206" t="s">
        <v>36</v>
      </c>
      <c r="G2206">
        <v>46047</v>
      </c>
      <c r="H2206" t="s">
        <v>1304</v>
      </c>
      <c r="I2206" t="s">
        <v>1574</v>
      </c>
    </row>
    <row r="2207" spans="1:9" x14ac:dyDescent="0.35">
      <c r="A2207" t="s">
        <v>2721</v>
      </c>
      <c r="B2207" t="s">
        <v>2682</v>
      </c>
      <c r="C2207" t="s">
        <v>11</v>
      </c>
      <c r="D2207">
        <v>3.057E-2</v>
      </c>
      <c r="E2207" t="s">
        <v>16</v>
      </c>
      <c r="F2207" t="s">
        <v>36</v>
      </c>
      <c r="G2207">
        <v>48604</v>
      </c>
      <c r="H2207" t="s">
        <v>802</v>
      </c>
      <c r="I2207" t="s">
        <v>2717</v>
      </c>
    </row>
    <row r="2208" spans="1:9" x14ac:dyDescent="0.35">
      <c r="A2208" t="s">
        <v>2721</v>
      </c>
      <c r="B2208" t="s">
        <v>2682</v>
      </c>
      <c r="C2208" t="s">
        <v>11</v>
      </c>
      <c r="D2208">
        <v>6.1740000000000003E-2</v>
      </c>
      <c r="E2208" t="s">
        <v>137</v>
      </c>
      <c r="F2208" t="s">
        <v>21</v>
      </c>
      <c r="G2208">
        <v>49089</v>
      </c>
      <c r="H2208" t="s">
        <v>2698</v>
      </c>
      <c r="I2208" t="s">
        <v>299</v>
      </c>
    </row>
    <row r="2209" spans="1:9" x14ac:dyDescent="0.35">
      <c r="A2209" t="s">
        <v>2721</v>
      </c>
      <c r="B2209" t="s">
        <v>2682</v>
      </c>
      <c r="C2209" t="s">
        <v>11</v>
      </c>
      <c r="D2209">
        <v>4.5420000000000002E-2</v>
      </c>
      <c r="E2209" t="s">
        <v>367</v>
      </c>
      <c r="F2209" t="s">
        <v>36</v>
      </c>
      <c r="G2209">
        <v>47745</v>
      </c>
      <c r="H2209" t="s">
        <v>518</v>
      </c>
      <c r="I2209" t="s">
        <v>912</v>
      </c>
    </row>
    <row r="2210" spans="1:9" x14ac:dyDescent="0.35">
      <c r="A2210" t="s">
        <v>2721</v>
      </c>
      <c r="B2210" t="s">
        <v>2682</v>
      </c>
      <c r="C2210" t="s">
        <v>11</v>
      </c>
      <c r="D2210">
        <v>5.4109999999999998E-2</v>
      </c>
      <c r="E2210" t="s">
        <v>480</v>
      </c>
      <c r="F2210" t="s">
        <v>21</v>
      </c>
      <c r="G2210">
        <v>51032</v>
      </c>
      <c r="H2210" t="s">
        <v>1100</v>
      </c>
      <c r="I2210" t="s">
        <v>2441</v>
      </c>
    </row>
    <row r="2211" spans="1:9" x14ac:dyDescent="0.35">
      <c r="A2211" t="s">
        <v>2721</v>
      </c>
      <c r="B2211" t="s">
        <v>2725</v>
      </c>
      <c r="C2211" t="s">
        <v>11</v>
      </c>
      <c r="D2211">
        <v>3.7499999999999999E-2</v>
      </c>
      <c r="E2211" t="s">
        <v>15</v>
      </c>
      <c r="F2211" t="s">
        <v>36</v>
      </c>
      <c r="G2211">
        <v>46252</v>
      </c>
      <c r="H2211" t="s">
        <v>29</v>
      </c>
      <c r="I2211" t="s">
        <v>420</v>
      </c>
    </row>
    <row r="2212" spans="1:9" x14ac:dyDescent="0.35">
      <c r="A2212" t="s">
        <v>2721</v>
      </c>
      <c r="B2212" t="s">
        <v>2725</v>
      </c>
      <c r="C2212" t="s">
        <v>11</v>
      </c>
      <c r="D2212">
        <v>4.5749999999999999E-2</v>
      </c>
      <c r="E2212" t="s">
        <v>15</v>
      </c>
      <c r="F2212" t="s">
        <v>36</v>
      </c>
      <c r="G2212">
        <v>46974</v>
      </c>
      <c r="H2212" t="s">
        <v>1419</v>
      </c>
      <c r="I2212" t="s">
        <v>907</v>
      </c>
    </row>
    <row r="2213" spans="1:9" x14ac:dyDescent="0.35">
      <c r="A2213" t="s">
        <v>2721</v>
      </c>
      <c r="B2213" t="s">
        <v>2725</v>
      </c>
      <c r="C2213" t="s">
        <v>11</v>
      </c>
      <c r="D2213">
        <v>6.0639999999999999E-2</v>
      </c>
      <c r="E2213" t="s">
        <v>15</v>
      </c>
      <c r="F2213" t="s">
        <v>36</v>
      </c>
      <c r="G2213">
        <v>45954</v>
      </c>
      <c r="H2213" t="s">
        <v>273</v>
      </c>
      <c r="I2213" t="s">
        <v>273</v>
      </c>
    </row>
    <row r="2214" spans="1:9" x14ac:dyDescent="0.35">
      <c r="A2214" t="s">
        <v>2721</v>
      </c>
      <c r="B2214" t="s">
        <v>2726</v>
      </c>
      <c r="C2214" t="s">
        <v>11</v>
      </c>
      <c r="D2214">
        <v>4.3499999999999997E-2</v>
      </c>
      <c r="E2214" t="s">
        <v>2253</v>
      </c>
      <c r="F2214" t="s">
        <v>358</v>
      </c>
      <c r="G2214">
        <v>45870</v>
      </c>
      <c r="H2214" t="s">
        <v>15</v>
      </c>
      <c r="I2214" t="s">
        <v>15</v>
      </c>
    </row>
    <row r="2215" spans="1:9" x14ac:dyDescent="0.35">
      <c r="A2215" t="s">
        <v>2721</v>
      </c>
      <c r="B2215" t="s">
        <v>2726</v>
      </c>
      <c r="C2215" t="s">
        <v>11</v>
      </c>
      <c r="D2215">
        <v>2.5000000000000001E-2</v>
      </c>
      <c r="E2215" t="s">
        <v>87</v>
      </c>
      <c r="F2215" t="s">
        <v>358</v>
      </c>
      <c r="G2215">
        <v>47520</v>
      </c>
      <c r="H2215" t="s">
        <v>2727</v>
      </c>
      <c r="I2215" t="s">
        <v>2265</v>
      </c>
    </row>
    <row r="2216" spans="1:9" x14ac:dyDescent="0.35">
      <c r="A2216" t="s">
        <v>2721</v>
      </c>
      <c r="B2216" t="s">
        <v>2726</v>
      </c>
      <c r="C2216" t="s">
        <v>11</v>
      </c>
      <c r="D2216">
        <v>3.2500000000000001E-2</v>
      </c>
      <c r="E2216" t="s">
        <v>721</v>
      </c>
      <c r="F2216" t="s">
        <v>358</v>
      </c>
      <c r="G2216">
        <v>47603</v>
      </c>
      <c r="H2216" t="s">
        <v>1982</v>
      </c>
      <c r="I2216" t="s">
        <v>2728</v>
      </c>
    </row>
    <row r="2217" spans="1:9" x14ac:dyDescent="0.35">
      <c r="A2217" t="s">
        <v>2721</v>
      </c>
      <c r="B2217" t="s">
        <v>2726</v>
      </c>
      <c r="C2217" t="s">
        <v>11</v>
      </c>
      <c r="D2217">
        <v>5.6500000000000002E-2</v>
      </c>
      <c r="E2217" t="s">
        <v>2019</v>
      </c>
      <c r="F2217" t="s">
        <v>13</v>
      </c>
      <c r="H2217" t="s">
        <v>80</v>
      </c>
      <c r="I2217" t="s">
        <v>1564</v>
      </c>
    </row>
    <row r="2218" spans="1:9" x14ac:dyDescent="0.35">
      <c r="A2218" t="s">
        <v>2721</v>
      </c>
      <c r="B2218" t="s">
        <v>2726</v>
      </c>
      <c r="C2218" t="s">
        <v>11</v>
      </c>
      <c r="D2218">
        <v>2.6380000000000001E-2</v>
      </c>
      <c r="E2218" t="s">
        <v>15</v>
      </c>
      <c r="F2218" t="s">
        <v>358</v>
      </c>
      <c r="G2218">
        <v>48487</v>
      </c>
      <c r="H2218" t="s">
        <v>2729</v>
      </c>
      <c r="I2218" t="s">
        <v>2730</v>
      </c>
    </row>
    <row r="2219" spans="1:9" x14ac:dyDescent="0.35">
      <c r="A2219" t="s">
        <v>2721</v>
      </c>
      <c r="B2219" t="s">
        <v>2726</v>
      </c>
      <c r="C2219" t="s">
        <v>11</v>
      </c>
      <c r="D2219">
        <v>5.8409999999999997E-2</v>
      </c>
      <c r="E2219" t="s">
        <v>1438</v>
      </c>
      <c r="F2219" t="s">
        <v>358</v>
      </c>
      <c r="G2219">
        <v>47506</v>
      </c>
      <c r="H2219" t="s">
        <v>2731</v>
      </c>
      <c r="I2219" t="s">
        <v>2120</v>
      </c>
    </row>
    <row r="2220" spans="1:9" x14ac:dyDescent="0.35">
      <c r="A2220" t="s">
        <v>2721</v>
      </c>
      <c r="B2220" t="s">
        <v>2726</v>
      </c>
      <c r="C2220" t="s">
        <v>11</v>
      </c>
      <c r="D2220">
        <v>6.6449999999999995E-2</v>
      </c>
      <c r="E2220" t="s">
        <v>90</v>
      </c>
      <c r="F2220" t="s">
        <v>358</v>
      </c>
      <c r="G2220">
        <v>49424</v>
      </c>
      <c r="H2220" t="s">
        <v>15</v>
      </c>
      <c r="I2220" t="s">
        <v>15</v>
      </c>
    </row>
    <row r="2221" spans="1:9" x14ac:dyDescent="0.35">
      <c r="A2221" t="s">
        <v>2721</v>
      </c>
      <c r="B2221" t="s">
        <v>2726</v>
      </c>
      <c r="C2221" t="s">
        <v>11</v>
      </c>
      <c r="D2221">
        <v>5.7180000000000002E-2</v>
      </c>
      <c r="E2221" t="s">
        <v>55</v>
      </c>
      <c r="F2221" t="s">
        <v>358</v>
      </c>
      <c r="G2221">
        <v>48418</v>
      </c>
      <c r="H2221" t="s">
        <v>823</v>
      </c>
      <c r="I2221" t="s">
        <v>813</v>
      </c>
    </row>
    <row r="2222" spans="1:9" x14ac:dyDescent="0.35">
      <c r="A2222" t="s">
        <v>2732</v>
      </c>
      <c r="B2222" t="s">
        <v>2733</v>
      </c>
      <c r="C2222" t="s">
        <v>11</v>
      </c>
      <c r="D2222">
        <v>4.4999999999999998E-2</v>
      </c>
      <c r="E2222" t="s">
        <v>2734</v>
      </c>
      <c r="F2222" t="s">
        <v>435</v>
      </c>
      <c r="G2222">
        <v>46722</v>
      </c>
      <c r="H2222" t="s">
        <v>330</v>
      </c>
      <c r="I2222" t="s">
        <v>2735</v>
      </c>
    </row>
    <row r="2223" spans="1:9" x14ac:dyDescent="0.35">
      <c r="A2223" t="s">
        <v>2732</v>
      </c>
      <c r="B2223" t="s">
        <v>2736</v>
      </c>
      <c r="C2223" t="s">
        <v>11</v>
      </c>
      <c r="D2223">
        <v>4.3779999999999999E-2</v>
      </c>
      <c r="E2223" t="s">
        <v>931</v>
      </c>
      <c r="F2223" t="s">
        <v>13</v>
      </c>
      <c r="G2223">
        <v>54285</v>
      </c>
      <c r="H2223" t="s">
        <v>15</v>
      </c>
      <c r="I2223" t="s">
        <v>15</v>
      </c>
    </row>
    <row r="2224" spans="1:9" x14ac:dyDescent="0.35">
      <c r="A2224" t="s">
        <v>2732</v>
      </c>
      <c r="B2224" t="s">
        <v>2737</v>
      </c>
      <c r="C2224" t="s">
        <v>11</v>
      </c>
      <c r="D2224">
        <v>8.7499999999999994E-2</v>
      </c>
      <c r="E2224" t="s">
        <v>1454</v>
      </c>
      <c r="F2224" t="s">
        <v>13</v>
      </c>
      <c r="G2224">
        <v>48030</v>
      </c>
      <c r="H2224" t="s">
        <v>15</v>
      </c>
      <c r="I2224" t="s">
        <v>15</v>
      </c>
    </row>
    <row r="2225" spans="1:9" x14ac:dyDescent="0.35">
      <c r="A2225" t="s">
        <v>2732</v>
      </c>
      <c r="B2225" t="s">
        <v>2737</v>
      </c>
      <c r="C2225" t="s">
        <v>11</v>
      </c>
      <c r="D2225">
        <v>8.3750000000000005E-2</v>
      </c>
      <c r="E2225" t="s">
        <v>659</v>
      </c>
      <c r="F2225" t="s">
        <v>13</v>
      </c>
      <c r="G2225">
        <v>46935</v>
      </c>
      <c r="H2225" t="s">
        <v>15</v>
      </c>
      <c r="I2225" t="s">
        <v>15</v>
      </c>
    </row>
    <row r="2226" spans="1:9" x14ac:dyDescent="0.35">
      <c r="A2226" t="s">
        <v>2732</v>
      </c>
      <c r="B2226" t="s">
        <v>2737</v>
      </c>
      <c r="C2226" t="s">
        <v>11</v>
      </c>
      <c r="D2226">
        <v>8.6249999999999993E-2</v>
      </c>
      <c r="E2226" t="s">
        <v>2738</v>
      </c>
      <c r="F2226" t="s">
        <v>13</v>
      </c>
      <c r="G2226">
        <v>47788</v>
      </c>
      <c r="H2226" t="s">
        <v>15</v>
      </c>
      <c r="I2226" t="s">
        <v>15</v>
      </c>
    </row>
    <row r="2227" spans="1:9" x14ac:dyDescent="0.35">
      <c r="A2227" t="s">
        <v>2732</v>
      </c>
      <c r="B2227" t="s">
        <v>2739</v>
      </c>
      <c r="C2227" t="s">
        <v>11</v>
      </c>
      <c r="D2227">
        <v>4.8750000000000002E-2</v>
      </c>
      <c r="E2227" t="s">
        <v>1373</v>
      </c>
      <c r="F2227" t="s">
        <v>13</v>
      </c>
      <c r="G2227">
        <v>46583</v>
      </c>
      <c r="H2227" t="s">
        <v>15</v>
      </c>
      <c r="I2227" t="s">
        <v>15</v>
      </c>
    </row>
    <row r="2228" spans="1:9" x14ac:dyDescent="0.35">
      <c r="A2228" t="s">
        <v>2732</v>
      </c>
      <c r="B2228" t="s">
        <v>2740</v>
      </c>
      <c r="C2228" t="s">
        <v>11</v>
      </c>
      <c r="D2228">
        <v>6.7500000000000004E-2</v>
      </c>
      <c r="E2228" t="s">
        <v>15</v>
      </c>
      <c r="F2228" t="s">
        <v>1071</v>
      </c>
      <c r="G2228">
        <v>47588</v>
      </c>
      <c r="H2228" t="s">
        <v>421</v>
      </c>
      <c r="I2228" t="s">
        <v>1247</v>
      </c>
    </row>
    <row r="2229" spans="1:9" x14ac:dyDescent="0.35">
      <c r="A2229" t="s">
        <v>2732</v>
      </c>
      <c r="B2229" t="s">
        <v>2740</v>
      </c>
      <c r="C2229" t="s">
        <v>11</v>
      </c>
      <c r="D2229">
        <v>5.8749999999999997E-2</v>
      </c>
      <c r="E2229" t="s">
        <v>15</v>
      </c>
      <c r="F2229" t="s">
        <v>1071</v>
      </c>
      <c r="G2229">
        <v>46539</v>
      </c>
      <c r="H2229" t="s">
        <v>2597</v>
      </c>
      <c r="I2229" t="s">
        <v>2165</v>
      </c>
    </row>
    <row r="2230" spans="1:9" x14ac:dyDescent="0.35">
      <c r="A2230" t="s">
        <v>2732</v>
      </c>
      <c r="B2230" t="s">
        <v>2740</v>
      </c>
      <c r="C2230" t="s">
        <v>11</v>
      </c>
      <c r="D2230">
        <v>4.6249999999999999E-2</v>
      </c>
      <c r="E2230" t="s">
        <v>15</v>
      </c>
      <c r="F2230" t="s">
        <v>1071</v>
      </c>
      <c r="G2230">
        <v>47178</v>
      </c>
      <c r="H2230" t="s">
        <v>1453</v>
      </c>
      <c r="I2230" t="s">
        <v>101</v>
      </c>
    </row>
    <row r="2231" spans="1:9" x14ac:dyDescent="0.35">
      <c r="A2231" t="s">
        <v>2732</v>
      </c>
      <c r="B2231" t="s">
        <v>2740</v>
      </c>
      <c r="C2231" t="s">
        <v>11</v>
      </c>
      <c r="D2231">
        <v>4.8750000000000002E-2</v>
      </c>
      <c r="E2231" t="s">
        <v>15</v>
      </c>
      <c r="F2231" t="s">
        <v>1071</v>
      </c>
      <c r="G2231">
        <v>47908</v>
      </c>
      <c r="H2231" t="s">
        <v>2741</v>
      </c>
      <c r="I2231" t="s">
        <v>2387</v>
      </c>
    </row>
    <row r="2232" spans="1:9" x14ac:dyDescent="0.35">
      <c r="A2232" t="s">
        <v>2732</v>
      </c>
      <c r="B2232" t="s">
        <v>2740</v>
      </c>
      <c r="C2232" t="s">
        <v>11</v>
      </c>
      <c r="D2232">
        <v>7.0000000000000007E-2</v>
      </c>
      <c r="E2232" t="s">
        <v>15</v>
      </c>
      <c r="F2232" t="s">
        <v>1071</v>
      </c>
      <c r="G2232">
        <v>48288</v>
      </c>
      <c r="H2232" t="s">
        <v>1418</v>
      </c>
      <c r="I2232" t="s">
        <v>421</v>
      </c>
    </row>
    <row r="2233" spans="1:9" x14ac:dyDescent="0.35">
      <c r="A2233" t="s">
        <v>2732</v>
      </c>
      <c r="B2233" t="s">
        <v>2740</v>
      </c>
      <c r="C2233" t="s">
        <v>11</v>
      </c>
      <c r="D2233">
        <v>6.25E-2</v>
      </c>
      <c r="E2233" t="s">
        <v>15</v>
      </c>
      <c r="F2233" t="s">
        <v>616</v>
      </c>
      <c r="G2233">
        <v>51410</v>
      </c>
      <c r="H2233" t="s">
        <v>1770</v>
      </c>
      <c r="I2233" t="s">
        <v>729</v>
      </c>
    </row>
    <row r="2234" spans="1:9" x14ac:dyDescent="0.35">
      <c r="A2234" t="s">
        <v>2732</v>
      </c>
      <c r="B2234" t="s">
        <v>2740</v>
      </c>
      <c r="C2234" t="s">
        <v>11</v>
      </c>
      <c r="D2234">
        <v>5.8749999999999997E-2</v>
      </c>
      <c r="E2234" t="s">
        <v>15</v>
      </c>
      <c r="F2234" t="s">
        <v>13</v>
      </c>
      <c r="G2234">
        <v>46539</v>
      </c>
      <c r="H2234" t="s">
        <v>2597</v>
      </c>
      <c r="I2234" t="s">
        <v>2165</v>
      </c>
    </row>
    <row r="2235" spans="1:9" x14ac:dyDescent="0.35">
      <c r="A2235" t="s">
        <v>2732</v>
      </c>
      <c r="B2235" t="s">
        <v>2740</v>
      </c>
      <c r="C2235" t="s">
        <v>11</v>
      </c>
      <c r="D2235">
        <v>7.3749999999999996E-2</v>
      </c>
      <c r="E2235" t="s">
        <v>2742</v>
      </c>
      <c r="F2235" t="s">
        <v>13</v>
      </c>
      <c r="G2235">
        <v>48700</v>
      </c>
      <c r="H2235" t="s">
        <v>15</v>
      </c>
      <c r="I2235" t="s">
        <v>15</v>
      </c>
    </row>
    <row r="2236" spans="1:9" x14ac:dyDescent="0.35">
      <c r="A2236" t="s">
        <v>2732</v>
      </c>
      <c r="B2236" t="s">
        <v>2740</v>
      </c>
      <c r="C2236" t="s">
        <v>11</v>
      </c>
      <c r="D2236">
        <v>6.7500000000000004E-2</v>
      </c>
      <c r="E2236" t="s">
        <v>2743</v>
      </c>
      <c r="F2236" t="s">
        <v>13</v>
      </c>
      <c r="G2236">
        <v>47588</v>
      </c>
      <c r="H2236" t="s">
        <v>421</v>
      </c>
      <c r="I2236" t="s">
        <v>1247</v>
      </c>
    </row>
    <row r="2237" spans="1:9" x14ac:dyDescent="0.35">
      <c r="A2237" t="s">
        <v>2732</v>
      </c>
      <c r="B2237" t="s">
        <v>2740</v>
      </c>
      <c r="C2237" t="s">
        <v>11</v>
      </c>
      <c r="D2237">
        <v>7.0000000000000007E-2</v>
      </c>
      <c r="E2237" t="s">
        <v>2209</v>
      </c>
      <c r="F2237" t="s">
        <v>13</v>
      </c>
      <c r="G2237">
        <v>48288</v>
      </c>
      <c r="H2237" t="s">
        <v>1418</v>
      </c>
      <c r="I2237" t="s">
        <v>421</v>
      </c>
    </row>
    <row r="2238" spans="1:9" x14ac:dyDescent="0.35">
      <c r="A2238" t="s">
        <v>2732</v>
      </c>
      <c r="B2238" t="s">
        <v>2740</v>
      </c>
      <c r="C2238" t="s">
        <v>11</v>
      </c>
      <c r="D2238">
        <v>4.6249999999999999E-2</v>
      </c>
      <c r="E2238" t="s">
        <v>15</v>
      </c>
      <c r="F2238" t="s">
        <v>13</v>
      </c>
      <c r="G2238">
        <v>47178</v>
      </c>
      <c r="H2238" t="s">
        <v>1453</v>
      </c>
      <c r="I2238" t="s">
        <v>101</v>
      </c>
    </row>
    <row r="2239" spans="1:9" x14ac:dyDescent="0.35">
      <c r="A2239" t="s">
        <v>2732</v>
      </c>
      <c r="B2239" t="s">
        <v>2740</v>
      </c>
      <c r="C2239" t="s">
        <v>11</v>
      </c>
      <c r="D2239">
        <v>6.8750000000000006E-2</v>
      </c>
      <c r="E2239" t="s">
        <v>2743</v>
      </c>
      <c r="F2239" t="s">
        <v>13</v>
      </c>
      <c r="G2239">
        <v>47423</v>
      </c>
      <c r="H2239" t="s">
        <v>15</v>
      </c>
      <c r="I2239" t="s">
        <v>15</v>
      </c>
    </row>
    <row r="2240" spans="1:9" x14ac:dyDescent="0.35">
      <c r="A2240" t="s">
        <v>2732</v>
      </c>
      <c r="B2240" t="s">
        <v>2740</v>
      </c>
      <c r="C2240" t="s">
        <v>11</v>
      </c>
      <c r="D2240">
        <v>7.0000000000000007E-2</v>
      </c>
      <c r="E2240" t="s">
        <v>2744</v>
      </c>
      <c r="F2240" t="s">
        <v>13</v>
      </c>
      <c r="G2240">
        <v>48288</v>
      </c>
      <c r="H2240" t="s">
        <v>15</v>
      </c>
      <c r="I2240" t="s">
        <v>15</v>
      </c>
    </row>
    <row r="2241" spans="1:9" x14ac:dyDescent="0.35">
      <c r="A2241" t="s">
        <v>2732</v>
      </c>
      <c r="B2241" t="s">
        <v>2745</v>
      </c>
      <c r="C2241" t="s">
        <v>11</v>
      </c>
      <c r="D2241">
        <v>5.2499999999999998E-2</v>
      </c>
      <c r="E2241" t="s">
        <v>187</v>
      </c>
      <c r="F2241" t="s">
        <v>358</v>
      </c>
      <c r="G2241">
        <v>47270</v>
      </c>
      <c r="H2241" t="s">
        <v>1335</v>
      </c>
      <c r="I2241" t="s">
        <v>211</v>
      </c>
    </row>
    <row r="2242" spans="1:9" x14ac:dyDescent="0.35">
      <c r="A2242" t="s">
        <v>2746</v>
      </c>
      <c r="B2242" t="s">
        <v>2745</v>
      </c>
      <c r="C2242" t="s">
        <v>11</v>
      </c>
      <c r="D2242">
        <v>5.45E-2</v>
      </c>
      <c r="E2242" t="s">
        <v>493</v>
      </c>
      <c r="F2242" t="s">
        <v>358</v>
      </c>
      <c r="G2242">
        <v>49096</v>
      </c>
      <c r="H2242" t="s">
        <v>443</v>
      </c>
      <c r="I2242" t="s">
        <v>2747</v>
      </c>
    </row>
    <row r="2243" spans="1:9" x14ac:dyDescent="0.35">
      <c r="A2243" t="s">
        <v>2746</v>
      </c>
      <c r="B2243" t="s">
        <v>2745</v>
      </c>
      <c r="C2243" t="s">
        <v>11</v>
      </c>
      <c r="D2243">
        <v>5.2499999999999998E-2</v>
      </c>
      <c r="E2243" t="s">
        <v>187</v>
      </c>
      <c r="F2243" t="s">
        <v>358</v>
      </c>
      <c r="G2243">
        <v>47270</v>
      </c>
      <c r="H2243" t="s">
        <v>1335</v>
      </c>
      <c r="I2243" t="s">
        <v>211</v>
      </c>
    </row>
    <row r="2244" spans="1:9" x14ac:dyDescent="0.35">
      <c r="A2244" t="s">
        <v>2746</v>
      </c>
      <c r="B2244" t="s">
        <v>2748</v>
      </c>
      <c r="C2244" t="s">
        <v>11</v>
      </c>
      <c r="D2244">
        <v>3.3750000000000002E-2</v>
      </c>
      <c r="E2244" t="s">
        <v>15</v>
      </c>
      <c r="F2244" t="s">
        <v>616</v>
      </c>
      <c r="G2244">
        <v>47027</v>
      </c>
      <c r="H2244" t="s">
        <v>1891</v>
      </c>
      <c r="I2244" t="s">
        <v>2749</v>
      </c>
    </row>
    <row r="2245" spans="1:9" x14ac:dyDescent="0.35">
      <c r="A2245" t="s">
        <v>2746</v>
      </c>
      <c r="B2245" t="s">
        <v>2748</v>
      </c>
      <c r="C2245" t="s">
        <v>11</v>
      </c>
      <c r="D2245">
        <v>3.6249999999999998E-2</v>
      </c>
      <c r="E2245" t="s">
        <v>15</v>
      </c>
      <c r="F2245" t="s">
        <v>616</v>
      </c>
      <c r="G2245">
        <v>48122</v>
      </c>
      <c r="H2245" t="s">
        <v>2750</v>
      </c>
      <c r="I2245" t="s">
        <v>2247</v>
      </c>
    </row>
    <row r="2246" spans="1:9" x14ac:dyDescent="0.35">
      <c r="A2246" t="s">
        <v>2746</v>
      </c>
      <c r="B2246" t="s">
        <v>2748</v>
      </c>
      <c r="C2246" t="s">
        <v>11</v>
      </c>
      <c r="D2246">
        <v>3.3750000000000002E-2</v>
      </c>
      <c r="E2246" t="s">
        <v>2253</v>
      </c>
      <c r="F2246" t="s">
        <v>13</v>
      </c>
      <c r="G2246">
        <v>47027</v>
      </c>
      <c r="H2246" t="s">
        <v>96</v>
      </c>
      <c r="I2246" t="s">
        <v>2751</v>
      </c>
    </row>
    <row r="2247" spans="1:9" x14ac:dyDescent="0.35">
      <c r="A2247" t="s">
        <v>2746</v>
      </c>
      <c r="B2247" t="s">
        <v>2748</v>
      </c>
      <c r="C2247" t="s">
        <v>11</v>
      </c>
      <c r="D2247">
        <v>3.6249999999999998E-2</v>
      </c>
      <c r="E2247" t="s">
        <v>2026</v>
      </c>
      <c r="F2247" t="s">
        <v>13</v>
      </c>
      <c r="G2247">
        <v>48122</v>
      </c>
      <c r="H2247" t="s">
        <v>2752</v>
      </c>
      <c r="I2247" t="s">
        <v>2518</v>
      </c>
    </row>
    <row r="2248" spans="1:9" x14ac:dyDescent="0.35">
      <c r="A2248" t="s">
        <v>2746</v>
      </c>
      <c r="B2248" t="s">
        <v>2753</v>
      </c>
      <c r="C2248" t="s">
        <v>11</v>
      </c>
      <c r="D2248">
        <v>0.04</v>
      </c>
      <c r="E2248" t="s">
        <v>12</v>
      </c>
      <c r="F2248" t="s">
        <v>414</v>
      </c>
      <c r="G2248">
        <v>53189</v>
      </c>
      <c r="H2248" t="s">
        <v>2142</v>
      </c>
      <c r="I2248" t="s">
        <v>2754</v>
      </c>
    </row>
    <row r="2249" spans="1:9" x14ac:dyDescent="0.35">
      <c r="A2249" t="s">
        <v>2746</v>
      </c>
      <c r="B2249" t="s">
        <v>2753</v>
      </c>
      <c r="C2249" t="s">
        <v>11</v>
      </c>
      <c r="D2249">
        <v>3.1E-2</v>
      </c>
      <c r="E2249" t="s">
        <v>728</v>
      </c>
      <c r="F2249" t="s">
        <v>414</v>
      </c>
      <c r="G2249">
        <v>45884</v>
      </c>
      <c r="H2249" t="s">
        <v>1538</v>
      </c>
      <c r="I2249" t="s">
        <v>1666</v>
      </c>
    </row>
    <row r="2250" spans="1:9" x14ac:dyDescent="0.35">
      <c r="A2250" t="s">
        <v>2746</v>
      </c>
      <c r="B2250" t="s">
        <v>2753</v>
      </c>
      <c r="C2250" t="s">
        <v>11</v>
      </c>
      <c r="D2250">
        <v>4.8000000000000001E-2</v>
      </c>
      <c r="E2250" t="s">
        <v>1127</v>
      </c>
      <c r="F2250" t="s">
        <v>414</v>
      </c>
      <c r="G2250">
        <v>46083</v>
      </c>
      <c r="H2250" t="s">
        <v>1603</v>
      </c>
      <c r="I2250" t="s">
        <v>2755</v>
      </c>
    </row>
    <row r="2251" spans="1:9" x14ac:dyDescent="0.35">
      <c r="A2251" t="s">
        <v>2746</v>
      </c>
      <c r="B2251" t="s">
        <v>2753</v>
      </c>
      <c r="C2251" t="s">
        <v>11</v>
      </c>
      <c r="D2251">
        <v>3.6999999999999998E-2</v>
      </c>
      <c r="E2251" t="s">
        <v>197</v>
      </c>
      <c r="F2251" t="s">
        <v>414</v>
      </c>
      <c r="G2251">
        <v>53905</v>
      </c>
      <c r="H2251" t="s">
        <v>1966</v>
      </c>
      <c r="I2251" t="s">
        <v>2756</v>
      </c>
    </row>
    <row r="2252" spans="1:9" x14ac:dyDescent="0.35">
      <c r="A2252" t="s">
        <v>2746</v>
      </c>
      <c r="B2252" t="s">
        <v>2753</v>
      </c>
      <c r="C2252" t="s">
        <v>11</v>
      </c>
      <c r="D2252">
        <v>3.2500000000000001E-2</v>
      </c>
      <c r="E2252" t="s">
        <v>728</v>
      </c>
      <c r="F2252" t="s">
        <v>414</v>
      </c>
      <c r="G2252">
        <v>48441</v>
      </c>
      <c r="H2252" t="s">
        <v>374</v>
      </c>
      <c r="I2252" t="s">
        <v>2757</v>
      </c>
    </row>
    <row r="2253" spans="1:9" x14ac:dyDescent="0.35">
      <c r="A2253" t="s">
        <v>2746</v>
      </c>
      <c r="B2253" t="s">
        <v>2753</v>
      </c>
      <c r="C2253" t="s">
        <v>11</v>
      </c>
      <c r="D2253">
        <v>7.5999999999999998E-2</v>
      </c>
      <c r="E2253" t="s">
        <v>15</v>
      </c>
      <c r="F2253" t="s">
        <v>414</v>
      </c>
      <c r="G2253">
        <v>45796</v>
      </c>
      <c r="H2253" t="s">
        <v>14</v>
      </c>
      <c r="I2253" t="s">
        <v>15</v>
      </c>
    </row>
    <row r="2254" spans="1:9" x14ac:dyDescent="0.35">
      <c r="A2254" t="s">
        <v>2746</v>
      </c>
      <c r="B2254" t="s">
        <v>2753</v>
      </c>
      <c r="C2254" t="s">
        <v>11</v>
      </c>
      <c r="D2254">
        <v>4.5999999999999999E-2</v>
      </c>
      <c r="E2254" t="s">
        <v>1698</v>
      </c>
      <c r="F2254" t="s">
        <v>414</v>
      </c>
      <c r="G2254">
        <v>46813</v>
      </c>
      <c r="H2254" t="s">
        <v>2650</v>
      </c>
      <c r="I2254" t="s">
        <v>1604</v>
      </c>
    </row>
    <row r="2255" spans="1:9" x14ac:dyDescent="0.35">
      <c r="A2255" t="s">
        <v>2746</v>
      </c>
      <c r="B2255" t="s">
        <v>2753</v>
      </c>
      <c r="C2255" t="s">
        <v>11</v>
      </c>
      <c r="D2255">
        <v>3.1E-2</v>
      </c>
      <c r="E2255" t="s">
        <v>2758</v>
      </c>
      <c r="F2255" t="s">
        <v>414</v>
      </c>
      <c r="G2255">
        <v>46614</v>
      </c>
      <c r="H2255" t="s">
        <v>867</v>
      </c>
      <c r="I2255" t="s">
        <v>1633</v>
      </c>
    </row>
    <row r="2256" spans="1:9" x14ac:dyDescent="0.35">
      <c r="A2256" t="s">
        <v>2746</v>
      </c>
      <c r="B2256" t="s">
        <v>2753</v>
      </c>
      <c r="C2256" t="s">
        <v>11</v>
      </c>
      <c r="D2256">
        <v>4.5999999999999999E-2</v>
      </c>
      <c r="E2256" t="s">
        <v>69</v>
      </c>
      <c r="F2256" t="s">
        <v>414</v>
      </c>
      <c r="G2256">
        <v>48639</v>
      </c>
      <c r="H2256" t="s">
        <v>1580</v>
      </c>
      <c r="I2256" t="s">
        <v>1153</v>
      </c>
    </row>
    <row r="2257" spans="1:9" x14ac:dyDescent="0.35">
      <c r="A2257" t="s">
        <v>2746</v>
      </c>
      <c r="B2257" t="s">
        <v>2759</v>
      </c>
      <c r="C2257" t="s">
        <v>11</v>
      </c>
      <c r="D2257">
        <v>6.8500000000000005E-2</v>
      </c>
      <c r="E2257" t="s">
        <v>15</v>
      </c>
      <c r="F2257" t="s">
        <v>21</v>
      </c>
      <c r="G2257">
        <v>50206</v>
      </c>
      <c r="H2257" t="s">
        <v>858</v>
      </c>
      <c r="I2257" t="s">
        <v>15</v>
      </c>
    </row>
    <row r="2258" spans="1:9" x14ac:dyDescent="0.35">
      <c r="A2258" t="s">
        <v>2746</v>
      </c>
      <c r="B2258" t="s">
        <v>2760</v>
      </c>
      <c r="C2258" t="s">
        <v>11</v>
      </c>
      <c r="D2258">
        <v>5.8000000000000003E-2</v>
      </c>
      <c r="E2258" t="s">
        <v>15</v>
      </c>
      <c r="F2258" t="s">
        <v>358</v>
      </c>
      <c r="G2258">
        <v>53114</v>
      </c>
      <c r="H2258" t="s">
        <v>211</v>
      </c>
      <c r="I2258" t="s">
        <v>1392</v>
      </c>
    </row>
    <row r="2259" spans="1:9" x14ac:dyDescent="0.35">
      <c r="A2259" t="s">
        <v>2746</v>
      </c>
      <c r="B2259" t="s">
        <v>2760</v>
      </c>
      <c r="C2259" t="s">
        <v>11</v>
      </c>
      <c r="D2259">
        <v>4.4999999999999998E-2</v>
      </c>
      <c r="E2259" t="s">
        <v>278</v>
      </c>
      <c r="F2259" t="s">
        <v>358</v>
      </c>
      <c r="G2259">
        <v>45809</v>
      </c>
      <c r="H2259" t="s">
        <v>486</v>
      </c>
      <c r="I2259" t="s">
        <v>708</v>
      </c>
    </row>
    <row r="2260" spans="1:9" x14ac:dyDescent="0.35">
      <c r="A2260" t="s">
        <v>2746</v>
      </c>
      <c r="B2260" t="s">
        <v>2761</v>
      </c>
      <c r="C2260" t="s">
        <v>11</v>
      </c>
      <c r="D2260">
        <v>6.0420000000000001E-2</v>
      </c>
      <c r="E2260" t="s">
        <v>15</v>
      </c>
      <c r="F2260" t="s">
        <v>21</v>
      </c>
      <c r="G2260">
        <v>46980</v>
      </c>
      <c r="H2260" t="s">
        <v>2762</v>
      </c>
      <c r="I2260" t="s">
        <v>37</v>
      </c>
    </row>
    <row r="2261" spans="1:9" x14ac:dyDescent="0.35">
      <c r="A2261" t="s">
        <v>2746</v>
      </c>
      <c r="B2261" t="s">
        <v>2763</v>
      </c>
      <c r="C2261" t="s">
        <v>11</v>
      </c>
      <c r="D2261">
        <v>6.7140000000000005E-2</v>
      </c>
      <c r="E2261" t="s">
        <v>15</v>
      </c>
      <c r="F2261" t="s">
        <v>13</v>
      </c>
      <c r="G2261">
        <v>59763</v>
      </c>
      <c r="H2261" t="s">
        <v>2764</v>
      </c>
      <c r="I2261" t="s">
        <v>2765</v>
      </c>
    </row>
    <row r="2262" spans="1:9" x14ac:dyDescent="0.35">
      <c r="A2262" t="s">
        <v>2766</v>
      </c>
      <c r="B2262" t="s">
        <v>2763</v>
      </c>
      <c r="C2262" t="s">
        <v>11</v>
      </c>
      <c r="D2262">
        <v>6.5439999999999998E-2</v>
      </c>
      <c r="E2262" t="s">
        <v>15</v>
      </c>
      <c r="F2262" t="s">
        <v>13</v>
      </c>
      <c r="G2262">
        <v>56203</v>
      </c>
      <c r="H2262" t="s">
        <v>2767</v>
      </c>
      <c r="I2262" t="s">
        <v>2768</v>
      </c>
    </row>
    <row r="2263" spans="1:9" x14ac:dyDescent="0.35">
      <c r="A2263" t="s">
        <v>2766</v>
      </c>
      <c r="B2263" t="s">
        <v>2763</v>
      </c>
      <c r="C2263" t="s">
        <v>11</v>
      </c>
      <c r="D2263">
        <v>5.9270000000000003E-2</v>
      </c>
      <c r="E2263" t="s">
        <v>15</v>
      </c>
      <c r="F2263" t="s">
        <v>13</v>
      </c>
      <c r="G2263">
        <v>47710</v>
      </c>
      <c r="H2263" t="s">
        <v>2769</v>
      </c>
      <c r="I2263" t="s">
        <v>2316</v>
      </c>
    </row>
    <row r="2264" spans="1:9" x14ac:dyDescent="0.35">
      <c r="A2264" t="s">
        <v>2766</v>
      </c>
      <c r="B2264" t="s">
        <v>2763</v>
      </c>
      <c r="C2264" t="s">
        <v>11</v>
      </c>
      <c r="D2264">
        <v>6.0359999999999997E-2</v>
      </c>
      <c r="E2264" t="s">
        <v>15</v>
      </c>
      <c r="F2264" t="s">
        <v>13</v>
      </c>
      <c r="G2264">
        <v>48898</v>
      </c>
      <c r="H2264" t="s">
        <v>2770</v>
      </c>
      <c r="I2264" t="s">
        <v>1795</v>
      </c>
    </row>
    <row r="2265" spans="1:9" x14ac:dyDescent="0.35">
      <c r="A2265" t="s">
        <v>2766</v>
      </c>
      <c r="B2265" t="s">
        <v>2763</v>
      </c>
      <c r="C2265" t="s">
        <v>11</v>
      </c>
      <c r="D2265">
        <v>6.497E-2</v>
      </c>
      <c r="E2265" t="s">
        <v>15</v>
      </c>
      <c r="F2265" t="s">
        <v>13</v>
      </c>
      <c r="G2265">
        <v>52458</v>
      </c>
      <c r="H2265" t="s">
        <v>2771</v>
      </c>
      <c r="I2265" t="s">
        <v>2772</v>
      </c>
    </row>
    <row r="2266" spans="1:9" x14ac:dyDescent="0.35">
      <c r="A2266" t="s">
        <v>2766</v>
      </c>
      <c r="B2266" t="s">
        <v>2763</v>
      </c>
      <c r="C2266" t="s">
        <v>11</v>
      </c>
      <c r="D2266">
        <v>6.7140000000000005E-2</v>
      </c>
      <c r="E2266" t="s">
        <v>15</v>
      </c>
      <c r="F2266" t="s">
        <v>13</v>
      </c>
      <c r="G2266">
        <v>59763</v>
      </c>
      <c r="H2266" t="s">
        <v>2764</v>
      </c>
      <c r="I2266" t="s">
        <v>2765</v>
      </c>
    </row>
    <row r="2267" spans="1:9" x14ac:dyDescent="0.35">
      <c r="A2267" t="s">
        <v>2766</v>
      </c>
      <c r="B2267" t="s">
        <v>2763</v>
      </c>
      <c r="C2267" t="s">
        <v>11</v>
      </c>
      <c r="D2267">
        <v>6.5439999999999998E-2</v>
      </c>
      <c r="E2267" t="s">
        <v>15</v>
      </c>
      <c r="F2267" t="s">
        <v>13</v>
      </c>
      <c r="G2267">
        <v>56203</v>
      </c>
      <c r="H2267" t="s">
        <v>2767</v>
      </c>
      <c r="I2267" t="s">
        <v>2773</v>
      </c>
    </row>
    <row r="2268" spans="1:9" x14ac:dyDescent="0.35">
      <c r="A2268" t="s">
        <v>2766</v>
      </c>
      <c r="B2268" t="s">
        <v>2763</v>
      </c>
      <c r="C2268" t="s">
        <v>11</v>
      </c>
      <c r="D2268">
        <v>5.9270000000000003E-2</v>
      </c>
      <c r="E2268" t="s">
        <v>15</v>
      </c>
      <c r="F2268" t="s">
        <v>13</v>
      </c>
      <c r="G2268">
        <v>47710</v>
      </c>
      <c r="H2268" t="s">
        <v>2769</v>
      </c>
      <c r="I2268" t="s">
        <v>2316</v>
      </c>
    </row>
    <row r="2269" spans="1:9" x14ac:dyDescent="0.35">
      <c r="A2269" t="s">
        <v>2766</v>
      </c>
      <c r="B2269" t="s">
        <v>2763</v>
      </c>
      <c r="C2269" t="s">
        <v>11</v>
      </c>
      <c r="D2269">
        <v>6.0359999999999997E-2</v>
      </c>
      <c r="E2269" t="s">
        <v>15</v>
      </c>
      <c r="F2269" t="s">
        <v>13</v>
      </c>
      <c r="G2269">
        <v>48898</v>
      </c>
      <c r="H2269" t="s">
        <v>2770</v>
      </c>
      <c r="I2269" t="s">
        <v>2774</v>
      </c>
    </row>
    <row r="2270" spans="1:9" x14ac:dyDescent="0.35">
      <c r="A2270" t="s">
        <v>2766</v>
      </c>
      <c r="B2270" t="s">
        <v>2763</v>
      </c>
      <c r="C2270" t="s">
        <v>11</v>
      </c>
      <c r="D2270">
        <v>6.497E-2</v>
      </c>
      <c r="E2270" t="s">
        <v>15</v>
      </c>
      <c r="F2270" t="s">
        <v>13</v>
      </c>
      <c r="G2270">
        <v>52458</v>
      </c>
      <c r="H2270" t="s">
        <v>2771</v>
      </c>
      <c r="I2270" t="s">
        <v>2775</v>
      </c>
    </row>
    <row r="2271" spans="1:9" x14ac:dyDescent="0.35">
      <c r="A2271" t="s">
        <v>2766</v>
      </c>
      <c r="B2271" t="s">
        <v>2776</v>
      </c>
      <c r="C2271" t="s">
        <v>11</v>
      </c>
      <c r="D2271">
        <v>6.6000000000000003E-2</v>
      </c>
      <c r="E2271" t="s">
        <v>1641</v>
      </c>
      <c r="F2271" t="s">
        <v>358</v>
      </c>
      <c r="G2271">
        <v>48639</v>
      </c>
      <c r="H2271" t="s">
        <v>15</v>
      </c>
      <c r="I2271" t="s">
        <v>15</v>
      </c>
    </row>
    <row r="2272" spans="1:9" x14ac:dyDescent="0.35">
      <c r="A2272" t="s">
        <v>2766</v>
      </c>
      <c r="B2272" t="s">
        <v>2777</v>
      </c>
      <c r="C2272" t="s">
        <v>11</v>
      </c>
      <c r="D2272">
        <v>4.2000000000000003E-2</v>
      </c>
      <c r="E2272" t="s">
        <v>95</v>
      </c>
      <c r="F2272" t="s">
        <v>36</v>
      </c>
      <c r="G2272">
        <v>49171</v>
      </c>
      <c r="H2272" t="s">
        <v>2778</v>
      </c>
      <c r="I2272" t="s">
        <v>2124</v>
      </c>
    </row>
    <row r="2273" spans="1:9" x14ac:dyDescent="0.35">
      <c r="A2273" t="s">
        <v>2766</v>
      </c>
      <c r="B2273" t="s">
        <v>2777</v>
      </c>
      <c r="C2273" t="s">
        <v>11</v>
      </c>
      <c r="D2273">
        <v>3.95E-2</v>
      </c>
      <c r="E2273" t="s">
        <v>529</v>
      </c>
      <c r="F2273" t="s">
        <v>36</v>
      </c>
      <c r="G2273">
        <v>45945</v>
      </c>
      <c r="H2273" t="s">
        <v>2133</v>
      </c>
      <c r="I2273" t="s">
        <v>1128</v>
      </c>
    </row>
    <row r="2274" spans="1:9" x14ac:dyDescent="0.35">
      <c r="A2274" t="s">
        <v>2766</v>
      </c>
      <c r="B2274" t="s">
        <v>2777</v>
      </c>
      <c r="C2274" t="s">
        <v>11</v>
      </c>
      <c r="D2274">
        <v>4.1500000000000002E-2</v>
      </c>
      <c r="E2274" t="s">
        <v>827</v>
      </c>
      <c r="F2274" t="s">
        <v>36</v>
      </c>
      <c r="G2274">
        <v>47041</v>
      </c>
      <c r="H2274" t="s">
        <v>298</v>
      </c>
      <c r="I2274" t="s">
        <v>1777</v>
      </c>
    </row>
    <row r="2275" spans="1:9" x14ac:dyDescent="0.35">
      <c r="A2275" t="s">
        <v>2766</v>
      </c>
      <c r="B2275" t="s">
        <v>2777</v>
      </c>
      <c r="C2275" t="s">
        <v>11</v>
      </c>
      <c r="D2275">
        <v>2.887E-2</v>
      </c>
      <c r="E2275" t="s">
        <v>15</v>
      </c>
      <c r="F2275" t="s">
        <v>13</v>
      </c>
      <c r="G2275">
        <v>55458</v>
      </c>
      <c r="H2275" t="s">
        <v>2779</v>
      </c>
      <c r="I2275" t="s">
        <v>2780</v>
      </c>
    </row>
    <row r="2276" spans="1:9" x14ac:dyDescent="0.35">
      <c r="A2276" t="s">
        <v>2766</v>
      </c>
      <c r="B2276" t="s">
        <v>2777</v>
      </c>
      <c r="C2276" t="s">
        <v>11</v>
      </c>
      <c r="D2276">
        <v>3.5499999999999997E-2</v>
      </c>
      <c r="E2276" t="s">
        <v>827</v>
      </c>
      <c r="F2276" t="s">
        <v>36</v>
      </c>
      <c r="G2276">
        <v>46874</v>
      </c>
      <c r="H2276" t="s">
        <v>1426</v>
      </c>
      <c r="I2276" t="s">
        <v>2118</v>
      </c>
    </row>
    <row r="2277" spans="1:9" x14ac:dyDescent="0.35">
      <c r="A2277" t="s">
        <v>2766</v>
      </c>
      <c r="B2277" t="s">
        <v>2777</v>
      </c>
      <c r="C2277" t="s">
        <v>11</v>
      </c>
      <c r="D2277">
        <v>6.4000000000000001E-2</v>
      </c>
      <c r="E2277" t="s">
        <v>15</v>
      </c>
      <c r="F2277" t="s">
        <v>36</v>
      </c>
      <c r="G2277">
        <v>51196</v>
      </c>
      <c r="H2277" t="s">
        <v>210</v>
      </c>
      <c r="I2277" t="s">
        <v>2781</v>
      </c>
    </row>
    <row r="2278" spans="1:9" x14ac:dyDescent="0.35">
      <c r="A2278" t="s">
        <v>2766</v>
      </c>
      <c r="B2278" t="s">
        <v>2777</v>
      </c>
      <c r="C2278" t="s">
        <v>11</v>
      </c>
      <c r="D2278">
        <v>4.65E-2</v>
      </c>
      <c r="E2278" t="s">
        <v>126</v>
      </c>
      <c r="F2278" t="s">
        <v>36</v>
      </c>
      <c r="G2278">
        <v>52062</v>
      </c>
      <c r="H2278" t="s">
        <v>2782</v>
      </c>
      <c r="I2278" t="s">
        <v>2783</v>
      </c>
    </row>
    <row r="2279" spans="1:9" x14ac:dyDescent="0.35">
      <c r="A2279" t="s">
        <v>2766</v>
      </c>
      <c r="B2279" t="s">
        <v>2777</v>
      </c>
      <c r="C2279" t="s">
        <v>11</v>
      </c>
      <c r="D2279">
        <v>4.4999999999999998E-2</v>
      </c>
      <c r="E2279" t="s">
        <v>666</v>
      </c>
      <c r="F2279" t="s">
        <v>36</v>
      </c>
      <c r="G2279">
        <v>52246</v>
      </c>
      <c r="H2279" t="s">
        <v>2784</v>
      </c>
      <c r="I2279" t="s">
        <v>811</v>
      </c>
    </row>
    <row r="2280" spans="1:9" x14ac:dyDescent="0.35">
      <c r="A2280" t="s">
        <v>2766</v>
      </c>
      <c r="B2280" t="s">
        <v>2777</v>
      </c>
      <c r="C2280" t="s">
        <v>11</v>
      </c>
      <c r="D2280">
        <v>3.15E-2</v>
      </c>
      <c r="E2280" t="s">
        <v>259</v>
      </c>
      <c r="F2280" t="s">
        <v>36</v>
      </c>
      <c r="G2280">
        <v>46082</v>
      </c>
      <c r="H2280" t="s">
        <v>1551</v>
      </c>
      <c r="I2280" t="s">
        <v>1418</v>
      </c>
    </row>
    <row r="2281" spans="1:9" x14ac:dyDescent="0.35">
      <c r="A2281" t="s">
        <v>2766</v>
      </c>
      <c r="B2281" t="s">
        <v>2777</v>
      </c>
      <c r="C2281" t="s">
        <v>11</v>
      </c>
      <c r="D2281">
        <v>3.2000000000000001E-2</v>
      </c>
      <c r="E2281" t="s">
        <v>493</v>
      </c>
      <c r="F2281" t="s">
        <v>36</v>
      </c>
      <c r="G2281">
        <v>49871</v>
      </c>
      <c r="H2281" t="s">
        <v>2785</v>
      </c>
      <c r="I2281" t="s">
        <v>1643</v>
      </c>
    </row>
    <row r="2282" spans="1:9" x14ac:dyDescent="0.35">
      <c r="A2282" t="s">
        <v>2786</v>
      </c>
      <c r="B2282" t="s">
        <v>2777</v>
      </c>
      <c r="C2282" t="s">
        <v>11</v>
      </c>
      <c r="D2282">
        <v>3.9989999999999998E-2</v>
      </c>
      <c r="E2282" t="s">
        <v>1056</v>
      </c>
      <c r="F2282" t="s">
        <v>36</v>
      </c>
      <c r="G2282">
        <v>54728</v>
      </c>
      <c r="H2282" t="s">
        <v>2787</v>
      </c>
      <c r="I2282" t="s">
        <v>2788</v>
      </c>
    </row>
    <row r="2283" spans="1:9" x14ac:dyDescent="0.35">
      <c r="A2283" t="s">
        <v>2786</v>
      </c>
      <c r="B2283" t="s">
        <v>2777</v>
      </c>
      <c r="C2283" t="s">
        <v>11</v>
      </c>
      <c r="D2283">
        <v>3.4000000000000002E-2</v>
      </c>
      <c r="E2283" t="s">
        <v>529</v>
      </c>
      <c r="F2283" t="s">
        <v>36</v>
      </c>
      <c r="G2283">
        <v>47574</v>
      </c>
      <c r="H2283" t="s">
        <v>954</v>
      </c>
      <c r="I2283" t="s">
        <v>2587</v>
      </c>
    </row>
    <row r="2284" spans="1:9" x14ac:dyDescent="0.35">
      <c r="A2284" t="s">
        <v>2786</v>
      </c>
      <c r="B2284" t="s">
        <v>2777</v>
      </c>
      <c r="C2284" t="s">
        <v>11</v>
      </c>
      <c r="D2284">
        <v>2.4500000000000001E-2</v>
      </c>
      <c r="E2284" t="s">
        <v>409</v>
      </c>
      <c r="F2284" t="s">
        <v>36</v>
      </c>
      <c r="G2284">
        <v>55746</v>
      </c>
      <c r="H2284" t="s">
        <v>2789</v>
      </c>
      <c r="I2284" t="s">
        <v>2790</v>
      </c>
    </row>
    <row r="2285" spans="1:9" x14ac:dyDescent="0.35">
      <c r="A2285" t="s">
        <v>2786</v>
      </c>
      <c r="B2285" t="s">
        <v>2777</v>
      </c>
      <c r="C2285" t="s">
        <v>11</v>
      </c>
      <c r="D2285">
        <v>4.8000000000000001E-2</v>
      </c>
      <c r="E2285" t="s">
        <v>190</v>
      </c>
      <c r="F2285" t="s">
        <v>36</v>
      </c>
      <c r="G2285">
        <v>48714</v>
      </c>
      <c r="H2285" t="s">
        <v>500</v>
      </c>
      <c r="I2285" t="s">
        <v>2670</v>
      </c>
    </row>
    <row r="2286" spans="1:9" x14ac:dyDescent="0.35">
      <c r="A2286" t="s">
        <v>2786</v>
      </c>
      <c r="B2286" t="s">
        <v>2777</v>
      </c>
      <c r="C2286" t="s">
        <v>11</v>
      </c>
      <c r="D2286">
        <v>7.0499999999999993E-2</v>
      </c>
      <c r="E2286" t="s">
        <v>357</v>
      </c>
      <c r="F2286" t="s">
        <v>36</v>
      </c>
      <c r="G2286">
        <v>48653</v>
      </c>
      <c r="H2286" t="s">
        <v>2791</v>
      </c>
      <c r="I2286" t="s">
        <v>2792</v>
      </c>
    </row>
    <row r="2287" spans="1:9" x14ac:dyDescent="0.35">
      <c r="A2287" t="s">
        <v>2786</v>
      </c>
      <c r="B2287" t="s">
        <v>2777</v>
      </c>
      <c r="C2287" t="s">
        <v>11</v>
      </c>
      <c r="D2287">
        <v>4.3999999999999997E-2</v>
      </c>
      <c r="E2287" t="s">
        <v>721</v>
      </c>
      <c r="F2287" t="s">
        <v>36</v>
      </c>
      <c r="G2287">
        <v>49536</v>
      </c>
      <c r="H2287" t="s">
        <v>93</v>
      </c>
      <c r="I2287" t="s">
        <v>1426</v>
      </c>
    </row>
    <row r="2288" spans="1:9" x14ac:dyDescent="0.35">
      <c r="A2288" t="s">
        <v>2786</v>
      </c>
      <c r="B2288" t="s">
        <v>2777</v>
      </c>
      <c r="C2288" t="s">
        <v>11</v>
      </c>
      <c r="D2288">
        <v>4.9500000000000002E-2</v>
      </c>
      <c r="E2288" t="s">
        <v>1317</v>
      </c>
      <c r="F2288" t="s">
        <v>36</v>
      </c>
      <c r="G2288">
        <v>57998</v>
      </c>
      <c r="H2288" t="s">
        <v>255</v>
      </c>
      <c r="I2288" t="s">
        <v>2356</v>
      </c>
    </row>
    <row r="2289" spans="1:9" x14ac:dyDescent="0.35">
      <c r="A2289" t="s">
        <v>2786</v>
      </c>
      <c r="B2289" t="s">
        <v>2777</v>
      </c>
      <c r="C2289" t="s">
        <v>11</v>
      </c>
      <c r="D2289">
        <v>4.2500000000000003E-2</v>
      </c>
      <c r="E2289" t="s">
        <v>46</v>
      </c>
      <c r="F2289" t="s">
        <v>36</v>
      </c>
      <c r="G2289">
        <v>47771</v>
      </c>
      <c r="H2289" t="s">
        <v>1633</v>
      </c>
      <c r="I2289" t="s">
        <v>365</v>
      </c>
    </row>
    <row r="2290" spans="1:9" x14ac:dyDescent="0.35">
      <c r="A2290" t="s">
        <v>2786</v>
      </c>
      <c r="B2290" t="s">
        <v>2777</v>
      </c>
      <c r="C2290" t="s">
        <v>11</v>
      </c>
      <c r="D2290">
        <v>5.5E-2</v>
      </c>
      <c r="E2290" t="s">
        <v>137</v>
      </c>
      <c r="F2290" t="s">
        <v>36</v>
      </c>
      <c r="G2290">
        <v>60037</v>
      </c>
      <c r="H2290" t="s">
        <v>402</v>
      </c>
      <c r="I2290" t="s">
        <v>1364</v>
      </c>
    </row>
    <row r="2291" spans="1:9" x14ac:dyDescent="0.35">
      <c r="A2291" t="s">
        <v>2786</v>
      </c>
      <c r="B2291" t="s">
        <v>2777</v>
      </c>
      <c r="C2291" t="s">
        <v>11</v>
      </c>
      <c r="D2291">
        <v>5.0999999999999997E-2</v>
      </c>
      <c r="E2291" t="s">
        <v>386</v>
      </c>
      <c r="F2291" t="s">
        <v>36</v>
      </c>
      <c r="G2291">
        <v>47270</v>
      </c>
      <c r="H2291" t="s">
        <v>1059</v>
      </c>
      <c r="I2291" t="s">
        <v>2052</v>
      </c>
    </row>
    <row r="2292" spans="1:9" x14ac:dyDescent="0.35">
      <c r="A2292" t="s">
        <v>2786</v>
      </c>
      <c r="B2292" t="s">
        <v>2777</v>
      </c>
      <c r="C2292" t="s">
        <v>11</v>
      </c>
      <c r="D2292">
        <v>5.6500000000000002E-2</v>
      </c>
      <c r="E2292" t="s">
        <v>419</v>
      </c>
      <c r="F2292" t="s">
        <v>36</v>
      </c>
      <c r="G2292">
        <v>49475</v>
      </c>
      <c r="H2292" t="s">
        <v>2793</v>
      </c>
      <c r="I2292" t="s">
        <v>2564</v>
      </c>
    </row>
    <row r="2293" spans="1:9" x14ac:dyDescent="0.35">
      <c r="A2293" t="s">
        <v>2786</v>
      </c>
      <c r="B2293" t="s">
        <v>2777</v>
      </c>
      <c r="C2293" t="s">
        <v>11</v>
      </c>
      <c r="D2293">
        <v>2.6499999999999999E-2</v>
      </c>
      <c r="E2293" t="s">
        <v>911</v>
      </c>
      <c r="F2293" t="s">
        <v>36</v>
      </c>
      <c r="G2293">
        <v>47515</v>
      </c>
      <c r="H2293" t="s">
        <v>2794</v>
      </c>
      <c r="I2293" t="s">
        <v>2392</v>
      </c>
    </row>
    <row r="2294" spans="1:9" x14ac:dyDescent="0.35">
      <c r="A2294" t="s">
        <v>2786</v>
      </c>
      <c r="B2294" t="s">
        <v>2777</v>
      </c>
      <c r="C2294" t="s">
        <v>11</v>
      </c>
      <c r="D2294">
        <v>3.3000000000000002E-2</v>
      </c>
      <c r="E2294" t="s">
        <v>440</v>
      </c>
      <c r="F2294" t="s">
        <v>36</v>
      </c>
      <c r="G2294">
        <v>46478</v>
      </c>
      <c r="H2294" t="s">
        <v>2795</v>
      </c>
      <c r="I2294" t="s">
        <v>844</v>
      </c>
    </row>
    <row r="2295" spans="1:9" x14ac:dyDescent="0.35">
      <c r="A2295" t="s">
        <v>2786</v>
      </c>
      <c r="B2295" t="s">
        <v>2777</v>
      </c>
      <c r="C2295" t="s">
        <v>11</v>
      </c>
      <c r="D2295">
        <v>2.6499999999999999E-2</v>
      </c>
      <c r="E2295" t="s">
        <v>67</v>
      </c>
      <c r="F2295" t="s">
        <v>36</v>
      </c>
      <c r="G2295">
        <v>59398</v>
      </c>
      <c r="H2295" t="s">
        <v>2796</v>
      </c>
      <c r="I2295" t="s">
        <v>2797</v>
      </c>
    </row>
    <row r="2296" spans="1:9" x14ac:dyDescent="0.35">
      <c r="A2296" t="s">
        <v>2786</v>
      </c>
      <c r="B2296" t="s">
        <v>2777</v>
      </c>
      <c r="C2296" t="s">
        <v>11</v>
      </c>
      <c r="D2296">
        <v>5.3499999999999999E-2</v>
      </c>
      <c r="E2296" t="s">
        <v>304</v>
      </c>
      <c r="F2296" t="s">
        <v>36</v>
      </c>
      <c r="G2296">
        <v>56019</v>
      </c>
      <c r="H2296" t="s">
        <v>981</v>
      </c>
      <c r="I2296" t="s">
        <v>1892</v>
      </c>
    </row>
    <row r="2297" spans="1:9" x14ac:dyDescent="0.35">
      <c r="A2297" t="s">
        <v>2786</v>
      </c>
      <c r="B2297" t="s">
        <v>2777</v>
      </c>
      <c r="C2297" t="s">
        <v>11</v>
      </c>
      <c r="D2297">
        <v>4.5999999999999999E-2</v>
      </c>
      <c r="E2297" t="s">
        <v>99</v>
      </c>
      <c r="F2297" t="s">
        <v>36</v>
      </c>
      <c r="G2297">
        <v>50693</v>
      </c>
      <c r="H2297" t="s">
        <v>2798</v>
      </c>
      <c r="I2297" t="s">
        <v>2723</v>
      </c>
    </row>
    <row r="2298" spans="1:9" x14ac:dyDescent="0.35">
      <c r="A2298" t="s">
        <v>2786</v>
      </c>
      <c r="B2298" t="s">
        <v>2777</v>
      </c>
      <c r="C2298" t="s">
        <v>11</v>
      </c>
      <c r="D2298">
        <v>3.7499999999999999E-2</v>
      </c>
      <c r="E2298" t="s">
        <v>548</v>
      </c>
      <c r="F2298" t="s">
        <v>36</v>
      </c>
      <c r="G2298">
        <v>51227</v>
      </c>
      <c r="H2298" t="s">
        <v>2799</v>
      </c>
      <c r="I2298" t="s">
        <v>2800</v>
      </c>
    </row>
    <row r="2299" spans="1:9" x14ac:dyDescent="0.35">
      <c r="A2299" t="s">
        <v>2786</v>
      </c>
      <c r="B2299" t="s">
        <v>2777</v>
      </c>
      <c r="C2299" t="s">
        <v>11</v>
      </c>
      <c r="D2299">
        <v>2.937E-2</v>
      </c>
      <c r="E2299" t="s">
        <v>15</v>
      </c>
      <c r="F2299" t="s">
        <v>36</v>
      </c>
      <c r="G2299">
        <v>57285</v>
      </c>
      <c r="H2299" t="s">
        <v>167</v>
      </c>
      <c r="I2299" t="s">
        <v>2801</v>
      </c>
    </row>
    <row r="2300" spans="1:9" x14ac:dyDescent="0.35">
      <c r="A2300" t="s">
        <v>2786</v>
      </c>
      <c r="B2300" t="s">
        <v>2777</v>
      </c>
      <c r="C2300" t="s">
        <v>11</v>
      </c>
      <c r="D2300">
        <v>4.5499999999999999E-2</v>
      </c>
      <c r="E2300" t="s">
        <v>728</v>
      </c>
      <c r="F2300" t="s">
        <v>36</v>
      </c>
      <c r="G2300">
        <v>47133</v>
      </c>
      <c r="H2300" t="s">
        <v>627</v>
      </c>
      <c r="I2300" t="s">
        <v>338</v>
      </c>
    </row>
    <row r="2301" spans="1:9" x14ac:dyDescent="0.35">
      <c r="A2301" t="s">
        <v>2786</v>
      </c>
      <c r="B2301" t="s">
        <v>2777</v>
      </c>
      <c r="C2301" t="s">
        <v>11</v>
      </c>
      <c r="D2301">
        <v>5.6500000000000002E-2</v>
      </c>
      <c r="E2301" t="s">
        <v>1317</v>
      </c>
      <c r="F2301" t="s">
        <v>36</v>
      </c>
      <c r="G2301">
        <v>56401</v>
      </c>
      <c r="H2301" t="s">
        <v>2802</v>
      </c>
      <c r="I2301" t="s">
        <v>1660</v>
      </c>
    </row>
    <row r="2302" spans="1:9" x14ac:dyDescent="0.35">
      <c r="A2302" t="s">
        <v>2803</v>
      </c>
      <c r="B2302" t="s">
        <v>2777</v>
      </c>
      <c r="C2302" t="s">
        <v>11</v>
      </c>
      <c r="D2302">
        <v>4.9500000000000002E-2</v>
      </c>
      <c r="E2302" t="s">
        <v>1317</v>
      </c>
      <c r="F2302" t="s">
        <v>36</v>
      </c>
      <c r="G2302">
        <v>57998</v>
      </c>
      <c r="H2302" t="s">
        <v>255</v>
      </c>
      <c r="I2302" t="s">
        <v>2356</v>
      </c>
    </row>
    <row r="2303" spans="1:9" x14ac:dyDescent="0.35">
      <c r="A2303" t="s">
        <v>2803</v>
      </c>
      <c r="B2303" t="s">
        <v>2777</v>
      </c>
      <c r="C2303" t="s">
        <v>11</v>
      </c>
      <c r="D2303">
        <v>3.95E-2</v>
      </c>
      <c r="E2303" t="s">
        <v>529</v>
      </c>
      <c r="F2303" t="s">
        <v>36</v>
      </c>
      <c r="G2303">
        <v>45945</v>
      </c>
      <c r="H2303" t="s">
        <v>2133</v>
      </c>
      <c r="I2303" t="s">
        <v>1128</v>
      </c>
    </row>
    <row r="2304" spans="1:9" x14ac:dyDescent="0.35">
      <c r="A2304" t="s">
        <v>2803</v>
      </c>
      <c r="B2304" t="s">
        <v>2777</v>
      </c>
      <c r="C2304" t="s">
        <v>11</v>
      </c>
      <c r="D2304">
        <v>4.1500000000000002E-2</v>
      </c>
      <c r="E2304" t="s">
        <v>827</v>
      </c>
      <c r="F2304" t="s">
        <v>36</v>
      </c>
      <c r="G2304">
        <v>47041</v>
      </c>
      <c r="H2304" t="s">
        <v>298</v>
      </c>
      <c r="I2304" t="s">
        <v>1777</v>
      </c>
    </row>
    <row r="2305" spans="1:9" x14ac:dyDescent="0.35">
      <c r="A2305" t="s">
        <v>2803</v>
      </c>
      <c r="B2305" t="s">
        <v>2777</v>
      </c>
      <c r="C2305" t="s">
        <v>11</v>
      </c>
      <c r="D2305">
        <v>4.2500000000000003E-2</v>
      </c>
      <c r="E2305" t="s">
        <v>46</v>
      </c>
      <c r="F2305" t="s">
        <v>36</v>
      </c>
      <c r="G2305">
        <v>47771</v>
      </c>
      <c r="H2305" t="s">
        <v>1633</v>
      </c>
      <c r="I2305" t="s">
        <v>365</v>
      </c>
    </row>
    <row r="2306" spans="1:9" x14ac:dyDescent="0.35">
      <c r="A2306" t="s">
        <v>2803</v>
      </c>
      <c r="B2306" t="s">
        <v>2777</v>
      </c>
      <c r="C2306" t="s">
        <v>11</v>
      </c>
      <c r="D2306">
        <v>3.2500000000000001E-2</v>
      </c>
      <c r="E2306" t="s">
        <v>596</v>
      </c>
      <c r="F2306" t="s">
        <v>36</v>
      </c>
      <c r="G2306">
        <v>51075</v>
      </c>
      <c r="H2306" t="s">
        <v>2804</v>
      </c>
      <c r="I2306" t="s">
        <v>2805</v>
      </c>
    </row>
    <row r="2307" spans="1:9" x14ac:dyDescent="0.35">
      <c r="A2307" t="s">
        <v>2803</v>
      </c>
      <c r="B2307" t="s">
        <v>2777</v>
      </c>
      <c r="C2307" t="s">
        <v>11</v>
      </c>
      <c r="D2307">
        <v>3.4500000000000003E-2</v>
      </c>
      <c r="E2307" t="s">
        <v>126</v>
      </c>
      <c r="F2307" t="s">
        <v>36</v>
      </c>
      <c r="G2307">
        <v>54820</v>
      </c>
      <c r="H2307" t="s">
        <v>2806</v>
      </c>
      <c r="I2307" t="s">
        <v>2807</v>
      </c>
    </row>
    <row r="2308" spans="1:9" x14ac:dyDescent="0.35">
      <c r="A2308" t="s">
        <v>2803</v>
      </c>
      <c r="B2308" t="s">
        <v>2777</v>
      </c>
      <c r="C2308" t="s">
        <v>11</v>
      </c>
      <c r="D2308">
        <v>2.6499999999999999E-2</v>
      </c>
      <c r="E2308" t="s">
        <v>911</v>
      </c>
      <c r="F2308" t="s">
        <v>36</v>
      </c>
      <c r="G2308">
        <v>47515</v>
      </c>
      <c r="H2308" t="s">
        <v>2794</v>
      </c>
      <c r="I2308" t="s">
        <v>2392</v>
      </c>
    </row>
    <row r="2309" spans="1:9" x14ac:dyDescent="0.35">
      <c r="A2309" t="s">
        <v>2803</v>
      </c>
      <c r="B2309" t="s">
        <v>2777</v>
      </c>
      <c r="C2309" t="s">
        <v>11</v>
      </c>
      <c r="D2309">
        <v>3.4000000000000002E-2</v>
      </c>
      <c r="E2309" t="s">
        <v>529</v>
      </c>
      <c r="F2309" t="s">
        <v>36</v>
      </c>
      <c r="G2309">
        <v>47574</v>
      </c>
      <c r="H2309" t="s">
        <v>954</v>
      </c>
      <c r="I2309" t="s">
        <v>2587</v>
      </c>
    </row>
    <row r="2310" spans="1:9" x14ac:dyDescent="0.35">
      <c r="A2310" t="s">
        <v>2803</v>
      </c>
      <c r="B2310" t="s">
        <v>2777</v>
      </c>
      <c r="C2310" t="s">
        <v>11</v>
      </c>
      <c r="D2310">
        <v>3.7499999999999999E-2</v>
      </c>
      <c r="E2310" t="s">
        <v>548</v>
      </c>
      <c r="F2310" t="s">
        <v>36</v>
      </c>
      <c r="G2310">
        <v>51227</v>
      </c>
      <c r="H2310" t="s">
        <v>2799</v>
      </c>
      <c r="I2310" t="s">
        <v>2800</v>
      </c>
    </row>
    <row r="2311" spans="1:9" x14ac:dyDescent="0.35">
      <c r="A2311" t="s">
        <v>2803</v>
      </c>
      <c r="B2311" t="s">
        <v>2777</v>
      </c>
      <c r="C2311" t="s">
        <v>11</v>
      </c>
      <c r="D2311">
        <v>3.3000000000000002E-2</v>
      </c>
      <c r="E2311" t="s">
        <v>440</v>
      </c>
      <c r="F2311" t="s">
        <v>36</v>
      </c>
      <c r="G2311">
        <v>46478</v>
      </c>
      <c r="H2311" t="s">
        <v>2795</v>
      </c>
      <c r="I2311" t="s">
        <v>844</v>
      </c>
    </row>
    <row r="2312" spans="1:9" x14ac:dyDescent="0.35">
      <c r="A2312" t="s">
        <v>2803</v>
      </c>
      <c r="B2312" t="s">
        <v>2777</v>
      </c>
      <c r="C2312" t="s">
        <v>11</v>
      </c>
      <c r="D2312">
        <v>1.4999999999999999E-2</v>
      </c>
      <c r="E2312" t="s">
        <v>891</v>
      </c>
      <c r="F2312" t="s">
        <v>36</v>
      </c>
      <c r="G2312">
        <v>47894</v>
      </c>
      <c r="H2312" t="s">
        <v>747</v>
      </c>
      <c r="I2312" t="s">
        <v>2339</v>
      </c>
    </row>
    <row r="2313" spans="1:9" x14ac:dyDescent="0.35">
      <c r="A2313" t="s">
        <v>2803</v>
      </c>
      <c r="B2313" t="s">
        <v>2777</v>
      </c>
      <c r="C2313" t="s">
        <v>11</v>
      </c>
      <c r="D2313">
        <v>2.4500000000000001E-2</v>
      </c>
      <c r="E2313" t="s">
        <v>409</v>
      </c>
      <c r="F2313" t="s">
        <v>36</v>
      </c>
      <c r="G2313">
        <v>55746</v>
      </c>
      <c r="H2313" t="s">
        <v>2789</v>
      </c>
      <c r="I2313" t="s">
        <v>2790</v>
      </c>
    </row>
    <row r="2314" spans="1:9" x14ac:dyDescent="0.35">
      <c r="A2314" t="s">
        <v>2803</v>
      </c>
      <c r="B2314" t="s">
        <v>2777</v>
      </c>
      <c r="C2314" t="s">
        <v>11</v>
      </c>
      <c r="D2314">
        <v>2.6499999999999999E-2</v>
      </c>
      <c r="E2314" t="s">
        <v>67</v>
      </c>
      <c r="F2314" t="s">
        <v>36</v>
      </c>
      <c r="G2314">
        <v>59398</v>
      </c>
      <c r="H2314" t="s">
        <v>2796</v>
      </c>
      <c r="I2314" t="s">
        <v>2797</v>
      </c>
    </row>
    <row r="2315" spans="1:9" x14ac:dyDescent="0.35">
      <c r="A2315" t="s">
        <v>2803</v>
      </c>
      <c r="B2315" t="s">
        <v>2777</v>
      </c>
      <c r="C2315" t="s">
        <v>11</v>
      </c>
      <c r="D2315">
        <v>2.887E-2</v>
      </c>
      <c r="E2315" t="s">
        <v>15</v>
      </c>
      <c r="F2315" t="s">
        <v>13</v>
      </c>
      <c r="G2315">
        <v>55458</v>
      </c>
      <c r="H2315" t="s">
        <v>2779</v>
      </c>
      <c r="I2315" t="s">
        <v>2780</v>
      </c>
    </row>
    <row r="2316" spans="1:9" x14ac:dyDescent="0.35">
      <c r="A2316" t="s">
        <v>2803</v>
      </c>
      <c r="B2316" t="s">
        <v>2777</v>
      </c>
      <c r="C2316" t="s">
        <v>11</v>
      </c>
      <c r="D2316">
        <v>2.937E-2</v>
      </c>
      <c r="E2316" t="s">
        <v>15</v>
      </c>
      <c r="F2316" t="s">
        <v>36</v>
      </c>
      <c r="G2316">
        <v>57285</v>
      </c>
      <c r="H2316" t="s">
        <v>167</v>
      </c>
      <c r="I2316" t="s">
        <v>2801</v>
      </c>
    </row>
    <row r="2317" spans="1:9" x14ac:dyDescent="0.35">
      <c r="A2317" t="s">
        <v>2803</v>
      </c>
      <c r="B2317" t="s">
        <v>2777</v>
      </c>
      <c r="C2317" t="s">
        <v>11</v>
      </c>
      <c r="D2317">
        <v>2.9870000000000001E-2</v>
      </c>
      <c r="E2317" t="s">
        <v>15</v>
      </c>
      <c r="F2317" t="s">
        <v>13</v>
      </c>
      <c r="G2317">
        <v>59841</v>
      </c>
      <c r="H2317" t="s">
        <v>2808</v>
      </c>
      <c r="I2317" t="s">
        <v>1238</v>
      </c>
    </row>
    <row r="2318" spans="1:9" x14ac:dyDescent="0.35">
      <c r="A2318" t="s">
        <v>2803</v>
      </c>
      <c r="B2318" t="s">
        <v>2777</v>
      </c>
      <c r="C2318" t="s">
        <v>11</v>
      </c>
      <c r="D2318">
        <v>5.2499999999999998E-2</v>
      </c>
      <c r="E2318" t="s">
        <v>941</v>
      </c>
      <c r="F2318" t="s">
        <v>36</v>
      </c>
      <c r="G2318">
        <v>45968</v>
      </c>
      <c r="H2318" t="s">
        <v>1566</v>
      </c>
      <c r="I2318" t="s">
        <v>932</v>
      </c>
    </row>
    <row r="2319" spans="1:9" x14ac:dyDescent="0.35">
      <c r="A2319" t="s">
        <v>2803</v>
      </c>
      <c r="B2319" t="s">
        <v>2777</v>
      </c>
      <c r="C2319" t="s">
        <v>11</v>
      </c>
      <c r="D2319">
        <v>5.3499999999999999E-2</v>
      </c>
      <c r="E2319" t="s">
        <v>1222</v>
      </c>
      <c r="F2319" t="s">
        <v>36</v>
      </c>
      <c r="G2319">
        <v>46706</v>
      </c>
      <c r="H2319" t="s">
        <v>2283</v>
      </c>
      <c r="I2319" t="s">
        <v>1068</v>
      </c>
    </row>
    <row r="2320" spans="1:9" x14ac:dyDescent="0.35">
      <c r="A2320" t="s">
        <v>2803</v>
      </c>
      <c r="B2320" t="s">
        <v>2777</v>
      </c>
      <c r="C2320" t="s">
        <v>11</v>
      </c>
      <c r="D2320">
        <v>5.5E-2</v>
      </c>
      <c r="E2320" t="s">
        <v>451</v>
      </c>
      <c r="F2320" t="s">
        <v>36</v>
      </c>
      <c r="G2320">
        <v>48533</v>
      </c>
      <c r="H2320" t="s">
        <v>755</v>
      </c>
      <c r="I2320" t="s">
        <v>2809</v>
      </c>
    </row>
    <row r="2321" spans="1:9" x14ac:dyDescent="0.35">
      <c r="A2321" t="s">
        <v>2803</v>
      </c>
      <c r="B2321" t="s">
        <v>2777</v>
      </c>
      <c r="C2321" t="s">
        <v>11</v>
      </c>
      <c r="D2321">
        <v>4.65E-2</v>
      </c>
      <c r="E2321" t="s">
        <v>941</v>
      </c>
      <c r="F2321" t="s">
        <v>36</v>
      </c>
      <c r="G2321">
        <v>48625</v>
      </c>
      <c r="H2321" t="s">
        <v>2354</v>
      </c>
      <c r="I2321" t="s">
        <v>750</v>
      </c>
    </row>
    <row r="2322" spans="1:9" x14ac:dyDescent="0.35">
      <c r="A2322" t="s">
        <v>2810</v>
      </c>
      <c r="B2322" t="s">
        <v>2777</v>
      </c>
      <c r="C2322" t="s">
        <v>11</v>
      </c>
      <c r="D2322">
        <v>4.5499999999999999E-2</v>
      </c>
      <c r="E2322" t="s">
        <v>728</v>
      </c>
      <c r="F2322" t="s">
        <v>36</v>
      </c>
      <c r="G2322">
        <v>47133</v>
      </c>
      <c r="H2322" t="s">
        <v>627</v>
      </c>
      <c r="I2322" t="s">
        <v>338</v>
      </c>
    </row>
    <row r="2323" spans="1:9" x14ac:dyDescent="0.35">
      <c r="A2323" t="s">
        <v>2810</v>
      </c>
      <c r="B2323" t="s">
        <v>2777</v>
      </c>
      <c r="C2323" t="s">
        <v>11</v>
      </c>
      <c r="D2323">
        <v>4.8000000000000001E-2</v>
      </c>
      <c r="E2323" t="s">
        <v>190</v>
      </c>
      <c r="F2323" t="s">
        <v>36</v>
      </c>
      <c r="G2323">
        <v>48714</v>
      </c>
      <c r="H2323" t="s">
        <v>500</v>
      </c>
      <c r="I2323" t="s">
        <v>2670</v>
      </c>
    </row>
    <row r="2324" spans="1:9" x14ac:dyDescent="0.35">
      <c r="A2324" t="s">
        <v>2810</v>
      </c>
      <c r="B2324" t="s">
        <v>2777</v>
      </c>
      <c r="C2324" t="s">
        <v>11</v>
      </c>
      <c r="D2324">
        <v>5.3499999999999999E-2</v>
      </c>
      <c r="E2324" t="s">
        <v>304</v>
      </c>
      <c r="F2324" t="s">
        <v>36</v>
      </c>
      <c r="G2324">
        <v>56019</v>
      </c>
      <c r="H2324" t="s">
        <v>981</v>
      </c>
      <c r="I2324" t="s">
        <v>1892</v>
      </c>
    </row>
    <row r="2325" spans="1:9" x14ac:dyDescent="0.35">
      <c r="A2325" t="s">
        <v>2810</v>
      </c>
      <c r="B2325" t="s">
        <v>2777</v>
      </c>
      <c r="C2325" t="s">
        <v>11</v>
      </c>
      <c r="D2325">
        <v>5.5E-2</v>
      </c>
      <c r="E2325" t="s">
        <v>137</v>
      </c>
      <c r="F2325" t="s">
        <v>36</v>
      </c>
      <c r="G2325">
        <v>60037</v>
      </c>
      <c r="H2325" t="s">
        <v>402</v>
      </c>
      <c r="I2325" t="s">
        <v>1364</v>
      </c>
    </row>
    <row r="2326" spans="1:9" x14ac:dyDescent="0.35">
      <c r="A2326" t="s">
        <v>2810</v>
      </c>
      <c r="B2326" t="s">
        <v>2777</v>
      </c>
      <c r="C2326" t="s">
        <v>11</v>
      </c>
      <c r="D2326">
        <v>5.0999999999999997E-2</v>
      </c>
      <c r="E2326" t="s">
        <v>386</v>
      </c>
      <c r="F2326" t="s">
        <v>36</v>
      </c>
      <c r="G2326">
        <v>47270</v>
      </c>
      <c r="H2326" t="s">
        <v>1059</v>
      </c>
      <c r="I2326" t="s">
        <v>2052</v>
      </c>
    </row>
    <row r="2327" spans="1:9" x14ac:dyDescent="0.35">
      <c r="A2327" t="s">
        <v>2810</v>
      </c>
      <c r="B2327" t="s">
        <v>2777</v>
      </c>
      <c r="C2327" t="s">
        <v>11</v>
      </c>
      <c r="D2327">
        <v>5.2999999999999999E-2</v>
      </c>
      <c r="E2327" t="s">
        <v>207</v>
      </c>
      <c r="F2327" t="s">
        <v>36</v>
      </c>
      <c r="G2327">
        <v>49096</v>
      </c>
      <c r="H2327" t="s">
        <v>2811</v>
      </c>
      <c r="I2327" t="s">
        <v>2812</v>
      </c>
    </row>
    <row r="2328" spans="1:9" x14ac:dyDescent="0.35">
      <c r="A2328" t="s">
        <v>2810</v>
      </c>
      <c r="B2328" t="s">
        <v>2777</v>
      </c>
      <c r="C2328" t="s">
        <v>11</v>
      </c>
      <c r="D2328">
        <v>5.6500000000000002E-2</v>
      </c>
      <c r="E2328" t="s">
        <v>1317</v>
      </c>
      <c r="F2328" t="s">
        <v>36</v>
      </c>
      <c r="G2328">
        <v>56401</v>
      </c>
      <c r="H2328" t="s">
        <v>2802</v>
      </c>
      <c r="I2328" t="s">
        <v>1660</v>
      </c>
    </row>
    <row r="2329" spans="1:9" x14ac:dyDescent="0.35">
      <c r="A2329" t="s">
        <v>2810</v>
      </c>
      <c r="B2329" t="s">
        <v>2777</v>
      </c>
      <c r="C2329" t="s">
        <v>11</v>
      </c>
      <c r="D2329">
        <v>2.887E-2</v>
      </c>
      <c r="E2329" t="s">
        <v>2813</v>
      </c>
      <c r="F2329" t="s">
        <v>13</v>
      </c>
      <c r="G2329">
        <v>55458</v>
      </c>
      <c r="H2329" t="s">
        <v>2814</v>
      </c>
      <c r="I2329" t="s">
        <v>166</v>
      </c>
    </row>
    <row r="2330" spans="1:9" x14ac:dyDescent="0.35">
      <c r="A2330" t="s">
        <v>2810</v>
      </c>
      <c r="B2330" t="s">
        <v>2777</v>
      </c>
      <c r="C2330" t="s">
        <v>11</v>
      </c>
      <c r="D2330">
        <v>2.937E-2</v>
      </c>
      <c r="E2330" t="s">
        <v>304</v>
      </c>
      <c r="F2330" t="s">
        <v>13</v>
      </c>
      <c r="G2330">
        <v>57285</v>
      </c>
      <c r="H2330" t="s">
        <v>2815</v>
      </c>
      <c r="I2330" t="s">
        <v>2816</v>
      </c>
    </row>
    <row r="2331" spans="1:9" x14ac:dyDescent="0.35">
      <c r="A2331" t="s">
        <v>2810</v>
      </c>
      <c r="B2331" t="s">
        <v>2777</v>
      </c>
      <c r="C2331" t="s">
        <v>11</v>
      </c>
      <c r="D2331">
        <v>4.2500000000000003E-2</v>
      </c>
      <c r="E2331" t="s">
        <v>15</v>
      </c>
      <c r="F2331" t="s">
        <v>13</v>
      </c>
      <c r="G2331">
        <v>55915</v>
      </c>
      <c r="H2331" t="s">
        <v>1758</v>
      </c>
      <c r="I2331" t="s">
        <v>473</v>
      </c>
    </row>
    <row r="2332" spans="1:9" x14ac:dyDescent="0.35">
      <c r="A2332" t="s">
        <v>2810</v>
      </c>
      <c r="B2332" t="s">
        <v>2817</v>
      </c>
      <c r="C2332" t="s">
        <v>11</v>
      </c>
      <c r="D2332">
        <v>5.3319999999999999E-2</v>
      </c>
      <c r="E2332" t="s">
        <v>15</v>
      </c>
      <c r="F2332" t="s">
        <v>358</v>
      </c>
      <c r="G2332">
        <v>48816</v>
      </c>
      <c r="H2332" t="s">
        <v>2818</v>
      </c>
      <c r="I2332" t="s">
        <v>2819</v>
      </c>
    </row>
    <row r="2333" spans="1:9" x14ac:dyDescent="0.35">
      <c r="A2333" t="s">
        <v>2810</v>
      </c>
      <c r="B2333" t="s">
        <v>2820</v>
      </c>
      <c r="C2333" t="s">
        <v>11</v>
      </c>
      <c r="D2333">
        <v>3.7999999999999999E-2</v>
      </c>
      <c r="E2333" t="s">
        <v>527</v>
      </c>
      <c r="F2333" t="s">
        <v>358</v>
      </c>
      <c r="G2333">
        <v>46225</v>
      </c>
      <c r="H2333" t="s">
        <v>15</v>
      </c>
      <c r="I2333" t="s">
        <v>15</v>
      </c>
    </row>
    <row r="2334" spans="1:9" x14ac:dyDescent="0.35">
      <c r="A2334" t="s">
        <v>2810</v>
      </c>
      <c r="B2334" t="s">
        <v>2820</v>
      </c>
      <c r="C2334" t="s">
        <v>11</v>
      </c>
      <c r="D2334">
        <v>0.04</v>
      </c>
      <c r="E2334" t="s">
        <v>603</v>
      </c>
      <c r="F2334" t="s">
        <v>358</v>
      </c>
      <c r="G2334">
        <v>47150</v>
      </c>
      <c r="H2334" t="s">
        <v>1356</v>
      </c>
      <c r="I2334" t="s">
        <v>1305</v>
      </c>
    </row>
    <row r="2335" spans="1:9" x14ac:dyDescent="0.35">
      <c r="A2335" t="s">
        <v>2810</v>
      </c>
      <c r="B2335" t="s">
        <v>2820</v>
      </c>
      <c r="C2335" t="s">
        <v>11</v>
      </c>
      <c r="D2335">
        <v>5.6250000000000001E-2</v>
      </c>
      <c r="E2335" t="s">
        <v>1285</v>
      </c>
      <c r="F2335" t="s">
        <v>13</v>
      </c>
      <c r="H2335" t="s">
        <v>15</v>
      </c>
      <c r="I2335" t="s">
        <v>15</v>
      </c>
    </row>
    <row r="2336" spans="1:9" x14ac:dyDescent="0.35">
      <c r="A2336" t="s">
        <v>2810</v>
      </c>
      <c r="B2336" t="s">
        <v>2820</v>
      </c>
      <c r="C2336" t="s">
        <v>11</v>
      </c>
      <c r="D2336">
        <v>5.9819999999999998E-2</v>
      </c>
      <c r="E2336" t="s">
        <v>15</v>
      </c>
      <c r="F2336" t="s">
        <v>358</v>
      </c>
      <c r="G2336">
        <v>47513</v>
      </c>
      <c r="H2336" t="s">
        <v>113</v>
      </c>
      <c r="I2336" t="s">
        <v>2821</v>
      </c>
    </row>
    <row r="2337" spans="1:9" x14ac:dyDescent="0.35">
      <c r="A2337" t="s">
        <v>2810</v>
      </c>
      <c r="B2337" t="s">
        <v>2822</v>
      </c>
      <c r="C2337" t="s">
        <v>11</v>
      </c>
      <c r="D2337">
        <v>4.1250000000000002E-2</v>
      </c>
      <c r="E2337" t="s">
        <v>306</v>
      </c>
      <c r="F2337" t="s">
        <v>108</v>
      </c>
      <c r="G2337">
        <v>47498</v>
      </c>
      <c r="H2337" t="s">
        <v>15</v>
      </c>
      <c r="I2337" t="s">
        <v>15</v>
      </c>
    </row>
    <row r="2338" spans="1:9" x14ac:dyDescent="0.35">
      <c r="A2338" t="s">
        <v>2810</v>
      </c>
      <c r="B2338" t="s">
        <v>2823</v>
      </c>
      <c r="C2338" t="s">
        <v>11</v>
      </c>
      <c r="D2338">
        <v>5.8999999999999997E-2</v>
      </c>
      <c r="E2338" t="s">
        <v>406</v>
      </c>
      <c r="F2338" t="s">
        <v>441</v>
      </c>
      <c r="G2338">
        <v>49749</v>
      </c>
      <c r="H2338" t="s">
        <v>2824</v>
      </c>
      <c r="I2338" t="s">
        <v>2825</v>
      </c>
    </row>
    <row r="2339" spans="1:9" x14ac:dyDescent="0.35">
      <c r="A2339" t="s">
        <v>2810</v>
      </c>
      <c r="B2339" t="s">
        <v>2823</v>
      </c>
      <c r="C2339" t="s">
        <v>11</v>
      </c>
      <c r="D2339">
        <v>4.7E-2</v>
      </c>
      <c r="E2339" t="s">
        <v>130</v>
      </c>
      <c r="F2339" t="s">
        <v>441</v>
      </c>
      <c r="G2339">
        <v>52611</v>
      </c>
      <c r="H2339" t="s">
        <v>15</v>
      </c>
      <c r="I2339" t="s">
        <v>15</v>
      </c>
    </row>
    <row r="2340" spans="1:9" x14ac:dyDescent="0.35">
      <c r="A2340" t="s">
        <v>2810</v>
      </c>
      <c r="B2340" t="s">
        <v>2823</v>
      </c>
      <c r="C2340" t="s">
        <v>11</v>
      </c>
      <c r="D2340">
        <v>4.3499999999999997E-2</v>
      </c>
      <c r="E2340" t="s">
        <v>130</v>
      </c>
      <c r="F2340" t="s">
        <v>441</v>
      </c>
      <c r="G2340">
        <v>53281</v>
      </c>
      <c r="H2340" t="s">
        <v>15</v>
      </c>
      <c r="I2340" t="s">
        <v>15</v>
      </c>
    </row>
    <row r="2341" spans="1:9" x14ac:dyDescent="0.35">
      <c r="A2341" t="s">
        <v>2810</v>
      </c>
      <c r="B2341" t="s">
        <v>2823</v>
      </c>
      <c r="C2341" t="s">
        <v>11</v>
      </c>
      <c r="D2341">
        <v>2.5499999999999998E-2</v>
      </c>
      <c r="E2341" t="s">
        <v>1613</v>
      </c>
      <c r="F2341" t="s">
        <v>441</v>
      </c>
      <c r="G2341">
        <v>46188</v>
      </c>
      <c r="H2341" t="s">
        <v>15</v>
      </c>
      <c r="I2341" t="s">
        <v>15</v>
      </c>
    </row>
    <row r="2342" spans="1:9" x14ac:dyDescent="0.35">
      <c r="A2342" t="s">
        <v>2826</v>
      </c>
      <c r="B2342" t="s">
        <v>2823</v>
      </c>
      <c r="C2342" t="s">
        <v>11</v>
      </c>
      <c r="D2342">
        <v>5.2999999999999999E-2</v>
      </c>
      <c r="E2342" t="s">
        <v>27</v>
      </c>
      <c r="F2342" t="s">
        <v>13</v>
      </c>
      <c r="G2342">
        <v>49096</v>
      </c>
      <c r="H2342" t="s">
        <v>984</v>
      </c>
      <c r="I2342" t="s">
        <v>786</v>
      </c>
    </row>
    <row r="2343" spans="1:9" x14ac:dyDescent="0.35">
      <c r="A2343" t="s">
        <v>2826</v>
      </c>
      <c r="B2343" t="s">
        <v>2823</v>
      </c>
      <c r="C2343" t="s">
        <v>11</v>
      </c>
      <c r="D2343">
        <v>3.125E-2</v>
      </c>
      <c r="E2343" t="s">
        <v>1317</v>
      </c>
      <c r="F2343" t="s">
        <v>441</v>
      </c>
      <c r="G2343">
        <v>55227</v>
      </c>
      <c r="H2343" t="s">
        <v>15</v>
      </c>
      <c r="I2343" t="s">
        <v>15</v>
      </c>
    </row>
    <row r="2344" spans="1:9" x14ac:dyDescent="0.35">
      <c r="A2344" t="s">
        <v>2826</v>
      </c>
      <c r="B2344" t="s">
        <v>2823</v>
      </c>
      <c r="C2344" t="s">
        <v>11</v>
      </c>
      <c r="D2344">
        <v>2.9499999999999998E-2</v>
      </c>
      <c r="E2344" t="s">
        <v>2145</v>
      </c>
      <c r="F2344" t="s">
        <v>441</v>
      </c>
      <c r="G2344">
        <v>46614</v>
      </c>
      <c r="H2344" t="s">
        <v>15</v>
      </c>
      <c r="I2344" t="s">
        <v>15</v>
      </c>
    </row>
    <row r="2345" spans="1:9" x14ac:dyDescent="0.35">
      <c r="A2345" t="s">
        <v>2826</v>
      </c>
      <c r="B2345" t="s">
        <v>2823</v>
      </c>
      <c r="C2345" t="s">
        <v>11</v>
      </c>
      <c r="D2345">
        <v>2.1999999999999999E-2</v>
      </c>
      <c r="E2345" t="s">
        <v>649</v>
      </c>
      <c r="F2345" t="s">
        <v>441</v>
      </c>
      <c r="G2345">
        <v>47543</v>
      </c>
      <c r="H2345" t="s">
        <v>15</v>
      </c>
      <c r="I2345" t="s">
        <v>15</v>
      </c>
    </row>
    <row r="2346" spans="1:9" x14ac:dyDescent="0.35">
      <c r="A2346" t="s">
        <v>2826</v>
      </c>
      <c r="B2346" t="s">
        <v>2823</v>
      </c>
      <c r="C2346" t="s">
        <v>11</v>
      </c>
      <c r="D2346">
        <v>5.6500000000000002E-2</v>
      </c>
      <c r="E2346" t="s">
        <v>55</v>
      </c>
      <c r="F2346" t="s">
        <v>13</v>
      </c>
      <c r="G2346">
        <v>56401</v>
      </c>
      <c r="H2346" t="s">
        <v>2827</v>
      </c>
      <c r="I2346" t="s">
        <v>1962</v>
      </c>
    </row>
    <row r="2347" spans="1:9" x14ac:dyDescent="0.35">
      <c r="A2347" t="s">
        <v>2826</v>
      </c>
      <c r="B2347" t="s">
        <v>2823</v>
      </c>
      <c r="C2347" t="s">
        <v>11</v>
      </c>
      <c r="D2347">
        <v>3.7499999999999999E-2</v>
      </c>
      <c r="E2347" t="s">
        <v>1317</v>
      </c>
      <c r="F2347" t="s">
        <v>441</v>
      </c>
      <c r="G2347">
        <v>53919</v>
      </c>
      <c r="H2347" t="s">
        <v>15</v>
      </c>
      <c r="I2347" t="s">
        <v>15</v>
      </c>
    </row>
    <row r="2348" spans="1:9" x14ac:dyDescent="0.35">
      <c r="A2348" t="s">
        <v>2826</v>
      </c>
      <c r="B2348" t="s">
        <v>2823</v>
      </c>
      <c r="C2348" t="s">
        <v>11</v>
      </c>
      <c r="D2348">
        <v>2.5499999999999998E-2</v>
      </c>
      <c r="E2348" t="s">
        <v>1613</v>
      </c>
      <c r="F2348" t="s">
        <v>441</v>
      </c>
      <c r="G2348">
        <v>46188</v>
      </c>
      <c r="H2348" t="s">
        <v>15</v>
      </c>
      <c r="I2348" t="s">
        <v>15</v>
      </c>
    </row>
    <row r="2349" spans="1:9" x14ac:dyDescent="0.35">
      <c r="A2349" t="s">
        <v>2826</v>
      </c>
      <c r="B2349" t="s">
        <v>2823</v>
      </c>
      <c r="C2349" t="s">
        <v>11</v>
      </c>
      <c r="D2349">
        <v>0.04</v>
      </c>
      <c r="E2349" t="s">
        <v>483</v>
      </c>
      <c r="F2349" t="s">
        <v>441</v>
      </c>
      <c r="G2349">
        <v>54483</v>
      </c>
      <c r="H2349" t="s">
        <v>2828</v>
      </c>
      <c r="I2349" t="s">
        <v>2829</v>
      </c>
    </row>
    <row r="2350" spans="1:9" x14ac:dyDescent="0.35">
      <c r="A2350" t="s">
        <v>2826</v>
      </c>
      <c r="B2350" t="s">
        <v>2823</v>
      </c>
      <c r="C2350" t="s">
        <v>11</v>
      </c>
      <c r="D2350">
        <v>4.9000000000000002E-2</v>
      </c>
      <c r="E2350" t="s">
        <v>16</v>
      </c>
      <c r="F2350" t="s">
        <v>441</v>
      </c>
      <c r="G2350">
        <v>48611</v>
      </c>
      <c r="H2350" t="s">
        <v>2417</v>
      </c>
      <c r="I2350" t="s">
        <v>1604</v>
      </c>
    </row>
    <row r="2351" spans="1:9" x14ac:dyDescent="0.35">
      <c r="A2351" t="s">
        <v>2826</v>
      </c>
      <c r="B2351" t="s">
        <v>2823</v>
      </c>
      <c r="C2351" t="s">
        <v>11</v>
      </c>
      <c r="D2351">
        <v>5.2999999999999999E-2</v>
      </c>
      <c r="E2351" t="s">
        <v>286</v>
      </c>
      <c r="F2351" t="s">
        <v>441</v>
      </c>
      <c r="G2351">
        <v>55916</v>
      </c>
      <c r="H2351" t="s">
        <v>2160</v>
      </c>
      <c r="I2351" t="s">
        <v>894</v>
      </c>
    </row>
    <row r="2352" spans="1:9" x14ac:dyDescent="0.35">
      <c r="A2352" t="s">
        <v>2826</v>
      </c>
      <c r="B2352" t="s">
        <v>2823</v>
      </c>
      <c r="C2352" t="s">
        <v>11</v>
      </c>
      <c r="D2352">
        <v>3.6499999999999998E-2</v>
      </c>
      <c r="E2352" t="s">
        <v>248</v>
      </c>
      <c r="F2352" t="s">
        <v>441</v>
      </c>
      <c r="G2352">
        <v>53493</v>
      </c>
      <c r="H2352" t="s">
        <v>15</v>
      </c>
      <c r="I2352" t="s">
        <v>15</v>
      </c>
    </row>
    <row r="2353" spans="1:9" x14ac:dyDescent="0.35">
      <c r="A2353" t="s">
        <v>2826</v>
      </c>
      <c r="B2353" t="s">
        <v>2823</v>
      </c>
      <c r="C2353" t="s">
        <v>11</v>
      </c>
      <c r="D2353">
        <v>4.3499999999999997E-2</v>
      </c>
      <c r="E2353" t="s">
        <v>130</v>
      </c>
      <c r="F2353" t="s">
        <v>441</v>
      </c>
      <c r="G2353">
        <v>53281</v>
      </c>
      <c r="H2353" t="s">
        <v>15</v>
      </c>
      <c r="I2353" t="s">
        <v>15</v>
      </c>
    </row>
    <row r="2354" spans="1:9" x14ac:dyDescent="0.35">
      <c r="A2354" t="s">
        <v>2826</v>
      </c>
      <c r="B2354" t="s">
        <v>2823</v>
      </c>
      <c r="C2354" t="s">
        <v>11</v>
      </c>
      <c r="D2354">
        <v>3.6999999999999998E-2</v>
      </c>
      <c r="E2354" t="s">
        <v>35</v>
      </c>
      <c r="F2354" t="s">
        <v>441</v>
      </c>
      <c r="G2354">
        <v>46980</v>
      </c>
      <c r="H2354" t="s">
        <v>2559</v>
      </c>
      <c r="I2354" t="s">
        <v>852</v>
      </c>
    </row>
    <row r="2355" spans="1:9" x14ac:dyDescent="0.35">
      <c r="A2355" t="s">
        <v>2826</v>
      </c>
      <c r="B2355" t="s">
        <v>2830</v>
      </c>
      <c r="C2355" t="s">
        <v>11</v>
      </c>
      <c r="D2355">
        <v>6.7500000000000004E-2</v>
      </c>
      <c r="E2355" t="s">
        <v>1321</v>
      </c>
      <c r="F2355" t="s">
        <v>13</v>
      </c>
      <c r="G2355">
        <v>47178</v>
      </c>
      <c r="H2355" t="s">
        <v>15</v>
      </c>
      <c r="I2355" t="s">
        <v>15</v>
      </c>
    </row>
    <row r="2356" spans="1:9" x14ac:dyDescent="0.35">
      <c r="A2356" t="s">
        <v>2826</v>
      </c>
      <c r="B2356" t="s">
        <v>2830</v>
      </c>
      <c r="C2356" t="s">
        <v>11</v>
      </c>
      <c r="D2356">
        <v>5.8749999999999997E-2</v>
      </c>
      <c r="E2356" t="s">
        <v>2831</v>
      </c>
      <c r="F2356" t="s">
        <v>13</v>
      </c>
      <c r="G2356">
        <v>47498</v>
      </c>
      <c r="H2356" t="s">
        <v>15</v>
      </c>
      <c r="I2356" t="s">
        <v>15</v>
      </c>
    </row>
    <row r="2357" spans="1:9" x14ac:dyDescent="0.35">
      <c r="A2357" t="s">
        <v>2826</v>
      </c>
      <c r="B2357" t="s">
        <v>2832</v>
      </c>
      <c r="C2357" t="s">
        <v>11</v>
      </c>
      <c r="D2357">
        <v>6.7000000000000004E-2</v>
      </c>
      <c r="E2357" t="s">
        <v>1617</v>
      </c>
      <c r="F2357" t="s">
        <v>435</v>
      </c>
      <c r="G2357">
        <v>49065</v>
      </c>
      <c r="H2357" t="s">
        <v>2833</v>
      </c>
      <c r="I2357" t="s">
        <v>1184</v>
      </c>
    </row>
    <row r="2358" spans="1:9" x14ac:dyDescent="0.35">
      <c r="A2358" t="s">
        <v>2826</v>
      </c>
      <c r="B2358" t="s">
        <v>2834</v>
      </c>
      <c r="C2358" t="s">
        <v>11</v>
      </c>
      <c r="D2358">
        <v>4.8500000000000001E-2</v>
      </c>
      <c r="E2358" t="s">
        <v>502</v>
      </c>
      <c r="F2358" t="s">
        <v>28</v>
      </c>
      <c r="G2358">
        <v>47058</v>
      </c>
      <c r="H2358" t="s">
        <v>595</v>
      </c>
      <c r="I2358" t="s">
        <v>2416</v>
      </c>
    </row>
    <row r="2359" spans="1:9" x14ac:dyDescent="0.35">
      <c r="A2359" t="s">
        <v>2826</v>
      </c>
      <c r="B2359" t="s">
        <v>2834</v>
      </c>
      <c r="C2359" t="s">
        <v>11</v>
      </c>
      <c r="D2359">
        <v>4.5999999999999999E-2</v>
      </c>
      <c r="E2359" t="s">
        <v>27</v>
      </c>
      <c r="F2359" t="s">
        <v>28</v>
      </c>
      <c r="G2359">
        <v>45962</v>
      </c>
      <c r="H2359" t="s">
        <v>1110</v>
      </c>
      <c r="I2359" t="s">
        <v>2705</v>
      </c>
    </row>
    <row r="2360" spans="1:9" x14ac:dyDescent="0.35">
      <c r="A2360" t="s">
        <v>2826</v>
      </c>
      <c r="B2360" t="s">
        <v>2834</v>
      </c>
      <c r="C2360" t="s">
        <v>11</v>
      </c>
      <c r="D2360">
        <v>7.0000000000000007E-2</v>
      </c>
      <c r="E2360" t="s">
        <v>95</v>
      </c>
      <c r="F2360" t="s">
        <v>28</v>
      </c>
      <c r="G2360">
        <v>47027</v>
      </c>
      <c r="H2360" t="s">
        <v>15</v>
      </c>
      <c r="I2360" t="s">
        <v>15</v>
      </c>
    </row>
    <row r="2361" spans="1:9" x14ac:dyDescent="0.35">
      <c r="A2361" t="s">
        <v>2826</v>
      </c>
      <c r="B2361" t="s">
        <v>2834</v>
      </c>
      <c r="C2361" t="s">
        <v>11</v>
      </c>
      <c r="D2361">
        <v>5.2999999999999999E-2</v>
      </c>
      <c r="E2361" t="s">
        <v>158</v>
      </c>
      <c r="F2361" t="s">
        <v>28</v>
      </c>
      <c r="G2361">
        <v>50710</v>
      </c>
      <c r="H2361" t="s">
        <v>2835</v>
      </c>
      <c r="I2361" t="s">
        <v>1776</v>
      </c>
    </row>
    <row r="2362" spans="1:9" x14ac:dyDescent="0.35">
      <c r="A2362" t="s">
        <v>2836</v>
      </c>
      <c r="B2362" t="s">
        <v>2834</v>
      </c>
      <c r="C2362" t="s">
        <v>11</v>
      </c>
      <c r="D2362">
        <v>5.3999999999999999E-2</v>
      </c>
      <c r="E2362" t="s">
        <v>436</v>
      </c>
      <c r="F2362" t="s">
        <v>28</v>
      </c>
      <c r="G2362">
        <v>54363</v>
      </c>
      <c r="H2362" t="s">
        <v>2435</v>
      </c>
      <c r="I2362" t="s">
        <v>2388</v>
      </c>
    </row>
    <row r="2363" spans="1:9" x14ac:dyDescent="0.35">
      <c r="A2363" t="s">
        <v>2836</v>
      </c>
      <c r="B2363" t="s">
        <v>2834</v>
      </c>
      <c r="C2363" t="s">
        <v>11</v>
      </c>
      <c r="D2363">
        <v>1.375E-2</v>
      </c>
      <c r="E2363" t="s">
        <v>519</v>
      </c>
      <c r="F2363" t="s">
        <v>28</v>
      </c>
      <c r="G2363">
        <v>46692</v>
      </c>
      <c r="H2363" t="s">
        <v>2837</v>
      </c>
      <c r="I2363" t="s">
        <v>363</v>
      </c>
    </row>
    <row r="2364" spans="1:9" x14ac:dyDescent="0.35">
      <c r="A2364" t="s">
        <v>2836</v>
      </c>
      <c r="B2364" t="s">
        <v>2834</v>
      </c>
      <c r="C2364" t="s">
        <v>11</v>
      </c>
      <c r="D2364">
        <v>4.8500000000000001E-2</v>
      </c>
      <c r="E2364" t="s">
        <v>502</v>
      </c>
      <c r="F2364" t="s">
        <v>28</v>
      </c>
      <c r="G2364">
        <v>47058</v>
      </c>
      <c r="H2364" t="s">
        <v>595</v>
      </c>
      <c r="I2364" t="s">
        <v>2416</v>
      </c>
    </row>
    <row r="2365" spans="1:9" x14ac:dyDescent="0.35">
      <c r="A2365" t="s">
        <v>2836</v>
      </c>
      <c r="B2365" t="s">
        <v>2838</v>
      </c>
      <c r="C2365" t="s">
        <v>11</v>
      </c>
      <c r="D2365">
        <v>6.6500000000000004E-2</v>
      </c>
      <c r="E2365" t="s">
        <v>286</v>
      </c>
      <c r="F2365" t="s">
        <v>13</v>
      </c>
      <c r="G2365">
        <v>46236</v>
      </c>
      <c r="H2365" t="s">
        <v>1910</v>
      </c>
      <c r="I2365" t="s">
        <v>2671</v>
      </c>
    </row>
    <row r="2366" spans="1:9" x14ac:dyDescent="0.35">
      <c r="A2366" t="s">
        <v>2836</v>
      </c>
      <c r="B2366" t="s">
        <v>2838</v>
      </c>
      <c r="C2366" t="s">
        <v>11</v>
      </c>
      <c r="D2366">
        <v>6.6000000000000003E-2</v>
      </c>
      <c r="E2366" t="s">
        <v>636</v>
      </c>
      <c r="F2366" t="s">
        <v>13</v>
      </c>
      <c r="G2366">
        <v>46967</v>
      </c>
      <c r="H2366" t="s">
        <v>2839</v>
      </c>
      <c r="I2366" t="s">
        <v>2058</v>
      </c>
    </row>
    <row r="2367" spans="1:9" x14ac:dyDescent="0.35">
      <c r="A2367" t="s">
        <v>2836</v>
      </c>
      <c r="B2367" t="s">
        <v>2838</v>
      </c>
      <c r="C2367" t="s">
        <v>11</v>
      </c>
      <c r="D2367">
        <v>6.8500000000000005E-2</v>
      </c>
      <c r="E2367" t="s">
        <v>2457</v>
      </c>
      <c r="F2367" t="s">
        <v>13</v>
      </c>
      <c r="G2367">
        <v>48793</v>
      </c>
      <c r="H2367" t="s">
        <v>2443</v>
      </c>
      <c r="I2367" t="s">
        <v>2840</v>
      </c>
    </row>
    <row r="2368" spans="1:9" x14ac:dyDescent="0.35">
      <c r="A2368" t="s">
        <v>2836</v>
      </c>
      <c r="B2368" t="s">
        <v>2841</v>
      </c>
      <c r="C2368" t="s">
        <v>11</v>
      </c>
      <c r="D2368">
        <v>3.7499999999999999E-2</v>
      </c>
      <c r="E2368" t="s">
        <v>607</v>
      </c>
      <c r="F2368" t="s">
        <v>435</v>
      </c>
      <c r="G2368">
        <v>46661</v>
      </c>
      <c r="H2368" t="s">
        <v>15</v>
      </c>
      <c r="I2368" t="s">
        <v>15</v>
      </c>
    </row>
    <row r="2369" spans="1:9" x14ac:dyDescent="0.35">
      <c r="A2369" t="s">
        <v>2836</v>
      </c>
      <c r="B2369" t="s">
        <v>2842</v>
      </c>
      <c r="C2369" t="s">
        <v>11</v>
      </c>
      <c r="D2369">
        <v>2.0500000000000001E-2</v>
      </c>
      <c r="E2369" t="s">
        <v>519</v>
      </c>
      <c r="F2369" t="s">
        <v>441</v>
      </c>
      <c r="G2369">
        <v>48030</v>
      </c>
      <c r="H2369" t="s">
        <v>643</v>
      </c>
      <c r="I2369" t="s">
        <v>704</v>
      </c>
    </row>
    <row r="2370" spans="1:9" x14ac:dyDescent="0.35">
      <c r="A2370" t="s">
        <v>2836</v>
      </c>
      <c r="B2370" t="s">
        <v>2842</v>
      </c>
      <c r="C2370" t="s">
        <v>11</v>
      </c>
      <c r="D2370">
        <v>4.9000000000000002E-2</v>
      </c>
      <c r="E2370" t="s">
        <v>275</v>
      </c>
      <c r="F2370" t="s">
        <v>441</v>
      </c>
      <c r="G2370">
        <v>48761</v>
      </c>
      <c r="H2370" t="s">
        <v>402</v>
      </c>
      <c r="I2370" t="s">
        <v>1662</v>
      </c>
    </row>
    <row r="2371" spans="1:9" x14ac:dyDescent="0.35">
      <c r="A2371" t="s">
        <v>2836</v>
      </c>
      <c r="B2371" t="s">
        <v>2842</v>
      </c>
      <c r="C2371" t="s">
        <v>11</v>
      </c>
      <c r="D2371">
        <v>0.04</v>
      </c>
      <c r="E2371" t="s">
        <v>771</v>
      </c>
      <c r="F2371" t="s">
        <v>441</v>
      </c>
      <c r="G2371">
        <v>54149</v>
      </c>
      <c r="H2371" t="s">
        <v>15</v>
      </c>
      <c r="I2371" t="s">
        <v>15</v>
      </c>
    </row>
    <row r="2372" spans="1:9" x14ac:dyDescent="0.35">
      <c r="A2372" t="s">
        <v>2836</v>
      </c>
      <c r="B2372" t="s">
        <v>2842</v>
      </c>
      <c r="C2372" t="s">
        <v>11</v>
      </c>
      <c r="D2372">
        <v>3.2000000000000001E-2</v>
      </c>
      <c r="E2372" t="s">
        <v>64</v>
      </c>
      <c r="F2372" t="s">
        <v>441</v>
      </c>
      <c r="G2372">
        <v>46461</v>
      </c>
      <c r="H2372" t="s">
        <v>971</v>
      </c>
      <c r="I2372" t="s">
        <v>1418</v>
      </c>
    </row>
    <row r="2373" spans="1:9" x14ac:dyDescent="0.35">
      <c r="A2373" t="s">
        <v>2836</v>
      </c>
      <c r="B2373" t="s">
        <v>2842</v>
      </c>
      <c r="C2373" t="s">
        <v>11</v>
      </c>
      <c r="D2373">
        <v>4.65E-2</v>
      </c>
      <c r="E2373" t="s">
        <v>898</v>
      </c>
      <c r="F2373" t="s">
        <v>441</v>
      </c>
      <c r="G2373">
        <v>47119</v>
      </c>
      <c r="H2373" t="s">
        <v>337</v>
      </c>
      <c r="I2373" t="s">
        <v>2843</v>
      </c>
    </row>
    <row r="2374" spans="1:9" x14ac:dyDescent="0.35">
      <c r="A2374" t="s">
        <v>2836</v>
      </c>
      <c r="B2374" t="s">
        <v>2842</v>
      </c>
      <c r="C2374" t="s">
        <v>11</v>
      </c>
      <c r="D2374">
        <v>4.9500000000000002E-2</v>
      </c>
      <c r="E2374" t="s">
        <v>16</v>
      </c>
      <c r="F2374" t="s">
        <v>441</v>
      </c>
      <c r="G2374">
        <v>49171</v>
      </c>
      <c r="H2374" t="s">
        <v>15</v>
      </c>
      <c r="I2374" t="s">
        <v>15</v>
      </c>
    </row>
    <row r="2375" spans="1:9" x14ac:dyDescent="0.35">
      <c r="A2375" t="s">
        <v>2836</v>
      </c>
      <c r="B2375" t="s">
        <v>2844</v>
      </c>
      <c r="C2375" t="s">
        <v>11</v>
      </c>
      <c r="D2375">
        <v>6.5000000000000002E-2</v>
      </c>
      <c r="E2375" t="s">
        <v>370</v>
      </c>
      <c r="F2375" t="s">
        <v>17</v>
      </c>
      <c r="G2375">
        <v>50802</v>
      </c>
      <c r="H2375" t="s">
        <v>2845</v>
      </c>
      <c r="I2375" t="s">
        <v>2846</v>
      </c>
    </row>
    <row r="2376" spans="1:9" x14ac:dyDescent="0.35">
      <c r="A2376" t="s">
        <v>2836</v>
      </c>
      <c r="B2376" t="s">
        <v>2844</v>
      </c>
      <c r="C2376" t="s">
        <v>11</v>
      </c>
      <c r="D2376">
        <v>3.7580000000000002E-2</v>
      </c>
      <c r="E2376" t="s">
        <v>15</v>
      </c>
      <c r="F2376" t="s">
        <v>13</v>
      </c>
      <c r="G2376">
        <v>51940</v>
      </c>
      <c r="H2376" t="s">
        <v>2847</v>
      </c>
      <c r="I2376" t="s">
        <v>1180</v>
      </c>
    </row>
    <row r="2377" spans="1:9" x14ac:dyDescent="0.35">
      <c r="A2377" t="s">
        <v>2836</v>
      </c>
      <c r="B2377" t="s">
        <v>2844</v>
      </c>
      <c r="C2377" t="s">
        <v>11</v>
      </c>
      <c r="D2377">
        <v>5.8999999999999997E-2</v>
      </c>
      <c r="E2377" t="s">
        <v>23</v>
      </c>
      <c r="F2377" t="s">
        <v>17</v>
      </c>
      <c r="G2377">
        <v>48502</v>
      </c>
      <c r="H2377" t="s">
        <v>2848</v>
      </c>
      <c r="I2377" t="s">
        <v>1132</v>
      </c>
    </row>
    <row r="2378" spans="1:9" x14ac:dyDescent="0.35">
      <c r="A2378" t="s">
        <v>2836</v>
      </c>
      <c r="B2378" t="s">
        <v>2844</v>
      </c>
      <c r="C2378" t="s">
        <v>11</v>
      </c>
      <c r="D2378">
        <v>4.0250000000000001E-2</v>
      </c>
      <c r="E2378" t="s">
        <v>15</v>
      </c>
      <c r="F2378" t="s">
        <v>13</v>
      </c>
      <c r="G2378">
        <v>59245</v>
      </c>
      <c r="H2378" t="s">
        <v>2849</v>
      </c>
      <c r="I2378" t="s">
        <v>2850</v>
      </c>
    </row>
    <row r="2379" spans="1:9" x14ac:dyDescent="0.35">
      <c r="A2379" t="s">
        <v>2836</v>
      </c>
      <c r="B2379" t="s">
        <v>2844</v>
      </c>
      <c r="C2379" t="s">
        <v>11</v>
      </c>
      <c r="D2379">
        <v>5.8999999999999997E-2</v>
      </c>
      <c r="E2379" t="s">
        <v>1641</v>
      </c>
      <c r="F2379" t="s">
        <v>17</v>
      </c>
      <c r="G2379">
        <v>50540</v>
      </c>
      <c r="H2379" t="s">
        <v>15</v>
      </c>
      <c r="I2379" t="s">
        <v>15</v>
      </c>
    </row>
    <row r="2380" spans="1:9" x14ac:dyDescent="0.35">
      <c r="A2380" t="s">
        <v>2836</v>
      </c>
      <c r="B2380" t="s">
        <v>2851</v>
      </c>
      <c r="C2380" t="s">
        <v>11</v>
      </c>
      <c r="D2380">
        <v>3.3500000000000002E-2</v>
      </c>
      <c r="E2380" t="s">
        <v>49</v>
      </c>
      <c r="F2380" t="s">
        <v>17</v>
      </c>
      <c r="G2380">
        <v>45792</v>
      </c>
      <c r="H2380" t="s">
        <v>2852</v>
      </c>
      <c r="I2380" t="s">
        <v>996</v>
      </c>
    </row>
    <row r="2381" spans="1:9" x14ac:dyDescent="0.35">
      <c r="A2381" t="s">
        <v>2836</v>
      </c>
      <c r="B2381" t="s">
        <v>2851</v>
      </c>
      <c r="C2381" t="s">
        <v>11</v>
      </c>
      <c r="D2381">
        <v>4.1500000000000002E-2</v>
      </c>
      <c r="E2381" t="s">
        <v>15</v>
      </c>
      <c r="F2381" t="s">
        <v>17</v>
      </c>
      <c r="G2381">
        <v>49263</v>
      </c>
      <c r="H2381" t="s">
        <v>1100</v>
      </c>
      <c r="I2381" t="s">
        <v>2408</v>
      </c>
    </row>
    <row r="2382" spans="1:9" x14ac:dyDescent="0.35">
      <c r="A2382" t="s">
        <v>2853</v>
      </c>
      <c r="B2382" t="s">
        <v>2851</v>
      </c>
      <c r="C2382" t="s">
        <v>11</v>
      </c>
      <c r="D2382">
        <v>2.4E-2</v>
      </c>
      <c r="E2382" t="s">
        <v>735</v>
      </c>
      <c r="F2382" t="s">
        <v>17</v>
      </c>
      <c r="G2382">
        <v>45723</v>
      </c>
      <c r="H2382" t="s">
        <v>981</v>
      </c>
      <c r="I2382" t="s">
        <v>2854</v>
      </c>
    </row>
    <row r="2383" spans="1:9" x14ac:dyDescent="0.35">
      <c r="A2383" t="s">
        <v>2853</v>
      </c>
      <c r="B2383" t="s">
        <v>2851</v>
      </c>
      <c r="C2383" t="s">
        <v>11</v>
      </c>
      <c r="D2383">
        <v>5.9499999999999997E-2</v>
      </c>
      <c r="E2383" t="s">
        <v>55</v>
      </c>
      <c r="F2383" t="s">
        <v>17</v>
      </c>
      <c r="G2383">
        <v>53401</v>
      </c>
      <c r="H2383" t="s">
        <v>2855</v>
      </c>
      <c r="I2383" t="s">
        <v>2856</v>
      </c>
    </row>
    <row r="2384" spans="1:9" x14ac:dyDescent="0.35">
      <c r="A2384" t="s">
        <v>2853</v>
      </c>
      <c r="B2384" t="s">
        <v>2851</v>
      </c>
      <c r="C2384" t="s">
        <v>11</v>
      </c>
      <c r="D2384">
        <v>5.7000000000000002E-2</v>
      </c>
      <c r="E2384" t="s">
        <v>137</v>
      </c>
      <c r="F2384" t="s">
        <v>17</v>
      </c>
      <c r="G2384">
        <v>59794</v>
      </c>
      <c r="H2384" t="s">
        <v>269</v>
      </c>
      <c r="I2384" t="s">
        <v>2047</v>
      </c>
    </row>
    <row r="2385" spans="1:9" x14ac:dyDescent="0.35">
      <c r="A2385" t="s">
        <v>2853</v>
      </c>
      <c r="B2385" t="s">
        <v>2851</v>
      </c>
      <c r="C2385" t="s">
        <v>11</v>
      </c>
      <c r="D2385">
        <v>5.0500000000000003E-2</v>
      </c>
      <c r="E2385" t="s">
        <v>190</v>
      </c>
      <c r="F2385" t="s">
        <v>17</v>
      </c>
      <c r="G2385">
        <v>48837</v>
      </c>
      <c r="H2385" t="s">
        <v>407</v>
      </c>
      <c r="I2385" t="s">
        <v>2857</v>
      </c>
    </row>
    <row r="2386" spans="1:9" x14ac:dyDescent="0.35">
      <c r="A2386" t="s">
        <v>2853</v>
      </c>
      <c r="B2386" t="s">
        <v>2851</v>
      </c>
      <c r="C2386" t="s">
        <v>11</v>
      </c>
      <c r="D2386">
        <v>4.2999999999999997E-2</v>
      </c>
      <c r="E2386" t="s">
        <v>239</v>
      </c>
      <c r="F2386" t="s">
        <v>17</v>
      </c>
      <c r="G2386">
        <v>52916</v>
      </c>
      <c r="H2386" t="s">
        <v>2858</v>
      </c>
      <c r="I2386" t="s">
        <v>2859</v>
      </c>
    </row>
    <row r="2387" spans="1:9" x14ac:dyDescent="0.35">
      <c r="A2387" t="s">
        <v>2853</v>
      </c>
      <c r="B2387" t="s">
        <v>2851</v>
      </c>
      <c r="C2387" t="s">
        <v>11</v>
      </c>
      <c r="D2387">
        <v>3.3500000000000002E-2</v>
      </c>
      <c r="E2387" t="s">
        <v>15</v>
      </c>
      <c r="F2387" t="s">
        <v>17</v>
      </c>
      <c r="G2387">
        <v>45611</v>
      </c>
      <c r="H2387" t="s">
        <v>582</v>
      </c>
      <c r="I2387" t="s">
        <v>583</v>
      </c>
    </row>
    <row r="2388" spans="1:9" x14ac:dyDescent="0.35">
      <c r="A2388" t="s">
        <v>2853</v>
      </c>
      <c r="B2388" t="s">
        <v>2851</v>
      </c>
      <c r="C2388" t="s">
        <v>11</v>
      </c>
      <c r="D2388">
        <v>3.7999999999999999E-2</v>
      </c>
      <c r="E2388" t="s">
        <v>55</v>
      </c>
      <c r="F2388" t="s">
        <v>17</v>
      </c>
      <c r="G2388">
        <v>55593</v>
      </c>
      <c r="H2388" t="s">
        <v>2359</v>
      </c>
      <c r="I2388" t="s">
        <v>2860</v>
      </c>
    </row>
    <row r="2389" spans="1:9" x14ac:dyDescent="0.35">
      <c r="A2389" t="s">
        <v>2853</v>
      </c>
      <c r="B2389" t="s">
        <v>2851</v>
      </c>
      <c r="C2389" t="s">
        <v>11</v>
      </c>
      <c r="D2389">
        <v>5.2999999999999999E-2</v>
      </c>
      <c r="E2389" t="s">
        <v>226</v>
      </c>
      <c r="F2389" t="s">
        <v>17</v>
      </c>
      <c r="G2389">
        <v>56019</v>
      </c>
      <c r="H2389" t="s">
        <v>570</v>
      </c>
      <c r="I2389" t="s">
        <v>2417</v>
      </c>
    </row>
    <row r="2390" spans="1:9" x14ac:dyDescent="0.35">
      <c r="A2390" t="s">
        <v>2853</v>
      </c>
      <c r="B2390" t="s">
        <v>2851</v>
      </c>
      <c r="C2390" t="s">
        <v>11</v>
      </c>
      <c r="D2390">
        <v>5.5500000000000001E-2</v>
      </c>
      <c r="E2390" t="s">
        <v>304</v>
      </c>
      <c r="F2390" t="s">
        <v>17</v>
      </c>
      <c r="G2390">
        <v>56323</v>
      </c>
      <c r="H2390" t="s">
        <v>832</v>
      </c>
      <c r="I2390" t="s">
        <v>2861</v>
      </c>
    </row>
    <row r="2391" spans="1:9" x14ac:dyDescent="0.35">
      <c r="A2391" t="s">
        <v>2853</v>
      </c>
      <c r="B2391" t="s">
        <v>2862</v>
      </c>
      <c r="C2391" t="s">
        <v>11</v>
      </c>
      <c r="D2391">
        <v>0.05</v>
      </c>
      <c r="E2391" t="s">
        <v>15</v>
      </c>
      <c r="F2391" t="s">
        <v>779</v>
      </c>
      <c r="G2391">
        <v>47027</v>
      </c>
      <c r="H2391" t="s">
        <v>260</v>
      </c>
      <c r="I2391" t="s">
        <v>2387</v>
      </c>
    </row>
    <row r="2392" spans="1:9" x14ac:dyDescent="0.35">
      <c r="A2392" t="s">
        <v>2853</v>
      </c>
      <c r="B2392" t="s">
        <v>2862</v>
      </c>
      <c r="C2392" t="s">
        <v>11</v>
      </c>
      <c r="D2392">
        <v>6.5000000000000002E-2</v>
      </c>
      <c r="E2392" t="s">
        <v>15</v>
      </c>
      <c r="F2392" t="s">
        <v>779</v>
      </c>
      <c r="G2392">
        <v>47027</v>
      </c>
      <c r="H2392" t="s">
        <v>777</v>
      </c>
      <c r="I2392" t="s">
        <v>576</v>
      </c>
    </row>
    <row r="2393" spans="1:9" x14ac:dyDescent="0.35">
      <c r="A2393" t="s">
        <v>2853</v>
      </c>
      <c r="B2393" t="s">
        <v>2862</v>
      </c>
      <c r="C2393" t="s">
        <v>11</v>
      </c>
      <c r="D2393">
        <v>6.5000000000000002E-2</v>
      </c>
      <c r="E2393" t="s">
        <v>2863</v>
      </c>
      <c r="F2393" t="s">
        <v>13</v>
      </c>
      <c r="G2393">
        <v>47027</v>
      </c>
      <c r="H2393" t="s">
        <v>777</v>
      </c>
      <c r="I2393" t="s">
        <v>576</v>
      </c>
    </row>
    <row r="2394" spans="1:9" x14ac:dyDescent="0.35">
      <c r="A2394" t="s">
        <v>2853</v>
      </c>
      <c r="B2394" t="s">
        <v>2862</v>
      </c>
      <c r="C2394" t="s">
        <v>11</v>
      </c>
      <c r="D2394">
        <v>0.05</v>
      </c>
      <c r="E2394" t="s">
        <v>797</v>
      </c>
      <c r="F2394" t="s">
        <v>13</v>
      </c>
      <c r="G2394">
        <v>47027</v>
      </c>
      <c r="H2394" t="s">
        <v>260</v>
      </c>
      <c r="I2394" t="s">
        <v>2387</v>
      </c>
    </row>
    <row r="2395" spans="1:9" x14ac:dyDescent="0.35">
      <c r="A2395" t="s">
        <v>2853</v>
      </c>
      <c r="B2395" t="s">
        <v>2864</v>
      </c>
      <c r="C2395" t="s">
        <v>11</v>
      </c>
      <c r="D2395">
        <v>2.4E-2</v>
      </c>
      <c r="E2395" t="s">
        <v>911</v>
      </c>
      <c r="F2395" t="s">
        <v>36</v>
      </c>
      <c r="G2395">
        <v>48014</v>
      </c>
      <c r="H2395" t="s">
        <v>2230</v>
      </c>
      <c r="I2395" t="s">
        <v>2865</v>
      </c>
    </row>
    <row r="2396" spans="1:9" x14ac:dyDescent="0.35">
      <c r="A2396" t="s">
        <v>2853</v>
      </c>
      <c r="B2396" t="s">
        <v>2864</v>
      </c>
      <c r="C2396" t="s">
        <v>11</v>
      </c>
      <c r="D2396">
        <v>6.1499999999999999E-2</v>
      </c>
      <c r="E2396" t="s">
        <v>126</v>
      </c>
      <c r="F2396" t="s">
        <v>36</v>
      </c>
      <c r="G2396">
        <v>55838</v>
      </c>
      <c r="H2396" t="s">
        <v>2866</v>
      </c>
      <c r="I2396" t="s">
        <v>2867</v>
      </c>
    </row>
    <row r="2397" spans="1:9" x14ac:dyDescent="0.35">
      <c r="A2397" t="s">
        <v>2853</v>
      </c>
      <c r="B2397" t="s">
        <v>2864</v>
      </c>
      <c r="C2397" t="s">
        <v>11</v>
      </c>
      <c r="D2397">
        <v>5.5E-2</v>
      </c>
      <c r="E2397" t="s">
        <v>772</v>
      </c>
      <c r="F2397" t="s">
        <v>36</v>
      </c>
      <c r="G2397">
        <v>51105</v>
      </c>
      <c r="H2397" t="s">
        <v>15</v>
      </c>
      <c r="I2397" t="s">
        <v>15</v>
      </c>
    </row>
    <row r="2398" spans="1:9" x14ac:dyDescent="0.35">
      <c r="A2398" t="s">
        <v>2853</v>
      </c>
      <c r="B2398" t="s">
        <v>2864</v>
      </c>
      <c r="C2398" t="s">
        <v>11</v>
      </c>
      <c r="D2398">
        <v>5.8999999999999997E-2</v>
      </c>
      <c r="E2398" t="s">
        <v>286</v>
      </c>
      <c r="F2398" t="s">
        <v>13</v>
      </c>
      <c r="G2398">
        <v>56203</v>
      </c>
      <c r="H2398" t="s">
        <v>1434</v>
      </c>
      <c r="I2398" t="s">
        <v>2868</v>
      </c>
    </row>
    <row r="2399" spans="1:9" x14ac:dyDescent="0.35">
      <c r="A2399" t="s">
        <v>2853</v>
      </c>
      <c r="B2399" t="s">
        <v>2864</v>
      </c>
      <c r="C2399" t="s">
        <v>11</v>
      </c>
      <c r="D2399">
        <v>5.5E-2</v>
      </c>
      <c r="E2399" t="s">
        <v>512</v>
      </c>
      <c r="F2399" t="s">
        <v>36</v>
      </c>
      <c r="G2399">
        <v>49018</v>
      </c>
      <c r="H2399" t="s">
        <v>2869</v>
      </c>
      <c r="I2399" t="s">
        <v>792</v>
      </c>
    </row>
    <row r="2400" spans="1:9" x14ac:dyDescent="0.35">
      <c r="A2400" t="s">
        <v>2853</v>
      </c>
      <c r="B2400" t="s">
        <v>2864</v>
      </c>
      <c r="C2400" t="s">
        <v>11</v>
      </c>
      <c r="D2400">
        <v>4.6249999999999999E-2</v>
      </c>
      <c r="E2400" t="s">
        <v>1108</v>
      </c>
      <c r="F2400" t="s">
        <v>36</v>
      </c>
      <c r="G2400">
        <v>56584</v>
      </c>
      <c r="H2400" t="s">
        <v>2265</v>
      </c>
      <c r="I2400" t="s">
        <v>2870</v>
      </c>
    </row>
    <row r="2401" spans="1:9" x14ac:dyDescent="0.35">
      <c r="A2401" t="s">
        <v>2853</v>
      </c>
      <c r="B2401" t="s">
        <v>2864</v>
      </c>
      <c r="C2401" t="s">
        <v>11</v>
      </c>
      <c r="D2401">
        <v>3.3500000000000002E-2</v>
      </c>
      <c r="E2401" t="s">
        <v>58</v>
      </c>
      <c r="F2401" t="s">
        <v>36</v>
      </c>
      <c r="G2401">
        <v>47574</v>
      </c>
      <c r="H2401" t="s">
        <v>2871</v>
      </c>
      <c r="I2401" t="s">
        <v>2336</v>
      </c>
    </row>
    <row r="2402" spans="1:9" x14ac:dyDescent="0.35">
      <c r="A2402" t="s">
        <v>2872</v>
      </c>
      <c r="B2402" t="s">
        <v>2864</v>
      </c>
      <c r="C2402" t="s">
        <v>11</v>
      </c>
      <c r="D2402">
        <v>3.85E-2</v>
      </c>
      <c r="E2402" t="s">
        <v>294</v>
      </c>
      <c r="F2402" t="s">
        <v>36</v>
      </c>
      <c r="G2402">
        <v>53493</v>
      </c>
      <c r="H2402" t="s">
        <v>15</v>
      </c>
      <c r="I2402" t="s">
        <v>15</v>
      </c>
    </row>
    <row r="2403" spans="1:9" x14ac:dyDescent="0.35">
      <c r="A2403" t="s">
        <v>2872</v>
      </c>
      <c r="B2403" t="s">
        <v>2864</v>
      </c>
      <c r="C2403" t="s">
        <v>11</v>
      </c>
      <c r="D2403">
        <v>3.875E-2</v>
      </c>
      <c r="E2403" t="s">
        <v>242</v>
      </c>
      <c r="F2403" t="s">
        <v>36</v>
      </c>
      <c r="G2403">
        <v>53858</v>
      </c>
      <c r="H2403" t="s">
        <v>2873</v>
      </c>
      <c r="I2403" t="s">
        <v>2074</v>
      </c>
    </row>
    <row r="2404" spans="1:9" x14ac:dyDescent="0.35">
      <c r="A2404" t="s">
        <v>2872</v>
      </c>
      <c r="B2404" t="s">
        <v>2864</v>
      </c>
      <c r="C2404" t="s">
        <v>11</v>
      </c>
      <c r="D2404">
        <v>3.125E-2</v>
      </c>
      <c r="E2404" t="s">
        <v>941</v>
      </c>
      <c r="F2404" t="s">
        <v>36</v>
      </c>
      <c r="G2404">
        <v>46706</v>
      </c>
      <c r="H2404" t="s">
        <v>469</v>
      </c>
      <c r="I2404" t="s">
        <v>2334</v>
      </c>
    </row>
    <row r="2405" spans="1:9" x14ac:dyDescent="0.35">
      <c r="A2405" t="s">
        <v>2872</v>
      </c>
      <c r="B2405" t="s">
        <v>2864</v>
      </c>
      <c r="C2405" t="s">
        <v>11</v>
      </c>
      <c r="D2405">
        <v>3.7999999999999999E-2</v>
      </c>
      <c r="E2405" t="s">
        <v>52</v>
      </c>
      <c r="F2405" t="s">
        <v>36</v>
      </c>
      <c r="G2405">
        <v>46888</v>
      </c>
      <c r="H2405" t="s">
        <v>15</v>
      </c>
      <c r="I2405" t="s">
        <v>15</v>
      </c>
    </row>
    <row r="2406" spans="1:9" x14ac:dyDescent="0.35">
      <c r="A2406" t="s">
        <v>2872</v>
      </c>
      <c r="B2406" t="s">
        <v>2864</v>
      </c>
      <c r="C2406" t="s">
        <v>11</v>
      </c>
      <c r="D2406">
        <v>4.4999999999999998E-2</v>
      </c>
      <c r="E2406" t="s">
        <v>126</v>
      </c>
      <c r="F2406" t="s">
        <v>36</v>
      </c>
      <c r="G2406">
        <v>57845</v>
      </c>
      <c r="H2406" t="s">
        <v>15</v>
      </c>
      <c r="I2406" t="s">
        <v>15</v>
      </c>
    </row>
    <row r="2407" spans="1:9" x14ac:dyDescent="0.35">
      <c r="A2407" t="s">
        <v>2872</v>
      </c>
      <c r="B2407" t="s">
        <v>2864</v>
      </c>
      <c r="C2407" t="s">
        <v>11</v>
      </c>
      <c r="D2407">
        <v>0.04</v>
      </c>
      <c r="E2407" t="s">
        <v>909</v>
      </c>
      <c r="F2407" t="s">
        <v>36</v>
      </c>
      <c r="G2407">
        <v>47088</v>
      </c>
      <c r="H2407" t="s">
        <v>281</v>
      </c>
      <c r="I2407" t="s">
        <v>985</v>
      </c>
    </row>
    <row r="2408" spans="1:9" x14ac:dyDescent="0.35">
      <c r="A2408" t="s">
        <v>2872</v>
      </c>
      <c r="B2408" t="s">
        <v>2864</v>
      </c>
      <c r="C2408" t="s">
        <v>11</v>
      </c>
      <c r="D2408">
        <v>4.65E-2</v>
      </c>
      <c r="E2408" t="s">
        <v>242</v>
      </c>
      <c r="F2408" t="s">
        <v>36</v>
      </c>
      <c r="G2408">
        <v>54393</v>
      </c>
      <c r="H2408" t="s">
        <v>2874</v>
      </c>
      <c r="I2408" t="s">
        <v>928</v>
      </c>
    </row>
    <row r="2409" spans="1:9" x14ac:dyDescent="0.35">
      <c r="A2409" t="s">
        <v>2872</v>
      </c>
      <c r="B2409" t="s">
        <v>2864</v>
      </c>
      <c r="C2409" t="s">
        <v>11</v>
      </c>
      <c r="D2409">
        <v>4.1250000000000002E-2</v>
      </c>
      <c r="E2409" t="s">
        <v>123</v>
      </c>
      <c r="F2409" t="s">
        <v>36</v>
      </c>
      <c r="G2409">
        <v>54558</v>
      </c>
      <c r="H2409" t="s">
        <v>2875</v>
      </c>
      <c r="I2409" t="s">
        <v>2581</v>
      </c>
    </row>
    <row r="2410" spans="1:9" x14ac:dyDescent="0.35">
      <c r="A2410" t="s">
        <v>2872</v>
      </c>
      <c r="B2410" t="s">
        <v>2864</v>
      </c>
      <c r="C2410" t="s">
        <v>11</v>
      </c>
      <c r="D2410">
        <v>3.6999999999999998E-2</v>
      </c>
      <c r="E2410" t="s">
        <v>286</v>
      </c>
      <c r="F2410" t="s">
        <v>36</v>
      </c>
      <c r="G2410">
        <v>58394</v>
      </c>
      <c r="H2410" t="s">
        <v>2876</v>
      </c>
      <c r="I2410" t="s">
        <v>2877</v>
      </c>
    </row>
    <row r="2411" spans="1:9" x14ac:dyDescent="0.35">
      <c r="A2411" t="s">
        <v>2872</v>
      </c>
      <c r="B2411" t="s">
        <v>2864</v>
      </c>
      <c r="C2411" t="s">
        <v>11</v>
      </c>
      <c r="D2411">
        <v>3.3500000000000002E-2</v>
      </c>
      <c r="E2411" t="s">
        <v>58</v>
      </c>
      <c r="F2411" t="s">
        <v>36</v>
      </c>
      <c r="G2411">
        <v>47574</v>
      </c>
      <c r="H2411" t="s">
        <v>2871</v>
      </c>
      <c r="I2411" t="s">
        <v>2336</v>
      </c>
    </row>
    <row r="2412" spans="1:9" x14ac:dyDescent="0.35">
      <c r="A2412" t="s">
        <v>2872</v>
      </c>
      <c r="B2412" t="s">
        <v>2864</v>
      </c>
      <c r="C2412" t="s">
        <v>11</v>
      </c>
      <c r="D2412">
        <v>3.95E-2</v>
      </c>
      <c r="E2412" t="s">
        <v>370</v>
      </c>
      <c r="F2412" t="s">
        <v>36</v>
      </c>
      <c r="G2412">
        <v>54879</v>
      </c>
      <c r="H2412" t="s">
        <v>747</v>
      </c>
      <c r="I2412" t="s">
        <v>2878</v>
      </c>
    </row>
    <row r="2413" spans="1:9" x14ac:dyDescent="0.35">
      <c r="A2413" t="s">
        <v>2872</v>
      </c>
      <c r="B2413" t="s">
        <v>2864</v>
      </c>
      <c r="C2413" t="s">
        <v>11</v>
      </c>
      <c r="D2413">
        <v>0.03</v>
      </c>
      <c r="E2413" t="s">
        <v>304</v>
      </c>
      <c r="F2413" t="s">
        <v>36</v>
      </c>
      <c r="G2413">
        <v>58776</v>
      </c>
      <c r="H2413" t="s">
        <v>15</v>
      </c>
      <c r="I2413" t="s">
        <v>15</v>
      </c>
    </row>
    <row r="2414" spans="1:9" x14ac:dyDescent="0.35">
      <c r="A2414" t="s">
        <v>2872</v>
      </c>
      <c r="B2414" t="s">
        <v>2864</v>
      </c>
      <c r="C2414" t="s">
        <v>11</v>
      </c>
      <c r="D2414">
        <v>2.4E-2</v>
      </c>
      <c r="E2414" t="s">
        <v>911</v>
      </c>
      <c r="F2414" t="s">
        <v>36</v>
      </c>
      <c r="G2414">
        <v>48014</v>
      </c>
      <c r="H2414" t="s">
        <v>2230</v>
      </c>
      <c r="I2414" t="s">
        <v>2865</v>
      </c>
    </row>
    <row r="2415" spans="1:9" x14ac:dyDescent="0.35">
      <c r="A2415" t="s">
        <v>2872</v>
      </c>
      <c r="B2415" t="s">
        <v>2864</v>
      </c>
      <c r="C2415" t="s">
        <v>11</v>
      </c>
      <c r="D2415">
        <v>3.5999999999999997E-2</v>
      </c>
      <c r="E2415" t="s">
        <v>768</v>
      </c>
      <c r="F2415" t="s">
        <v>36</v>
      </c>
      <c r="G2415">
        <v>58972</v>
      </c>
      <c r="H2415" t="s">
        <v>2879</v>
      </c>
      <c r="I2415" t="s">
        <v>2880</v>
      </c>
    </row>
    <row r="2416" spans="1:9" x14ac:dyDescent="0.35">
      <c r="A2416" t="s">
        <v>2872</v>
      </c>
      <c r="B2416" t="s">
        <v>2864</v>
      </c>
      <c r="C2416" t="s">
        <v>11</v>
      </c>
      <c r="D2416">
        <v>3.2000000000000001E-2</v>
      </c>
      <c r="E2416" t="s">
        <v>239</v>
      </c>
      <c r="F2416" t="s">
        <v>36</v>
      </c>
      <c r="G2416">
        <v>55488</v>
      </c>
      <c r="H2416" t="s">
        <v>2595</v>
      </c>
      <c r="I2416" t="s">
        <v>2881</v>
      </c>
    </row>
    <row r="2417" spans="1:9" x14ac:dyDescent="0.35">
      <c r="A2417" t="s">
        <v>2872</v>
      </c>
      <c r="B2417" t="s">
        <v>2864</v>
      </c>
      <c r="C2417" t="s">
        <v>11</v>
      </c>
      <c r="D2417">
        <v>6.1499999999999999E-2</v>
      </c>
      <c r="E2417" t="s">
        <v>126</v>
      </c>
      <c r="F2417" t="s">
        <v>36</v>
      </c>
      <c r="G2417">
        <v>55838</v>
      </c>
      <c r="H2417" t="s">
        <v>2866</v>
      </c>
      <c r="I2417" t="s">
        <v>2867</v>
      </c>
    </row>
    <row r="2418" spans="1:9" x14ac:dyDescent="0.35">
      <c r="A2418" t="s">
        <v>2872</v>
      </c>
      <c r="B2418" t="s">
        <v>2864</v>
      </c>
      <c r="C2418" t="s">
        <v>11</v>
      </c>
      <c r="D2418">
        <v>5.1999999999999998E-2</v>
      </c>
      <c r="E2418" t="s">
        <v>1377</v>
      </c>
      <c r="F2418" t="s">
        <v>36</v>
      </c>
      <c r="G2418">
        <v>48639</v>
      </c>
      <c r="H2418" t="s">
        <v>2882</v>
      </c>
      <c r="I2418" t="s">
        <v>2443</v>
      </c>
    </row>
    <row r="2419" spans="1:9" x14ac:dyDescent="0.35">
      <c r="A2419" t="s">
        <v>2872</v>
      </c>
      <c r="B2419" t="s">
        <v>2864</v>
      </c>
      <c r="C2419" t="s">
        <v>11</v>
      </c>
      <c r="D2419">
        <v>5.5E-2</v>
      </c>
      <c r="E2419" t="s">
        <v>512</v>
      </c>
      <c r="F2419" t="s">
        <v>36</v>
      </c>
      <c r="G2419">
        <v>49018</v>
      </c>
      <c r="H2419" t="s">
        <v>2869</v>
      </c>
      <c r="I2419" t="s">
        <v>792</v>
      </c>
    </row>
    <row r="2420" spans="1:9" x14ac:dyDescent="0.35">
      <c r="A2420" t="s">
        <v>2872</v>
      </c>
      <c r="B2420" t="s">
        <v>2864</v>
      </c>
      <c r="C2420" t="s">
        <v>11</v>
      </c>
      <c r="D2420">
        <v>5.8999999999999997E-2</v>
      </c>
      <c r="E2420" t="s">
        <v>286</v>
      </c>
      <c r="F2420" t="s">
        <v>13</v>
      </c>
      <c r="G2420">
        <v>56203</v>
      </c>
      <c r="H2420" t="s">
        <v>1434</v>
      </c>
      <c r="I2420" t="s">
        <v>2868</v>
      </c>
    </row>
    <row r="2421" spans="1:9" x14ac:dyDescent="0.35">
      <c r="A2421" t="s">
        <v>2872</v>
      </c>
      <c r="B2421" t="s">
        <v>2864</v>
      </c>
      <c r="C2421" t="s">
        <v>11</v>
      </c>
      <c r="D2421">
        <v>5.3749999999999999E-2</v>
      </c>
      <c r="E2421" t="s">
        <v>275</v>
      </c>
      <c r="F2421" t="s">
        <v>36</v>
      </c>
      <c r="G2421">
        <v>49079</v>
      </c>
      <c r="H2421" t="s">
        <v>2883</v>
      </c>
      <c r="I2421" t="s">
        <v>2884</v>
      </c>
    </row>
    <row r="2422" spans="1:9" x14ac:dyDescent="0.35">
      <c r="A2422" t="s">
        <v>2885</v>
      </c>
      <c r="B2422" t="s">
        <v>2864</v>
      </c>
      <c r="C2422" t="s">
        <v>11</v>
      </c>
      <c r="D2422">
        <v>3.6999999999999998E-2</v>
      </c>
      <c r="E2422" t="s">
        <v>286</v>
      </c>
      <c r="F2422" t="s">
        <v>36</v>
      </c>
      <c r="G2422">
        <v>58394</v>
      </c>
      <c r="H2422" t="s">
        <v>2876</v>
      </c>
      <c r="I2422" t="s">
        <v>2877</v>
      </c>
    </row>
    <row r="2423" spans="1:9" x14ac:dyDescent="0.35">
      <c r="A2423" t="s">
        <v>2885</v>
      </c>
      <c r="B2423" t="s">
        <v>2886</v>
      </c>
      <c r="C2423" t="s">
        <v>11</v>
      </c>
      <c r="D2423">
        <v>4.7500000000000001E-2</v>
      </c>
      <c r="E2423" t="s">
        <v>15</v>
      </c>
      <c r="F2423" t="s">
        <v>28</v>
      </c>
      <c r="G2423">
        <v>45611</v>
      </c>
      <c r="H2423" t="s">
        <v>609</v>
      </c>
      <c r="I2423" t="s">
        <v>2887</v>
      </c>
    </row>
    <row r="2424" spans="1:9" x14ac:dyDescent="0.35">
      <c r="A2424" t="s">
        <v>2885</v>
      </c>
      <c r="B2424" t="s">
        <v>2886</v>
      </c>
      <c r="C2424" t="s">
        <v>11</v>
      </c>
      <c r="D2424">
        <v>2.8750000000000001E-2</v>
      </c>
      <c r="E2424" t="s">
        <v>556</v>
      </c>
      <c r="F2424" t="s">
        <v>28</v>
      </c>
      <c r="G2424">
        <v>47604</v>
      </c>
      <c r="H2424" t="s">
        <v>1064</v>
      </c>
      <c r="I2424" t="s">
        <v>2888</v>
      </c>
    </row>
    <row r="2425" spans="1:9" x14ac:dyDescent="0.35">
      <c r="A2425" t="s">
        <v>2885</v>
      </c>
      <c r="B2425" t="s">
        <v>2886</v>
      </c>
      <c r="C2425" t="s">
        <v>11</v>
      </c>
      <c r="D2425">
        <v>3.7499999999999999E-2</v>
      </c>
      <c r="E2425" t="s">
        <v>15</v>
      </c>
      <c r="F2425" t="s">
        <v>28</v>
      </c>
      <c r="G2425">
        <v>54909</v>
      </c>
      <c r="H2425" t="s">
        <v>2889</v>
      </c>
      <c r="I2425" t="s">
        <v>2849</v>
      </c>
    </row>
    <row r="2426" spans="1:9" x14ac:dyDescent="0.35">
      <c r="A2426" t="s">
        <v>2885</v>
      </c>
      <c r="B2426" t="s">
        <v>2886</v>
      </c>
      <c r="C2426" t="s">
        <v>11</v>
      </c>
      <c r="D2426">
        <v>2.2499999999999999E-2</v>
      </c>
      <c r="E2426" t="s">
        <v>15</v>
      </c>
      <c r="F2426" t="s">
        <v>28</v>
      </c>
      <c r="G2426">
        <v>48061</v>
      </c>
      <c r="H2426" t="s">
        <v>2890</v>
      </c>
      <c r="I2426" t="s">
        <v>2891</v>
      </c>
    </row>
    <row r="2427" spans="1:9" x14ac:dyDescent="0.35">
      <c r="A2427" t="s">
        <v>2885</v>
      </c>
      <c r="B2427" t="s">
        <v>2886</v>
      </c>
      <c r="C2427" t="s">
        <v>11</v>
      </c>
      <c r="D2427">
        <v>3.5999999999999997E-2</v>
      </c>
      <c r="E2427" t="s">
        <v>529</v>
      </c>
      <c r="F2427" t="s">
        <v>28</v>
      </c>
      <c r="G2427">
        <v>46798</v>
      </c>
      <c r="H2427" t="s">
        <v>2152</v>
      </c>
      <c r="I2427" t="s">
        <v>2835</v>
      </c>
    </row>
    <row r="2428" spans="1:9" x14ac:dyDescent="0.35">
      <c r="A2428" t="s">
        <v>2885</v>
      </c>
      <c r="B2428" t="s">
        <v>2886</v>
      </c>
      <c r="C2428" t="s">
        <v>11</v>
      </c>
      <c r="D2428">
        <v>4.65E-2</v>
      </c>
      <c r="E2428" t="s">
        <v>545</v>
      </c>
      <c r="F2428" t="s">
        <v>28</v>
      </c>
      <c r="G2428">
        <v>47072</v>
      </c>
      <c r="H2428" t="s">
        <v>1030</v>
      </c>
      <c r="I2428" t="s">
        <v>2892</v>
      </c>
    </row>
    <row r="2429" spans="1:9" x14ac:dyDescent="0.35">
      <c r="A2429" t="s">
        <v>2885</v>
      </c>
      <c r="B2429" t="s">
        <v>2886</v>
      </c>
      <c r="C2429" t="s">
        <v>11</v>
      </c>
      <c r="D2429">
        <v>4.1000000000000002E-2</v>
      </c>
      <c r="E2429" t="s">
        <v>153</v>
      </c>
      <c r="F2429" t="s">
        <v>28</v>
      </c>
      <c r="G2429">
        <v>54103</v>
      </c>
      <c r="H2429" t="s">
        <v>2893</v>
      </c>
      <c r="I2429" t="s">
        <v>2894</v>
      </c>
    </row>
    <row r="2430" spans="1:9" x14ac:dyDescent="0.35">
      <c r="A2430" t="s">
        <v>2885</v>
      </c>
      <c r="B2430" t="s">
        <v>2886</v>
      </c>
      <c r="C2430" t="s">
        <v>11</v>
      </c>
      <c r="D2430">
        <v>5.2499999999999998E-2</v>
      </c>
      <c r="E2430" t="s">
        <v>294</v>
      </c>
      <c r="F2430" t="s">
        <v>28</v>
      </c>
      <c r="G2430">
        <v>54377</v>
      </c>
      <c r="H2430" t="s">
        <v>2332</v>
      </c>
      <c r="I2430" t="s">
        <v>2409</v>
      </c>
    </row>
    <row r="2431" spans="1:9" x14ac:dyDescent="0.35">
      <c r="A2431" t="s">
        <v>2885</v>
      </c>
      <c r="B2431" t="s">
        <v>2886</v>
      </c>
      <c r="C2431" t="s">
        <v>11</v>
      </c>
      <c r="D2431">
        <v>4.9000000000000002E-2</v>
      </c>
      <c r="E2431" t="s">
        <v>419</v>
      </c>
      <c r="F2431" t="s">
        <v>28</v>
      </c>
      <c r="G2431">
        <v>48700</v>
      </c>
      <c r="H2431" t="s">
        <v>1799</v>
      </c>
      <c r="I2431" t="s">
        <v>300</v>
      </c>
    </row>
    <row r="2432" spans="1:9" x14ac:dyDescent="0.35">
      <c r="A2432" t="s">
        <v>2885</v>
      </c>
      <c r="B2432" t="s">
        <v>2886</v>
      </c>
      <c r="C2432" t="s">
        <v>11</v>
      </c>
      <c r="D2432">
        <v>3.15E-2</v>
      </c>
      <c r="E2432" t="s">
        <v>95</v>
      </c>
      <c r="F2432" t="s">
        <v>28</v>
      </c>
      <c r="G2432">
        <v>47331</v>
      </c>
      <c r="H2432" t="s">
        <v>2895</v>
      </c>
      <c r="I2432" t="s">
        <v>93</v>
      </c>
    </row>
    <row r="2433" spans="1:9" x14ac:dyDescent="0.35">
      <c r="A2433" t="s">
        <v>2885</v>
      </c>
      <c r="B2433" t="s">
        <v>2886</v>
      </c>
      <c r="C2433" t="s">
        <v>11</v>
      </c>
      <c r="D2433">
        <v>4.8000000000000001E-2</v>
      </c>
      <c r="E2433" t="s">
        <v>891</v>
      </c>
      <c r="F2433" t="s">
        <v>28</v>
      </c>
      <c r="G2433">
        <v>47133</v>
      </c>
      <c r="H2433" t="s">
        <v>1726</v>
      </c>
      <c r="I2433" t="s">
        <v>1144</v>
      </c>
    </row>
    <row r="2434" spans="1:9" x14ac:dyDescent="0.35">
      <c r="A2434" t="s">
        <v>2885</v>
      </c>
      <c r="B2434" t="s">
        <v>2886</v>
      </c>
      <c r="C2434" t="s">
        <v>11</v>
      </c>
      <c r="D2434">
        <v>3.6999999999999998E-2</v>
      </c>
      <c r="E2434" t="s">
        <v>911</v>
      </c>
      <c r="F2434" t="s">
        <v>28</v>
      </c>
      <c r="G2434">
        <v>46362</v>
      </c>
      <c r="H2434" t="s">
        <v>518</v>
      </c>
      <c r="I2434" t="s">
        <v>937</v>
      </c>
    </row>
    <row r="2435" spans="1:9" x14ac:dyDescent="0.35">
      <c r="A2435" t="s">
        <v>2885</v>
      </c>
      <c r="B2435" t="s">
        <v>2886</v>
      </c>
      <c r="C2435" t="s">
        <v>11</v>
      </c>
      <c r="D2435">
        <v>4.3999999999999997E-2</v>
      </c>
      <c r="E2435" t="s">
        <v>392</v>
      </c>
      <c r="F2435" t="s">
        <v>28</v>
      </c>
      <c r="G2435">
        <v>45976</v>
      </c>
      <c r="H2435" t="s">
        <v>399</v>
      </c>
      <c r="I2435" t="s">
        <v>1096</v>
      </c>
    </row>
    <row r="2436" spans="1:9" x14ac:dyDescent="0.35">
      <c r="A2436" t="s">
        <v>2885</v>
      </c>
      <c r="B2436" t="s">
        <v>2886</v>
      </c>
      <c r="C2436" t="s">
        <v>11</v>
      </c>
      <c r="D2436">
        <v>4.7500000000000001E-2</v>
      </c>
      <c r="E2436" t="s">
        <v>15</v>
      </c>
      <c r="F2436" t="s">
        <v>28</v>
      </c>
      <c r="G2436">
        <v>45992</v>
      </c>
      <c r="H2436" t="s">
        <v>1561</v>
      </c>
      <c r="I2436" t="s">
        <v>1840</v>
      </c>
    </row>
    <row r="2437" spans="1:9" x14ac:dyDescent="0.35">
      <c r="A2437" t="s">
        <v>2885</v>
      </c>
      <c r="B2437" t="s">
        <v>2886</v>
      </c>
      <c r="C2437" t="s">
        <v>11</v>
      </c>
      <c r="D2437">
        <v>4.3499999999999997E-2</v>
      </c>
      <c r="E2437" t="s">
        <v>15</v>
      </c>
      <c r="F2437" t="s">
        <v>28</v>
      </c>
      <c r="G2437">
        <v>46516</v>
      </c>
      <c r="H2437" t="s">
        <v>360</v>
      </c>
      <c r="I2437" t="s">
        <v>863</v>
      </c>
    </row>
    <row r="2438" spans="1:9" x14ac:dyDescent="0.35">
      <c r="A2438" t="s">
        <v>2885</v>
      </c>
      <c r="B2438" t="s">
        <v>2886</v>
      </c>
      <c r="C2438" t="s">
        <v>11</v>
      </c>
      <c r="D2438">
        <v>4.7500000000000001E-2</v>
      </c>
      <c r="E2438" t="s">
        <v>15</v>
      </c>
      <c r="F2438" t="s">
        <v>28</v>
      </c>
      <c r="G2438">
        <v>48343</v>
      </c>
      <c r="H2438" t="s">
        <v>316</v>
      </c>
      <c r="I2438" t="s">
        <v>1545</v>
      </c>
    </row>
    <row r="2439" spans="1:9" x14ac:dyDescent="0.35">
      <c r="A2439" t="s">
        <v>2885</v>
      </c>
      <c r="B2439" t="s">
        <v>2886</v>
      </c>
      <c r="C2439" t="s">
        <v>11</v>
      </c>
      <c r="D2439">
        <v>0.05</v>
      </c>
      <c r="E2439" t="s">
        <v>99</v>
      </c>
      <c r="F2439" t="s">
        <v>28</v>
      </c>
      <c r="G2439">
        <v>46055</v>
      </c>
      <c r="H2439" t="s">
        <v>985</v>
      </c>
      <c r="I2439" t="s">
        <v>1348</v>
      </c>
    </row>
    <row r="2440" spans="1:9" x14ac:dyDescent="0.35">
      <c r="A2440" t="s">
        <v>2885</v>
      </c>
      <c r="B2440" t="s">
        <v>2896</v>
      </c>
      <c r="C2440" t="s">
        <v>11</v>
      </c>
      <c r="D2440">
        <v>6.1249999999999999E-2</v>
      </c>
      <c r="E2440" t="s">
        <v>721</v>
      </c>
      <c r="F2440" t="s">
        <v>358</v>
      </c>
      <c r="G2440">
        <v>48959</v>
      </c>
      <c r="H2440" t="s">
        <v>2897</v>
      </c>
      <c r="I2440" t="s">
        <v>2684</v>
      </c>
    </row>
    <row r="2441" spans="1:9" x14ac:dyDescent="0.35">
      <c r="A2441" t="s">
        <v>2885</v>
      </c>
      <c r="B2441" t="s">
        <v>2896</v>
      </c>
      <c r="C2441" t="s">
        <v>11</v>
      </c>
      <c r="D2441">
        <v>6.5000000000000002E-2</v>
      </c>
      <c r="E2441" t="s">
        <v>84</v>
      </c>
      <c r="F2441" t="s">
        <v>358</v>
      </c>
      <c r="G2441">
        <v>56158</v>
      </c>
      <c r="H2441" t="s">
        <v>2898</v>
      </c>
      <c r="I2441" t="s">
        <v>2899</v>
      </c>
    </row>
    <row r="2442" spans="1:9" x14ac:dyDescent="0.35">
      <c r="A2442" t="s">
        <v>2900</v>
      </c>
      <c r="B2442" t="s">
        <v>2896</v>
      </c>
      <c r="C2442" t="s">
        <v>11</v>
      </c>
      <c r="D2442">
        <v>6.25E-2</v>
      </c>
      <c r="E2442" t="s">
        <v>130</v>
      </c>
      <c r="F2442" t="s">
        <v>358</v>
      </c>
      <c r="G2442">
        <v>51044</v>
      </c>
      <c r="H2442" t="s">
        <v>1131</v>
      </c>
      <c r="I2442" t="s">
        <v>2901</v>
      </c>
    </row>
    <row r="2443" spans="1:9" x14ac:dyDescent="0.35">
      <c r="A2443" t="s">
        <v>2900</v>
      </c>
      <c r="B2443" t="s">
        <v>2896</v>
      </c>
      <c r="C2443" t="s">
        <v>11</v>
      </c>
      <c r="D2443">
        <v>5.6000000000000001E-2</v>
      </c>
      <c r="E2443" t="s">
        <v>236</v>
      </c>
      <c r="F2443" t="s">
        <v>358</v>
      </c>
      <c r="G2443">
        <v>52032</v>
      </c>
      <c r="H2443" t="s">
        <v>2361</v>
      </c>
      <c r="I2443" t="s">
        <v>116</v>
      </c>
    </row>
    <row r="2444" spans="1:9" x14ac:dyDescent="0.35">
      <c r="A2444" t="s">
        <v>2900</v>
      </c>
      <c r="B2444" t="s">
        <v>2902</v>
      </c>
      <c r="C2444" t="s">
        <v>11</v>
      </c>
      <c r="D2444">
        <v>6.6250000000000003E-2</v>
      </c>
      <c r="E2444" t="s">
        <v>15</v>
      </c>
      <c r="F2444" t="s">
        <v>1618</v>
      </c>
      <c r="G2444">
        <v>47969</v>
      </c>
      <c r="H2444" t="s">
        <v>2903</v>
      </c>
      <c r="I2444" t="s">
        <v>2904</v>
      </c>
    </row>
    <row r="2445" spans="1:9" x14ac:dyDescent="0.35">
      <c r="A2445" t="s">
        <v>2900</v>
      </c>
      <c r="B2445" t="s">
        <v>2902</v>
      </c>
      <c r="C2445" t="s">
        <v>11</v>
      </c>
      <c r="D2445">
        <v>5.5500000000000001E-2</v>
      </c>
      <c r="E2445" t="s">
        <v>15</v>
      </c>
      <c r="F2445" t="s">
        <v>1618</v>
      </c>
      <c r="G2445">
        <v>47507</v>
      </c>
      <c r="H2445" t="s">
        <v>820</v>
      </c>
      <c r="I2445" t="s">
        <v>2905</v>
      </c>
    </row>
    <row r="2446" spans="1:9" x14ac:dyDescent="0.35">
      <c r="A2446" t="s">
        <v>2900</v>
      </c>
      <c r="B2446" t="s">
        <v>2902</v>
      </c>
      <c r="C2446" t="s">
        <v>11</v>
      </c>
      <c r="D2446">
        <v>6.6250000000000003E-2</v>
      </c>
      <c r="E2446" t="s">
        <v>15</v>
      </c>
      <c r="F2446" t="s">
        <v>13</v>
      </c>
      <c r="G2446">
        <v>47969</v>
      </c>
      <c r="H2446" t="s">
        <v>2903</v>
      </c>
      <c r="I2446" t="s">
        <v>2904</v>
      </c>
    </row>
    <row r="2447" spans="1:9" x14ac:dyDescent="0.35">
      <c r="A2447" t="s">
        <v>2900</v>
      </c>
      <c r="B2447" t="s">
        <v>2902</v>
      </c>
      <c r="C2447" t="s">
        <v>11</v>
      </c>
      <c r="D2447">
        <v>5.5500000000000001E-2</v>
      </c>
      <c r="E2447" t="s">
        <v>15</v>
      </c>
      <c r="F2447" t="s">
        <v>13</v>
      </c>
      <c r="G2447">
        <v>47507</v>
      </c>
      <c r="H2447" t="s">
        <v>820</v>
      </c>
      <c r="I2447" t="s">
        <v>2905</v>
      </c>
    </row>
    <row r="2448" spans="1:9" x14ac:dyDescent="0.35">
      <c r="A2448" t="s">
        <v>2900</v>
      </c>
      <c r="B2448" t="s">
        <v>2906</v>
      </c>
      <c r="C2448" t="s">
        <v>11</v>
      </c>
      <c r="D2448">
        <v>4.3499999999999997E-2</v>
      </c>
      <c r="E2448" t="s">
        <v>126</v>
      </c>
      <c r="F2448" t="s">
        <v>441</v>
      </c>
      <c r="G2448">
        <v>60145</v>
      </c>
      <c r="H2448" t="s">
        <v>15</v>
      </c>
      <c r="I2448" t="s">
        <v>15</v>
      </c>
    </row>
    <row r="2449" spans="1:9" x14ac:dyDescent="0.35">
      <c r="A2449" t="s">
        <v>2900</v>
      </c>
      <c r="B2449" t="s">
        <v>2906</v>
      </c>
      <c r="C2449" t="s">
        <v>11</v>
      </c>
      <c r="D2449">
        <v>3.2500000000000001E-2</v>
      </c>
      <c r="E2449" t="s">
        <v>49</v>
      </c>
      <c r="F2449" t="s">
        <v>441</v>
      </c>
      <c r="G2449">
        <v>53554</v>
      </c>
      <c r="H2449" t="s">
        <v>15</v>
      </c>
      <c r="I2449" t="s">
        <v>15</v>
      </c>
    </row>
    <row r="2450" spans="1:9" x14ac:dyDescent="0.35">
      <c r="A2450" t="s">
        <v>2900</v>
      </c>
      <c r="B2450" t="s">
        <v>2906</v>
      </c>
      <c r="C2450" t="s">
        <v>11</v>
      </c>
      <c r="D2450">
        <v>4.0500000000000001E-2</v>
      </c>
      <c r="E2450" t="s">
        <v>123</v>
      </c>
      <c r="F2450" t="s">
        <v>441</v>
      </c>
      <c r="G2450">
        <v>54193</v>
      </c>
      <c r="H2450" t="s">
        <v>15</v>
      </c>
      <c r="I2450" t="s">
        <v>15</v>
      </c>
    </row>
    <row r="2451" spans="1:9" x14ac:dyDescent="0.35">
      <c r="A2451" t="s">
        <v>2900</v>
      </c>
      <c r="B2451" t="s">
        <v>2906</v>
      </c>
      <c r="C2451" t="s">
        <v>11</v>
      </c>
      <c r="D2451">
        <v>3.7999999999999999E-2</v>
      </c>
      <c r="E2451" t="s">
        <v>898</v>
      </c>
      <c r="F2451" t="s">
        <v>441</v>
      </c>
      <c r="G2451">
        <v>47072</v>
      </c>
      <c r="H2451" t="s">
        <v>15</v>
      </c>
      <c r="I2451" t="s">
        <v>15</v>
      </c>
    </row>
    <row r="2452" spans="1:9" x14ac:dyDescent="0.35">
      <c r="A2452" t="s">
        <v>2900</v>
      </c>
      <c r="B2452" t="s">
        <v>2906</v>
      </c>
      <c r="C2452" t="s">
        <v>11</v>
      </c>
      <c r="D2452">
        <v>4.3499999999999997E-2</v>
      </c>
      <c r="E2452" t="s">
        <v>49</v>
      </c>
      <c r="F2452" t="s">
        <v>441</v>
      </c>
      <c r="G2452">
        <v>54528</v>
      </c>
      <c r="H2452" t="s">
        <v>2907</v>
      </c>
      <c r="I2452" t="s">
        <v>2908</v>
      </c>
    </row>
    <row r="2453" spans="1:9" x14ac:dyDescent="0.35">
      <c r="A2453" t="s">
        <v>2900</v>
      </c>
      <c r="B2453" t="s">
        <v>2906</v>
      </c>
      <c r="C2453" t="s">
        <v>11</v>
      </c>
      <c r="D2453">
        <v>3.5000000000000003E-2</v>
      </c>
      <c r="E2453" t="s">
        <v>735</v>
      </c>
      <c r="F2453" t="s">
        <v>441</v>
      </c>
      <c r="G2453">
        <v>55366</v>
      </c>
      <c r="H2453" t="s">
        <v>15</v>
      </c>
      <c r="I2453" t="s">
        <v>15</v>
      </c>
    </row>
    <row r="2454" spans="1:9" x14ac:dyDescent="0.35">
      <c r="A2454" t="s">
        <v>2900</v>
      </c>
      <c r="B2454" t="s">
        <v>2906</v>
      </c>
      <c r="C2454" t="s">
        <v>11</v>
      </c>
      <c r="D2454">
        <v>2.5000000000000001E-2</v>
      </c>
      <c r="E2454" t="s">
        <v>419</v>
      </c>
      <c r="F2454" t="s">
        <v>441</v>
      </c>
      <c r="G2454">
        <v>58562</v>
      </c>
      <c r="H2454" t="s">
        <v>2909</v>
      </c>
      <c r="I2454" t="s">
        <v>2910</v>
      </c>
    </row>
    <row r="2455" spans="1:9" x14ac:dyDescent="0.35">
      <c r="A2455" t="s">
        <v>2900</v>
      </c>
      <c r="B2455" t="s">
        <v>2906</v>
      </c>
      <c r="C2455" t="s">
        <v>11</v>
      </c>
      <c r="D2455">
        <v>4.6249999999999999E-2</v>
      </c>
      <c r="E2455" t="s">
        <v>502</v>
      </c>
      <c r="F2455" t="s">
        <v>13</v>
      </c>
      <c r="G2455">
        <v>48714</v>
      </c>
      <c r="H2455" t="s">
        <v>1561</v>
      </c>
      <c r="I2455" t="s">
        <v>524</v>
      </c>
    </row>
    <row r="2456" spans="1:9" x14ac:dyDescent="0.35">
      <c r="A2456" t="s">
        <v>2900</v>
      </c>
      <c r="B2456" t="s">
        <v>2906</v>
      </c>
      <c r="C2456" t="s">
        <v>11</v>
      </c>
      <c r="D2456">
        <v>4.9000000000000002E-2</v>
      </c>
      <c r="E2456" t="s">
        <v>149</v>
      </c>
      <c r="F2456" t="s">
        <v>441</v>
      </c>
      <c r="G2456">
        <v>47164</v>
      </c>
      <c r="H2456" t="s">
        <v>15</v>
      </c>
      <c r="I2456" t="s">
        <v>15</v>
      </c>
    </row>
    <row r="2457" spans="1:9" x14ac:dyDescent="0.35">
      <c r="A2457" t="s">
        <v>2900</v>
      </c>
      <c r="B2457" t="s">
        <v>2906</v>
      </c>
      <c r="C2457" t="s">
        <v>11</v>
      </c>
      <c r="D2457">
        <v>4.5999999999999999E-2</v>
      </c>
      <c r="E2457" t="s">
        <v>995</v>
      </c>
      <c r="F2457" t="s">
        <v>13</v>
      </c>
      <c r="G2457">
        <v>47268</v>
      </c>
      <c r="H2457" t="s">
        <v>2054</v>
      </c>
      <c r="I2457" t="s">
        <v>1067</v>
      </c>
    </row>
    <row r="2458" spans="1:9" x14ac:dyDescent="0.35">
      <c r="A2458" t="s">
        <v>2900</v>
      </c>
      <c r="B2458" t="s">
        <v>2906</v>
      </c>
      <c r="C2458" t="s">
        <v>11</v>
      </c>
      <c r="D2458">
        <v>4.7E-2</v>
      </c>
      <c r="E2458" t="s">
        <v>64</v>
      </c>
      <c r="F2458" t="s">
        <v>441</v>
      </c>
      <c r="G2458">
        <v>47498</v>
      </c>
      <c r="H2458" t="s">
        <v>1588</v>
      </c>
      <c r="I2458" t="s">
        <v>678</v>
      </c>
    </row>
    <row r="2459" spans="1:9" x14ac:dyDescent="0.35">
      <c r="A2459" t="s">
        <v>2900</v>
      </c>
      <c r="B2459" t="s">
        <v>2911</v>
      </c>
      <c r="C2459" t="s">
        <v>11</v>
      </c>
      <c r="D2459">
        <v>4.9000000000000002E-2</v>
      </c>
      <c r="E2459" t="s">
        <v>2291</v>
      </c>
      <c r="F2459" t="s">
        <v>28</v>
      </c>
      <c r="G2459">
        <v>52749</v>
      </c>
      <c r="H2459" t="s">
        <v>2912</v>
      </c>
      <c r="I2459" t="s">
        <v>2320</v>
      </c>
    </row>
    <row r="2460" spans="1:9" x14ac:dyDescent="0.35">
      <c r="A2460" t="s">
        <v>2900</v>
      </c>
      <c r="B2460" t="s">
        <v>2911</v>
      </c>
      <c r="C2460" t="s">
        <v>11</v>
      </c>
      <c r="D2460">
        <v>5.7500000000000002E-2</v>
      </c>
      <c r="E2460" t="s">
        <v>15</v>
      </c>
      <c r="F2460" t="s">
        <v>28</v>
      </c>
      <c r="G2460">
        <v>47863</v>
      </c>
      <c r="H2460" t="s">
        <v>741</v>
      </c>
      <c r="I2460" t="s">
        <v>738</v>
      </c>
    </row>
    <row r="2461" spans="1:9" x14ac:dyDescent="0.35">
      <c r="A2461" t="s">
        <v>2900</v>
      </c>
      <c r="B2461" t="s">
        <v>2911</v>
      </c>
      <c r="C2461" t="s">
        <v>11</v>
      </c>
      <c r="D2461">
        <v>2.2679999999999999E-2</v>
      </c>
      <c r="E2461" t="s">
        <v>15</v>
      </c>
      <c r="F2461" t="s">
        <v>13</v>
      </c>
      <c r="G2461">
        <v>46341</v>
      </c>
      <c r="H2461" t="s">
        <v>2913</v>
      </c>
      <c r="I2461" t="s">
        <v>2565</v>
      </c>
    </row>
    <row r="2462" spans="1:9" x14ac:dyDescent="0.35">
      <c r="A2462" t="s">
        <v>2914</v>
      </c>
      <c r="B2462" t="s">
        <v>2911</v>
      </c>
      <c r="C2462" t="s">
        <v>11</v>
      </c>
      <c r="D2462">
        <v>2.2679999999999999E-2</v>
      </c>
      <c r="E2462" t="s">
        <v>15</v>
      </c>
      <c r="F2462" t="s">
        <v>13</v>
      </c>
      <c r="G2462">
        <v>46341</v>
      </c>
      <c r="H2462" t="s">
        <v>2913</v>
      </c>
      <c r="I2462" t="s">
        <v>2565</v>
      </c>
    </row>
    <row r="2463" spans="1:9" x14ac:dyDescent="0.35">
      <c r="A2463" t="s">
        <v>2914</v>
      </c>
      <c r="B2463" t="s">
        <v>2911</v>
      </c>
      <c r="C2463" t="s">
        <v>11</v>
      </c>
      <c r="D2463">
        <v>5.7500000000000002E-2</v>
      </c>
      <c r="E2463" t="s">
        <v>612</v>
      </c>
      <c r="F2463" t="s">
        <v>13</v>
      </c>
      <c r="G2463">
        <v>47863</v>
      </c>
      <c r="H2463" t="s">
        <v>741</v>
      </c>
      <c r="I2463" t="s">
        <v>738</v>
      </c>
    </row>
    <row r="2464" spans="1:9" x14ac:dyDescent="0.35">
      <c r="A2464" t="s">
        <v>2914</v>
      </c>
      <c r="B2464" t="s">
        <v>2915</v>
      </c>
      <c r="C2464" t="s">
        <v>11</v>
      </c>
      <c r="D2464">
        <v>4.7500000000000001E-2</v>
      </c>
      <c r="E2464" t="s">
        <v>1460</v>
      </c>
      <c r="F2464" t="s">
        <v>108</v>
      </c>
      <c r="G2464">
        <v>46675</v>
      </c>
      <c r="H2464" t="s">
        <v>1387</v>
      </c>
      <c r="I2464" t="s">
        <v>47</v>
      </c>
    </row>
    <row r="2465" spans="1:9" x14ac:dyDescent="0.35">
      <c r="A2465" t="s">
        <v>2914</v>
      </c>
      <c r="B2465" t="s">
        <v>2915</v>
      </c>
      <c r="C2465" t="s">
        <v>11</v>
      </c>
      <c r="D2465">
        <v>8.2500000000000004E-2</v>
      </c>
      <c r="E2465" t="s">
        <v>2916</v>
      </c>
      <c r="F2465" t="s">
        <v>13</v>
      </c>
      <c r="G2465">
        <v>47223</v>
      </c>
      <c r="H2465" t="s">
        <v>452</v>
      </c>
      <c r="I2465" t="s">
        <v>2917</v>
      </c>
    </row>
    <row r="2466" spans="1:9" x14ac:dyDescent="0.35">
      <c r="A2466" t="s">
        <v>2914</v>
      </c>
      <c r="B2466" t="s">
        <v>2918</v>
      </c>
      <c r="C2466" t="s">
        <v>11</v>
      </c>
      <c r="D2466">
        <v>5.7500000000000002E-2</v>
      </c>
      <c r="E2466" t="s">
        <v>1108</v>
      </c>
      <c r="F2466" t="s">
        <v>21</v>
      </c>
      <c r="G2466">
        <v>48959</v>
      </c>
      <c r="H2466" t="s">
        <v>15</v>
      </c>
      <c r="I2466" t="s">
        <v>15</v>
      </c>
    </row>
    <row r="2467" spans="1:9" x14ac:dyDescent="0.35">
      <c r="A2467" t="s">
        <v>2914</v>
      </c>
      <c r="B2467" t="s">
        <v>2918</v>
      </c>
      <c r="C2467" t="s">
        <v>11</v>
      </c>
      <c r="D2467">
        <v>6.3750000000000001E-2</v>
      </c>
      <c r="E2467" t="s">
        <v>31</v>
      </c>
      <c r="F2467" t="s">
        <v>13</v>
      </c>
      <c r="G2467">
        <v>56507</v>
      </c>
      <c r="H2467" t="s">
        <v>15</v>
      </c>
      <c r="I2467" t="s">
        <v>15</v>
      </c>
    </row>
    <row r="2468" spans="1:9" x14ac:dyDescent="0.35">
      <c r="A2468" t="s">
        <v>2914</v>
      </c>
      <c r="B2468" t="s">
        <v>2918</v>
      </c>
      <c r="C2468" t="s">
        <v>11</v>
      </c>
      <c r="D2468">
        <v>3.85E-2</v>
      </c>
      <c r="E2468" t="s">
        <v>2919</v>
      </c>
      <c r="F2468" t="s">
        <v>13</v>
      </c>
      <c r="G2468">
        <v>47213</v>
      </c>
      <c r="H2468" t="s">
        <v>15</v>
      </c>
      <c r="I2468" t="s">
        <v>15</v>
      </c>
    </row>
    <row r="2469" spans="1:9" x14ac:dyDescent="0.35">
      <c r="A2469" t="s">
        <v>2914</v>
      </c>
      <c r="B2469" t="s">
        <v>2918</v>
      </c>
      <c r="C2469" t="s">
        <v>11</v>
      </c>
      <c r="D2469">
        <v>3.9E-2</v>
      </c>
      <c r="E2469" t="s">
        <v>351</v>
      </c>
      <c r="F2469" t="s">
        <v>13</v>
      </c>
      <c r="G2469">
        <v>48309</v>
      </c>
      <c r="H2469" t="s">
        <v>15</v>
      </c>
      <c r="I2469" t="s">
        <v>15</v>
      </c>
    </row>
    <row r="2470" spans="1:9" x14ac:dyDescent="0.35">
      <c r="A2470" t="s">
        <v>2914</v>
      </c>
      <c r="B2470" t="s">
        <v>2918</v>
      </c>
      <c r="C2470" t="s">
        <v>11</v>
      </c>
      <c r="D2470">
        <v>4.3499999999999997E-2</v>
      </c>
      <c r="E2470" t="s">
        <v>2920</v>
      </c>
      <c r="F2470" t="s">
        <v>13</v>
      </c>
      <c r="G2470">
        <v>51961</v>
      </c>
      <c r="H2470" t="s">
        <v>15</v>
      </c>
      <c r="I2470" t="s">
        <v>15</v>
      </c>
    </row>
    <row r="2471" spans="1:9" x14ac:dyDescent="0.35">
      <c r="A2471" t="s">
        <v>2914</v>
      </c>
      <c r="B2471" t="s">
        <v>2918</v>
      </c>
      <c r="C2471" t="s">
        <v>11</v>
      </c>
      <c r="D2471">
        <v>6.0499999999999998E-2</v>
      </c>
      <c r="E2471" t="s">
        <v>251</v>
      </c>
      <c r="F2471" t="s">
        <v>13</v>
      </c>
      <c r="G2471">
        <v>48837</v>
      </c>
      <c r="H2471" t="s">
        <v>15</v>
      </c>
      <c r="I2471" t="s">
        <v>15</v>
      </c>
    </row>
    <row r="2472" spans="1:9" x14ac:dyDescent="0.35">
      <c r="A2472" t="s">
        <v>2914</v>
      </c>
      <c r="B2472" t="s">
        <v>2918</v>
      </c>
      <c r="C2472" t="s">
        <v>11</v>
      </c>
      <c r="D2472">
        <v>3.6499999999999998E-2</v>
      </c>
      <c r="E2472" t="s">
        <v>232</v>
      </c>
      <c r="F2472" t="s">
        <v>13</v>
      </c>
      <c r="G2472">
        <v>46482</v>
      </c>
      <c r="H2472" t="s">
        <v>15</v>
      </c>
      <c r="I2472" t="s">
        <v>15</v>
      </c>
    </row>
    <row r="2473" spans="1:9" x14ac:dyDescent="0.35">
      <c r="A2473" t="s">
        <v>2914</v>
      </c>
      <c r="B2473" t="s">
        <v>2918</v>
      </c>
      <c r="C2473" t="s">
        <v>11</v>
      </c>
      <c r="D2473">
        <v>4.3999999999999997E-2</v>
      </c>
      <c r="E2473" t="s">
        <v>434</v>
      </c>
      <c r="F2473" t="s">
        <v>13</v>
      </c>
      <c r="G2473">
        <v>55614</v>
      </c>
      <c r="H2473" t="s">
        <v>15</v>
      </c>
      <c r="I2473" t="s">
        <v>15</v>
      </c>
    </row>
    <row r="2474" spans="1:9" x14ac:dyDescent="0.35">
      <c r="A2474" t="s">
        <v>2914</v>
      </c>
      <c r="B2474" t="s">
        <v>2921</v>
      </c>
      <c r="C2474" t="s">
        <v>11</v>
      </c>
      <c r="D2474">
        <v>5.1999999999999998E-2</v>
      </c>
      <c r="E2474" t="s">
        <v>398</v>
      </c>
      <c r="F2474" t="s">
        <v>13</v>
      </c>
      <c r="G2474">
        <v>47130</v>
      </c>
      <c r="H2474" t="s">
        <v>15</v>
      </c>
      <c r="I2474" t="s">
        <v>15</v>
      </c>
    </row>
    <row r="2475" spans="1:9" x14ac:dyDescent="0.35">
      <c r="A2475" t="s">
        <v>2914</v>
      </c>
      <c r="B2475" t="s">
        <v>2921</v>
      </c>
      <c r="C2475" t="s">
        <v>11</v>
      </c>
      <c r="D2475">
        <v>5.1999999999999998E-2</v>
      </c>
      <c r="E2475" t="s">
        <v>12</v>
      </c>
      <c r="F2475" t="s">
        <v>13</v>
      </c>
      <c r="G2475">
        <v>47293</v>
      </c>
      <c r="H2475" t="s">
        <v>15</v>
      </c>
      <c r="I2475" t="s">
        <v>15</v>
      </c>
    </row>
    <row r="2476" spans="1:9" x14ac:dyDescent="0.35">
      <c r="A2476" t="s">
        <v>2914</v>
      </c>
      <c r="B2476" t="s">
        <v>2921</v>
      </c>
      <c r="C2476" t="s">
        <v>11</v>
      </c>
      <c r="D2476">
        <v>8.9999999999999993E-3</v>
      </c>
      <c r="E2476" t="s">
        <v>15</v>
      </c>
      <c r="F2476" t="s">
        <v>17</v>
      </c>
      <c r="G2476">
        <v>45922</v>
      </c>
      <c r="H2476" t="s">
        <v>1094</v>
      </c>
      <c r="I2476" t="s">
        <v>1189</v>
      </c>
    </row>
    <row r="2477" spans="1:9" x14ac:dyDescent="0.35">
      <c r="A2477" t="s">
        <v>2914</v>
      </c>
      <c r="B2477" t="s">
        <v>2921</v>
      </c>
      <c r="C2477" t="s">
        <v>11</v>
      </c>
      <c r="D2477">
        <v>5.3499999999999999E-2</v>
      </c>
      <c r="E2477" t="s">
        <v>512</v>
      </c>
      <c r="F2477" t="s">
        <v>13</v>
      </c>
      <c r="G2477">
        <v>46197</v>
      </c>
      <c r="H2477" t="s">
        <v>15</v>
      </c>
      <c r="I2477" t="s">
        <v>15</v>
      </c>
    </row>
    <row r="2478" spans="1:9" x14ac:dyDescent="0.35">
      <c r="A2478" t="s">
        <v>2914</v>
      </c>
      <c r="B2478" t="s">
        <v>2921</v>
      </c>
      <c r="C2478" t="s">
        <v>11</v>
      </c>
      <c r="D2478">
        <v>5.7500000000000002E-2</v>
      </c>
      <c r="E2478" t="s">
        <v>891</v>
      </c>
      <c r="F2478" t="s">
        <v>13</v>
      </c>
      <c r="G2478">
        <v>46205</v>
      </c>
      <c r="H2478" t="s">
        <v>15</v>
      </c>
      <c r="I2478" t="s">
        <v>15</v>
      </c>
    </row>
    <row r="2479" spans="1:9" x14ac:dyDescent="0.35">
      <c r="A2479" t="s">
        <v>2914</v>
      </c>
      <c r="B2479" t="s">
        <v>2921</v>
      </c>
      <c r="C2479" t="s">
        <v>11</v>
      </c>
      <c r="D2479">
        <v>5.8999999999999997E-2</v>
      </c>
      <c r="E2479" t="s">
        <v>392</v>
      </c>
      <c r="F2479" t="s">
        <v>13</v>
      </c>
      <c r="G2479">
        <v>47015</v>
      </c>
      <c r="H2479" t="s">
        <v>15</v>
      </c>
      <c r="I2479" t="s">
        <v>15</v>
      </c>
    </row>
    <row r="2480" spans="1:9" x14ac:dyDescent="0.35">
      <c r="A2480" t="s">
        <v>2914</v>
      </c>
      <c r="B2480" t="s">
        <v>2921</v>
      </c>
      <c r="C2480" t="s">
        <v>11</v>
      </c>
      <c r="D2480">
        <v>8.9999999999999993E-3</v>
      </c>
      <c r="E2480" t="s">
        <v>15</v>
      </c>
      <c r="F2480" t="s">
        <v>13</v>
      </c>
      <c r="G2480">
        <v>45922</v>
      </c>
      <c r="H2480" t="s">
        <v>1094</v>
      </c>
      <c r="I2480" t="s">
        <v>1189</v>
      </c>
    </row>
    <row r="2481" spans="1:9" x14ac:dyDescent="0.35">
      <c r="A2481" t="s">
        <v>2914</v>
      </c>
      <c r="B2481" t="s">
        <v>2922</v>
      </c>
      <c r="C2481" t="s">
        <v>11</v>
      </c>
      <c r="D2481">
        <v>4.4999999999999998E-2</v>
      </c>
      <c r="E2481" t="s">
        <v>15</v>
      </c>
      <c r="F2481" t="s">
        <v>13</v>
      </c>
      <c r="G2481">
        <v>46874</v>
      </c>
      <c r="H2481" t="s">
        <v>2741</v>
      </c>
      <c r="I2481" t="s">
        <v>1988</v>
      </c>
    </row>
    <row r="2482" spans="1:9" x14ac:dyDescent="0.35">
      <c r="A2482" t="s">
        <v>2923</v>
      </c>
      <c r="B2482" t="s">
        <v>2924</v>
      </c>
      <c r="C2482" t="s">
        <v>11</v>
      </c>
      <c r="D2482">
        <v>6.8500000000000005E-2</v>
      </c>
      <c r="E2482" t="s">
        <v>43</v>
      </c>
      <c r="F2482" t="s">
        <v>358</v>
      </c>
      <c r="G2482">
        <v>47178</v>
      </c>
      <c r="H2482" t="s">
        <v>2925</v>
      </c>
      <c r="I2482" t="s">
        <v>2926</v>
      </c>
    </row>
    <row r="2483" spans="1:9" x14ac:dyDescent="0.35">
      <c r="A2483" t="s">
        <v>2923</v>
      </c>
      <c r="B2483" t="s">
        <v>2924</v>
      </c>
      <c r="C2483" t="s">
        <v>11</v>
      </c>
      <c r="D2483">
        <v>5.8500000000000003E-2</v>
      </c>
      <c r="E2483" t="s">
        <v>1950</v>
      </c>
      <c r="F2483" t="s">
        <v>358</v>
      </c>
      <c r="G2483">
        <v>61682</v>
      </c>
      <c r="H2483" t="s">
        <v>324</v>
      </c>
      <c r="I2483" t="s">
        <v>2650</v>
      </c>
    </row>
    <row r="2484" spans="1:9" x14ac:dyDescent="0.35">
      <c r="A2484" t="s">
        <v>2923</v>
      </c>
      <c r="B2484" t="s">
        <v>2924</v>
      </c>
      <c r="C2484" t="s">
        <v>11</v>
      </c>
      <c r="D2484">
        <v>5.45E-2</v>
      </c>
      <c r="E2484" t="s">
        <v>20</v>
      </c>
      <c r="F2484" t="s">
        <v>358</v>
      </c>
      <c r="G2484">
        <v>65699</v>
      </c>
      <c r="H2484" t="s">
        <v>144</v>
      </c>
      <c r="I2484" t="s">
        <v>2927</v>
      </c>
    </row>
    <row r="2485" spans="1:9" x14ac:dyDescent="0.35">
      <c r="A2485" t="s">
        <v>2923</v>
      </c>
      <c r="B2485" t="s">
        <v>2924</v>
      </c>
      <c r="C2485" t="s">
        <v>11</v>
      </c>
      <c r="D2485">
        <v>5.3499999999999999E-2</v>
      </c>
      <c r="E2485" t="s">
        <v>226</v>
      </c>
      <c r="F2485" t="s">
        <v>358</v>
      </c>
      <c r="G2485">
        <v>54377</v>
      </c>
      <c r="H2485" t="s">
        <v>273</v>
      </c>
      <c r="I2485" t="s">
        <v>2625</v>
      </c>
    </row>
    <row r="2486" spans="1:9" x14ac:dyDescent="0.35">
      <c r="A2486" t="s">
        <v>2923</v>
      </c>
      <c r="B2486" t="s">
        <v>2924</v>
      </c>
      <c r="C2486" t="s">
        <v>11</v>
      </c>
      <c r="D2486">
        <v>4.7500000000000001E-2</v>
      </c>
      <c r="E2486" t="s">
        <v>15</v>
      </c>
      <c r="F2486" t="s">
        <v>358</v>
      </c>
      <c r="G2486">
        <v>51940</v>
      </c>
      <c r="H2486" t="s">
        <v>2516</v>
      </c>
      <c r="I2486" t="s">
        <v>1914</v>
      </c>
    </row>
    <row r="2487" spans="1:9" x14ac:dyDescent="0.35">
      <c r="A2487" t="s">
        <v>2923</v>
      </c>
      <c r="B2487" t="s">
        <v>2924</v>
      </c>
      <c r="C2487" t="s">
        <v>11</v>
      </c>
      <c r="D2487">
        <v>4.3749999999999997E-2</v>
      </c>
      <c r="E2487" t="s">
        <v>84</v>
      </c>
      <c r="F2487" t="s">
        <v>358</v>
      </c>
      <c r="G2487">
        <v>57664</v>
      </c>
      <c r="H2487" t="s">
        <v>2928</v>
      </c>
      <c r="I2487" t="s">
        <v>2891</v>
      </c>
    </row>
    <row r="2488" spans="1:9" x14ac:dyDescent="0.35">
      <c r="A2488" t="s">
        <v>2923</v>
      </c>
      <c r="B2488" t="s">
        <v>2924</v>
      </c>
      <c r="C2488" t="s">
        <v>11</v>
      </c>
      <c r="D2488">
        <v>4.7E-2</v>
      </c>
      <c r="E2488" t="s">
        <v>15</v>
      </c>
      <c r="F2488" t="s">
        <v>358</v>
      </c>
      <c r="G2488">
        <v>50114</v>
      </c>
      <c r="H2488" t="s">
        <v>1378</v>
      </c>
      <c r="I2488" t="s">
        <v>924</v>
      </c>
    </row>
    <row r="2489" spans="1:9" x14ac:dyDescent="0.35">
      <c r="A2489" t="s">
        <v>2923</v>
      </c>
      <c r="B2489" t="s">
        <v>2924</v>
      </c>
      <c r="C2489" t="s">
        <v>11</v>
      </c>
      <c r="D2489">
        <v>7.2499999999999995E-2</v>
      </c>
      <c r="E2489" t="s">
        <v>15</v>
      </c>
      <c r="F2489" t="s">
        <v>358</v>
      </c>
      <c r="G2489">
        <v>49902</v>
      </c>
      <c r="H2489" t="s">
        <v>2144</v>
      </c>
      <c r="I2489" t="s">
        <v>2929</v>
      </c>
    </row>
    <row r="2490" spans="1:9" x14ac:dyDescent="0.35">
      <c r="A2490" t="s">
        <v>2923</v>
      </c>
      <c r="B2490" t="s">
        <v>2924</v>
      </c>
      <c r="C2490" t="s">
        <v>11</v>
      </c>
      <c r="D2490">
        <v>5.7500000000000002E-2</v>
      </c>
      <c r="E2490" t="s">
        <v>15</v>
      </c>
      <c r="F2490" t="s">
        <v>358</v>
      </c>
      <c r="G2490">
        <v>51363</v>
      </c>
      <c r="H2490" t="s">
        <v>959</v>
      </c>
      <c r="I2490" t="s">
        <v>908</v>
      </c>
    </row>
    <row r="2491" spans="1:9" x14ac:dyDescent="0.35">
      <c r="A2491" t="s">
        <v>2923</v>
      </c>
      <c r="B2491" t="s">
        <v>2924</v>
      </c>
      <c r="C2491" t="s">
        <v>11</v>
      </c>
      <c r="D2491">
        <v>3.9E-2</v>
      </c>
      <c r="E2491" t="s">
        <v>628</v>
      </c>
      <c r="F2491" t="s">
        <v>358</v>
      </c>
      <c r="G2491">
        <v>54742</v>
      </c>
      <c r="H2491" t="s">
        <v>2930</v>
      </c>
      <c r="I2491" t="s">
        <v>2931</v>
      </c>
    </row>
    <row r="2492" spans="1:9" x14ac:dyDescent="0.35">
      <c r="A2492" t="s">
        <v>2923</v>
      </c>
      <c r="B2492" t="s">
        <v>2932</v>
      </c>
      <c r="C2492" t="s">
        <v>11</v>
      </c>
      <c r="D2492">
        <v>1.375E-2</v>
      </c>
      <c r="E2492" t="s">
        <v>102</v>
      </c>
      <c r="F2492" t="s">
        <v>414</v>
      </c>
      <c r="G2492">
        <v>46558</v>
      </c>
      <c r="H2492" t="s">
        <v>2933</v>
      </c>
      <c r="I2492" t="s">
        <v>2934</v>
      </c>
    </row>
    <row r="2493" spans="1:9" x14ac:dyDescent="0.35">
      <c r="A2493" t="s">
        <v>2923</v>
      </c>
      <c r="B2493" t="s">
        <v>2932</v>
      </c>
      <c r="C2493" t="s">
        <v>11</v>
      </c>
      <c r="D2493">
        <v>1.6E-2</v>
      </c>
      <c r="E2493" t="s">
        <v>882</v>
      </c>
      <c r="F2493" t="s">
        <v>414</v>
      </c>
      <c r="G2493">
        <v>47593</v>
      </c>
      <c r="H2493" t="s">
        <v>2935</v>
      </c>
      <c r="I2493" t="s">
        <v>1123</v>
      </c>
    </row>
    <row r="2494" spans="1:9" x14ac:dyDescent="0.35">
      <c r="A2494" t="s">
        <v>2923</v>
      </c>
      <c r="B2494" t="s">
        <v>2932</v>
      </c>
      <c r="C2494" t="s">
        <v>11</v>
      </c>
      <c r="D2494">
        <v>1.7500000000000002E-2</v>
      </c>
      <c r="E2494" t="s">
        <v>882</v>
      </c>
      <c r="F2494" t="s">
        <v>414</v>
      </c>
      <c r="G2494">
        <v>48324</v>
      </c>
      <c r="H2494" t="s">
        <v>1389</v>
      </c>
      <c r="I2494" t="s">
        <v>1219</v>
      </c>
    </row>
    <row r="2495" spans="1:9" x14ac:dyDescent="0.35">
      <c r="A2495" t="s">
        <v>2923</v>
      </c>
      <c r="B2495" t="s">
        <v>2936</v>
      </c>
      <c r="C2495" t="s">
        <v>11</v>
      </c>
      <c r="D2495">
        <v>4.3749999999999997E-2</v>
      </c>
      <c r="E2495" t="s">
        <v>15</v>
      </c>
      <c r="F2495" t="s">
        <v>13</v>
      </c>
      <c r="G2495">
        <v>47192</v>
      </c>
      <c r="H2495" t="s">
        <v>1776</v>
      </c>
      <c r="I2495" t="s">
        <v>1999</v>
      </c>
    </row>
    <row r="2496" spans="1:9" x14ac:dyDescent="0.35">
      <c r="A2496" t="s">
        <v>2923</v>
      </c>
      <c r="B2496" t="s">
        <v>2936</v>
      </c>
      <c r="C2496" t="s">
        <v>11</v>
      </c>
      <c r="D2496">
        <v>3.9E-2</v>
      </c>
      <c r="E2496" t="s">
        <v>15</v>
      </c>
      <c r="F2496" t="s">
        <v>13</v>
      </c>
      <c r="G2496">
        <v>46522</v>
      </c>
      <c r="H2496" t="s">
        <v>854</v>
      </c>
      <c r="I2496" t="s">
        <v>1275</v>
      </c>
    </row>
    <row r="2497" spans="1:9" x14ac:dyDescent="0.35">
      <c r="A2497" t="s">
        <v>2923</v>
      </c>
      <c r="B2497" t="s">
        <v>2936</v>
      </c>
      <c r="C2497" t="s">
        <v>11</v>
      </c>
      <c r="D2497">
        <v>5.6000000000000001E-2</v>
      </c>
      <c r="E2497" t="s">
        <v>245</v>
      </c>
      <c r="F2497" t="s">
        <v>21</v>
      </c>
      <c r="G2497">
        <v>49018</v>
      </c>
      <c r="H2497" t="s">
        <v>1892</v>
      </c>
      <c r="I2497" t="s">
        <v>2136</v>
      </c>
    </row>
    <row r="2498" spans="1:9" x14ac:dyDescent="0.35">
      <c r="A2498" t="s">
        <v>2923</v>
      </c>
      <c r="B2498" t="s">
        <v>2937</v>
      </c>
      <c r="C2498" t="s">
        <v>11</v>
      </c>
      <c r="D2498">
        <v>0.05</v>
      </c>
      <c r="E2498" t="s">
        <v>200</v>
      </c>
      <c r="F2498" t="s">
        <v>13</v>
      </c>
      <c r="G2498">
        <v>46127</v>
      </c>
      <c r="H2498" t="s">
        <v>15</v>
      </c>
      <c r="I2498" t="s">
        <v>15</v>
      </c>
    </row>
    <row r="2499" spans="1:9" x14ac:dyDescent="0.35">
      <c r="A2499" t="s">
        <v>2923</v>
      </c>
      <c r="B2499" t="s">
        <v>2938</v>
      </c>
      <c r="C2499" t="s">
        <v>11</v>
      </c>
      <c r="D2499">
        <v>5.8749999999999997E-2</v>
      </c>
      <c r="E2499" t="s">
        <v>334</v>
      </c>
      <c r="F2499" t="s">
        <v>13</v>
      </c>
      <c r="G2499">
        <v>49218</v>
      </c>
      <c r="H2499" t="s">
        <v>15</v>
      </c>
      <c r="I2499" t="s">
        <v>15</v>
      </c>
    </row>
    <row r="2500" spans="1:9" x14ac:dyDescent="0.35">
      <c r="A2500" t="s">
        <v>2923</v>
      </c>
      <c r="B2500" t="s">
        <v>2939</v>
      </c>
      <c r="C2500" t="s">
        <v>11</v>
      </c>
      <c r="D2500">
        <v>2.9499999999999998E-2</v>
      </c>
      <c r="E2500" t="s">
        <v>1454</v>
      </c>
      <c r="F2500" t="s">
        <v>13</v>
      </c>
      <c r="G2500">
        <v>55062</v>
      </c>
      <c r="H2500" t="s">
        <v>15</v>
      </c>
      <c r="I2500" t="s">
        <v>15</v>
      </c>
    </row>
    <row r="2501" spans="1:9" x14ac:dyDescent="0.35">
      <c r="A2501" t="s">
        <v>2923</v>
      </c>
      <c r="B2501" t="s">
        <v>2939</v>
      </c>
      <c r="C2501" t="s">
        <v>11</v>
      </c>
      <c r="D2501">
        <v>5.45E-2</v>
      </c>
      <c r="E2501" t="s">
        <v>207</v>
      </c>
      <c r="F2501" t="s">
        <v>13</v>
      </c>
      <c r="G2501">
        <v>47011</v>
      </c>
      <c r="H2501" t="s">
        <v>15</v>
      </c>
      <c r="I2501" t="s">
        <v>15</v>
      </c>
    </row>
    <row r="2502" spans="1:9" x14ac:dyDescent="0.35">
      <c r="A2502" t="s">
        <v>2940</v>
      </c>
      <c r="B2502" t="s">
        <v>2939</v>
      </c>
      <c r="C2502" t="s">
        <v>11</v>
      </c>
      <c r="D2502">
        <v>3.5000000000000003E-2</v>
      </c>
      <c r="E2502" t="s">
        <v>118</v>
      </c>
      <c r="F2502" t="s">
        <v>13</v>
      </c>
      <c r="G2502">
        <v>46614</v>
      </c>
      <c r="H2502" t="s">
        <v>15</v>
      </c>
      <c r="I2502" t="s">
        <v>15</v>
      </c>
    </row>
    <row r="2503" spans="1:9" x14ac:dyDescent="0.35">
      <c r="A2503" t="s">
        <v>2940</v>
      </c>
      <c r="B2503" t="s">
        <v>2939</v>
      </c>
      <c r="C2503" t="s">
        <v>11</v>
      </c>
      <c r="D2503">
        <v>4.5999999999999999E-2</v>
      </c>
      <c r="E2503" t="s">
        <v>438</v>
      </c>
      <c r="F2503" t="s">
        <v>13</v>
      </c>
      <c r="G2503">
        <v>53919</v>
      </c>
      <c r="H2503" t="s">
        <v>15</v>
      </c>
      <c r="I2503" t="s">
        <v>15</v>
      </c>
    </row>
    <row r="2504" spans="1:9" x14ac:dyDescent="0.35">
      <c r="A2504" t="s">
        <v>2940</v>
      </c>
      <c r="B2504" t="s">
        <v>2939</v>
      </c>
      <c r="C2504" t="s">
        <v>11</v>
      </c>
      <c r="D2504">
        <v>2.9499999999999998E-2</v>
      </c>
      <c r="E2504" t="s">
        <v>1454</v>
      </c>
      <c r="F2504" t="s">
        <v>13</v>
      </c>
      <c r="G2504">
        <v>55062</v>
      </c>
      <c r="H2504" t="s">
        <v>15</v>
      </c>
      <c r="I2504" t="s">
        <v>15</v>
      </c>
    </row>
    <row r="2505" spans="1:9" x14ac:dyDescent="0.35">
      <c r="A2505" t="s">
        <v>2940</v>
      </c>
      <c r="B2505" t="s">
        <v>2939</v>
      </c>
      <c r="C2505" t="s">
        <v>11</v>
      </c>
      <c r="D2505">
        <v>2.5999999999999999E-2</v>
      </c>
      <c r="E2505" t="s">
        <v>1108</v>
      </c>
      <c r="F2505" t="s">
        <v>13</v>
      </c>
      <c r="G2505">
        <v>48014</v>
      </c>
      <c r="H2505" t="s">
        <v>15</v>
      </c>
      <c r="I2505" t="s">
        <v>15</v>
      </c>
    </row>
    <row r="2506" spans="1:9" x14ac:dyDescent="0.35">
      <c r="A2506" t="s">
        <v>2940</v>
      </c>
      <c r="B2506" t="s">
        <v>2939</v>
      </c>
      <c r="C2506" t="s">
        <v>11</v>
      </c>
      <c r="D2506">
        <v>3.5999999999999997E-2</v>
      </c>
      <c r="E2506" t="s">
        <v>351</v>
      </c>
      <c r="F2506" t="s">
        <v>13</v>
      </c>
      <c r="G2506">
        <v>55319</v>
      </c>
      <c r="H2506" t="s">
        <v>15</v>
      </c>
      <c r="I2506" t="s">
        <v>15</v>
      </c>
    </row>
    <row r="2507" spans="1:9" x14ac:dyDescent="0.35">
      <c r="A2507" t="s">
        <v>2940</v>
      </c>
      <c r="B2507" t="s">
        <v>2939</v>
      </c>
      <c r="C2507" t="s">
        <v>11</v>
      </c>
      <c r="D2507">
        <v>5.45E-2</v>
      </c>
      <c r="E2507" t="s">
        <v>207</v>
      </c>
      <c r="F2507" t="s">
        <v>13</v>
      </c>
      <c r="G2507">
        <v>47011</v>
      </c>
      <c r="H2507" t="s">
        <v>15</v>
      </c>
      <c r="I2507" t="s">
        <v>15</v>
      </c>
    </row>
    <row r="2508" spans="1:9" x14ac:dyDescent="0.35">
      <c r="A2508" t="s">
        <v>2940</v>
      </c>
      <c r="B2508" t="s">
        <v>2939</v>
      </c>
      <c r="C2508" t="s">
        <v>11</v>
      </c>
      <c r="D2508">
        <v>5.7000000000000002E-2</v>
      </c>
      <c r="E2508" t="s">
        <v>306</v>
      </c>
      <c r="F2508" t="s">
        <v>13</v>
      </c>
      <c r="G2508">
        <v>48745</v>
      </c>
      <c r="H2508" t="s">
        <v>15</v>
      </c>
      <c r="I2508" t="s">
        <v>15</v>
      </c>
    </row>
    <row r="2509" spans="1:9" x14ac:dyDescent="0.35">
      <c r="A2509" t="s">
        <v>2940</v>
      </c>
      <c r="B2509" t="s">
        <v>2939</v>
      </c>
      <c r="C2509" t="s">
        <v>11</v>
      </c>
      <c r="D2509">
        <v>5.8000000000000003E-2</v>
      </c>
      <c r="E2509" t="s">
        <v>1256</v>
      </c>
      <c r="F2509" t="s">
        <v>13</v>
      </c>
      <c r="G2509">
        <v>56233</v>
      </c>
      <c r="H2509" t="s">
        <v>15</v>
      </c>
      <c r="I2509" t="s">
        <v>15</v>
      </c>
    </row>
    <row r="2510" spans="1:9" x14ac:dyDescent="0.35">
      <c r="A2510" t="s">
        <v>2940</v>
      </c>
      <c r="B2510" t="s">
        <v>2939</v>
      </c>
      <c r="C2510" t="s">
        <v>11</v>
      </c>
      <c r="D2510">
        <v>5.45E-2</v>
      </c>
      <c r="E2510" t="s">
        <v>251</v>
      </c>
      <c r="F2510" t="s">
        <v>13</v>
      </c>
      <c r="G2510">
        <v>49188</v>
      </c>
      <c r="H2510" t="s">
        <v>15</v>
      </c>
      <c r="I2510" t="s">
        <v>15</v>
      </c>
    </row>
    <row r="2511" spans="1:9" x14ac:dyDescent="0.35">
      <c r="A2511" t="s">
        <v>2940</v>
      </c>
      <c r="B2511" t="s">
        <v>2939</v>
      </c>
      <c r="C2511" t="s">
        <v>11</v>
      </c>
      <c r="D2511">
        <v>5.9499999999999997E-2</v>
      </c>
      <c r="E2511" t="s">
        <v>2017</v>
      </c>
      <c r="F2511" t="s">
        <v>13</v>
      </c>
      <c r="G2511">
        <v>56493</v>
      </c>
      <c r="H2511" t="s">
        <v>15</v>
      </c>
      <c r="I2511" t="s">
        <v>15</v>
      </c>
    </row>
    <row r="2512" spans="1:9" x14ac:dyDescent="0.35">
      <c r="A2512" t="s">
        <v>2940</v>
      </c>
      <c r="B2512" t="s">
        <v>2941</v>
      </c>
      <c r="C2512" t="s">
        <v>11</v>
      </c>
      <c r="D2512">
        <v>4.2000000000000003E-2</v>
      </c>
      <c r="E2512" t="s">
        <v>1973</v>
      </c>
      <c r="F2512" t="s">
        <v>108</v>
      </c>
      <c r="G2512">
        <v>54132</v>
      </c>
      <c r="H2512" t="s">
        <v>15</v>
      </c>
      <c r="I2512" t="s">
        <v>15</v>
      </c>
    </row>
    <row r="2513" spans="1:9" x14ac:dyDescent="0.35">
      <c r="A2513" t="s">
        <v>2940</v>
      </c>
      <c r="B2513" t="s">
        <v>2942</v>
      </c>
      <c r="C2513" t="s">
        <v>11</v>
      </c>
      <c r="D2513">
        <v>9.2499999999999999E-2</v>
      </c>
      <c r="E2513" t="s">
        <v>15</v>
      </c>
      <c r="F2513" t="s">
        <v>1071</v>
      </c>
      <c r="G2513">
        <v>47102</v>
      </c>
      <c r="H2513" t="s">
        <v>2047</v>
      </c>
      <c r="I2513" t="s">
        <v>426</v>
      </c>
    </row>
    <row r="2514" spans="1:9" x14ac:dyDescent="0.35">
      <c r="A2514" t="s">
        <v>2940</v>
      </c>
      <c r="B2514" t="s">
        <v>2943</v>
      </c>
      <c r="C2514" t="s">
        <v>11</v>
      </c>
      <c r="D2514">
        <v>7.1249999999999994E-2</v>
      </c>
      <c r="E2514" t="s">
        <v>27</v>
      </c>
      <c r="F2514" t="s">
        <v>24</v>
      </c>
      <c r="G2514">
        <v>48410</v>
      </c>
      <c r="H2514" t="s">
        <v>2773</v>
      </c>
      <c r="I2514" t="s">
        <v>2944</v>
      </c>
    </row>
    <row r="2515" spans="1:9" x14ac:dyDescent="0.35">
      <c r="A2515" t="s">
        <v>2940</v>
      </c>
      <c r="B2515" t="s">
        <v>2945</v>
      </c>
      <c r="C2515" t="s">
        <v>11</v>
      </c>
      <c r="D2515">
        <v>5.7500000000000002E-2</v>
      </c>
      <c r="E2515" t="s">
        <v>15</v>
      </c>
      <c r="F2515" t="s">
        <v>21</v>
      </c>
      <c r="G2515">
        <v>45748</v>
      </c>
      <c r="H2515" t="s">
        <v>1500</v>
      </c>
      <c r="I2515" t="s">
        <v>391</v>
      </c>
    </row>
    <row r="2516" spans="1:9" x14ac:dyDescent="0.35">
      <c r="A2516" t="s">
        <v>2940</v>
      </c>
      <c r="B2516" t="s">
        <v>2945</v>
      </c>
      <c r="C2516" t="s">
        <v>11</v>
      </c>
      <c r="D2516">
        <v>5.6250000000000001E-2</v>
      </c>
      <c r="E2516" t="s">
        <v>15</v>
      </c>
      <c r="F2516" t="s">
        <v>21</v>
      </c>
      <c r="G2516">
        <v>46508</v>
      </c>
      <c r="H2516" t="s">
        <v>2072</v>
      </c>
      <c r="I2516" t="s">
        <v>899</v>
      </c>
    </row>
    <row r="2517" spans="1:9" x14ac:dyDescent="0.35">
      <c r="A2517" t="s">
        <v>2940</v>
      </c>
      <c r="B2517" t="s">
        <v>2945</v>
      </c>
      <c r="C2517" t="s">
        <v>11</v>
      </c>
      <c r="D2517">
        <v>0.06</v>
      </c>
      <c r="E2517" t="s">
        <v>15</v>
      </c>
      <c r="F2517" t="s">
        <v>21</v>
      </c>
      <c r="G2517">
        <v>47150</v>
      </c>
      <c r="H2517" t="s">
        <v>1016</v>
      </c>
      <c r="I2517" t="s">
        <v>2946</v>
      </c>
    </row>
    <row r="2518" spans="1:9" x14ac:dyDescent="0.35">
      <c r="A2518" t="s">
        <v>2940</v>
      </c>
      <c r="B2518" t="s">
        <v>2945</v>
      </c>
      <c r="C2518" t="s">
        <v>11</v>
      </c>
      <c r="D2518">
        <v>7.3749999999999996E-2</v>
      </c>
      <c r="E2518" t="s">
        <v>15</v>
      </c>
      <c r="F2518" t="s">
        <v>21</v>
      </c>
      <c r="G2518">
        <v>47880</v>
      </c>
      <c r="H2518" t="s">
        <v>1368</v>
      </c>
      <c r="I2518" t="s">
        <v>2947</v>
      </c>
    </row>
    <row r="2519" spans="1:9" x14ac:dyDescent="0.35">
      <c r="A2519" t="s">
        <v>2940</v>
      </c>
      <c r="B2519" t="s">
        <v>2945</v>
      </c>
      <c r="C2519" t="s">
        <v>11</v>
      </c>
      <c r="D2519">
        <v>5.6250000000000001E-2</v>
      </c>
      <c r="E2519" t="s">
        <v>15</v>
      </c>
      <c r="F2519" t="s">
        <v>13</v>
      </c>
      <c r="G2519">
        <v>46508</v>
      </c>
      <c r="H2519" t="s">
        <v>2072</v>
      </c>
      <c r="I2519" t="s">
        <v>899</v>
      </c>
    </row>
    <row r="2520" spans="1:9" x14ac:dyDescent="0.35">
      <c r="A2520" t="s">
        <v>2940</v>
      </c>
      <c r="B2520" t="s">
        <v>2945</v>
      </c>
      <c r="C2520" t="s">
        <v>11</v>
      </c>
      <c r="D2520">
        <v>0.06</v>
      </c>
      <c r="E2520" t="s">
        <v>15</v>
      </c>
      <c r="F2520" t="s">
        <v>13</v>
      </c>
      <c r="G2520">
        <v>47150</v>
      </c>
      <c r="H2520" t="s">
        <v>1016</v>
      </c>
      <c r="I2520" t="s">
        <v>2946</v>
      </c>
    </row>
    <row r="2521" spans="1:9" x14ac:dyDescent="0.35">
      <c r="A2521" t="s">
        <v>2940</v>
      </c>
      <c r="B2521" t="s">
        <v>2945</v>
      </c>
      <c r="C2521" t="s">
        <v>11</v>
      </c>
      <c r="D2521">
        <v>7.3749999999999996E-2</v>
      </c>
      <c r="E2521" t="s">
        <v>15</v>
      </c>
      <c r="F2521" t="s">
        <v>13</v>
      </c>
      <c r="G2521">
        <v>47880</v>
      </c>
      <c r="H2521" t="s">
        <v>1368</v>
      </c>
      <c r="I2521" t="s">
        <v>2947</v>
      </c>
    </row>
    <row r="2522" spans="1:9" x14ac:dyDescent="0.35">
      <c r="A2522" t="s">
        <v>2948</v>
      </c>
      <c r="B2522" t="s">
        <v>2949</v>
      </c>
      <c r="C2522" t="s">
        <v>11</v>
      </c>
      <c r="D2522">
        <v>4.1250000000000002E-2</v>
      </c>
      <c r="E2522" t="s">
        <v>1482</v>
      </c>
      <c r="F2522" t="s">
        <v>13</v>
      </c>
      <c r="G2522">
        <v>48075</v>
      </c>
      <c r="H2522" t="s">
        <v>15</v>
      </c>
      <c r="I2522" t="s">
        <v>15</v>
      </c>
    </row>
    <row r="2523" spans="1:9" x14ac:dyDescent="0.35">
      <c r="A2523" t="s">
        <v>2948</v>
      </c>
      <c r="B2523" t="s">
        <v>2950</v>
      </c>
      <c r="C2523" t="s">
        <v>11</v>
      </c>
      <c r="D2523">
        <v>0.03</v>
      </c>
      <c r="E2523" t="s">
        <v>395</v>
      </c>
      <c r="F2523" t="s">
        <v>28</v>
      </c>
      <c r="G2523">
        <v>47164</v>
      </c>
      <c r="H2523" t="s">
        <v>15</v>
      </c>
      <c r="I2523" t="s">
        <v>15</v>
      </c>
    </row>
    <row r="2524" spans="1:9" x14ac:dyDescent="0.35">
      <c r="A2524" t="s">
        <v>2948</v>
      </c>
      <c r="B2524" t="s">
        <v>2951</v>
      </c>
      <c r="C2524" t="s">
        <v>11</v>
      </c>
      <c r="D2524">
        <v>4.2500000000000003E-2</v>
      </c>
      <c r="E2524" t="s">
        <v>15</v>
      </c>
      <c r="F2524" t="s">
        <v>108</v>
      </c>
      <c r="G2524">
        <v>46295</v>
      </c>
      <c r="H2524" t="s">
        <v>1754</v>
      </c>
      <c r="I2524" t="s">
        <v>1531</v>
      </c>
    </row>
    <row r="2525" spans="1:9" x14ac:dyDescent="0.35">
      <c r="A2525" t="s">
        <v>2948</v>
      </c>
      <c r="B2525" t="s">
        <v>2952</v>
      </c>
      <c r="C2525" t="s">
        <v>11</v>
      </c>
      <c r="D2525">
        <v>4.7500000000000001E-2</v>
      </c>
      <c r="E2525" t="s">
        <v>15</v>
      </c>
      <c r="F2525" t="s">
        <v>108</v>
      </c>
      <c r="G2525">
        <v>46054</v>
      </c>
      <c r="H2525" t="s">
        <v>1810</v>
      </c>
      <c r="I2525" t="s">
        <v>1192</v>
      </c>
    </row>
    <row r="2526" spans="1:9" x14ac:dyDescent="0.35">
      <c r="A2526" t="s">
        <v>2948</v>
      </c>
      <c r="B2526" t="s">
        <v>2952</v>
      </c>
      <c r="C2526" t="s">
        <v>11</v>
      </c>
      <c r="D2526">
        <v>4.7500000000000001E-2</v>
      </c>
      <c r="E2526" t="s">
        <v>15</v>
      </c>
      <c r="F2526" t="s">
        <v>13</v>
      </c>
      <c r="G2526">
        <v>46054</v>
      </c>
      <c r="H2526" t="s">
        <v>2718</v>
      </c>
      <c r="I2526" t="s">
        <v>1619</v>
      </c>
    </row>
    <row r="2527" spans="1:9" x14ac:dyDescent="0.35">
      <c r="A2527" t="s">
        <v>2948</v>
      </c>
      <c r="B2527" t="s">
        <v>2952</v>
      </c>
      <c r="C2527" t="s">
        <v>11</v>
      </c>
      <c r="D2527">
        <v>4.7500000000000001E-2</v>
      </c>
      <c r="E2527" t="s">
        <v>15</v>
      </c>
      <c r="F2527" t="s">
        <v>13</v>
      </c>
      <c r="G2527">
        <v>46054</v>
      </c>
      <c r="H2527" t="s">
        <v>2718</v>
      </c>
      <c r="I2527" t="s">
        <v>1619</v>
      </c>
    </row>
    <row r="2528" spans="1:9" x14ac:dyDescent="0.35">
      <c r="A2528" t="s">
        <v>2948</v>
      </c>
      <c r="B2528" t="s">
        <v>2953</v>
      </c>
      <c r="C2528" t="s">
        <v>11</v>
      </c>
      <c r="D2528">
        <v>0.04</v>
      </c>
      <c r="E2528" t="s">
        <v>556</v>
      </c>
      <c r="F2528" t="s">
        <v>28</v>
      </c>
      <c r="G2528">
        <v>46447</v>
      </c>
      <c r="H2528" t="s">
        <v>1117</v>
      </c>
      <c r="I2528" t="s">
        <v>1702</v>
      </c>
    </row>
    <row r="2529" spans="1:9" x14ac:dyDescent="0.35">
      <c r="A2529" t="s">
        <v>2948</v>
      </c>
      <c r="B2529" t="s">
        <v>2953</v>
      </c>
      <c r="C2529" t="s">
        <v>11</v>
      </c>
      <c r="D2529">
        <v>2.5000000000000001E-2</v>
      </c>
      <c r="E2529" t="s">
        <v>846</v>
      </c>
      <c r="F2529" t="s">
        <v>28</v>
      </c>
      <c r="G2529">
        <v>48044</v>
      </c>
      <c r="H2529" t="s">
        <v>2954</v>
      </c>
      <c r="I2529" t="s">
        <v>2180</v>
      </c>
    </row>
    <row r="2530" spans="1:9" x14ac:dyDescent="0.35">
      <c r="A2530" t="s">
        <v>2948</v>
      </c>
      <c r="B2530" t="s">
        <v>2953</v>
      </c>
      <c r="C2530" t="s">
        <v>11</v>
      </c>
      <c r="D2530">
        <v>4.8000000000000001E-2</v>
      </c>
      <c r="E2530" t="s">
        <v>35</v>
      </c>
      <c r="F2530" t="s">
        <v>28</v>
      </c>
      <c r="G2530">
        <v>46997</v>
      </c>
      <c r="H2530" t="s">
        <v>1430</v>
      </c>
      <c r="I2530" t="s">
        <v>878</v>
      </c>
    </row>
    <row r="2531" spans="1:9" x14ac:dyDescent="0.35">
      <c r="A2531" t="s">
        <v>2948</v>
      </c>
      <c r="B2531" t="s">
        <v>2953</v>
      </c>
      <c r="C2531" t="s">
        <v>11</v>
      </c>
      <c r="D2531">
        <v>4.1500000000000002E-2</v>
      </c>
      <c r="E2531" t="s">
        <v>251</v>
      </c>
      <c r="F2531" t="s">
        <v>28</v>
      </c>
      <c r="G2531">
        <v>54970</v>
      </c>
      <c r="H2531" t="s">
        <v>2223</v>
      </c>
      <c r="I2531" t="s">
        <v>2955</v>
      </c>
    </row>
    <row r="2532" spans="1:9" x14ac:dyDescent="0.35">
      <c r="A2532" t="s">
        <v>2948</v>
      </c>
      <c r="B2532" t="s">
        <v>2953</v>
      </c>
      <c r="C2532" t="s">
        <v>11</v>
      </c>
      <c r="D2532">
        <v>1.35E-2</v>
      </c>
      <c r="E2532" t="s">
        <v>334</v>
      </c>
      <c r="F2532" t="s">
        <v>28</v>
      </c>
      <c r="G2532">
        <v>45853</v>
      </c>
      <c r="H2532" t="s">
        <v>1205</v>
      </c>
      <c r="I2532" t="s">
        <v>957</v>
      </c>
    </row>
    <row r="2533" spans="1:9" x14ac:dyDescent="0.35">
      <c r="A2533" t="s">
        <v>2948</v>
      </c>
      <c r="B2533" t="s">
        <v>2953</v>
      </c>
      <c r="C2533" t="s">
        <v>11</v>
      </c>
      <c r="D2533">
        <v>0.05</v>
      </c>
      <c r="E2533" t="s">
        <v>357</v>
      </c>
      <c r="F2533" t="s">
        <v>28</v>
      </c>
      <c r="G2533">
        <v>46763</v>
      </c>
      <c r="H2533" t="s">
        <v>15</v>
      </c>
      <c r="I2533" t="s">
        <v>15</v>
      </c>
    </row>
    <row r="2534" spans="1:9" x14ac:dyDescent="0.35">
      <c r="A2534" t="s">
        <v>2948</v>
      </c>
      <c r="B2534" t="s">
        <v>2953</v>
      </c>
      <c r="C2534" t="s">
        <v>11</v>
      </c>
      <c r="D2534">
        <v>5.1999999999999998E-2</v>
      </c>
      <c r="E2534" t="s">
        <v>323</v>
      </c>
      <c r="F2534" t="s">
        <v>28</v>
      </c>
      <c r="G2534">
        <v>49188</v>
      </c>
      <c r="H2534" t="s">
        <v>901</v>
      </c>
      <c r="I2534" t="s">
        <v>1807</v>
      </c>
    </row>
    <row r="2535" spans="1:9" x14ac:dyDescent="0.35">
      <c r="A2535" t="s">
        <v>2948</v>
      </c>
      <c r="B2535" t="s">
        <v>2953</v>
      </c>
      <c r="C2535" t="s">
        <v>11</v>
      </c>
      <c r="D2535">
        <v>3.7999999999999999E-2</v>
      </c>
      <c r="E2535" t="s">
        <v>115</v>
      </c>
      <c r="F2535" t="s">
        <v>28</v>
      </c>
      <c r="G2535">
        <v>46798</v>
      </c>
      <c r="H2535" t="s">
        <v>15</v>
      </c>
      <c r="I2535" t="s">
        <v>15</v>
      </c>
    </row>
    <row r="2536" spans="1:9" x14ac:dyDescent="0.35">
      <c r="A2536" t="s">
        <v>2948</v>
      </c>
      <c r="B2536" t="s">
        <v>2953</v>
      </c>
      <c r="C2536" t="s">
        <v>11</v>
      </c>
      <c r="D2536">
        <v>4.2999999999999997E-2</v>
      </c>
      <c r="E2536" t="s">
        <v>118</v>
      </c>
      <c r="F2536" t="s">
        <v>28</v>
      </c>
      <c r="G2536">
        <v>47164</v>
      </c>
      <c r="H2536" t="s">
        <v>15</v>
      </c>
      <c r="I2536" t="s">
        <v>15</v>
      </c>
    </row>
    <row r="2537" spans="1:9" x14ac:dyDescent="0.35">
      <c r="A2537" t="s">
        <v>2948</v>
      </c>
      <c r="B2537" t="s">
        <v>2953</v>
      </c>
      <c r="C2537" t="s">
        <v>11</v>
      </c>
      <c r="D2537">
        <v>3.3000000000000002E-2</v>
      </c>
      <c r="E2537" t="s">
        <v>35</v>
      </c>
      <c r="F2537" t="s">
        <v>28</v>
      </c>
      <c r="G2537">
        <v>47665</v>
      </c>
      <c r="H2537" t="s">
        <v>1002</v>
      </c>
      <c r="I2537" t="s">
        <v>885</v>
      </c>
    </row>
    <row r="2538" spans="1:9" x14ac:dyDescent="0.35">
      <c r="A2538" t="s">
        <v>2948</v>
      </c>
      <c r="B2538" t="s">
        <v>2953</v>
      </c>
      <c r="C2538" t="s">
        <v>11</v>
      </c>
      <c r="D2538">
        <v>1.0500000000000001E-2</v>
      </c>
      <c r="E2538" t="s">
        <v>190</v>
      </c>
      <c r="F2538" t="s">
        <v>28</v>
      </c>
      <c r="G2538">
        <v>46218</v>
      </c>
      <c r="H2538" t="s">
        <v>2956</v>
      </c>
      <c r="I2538" t="s">
        <v>1431</v>
      </c>
    </row>
    <row r="2539" spans="1:9" x14ac:dyDescent="0.35">
      <c r="A2539" t="s">
        <v>2948</v>
      </c>
      <c r="B2539" t="s">
        <v>2953</v>
      </c>
      <c r="C2539" t="s">
        <v>11</v>
      </c>
      <c r="D2539">
        <v>0.04</v>
      </c>
      <c r="E2539" t="s">
        <v>346</v>
      </c>
      <c r="F2539" t="s">
        <v>28</v>
      </c>
      <c r="G2539">
        <v>54742</v>
      </c>
      <c r="H2539" t="s">
        <v>15</v>
      </c>
      <c r="I2539" t="s">
        <v>15</v>
      </c>
    </row>
    <row r="2540" spans="1:9" x14ac:dyDescent="0.35">
      <c r="A2540" t="s">
        <v>2948</v>
      </c>
      <c r="B2540" t="s">
        <v>2953</v>
      </c>
      <c r="C2540" t="s">
        <v>11</v>
      </c>
      <c r="D2540">
        <v>2.2499999999999999E-2</v>
      </c>
      <c r="E2540" t="s">
        <v>527</v>
      </c>
      <c r="F2540" t="s">
        <v>28</v>
      </c>
      <c r="G2540">
        <v>47863</v>
      </c>
      <c r="H2540" t="s">
        <v>2532</v>
      </c>
      <c r="I2540" t="s">
        <v>2320</v>
      </c>
    </row>
    <row r="2541" spans="1:9" x14ac:dyDescent="0.35">
      <c r="A2541" t="s">
        <v>2948</v>
      </c>
      <c r="B2541" t="s">
        <v>2953</v>
      </c>
      <c r="C2541" t="s">
        <v>11</v>
      </c>
      <c r="D2541">
        <v>2.9000000000000001E-2</v>
      </c>
      <c r="E2541" t="s">
        <v>304</v>
      </c>
      <c r="F2541" t="s">
        <v>28</v>
      </c>
      <c r="G2541">
        <v>51592</v>
      </c>
      <c r="H2541" t="s">
        <v>2957</v>
      </c>
      <c r="I2541" t="s">
        <v>2958</v>
      </c>
    </row>
    <row r="2542" spans="1:9" x14ac:dyDescent="0.35">
      <c r="A2542" t="s">
        <v>2959</v>
      </c>
      <c r="B2542" t="s">
        <v>2953</v>
      </c>
      <c r="C2542" t="s">
        <v>11</v>
      </c>
      <c r="D2542">
        <v>2.1000000000000001E-2</v>
      </c>
      <c r="E2542" t="s">
        <v>154</v>
      </c>
      <c r="F2542" t="s">
        <v>28</v>
      </c>
      <c r="G2542">
        <v>47939</v>
      </c>
      <c r="H2542" t="s">
        <v>2960</v>
      </c>
      <c r="I2542" t="s">
        <v>170</v>
      </c>
    </row>
    <row r="2543" spans="1:9" x14ac:dyDescent="0.35">
      <c r="A2543" t="s">
        <v>2959</v>
      </c>
      <c r="B2543" t="s">
        <v>2953</v>
      </c>
      <c r="C2543" t="s">
        <v>11</v>
      </c>
      <c r="D2543">
        <v>2.9000000000000001E-2</v>
      </c>
      <c r="E2543" t="s">
        <v>304</v>
      </c>
      <c r="F2543" t="s">
        <v>28</v>
      </c>
      <c r="G2543">
        <v>51592</v>
      </c>
      <c r="H2543" t="s">
        <v>2957</v>
      </c>
      <c r="I2543" t="s">
        <v>2958</v>
      </c>
    </row>
    <row r="2544" spans="1:9" x14ac:dyDescent="0.35">
      <c r="A2544" t="s">
        <v>2959</v>
      </c>
      <c r="B2544" t="s">
        <v>2953</v>
      </c>
      <c r="C2544" t="s">
        <v>11</v>
      </c>
      <c r="D2544">
        <v>2.5000000000000001E-2</v>
      </c>
      <c r="E2544" t="s">
        <v>846</v>
      </c>
      <c r="F2544" t="s">
        <v>28</v>
      </c>
      <c r="G2544">
        <v>48044</v>
      </c>
      <c r="H2544" t="s">
        <v>2954</v>
      </c>
      <c r="I2544" t="s">
        <v>2180</v>
      </c>
    </row>
    <row r="2545" spans="1:9" x14ac:dyDescent="0.35">
      <c r="A2545" t="s">
        <v>2959</v>
      </c>
      <c r="B2545" t="s">
        <v>2953</v>
      </c>
      <c r="C2545" t="s">
        <v>11</v>
      </c>
      <c r="D2545">
        <v>2.9000000000000001E-2</v>
      </c>
      <c r="E2545" t="s">
        <v>451</v>
      </c>
      <c r="F2545" t="s">
        <v>28</v>
      </c>
      <c r="G2545">
        <v>46461</v>
      </c>
      <c r="H2545" t="s">
        <v>2091</v>
      </c>
      <c r="I2545" t="s">
        <v>652</v>
      </c>
    </row>
    <row r="2546" spans="1:9" x14ac:dyDescent="0.35">
      <c r="A2546" t="s">
        <v>2959</v>
      </c>
      <c r="B2546" t="s">
        <v>2953</v>
      </c>
      <c r="C2546" t="s">
        <v>11</v>
      </c>
      <c r="D2546">
        <v>0.05</v>
      </c>
      <c r="E2546" t="s">
        <v>357</v>
      </c>
      <c r="F2546" t="s">
        <v>28</v>
      </c>
      <c r="G2546">
        <v>46763</v>
      </c>
      <c r="H2546" t="s">
        <v>15</v>
      </c>
      <c r="I2546" t="s">
        <v>15</v>
      </c>
    </row>
    <row r="2547" spans="1:9" x14ac:dyDescent="0.35">
      <c r="A2547" t="s">
        <v>2959</v>
      </c>
      <c r="B2547" t="s">
        <v>2953</v>
      </c>
      <c r="C2547" t="s">
        <v>11</v>
      </c>
      <c r="D2547">
        <v>4.8000000000000001E-2</v>
      </c>
      <c r="E2547" t="s">
        <v>35</v>
      </c>
      <c r="F2547" t="s">
        <v>28</v>
      </c>
      <c r="G2547">
        <v>46997</v>
      </c>
      <c r="H2547" t="s">
        <v>1430</v>
      </c>
      <c r="I2547" t="s">
        <v>878</v>
      </c>
    </row>
    <row r="2548" spans="1:9" x14ac:dyDescent="0.35">
      <c r="A2548" t="s">
        <v>2959</v>
      </c>
      <c r="B2548" t="s">
        <v>2953</v>
      </c>
      <c r="C2548" t="s">
        <v>11</v>
      </c>
      <c r="D2548">
        <v>5.0999999999999997E-2</v>
      </c>
      <c r="E2548" t="s">
        <v>735</v>
      </c>
      <c r="F2548" t="s">
        <v>28</v>
      </c>
      <c r="G2548">
        <v>48700</v>
      </c>
      <c r="H2548" t="s">
        <v>1702</v>
      </c>
      <c r="I2548" t="s">
        <v>2545</v>
      </c>
    </row>
    <row r="2549" spans="1:9" x14ac:dyDescent="0.35">
      <c r="A2549" t="s">
        <v>2959</v>
      </c>
      <c r="B2549" t="s">
        <v>2953</v>
      </c>
      <c r="C2549" t="s">
        <v>11</v>
      </c>
      <c r="D2549">
        <v>5.6000000000000001E-2</v>
      </c>
      <c r="E2549" t="s">
        <v>556</v>
      </c>
      <c r="F2549" t="s">
        <v>28</v>
      </c>
      <c r="G2549">
        <v>47270</v>
      </c>
      <c r="H2549" t="s">
        <v>534</v>
      </c>
      <c r="I2549" t="s">
        <v>1081</v>
      </c>
    </row>
    <row r="2550" spans="1:9" x14ac:dyDescent="0.35">
      <c r="A2550" t="s">
        <v>2959</v>
      </c>
      <c r="B2550" t="s">
        <v>2953</v>
      </c>
      <c r="C2550" t="s">
        <v>11</v>
      </c>
      <c r="D2550">
        <v>5.8000000000000003E-2</v>
      </c>
      <c r="E2550" t="s">
        <v>1438</v>
      </c>
      <c r="F2550" t="s">
        <v>28</v>
      </c>
      <c r="G2550">
        <v>49004</v>
      </c>
      <c r="H2550" t="s">
        <v>1289</v>
      </c>
      <c r="I2550" t="s">
        <v>2961</v>
      </c>
    </row>
    <row r="2551" spans="1:9" x14ac:dyDescent="0.35">
      <c r="A2551" t="s">
        <v>2959</v>
      </c>
      <c r="B2551" t="s">
        <v>2953</v>
      </c>
      <c r="C2551" t="s">
        <v>11</v>
      </c>
      <c r="D2551">
        <v>4.9000000000000002E-2</v>
      </c>
      <c r="E2551" t="s">
        <v>430</v>
      </c>
      <c r="F2551" t="s">
        <v>28</v>
      </c>
      <c r="G2551">
        <v>47362</v>
      </c>
      <c r="H2551" t="s">
        <v>595</v>
      </c>
      <c r="I2551" t="s">
        <v>2569</v>
      </c>
    </row>
    <row r="2552" spans="1:9" x14ac:dyDescent="0.35">
      <c r="A2552" t="s">
        <v>2959</v>
      </c>
      <c r="B2552" t="s">
        <v>2953</v>
      </c>
      <c r="C2552" t="s">
        <v>11</v>
      </c>
      <c r="D2552">
        <v>5.1999999999999998E-2</v>
      </c>
      <c r="E2552" t="s">
        <v>323</v>
      </c>
      <c r="F2552" t="s">
        <v>28</v>
      </c>
      <c r="G2552">
        <v>49188</v>
      </c>
      <c r="H2552" t="s">
        <v>901</v>
      </c>
      <c r="I2552" t="s">
        <v>1807</v>
      </c>
    </row>
    <row r="2553" spans="1:9" x14ac:dyDescent="0.35">
      <c r="A2553" t="s">
        <v>2959</v>
      </c>
      <c r="B2553" t="s">
        <v>2962</v>
      </c>
      <c r="C2553" t="s">
        <v>11</v>
      </c>
      <c r="D2553">
        <v>4.4499999999999998E-2</v>
      </c>
      <c r="E2553" t="s">
        <v>398</v>
      </c>
      <c r="F2553" t="s">
        <v>28</v>
      </c>
      <c r="G2553">
        <v>46068</v>
      </c>
      <c r="H2553" t="s">
        <v>693</v>
      </c>
      <c r="I2553" t="s">
        <v>15</v>
      </c>
    </row>
    <row r="2554" spans="1:9" x14ac:dyDescent="0.35">
      <c r="A2554" t="s">
        <v>2959</v>
      </c>
      <c r="B2554" t="s">
        <v>2963</v>
      </c>
      <c r="C2554" t="s">
        <v>11</v>
      </c>
      <c r="D2554">
        <v>7.3749999999999996E-2</v>
      </c>
      <c r="E2554" t="s">
        <v>286</v>
      </c>
      <c r="F2554" t="s">
        <v>1071</v>
      </c>
      <c r="G2554">
        <v>46371</v>
      </c>
      <c r="H2554" t="s">
        <v>1176</v>
      </c>
      <c r="I2554" t="s">
        <v>2964</v>
      </c>
    </row>
    <row r="2555" spans="1:9" x14ac:dyDescent="0.35">
      <c r="A2555" t="s">
        <v>2959</v>
      </c>
      <c r="B2555" t="s">
        <v>2963</v>
      </c>
      <c r="C2555" t="s">
        <v>11</v>
      </c>
      <c r="D2555">
        <v>7.4999999999999997E-2</v>
      </c>
      <c r="E2555" t="s">
        <v>15</v>
      </c>
      <c r="F2555" t="s">
        <v>1071</v>
      </c>
      <c r="G2555">
        <v>71939</v>
      </c>
      <c r="H2555" t="s">
        <v>2965</v>
      </c>
      <c r="I2555" t="s">
        <v>426</v>
      </c>
    </row>
    <row r="2556" spans="1:9" x14ac:dyDescent="0.35">
      <c r="A2556" t="s">
        <v>2959</v>
      </c>
      <c r="B2556" t="s">
        <v>2966</v>
      </c>
      <c r="C2556" t="s">
        <v>11</v>
      </c>
      <c r="D2556">
        <v>0.05</v>
      </c>
      <c r="E2556" t="s">
        <v>430</v>
      </c>
      <c r="F2556" t="s">
        <v>13</v>
      </c>
      <c r="G2556">
        <v>47239</v>
      </c>
      <c r="H2556" t="s">
        <v>15</v>
      </c>
      <c r="I2556" t="s">
        <v>15</v>
      </c>
    </row>
    <row r="2557" spans="1:9" x14ac:dyDescent="0.35">
      <c r="A2557" t="s">
        <v>2959</v>
      </c>
      <c r="B2557" t="s">
        <v>2967</v>
      </c>
      <c r="C2557" t="s">
        <v>11</v>
      </c>
      <c r="D2557">
        <v>4.8750000000000002E-2</v>
      </c>
      <c r="E2557" t="s">
        <v>15</v>
      </c>
      <c r="F2557" t="s">
        <v>17</v>
      </c>
      <c r="G2557">
        <v>52505</v>
      </c>
      <c r="H2557" t="s">
        <v>384</v>
      </c>
      <c r="I2557" t="s">
        <v>2054</v>
      </c>
    </row>
    <row r="2558" spans="1:9" x14ac:dyDescent="0.35">
      <c r="A2558" t="s">
        <v>2959</v>
      </c>
      <c r="B2558" t="s">
        <v>2967</v>
      </c>
      <c r="C2558" t="s">
        <v>11</v>
      </c>
      <c r="D2558">
        <v>2.5999999999999999E-2</v>
      </c>
      <c r="E2558" t="s">
        <v>239</v>
      </c>
      <c r="F2558" t="s">
        <v>17</v>
      </c>
      <c r="G2558">
        <v>55032</v>
      </c>
      <c r="H2558" t="s">
        <v>2968</v>
      </c>
      <c r="I2558" t="s">
        <v>2969</v>
      </c>
    </row>
    <row r="2559" spans="1:9" x14ac:dyDescent="0.35">
      <c r="A2559" t="s">
        <v>2959</v>
      </c>
      <c r="B2559" t="s">
        <v>2967</v>
      </c>
      <c r="C2559" t="s">
        <v>11</v>
      </c>
      <c r="D2559">
        <v>1.4999999999999999E-2</v>
      </c>
      <c r="E2559" t="s">
        <v>827</v>
      </c>
      <c r="F2559" t="s">
        <v>17</v>
      </c>
      <c r="G2559">
        <v>47727</v>
      </c>
      <c r="H2559" t="s">
        <v>2647</v>
      </c>
      <c r="I2559" t="s">
        <v>2143</v>
      </c>
    </row>
    <row r="2560" spans="1:9" x14ac:dyDescent="0.35">
      <c r="A2560" t="s">
        <v>2959</v>
      </c>
      <c r="B2560" t="s">
        <v>2967</v>
      </c>
      <c r="C2560" t="s">
        <v>11</v>
      </c>
      <c r="D2560">
        <v>7.4999999999999997E-3</v>
      </c>
      <c r="E2560" t="s">
        <v>69</v>
      </c>
      <c r="F2560" t="s">
        <v>17</v>
      </c>
      <c r="G2560">
        <v>45901</v>
      </c>
      <c r="H2560" t="s">
        <v>1028</v>
      </c>
      <c r="I2560" t="s">
        <v>54</v>
      </c>
    </row>
    <row r="2561" spans="1:9" x14ac:dyDescent="0.35">
      <c r="A2561" t="s">
        <v>2959</v>
      </c>
      <c r="B2561" t="s">
        <v>2967</v>
      </c>
      <c r="C2561" t="s">
        <v>11</v>
      </c>
      <c r="D2561">
        <v>4.9000000000000002E-2</v>
      </c>
      <c r="E2561" t="s">
        <v>320</v>
      </c>
      <c r="F2561" t="s">
        <v>17</v>
      </c>
      <c r="G2561">
        <v>47169</v>
      </c>
      <c r="H2561" t="s">
        <v>2970</v>
      </c>
      <c r="I2561" t="s">
        <v>1681</v>
      </c>
    </row>
    <row r="2562" spans="1:9" x14ac:dyDescent="0.35">
      <c r="A2562" t="s">
        <v>2971</v>
      </c>
      <c r="B2562" t="s">
        <v>2967</v>
      </c>
      <c r="C2562" t="s">
        <v>11</v>
      </c>
      <c r="D2562">
        <v>7.4999999999999997E-3</v>
      </c>
      <c r="E2562" t="s">
        <v>69</v>
      </c>
      <c r="F2562" t="s">
        <v>17</v>
      </c>
      <c r="G2562">
        <v>45901</v>
      </c>
      <c r="H2562" t="s">
        <v>1028</v>
      </c>
      <c r="I2562" t="s">
        <v>54</v>
      </c>
    </row>
    <row r="2563" spans="1:9" x14ac:dyDescent="0.35">
      <c r="A2563" t="s">
        <v>2971</v>
      </c>
      <c r="B2563" t="s">
        <v>2967</v>
      </c>
      <c r="C2563" t="s">
        <v>11</v>
      </c>
      <c r="D2563">
        <v>1.4999999999999999E-2</v>
      </c>
      <c r="E2563" t="s">
        <v>827</v>
      </c>
      <c r="F2563" t="s">
        <v>17</v>
      </c>
      <c r="G2563">
        <v>47727</v>
      </c>
      <c r="H2563" t="s">
        <v>2647</v>
      </c>
      <c r="I2563" t="s">
        <v>2143</v>
      </c>
    </row>
    <row r="2564" spans="1:9" x14ac:dyDescent="0.35">
      <c r="A2564" t="s">
        <v>2971</v>
      </c>
      <c r="B2564" t="s">
        <v>2972</v>
      </c>
      <c r="C2564" t="s">
        <v>11</v>
      </c>
      <c r="D2564">
        <v>1.4E-2</v>
      </c>
      <c r="E2564" t="s">
        <v>556</v>
      </c>
      <c r="F2564" t="s">
        <v>358</v>
      </c>
      <c r="G2564">
        <v>46675</v>
      </c>
      <c r="H2564" t="s">
        <v>1453</v>
      </c>
      <c r="I2564" t="s">
        <v>15</v>
      </c>
    </row>
    <row r="2565" spans="1:9" x14ac:dyDescent="0.35">
      <c r="A2565" t="s">
        <v>2971</v>
      </c>
      <c r="B2565" t="s">
        <v>2972</v>
      </c>
      <c r="C2565" t="s">
        <v>11</v>
      </c>
      <c r="D2565">
        <v>2.5000000000000001E-2</v>
      </c>
      <c r="E2565" t="s">
        <v>15</v>
      </c>
      <c r="F2565" t="s">
        <v>435</v>
      </c>
      <c r="G2565">
        <v>45580</v>
      </c>
      <c r="H2565" t="s">
        <v>15</v>
      </c>
      <c r="I2565" t="s">
        <v>15</v>
      </c>
    </row>
    <row r="2566" spans="1:9" x14ac:dyDescent="0.35">
      <c r="A2566" t="s">
        <v>2971</v>
      </c>
      <c r="B2566" t="s">
        <v>2972</v>
      </c>
      <c r="C2566" t="s">
        <v>11</v>
      </c>
      <c r="D2566">
        <v>1.2999999999999999E-2</v>
      </c>
      <c r="E2566" t="s">
        <v>763</v>
      </c>
      <c r="F2566" t="s">
        <v>358</v>
      </c>
      <c r="G2566">
        <v>46310</v>
      </c>
      <c r="H2566" t="s">
        <v>15</v>
      </c>
      <c r="I2566" t="s">
        <v>15</v>
      </c>
    </row>
    <row r="2567" spans="1:9" x14ac:dyDescent="0.35">
      <c r="A2567" t="s">
        <v>2971</v>
      </c>
      <c r="B2567" t="s">
        <v>2972</v>
      </c>
      <c r="C2567" t="s">
        <v>11</v>
      </c>
      <c r="D2567">
        <v>0.05</v>
      </c>
      <c r="E2567" t="s">
        <v>1061</v>
      </c>
      <c r="F2567" t="s">
        <v>13</v>
      </c>
      <c r="G2567">
        <v>49232</v>
      </c>
      <c r="H2567" t="s">
        <v>15</v>
      </c>
      <c r="I2567" t="s">
        <v>15</v>
      </c>
    </row>
    <row r="2568" spans="1:9" x14ac:dyDescent="0.35">
      <c r="A2568" t="s">
        <v>2971</v>
      </c>
      <c r="B2568" t="s">
        <v>2973</v>
      </c>
      <c r="C2568" t="s">
        <v>11</v>
      </c>
      <c r="D2568">
        <v>3.3750000000000002E-2</v>
      </c>
      <c r="E2568" t="s">
        <v>1377</v>
      </c>
      <c r="F2568" t="s">
        <v>13</v>
      </c>
      <c r="G2568">
        <v>46832</v>
      </c>
      <c r="H2568" t="s">
        <v>15</v>
      </c>
      <c r="I2568" t="s">
        <v>15</v>
      </c>
    </row>
    <row r="2569" spans="1:9" x14ac:dyDescent="0.35">
      <c r="A2569" t="s">
        <v>2971</v>
      </c>
      <c r="B2569" t="s">
        <v>2974</v>
      </c>
      <c r="C2569" t="s">
        <v>11</v>
      </c>
      <c r="D2569">
        <v>3.2500000000000001E-2</v>
      </c>
      <c r="E2569" t="s">
        <v>15</v>
      </c>
      <c r="F2569" t="s">
        <v>28</v>
      </c>
      <c r="G2569">
        <v>48259</v>
      </c>
      <c r="H2569" t="s">
        <v>2975</v>
      </c>
      <c r="I2569" t="s">
        <v>1937</v>
      </c>
    </row>
    <row r="2570" spans="1:9" x14ac:dyDescent="0.35">
      <c r="A2570" t="s">
        <v>2971</v>
      </c>
      <c r="B2570" t="s">
        <v>2976</v>
      </c>
      <c r="C2570" t="s">
        <v>11</v>
      </c>
      <c r="D2570">
        <v>8.8749999999999996E-2</v>
      </c>
      <c r="E2570" t="s">
        <v>15</v>
      </c>
      <c r="F2570" t="s">
        <v>616</v>
      </c>
      <c r="G2570">
        <v>47515</v>
      </c>
      <c r="H2570" t="s">
        <v>530</v>
      </c>
      <c r="I2570" t="s">
        <v>572</v>
      </c>
    </row>
    <row r="2571" spans="1:9" x14ac:dyDescent="0.35">
      <c r="A2571" t="s">
        <v>2971</v>
      </c>
      <c r="B2571" t="s">
        <v>2976</v>
      </c>
      <c r="C2571" t="s">
        <v>11</v>
      </c>
      <c r="D2571">
        <v>8.8749999999999996E-2</v>
      </c>
      <c r="E2571" t="s">
        <v>15</v>
      </c>
      <c r="F2571" t="s">
        <v>13</v>
      </c>
      <c r="G2571">
        <v>47515</v>
      </c>
      <c r="H2571" t="s">
        <v>530</v>
      </c>
      <c r="I2571" t="s">
        <v>572</v>
      </c>
    </row>
    <row r="2572" spans="1:9" x14ac:dyDescent="0.35">
      <c r="A2572" t="s">
        <v>2971</v>
      </c>
      <c r="B2572" t="s">
        <v>2977</v>
      </c>
      <c r="C2572" t="s">
        <v>11</v>
      </c>
      <c r="D2572">
        <v>5.8749999999999997E-2</v>
      </c>
      <c r="E2572" t="s">
        <v>15</v>
      </c>
      <c r="F2572" t="s">
        <v>13</v>
      </c>
      <c r="G2572">
        <v>46614</v>
      </c>
      <c r="H2572" t="s">
        <v>574</v>
      </c>
      <c r="I2572" t="s">
        <v>1073</v>
      </c>
    </row>
    <row r="2573" spans="1:9" x14ac:dyDescent="0.35">
      <c r="A2573" t="s">
        <v>2971</v>
      </c>
      <c r="B2573" t="s">
        <v>2978</v>
      </c>
      <c r="C2573" t="s">
        <v>11</v>
      </c>
      <c r="D2573">
        <v>6.3750000000000001E-2</v>
      </c>
      <c r="E2573" t="s">
        <v>15</v>
      </c>
      <c r="F2573" t="s">
        <v>435</v>
      </c>
      <c r="G2573">
        <v>51561</v>
      </c>
      <c r="H2573" t="s">
        <v>1754</v>
      </c>
      <c r="I2573" t="s">
        <v>15</v>
      </c>
    </row>
    <row r="2574" spans="1:9" x14ac:dyDescent="0.35">
      <c r="A2574" t="s">
        <v>2971</v>
      </c>
      <c r="B2574" t="s">
        <v>2978</v>
      </c>
      <c r="C2574" t="s">
        <v>11</v>
      </c>
      <c r="D2574">
        <v>3.95E-2</v>
      </c>
      <c r="E2574" t="s">
        <v>15</v>
      </c>
      <c r="F2574" t="s">
        <v>435</v>
      </c>
      <c r="G2574">
        <v>45672</v>
      </c>
      <c r="H2574" t="s">
        <v>2979</v>
      </c>
      <c r="I2574" t="s">
        <v>15</v>
      </c>
    </row>
    <row r="2575" spans="1:9" x14ac:dyDescent="0.35">
      <c r="A2575" t="s">
        <v>2971</v>
      </c>
      <c r="B2575" t="s">
        <v>2980</v>
      </c>
      <c r="C2575" t="s">
        <v>11</v>
      </c>
      <c r="D2575">
        <v>7.3749999999999996E-2</v>
      </c>
      <c r="E2575" t="s">
        <v>15</v>
      </c>
      <c r="F2575" t="s">
        <v>161</v>
      </c>
      <c r="G2575">
        <v>46935</v>
      </c>
      <c r="H2575" t="s">
        <v>2981</v>
      </c>
      <c r="I2575" t="s">
        <v>2982</v>
      </c>
    </row>
    <row r="2576" spans="1:9" x14ac:dyDescent="0.35">
      <c r="A2576" t="s">
        <v>2971</v>
      </c>
      <c r="B2576" t="s">
        <v>2980</v>
      </c>
      <c r="C2576" t="s">
        <v>11</v>
      </c>
      <c r="D2576">
        <v>5.1249999999999997E-2</v>
      </c>
      <c r="E2576" t="s">
        <v>15</v>
      </c>
      <c r="F2576" t="s">
        <v>13</v>
      </c>
      <c r="G2576">
        <v>47270</v>
      </c>
      <c r="H2576" t="s">
        <v>2983</v>
      </c>
      <c r="I2576" t="s">
        <v>2984</v>
      </c>
    </row>
    <row r="2577" spans="1:9" x14ac:dyDescent="0.35">
      <c r="A2577" t="s">
        <v>2971</v>
      </c>
      <c r="B2577" t="s">
        <v>2980</v>
      </c>
      <c r="C2577" t="s">
        <v>11</v>
      </c>
      <c r="D2577">
        <v>5.1249999999999997E-2</v>
      </c>
      <c r="E2577" t="s">
        <v>15</v>
      </c>
      <c r="F2577" t="s">
        <v>161</v>
      </c>
      <c r="G2577">
        <v>47270</v>
      </c>
      <c r="H2577" t="s">
        <v>2985</v>
      </c>
      <c r="I2577" t="s">
        <v>2986</v>
      </c>
    </row>
    <row r="2578" spans="1:9" x14ac:dyDescent="0.35">
      <c r="A2578" t="s">
        <v>2971</v>
      </c>
      <c r="B2578" t="s">
        <v>2980</v>
      </c>
      <c r="C2578" t="s">
        <v>11</v>
      </c>
      <c r="D2578">
        <v>7.3749999999999996E-2</v>
      </c>
      <c r="E2578" t="s">
        <v>15</v>
      </c>
      <c r="F2578" t="s">
        <v>13</v>
      </c>
      <c r="G2578">
        <v>46935</v>
      </c>
      <c r="H2578" t="s">
        <v>2987</v>
      </c>
      <c r="I2578" t="s">
        <v>2988</v>
      </c>
    </row>
    <row r="2579" spans="1:9" x14ac:dyDescent="0.35">
      <c r="A2579" t="s">
        <v>2971</v>
      </c>
      <c r="B2579" t="s">
        <v>2980</v>
      </c>
      <c r="C2579" t="s">
        <v>11</v>
      </c>
      <c r="D2579">
        <v>5.8749999999999997E-2</v>
      </c>
      <c r="E2579" t="s">
        <v>15</v>
      </c>
      <c r="F2579" t="s">
        <v>161</v>
      </c>
      <c r="G2579">
        <v>45611</v>
      </c>
      <c r="H2579" t="s">
        <v>101</v>
      </c>
      <c r="I2579" t="s">
        <v>575</v>
      </c>
    </row>
    <row r="2580" spans="1:9" x14ac:dyDescent="0.35">
      <c r="A2580" t="s">
        <v>2971</v>
      </c>
      <c r="B2580" t="s">
        <v>2980</v>
      </c>
      <c r="C2580" t="s">
        <v>11</v>
      </c>
      <c r="D2580">
        <v>7.7499999999999999E-2</v>
      </c>
      <c r="E2580" t="s">
        <v>15</v>
      </c>
      <c r="F2580" t="s">
        <v>161</v>
      </c>
      <c r="G2580">
        <v>46204</v>
      </c>
      <c r="H2580" t="s">
        <v>2989</v>
      </c>
      <c r="I2580" t="s">
        <v>2990</v>
      </c>
    </row>
    <row r="2581" spans="1:9" x14ac:dyDescent="0.35">
      <c r="A2581" t="s">
        <v>2971</v>
      </c>
      <c r="B2581" t="s">
        <v>2980</v>
      </c>
      <c r="C2581" t="s">
        <v>11</v>
      </c>
      <c r="D2581">
        <v>5.8749999999999997E-2</v>
      </c>
      <c r="E2581" t="s">
        <v>15</v>
      </c>
      <c r="F2581" t="s">
        <v>13</v>
      </c>
      <c r="G2581">
        <v>45611</v>
      </c>
      <c r="H2581" t="s">
        <v>1452</v>
      </c>
      <c r="I2581" t="s">
        <v>1453</v>
      </c>
    </row>
    <row r="2582" spans="1:9" x14ac:dyDescent="0.35">
      <c r="A2582" t="s">
        <v>2991</v>
      </c>
      <c r="B2582" t="s">
        <v>2980</v>
      </c>
      <c r="C2582" t="s">
        <v>11</v>
      </c>
      <c r="D2582">
        <v>5.8749999999999997E-2</v>
      </c>
      <c r="E2582" t="s">
        <v>15</v>
      </c>
      <c r="F2582" t="s">
        <v>13</v>
      </c>
      <c r="G2582">
        <v>45611</v>
      </c>
      <c r="H2582" t="s">
        <v>1452</v>
      </c>
      <c r="I2582" t="s">
        <v>1453</v>
      </c>
    </row>
    <row r="2583" spans="1:9" x14ac:dyDescent="0.35">
      <c r="A2583" t="s">
        <v>2991</v>
      </c>
      <c r="B2583" t="s">
        <v>2980</v>
      </c>
      <c r="C2583" t="s">
        <v>11</v>
      </c>
      <c r="D2583">
        <v>7.7499999999999999E-2</v>
      </c>
      <c r="E2583" t="s">
        <v>15</v>
      </c>
      <c r="F2583" t="s">
        <v>13</v>
      </c>
      <c r="G2583">
        <v>46204</v>
      </c>
      <c r="H2583" t="s">
        <v>2989</v>
      </c>
      <c r="I2583" t="s">
        <v>2990</v>
      </c>
    </row>
    <row r="2584" spans="1:9" x14ac:dyDescent="0.35">
      <c r="A2584" t="s">
        <v>2991</v>
      </c>
      <c r="B2584" t="s">
        <v>2980</v>
      </c>
      <c r="C2584" t="s">
        <v>11</v>
      </c>
      <c r="D2584">
        <v>5.1249999999999997E-2</v>
      </c>
      <c r="E2584" t="s">
        <v>15</v>
      </c>
      <c r="F2584" t="s">
        <v>13</v>
      </c>
      <c r="G2584">
        <v>47270</v>
      </c>
      <c r="H2584" t="s">
        <v>2983</v>
      </c>
      <c r="I2584" t="s">
        <v>2984</v>
      </c>
    </row>
    <row r="2585" spans="1:9" x14ac:dyDescent="0.35">
      <c r="A2585" t="s">
        <v>2991</v>
      </c>
      <c r="B2585" t="s">
        <v>2980</v>
      </c>
      <c r="C2585" t="s">
        <v>11</v>
      </c>
      <c r="D2585">
        <v>5.2499999999999998E-2</v>
      </c>
      <c r="E2585" t="s">
        <v>15</v>
      </c>
      <c r="F2585" t="s">
        <v>13</v>
      </c>
      <c r="G2585">
        <v>46357</v>
      </c>
      <c r="H2585" t="s">
        <v>1504</v>
      </c>
      <c r="I2585" t="s">
        <v>2992</v>
      </c>
    </row>
    <row r="2586" spans="1:9" x14ac:dyDescent="0.35">
      <c r="A2586" t="s">
        <v>2991</v>
      </c>
      <c r="B2586" t="s">
        <v>2993</v>
      </c>
      <c r="C2586" t="s">
        <v>11</v>
      </c>
      <c r="D2586">
        <v>3.6999999999999998E-2</v>
      </c>
      <c r="E2586" t="s">
        <v>123</v>
      </c>
      <c r="F2586" t="s">
        <v>414</v>
      </c>
      <c r="G2586">
        <v>53036</v>
      </c>
      <c r="H2586" t="s">
        <v>15</v>
      </c>
      <c r="I2586" t="s">
        <v>15</v>
      </c>
    </row>
    <row r="2587" spans="1:9" x14ac:dyDescent="0.35">
      <c r="A2587" t="s">
        <v>2991</v>
      </c>
      <c r="B2587" t="s">
        <v>2993</v>
      </c>
      <c r="C2587" t="s">
        <v>11</v>
      </c>
      <c r="D2587">
        <v>3.6999999999999998E-2</v>
      </c>
      <c r="E2587" t="s">
        <v>239</v>
      </c>
      <c r="F2587" t="s">
        <v>414</v>
      </c>
      <c r="G2587">
        <v>53479</v>
      </c>
      <c r="H2587" t="s">
        <v>15</v>
      </c>
      <c r="I2587" t="s">
        <v>15</v>
      </c>
    </row>
    <row r="2588" spans="1:9" x14ac:dyDescent="0.35">
      <c r="A2588" t="s">
        <v>2991</v>
      </c>
      <c r="B2588" t="s">
        <v>2993</v>
      </c>
      <c r="C2588" t="s">
        <v>11</v>
      </c>
      <c r="D2588">
        <v>4.0500000000000001E-2</v>
      </c>
      <c r="E2588" t="s">
        <v>1641</v>
      </c>
      <c r="F2588" t="s">
        <v>414</v>
      </c>
      <c r="G2588">
        <v>54193</v>
      </c>
      <c r="H2588" t="s">
        <v>2994</v>
      </c>
      <c r="I2588" t="s">
        <v>2995</v>
      </c>
    </row>
    <row r="2589" spans="1:9" x14ac:dyDescent="0.35">
      <c r="A2589" t="s">
        <v>2991</v>
      </c>
      <c r="B2589" t="s">
        <v>2993</v>
      </c>
      <c r="C2589" t="s">
        <v>11</v>
      </c>
      <c r="D2589">
        <v>3.95E-2</v>
      </c>
      <c r="E2589" t="s">
        <v>772</v>
      </c>
      <c r="F2589" t="s">
        <v>414</v>
      </c>
      <c r="G2589">
        <v>54483</v>
      </c>
      <c r="H2589" t="s">
        <v>15</v>
      </c>
      <c r="I2589" t="s">
        <v>15</v>
      </c>
    </row>
    <row r="2590" spans="1:9" x14ac:dyDescent="0.35">
      <c r="A2590" t="s">
        <v>2991</v>
      </c>
      <c r="B2590" t="s">
        <v>2993</v>
      </c>
      <c r="C2590" t="s">
        <v>11</v>
      </c>
      <c r="D2590">
        <v>2.2499999999999999E-2</v>
      </c>
      <c r="E2590" t="s">
        <v>64</v>
      </c>
      <c r="F2590" t="s">
        <v>414</v>
      </c>
      <c r="G2590">
        <v>47543</v>
      </c>
      <c r="H2590" t="s">
        <v>345</v>
      </c>
      <c r="I2590" t="s">
        <v>2996</v>
      </c>
    </row>
    <row r="2591" spans="1:9" x14ac:dyDescent="0.35">
      <c r="A2591" t="s">
        <v>2991</v>
      </c>
      <c r="B2591" t="s">
        <v>2993</v>
      </c>
      <c r="C2591" t="s">
        <v>11</v>
      </c>
      <c r="D2591">
        <v>2.9499999999999998E-2</v>
      </c>
      <c r="E2591" t="s">
        <v>323</v>
      </c>
      <c r="F2591" t="s">
        <v>414</v>
      </c>
      <c r="G2591">
        <v>54848</v>
      </c>
      <c r="H2591" t="s">
        <v>2997</v>
      </c>
      <c r="I2591" t="s">
        <v>2998</v>
      </c>
    </row>
    <row r="2592" spans="1:9" x14ac:dyDescent="0.35">
      <c r="A2592" t="s">
        <v>2991</v>
      </c>
      <c r="B2592" t="s">
        <v>2993</v>
      </c>
      <c r="C2592" t="s">
        <v>11</v>
      </c>
      <c r="D2592">
        <v>2.6249999999999999E-2</v>
      </c>
      <c r="E2592" t="s">
        <v>1049</v>
      </c>
      <c r="F2592" t="s">
        <v>414</v>
      </c>
      <c r="G2592">
        <v>47908</v>
      </c>
      <c r="H2592" t="s">
        <v>2999</v>
      </c>
      <c r="I2592" t="s">
        <v>1871</v>
      </c>
    </row>
    <row r="2593" spans="1:9" x14ac:dyDescent="0.35">
      <c r="A2593" t="s">
        <v>2991</v>
      </c>
      <c r="B2593" t="s">
        <v>2993</v>
      </c>
      <c r="C2593" t="s">
        <v>11</v>
      </c>
      <c r="D2593">
        <v>1.9E-2</v>
      </c>
      <c r="E2593" t="s">
        <v>995</v>
      </c>
      <c r="F2593" t="s">
        <v>414</v>
      </c>
      <c r="G2593">
        <v>46844</v>
      </c>
      <c r="H2593" t="s">
        <v>1405</v>
      </c>
      <c r="I2593" t="s">
        <v>1614</v>
      </c>
    </row>
    <row r="2594" spans="1:9" x14ac:dyDescent="0.35">
      <c r="A2594" t="s">
        <v>2991</v>
      </c>
      <c r="B2594" t="s">
        <v>2993</v>
      </c>
      <c r="C2594" t="s">
        <v>11</v>
      </c>
      <c r="D2594">
        <v>3.2500000000000001E-2</v>
      </c>
      <c r="E2594" t="s">
        <v>409</v>
      </c>
      <c r="F2594" t="s">
        <v>414</v>
      </c>
      <c r="G2594">
        <v>55244</v>
      </c>
      <c r="H2594" t="s">
        <v>3000</v>
      </c>
      <c r="I2594" t="s">
        <v>3001</v>
      </c>
    </row>
    <row r="2595" spans="1:9" x14ac:dyDescent="0.35">
      <c r="A2595" t="s">
        <v>2991</v>
      </c>
      <c r="B2595" t="s">
        <v>2993</v>
      </c>
      <c r="C2595" t="s">
        <v>11</v>
      </c>
      <c r="D2595">
        <v>0.03</v>
      </c>
      <c r="E2595" t="s">
        <v>891</v>
      </c>
      <c r="F2595" t="s">
        <v>414</v>
      </c>
      <c r="G2595">
        <v>48274</v>
      </c>
      <c r="H2595" t="s">
        <v>1423</v>
      </c>
      <c r="I2595" t="s">
        <v>655</v>
      </c>
    </row>
    <row r="2596" spans="1:9" x14ac:dyDescent="0.35">
      <c r="A2596" t="s">
        <v>2991</v>
      </c>
      <c r="B2596" t="s">
        <v>2993</v>
      </c>
      <c r="C2596" t="s">
        <v>11</v>
      </c>
      <c r="D2596">
        <v>5.1999999999999998E-2</v>
      </c>
      <c r="E2596" t="s">
        <v>502</v>
      </c>
      <c r="F2596" t="s">
        <v>414</v>
      </c>
      <c r="G2596">
        <v>48670</v>
      </c>
      <c r="H2596" t="s">
        <v>1080</v>
      </c>
      <c r="I2596" t="s">
        <v>2812</v>
      </c>
    </row>
    <row r="2597" spans="1:9" x14ac:dyDescent="0.35">
      <c r="A2597" t="s">
        <v>2991</v>
      </c>
      <c r="B2597" t="s">
        <v>2993</v>
      </c>
      <c r="C2597" t="s">
        <v>11</v>
      </c>
      <c r="D2597">
        <v>5.3999999999999999E-2</v>
      </c>
      <c r="E2597" t="s">
        <v>1108</v>
      </c>
      <c r="F2597" t="s">
        <v>414</v>
      </c>
      <c r="G2597">
        <v>55975</v>
      </c>
      <c r="H2597" t="s">
        <v>2401</v>
      </c>
      <c r="I2597" t="s">
        <v>3002</v>
      </c>
    </row>
    <row r="2598" spans="1:9" x14ac:dyDescent="0.35">
      <c r="A2598" t="s">
        <v>2991</v>
      </c>
      <c r="B2598" t="s">
        <v>2993</v>
      </c>
      <c r="C2598" t="s">
        <v>11</v>
      </c>
      <c r="D2598">
        <v>4.8500000000000001E-2</v>
      </c>
      <c r="E2598" t="s">
        <v>701</v>
      </c>
      <c r="F2598" t="s">
        <v>414</v>
      </c>
      <c r="G2598">
        <v>46357</v>
      </c>
      <c r="H2598" t="s">
        <v>632</v>
      </c>
      <c r="I2598" t="s">
        <v>1620</v>
      </c>
    </row>
    <row r="2599" spans="1:9" x14ac:dyDescent="0.35">
      <c r="A2599" t="s">
        <v>2991</v>
      </c>
      <c r="B2599" t="s">
        <v>2993</v>
      </c>
      <c r="C2599" t="s">
        <v>11</v>
      </c>
      <c r="D2599">
        <v>5.1999999999999998E-2</v>
      </c>
      <c r="E2599" t="s">
        <v>556</v>
      </c>
      <c r="F2599" t="s">
        <v>414</v>
      </c>
      <c r="G2599">
        <v>49004</v>
      </c>
      <c r="H2599" t="s">
        <v>1884</v>
      </c>
      <c r="I2599" t="s">
        <v>1303</v>
      </c>
    </row>
    <row r="2600" spans="1:9" x14ac:dyDescent="0.35">
      <c r="A2600" t="s">
        <v>2991</v>
      </c>
      <c r="B2600" t="s">
        <v>3003</v>
      </c>
      <c r="C2600" t="s">
        <v>11</v>
      </c>
      <c r="D2600">
        <v>2.529E-2</v>
      </c>
      <c r="E2600" t="s">
        <v>15</v>
      </c>
      <c r="F2600" t="s">
        <v>435</v>
      </c>
      <c r="G2600">
        <v>45566</v>
      </c>
      <c r="H2600" t="s">
        <v>749</v>
      </c>
      <c r="I2600" t="s">
        <v>766</v>
      </c>
    </row>
    <row r="2601" spans="1:9" x14ac:dyDescent="0.35">
      <c r="A2601" t="s">
        <v>2991</v>
      </c>
      <c r="B2601" t="s">
        <v>3003</v>
      </c>
      <c r="C2601" t="s">
        <v>11</v>
      </c>
      <c r="D2601">
        <v>2.8500000000000001E-2</v>
      </c>
      <c r="E2601" t="s">
        <v>533</v>
      </c>
      <c r="F2601" t="s">
        <v>21</v>
      </c>
      <c r="G2601">
        <v>46296</v>
      </c>
      <c r="H2601" t="s">
        <v>15</v>
      </c>
      <c r="I2601" t="s">
        <v>15</v>
      </c>
    </row>
    <row r="2602" spans="1:9" x14ac:dyDescent="0.35">
      <c r="A2602" t="s">
        <v>3004</v>
      </c>
      <c r="B2602" t="s">
        <v>3003</v>
      </c>
      <c r="C2602" t="s">
        <v>11</v>
      </c>
      <c r="D2602">
        <v>3.4000000000000002E-2</v>
      </c>
      <c r="E2602" t="s">
        <v>275</v>
      </c>
      <c r="F2602" t="s">
        <v>21</v>
      </c>
      <c r="G2602">
        <v>47284</v>
      </c>
      <c r="H2602" t="s">
        <v>1863</v>
      </c>
      <c r="I2602" t="s">
        <v>469</v>
      </c>
    </row>
    <row r="2603" spans="1:9" x14ac:dyDescent="0.35">
      <c r="A2603" t="s">
        <v>3004</v>
      </c>
      <c r="B2603" t="s">
        <v>3003</v>
      </c>
      <c r="C2603" t="s">
        <v>11</v>
      </c>
      <c r="D2603">
        <v>5.8500000000000003E-2</v>
      </c>
      <c r="E2603" t="s">
        <v>732</v>
      </c>
      <c r="F2603" t="s">
        <v>21</v>
      </c>
      <c r="G2603">
        <v>49096</v>
      </c>
      <c r="H2603" t="s">
        <v>2833</v>
      </c>
      <c r="I2603" t="s">
        <v>1161</v>
      </c>
    </row>
    <row r="2604" spans="1:9" x14ac:dyDescent="0.35">
      <c r="A2604" t="s">
        <v>3004</v>
      </c>
      <c r="B2604" t="s">
        <v>3003</v>
      </c>
      <c r="C2604" t="s">
        <v>11</v>
      </c>
      <c r="D2604">
        <v>4.9500000000000002E-2</v>
      </c>
      <c r="E2604" t="s">
        <v>58</v>
      </c>
      <c r="F2604" t="s">
        <v>21</v>
      </c>
      <c r="G2604">
        <v>46569</v>
      </c>
      <c r="H2604" t="s">
        <v>1580</v>
      </c>
      <c r="I2604" t="s">
        <v>1033</v>
      </c>
    </row>
    <row r="2605" spans="1:9" x14ac:dyDescent="0.35">
      <c r="A2605" t="s">
        <v>3004</v>
      </c>
      <c r="B2605" t="s">
        <v>3003</v>
      </c>
      <c r="C2605" t="s">
        <v>11</v>
      </c>
      <c r="D2605">
        <v>2.9499999999999998E-2</v>
      </c>
      <c r="E2605" t="s">
        <v>154</v>
      </c>
      <c r="F2605" t="s">
        <v>21</v>
      </c>
      <c r="G2605">
        <v>47543</v>
      </c>
      <c r="H2605" t="s">
        <v>1260</v>
      </c>
      <c r="I2605" t="s">
        <v>2218</v>
      </c>
    </row>
    <row r="2606" spans="1:9" x14ac:dyDescent="0.35">
      <c r="A2606" t="s">
        <v>3004</v>
      </c>
      <c r="B2606" t="s">
        <v>3003</v>
      </c>
      <c r="C2606" t="s">
        <v>11</v>
      </c>
      <c r="D2606">
        <v>4.8750000000000002E-2</v>
      </c>
      <c r="E2606" t="s">
        <v>955</v>
      </c>
      <c r="F2606" t="s">
        <v>21</v>
      </c>
      <c r="G2606">
        <v>46905</v>
      </c>
      <c r="H2606" t="s">
        <v>15</v>
      </c>
      <c r="I2606" t="s">
        <v>15</v>
      </c>
    </row>
    <row r="2607" spans="1:9" x14ac:dyDescent="0.35">
      <c r="A2607" t="s">
        <v>3004</v>
      </c>
      <c r="B2607" t="s">
        <v>3003</v>
      </c>
      <c r="C2607" t="s">
        <v>11</v>
      </c>
      <c r="D2607">
        <v>2.8500000000000001E-2</v>
      </c>
      <c r="E2607" t="s">
        <v>533</v>
      </c>
      <c r="F2607" t="s">
        <v>21</v>
      </c>
      <c r="G2607">
        <v>46296</v>
      </c>
      <c r="H2607" t="s">
        <v>15</v>
      </c>
      <c r="I2607" t="s">
        <v>15</v>
      </c>
    </row>
    <row r="2608" spans="1:9" x14ac:dyDescent="0.35">
      <c r="A2608" t="s">
        <v>3004</v>
      </c>
      <c r="B2608" t="s">
        <v>3003</v>
      </c>
      <c r="C2608" t="s">
        <v>11</v>
      </c>
      <c r="D2608">
        <v>2.529E-2</v>
      </c>
      <c r="E2608" t="s">
        <v>15</v>
      </c>
      <c r="F2608" t="s">
        <v>435</v>
      </c>
      <c r="G2608">
        <v>45566</v>
      </c>
      <c r="H2608" t="s">
        <v>749</v>
      </c>
      <c r="I2608" t="s">
        <v>766</v>
      </c>
    </row>
    <row r="2609" spans="1:9" x14ac:dyDescent="0.35">
      <c r="A2609" t="s">
        <v>3004</v>
      </c>
      <c r="B2609" t="s">
        <v>3003</v>
      </c>
      <c r="C2609" t="s">
        <v>11</v>
      </c>
      <c r="D2609">
        <v>5.0999999999999997E-2</v>
      </c>
      <c r="E2609" t="s">
        <v>545</v>
      </c>
      <c r="F2609" t="s">
        <v>13</v>
      </c>
      <c r="G2609">
        <v>47178</v>
      </c>
      <c r="H2609" t="s">
        <v>932</v>
      </c>
      <c r="I2609" t="s">
        <v>1565</v>
      </c>
    </row>
    <row r="2610" spans="1:9" x14ac:dyDescent="0.35">
      <c r="A2610" t="s">
        <v>3004</v>
      </c>
      <c r="B2610" t="s">
        <v>3005</v>
      </c>
      <c r="C2610" t="s">
        <v>11</v>
      </c>
      <c r="D2610">
        <v>2.375E-2</v>
      </c>
      <c r="E2610" t="s">
        <v>126</v>
      </c>
      <c r="F2610" t="s">
        <v>21</v>
      </c>
      <c r="G2610">
        <v>47011</v>
      </c>
      <c r="H2610" t="s">
        <v>3006</v>
      </c>
      <c r="I2610" t="s">
        <v>3007</v>
      </c>
    </row>
    <row r="2611" spans="1:9" x14ac:dyDescent="0.35">
      <c r="A2611" t="s">
        <v>3004</v>
      </c>
      <c r="B2611" t="s">
        <v>3005</v>
      </c>
      <c r="C2611" t="s">
        <v>11</v>
      </c>
      <c r="D2611">
        <v>1.7999999999999999E-2</v>
      </c>
      <c r="E2611" t="s">
        <v>1438</v>
      </c>
      <c r="F2611" t="s">
        <v>21</v>
      </c>
      <c r="G2611">
        <v>46280</v>
      </c>
      <c r="H2611" t="s">
        <v>3008</v>
      </c>
      <c r="I2611" t="s">
        <v>71</v>
      </c>
    </row>
    <row r="2612" spans="1:9" x14ac:dyDescent="0.35">
      <c r="A2612" t="s">
        <v>3004</v>
      </c>
      <c r="B2612" t="s">
        <v>3009</v>
      </c>
      <c r="C2612" t="s">
        <v>11</v>
      </c>
      <c r="D2612">
        <v>1.6250000000000001E-2</v>
      </c>
      <c r="E2612" t="s">
        <v>15</v>
      </c>
      <c r="F2612" t="s">
        <v>36</v>
      </c>
      <c r="G2612">
        <v>45639</v>
      </c>
      <c r="H2612" t="s">
        <v>54</v>
      </c>
      <c r="I2612" t="s">
        <v>15</v>
      </c>
    </row>
    <row r="2613" spans="1:9" x14ac:dyDescent="0.35">
      <c r="A2613" t="s">
        <v>3004</v>
      </c>
      <c r="B2613" t="s">
        <v>3009</v>
      </c>
      <c r="C2613" t="s">
        <v>11</v>
      </c>
      <c r="D2613">
        <v>5.3999999999999999E-2</v>
      </c>
      <c r="E2613" t="s">
        <v>15</v>
      </c>
      <c r="F2613" t="s">
        <v>36</v>
      </c>
      <c r="G2613">
        <v>47016</v>
      </c>
      <c r="H2613" t="s">
        <v>3010</v>
      </c>
      <c r="I2613" t="s">
        <v>1682</v>
      </c>
    </row>
    <row r="2614" spans="1:9" x14ac:dyDescent="0.35">
      <c r="A2614" t="s">
        <v>3004</v>
      </c>
      <c r="B2614" t="s">
        <v>3009</v>
      </c>
      <c r="C2614" t="s">
        <v>11</v>
      </c>
      <c r="D2614">
        <v>5.1999999999999998E-2</v>
      </c>
      <c r="E2614" t="s">
        <v>15</v>
      </c>
      <c r="F2614" t="s">
        <v>36</v>
      </c>
      <c r="G2614">
        <v>45674</v>
      </c>
      <c r="H2614" t="s">
        <v>1726</v>
      </c>
      <c r="I2614" t="s">
        <v>681</v>
      </c>
    </row>
    <row r="2615" spans="1:9" x14ac:dyDescent="0.35">
      <c r="A2615" t="s">
        <v>3004</v>
      </c>
      <c r="B2615" t="s">
        <v>3009</v>
      </c>
      <c r="C2615" t="s">
        <v>11</v>
      </c>
      <c r="D2615">
        <v>5.1249999999999997E-2</v>
      </c>
      <c r="E2615" t="s">
        <v>15</v>
      </c>
      <c r="F2615" t="s">
        <v>36</v>
      </c>
      <c r="G2615">
        <v>46771</v>
      </c>
      <c r="H2615" t="s">
        <v>1016</v>
      </c>
      <c r="I2615" t="s">
        <v>269</v>
      </c>
    </row>
    <row r="2616" spans="1:9" x14ac:dyDescent="0.35">
      <c r="A2616" t="s">
        <v>3004</v>
      </c>
      <c r="B2616" t="s">
        <v>3009</v>
      </c>
      <c r="C2616" t="s">
        <v>11</v>
      </c>
      <c r="D2616">
        <v>5.3749999999999999E-2</v>
      </c>
      <c r="E2616" t="s">
        <v>15</v>
      </c>
      <c r="F2616" t="s">
        <v>36</v>
      </c>
      <c r="G2616">
        <v>49120</v>
      </c>
      <c r="H2616" t="s">
        <v>2731</v>
      </c>
      <c r="I2616" t="s">
        <v>3011</v>
      </c>
    </row>
    <row r="2617" spans="1:9" x14ac:dyDescent="0.35">
      <c r="A2617" t="s">
        <v>3004</v>
      </c>
      <c r="B2617" t="s">
        <v>3009</v>
      </c>
      <c r="C2617" t="s">
        <v>11</v>
      </c>
      <c r="D2617">
        <v>2.5000000000000001E-2</v>
      </c>
      <c r="E2617" t="s">
        <v>15</v>
      </c>
      <c r="F2617" t="s">
        <v>36</v>
      </c>
      <c r="G2617">
        <v>48196</v>
      </c>
      <c r="H2617" t="s">
        <v>3012</v>
      </c>
      <c r="I2617" t="s">
        <v>3013</v>
      </c>
    </row>
    <row r="2618" spans="1:9" x14ac:dyDescent="0.35">
      <c r="A2618" t="s">
        <v>3004</v>
      </c>
      <c r="B2618" t="s">
        <v>3009</v>
      </c>
      <c r="C2618" t="s">
        <v>11</v>
      </c>
      <c r="D2618">
        <v>5.3749999999999999E-2</v>
      </c>
      <c r="E2618" t="s">
        <v>15</v>
      </c>
      <c r="F2618" t="s">
        <v>36</v>
      </c>
      <c r="G2618">
        <v>48962</v>
      </c>
      <c r="H2618" t="s">
        <v>1595</v>
      </c>
      <c r="I2618" t="s">
        <v>3014</v>
      </c>
    </row>
    <row r="2619" spans="1:9" x14ac:dyDescent="0.35">
      <c r="A2619" t="s">
        <v>3004</v>
      </c>
      <c r="B2619" t="s">
        <v>3009</v>
      </c>
      <c r="C2619" t="s">
        <v>11</v>
      </c>
      <c r="D2619">
        <v>5.1249999999999997E-2</v>
      </c>
      <c r="E2619" t="s">
        <v>761</v>
      </c>
      <c r="F2619" t="s">
        <v>36</v>
      </c>
      <c r="G2619">
        <v>47386</v>
      </c>
      <c r="H2619" t="s">
        <v>269</v>
      </c>
      <c r="I2619" t="s">
        <v>211</v>
      </c>
    </row>
    <row r="2620" spans="1:9" x14ac:dyDescent="0.35">
      <c r="A2620" t="s">
        <v>3004</v>
      </c>
      <c r="B2620" t="s">
        <v>3009</v>
      </c>
      <c r="C2620" t="s">
        <v>11</v>
      </c>
      <c r="D2620">
        <v>2.375E-2</v>
      </c>
      <c r="E2620" t="s">
        <v>15</v>
      </c>
      <c r="F2620" t="s">
        <v>36</v>
      </c>
      <c r="G2620">
        <v>47101</v>
      </c>
      <c r="H2620" t="s">
        <v>3015</v>
      </c>
      <c r="I2620" t="s">
        <v>3016</v>
      </c>
    </row>
    <row r="2621" spans="1:9" x14ac:dyDescent="0.35">
      <c r="A2621" t="s">
        <v>3004</v>
      </c>
      <c r="B2621" t="s">
        <v>3009</v>
      </c>
      <c r="C2621" t="s">
        <v>11</v>
      </c>
      <c r="D2621">
        <v>0.05</v>
      </c>
      <c r="E2621" t="s">
        <v>15</v>
      </c>
      <c r="F2621" t="s">
        <v>36</v>
      </c>
      <c r="G2621">
        <v>46402</v>
      </c>
      <c r="H2621" t="s">
        <v>1033</v>
      </c>
      <c r="I2621" t="s">
        <v>1570</v>
      </c>
    </row>
    <row r="2622" spans="1:9" x14ac:dyDescent="0.35">
      <c r="A2622" t="s">
        <v>3017</v>
      </c>
      <c r="B2622" t="s">
        <v>3009</v>
      </c>
      <c r="C2622" t="s">
        <v>11</v>
      </c>
      <c r="D2622">
        <v>5.3999999999999999E-2</v>
      </c>
      <c r="E2622" t="s">
        <v>15</v>
      </c>
      <c r="F2622" t="s">
        <v>36</v>
      </c>
      <c r="G2622">
        <v>47016</v>
      </c>
      <c r="H2622" t="s">
        <v>3010</v>
      </c>
      <c r="I2622" t="s">
        <v>1682</v>
      </c>
    </row>
    <row r="2623" spans="1:9" x14ac:dyDescent="0.35">
      <c r="A2623" t="s">
        <v>3017</v>
      </c>
      <c r="B2623" t="s">
        <v>3009</v>
      </c>
      <c r="C2623" t="s">
        <v>11</v>
      </c>
      <c r="D2623">
        <v>5.5E-2</v>
      </c>
      <c r="E2623" t="s">
        <v>15</v>
      </c>
      <c r="F2623" t="s">
        <v>36</v>
      </c>
      <c r="G2623">
        <v>48842</v>
      </c>
      <c r="H2623" t="s">
        <v>864</v>
      </c>
      <c r="I2623" t="s">
        <v>3018</v>
      </c>
    </row>
    <row r="2624" spans="1:9" x14ac:dyDescent="0.35">
      <c r="A2624" t="s">
        <v>3017</v>
      </c>
      <c r="B2624" t="s">
        <v>3009</v>
      </c>
      <c r="C2624" t="s">
        <v>11</v>
      </c>
      <c r="D2624">
        <v>0.05</v>
      </c>
      <c r="E2624" t="s">
        <v>15</v>
      </c>
      <c r="F2624" t="s">
        <v>36</v>
      </c>
      <c r="G2624">
        <v>46402</v>
      </c>
      <c r="H2624" t="s">
        <v>1033</v>
      </c>
      <c r="I2624" t="s">
        <v>1570</v>
      </c>
    </row>
    <row r="2625" spans="1:9" x14ac:dyDescent="0.35">
      <c r="A2625" t="s">
        <v>3017</v>
      </c>
      <c r="B2625" t="s">
        <v>3009</v>
      </c>
      <c r="C2625" t="s">
        <v>11</v>
      </c>
      <c r="D2625">
        <v>5.3749999999999999E-2</v>
      </c>
      <c r="E2625" t="s">
        <v>15</v>
      </c>
      <c r="F2625" t="s">
        <v>36</v>
      </c>
      <c r="G2625">
        <v>48962</v>
      </c>
      <c r="H2625" t="s">
        <v>1595</v>
      </c>
      <c r="I2625" t="s">
        <v>3014</v>
      </c>
    </row>
    <row r="2626" spans="1:9" x14ac:dyDescent="0.35">
      <c r="A2626" t="s">
        <v>3017</v>
      </c>
      <c r="B2626" t="s">
        <v>3009</v>
      </c>
      <c r="C2626" t="s">
        <v>11</v>
      </c>
      <c r="D2626">
        <v>5.1249999999999997E-2</v>
      </c>
      <c r="E2626" t="s">
        <v>545</v>
      </c>
      <c r="F2626" t="s">
        <v>13</v>
      </c>
      <c r="G2626">
        <v>46655</v>
      </c>
      <c r="H2626" t="s">
        <v>3019</v>
      </c>
      <c r="I2626" t="s">
        <v>210</v>
      </c>
    </row>
    <row r="2627" spans="1:9" x14ac:dyDescent="0.35">
      <c r="A2627" t="s">
        <v>3017</v>
      </c>
      <c r="B2627" t="s">
        <v>3009</v>
      </c>
      <c r="C2627" t="s">
        <v>11</v>
      </c>
      <c r="D2627">
        <v>5.1249999999999997E-2</v>
      </c>
      <c r="E2627" t="s">
        <v>761</v>
      </c>
      <c r="F2627" t="s">
        <v>36</v>
      </c>
      <c r="G2627">
        <v>47386</v>
      </c>
      <c r="H2627" t="s">
        <v>269</v>
      </c>
      <c r="I2627" t="s">
        <v>211</v>
      </c>
    </row>
    <row r="2628" spans="1:9" x14ac:dyDescent="0.35">
      <c r="A2628" t="s">
        <v>3017</v>
      </c>
      <c r="B2628" t="s">
        <v>3009</v>
      </c>
      <c r="C2628" t="s">
        <v>11</v>
      </c>
      <c r="D2628">
        <v>5.3749999999999999E-2</v>
      </c>
      <c r="E2628" t="s">
        <v>15</v>
      </c>
      <c r="F2628" t="s">
        <v>36</v>
      </c>
      <c r="G2628">
        <v>49120</v>
      </c>
      <c r="H2628" t="s">
        <v>2731</v>
      </c>
      <c r="I2628" t="s">
        <v>3011</v>
      </c>
    </row>
    <row r="2629" spans="1:9" x14ac:dyDescent="0.35">
      <c r="A2629" t="s">
        <v>3017</v>
      </c>
      <c r="B2629" t="s">
        <v>3009</v>
      </c>
      <c r="C2629" t="s">
        <v>11</v>
      </c>
      <c r="D2629">
        <v>1.6250000000000001E-2</v>
      </c>
      <c r="E2629" t="s">
        <v>1950</v>
      </c>
      <c r="F2629" t="s">
        <v>13</v>
      </c>
      <c r="G2629">
        <v>45639</v>
      </c>
      <c r="H2629" t="s">
        <v>1574</v>
      </c>
      <c r="I2629" t="s">
        <v>1664</v>
      </c>
    </row>
    <row r="2630" spans="1:9" x14ac:dyDescent="0.35">
      <c r="A2630" t="s">
        <v>3017</v>
      </c>
      <c r="B2630" t="s">
        <v>3009</v>
      </c>
      <c r="C2630" t="s">
        <v>11</v>
      </c>
      <c r="D2630">
        <v>0.02</v>
      </c>
      <c r="E2630" t="s">
        <v>545</v>
      </c>
      <c r="F2630" t="s">
        <v>13</v>
      </c>
      <c r="G2630">
        <v>46370</v>
      </c>
      <c r="H2630" t="s">
        <v>144</v>
      </c>
      <c r="I2630" t="s">
        <v>3020</v>
      </c>
    </row>
    <row r="2631" spans="1:9" x14ac:dyDescent="0.35">
      <c r="A2631" t="s">
        <v>3017</v>
      </c>
      <c r="B2631" t="s">
        <v>3009</v>
      </c>
      <c r="C2631" t="s">
        <v>11</v>
      </c>
      <c r="D2631">
        <v>2.375E-2</v>
      </c>
      <c r="E2631" t="s">
        <v>190</v>
      </c>
      <c r="F2631" t="s">
        <v>13</v>
      </c>
      <c r="G2631">
        <v>47101</v>
      </c>
      <c r="H2631" t="s">
        <v>2105</v>
      </c>
      <c r="I2631" t="s">
        <v>3021</v>
      </c>
    </row>
    <row r="2632" spans="1:9" x14ac:dyDescent="0.35">
      <c r="A2632" t="s">
        <v>3017</v>
      </c>
      <c r="B2632" t="s">
        <v>3009</v>
      </c>
      <c r="C2632" t="s">
        <v>11</v>
      </c>
      <c r="D2632">
        <v>2.5000000000000001E-2</v>
      </c>
      <c r="E2632" t="s">
        <v>493</v>
      </c>
      <c r="F2632" t="s">
        <v>13</v>
      </c>
      <c r="G2632">
        <v>48196</v>
      </c>
      <c r="H2632" t="s">
        <v>3022</v>
      </c>
      <c r="I2632" t="s">
        <v>32</v>
      </c>
    </row>
    <row r="2633" spans="1:9" x14ac:dyDescent="0.35">
      <c r="A2633" t="s">
        <v>3017</v>
      </c>
      <c r="B2633" t="s">
        <v>3009</v>
      </c>
      <c r="C2633" t="s">
        <v>11</v>
      </c>
      <c r="D2633">
        <v>3.5000000000000003E-2</v>
      </c>
      <c r="E2633" t="s">
        <v>153</v>
      </c>
      <c r="F2633" t="s">
        <v>13</v>
      </c>
      <c r="G2633">
        <v>45754</v>
      </c>
      <c r="H2633" t="s">
        <v>1519</v>
      </c>
      <c r="I2633" t="s">
        <v>1419</v>
      </c>
    </row>
    <row r="2634" spans="1:9" x14ac:dyDescent="0.35">
      <c r="A2634" t="s">
        <v>3017</v>
      </c>
      <c r="B2634" t="s">
        <v>3009</v>
      </c>
      <c r="C2634" t="s">
        <v>11</v>
      </c>
      <c r="D2634">
        <v>3.6499999999999998E-2</v>
      </c>
      <c r="E2634" t="s">
        <v>115</v>
      </c>
      <c r="F2634" t="s">
        <v>13</v>
      </c>
      <c r="G2634">
        <v>46484</v>
      </c>
      <c r="H2634" t="s">
        <v>2620</v>
      </c>
      <c r="I2634" t="s">
        <v>281</v>
      </c>
    </row>
    <row r="2635" spans="1:9" x14ac:dyDescent="0.35">
      <c r="A2635" t="s">
        <v>3017</v>
      </c>
      <c r="B2635" t="s">
        <v>3009</v>
      </c>
      <c r="C2635" t="s">
        <v>11</v>
      </c>
      <c r="D2635">
        <v>5.1999999999999998E-2</v>
      </c>
      <c r="E2635" t="s">
        <v>1056</v>
      </c>
      <c r="F2635" t="s">
        <v>13</v>
      </c>
      <c r="G2635">
        <v>45674</v>
      </c>
      <c r="H2635" t="s">
        <v>842</v>
      </c>
      <c r="I2635" t="s">
        <v>322</v>
      </c>
    </row>
    <row r="2636" spans="1:9" x14ac:dyDescent="0.35">
      <c r="A2636" t="s">
        <v>3017</v>
      </c>
      <c r="B2636" t="s">
        <v>3009</v>
      </c>
      <c r="C2636" t="s">
        <v>11</v>
      </c>
      <c r="D2636">
        <v>5.1499999999999997E-2</v>
      </c>
      <c r="E2636" t="s">
        <v>367</v>
      </c>
      <c r="F2636" t="s">
        <v>13</v>
      </c>
      <c r="G2636">
        <v>46038</v>
      </c>
      <c r="H2636" t="s">
        <v>3023</v>
      </c>
      <c r="I2636" t="s">
        <v>751</v>
      </c>
    </row>
    <row r="2637" spans="1:9" x14ac:dyDescent="0.35">
      <c r="A2637" t="s">
        <v>3017</v>
      </c>
      <c r="B2637" t="s">
        <v>3009</v>
      </c>
      <c r="C2637" t="s">
        <v>11</v>
      </c>
      <c r="D2637">
        <v>5.1249999999999997E-2</v>
      </c>
      <c r="E2637" t="s">
        <v>821</v>
      </c>
      <c r="F2637" t="s">
        <v>13</v>
      </c>
      <c r="G2637">
        <v>46771</v>
      </c>
      <c r="H2637" t="s">
        <v>900</v>
      </c>
      <c r="I2637" t="s">
        <v>361</v>
      </c>
    </row>
    <row r="2638" spans="1:9" x14ac:dyDescent="0.35">
      <c r="A2638" t="s">
        <v>3017</v>
      </c>
      <c r="B2638" t="s">
        <v>3009</v>
      </c>
      <c r="C2638" t="s">
        <v>11</v>
      </c>
      <c r="D2638">
        <v>5.6000000000000001E-2</v>
      </c>
      <c r="E2638" t="s">
        <v>846</v>
      </c>
      <c r="F2638" t="s">
        <v>13</v>
      </c>
      <c r="G2638">
        <v>45877</v>
      </c>
      <c r="H2638" t="s">
        <v>1571</v>
      </c>
      <c r="I2638" t="s">
        <v>939</v>
      </c>
    </row>
    <row r="2639" spans="1:9" x14ac:dyDescent="0.35">
      <c r="A2639" t="s">
        <v>3017</v>
      </c>
      <c r="B2639" t="s">
        <v>3009</v>
      </c>
      <c r="C2639" t="s">
        <v>11</v>
      </c>
      <c r="D2639">
        <v>5.3999999999999999E-2</v>
      </c>
      <c r="E2639" t="s">
        <v>512</v>
      </c>
      <c r="F2639" t="s">
        <v>13</v>
      </c>
      <c r="G2639">
        <v>47016</v>
      </c>
      <c r="H2639" t="s">
        <v>280</v>
      </c>
      <c r="I2639" t="s">
        <v>813</v>
      </c>
    </row>
    <row r="2640" spans="1:9" x14ac:dyDescent="0.35">
      <c r="A2640" t="s">
        <v>3017</v>
      </c>
      <c r="B2640" t="s">
        <v>3009</v>
      </c>
      <c r="C2640" t="s">
        <v>11</v>
      </c>
      <c r="D2640">
        <v>5.5E-2</v>
      </c>
      <c r="E2640" t="s">
        <v>1377</v>
      </c>
      <c r="F2640" t="s">
        <v>13</v>
      </c>
      <c r="G2640">
        <v>48842</v>
      </c>
      <c r="H2640" t="s">
        <v>3024</v>
      </c>
      <c r="I2640" t="s">
        <v>117</v>
      </c>
    </row>
    <row r="2641" spans="1:9" x14ac:dyDescent="0.35">
      <c r="A2641" t="s">
        <v>3017</v>
      </c>
      <c r="B2641" t="s">
        <v>3009</v>
      </c>
      <c r="C2641" t="s">
        <v>11</v>
      </c>
      <c r="D2641">
        <v>0.05</v>
      </c>
      <c r="E2641" t="s">
        <v>821</v>
      </c>
      <c r="F2641" t="s">
        <v>13</v>
      </c>
      <c r="G2641">
        <v>46402</v>
      </c>
      <c r="H2641" t="s">
        <v>2361</v>
      </c>
      <c r="I2641" t="s">
        <v>2405</v>
      </c>
    </row>
    <row r="2642" spans="1:9" x14ac:dyDescent="0.35">
      <c r="A2642" t="s">
        <v>3025</v>
      </c>
      <c r="B2642" t="s">
        <v>3009</v>
      </c>
      <c r="C2642" t="s">
        <v>11</v>
      </c>
      <c r="D2642">
        <v>5.3749999999999999E-2</v>
      </c>
      <c r="E2642" t="s">
        <v>99</v>
      </c>
      <c r="F2642" t="s">
        <v>13</v>
      </c>
      <c r="G2642">
        <v>48962</v>
      </c>
      <c r="H2642" t="s">
        <v>2755</v>
      </c>
      <c r="I2642" t="s">
        <v>3026</v>
      </c>
    </row>
    <row r="2643" spans="1:9" x14ac:dyDescent="0.35">
      <c r="A2643" t="s">
        <v>3025</v>
      </c>
      <c r="B2643" t="s">
        <v>3009</v>
      </c>
      <c r="C2643" t="s">
        <v>11</v>
      </c>
      <c r="D2643">
        <v>5.1249999999999997E-2</v>
      </c>
      <c r="E2643" t="s">
        <v>763</v>
      </c>
      <c r="F2643" t="s">
        <v>13</v>
      </c>
      <c r="G2643">
        <v>46655</v>
      </c>
      <c r="H2643" t="s">
        <v>1544</v>
      </c>
      <c r="I2643" t="s">
        <v>1126</v>
      </c>
    </row>
    <row r="2644" spans="1:9" x14ac:dyDescent="0.35">
      <c r="A2644" t="s">
        <v>3025</v>
      </c>
      <c r="B2644" t="s">
        <v>3009</v>
      </c>
      <c r="C2644" t="s">
        <v>11</v>
      </c>
      <c r="D2644">
        <v>5.1249999999999997E-2</v>
      </c>
      <c r="E2644" t="s">
        <v>207</v>
      </c>
      <c r="F2644" t="s">
        <v>13</v>
      </c>
      <c r="G2644">
        <v>47386</v>
      </c>
      <c r="H2644" t="s">
        <v>1082</v>
      </c>
      <c r="I2644" t="s">
        <v>1594</v>
      </c>
    </row>
    <row r="2645" spans="1:9" x14ac:dyDescent="0.35">
      <c r="A2645" t="s">
        <v>3025</v>
      </c>
      <c r="B2645" t="s">
        <v>3009</v>
      </c>
      <c r="C2645" t="s">
        <v>11</v>
      </c>
      <c r="D2645">
        <v>5.3749999999999999E-2</v>
      </c>
      <c r="E2645" t="s">
        <v>99</v>
      </c>
      <c r="F2645" t="s">
        <v>13</v>
      </c>
      <c r="G2645">
        <v>49120</v>
      </c>
      <c r="H2645" t="s">
        <v>1033</v>
      </c>
      <c r="I2645" t="s">
        <v>3027</v>
      </c>
    </row>
    <row r="2646" spans="1:9" x14ac:dyDescent="0.35">
      <c r="A2646" t="s">
        <v>3025</v>
      </c>
      <c r="B2646" t="s">
        <v>3028</v>
      </c>
      <c r="C2646" t="s">
        <v>11</v>
      </c>
      <c r="D2646">
        <v>3.3500000000000002E-2</v>
      </c>
      <c r="E2646" t="s">
        <v>1613</v>
      </c>
      <c r="F2646" t="s">
        <v>36</v>
      </c>
      <c r="G2646">
        <v>45915</v>
      </c>
      <c r="H2646" t="s">
        <v>1418</v>
      </c>
      <c r="I2646" t="s">
        <v>609</v>
      </c>
    </row>
    <row r="2647" spans="1:9" x14ac:dyDescent="0.35">
      <c r="A2647" t="s">
        <v>3025</v>
      </c>
      <c r="B2647" t="s">
        <v>3028</v>
      </c>
      <c r="C2647" t="s">
        <v>11</v>
      </c>
      <c r="D2647">
        <v>4.3749999999999997E-2</v>
      </c>
      <c r="E2647" t="s">
        <v>278</v>
      </c>
      <c r="F2647" t="s">
        <v>36</v>
      </c>
      <c r="G2647">
        <v>53220</v>
      </c>
      <c r="H2647" t="s">
        <v>1265</v>
      </c>
      <c r="I2647" t="s">
        <v>3029</v>
      </c>
    </row>
    <row r="2648" spans="1:9" x14ac:dyDescent="0.35">
      <c r="A2648" t="s">
        <v>3025</v>
      </c>
      <c r="B2648" t="s">
        <v>3028</v>
      </c>
      <c r="C2648" t="s">
        <v>11</v>
      </c>
      <c r="D2648">
        <v>2.5999999999999999E-2</v>
      </c>
      <c r="E2648" t="s">
        <v>278</v>
      </c>
      <c r="F2648" t="s">
        <v>36</v>
      </c>
      <c r="G2648">
        <v>55062</v>
      </c>
      <c r="H2648" t="s">
        <v>3030</v>
      </c>
      <c r="I2648" t="s">
        <v>3031</v>
      </c>
    </row>
    <row r="2649" spans="1:9" x14ac:dyDescent="0.35">
      <c r="A2649" t="s">
        <v>3025</v>
      </c>
      <c r="B2649" t="s">
        <v>3028</v>
      </c>
      <c r="C2649" t="s">
        <v>11</v>
      </c>
      <c r="D2649">
        <v>2.8000000000000001E-2</v>
      </c>
      <c r="E2649" t="s">
        <v>406</v>
      </c>
      <c r="F2649" t="s">
        <v>36</v>
      </c>
      <c r="G2649">
        <v>55497</v>
      </c>
      <c r="H2649" t="s">
        <v>2030</v>
      </c>
      <c r="I2649" t="s">
        <v>3032</v>
      </c>
    </row>
    <row r="2650" spans="1:9" x14ac:dyDescent="0.35">
      <c r="A2650" t="s">
        <v>3025</v>
      </c>
      <c r="B2650" t="s">
        <v>3033</v>
      </c>
      <c r="C2650" t="s">
        <v>11</v>
      </c>
      <c r="D2650">
        <v>7.0499999999999993E-2</v>
      </c>
      <c r="E2650" t="s">
        <v>3034</v>
      </c>
      <c r="F2650" t="s">
        <v>21</v>
      </c>
      <c r="G2650">
        <v>50328</v>
      </c>
      <c r="H2650" t="s">
        <v>3035</v>
      </c>
      <c r="I2650" t="s">
        <v>3036</v>
      </c>
    </row>
    <row r="2651" spans="1:9" x14ac:dyDescent="0.35">
      <c r="A2651" t="s">
        <v>3025</v>
      </c>
      <c r="B2651" t="s">
        <v>3033</v>
      </c>
      <c r="C2651" t="s">
        <v>11</v>
      </c>
      <c r="D2651">
        <v>3.85E-2</v>
      </c>
      <c r="E2651" t="s">
        <v>955</v>
      </c>
      <c r="F2651" t="s">
        <v>21</v>
      </c>
      <c r="G2651">
        <v>46508</v>
      </c>
      <c r="H2651" t="s">
        <v>15</v>
      </c>
      <c r="I2651" t="s">
        <v>15</v>
      </c>
    </row>
    <row r="2652" spans="1:9" x14ac:dyDescent="0.35">
      <c r="A2652" t="s">
        <v>3025</v>
      </c>
      <c r="B2652" t="s">
        <v>3033</v>
      </c>
      <c r="C2652" t="s">
        <v>11</v>
      </c>
      <c r="D2652">
        <v>4.5499999999999999E-2</v>
      </c>
      <c r="E2652" t="s">
        <v>1781</v>
      </c>
      <c r="F2652" t="s">
        <v>21</v>
      </c>
      <c r="G2652">
        <v>54103</v>
      </c>
      <c r="H2652" t="s">
        <v>15</v>
      </c>
      <c r="I2652" t="s">
        <v>15</v>
      </c>
    </row>
    <row r="2653" spans="1:9" x14ac:dyDescent="0.35">
      <c r="A2653" t="s">
        <v>3025</v>
      </c>
      <c r="B2653" t="s">
        <v>3033</v>
      </c>
      <c r="C2653" t="s">
        <v>11</v>
      </c>
      <c r="D2653">
        <v>6.3E-2</v>
      </c>
      <c r="E2653" t="s">
        <v>239</v>
      </c>
      <c r="F2653" t="s">
        <v>21</v>
      </c>
      <c r="G2653">
        <v>48862</v>
      </c>
      <c r="H2653" t="s">
        <v>15</v>
      </c>
      <c r="I2653" t="s">
        <v>15</v>
      </c>
    </row>
    <row r="2654" spans="1:9" x14ac:dyDescent="0.35">
      <c r="A2654" t="s">
        <v>3025</v>
      </c>
      <c r="B2654" t="s">
        <v>3033</v>
      </c>
      <c r="C2654" t="s">
        <v>11</v>
      </c>
      <c r="D2654">
        <v>4.3499999999999997E-2</v>
      </c>
      <c r="E2654" t="s">
        <v>821</v>
      </c>
      <c r="F2654" t="s">
        <v>21</v>
      </c>
      <c r="G2654">
        <v>46675</v>
      </c>
      <c r="H2654" t="s">
        <v>15</v>
      </c>
      <c r="I2654" t="s">
        <v>15</v>
      </c>
    </row>
    <row r="2655" spans="1:9" x14ac:dyDescent="0.35">
      <c r="A2655" t="s">
        <v>3025</v>
      </c>
      <c r="B2655" t="s">
        <v>3033</v>
      </c>
      <c r="C2655" t="s">
        <v>11</v>
      </c>
      <c r="D2655">
        <v>4.5499999999999999E-2</v>
      </c>
      <c r="E2655" t="s">
        <v>419</v>
      </c>
      <c r="F2655" t="s">
        <v>13</v>
      </c>
      <c r="G2655">
        <v>47406</v>
      </c>
      <c r="H2655" t="s">
        <v>15</v>
      </c>
      <c r="I2655" t="s">
        <v>15</v>
      </c>
    </row>
    <row r="2656" spans="1:9" x14ac:dyDescent="0.35">
      <c r="A2656" t="s">
        <v>3025</v>
      </c>
      <c r="B2656" t="s">
        <v>3037</v>
      </c>
      <c r="C2656" t="s">
        <v>11</v>
      </c>
      <c r="D2656">
        <v>5.2499999999999998E-2</v>
      </c>
      <c r="E2656" t="s">
        <v>314</v>
      </c>
      <c r="F2656" t="s">
        <v>13</v>
      </c>
      <c r="G2656">
        <v>46492</v>
      </c>
      <c r="H2656" t="s">
        <v>15</v>
      </c>
      <c r="I2656" t="s">
        <v>15</v>
      </c>
    </row>
    <row r="2657" spans="1:9" x14ac:dyDescent="0.35">
      <c r="A2657" t="s">
        <v>3025</v>
      </c>
      <c r="B2657" t="s">
        <v>3038</v>
      </c>
      <c r="C2657" t="s">
        <v>11</v>
      </c>
      <c r="D2657">
        <v>6.5000000000000002E-2</v>
      </c>
      <c r="E2657" t="s">
        <v>15</v>
      </c>
      <c r="F2657" t="s">
        <v>13</v>
      </c>
      <c r="G2657">
        <v>45000</v>
      </c>
      <c r="H2657" t="s">
        <v>15</v>
      </c>
      <c r="I2657" t="s">
        <v>15</v>
      </c>
    </row>
    <row r="2658" spans="1:9" x14ac:dyDescent="0.35">
      <c r="A2658" t="s">
        <v>3025</v>
      </c>
      <c r="B2658" t="s">
        <v>3039</v>
      </c>
      <c r="C2658" t="s">
        <v>11</v>
      </c>
      <c r="D2658">
        <v>7.1249999999999994E-2</v>
      </c>
      <c r="E2658" t="s">
        <v>149</v>
      </c>
      <c r="F2658" t="s">
        <v>441</v>
      </c>
      <c r="G2658">
        <v>47910</v>
      </c>
      <c r="H2658" t="s">
        <v>3040</v>
      </c>
      <c r="I2658" t="s">
        <v>3041</v>
      </c>
    </row>
    <row r="2659" spans="1:9" x14ac:dyDescent="0.35">
      <c r="A2659" t="s">
        <v>3025</v>
      </c>
      <c r="B2659" t="s">
        <v>3039</v>
      </c>
      <c r="C2659" t="s">
        <v>11</v>
      </c>
      <c r="D2659">
        <v>5.3749999999999999E-2</v>
      </c>
      <c r="E2659" t="s">
        <v>422</v>
      </c>
      <c r="F2659" t="s">
        <v>441</v>
      </c>
      <c r="G2659">
        <v>47407</v>
      </c>
      <c r="H2659" t="s">
        <v>3042</v>
      </c>
      <c r="I2659" t="s">
        <v>1476</v>
      </c>
    </row>
    <row r="2660" spans="1:9" x14ac:dyDescent="0.35">
      <c r="A2660" t="s">
        <v>3025</v>
      </c>
      <c r="B2660" t="s">
        <v>3039</v>
      </c>
      <c r="C2660" t="s">
        <v>11</v>
      </c>
      <c r="D2660">
        <v>3.9E-2</v>
      </c>
      <c r="E2660" t="s">
        <v>846</v>
      </c>
      <c r="F2660" t="s">
        <v>441</v>
      </c>
      <c r="G2660">
        <v>52026</v>
      </c>
      <c r="H2660" t="s">
        <v>3043</v>
      </c>
      <c r="I2660" t="s">
        <v>2913</v>
      </c>
    </row>
    <row r="2661" spans="1:9" x14ac:dyDescent="0.35">
      <c r="A2661" t="s">
        <v>3025</v>
      </c>
      <c r="B2661" t="s">
        <v>3039</v>
      </c>
      <c r="C2661" t="s">
        <v>11</v>
      </c>
      <c r="D2661">
        <v>2.8750000000000001E-2</v>
      </c>
      <c r="E2661" t="s">
        <v>846</v>
      </c>
      <c r="F2661" t="s">
        <v>441</v>
      </c>
      <c r="G2661">
        <v>54673</v>
      </c>
      <c r="H2661" t="s">
        <v>3044</v>
      </c>
      <c r="I2661" t="s">
        <v>3045</v>
      </c>
    </row>
    <row r="2662" spans="1:9" x14ac:dyDescent="0.35">
      <c r="A2662" t="s">
        <v>3046</v>
      </c>
      <c r="B2662" t="s">
        <v>3039</v>
      </c>
      <c r="C2662" t="s">
        <v>11</v>
      </c>
      <c r="D2662">
        <v>2.8750000000000001E-2</v>
      </c>
      <c r="E2662" t="s">
        <v>846</v>
      </c>
      <c r="F2662" t="s">
        <v>441</v>
      </c>
      <c r="G2662">
        <v>54673</v>
      </c>
      <c r="H2662" t="s">
        <v>3044</v>
      </c>
      <c r="I2662" t="s">
        <v>3045</v>
      </c>
    </row>
    <row r="2663" spans="1:9" x14ac:dyDescent="0.35">
      <c r="A2663" t="s">
        <v>3046</v>
      </c>
      <c r="B2663" t="s">
        <v>3039</v>
      </c>
      <c r="C2663" t="s">
        <v>11</v>
      </c>
      <c r="D2663">
        <v>3.7499999999999999E-2</v>
      </c>
      <c r="E2663" t="s">
        <v>154</v>
      </c>
      <c r="F2663" t="s">
        <v>441</v>
      </c>
      <c r="G2663">
        <v>54893</v>
      </c>
      <c r="H2663" t="s">
        <v>2170</v>
      </c>
      <c r="I2663" t="s">
        <v>3047</v>
      </c>
    </row>
    <row r="2664" spans="1:9" x14ac:dyDescent="0.35">
      <c r="A2664" t="s">
        <v>3046</v>
      </c>
      <c r="B2664" t="s">
        <v>3039</v>
      </c>
      <c r="C2664" t="s">
        <v>11</v>
      </c>
      <c r="D2664">
        <v>2.75E-2</v>
      </c>
      <c r="E2664" t="s">
        <v>27</v>
      </c>
      <c r="F2664" t="s">
        <v>441</v>
      </c>
      <c r="G2664">
        <v>45762</v>
      </c>
      <c r="H2664" t="s">
        <v>1275</v>
      </c>
      <c r="I2664" t="s">
        <v>2854</v>
      </c>
    </row>
    <row r="2665" spans="1:9" x14ac:dyDescent="0.35">
      <c r="A2665" t="s">
        <v>3046</v>
      </c>
      <c r="B2665" t="s">
        <v>3048</v>
      </c>
      <c r="C2665" t="s">
        <v>11</v>
      </c>
      <c r="D2665">
        <v>5.3999999999999999E-2</v>
      </c>
      <c r="E2665" t="s">
        <v>1029</v>
      </c>
      <c r="F2665" t="s">
        <v>28</v>
      </c>
      <c r="G2665">
        <v>51389</v>
      </c>
      <c r="H2665" t="s">
        <v>2272</v>
      </c>
      <c r="I2665" t="s">
        <v>1999</v>
      </c>
    </row>
    <row r="2666" spans="1:9" x14ac:dyDescent="0.35">
      <c r="A2666" t="s">
        <v>3046</v>
      </c>
      <c r="B2666" t="s">
        <v>3048</v>
      </c>
      <c r="C2666" t="s">
        <v>11</v>
      </c>
      <c r="D2666">
        <v>7.0999999999999994E-2</v>
      </c>
      <c r="E2666" t="s">
        <v>649</v>
      </c>
      <c r="F2666" t="s">
        <v>28</v>
      </c>
      <c r="G2666">
        <v>46858</v>
      </c>
      <c r="H2666" t="s">
        <v>3049</v>
      </c>
      <c r="I2666" t="s">
        <v>3050</v>
      </c>
    </row>
    <row r="2667" spans="1:9" x14ac:dyDescent="0.35">
      <c r="A2667" t="s">
        <v>3046</v>
      </c>
      <c r="B2667" t="s">
        <v>3048</v>
      </c>
      <c r="C2667" t="s">
        <v>11</v>
      </c>
      <c r="D2667">
        <v>6.5000000000000002E-2</v>
      </c>
      <c r="E2667" t="s">
        <v>666</v>
      </c>
      <c r="F2667" t="s">
        <v>28</v>
      </c>
      <c r="G2667">
        <v>50510</v>
      </c>
      <c r="H2667" t="s">
        <v>3051</v>
      </c>
      <c r="I2667" t="s">
        <v>3052</v>
      </c>
    </row>
    <row r="2668" spans="1:9" x14ac:dyDescent="0.35">
      <c r="A2668" t="s">
        <v>3046</v>
      </c>
      <c r="B2668" t="s">
        <v>3053</v>
      </c>
      <c r="C2668" t="s">
        <v>11</v>
      </c>
      <c r="D2668">
        <v>4.8500000000000001E-2</v>
      </c>
      <c r="E2668" t="s">
        <v>406</v>
      </c>
      <c r="F2668" t="s">
        <v>21</v>
      </c>
      <c r="G2668">
        <v>49341</v>
      </c>
      <c r="H2668" t="s">
        <v>3054</v>
      </c>
      <c r="I2668" t="s">
        <v>1245</v>
      </c>
    </row>
    <row r="2669" spans="1:9" x14ac:dyDescent="0.35">
      <c r="A2669" t="s">
        <v>3046</v>
      </c>
      <c r="B2669" t="s">
        <v>3053</v>
      </c>
      <c r="C2669" t="s">
        <v>11</v>
      </c>
      <c r="D2669">
        <v>5.3999999999999999E-2</v>
      </c>
      <c r="E2669" t="s">
        <v>197</v>
      </c>
      <c r="F2669" t="s">
        <v>21</v>
      </c>
      <c r="G2669">
        <v>49049</v>
      </c>
      <c r="H2669" t="s">
        <v>3055</v>
      </c>
      <c r="I2669" t="s">
        <v>3056</v>
      </c>
    </row>
    <row r="2670" spans="1:9" x14ac:dyDescent="0.35">
      <c r="A2670" t="s">
        <v>3046</v>
      </c>
      <c r="B2670" t="s">
        <v>3053</v>
      </c>
      <c r="C2670" t="s">
        <v>11</v>
      </c>
      <c r="D2670">
        <v>4.3499999999999997E-2</v>
      </c>
      <c r="E2670" t="s">
        <v>519</v>
      </c>
      <c r="F2670" t="s">
        <v>21</v>
      </c>
      <c r="G2670">
        <v>47515</v>
      </c>
      <c r="H2670" t="s">
        <v>3057</v>
      </c>
      <c r="I2670" t="s">
        <v>1060</v>
      </c>
    </row>
    <row r="2671" spans="1:9" x14ac:dyDescent="0.35">
      <c r="A2671" t="s">
        <v>3046</v>
      </c>
      <c r="B2671" t="s">
        <v>3053</v>
      </c>
      <c r="C2671" t="s">
        <v>11</v>
      </c>
      <c r="D2671">
        <v>6.0999999999999999E-2</v>
      </c>
      <c r="E2671" t="s">
        <v>15</v>
      </c>
      <c r="F2671" t="s">
        <v>21</v>
      </c>
      <c r="G2671">
        <v>46583</v>
      </c>
      <c r="H2671" t="s">
        <v>3042</v>
      </c>
      <c r="I2671" t="s">
        <v>3058</v>
      </c>
    </row>
    <row r="2672" spans="1:9" x14ac:dyDescent="0.35">
      <c r="A2672" t="s">
        <v>3046</v>
      </c>
      <c r="B2672" t="s">
        <v>3053</v>
      </c>
      <c r="C2672" t="s">
        <v>11</v>
      </c>
      <c r="D2672">
        <v>5.8500000000000003E-2</v>
      </c>
      <c r="E2672" t="s">
        <v>15</v>
      </c>
      <c r="F2672" t="s">
        <v>435</v>
      </c>
      <c r="G2672">
        <v>45853</v>
      </c>
      <c r="H2672" t="s">
        <v>863</v>
      </c>
      <c r="I2672" t="s">
        <v>1505</v>
      </c>
    </row>
    <row r="2673" spans="1:9" x14ac:dyDescent="0.35">
      <c r="A2673" t="s">
        <v>3046</v>
      </c>
      <c r="B2673" t="s">
        <v>3053</v>
      </c>
      <c r="C2673" t="s">
        <v>11</v>
      </c>
      <c r="D2673">
        <v>5.7500000000000002E-2</v>
      </c>
      <c r="E2673" t="s">
        <v>398</v>
      </c>
      <c r="F2673" t="s">
        <v>21</v>
      </c>
      <c r="G2673">
        <v>48611</v>
      </c>
      <c r="H2673" t="s">
        <v>3059</v>
      </c>
      <c r="I2673" t="s">
        <v>3060</v>
      </c>
    </row>
    <row r="2674" spans="1:9" x14ac:dyDescent="0.35">
      <c r="A2674" t="s">
        <v>3046</v>
      </c>
      <c r="B2674" t="s">
        <v>3053</v>
      </c>
      <c r="C2674" t="s">
        <v>11</v>
      </c>
      <c r="D2674">
        <v>6.2E-2</v>
      </c>
      <c r="E2674" t="s">
        <v>502</v>
      </c>
      <c r="F2674" t="s">
        <v>21</v>
      </c>
      <c r="G2674">
        <v>47679</v>
      </c>
      <c r="H2674" t="s">
        <v>2694</v>
      </c>
      <c r="I2674" t="s">
        <v>3061</v>
      </c>
    </row>
    <row r="2675" spans="1:9" x14ac:dyDescent="0.35">
      <c r="A2675" t="s">
        <v>3046</v>
      </c>
      <c r="B2675" t="s">
        <v>3053</v>
      </c>
      <c r="C2675" t="s">
        <v>11</v>
      </c>
      <c r="D2675">
        <v>8.3500000000000005E-2</v>
      </c>
      <c r="E2675" t="s">
        <v>110</v>
      </c>
      <c r="F2675" t="s">
        <v>21</v>
      </c>
      <c r="G2675">
        <v>53523</v>
      </c>
      <c r="H2675" t="s">
        <v>3062</v>
      </c>
      <c r="I2675" t="s">
        <v>3063</v>
      </c>
    </row>
    <row r="2676" spans="1:9" x14ac:dyDescent="0.35">
      <c r="A2676" t="s">
        <v>3046</v>
      </c>
      <c r="B2676" t="s">
        <v>3053</v>
      </c>
      <c r="C2676" t="s">
        <v>11</v>
      </c>
      <c r="D2676">
        <v>6.0199999999999997E-2</v>
      </c>
      <c r="E2676" t="s">
        <v>207</v>
      </c>
      <c r="F2676" t="s">
        <v>21</v>
      </c>
      <c r="G2676">
        <v>46188</v>
      </c>
      <c r="H2676" t="s">
        <v>2970</v>
      </c>
      <c r="I2676" t="s">
        <v>525</v>
      </c>
    </row>
    <row r="2677" spans="1:9" x14ac:dyDescent="0.35">
      <c r="A2677" t="s">
        <v>3046</v>
      </c>
      <c r="B2677" t="s">
        <v>3053</v>
      </c>
      <c r="C2677" t="s">
        <v>11</v>
      </c>
      <c r="D2677">
        <v>4.9000000000000002E-2</v>
      </c>
      <c r="E2677" t="s">
        <v>529</v>
      </c>
      <c r="F2677" t="s">
        <v>21</v>
      </c>
      <c r="G2677">
        <v>46296</v>
      </c>
      <c r="H2677" t="s">
        <v>316</v>
      </c>
      <c r="I2677" t="s">
        <v>1402</v>
      </c>
    </row>
    <row r="2678" spans="1:9" x14ac:dyDescent="0.35">
      <c r="A2678" t="s">
        <v>3046</v>
      </c>
      <c r="B2678" t="s">
        <v>3053</v>
      </c>
      <c r="C2678" t="s">
        <v>11</v>
      </c>
      <c r="D2678">
        <v>3.4500000000000003E-2</v>
      </c>
      <c r="E2678" t="s">
        <v>15</v>
      </c>
      <c r="F2678" t="s">
        <v>13</v>
      </c>
      <c r="G2678">
        <v>55502</v>
      </c>
      <c r="H2678" t="s">
        <v>3064</v>
      </c>
      <c r="I2678" t="s">
        <v>2505</v>
      </c>
    </row>
    <row r="2679" spans="1:9" x14ac:dyDescent="0.35">
      <c r="A2679" t="s">
        <v>3046</v>
      </c>
      <c r="B2679" t="s">
        <v>3053</v>
      </c>
      <c r="C2679" t="s">
        <v>11</v>
      </c>
      <c r="D2679">
        <v>3.3750000000000002E-2</v>
      </c>
      <c r="E2679" t="s">
        <v>15</v>
      </c>
      <c r="F2679" t="s">
        <v>21</v>
      </c>
      <c r="G2679">
        <v>51850</v>
      </c>
      <c r="H2679" t="s">
        <v>3065</v>
      </c>
      <c r="I2679" t="s">
        <v>3066</v>
      </c>
    </row>
    <row r="2680" spans="1:9" x14ac:dyDescent="0.35">
      <c r="A2680" t="s">
        <v>3046</v>
      </c>
      <c r="B2680" t="s">
        <v>3053</v>
      </c>
      <c r="C2680" t="s">
        <v>11</v>
      </c>
      <c r="D2680">
        <v>5.2999999999999999E-2</v>
      </c>
      <c r="E2680" t="s">
        <v>763</v>
      </c>
      <c r="F2680" t="s">
        <v>21</v>
      </c>
      <c r="G2680">
        <v>47392</v>
      </c>
      <c r="H2680" t="s">
        <v>1303</v>
      </c>
      <c r="I2680" t="s">
        <v>1380</v>
      </c>
    </row>
    <row r="2681" spans="1:9" x14ac:dyDescent="0.35">
      <c r="A2681" t="s">
        <v>3046</v>
      </c>
      <c r="B2681" t="s">
        <v>3053</v>
      </c>
      <c r="C2681" t="s">
        <v>11</v>
      </c>
      <c r="D2681">
        <v>8.1000000000000003E-2</v>
      </c>
      <c r="E2681" t="s">
        <v>294</v>
      </c>
      <c r="F2681" t="s">
        <v>21</v>
      </c>
      <c r="G2681">
        <v>49871</v>
      </c>
      <c r="H2681" t="s">
        <v>3067</v>
      </c>
      <c r="I2681" t="s">
        <v>3068</v>
      </c>
    </row>
    <row r="2682" spans="1:9" x14ac:dyDescent="0.35">
      <c r="A2682" t="s">
        <v>3069</v>
      </c>
      <c r="B2682" t="s">
        <v>3053</v>
      </c>
      <c r="C2682" t="s">
        <v>11</v>
      </c>
      <c r="D2682">
        <v>6.2E-2</v>
      </c>
      <c r="E2682" t="s">
        <v>502</v>
      </c>
      <c r="F2682" t="s">
        <v>21</v>
      </c>
      <c r="G2682">
        <v>47679</v>
      </c>
      <c r="H2682" t="s">
        <v>2694</v>
      </c>
      <c r="I2682" t="s">
        <v>3061</v>
      </c>
    </row>
    <row r="2683" spans="1:9" x14ac:dyDescent="0.35">
      <c r="A2683" t="s">
        <v>3069</v>
      </c>
      <c r="B2683" t="s">
        <v>3053</v>
      </c>
      <c r="C2683" t="s">
        <v>11</v>
      </c>
      <c r="D2683">
        <v>8.1000000000000003E-2</v>
      </c>
      <c r="E2683" t="s">
        <v>294</v>
      </c>
      <c r="F2683" t="s">
        <v>21</v>
      </c>
      <c r="G2683">
        <v>49871</v>
      </c>
      <c r="H2683" t="s">
        <v>3067</v>
      </c>
      <c r="I2683" t="s">
        <v>3068</v>
      </c>
    </row>
    <row r="2684" spans="1:9" x14ac:dyDescent="0.35">
      <c r="A2684" t="s">
        <v>3069</v>
      </c>
      <c r="B2684" t="s">
        <v>3053</v>
      </c>
      <c r="C2684" t="s">
        <v>11</v>
      </c>
      <c r="D2684">
        <v>8.3500000000000005E-2</v>
      </c>
      <c r="E2684" t="s">
        <v>110</v>
      </c>
      <c r="F2684" t="s">
        <v>21</v>
      </c>
      <c r="G2684">
        <v>53523</v>
      </c>
      <c r="H2684" t="s">
        <v>3062</v>
      </c>
      <c r="I2684" t="s">
        <v>3063</v>
      </c>
    </row>
    <row r="2685" spans="1:9" x14ac:dyDescent="0.35">
      <c r="A2685" t="s">
        <v>3069</v>
      </c>
      <c r="B2685" t="s">
        <v>3053</v>
      </c>
      <c r="C2685" t="s">
        <v>11</v>
      </c>
      <c r="D2685">
        <v>4.9000000000000002E-2</v>
      </c>
      <c r="E2685" t="s">
        <v>46</v>
      </c>
      <c r="F2685" t="s">
        <v>13</v>
      </c>
      <c r="G2685">
        <v>46296</v>
      </c>
      <c r="H2685" t="s">
        <v>15</v>
      </c>
      <c r="I2685" t="s">
        <v>15</v>
      </c>
    </row>
    <row r="2686" spans="1:9" x14ac:dyDescent="0.35">
      <c r="A2686" t="s">
        <v>3069</v>
      </c>
      <c r="B2686" t="s">
        <v>3053</v>
      </c>
      <c r="C2686" t="s">
        <v>11</v>
      </c>
      <c r="D2686">
        <v>5.2999999999999999E-2</v>
      </c>
      <c r="E2686" t="s">
        <v>110</v>
      </c>
      <c r="F2686" t="s">
        <v>13</v>
      </c>
      <c r="G2686">
        <v>47392</v>
      </c>
      <c r="H2686" t="s">
        <v>15</v>
      </c>
      <c r="I2686" t="s">
        <v>15</v>
      </c>
    </row>
    <row r="2687" spans="1:9" x14ac:dyDescent="0.35">
      <c r="A2687" t="s">
        <v>3069</v>
      </c>
      <c r="B2687" t="s">
        <v>3053</v>
      </c>
      <c r="C2687" t="s">
        <v>11</v>
      </c>
      <c r="D2687">
        <v>8.1000000000000003E-2</v>
      </c>
      <c r="E2687" t="s">
        <v>242</v>
      </c>
      <c r="F2687" t="s">
        <v>13</v>
      </c>
      <c r="G2687">
        <v>49871</v>
      </c>
      <c r="H2687" t="s">
        <v>15</v>
      </c>
      <c r="I2687" t="s">
        <v>15</v>
      </c>
    </row>
    <row r="2688" spans="1:9" x14ac:dyDescent="0.35">
      <c r="A2688" t="s">
        <v>3069</v>
      </c>
      <c r="B2688" t="s">
        <v>3053</v>
      </c>
      <c r="C2688" t="s">
        <v>11</v>
      </c>
      <c r="D2688">
        <v>8.3500000000000005E-2</v>
      </c>
      <c r="E2688" t="s">
        <v>460</v>
      </c>
      <c r="F2688" t="s">
        <v>13</v>
      </c>
      <c r="G2688">
        <v>53523</v>
      </c>
      <c r="H2688" t="s">
        <v>15</v>
      </c>
      <c r="I2688" t="s">
        <v>15</v>
      </c>
    </row>
    <row r="2689" spans="1:9" x14ac:dyDescent="0.35">
      <c r="A2689" t="s">
        <v>3069</v>
      </c>
      <c r="B2689" t="s">
        <v>3070</v>
      </c>
      <c r="C2689" t="s">
        <v>11</v>
      </c>
      <c r="D2689">
        <v>4.3749999999999997E-2</v>
      </c>
      <c r="E2689" t="s">
        <v>293</v>
      </c>
      <c r="F2689" t="s">
        <v>28</v>
      </c>
      <c r="G2689">
        <v>46862</v>
      </c>
      <c r="H2689" t="s">
        <v>945</v>
      </c>
      <c r="I2689" t="s">
        <v>518</v>
      </c>
    </row>
    <row r="2690" spans="1:9" x14ac:dyDescent="0.35">
      <c r="A2690" t="s">
        <v>3069</v>
      </c>
      <c r="B2690" t="s">
        <v>3070</v>
      </c>
      <c r="C2690" t="s">
        <v>11</v>
      </c>
      <c r="D2690">
        <v>3.7499999999999999E-2</v>
      </c>
      <c r="E2690" t="s">
        <v>1108</v>
      </c>
      <c r="F2690" t="s">
        <v>28</v>
      </c>
      <c r="G2690">
        <v>47419</v>
      </c>
      <c r="H2690" t="s">
        <v>1379</v>
      </c>
      <c r="I2690" t="s">
        <v>567</v>
      </c>
    </row>
    <row r="2691" spans="1:9" x14ac:dyDescent="0.35">
      <c r="A2691" t="s">
        <v>3069</v>
      </c>
      <c r="B2691" t="s">
        <v>3070</v>
      </c>
      <c r="C2691" t="s">
        <v>11</v>
      </c>
      <c r="D2691">
        <v>2.9000000000000001E-2</v>
      </c>
      <c r="E2691" t="s">
        <v>15</v>
      </c>
      <c r="F2691" t="s">
        <v>28</v>
      </c>
      <c r="G2691">
        <v>45593</v>
      </c>
      <c r="H2691" t="s">
        <v>399</v>
      </c>
      <c r="I2691" t="s">
        <v>494</v>
      </c>
    </row>
    <row r="2692" spans="1:9" x14ac:dyDescent="0.35">
      <c r="A2692" t="s">
        <v>3069</v>
      </c>
      <c r="B2692" t="s">
        <v>3070</v>
      </c>
      <c r="C2692" t="s">
        <v>11</v>
      </c>
      <c r="D2692">
        <v>7.3749999999999996E-2</v>
      </c>
      <c r="E2692" t="s">
        <v>248</v>
      </c>
      <c r="F2692" t="s">
        <v>28</v>
      </c>
      <c r="G2692">
        <v>46037</v>
      </c>
      <c r="H2692" t="s">
        <v>361</v>
      </c>
      <c r="I2692" t="s">
        <v>2821</v>
      </c>
    </row>
    <row r="2693" spans="1:9" x14ac:dyDescent="0.35">
      <c r="A2693" t="s">
        <v>3069</v>
      </c>
      <c r="B2693" t="s">
        <v>3070</v>
      </c>
      <c r="C2693" t="s">
        <v>11</v>
      </c>
      <c r="D2693">
        <v>7.0000000000000007E-2</v>
      </c>
      <c r="E2693" t="s">
        <v>436</v>
      </c>
      <c r="F2693" t="s">
        <v>13</v>
      </c>
      <c r="G2693">
        <v>45778</v>
      </c>
      <c r="H2693" t="s">
        <v>300</v>
      </c>
      <c r="I2693" t="s">
        <v>2502</v>
      </c>
    </row>
    <row r="2694" spans="1:9" x14ac:dyDescent="0.35">
      <c r="A2694" t="s">
        <v>3069</v>
      </c>
      <c r="B2694" t="s">
        <v>3071</v>
      </c>
      <c r="C2694" t="s">
        <v>11</v>
      </c>
      <c r="D2694">
        <v>5.6000000000000001E-2</v>
      </c>
      <c r="E2694" t="s">
        <v>232</v>
      </c>
      <c r="F2694" t="s">
        <v>21</v>
      </c>
      <c r="G2694">
        <v>51697</v>
      </c>
      <c r="H2694" t="s">
        <v>15</v>
      </c>
      <c r="I2694" t="s">
        <v>15</v>
      </c>
    </row>
    <row r="2695" spans="1:9" x14ac:dyDescent="0.35">
      <c r="A2695" t="s">
        <v>3069</v>
      </c>
      <c r="B2695" t="s">
        <v>3071</v>
      </c>
      <c r="C2695" t="s">
        <v>11</v>
      </c>
      <c r="D2695">
        <v>0.05</v>
      </c>
      <c r="E2695" t="s">
        <v>680</v>
      </c>
      <c r="F2695" t="s">
        <v>21</v>
      </c>
      <c r="G2695">
        <v>53128</v>
      </c>
      <c r="H2695" t="s">
        <v>15</v>
      </c>
      <c r="I2695" t="s">
        <v>15</v>
      </c>
    </row>
    <row r="2696" spans="1:9" x14ac:dyDescent="0.35">
      <c r="A2696" t="s">
        <v>3069</v>
      </c>
      <c r="B2696" t="s">
        <v>3071</v>
      </c>
      <c r="C2696" t="s">
        <v>11</v>
      </c>
      <c r="D2696">
        <v>5.1999999999999998E-2</v>
      </c>
      <c r="E2696" t="s">
        <v>245</v>
      </c>
      <c r="F2696" t="s">
        <v>21</v>
      </c>
      <c r="G2696">
        <v>49202</v>
      </c>
      <c r="H2696" t="s">
        <v>15</v>
      </c>
      <c r="I2696" t="s">
        <v>15</v>
      </c>
    </row>
    <row r="2697" spans="1:9" x14ac:dyDescent="0.35">
      <c r="A2697" t="s">
        <v>3069</v>
      </c>
      <c r="B2697" t="s">
        <v>3071</v>
      </c>
      <c r="C2697" t="s">
        <v>11</v>
      </c>
      <c r="D2697">
        <v>5.7500000000000002E-2</v>
      </c>
      <c r="E2697" t="s">
        <v>2357</v>
      </c>
      <c r="F2697" t="s">
        <v>21</v>
      </c>
      <c r="G2697">
        <v>56507</v>
      </c>
      <c r="H2697" t="s">
        <v>15</v>
      </c>
      <c r="I2697" t="s">
        <v>15</v>
      </c>
    </row>
    <row r="2698" spans="1:9" x14ac:dyDescent="0.35">
      <c r="A2698" t="s">
        <v>3069</v>
      </c>
      <c r="B2698" t="s">
        <v>3072</v>
      </c>
      <c r="C2698" t="s">
        <v>11</v>
      </c>
      <c r="D2698">
        <v>7.4999999999999997E-2</v>
      </c>
      <c r="E2698" t="s">
        <v>15</v>
      </c>
      <c r="F2698" t="s">
        <v>13</v>
      </c>
      <c r="G2698">
        <v>46645</v>
      </c>
      <c r="H2698" t="s">
        <v>3073</v>
      </c>
      <c r="I2698" t="s">
        <v>15</v>
      </c>
    </row>
    <row r="2699" spans="1:9" x14ac:dyDescent="0.35">
      <c r="A2699" t="s">
        <v>3069</v>
      </c>
      <c r="B2699" t="s">
        <v>3074</v>
      </c>
      <c r="C2699" t="s">
        <v>11</v>
      </c>
      <c r="D2699">
        <v>4.2500000000000003E-2</v>
      </c>
      <c r="E2699" t="s">
        <v>248</v>
      </c>
      <c r="F2699" t="s">
        <v>36</v>
      </c>
      <c r="G2699">
        <v>51997</v>
      </c>
      <c r="H2699" t="s">
        <v>3075</v>
      </c>
      <c r="I2699" t="s">
        <v>1850</v>
      </c>
    </row>
    <row r="2700" spans="1:9" x14ac:dyDescent="0.35">
      <c r="A2700" t="s">
        <v>3069</v>
      </c>
      <c r="B2700" t="s">
        <v>3076</v>
      </c>
      <c r="C2700" t="s">
        <v>11</v>
      </c>
      <c r="D2700">
        <v>3.2500000000000001E-2</v>
      </c>
      <c r="E2700" t="s">
        <v>761</v>
      </c>
      <c r="F2700" t="s">
        <v>21</v>
      </c>
      <c r="G2700">
        <v>46357</v>
      </c>
      <c r="H2700" t="s">
        <v>944</v>
      </c>
      <c r="I2700" t="s">
        <v>1188</v>
      </c>
    </row>
    <row r="2701" spans="1:9" x14ac:dyDescent="0.35">
      <c r="A2701" t="s">
        <v>3069</v>
      </c>
      <c r="B2701" t="s">
        <v>3076</v>
      </c>
      <c r="C2701" t="s">
        <v>11</v>
      </c>
      <c r="D2701">
        <v>3.5000000000000003E-2</v>
      </c>
      <c r="E2701" t="s">
        <v>16</v>
      </c>
      <c r="F2701" t="s">
        <v>21</v>
      </c>
      <c r="G2701">
        <v>47453</v>
      </c>
      <c r="H2701" t="s">
        <v>25</v>
      </c>
      <c r="I2701" t="s">
        <v>1447</v>
      </c>
    </row>
    <row r="2702" spans="1:9" x14ac:dyDescent="0.35">
      <c r="A2702" t="s">
        <v>3077</v>
      </c>
      <c r="B2702" t="s">
        <v>3076</v>
      </c>
      <c r="C2702" t="s">
        <v>11</v>
      </c>
      <c r="D2702">
        <v>6.25E-2</v>
      </c>
      <c r="E2702" t="s">
        <v>67</v>
      </c>
      <c r="F2702" t="s">
        <v>21</v>
      </c>
      <c r="G2702">
        <v>48653</v>
      </c>
      <c r="H2702" t="s">
        <v>3078</v>
      </c>
      <c r="I2702" t="s">
        <v>3079</v>
      </c>
    </row>
    <row r="2703" spans="1:9" x14ac:dyDescent="0.35">
      <c r="A2703" t="s">
        <v>3077</v>
      </c>
      <c r="B2703" t="s">
        <v>3076</v>
      </c>
      <c r="C2703" t="s">
        <v>11</v>
      </c>
      <c r="D2703">
        <v>3.125E-2</v>
      </c>
      <c r="E2703" t="s">
        <v>721</v>
      </c>
      <c r="F2703" t="s">
        <v>21</v>
      </c>
      <c r="G2703">
        <v>47931</v>
      </c>
      <c r="H2703" t="s">
        <v>2565</v>
      </c>
      <c r="I2703" t="s">
        <v>3080</v>
      </c>
    </row>
    <row r="2704" spans="1:9" x14ac:dyDescent="0.35">
      <c r="A2704" t="s">
        <v>3077</v>
      </c>
      <c r="B2704" t="s">
        <v>3076</v>
      </c>
      <c r="C2704" t="s">
        <v>11</v>
      </c>
      <c r="D2704">
        <v>3.5000000000000003E-2</v>
      </c>
      <c r="E2704" t="s">
        <v>16</v>
      </c>
      <c r="F2704" t="s">
        <v>21</v>
      </c>
      <c r="G2704">
        <v>47453</v>
      </c>
      <c r="H2704" t="s">
        <v>25</v>
      </c>
      <c r="I2704" t="s">
        <v>1447</v>
      </c>
    </row>
    <row r="2705" spans="1:9" x14ac:dyDescent="0.35">
      <c r="A2705" t="s">
        <v>3077</v>
      </c>
      <c r="B2705" t="s">
        <v>3076</v>
      </c>
      <c r="C2705" t="s">
        <v>11</v>
      </c>
      <c r="D2705">
        <v>4.2500000000000003E-2</v>
      </c>
      <c r="E2705" t="s">
        <v>314</v>
      </c>
      <c r="F2705" t="s">
        <v>21</v>
      </c>
      <c r="G2705">
        <v>55593</v>
      </c>
      <c r="H2705" t="s">
        <v>3081</v>
      </c>
      <c r="I2705" t="s">
        <v>1927</v>
      </c>
    </row>
    <row r="2706" spans="1:9" x14ac:dyDescent="0.35">
      <c r="A2706" t="s">
        <v>3077</v>
      </c>
      <c r="B2706" t="s">
        <v>3076</v>
      </c>
      <c r="C2706" t="s">
        <v>11</v>
      </c>
      <c r="D2706">
        <v>6.25E-2</v>
      </c>
      <c r="E2706" t="s">
        <v>1373</v>
      </c>
      <c r="F2706" t="s">
        <v>21</v>
      </c>
      <c r="G2706">
        <v>55958</v>
      </c>
      <c r="H2706" t="s">
        <v>3082</v>
      </c>
      <c r="I2706" t="s">
        <v>3083</v>
      </c>
    </row>
    <row r="2707" spans="1:9" x14ac:dyDescent="0.35">
      <c r="A2707" t="s">
        <v>3077</v>
      </c>
      <c r="B2707" t="s">
        <v>3076</v>
      </c>
      <c r="C2707" t="s">
        <v>11</v>
      </c>
      <c r="D2707">
        <v>5.1999999999999998E-2</v>
      </c>
      <c r="E2707" t="s">
        <v>539</v>
      </c>
      <c r="F2707" t="s">
        <v>21</v>
      </c>
      <c r="G2707">
        <v>46495</v>
      </c>
      <c r="H2707" t="s">
        <v>1544</v>
      </c>
      <c r="I2707" t="s">
        <v>3019</v>
      </c>
    </row>
    <row r="2708" spans="1:9" x14ac:dyDescent="0.35">
      <c r="A2708" t="s">
        <v>3077</v>
      </c>
      <c r="B2708" t="s">
        <v>3076</v>
      </c>
      <c r="C2708" t="s">
        <v>11</v>
      </c>
      <c r="D2708">
        <v>5.1499999999999997E-2</v>
      </c>
      <c r="E2708" t="s">
        <v>502</v>
      </c>
      <c r="F2708" t="s">
        <v>21</v>
      </c>
      <c r="G2708">
        <v>47513</v>
      </c>
      <c r="H2708" t="s">
        <v>862</v>
      </c>
      <c r="I2708" t="s">
        <v>113</v>
      </c>
    </row>
    <row r="2709" spans="1:9" x14ac:dyDescent="0.35">
      <c r="A2709" t="s">
        <v>3077</v>
      </c>
      <c r="B2709" t="s">
        <v>3076</v>
      </c>
      <c r="C2709" t="s">
        <v>11</v>
      </c>
      <c r="D2709">
        <v>5.3999999999999999E-2</v>
      </c>
      <c r="E2709" t="s">
        <v>1641</v>
      </c>
      <c r="F2709" t="s">
        <v>21</v>
      </c>
      <c r="G2709">
        <v>49052</v>
      </c>
      <c r="H2709" t="s">
        <v>1541</v>
      </c>
      <c r="I2709" t="s">
        <v>633</v>
      </c>
    </row>
    <row r="2710" spans="1:9" x14ac:dyDescent="0.35">
      <c r="A2710" t="s">
        <v>3077</v>
      </c>
      <c r="B2710" t="s">
        <v>3076</v>
      </c>
      <c r="C2710" t="s">
        <v>11</v>
      </c>
      <c r="D2710">
        <v>5.8999999999999997E-2</v>
      </c>
      <c r="E2710" t="s">
        <v>15</v>
      </c>
      <c r="F2710" t="s">
        <v>13</v>
      </c>
      <c r="G2710">
        <v>60010</v>
      </c>
      <c r="H2710" t="s">
        <v>318</v>
      </c>
      <c r="I2710" t="s">
        <v>1790</v>
      </c>
    </row>
    <row r="2711" spans="1:9" x14ac:dyDescent="0.35">
      <c r="A2711" t="s">
        <v>3077</v>
      </c>
      <c r="B2711" t="s">
        <v>3076</v>
      </c>
      <c r="C2711" t="s">
        <v>11</v>
      </c>
      <c r="D2711">
        <v>5.7500000000000002E-2</v>
      </c>
      <c r="E2711" t="s">
        <v>628</v>
      </c>
      <c r="F2711" t="s">
        <v>21</v>
      </c>
      <c r="G2711">
        <v>56357</v>
      </c>
      <c r="H2711" t="s">
        <v>942</v>
      </c>
      <c r="I2711" t="s">
        <v>1247</v>
      </c>
    </row>
    <row r="2712" spans="1:9" x14ac:dyDescent="0.35">
      <c r="A2712" t="s">
        <v>3077</v>
      </c>
      <c r="B2712" t="s">
        <v>3084</v>
      </c>
      <c r="C2712" t="s">
        <v>11</v>
      </c>
      <c r="D2712">
        <v>4.1000000000000002E-2</v>
      </c>
      <c r="E2712" t="s">
        <v>1255</v>
      </c>
      <c r="F2712" t="s">
        <v>21</v>
      </c>
      <c r="G2712">
        <v>55533</v>
      </c>
      <c r="H2712" t="s">
        <v>15</v>
      </c>
      <c r="I2712" t="s">
        <v>15</v>
      </c>
    </row>
    <row r="2713" spans="1:9" x14ac:dyDescent="0.35">
      <c r="A2713" t="s">
        <v>3077</v>
      </c>
      <c r="B2713" t="s">
        <v>3084</v>
      </c>
      <c r="C2713" t="s">
        <v>11</v>
      </c>
      <c r="D2713">
        <v>3.15E-2</v>
      </c>
      <c r="E2713" t="s">
        <v>732</v>
      </c>
      <c r="F2713" t="s">
        <v>21</v>
      </c>
      <c r="G2713">
        <v>48228</v>
      </c>
      <c r="H2713" t="s">
        <v>15</v>
      </c>
      <c r="I2713" t="s">
        <v>15</v>
      </c>
    </row>
    <row r="2714" spans="1:9" x14ac:dyDescent="0.35">
      <c r="A2714" t="s">
        <v>3077</v>
      </c>
      <c r="B2714" t="s">
        <v>3085</v>
      </c>
      <c r="C2714" t="s">
        <v>11</v>
      </c>
      <c r="D2714">
        <v>9.375E-2</v>
      </c>
      <c r="E2714" t="s">
        <v>3086</v>
      </c>
      <c r="F2714" t="s">
        <v>13</v>
      </c>
      <c r="G2714">
        <v>45853</v>
      </c>
      <c r="H2714" t="s">
        <v>15</v>
      </c>
      <c r="I2714" t="s">
        <v>15</v>
      </c>
    </row>
    <row r="2715" spans="1:9" x14ac:dyDescent="0.35">
      <c r="A2715" t="s">
        <v>3077</v>
      </c>
      <c r="B2715" t="s">
        <v>3087</v>
      </c>
      <c r="C2715" t="s">
        <v>11</v>
      </c>
      <c r="D2715">
        <v>3.5999999999999997E-2</v>
      </c>
      <c r="E2715" t="s">
        <v>955</v>
      </c>
      <c r="F2715" t="s">
        <v>21</v>
      </c>
      <c r="G2715">
        <v>47300</v>
      </c>
      <c r="H2715" t="s">
        <v>975</v>
      </c>
      <c r="I2715" t="s">
        <v>54</v>
      </c>
    </row>
    <row r="2716" spans="1:9" x14ac:dyDescent="0.35">
      <c r="A2716" t="s">
        <v>3077</v>
      </c>
      <c r="B2716" t="s">
        <v>3087</v>
      </c>
      <c r="C2716" t="s">
        <v>11</v>
      </c>
      <c r="D2716">
        <v>4.4499999999999998E-2</v>
      </c>
      <c r="E2716" t="s">
        <v>545</v>
      </c>
      <c r="F2716" t="s">
        <v>21</v>
      </c>
      <c r="G2716">
        <v>46949</v>
      </c>
      <c r="H2716" t="s">
        <v>811</v>
      </c>
      <c r="I2716" t="s">
        <v>2012</v>
      </c>
    </row>
    <row r="2717" spans="1:9" x14ac:dyDescent="0.35">
      <c r="A2717" t="s">
        <v>3077</v>
      </c>
      <c r="B2717" t="s">
        <v>3088</v>
      </c>
      <c r="C2717" t="s">
        <v>11</v>
      </c>
      <c r="D2717">
        <v>7.7499999999999999E-2</v>
      </c>
      <c r="E2717" t="s">
        <v>3089</v>
      </c>
      <c r="F2717" t="s">
        <v>28</v>
      </c>
      <c r="G2717">
        <v>46218</v>
      </c>
      <c r="H2717" t="s">
        <v>858</v>
      </c>
      <c r="I2717" t="s">
        <v>15</v>
      </c>
    </row>
    <row r="2718" spans="1:9" x14ac:dyDescent="0.35">
      <c r="A2718" t="s">
        <v>3077</v>
      </c>
      <c r="B2718" t="s">
        <v>3088</v>
      </c>
      <c r="C2718" t="s">
        <v>11</v>
      </c>
      <c r="D2718">
        <v>7.7499999999999999E-2</v>
      </c>
      <c r="E2718" t="s">
        <v>15</v>
      </c>
      <c r="F2718" t="s">
        <v>28</v>
      </c>
      <c r="G2718">
        <v>46522</v>
      </c>
      <c r="H2718" t="s">
        <v>15</v>
      </c>
      <c r="I2718" t="s">
        <v>3090</v>
      </c>
    </row>
    <row r="2719" spans="1:9" x14ac:dyDescent="0.35">
      <c r="A2719" t="s">
        <v>3077</v>
      </c>
      <c r="B2719" t="s">
        <v>3088</v>
      </c>
      <c r="C2719" t="s">
        <v>11</v>
      </c>
      <c r="D2719">
        <v>7.0000000000000007E-2</v>
      </c>
      <c r="E2719" t="s">
        <v>126</v>
      </c>
      <c r="F2719" t="s">
        <v>28</v>
      </c>
      <c r="G2719">
        <v>47088</v>
      </c>
      <c r="H2719" t="s">
        <v>3091</v>
      </c>
      <c r="I2719" t="s">
        <v>1825</v>
      </c>
    </row>
    <row r="2720" spans="1:9" x14ac:dyDescent="0.35">
      <c r="A2720" t="s">
        <v>3077</v>
      </c>
      <c r="B2720" t="s">
        <v>3092</v>
      </c>
      <c r="C2720" t="s">
        <v>11</v>
      </c>
      <c r="D2720">
        <v>3.4500000000000003E-2</v>
      </c>
      <c r="E2720" t="s">
        <v>15</v>
      </c>
      <c r="F2720" t="s">
        <v>358</v>
      </c>
      <c r="G2720">
        <v>46230</v>
      </c>
      <c r="H2720" t="s">
        <v>3093</v>
      </c>
      <c r="I2720" t="s">
        <v>1649</v>
      </c>
    </row>
    <row r="2721" spans="1:9" x14ac:dyDescent="0.35">
      <c r="A2721" t="s">
        <v>3077</v>
      </c>
      <c r="B2721" t="s">
        <v>3092</v>
      </c>
      <c r="C2721" t="s">
        <v>11</v>
      </c>
      <c r="D2721">
        <v>5.9725E-2</v>
      </c>
      <c r="E2721" t="s">
        <v>15</v>
      </c>
      <c r="F2721" t="s">
        <v>358</v>
      </c>
      <c r="G2721">
        <v>46974</v>
      </c>
      <c r="H2721" t="s">
        <v>2883</v>
      </c>
      <c r="I2721" t="s">
        <v>2144</v>
      </c>
    </row>
    <row r="2722" spans="1:9" x14ac:dyDescent="0.35">
      <c r="A2722" t="s">
        <v>3094</v>
      </c>
      <c r="B2722" t="s">
        <v>3092</v>
      </c>
      <c r="C2722" t="s">
        <v>11</v>
      </c>
      <c r="D2722">
        <v>4.65E-2</v>
      </c>
      <c r="E2722" t="s">
        <v>425</v>
      </c>
      <c r="F2722" t="s">
        <v>358</v>
      </c>
      <c r="G2722">
        <v>47009</v>
      </c>
      <c r="H2722" t="s">
        <v>3095</v>
      </c>
      <c r="I2722" t="s">
        <v>674</v>
      </c>
    </row>
    <row r="2723" spans="1:9" x14ac:dyDescent="0.35">
      <c r="A2723" t="s">
        <v>3094</v>
      </c>
      <c r="B2723" t="s">
        <v>3096</v>
      </c>
      <c r="C2723" t="s">
        <v>11</v>
      </c>
      <c r="D2723">
        <v>3.95E-2</v>
      </c>
      <c r="E2723" t="s">
        <v>15</v>
      </c>
      <c r="F2723" t="s">
        <v>21</v>
      </c>
      <c r="G2723">
        <v>45602</v>
      </c>
      <c r="H2723" t="s">
        <v>15</v>
      </c>
      <c r="I2723" t="s">
        <v>15</v>
      </c>
    </row>
    <row r="2724" spans="1:9" x14ac:dyDescent="0.35">
      <c r="A2724" t="s">
        <v>3094</v>
      </c>
      <c r="B2724" t="s">
        <v>3096</v>
      </c>
      <c r="C2724" t="s">
        <v>11</v>
      </c>
      <c r="D2724">
        <v>3.7499999999999999E-2</v>
      </c>
      <c r="E2724" t="s">
        <v>2025</v>
      </c>
      <c r="F2724" t="s">
        <v>21</v>
      </c>
      <c r="G2724">
        <v>45720</v>
      </c>
      <c r="H2724" t="s">
        <v>15</v>
      </c>
      <c r="I2724" t="s">
        <v>15</v>
      </c>
    </row>
    <row r="2725" spans="1:9" x14ac:dyDescent="0.35">
      <c r="A2725" t="s">
        <v>3094</v>
      </c>
      <c r="B2725" t="s">
        <v>3096</v>
      </c>
      <c r="C2725" t="s">
        <v>11</v>
      </c>
      <c r="D2725">
        <v>4.4999999999999998E-2</v>
      </c>
      <c r="E2725" t="s">
        <v>425</v>
      </c>
      <c r="F2725" t="s">
        <v>21</v>
      </c>
      <c r="G2725">
        <v>46052</v>
      </c>
      <c r="H2725" t="s">
        <v>933</v>
      </c>
      <c r="I2725" t="s">
        <v>3023</v>
      </c>
    </row>
    <row r="2726" spans="1:9" x14ac:dyDescent="0.35">
      <c r="A2726" t="s">
        <v>3094</v>
      </c>
      <c r="B2726" t="s">
        <v>3096</v>
      </c>
      <c r="C2726" t="s">
        <v>11</v>
      </c>
      <c r="D2726">
        <v>6.1249999999999999E-2</v>
      </c>
      <c r="E2726" t="s">
        <v>624</v>
      </c>
      <c r="F2726" t="s">
        <v>13</v>
      </c>
      <c r="H2726" t="s">
        <v>15</v>
      </c>
      <c r="I2726" t="s">
        <v>15</v>
      </c>
    </row>
    <row r="2727" spans="1:9" x14ac:dyDescent="0.35">
      <c r="A2727" t="s">
        <v>3094</v>
      </c>
      <c r="B2727" t="s">
        <v>3096</v>
      </c>
      <c r="C2727" t="s">
        <v>11</v>
      </c>
      <c r="D2727">
        <v>6.7000000000000004E-2</v>
      </c>
      <c r="E2727" t="s">
        <v>15</v>
      </c>
      <c r="F2727" t="s">
        <v>21</v>
      </c>
      <c r="G2727">
        <v>48547</v>
      </c>
      <c r="H2727" t="s">
        <v>3097</v>
      </c>
      <c r="I2727" t="s">
        <v>3098</v>
      </c>
    </row>
    <row r="2728" spans="1:9" x14ac:dyDescent="0.35">
      <c r="A2728" t="s">
        <v>3094</v>
      </c>
      <c r="B2728" t="s">
        <v>3096</v>
      </c>
      <c r="C2728" t="s">
        <v>11</v>
      </c>
      <c r="D2728">
        <v>7.9640000000000002E-2</v>
      </c>
      <c r="E2728" t="s">
        <v>921</v>
      </c>
      <c r="F2728" t="s">
        <v>21</v>
      </c>
      <c r="G2728">
        <v>49250</v>
      </c>
      <c r="H2728" t="s">
        <v>3099</v>
      </c>
      <c r="I2728" t="s">
        <v>3100</v>
      </c>
    </row>
    <row r="2729" spans="1:9" x14ac:dyDescent="0.35">
      <c r="A2729" t="s">
        <v>3094</v>
      </c>
      <c r="B2729" t="s">
        <v>3101</v>
      </c>
      <c r="C2729" t="s">
        <v>11</v>
      </c>
      <c r="D2729">
        <v>6.3500000000000001E-2</v>
      </c>
      <c r="E2729" t="s">
        <v>2744</v>
      </c>
      <c r="F2729" t="s">
        <v>28</v>
      </c>
      <c r="G2729">
        <v>51288</v>
      </c>
      <c r="H2729" t="s">
        <v>3102</v>
      </c>
      <c r="I2729" t="s">
        <v>2125</v>
      </c>
    </row>
    <row r="2730" spans="1:9" x14ac:dyDescent="0.35">
      <c r="A2730" t="s">
        <v>3094</v>
      </c>
      <c r="B2730" t="s">
        <v>3101</v>
      </c>
      <c r="C2730" t="s">
        <v>11</v>
      </c>
      <c r="D2730">
        <v>4.9500000000000002E-2</v>
      </c>
      <c r="E2730" t="s">
        <v>3103</v>
      </c>
      <c r="F2730" t="s">
        <v>28</v>
      </c>
      <c r="G2730">
        <v>52001</v>
      </c>
      <c r="H2730" t="s">
        <v>3104</v>
      </c>
      <c r="I2730" t="s">
        <v>3105</v>
      </c>
    </row>
    <row r="2731" spans="1:9" x14ac:dyDescent="0.35">
      <c r="A2731" t="s">
        <v>3094</v>
      </c>
      <c r="B2731" t="s">
        <v>3101</v>
      </c>
      <c r="C2731" t="s">
        <v>11</v>
      </c>
      <c r="D2731">
        <v>4.8750000000000002E-2</v>
      </c>
      <c r="E2731" t="s">
        <v>3106</v>
      </c>
      <c r="F2731" t="s">
        <v>28</v>
      </c>
      <c r="G2731">
        <v>52322</v>
      </c>
      <c r="H2731" t="s">
        <v>3107</v>
      </c>
      <c r="I2731" t="s">
        <v>3108</v>
      </c>
    </row>
    <row r="2732" spans="1:9" x14ac:dyDescent="0.35">
      <c r="A2732" t="s">
        <v>3094</v>
      </c>
      <c r="B2732" t="s">
        <v>3101</v>
      </c>
      <c r="C2732" t="s">
        <v>11</v>
      </c>
      <c r="D2732">
        <v>3.4500000000000003E-2</v>
      </c>
      <c r="E2732" t="s">
        <v>859</v>
      </c>
      <c r="F2732" t="s">
        <v>28</v>
      </c>
      <c r="G2732">
        <v>45731</v>
      </c>
      <c r="H2732" t="s">
        <v>1578</v>
      </c>
      <c r="I2732" t="s">
        <v>1840</v>
      </c>
    </row>
    <row r="2733" spans="1:9" x14ac:dyDescent="0.35">
      <c r="A2733" t="s">
        <v>3094</v>
      </c>
      <c r="B2733" t="s">
        <v>3101</v>
      </c>
      <c r="C2733" t="s">
        <v>11</v>
      </c>
      <c r="D2733">
        <v>4.9000000000000002E-2</v>
      </c>
      <c r="E2733" t="s">
        <v>756</v>
      </c>
      <c r="F2733" t="s">
        <v>28</v>
      </c>
      <c r="G2733">
        <v>46092</v>
      </c>
      <c r="H2733" t="s">
        <v>1419</v>
      </c>
      <c r="I2733" t="s">
        <v>904</v>
      </c>
    </row>
    <row r="2734" spans="1:9" x14ac:dyDescent="0.35">
      <c r="A2734" t="s">
        <v>3094</v>
      </c>
      <c r="B2734" t="s">
        <v>3101</v>
      </c>
      <c r="C2734" t="s">
        <v>11</v>
      </c>
      <c r="D2734">
        <v>3.95E-2</v>
      </c>
      <c r="E2734" t="s">
        <v>436</v>
      </c>
      <c r="F2734" t="s">
        <v>28</v>
      </c>
      <c r="G2734">
        <v>46832</v>
      </c>
      <c r="H2734" t="s">
        <v>1534</v>
      </c>
      <c r="I2734" t="s">
        <v>3109</v>
      </c>
    </row>
    <row r="2735" spans="1:9" x14ac:dyDescent="0.35">
      <c r="A2735" t="s">
        <v>3094</v>
      </c>
      <c r="B2735" t="s">
        <v>3101</v>
      </c>
      <c r="C2735" t="s">
        <v>11</v>
      </c>
      <c r="D2735">
        <v>0.05</v>
      </c>
      <c r="E2735" t="s">
        <v>343</v>
      </c>
      <c r="F2735" t="s">
        <v>28</v>
      </c>
      <c r="G2735">
        <v>50303</v>
      </c>
      <c r="H2735" t="s">
        <v>3110</v>
      </c>
      <c r="I2735" t="s">
        <v>2255</v>
      </c>
    </row>
    <row r="2736" spans="1:9" x14ac:dyDescent="0.35">
      <c r="A2736" t="s">
        <v>3094</v>
      </c>
      <c r="B2736" t="s">
        <v>3101</v>
      </c>
      <c r="C2736" t="s">
        <v>11</v>
      </c>
      <c r="D2736">
        <v>5.1999999999999998E-2</v>
      </c>
      <c r="E2736" t="s">
        <v>2209</v>
      </c>
      <c r="F2736" t="s">
        <v>28</v>
      </c>
      <c r="G2736">
        <v>53955</v>
      </c>
      <c r="H2736" t="s">
        <v>3111</v>
      </c>
      <c r="I2736" t="s">
        <v>3112</v>
      </c>
    </row>
    <row r="2737" spans="1:9" x14ac:dyDescent="0.35">
      <c r="A2737" t="s">
        <v>3094</v>
      </c>
      <c r="B2737" t="s">
        <v>3101</v>
      </c>
      <c r="C2737" t="s">
        <v>11</v>
      </c>
      <c r="D2737">
        <v>4.65E-2</v>
      </c>
      <c r="E2737" t="s">
        <v>3113</v>
      </c>
      <c r="F2737" t="s">
        <v>28</v>
      </c>
      <c r="G2737">
        <v>54923</v>
      </c>
      <c r="H2737" t="s">
        <v>3114</v>
      </c>
      <c r="I2737" t="s">
        <v>3115</v>
      </c>
    </row>
    <row r="2738" spans="1:9" x14ac:dyDescent="0.35">
      <c r="A2738" t="s">
        <v>3094</v>
      </c>
      <c r="B2738" t="s">
        <v>3101</v>
      </c>
      <c r="C2738" t="s">
        <v>11</v>
      </c>
      <c r="D2738">
        <v>3.6249999999999998E-2</v>
      </c>
      <c r="E2738" t="s">
        <v>232</v>
      </c>
      <c r="F2738" t="s">
        <v>28</v>
      </c>
      <c r="G2738">
        <v>47618</v>
      </c>
      <c r="H2738" t="s">
        <v>2535</v>
      </c>
      <c r="I2738" t="s">
        <v>1916</v>
      </c>
    </row>
    <row r="2739" spans="1:9" x14ac:dyDescent="0.35">
      <c r="A2739" t="s">
        <v>3094</v>
      </c>
      <c r="B2739" t="s">
        <v>3101</v>
      </c>
      <c r="C2739" t="s">
        <v>11</v>
      </c>
      <c r="D2739">
        <v>0.04</v>
      </c>
      <c r="E2739" t="s">
        <v>15</v>
      </c>
      <c r="F2739" t="s">
        <v>13</v>
      </c>
      <c r="G2739">
        <v>56872</v>
      </c>
      <c r="H2739" t="s">
        <v>3116</v>
      </c>
      <c r="I2739" t="s">
        <v>3117</v>
      </c>
    </row>
    <row r="2740" spans="1:9" x14ac:dyDescent="0.35">
      <c r="A2740" t="s">
        <v>3094</v>
      </c>
      <c r="B2740" t="s">
        <v>3118</v>
      </c>
      <c r="C2740" t="s">
        <v>11</v>
      </c>
      <c r="D2740">
        <v>0.11749999999999999</v>
      </c>
      <c r="E2740" t="s">
        <v>15</v>
      </c>
      <c r="F2740" t="s">
        <v>182</v>
      </c>
      <c r="G2740">
        <v>46706</v>
      </c>
      <c r="H2740" t="s">
        <v>812</v>
      </c>
      <c r="I2740" t="s">
        <v>1247</v>
      </c>
    </row>
    <row r="2741" spans="1:9" x14ac:dyDescent="0.35">
      <c r="A2741" t="s">
        <v>3094</v>
      </c>
      <c r="B2741" t="s">
        <v>3118</v>
      </c>
      <c r="C2741" t="s">
        <v>11</v>
      </c>
      <c r="D2741">
        <v>0.11749999999999999</v>
      </c>
      <c r="E2741" t="s">
        <v>3119</v>
      </c>
      <c r="F2741" t="s">
        <v>13</v>
      </c>
      <c r="G2741">
        <v>46706</v>
      </c>
      <c r="H2741" t="s">
        <v>2144</v>
      </c>
      <c r="I2741" t="s">
        <v>3120</v>
      </c>
    </row>
    <row r="2742" spans="1:9" x14ac:dyDescent="0.35">
      <c r="A2742" t="s">
        <v>3121</v>
      </c>
      <c r="B2742" t="s">
        <v>3122</v>
      </c>
      <c r="C2742" t="s">
        <v>11</v>
      </c>
      <c r="D2742">
        <v>4.1250000000000002E-2</v>
      </c>
      <c r="E2742" t="s">
        <v>1193</v>
      </c>
      <c r="F2742" t="s">
        <v>21</v>
      </c>
      <c r="G2742">
        <v>54881</v>
      </c>
      <c r="H2742" t="s">
        <v>3123</v>
      </c>
      <c r="I2742" t="s">
        <v>3124</v>
      </c>
    </row>
    <row r="2743" spans="1:9" x14ac:dyDescent="0.35">
      <c r="A2743" t="s">
        <v>3121</v>
      </c>
      <c r="B2743" t="s">
        <v>3122</v>
      </c>
      <c r="C2743" t="s">
        <v>11</v>
      </c>
      <c r="D2743">
        <v>4.1250000000000002E-2</v>
      </c>
      <c r="E2743" t="s">
        <v>512</v>
      </c>
      <c r="F2743" t="s">
        <v>21</v>
      </c>
      <c r="G2743">
        <v>46874</v>
      </c>
      <c r="H2743" t="s">
        <v>1477</v>
      </c>
      <c r="I2743" t="s">
        <v>1245</v>
      </c>
    </row>
    <row r="2744" spans="1:9" x14ac:dyDescent="0.35">
      <c r="A2744" t="s">
        <v>3121</v>
      </c>
      <c r="B2744" t="s">
        <v>3122</v>
      </c>
      <c r="C2744" t="s">
        <v>11</v>
      </c>
      <c r="D2744">
        <v>3.5000000000000003E-2</v>
      </c>
      <c r="E2744" t="s">
        <v>154</v>
      </c>
      <c r="F2744" t="s">
        <v>21</v>
      </c>
      <c r="G2744">
        <v>47576</v>
      </c>
      <c r="H2744" t="s">
        <v>3125</v>
      </c>
      <c r="I2744" t="s">
        <v>2355</v>
      </c>
    </row>
    <row r="2745" spans="1:9" x14ac:dyDescent="0.35">
      <c r="A2745" t="s">
        <v>3121</v>
      </c>
      <c r="B2745" t="s">
        <v>3122</v>
      </c>
      <c r="C2745" t="s">
        <v>11</v>
      </c>
      <c r="D2745">
        <v>0.05</v>
      </c>
      <c r="E2745" t="s">
        <v>239</v>
      </c>
      <c r="F2745" t="s">
        <v>21</v>
      </c>
      <c r="G2745">
        <v>48519</v>
      </c>
      <c r="H2745" t="s">
        <v>1776</v>
      </c>
      <c r="I2745" t="s">
        <v>1107</v>
      </c>
    </row>
    <row r="2746" spans="1:9" x14ac:dyDescent="0.35">
      <c r="A2746" t="s">
        <v>3121</v>
      </c>
      <c r="B2746" t="s">
        <v>3122</v>
      </c>
      <c r="C2746" t="s">
        <v>11</v>
      </c>
      <c r="D2746">
        <v>5.45E-2</v>
      </c>
      <c r="E2746" t="s">
        <v>123</v>
      </c>
      <c r="F2746" t="s">
        <v>21</v>
      </c>
      <c r="G2746">
        <v>48765</v>
      </c>
      <c r="H2746" t="s">
        <v>3126</v>
      </c>
      <c r="I2746" t="s">
        <v>862</v>
      </c>
    </row>
    <row r="2747" spans="1:9" x14ac:dyDescent="0.35">
      <c r="A2747" t="s">
        <v>3121</v>
      </c>
      <c r="B2747" t="s">
        <v>3122</v>
      </c>
      <c r="C2747" t="s">
        <v>11</v>
      </c>
      <c r="D2747">
        <v>4.1500000000000002E-2</v>
      </c>
      <c r="E2747" t="s">
        <v>406</v>
      </c>
      <c r="F2747" t="s">
        <v>21</v>
      </c>
      <c r="G2747">
        <v>45962</v>
      </c>
      <c r="H2747" t="s">
        <v>959</v>
      </c>
      <c r="I2747" t="s">
        <v>1881</v>
      </c>
    </row>
    <row r="2748" spans="1:9" x14ac:dyDescent="0.35">
      <c r="A2748" t="s">
        <v>3121</v>
      </c>
      <c r="B2748" t="s">
        <v>3122</v>
      </c>
      <c r="C2748" t="s">
        <v>11</v>
      </c>
      <c r="D2748">
        <v>5.1999999999999998E-2</v>
      </c>
      <c r="E2748" t="s">
        <v>275</v>
      </c>
      <c r="F2748" t="s">
        <v>21</v>
      </c>
      <c r="G2748">
        <v>46939</v>
      </c>
      <c r="H2748" t="s">
        <v>632</v>
      </c>
      <c r="I2748" t="s">
        <v>1911</v>
      </c>
    </row>
    <row r="2749" spans="1:9" x14ac:dyDescent="0.35">
      <c r="A2749" t="s">
        <v>3121</v>
      </c>
      <c r="B2749" t="s">
        <v>3122</v>
      </c>
      <c r="C2749" t="s">
        <v>11</v>
      </c>
      <c r="D2749">
        <v>4.6249999999999999E-2</v>
      </c>
      <c r="E2749" t="s">
        <v>15</v>
      </c>
      <c r="F2749" t="s">
        <v>21</v>
      </c>
      <c r="G2749">
        <v>46692</v>
      </c>
      <c r="H2749" t="s">
        <v>2548</v>
      </c>
      <c r="I2749" t="s">
        <v>431</v>
      </c>
    </row>
    <row r="2750" spans="1:9" x14ac:dyDescent="0.35">
      <c r="A2750" t="s">
        <v>3121</v>
      </c>
      <c r="B2750" t="s">
        <v>3127</v>
      </c>
      <c r="C2750" t="s">
        <v>11</v>
      </c>
      <c r="D2750">
        <v>0.04</v>
      </c>
      <c r="E2750" t="s">
        <v>409</v>
      </c>
      <c r="F2750" t="s">
        <v>21</v>
      </c>
      <c r="G2750">
        <v>45792</v>
      </c>
      <c r="H2750" t="s">
        <v>933</v>
      </c>
      <c r="I2750" t="s">
        <v>1419</v>
      </c>
    </row>
    <row r="2751" spans="1:9" x14ac:dyDescent="0.35">
      <c r="A2751" t="s">
        <v>3121</v>
      </c>
      <c r="B2751" t="s">
        <v>3127</v>
      </c>
      <c r="C2751" t="s">
        <v>11</v>
      </c>
      <c r="D2751">
        <v>4.2000000000000003E-2</v>
      </c>
      <c r="E2751" t="s">
        <v>35</v>
      </c>
      <c r="F2751" t="s">
        <v>21</v>
      </c>
      <c r="G2751">
        <v>46888</v>
      </c>
      <c r="H2751" t="s">
        <v>2617</v>
      </c>
      <c r="I2751" t="s">
        <v>3128</v>
      </c>
    </row>
    <row r="2752" spans="1:9" x14ac:dyDescent="0.35">
      <c r="A2752" t="s">
        <v>3121</v>
      </c>
      <c r="B2752" t="s">
        <v>3127</v>
      </c>
      <c r="C2752" t="s">
        <v>11</v>
      </c>
      <c r="D2752">
        <v>2.6499999999999999E-2</v>
      </c>
      <c r="E2752" t="s">
        <v>67</v>
      </c>
      <c r="F2752" t="s">
        <v>21</v>
      </c>
      <c r="G2752">
        <v>48183</v>
      </c>
      <c r="H2752" t="s">
        <v>663</v>
      </c>
      <c r="I2752" t="s">
        <v>1407</v>
      </c>
    </row>
    <row r="2753" spans="1:9" x14ac:dyDescent="0.35">
      <c r="A2753" t="s">
        <v>3121</v>
      </c>
      <c r="B2753" t="s">
        <v>3127</v>
      </c>
      <c r="C2753" t="s">
        <v>11</v>
      </c>
      <c r="D2753">
        <v>3.3750000000000002E-2</v>
      </c>
      <c r="E2753" t="s">
        <v>389</v>
      </c>
      <c r="F2753" t="s">
        <v>21</v>
      </c>
      <c r="G2753">
        <v>55488</v>
      </c>
      <c r="H2753" t="s">
        <v>3129</v>
      </c>
      <c r="I2753" t="s">
        <v>3130</v>
      </c>
    </row>
    <row r="2754" spans="1:9" x14ac:dyDescent="0.35">
      <c r="A2754" t="s">
        <v>3121</v>
      </c>
      <c r="B2754" t="s">
        <v>3131</v>
      </c>
      <c r="C2754" t="s">
        <v>11</v>
      </c>
      <c r="D2754">
        <v>6.8750000000000006E-2</v>
      </c>
      <c r="E2754" t="s">
        <v>15</v>
      </c>
      <c r="F2754" t="s">
        <v>28</v>
      </c>
      <c r="G2754">
        <v>56646</v>
      </c>
      <c r="H2754" t="s">
        <v>1289</v>
      </c>
      <c r="I2754" t="s">
        <v>786</v>
      </c>
    </row>
    <row r="2755" spans="1:9" x14ac:dyDescent="0.35">
      <c r="A2755" t="s">
        <v>3121</v>
      </c>
      <c r="B2755" t="s">
        <v>3131</v>
      </c>
      <c r="C2755" t="s">
        <v>11</v>
      </c>
      <c r="D2755">
        <v>7.0000000000000007E-2</v>
      </c>
      <c r="E2755" t="s">
        <v>15</v>
      </c>
      <c r="F2755" t="s">
        <v>28</v>
      </c>
      <c r="G2755">
        <v>56401</v>
      </c>
      <c r="H2755" t="s">
        <v>3132</v>
      </c>
      <c r="I2755" t="s">
        <v>2716</v>
      </c>
    </row>
    <row r="2756" spans="1:9" x14ac:dyDescent="0.35">
      <c r="A2756" t="s">
        <v>3121</v>
      </c>
      <c r="B2756" t="s">
        <v>3131</v>
      </c>
      <c r="C2756" t="s">
        <v>11</v>
      </c>
      <c r="D2756">
        <v>5.7500000000000002E-2</v>
      </c>
      <c r="E2756" t="s">
        <v>636</v>
      </c>
      <c r="F2756" t="s">
        <v>435</v>
      </c>
      <c r="G2756">
        <v>56523</v>
      </c>
      <c r="H2756" t="s">
        <v>1693</v>
      </c>
      <c r="I2756" t="s">
        <v>3133</v>
      </c>
    </row>
    <row r="2757" spans="1:9" x14ac:dyDescent="0.35">
      <c r="A2757" t="s">
        <v>3121</v>
      </c>
      <c r="B2757" t="s">
        <v>3131</v>
      </c>
      <c r="C2757" t="s">
        <v>11</v>
      </c>
      <c r="D2757">
        <v>4.7E-2</v>
      </c>
      <c r="E2757" t="s">
        <v>604</v>
      </c>
      <c r="F2757" t="s">
        <v>21</v>
      </c>
      <c r="G2757">
        <v>52932</v>
      </c>
      <c r="H2757" t="s">
        <v>15</v>
      </c>
      <c r="I2757" t="s">
        <v>15</v>
      </c>
    </row>
    <row r="2758" spans="1:9" x14ac:dyDescent="0.35">
      <c r="A2758" t="s">
        <v>3121</v>
      </c>
      <c r="B2758" t="s">
        <v>3131</v>
      </c>
      <c r="C2758" t="s">
        <v>11</v>
      </c>
      <c r="D2758">
        <v>4.5999999999999999E-2</v>
      </c>
      <c r="E2758" t="s">
        <v>129</v>
      </c>
      <c r="F2758" t="s">
        <v>21</v>
      </c>
      <c r="G2758">
        <v>54497</v>
      </c>
      <c r="H2758" t="s">
        <v>969</v>
      </c>
      <c r="I2758" t="s">
        <v>3134</v>
      </c>
    </row>
    <row r="2759" spans="1:9" x14ac:dyDescent="0.35">
      <c r="A2759" t="s">
        <v>3121</v>
      </c>
      <c r="B2759" t="s">
        <v>3131</v>
      </c>
      <c r="C2759" t="s">
        <v>11</v>
      </c>
      <c r="D2759">
        <v>1.4500000000000001E-2</v>
      </c>
      <c r="E2759" t="s">
        <v>16</v>
      </c>
      <c r="F2759" t="s">
        <v>21</v>
      </c>
      <c r="G2759">
        <v>46127</v>
      </c>
      <c r="H2759" t="s">
        <v>1149</v>
      </c>
      <c r="I2759" t="s">
        <v>2436</v>
      </c>
    </row>
    <row r="2760" spans="1:9" x14ac:dyDescent="0.35">
      <c r="A2760" t="s">
        <v>3121</v>
      </c>
      <c r="B2760" t="s">
        <v>3131</v>
      </c>
      <c r="C2760" t="s">
        <v>11</v>
      </c>
      <c r="D2760">
        <v>5.9499999999999997E-2</v>
      </c>
      <c r="E2760" t="s">
        <v>15</v>
      </c>
      <c r="F2760" t="s">
        <v>21</v>
      </c>
      <c r="G2760">
        <v>49475</v>
      </c>
      <c r="H2760" t="s">
        <v>3135</v>
      </c>
      <c r="I2760" t="s">
        <v>3136</v>
      </c>
    </row>
    <row r="2761" spans="1:9" x14ac:dyDescent="0.35">
      <c r="A2761" t="s">
        <v>3121</v>
      </c>
      <c r="B2761" t="s">
        <v>3131</v>
      </c>
      <c r="C2761" t="s">
        <v>11</v>
      </c>
      <c r="D2761">
        <v>4.3499999999999997E-2</v>
      </c>
      <c r="E2761" t="s">
        <v>12</v>
      </c>
      <c r="F2761" t="s">
        <v>21</v>
      </c>
      <c r="G2761">
        <v>48441</v>
      </c>
      <c r="H2761" t="s">
        <v>136</v>
      </c>
      <c r="I2761" t="s">
        <v>220</v>
      </c>
    </row>
    <row r="2762" spans="1:9" x14ac:dyDescent="0.35">
      <c r="A2762" t="s">
        <v>3137</v>
      </c>
      <c r="B2762" t="s">
        <v>3131</v>
      </c>
      <c r="C2762" t="s">
        <v>11</v>
      </c>
      <c r="D2762">
        <v>4.3499999999999997E-2</v>
      </c>
      <c r="E2762" t="s">
        <v>12</v>
      </c>
      <c r="F2762" t="s">
        <v>21</v>
      </c>
      <c r="G2762">
        <v>48441</v>
      </c>
      <c r="H2762" t="s">
        <v>136</v>
      </c>
      <c r="I2762" t="s">
        <v>220</v>
      </c>
    </row>
    <row r="2763" spans="1:9" x14ac:dyDescent="0.35">
      <c r="A2763" t="s">
        <v>3137</v>
      </c>
      <c r="B2763" t="s">
        <v>3131</v>
      </c>
      <c r="C2763" t="s">
        <v>11</v>
      </c>
      <c r="D2763">
        <v>3.9E-2</v>
      </c>
      <c r="E2763" t="s">
        <v>502</v>
      </c>
      <c r="F2763" t="s">
        <v>21</v>
      </c>
      <c r="G2763">
        <v>45931</v>
      </c>
      <c r="H2763" t="s">
        <v>933</v>
      </c>
      <c r="I2763" t="s">
        <v>597</v>
      </c>
    </row>
    <row r="2764" spans="1:9" x14ac:dyDescent="0.35">
      <c r="A2764" t="s">
        <v>3137</v>
      </c>
      <c r="B2764" t="s">
        <v>3131</v>
      </c>
      <c r="C2764" t="s">
        <v>11</v>
      </c>
      <c r="D2764">
        <v>3.3000000000000002E-2</v>
      </c>
      <c r="E2764" t="s">
        <v>612</v>
      </c>
      <c r="F2764" t="s">
        <v>21</v>
      </c>
      <c r="G2764">
        <v>51606</v>
      </c>
      <c r="H2764" t="s">
        <v>15</v>
      </c>
      <c r="I2764" t="s">
        <v>15</v>
      </c>
    </row>
    <row r="2765" spans="1:9" x14ac:dyDescent="0.35">
      <c r="A2765" t="s">
        <v>3137</v>
      </c>
      <c r="B2765" t="s">
        <v>3131</v>
      </c>
      <c r="C2765" t="s">
        <v>11</v>
      </c>
      <c r="D2765">
        <v>4.9000000000000002E-2</v>
      </c>
      <c r="E2765" t="s">
        <v>15</v>
      </c>
      <c r="F2765" t="s">
        <v>21</v>
      </c>
      <c r="G2765">
        <v>51714</v>
      </c>
      <c r="H2765" t="s">
        <v>3138</v>
      </c>
      <c r="I2765" t="s">
        <v>3139</v>
      </c>
    </row>
    <row r="2766" spans="1:9" x14ac:dyDescent="0.35">
      <c r="A2766" t="s">
        <v>3137</v>
      </c>
      <c r="B2766" t="s">
        <v>3131</v>
      </c>
      <c r="C2766" t="s">
        <v>11</v>
      </c>
      <c r="D2766">
        <v>5.3749999999999999E-2</v>
      </c>
      <c r="E2766" t="s">
        <v>846</v>
      </c>
      <c r="F2766" t="s">
        <v>21</v>
      </c>
      <c r="G2766">
        <v>48533</v>
      </c>
      <c r="H2766" t="s">
        <v>1080</v>
      </c>
      <c r="I2766" t="s">
        <v>3140</v>
      </c>
    </row>
    <row r="2767" spans="1:9" x14ac:dyDescent="0.35">
      <c r="A2767" t="s">
        <v>3137</v>
      </c>
      <c r="B2767" t="s">
        <v>3131</v>
      </c>
      <c r="C2767" t="s">
        <v>11</v>
      </c>
      <c r="D2767">
        <v>4.2500000000000003E-2</v>
      </c>
      <c r="E2767" t="s">
        <v>1557</v>
      </c>
      <c r="F2767" t="s">
        <v>21</v>
      </c>
      <c r="G2767">
        <v>46905</v>
      </c>
      <c r="H2767" t="s">
        <v>1245</v>
      </c>
      <c r="I2767" t="s">
        <v>2173</v>
      </c>
    </row>
    <row r="2768" spans="1:9" x14ac:dyDescent="0.35">
      <c r="A2768" t="s">
        <v>3137</v>
      </c>
      <c r="B2768" t="s">
        <v>3131</v>
      </c>
      <c r="C2768" t="s">
        <v>11</v>
      </c>
      <c r="D2768">
        <v>2.2499999999999999E-2</v>
      </c>
      <c r="E2768" t="s">
        <v>15</v>
      </c>
      <c r="F2768" t="s">
        <v>21</v>
      </c>
      <c r="G2768">
        <v>48075</v>
      </c>
      <c r="H2768" t="s">
        <v>3141</v>
      </c>
      <c r="I2768" t="s">
        <v>2320</v>
      </c>
    </row>
    <row r="2769" spans="1:9" x14ac:dyDescent="0.35">
      <c r="A2769" t="s">
        <v>3137</v>
      </c>
      <c r="B2769" t="s">
        <v>3131</v>
      </c>
      <c r="C2769" t="s">
        <v>11</v>
      </c>
      <c r="D2769">
        <v>4.8500000000000001E-2</v>
      </c>
      <c r="E2769" t="s">
        <v>84</v>
      </c>
      <c r="F2769" t="s">
        <v>21</v>
      </c>
      <c r="G2769">
        <v>55746</v>
      </c>
      <c r="H2769" t="s">
        <v>3142</v>
      </c>
      <c r="I2769" t="s">
        <v>3143</v>
      </c>
    </row>
    <row r="2770" spans="1:9" x14ac:dyDescent="0.35">
      <c r="A2770" t="s">
        <v>3137</v>
      </c>
      <c r="B2770" t="s">
        <v>3144</v>
      </c>
      <c r="C2770" t="s">
        <v>11</v>
      </c>
      <c r="D2770">
        <v>6.25E-2</v>
      </c>
      <c r="E2770" t="s">
        <v>15</v>
      </c>
      <c r="F2770" t="s">
        <v>17</v>
      </c>
      <c r="G2770">
        <v>56172</v>
      </c>
      <c r="H2770" t="s">
        <v>3145</v>
      </c>
      <c r="I2770" t="s">
        <v>3146</v>
      </c>
    </row>
    <row r="2771" spans="1:9" x14ac:dyDescent="0.35">
      <c r="A2771" t="s">
        <v>3137</v>
      </c>
      <c r="B2771" t="s">
        <v>3144</v>
      </c>
      <c r="C2771" t="s">
        <v>11</v>
      </c>
      <c r="D2771">
        <v>6.0499999999999998E-2</v>
      </c>
      <c r="E2771" t="s">
        <v>15</v>
      </c>
      <c r="F2771" t="s">
        <v>17</v>
      </c>
      <c r="G2771">
        <v>50420</v>
      </c>
      <c r="H2771" t="s">
        <v>3147</v>
      </c>
      <c r="I2771" t="s">
        <v>3148</v>
      </c>
    </row>
    <row r="2772" spans="1:9" x14ac:dyDescent="0.35">
      <c r="A2772" t="s">
        <v>3137</v>
      </c>
      <c r="B2772" t="s">
        <v>3144</v>
      </c>
      <c r="C2772" t="s">
        <v>11</v>
      </c>
      <c r="D2772">
        <v>5.0999999999999997E-2</v>
      </c>
      <c r="E2772" t="s">
        <v>15</v>
      </c>
      <c r="F2772" t="s">
        <v>17</v>
      </c>
      <c r="G2772">
        <v>60419</v>
      </c>
      <c r="H2772" t="s">
        <v>3149</v>
      </c>
      <c r="I2772" t="s">
        <v>445</v>
      </c>
    </row>
    <row r="2773" spans="1:9" x14ac:dyDescent="0.35">
      <c r="A2773" t="s">
        <v>3137</v>
      </c>
      <c r="B2773" t="s">
        <v>3150</v>
      </c>
      <c r="C2773" t="s">
        <v>11</v>
      </c>
      <c r="D2773">
        <v>6.7500000000000004E-2</v>
      </c>
      <c r="E2773" t="s">
        <v>3151</v>
      </c>
      <c r="F2773" t="s">
        <v>798</v>
      </c>
      <c r="G2773">
        <v>52642</v>
      </c>
      <c r="H2773" t="s">
        <v>15</v>
      </c>
      <c r="I2773" t="s">
        <v>15</v>
      </c>
    </row>
    <row r="2774" spans="1:9" x14ac:dyDescent="0.35">
      <c r="A2774" t="s">
        <v>3137</v>
      </c>
      <c r="B2774" t="s">
        <v>3152</v>
      </c>
      <c r="C2774" t="s">
        <v>11</v>
      </c>
      <c r="D2774">
        <v>2.9499999999999998E-2</v>
      </c>
      <c r="E2774" t="s">
        <v>512</v>
      </c>
      <c r="F2774" t="s">
        <v>358</v>
      </c>
      <c r="G2774">
        <v>47426</v>
      </c>
      <c r="H2774" t="s">
        <v>15</v>
      </c>
      <c r="I2774" t="s">
        <v>15</v>
      </c>
    </row>
    <row r="2775" spans="1:9" x14ac:dyDescent="0.35">
      <c r="A2775" t="s">
        <v>3137</v>
      </c>
      <c r="B2775" t="s">
        <v>3153</v>
      </c>
      <c r="C2775" t="s">
        <v>11</v>
      </c>
      <c r="D2775">
        <v>8.1509999999999999E-2</v>
      </c>
      <c r="E2775" t="s">
        <v>3154</v>
      </c>
      <c r="F2775" t="s">
        <v>13</v>
      </c>
      <c r="G2775">
        <v>48029</v>
      </c>
      <c r="H2775" t="s">
        <v>15</v>
      </c>
      <c r="I2775" t="s">
        <v>15</v>
      </c>
    </row>
    <row r="2776" spans="1:9" x14ac:dyDescent="0.35">
      <c r="A2776" t="s">
        <v>3137</v>
      </c>
      <c r="B2776" t="s">
        <v>3155</v>
      </c>
      <c r="C2776" t="s">
        <v>11</v>
      </c>
      <c r="D2776">
        <v>4.4929999999999998E-2</v>
      </c>
      <c r="E2776" t="s">
        <v>493</v>
      </c>
      <c r="F2776" t="s">
        <v>358</v>
      </c>
      <c r="G2776">
        <v>45976</v>
      </c>
      <c r="H2776" t="s">
        <v>282</v>
      </c>
      <c r="I2776" t="s">
        <v>674</v>
      </c>
    </row>
    <row r="2777" spans="1:9" x14ac:dyDescent="0.35">
      <c r="A2777" t="s">
        <v>3137</v>
      </c>
      <c r="B2777" t="s">
        <v>3155</v>
      </c>
      <c r="C2777" t="s">
        <v>11</v>
      </c>
      <c r="D2777">
        <v>4.725E-2</v>
      </c>
      <c r="E2777" t="s">
        <v>1557</v>
      </c>
      <c r="F2777" t="s">
        <v>358</v>
      </c>
      <c r="G2777">
        <v>47072</v>
      </c>
      <c r="H2777" t="s">
        <v>382</v>
      </c>
      <c r="I2777" t="s">
        <v>2377</v>
      </c>
    </row>
    <row r="2778" spans="1:9" x14ac:dyDescent="0.35">
      <c r="A2778" t="s">
        <v>3137</v>
      </c>
      <c r="B2778" t="s">
        <v>3155</v>
      </c>
      <c r="C2778" t="s">
        <v>11</v>
      </c>
      <c r="D2778">
        <v>5.3190000000000001E-2</v>
      </c>
      <c r="E2778" t="s">
        <v>115</v>
      </c>
      <c r="F2778" t="s">
        <v>358</v>
      </c>
      <c r="G2778">
        <v>50724</v>
      </c>
      <c r="H2778" t="s">
        <v>3156</v>
      </c>
      <c r="I2778" t="s">
        <v>3157</v>
      </c>
    </row>
    <row r="2779" spans="1:9" x14ac:dyDescent="0.35">
      <c r="A2779" t="s">
        <v>3137</v>
      </c>
      <c r="B2779" t="s">
        <v>3155</v>
      </c>
      <c r="C2779" t="s">
        <v>11</v>
      </c>
      <c r="D2779">
        <v>5.4190000000000002E-2</v>
      </c>
      <c r="E2779" t="s">
        <v>425</v>
      </c>
      <c r="F2779" t="s">
        <v>358</v>
      </c>
      <c r="G2779">
        <v>54377</v>
      </c>
      <c r="H2779" t="s">
        <v>3158</v>
      </c>
      <c r="I2779" t="s">
        <v>3159</v>
      </c>
    </row>
    <row r="2780" spans="1:9" x14ac:dyDescent="0.35">
      <c r="A2780" t="s">
        <v>3137</v>
      </c>
      <c r="B2780" t="s">
        <v>3160</v>
      </c>
      <c r="C2780" t="s">
        <v>11</v>
      </c>
      <c r="D2780">
        <v>2.5499999999999998E-2</v>
      </c>
      <c r="E2780" t="s">
        <v>955</v>
      </c>
      <c r="F2780" t="s">
        <v>414</v>
      </c>
      <c r="G2780">
        <v>47953</v>
      </c>
      <c r="H2780" t="s">
        <v>3161</v>
      </c>
      <c r="I2780" t="s">
        <v>3162</v>
      </c>
    </row>
    <row r="2781" spans="1:9" x14ac:dyDescent="0.35">
      <c r="A2781" t="s">
        <v>3137</v>
      </c>
      <c r="B2781" t="s">
        <v>3160</v>
      </c>
      <c r="C2781" t="s">
        <v>11</v>
      </c>
      <c r="D2781">
        <v>3.5499999999999997E-2</v>
      </c>
      <c r="E2781" t="s">
        <v>771</v>
      </c>
      <c r="F2781" t="s">
        <v>414</v>
      </c>
      <c r="G2781">
        <v>55593</v>
      </c>
      <c r="H2781" t="s">
        <v>3163</v>
      </c>
      <c r="I2781" t="s">
        <v>3164</v>
      </c>
    </row>
    <row r="2782" spans="1:9" x14ac:dyDescent="0.35">
      <c r="A2782" t="s">
        <v>3165</v>
      </c>
      <c r="B2782" t="s">
        <v>3160</v>
      </c>
      <c r="C2782" t="s">
        <v>11</v>
      </c>
      <c r="D2782">
        <v>3.7499999999999999E-2</v>
      </c>
      <c r="E2782" t="s">
        <v>226</v>
      </c>
      <c r="F2782" t="s">
        <v>414</v>
      </c>
      <c r="G2782">
        <v>53114</v>
      </c>
      <c r="H2782" t="s">
        <v>3166</v>
      </c>
      <c r="I2782" t="s">
        <v>288</v>
      </c>
    </row>
    <row r="2783" spans="1:9" x14ac:dyDescent="0.35">
      <c r="A2783" t="s">
        <v>3165</v>
      </c>
      <c r="B2783" t="s">
        <v>3160</v>
      </c>
      <c r="C2783" t="s">
        <v>11</v>
      </c>
      <c r="D2783">
        <v>3.95E-2</v>
      </c>
      <c r="E2783" t="s">
        <v>304</v>
      </c>
      <c r="F2783" t="s">
        <v>414</v>
      </c>
      <c r="G2783">
        <v>54132</v>
      </c>
      <c r="H2783" t="s">
        <v>15</v>
      </c>
      <c r="I2783" t="s">
        <v>15</v>
      </c>
    </row>
    <row r="2784" spans="1:9" x14ac:dyDescent="0.35">
      <c r="A2784" t="s">
        <v>3165</v>
      </c>
      <c r="B2784" t="s">
        <v>3160</v>
      </c>
      <c r="C2784" t="s">
        <v>11</v>
      </c>
      <c r="D2784">
        <v>0.06</v>
      </c>
      <c r="E2784" t="s">
        <v>15</v>
      </c>
      <c r="F2784" t="s">
        <v>17</v>
      </c>
      <c r="G2784">
        <v>47088</v>
      </c>
      <c r="H2784" t="s">
        <v>1793</v>
      </c>
      <c r="I2784" t="s">
        <v>1579</v>
      </c>
    </row>
    <row r="2785" spans="1:9" x14ac:dyDescent="0.35">
      <c r="A2785" t="s">
        <v>3165</v>
      </c>
      <c r="B2785" t="s">
        <v>3160</v>
      </c>
      <c r="C2785" t="s">
        <v>11</v>
      </c>
      <c r="D2785">
        <v>3.4500000000000003E-2</v>
      </c>
      <c r="E2785" t="s">
        <v>55</v>
      </c>
      <c r="F2785" t="s">
        <v>414</v>
      </c>
      <c r="G2785">
        <v>55258</v>
      </c>
      <c r="H2785" t="s">
        <v>3167</v>
      </c>
      <c r="I2785" t="s">
        <v>3168</v>
      </c>
    </row>
    <row r="2786" spans="1:9" x14ac:dyDescent="0.35">
      <c r="A2786" t="s">
        <v>3165</v>
      </c>
      <c r="B2786" t="s">
        <v>3160</v>
      </c>
      <c r="C2786" t="s">
        <v>11</v>
      </c>
      <c r="D2786">
        <v>5.3499999999999999E-2</v>
      </c>
      <c r="E2786" t="s">
        <v>551</v>
      </c>
      <c r="F2786" t="s">
        <v>414</v>
      </c>
      <c r="G2786">
        <v>55899</v>
      </c>
      <c r="H2786" t="s">
        <v>445</v>
      </c>
      <c r="I2786" t="s">
        <v>1545</v>
      </c>
    </row>
    <row r="2787" spans="1:9" x14ac:dyDescent="0.35">
      <c r="A2787" t="s">
        <v>3165</v>
      </c>
      <c r="B2787" t="s">
        <v>3160</v>
      </c>
      <c r="C2787" t="s">
        <v>11</v>
      </c>
      <c r="D2787">
        <v>4.8500000000000001E-2</v>
      </c>
      <c r="E2787" t="s">
        <v>275</v>
      </c>
      <c r="F2787" t="s">
        <v>13</v>
      </c>
      <c r="G2787">
        <v>48959</v>
      </c>
      <c r="H2787" t="s">
        <v>273</v>
      </c>
      <c r="I2787" t="s">
        <v>894</v>
      </c>
    </row>
    <row r="2788" spans="1:9" x14ac:dyDescent="0.35">
      <c r="A2788" t="s">
        <v>3165</v>
      </c>
      <c r="B2788" t="s">
        <v>3160</v>
      </c>
      <c r="C2788" t="s">
        <v>11</v>
      </c>
      <c r="D2788">
        <v>3.6999999999999998E-2</v>
      </c>
      <c r="E2788" t="s">
        <v>242</v>
      </c>
      <c r="F2788" t="s">
        <v>414</v>
      </c>
      <c r="G2788">
        <v>54027</v>
      </c>
      <c r="H2788" t="s">
        <v>3169</v>
      </c>
      <c r="I2788" t="s">
        <v>2546</v>
      </c>
    </row>
    <row r="2789" spans="1:9" x14ac:dyDescent="0.35">
      <c r="A2789" t="s">
        <v>3165</v>
      </c>
      <c r="B2789" t="s">
        <v>3160</v>
      </c>
      <c r="C2789" t="s">
        <v>11</v>
      </c>
      <c r="D2789">
        <v>3.2000000000000001E-2</v>
      </c>
      <c r="E2789" t="s">
        <v>242</v>
      </c>
      <c r="F2789" t="s">
        <v>414</v>
      </c>
      <c r="G2789">
        <v>54650</v>
      </c>
      <c r="H2789" t="s">
        <v>1204</v>
      </c>
      <c r="I2789" t="s">
        <v>552</v>
      </c>
    </row>
    <row r="2790" spans="1:9" x14ac:dyDescent="0.35">
      <c r="A2790" t="s">
        <v>3165</v>
      </c>
      <c r="B2790" t="s">
        <v>3160</v>
      </c>
      <c r="C2790" t="s">
        <v>11</v>
      </c>
      <c r="D2790">
        <v>5.3999999999999999E-2</v>
      </c>
      <c r="E2790" t="s">
        <v>771</v>
      </c>
      <c r="F2790" t="s">
        <v>414</v>
      </c>
      <c r="G2790">
        <v>56264</v>
      </c>
      <c r="H2790" t="s">
        <v>333</v>
      </c>
      <c r="I2790" t="s">
        <v>1176</v>
      </c>
    </row>
    <row r="2791" spans="1:9" x14ac:dyDescent="0.35">
      <c r="A2791" t="s">
        <v>3165</v>
      </c>
      <c r="B2791" t="s">
        <v>3160</v>
      </c>
      <c r="C2791" t="s">
        <v>11</v>
      </c>
      <c r="D2791">
        <v>4.2500000000000003E-2</v>
      </c>
      <c r="E2791" t="s">
        <v>15</v>
      </c>
      <c r="F2791" t="s">
        <v>414</v>
      </c>
      <c r="G2791">
        <v>51850</v>
      </c>
      <c r="H2791" t="s">
        <v>3170</v>
      </c>
      <c r="I2791" t="s">
        <v>1189</v>
      </c>
    </row>
    <row r="2792" spans="1:9" x14ac:dyDescent="0.35">
      <c r="A2792" t="s">
        <v>3165</v>
      </c>
      <c r="B2792" t="s">
        <v>3160</v>
      </c>
      <c r="C2792" t="s">
        <v>11</v>
      </c>
      <c r="D2792">
        <v>2.4500000000000001E-2</v>
      </c>
      <c r="E2792" t="s">
        <v>911</v>
      </c>
      <c r="F2792" t="s">
        <v>414</v>
      </c>
      <c r="G2792">
        <v>47345</v>
      </c>
      <c r="H2792" t="s">
        <v>15</v>
      </c>
      <c r="I2792" t="s">
        <v>15</v>
      </c>
    </row>
    <row r="2793" spans="1:9" x14ac:dyDescent="0.35">
      <c r="A2793" t="s">
        <v>3165</v>
      </c>
      <c r="B2793" t="s">
        <v>3160</v>
      </c>
      <c r="C2793" t="s">
        <v>11</v>
      </c>
      <c r="D2793">
        <v>2.8500000000000001E-2</v>
      </c>
      <c r="E2793" t="s">
        <v>545</v>
      </c>
      <c r="F2793" t="s">
        <v>414</v>
      </c>
      <c r="G2793">
        <v>48288</v>
      </c>
      <c r="H2793" t="s">
        <v>244</v>
      </c>
      <c r="I2793" t="s">
        <v>3171</v>
      </c>
    </row>
    <row r="2794" spans="1:9" x14ac:dyDescent="0.35">
      <c r="A2794" t="s">
        <v>3165</v>
      </c>
      <c r="B2794" t="s">
        <v>3160</v>
      </c>
      <c r="C2794" t="s">
        <v>11</v>
      </c>
      <c r="D2794">
        <v>3.875E-2</v>
      </c>
      <c r="E2794" t="s">
        <v>226</v>
      </c>
      <c r="F2794" t="s">
        <v>414</v>
      </c>
      <c r="G2794">
        <v>53401</v>
      </c>
      <c r="H2794" t="s">
        <v>15</v>
      </c>
      <c r="I2794" t="s">
        <v>15</v>
      </c>
    </row>
    <row r="2795" spans="1:9" x14ac:dyDescent="0.35">
      <c r="A2795" t="s">
        <v>3165</v>
      </c>
      <c r="B2795" t="s">
        <v>3160</v>
      </c>
      <c r="C2795" t="s">
        <v>11</v>
      </c>
      <c r="D2795">
        <v>3.95E-2</v>
      </c>
      <c r="E2795" t="s">
        <v>1613</v>
      </c>
      <c r="F2795" t="s">
        <v>414</v>
      </c>
      <c r="G2795">
        <v>47072</v>
      </c>
      <c r="H2795" t="s">
        <v>800</v>
      </c>
      <c r="I2795" t="s">
        <v>198</v>
      </c>
    </row>
    <row r="2796" spans="1:9" x14ac:dyDescent="0.35">
      <c r="A2796" t="s">
        <v>3165</v>
      </c>
      <c r="B2796" t="s">
        <v>3160</v>
      </c>
      <c r="C2796" t="s">
        <v>11</v>
      </c>
      <c r="D2796">
        <v>2.4500000000000001E-2</v>
      </c>
      <c r="E2796" t="s">
        <v>995</v>
      </c>
      <c r="F2796" t="s">
        <v>414</v>
      </c>
      <c r="G2796">
        <v>47515</v>
      </c>
      <c r="H2796" t="s">
        <v>1687</v>
      </c>
      <c r="I2796" t="s">
        <v>3172</v>
      </c>
    </row>
    <row r="2797" spans="1:9" x14ac:dyDescent="0.35">
      <c r="A2797" t="s">
        <v>3165</v>
      </c>
      <c r="B2797" t="s">
        <v>3160</v>
      </c>
      <c r="C2797" t="s">
        <v>11</v>
      </c>
      <c r="D2797">
        <v>6.0499999999999998E-2</v>
      </c>
      <c r="E2797" t="s">
        <v>1061</v>
      </c>
      <c r="F2797" t="s">
        <v>414</v>
      </c>
      <c r="G2797">
        <v>50510</v>
      </c>
      <c r="H2797" t="s">
        <v>3173</v>
      </c>
      <c r="I2797" t="s">
        <v>484</v>
      </c>
    </row>
    <row r="2798" spans="1:9" x14ac:dyDescent="0.35">
      <c r="A2798" t="s">
        <v>3165</v>
      </c>
      <c r="B2798" t="s">
        <v>3160</v>
      </c>
      <c r="C2798" t="s">
        <v>11</v>
      </c>
      <c r="D2798">
        <v>5.2999999999999999E-2</v>
      </c>
      <c r="E2798" t="s">
        <v>682</v>
      </c>
      <c r="F2798" t="s">
        <v>414</v>
      </c>
      <c r="G2798">
        <v>51181</v>
      </c>
      <c r="H2798" t="s">
        <v>3010</v>
      </c>
      <c r="I2798" t="s">
        <v>2263</v>
      </c>
    </row>
    <row r="2799" spans="1:9" x14ac:dyDescent="0.35">
      <c r="A2799" t="s">
        <v>3165</v>
      </c>
      <c r="B2799" t="s">
        <v>3160</v>
      </c>
      <c r="C2799" t="s">
        <v>11</v>
      </c>
      <c r="D2799">
        <v>0.04</v>
      </c>
      <c r="E2799" t="s">
        <v>409</v>
      </c>
      <c r="F2799" t="s">
        <v>414</v>
      </c>
      <c r="G2799">
        <v>52139</v>
      </c>
      <c r="H2799" t="s">
        <v>3174</v>
      </c>
      <c r="I2799" t="s">
        <v>1281</v>
      </c>
    </row>
    <row r="2800" spans="1:9" x14ac:dyDescent="0.35">
      <c r="A2800" t="s">
        <v>3165</v>
      </c>
      <c r="B2800" t="s">
        <v>3160</v>
      </c>
      <c r="C2800" t="s">
        <v>11</v>
      </c>
      <c r="D2800">
        <v>4.9500000000000002E-2</v>
      </c>
      <c r="E2800" t="s">
        <v>502</v>
      </c>
      <c r="F2800" t="s">
        <v>414</v>
      </c>
      <c r="G2800">
        <v>48594</v>
      </c>
      <c r="H2800" t="s">
        <v>1549</v>
      </c>
      <c r="I2800" t="s">
        <v>318</v>
      </c>
    </row>
    <row r="2801" spans="1:9" x14ac:dyDescent="0.35">
      <c r="A2801" t="s">
        <v>3165</v>
      </c>
      <c r="B2801" t="s">
        <v>3175</v>
      </c>
      <c r="C2801" t="s">
        <v>11</v>
      </c>
      <c r="D2801">
        <v>8.9999999999999993E-3</v>
      </c>
      <c r="E2801" t="s">
        <v>27</v>
      </c>
      <c r="F2801" t="s">
        <v>21</v>
      </c>
      <c r="G2801">
        <v>45915</v>
      </c>
      <c r="H2801" t="s">
        <v>3176</v>
      </c>
      <c r="I2801" t="s">
        <v>2281</v>
      </c>
    </row>
    <row r="2802" spans="1:9" x14ac:dyDescent="0.35">
      <c r="A2802" t="s">
        <v>3177</v>
      </c>
      <c r="B2802" t="s">
        <v>3175</v>
      </c>
      <c r="C2802" t="s">
        <v>11</v>
      </c>
      <c r="D2802">
        <v>2.5499999999999998E-2</v>
      </c>
      <c r="E2802" t="s">
        <v>16</v>
      </c>
      <c r="F2802" t="s">
        <v>21</v>
      </c>
      <c r="G2802">
        <v>48014</v>
      </c>
      <c r="H2802" t="s">
        <v>2143</v>
      </c>
      <c r="I2802" t="s">
        <v>1251</v>
      </c>
    </row>
    <row r="2803" spans="1:9" x14ac:dyDescent="0.35">
      <c r="A2803" t="s">
        <v>3177</v>
      </c>
      <c r="B2803" t="s">
        <v>3175</v>
      </c>
      <c r="C2803" t="s">
        <v>11</v>
      </c>
      <c r="D2803">
        <v>0.05</v>
      </c>
      <c r="E2803" t="s">
        <v>666</v>
      </c>
      <c r="F2803" t="s">
        <v>21</v>
      </c>
      <c r="G2803">
        <v>55746</v>
      </c>
      <c r="H2803" t="s">
        <v>1988</v>
      </c>
      <c r="I2803" t="s">
        <v>3016</v>
      </c>
    </row>
    <row r="2804" spans="1:9" x14ac:dyDescent="0.35">
      <c r="A2804" t="s">
        <v>3177</v>
      </c>
      <c r="B2804" t="s">
        <v>3175</v>
      </c>
      <c r="C2804" t="s">
        <v>11</v>
      </c>
      <c r="D2804">
        <v>5.8000000000000003E-2</v>
      </c>
      <c r="E2804" t="s">
        <v>84</v>
      </c>
      <c r="F2804" t="s">
        <v>21</v>
      </c>
      <c r="G2804">
        <v>56415</v>
      </c>
      <c r="H2804" t="s">
        <v>1606</v>
      </c>
      <c r="I2804" t="s">
        <v>1068</v>
      </c>
    </row>
    <row r="2805" spans="1:9" x14ac:dyDescent="0.35">
      <c r="A2805" t="s">
        <v>3177</v>
      </c>
      <c r="B2805" t="s">
        <v>3175</v>
      </c>
      <c r="C2805" t="s">
        <v>11</v>
      </c>
      <c r="D2805">
        <v>2.6499999999999999E-2</v>
      </c>
      <c r="E2805" t="s">
        <v>911</v>
      </c>
      <c r="F2805" t="s">
        <v>21</v>
      </c>
      <c r="G2805">
        <v>46266</v>
      </c>
      <c r="H2805" t="s">
        <v>956</v>
      </c>
      <c r="I2805" t="s">
        <v>3178</v>
      </c>
    </row>
    <row r="2806" spans="1:9" x14ac:dyDescent="0.35">
      <c r="A2806" t="s">
        <v>3177</v>
      </c>
      <c r="B2806" t="s">
        <v>3175</v>
      </c>
      <c r="C2806" t="s">
        <v>11</v>
      </c>
      <c r="D2806">
        <v>3.2500000000000001E-2</v>
      </c>
      <c r="E2806" t="s">
        <v>3179</v>
      </c>
      <c r="F2806" t="s">
        <v>28</v>
      </c>
      <c r="G2806">
        <v>66491</v>
      </c>
      <c r="H2806" t="s">
        <v>3180</v>
      </c>
      <c r="I2806" t="s">
        <v>144</v>
      </c>
    </row>
    <row r="2807" spans="1:9" x14ac:dyDescent="0.35">
      <c r="A2807" t="s">
        <v>3177</v>
      </c>
      <c r="B2807" t="s">
        <v>3175</v>
      </c>
      <c r="C2807" t="s">
        <v>11</v>
      </c>
      <c r="D2807">
        <v>5.45E-2</v>
      </c>
      <c r="E2807" t="s">
        <v>87</v>
      </c>
      <c r="F2807" t="s">
        <v>21</v>
      </c>
      <c r="G2807">
        <v>49110</v>
      </c>
      <c r="H2807" t="s">
        <v>541</v>
      </c>
      <c r="I2807" t="s">
        <v>3181</v>
      </c>
    </row>
    <row r="2808" spans="1:9" x14ac:dyDescent="0.35">
      <c r="A2808" t="s">
        <v>3177</v>
      </c>
      <c r="B2808" t="s">
        <v>3175</v>
      </c>
      <c r="C2808" t="s">
        <v>11</v>
      </c>
      <c r="D2808">
        <v>3.3000000000000002E-2</v>
      </c>
      <c r="E2808" t="s">
        <v>483</v>
      </c>
      <c r="F2808" t="s">
        <v>21</v>
      </c>
      <c r="G2808">
        <v>51667</v>
      </c>
      <c r="H2808" t="s">
        <v>3182</v>
      </c>
      <c r="I2808" t="s">
        <v>3183</v>
      </c>
    </row>
    <row r="2809" spans="1:9" x14ac:dyDescent="0.35">
      <c r="A2809" t="s">
        <v>3177</v>
      </c>
      <c r="B2809" t="s">
        <v>3175</v>
      </c>
      <c r="C2809" t="s">
        <v>11</v>
      </c>
      <c r="D2809">
        <v>4.8000000000000001E-2</v>
      </c>
      <c r="E2809" t="s">
        <v>283</v>
      </c>
      <c r="F2809" t="s">
        <v>21</v>
      </c>
      <c r="G2809">
        <v>53311</v>
      </c>
      <c r="H2809" t="s">
        <v>2514</v>
      </c>
      <c r="I2809" t="s">
        <v>498</v>
      </c>
    </row>
    <row r="2810" spans="1:9" x14ac:dyDescent="0.35">
      <c r="A2810" t="s">
        <v>3177</v>
      </c>
      <c r="B2810" t="s">
        <v>3175</v>
      </c>
      <c r="C2810" t="s">
        <v>11</v>
      </c>
      <c r="D2810">
        <v>2.4500000000000001E-2</v>
      </c>
      <c r="E2810" t="s">
        <v>190</v>
      </c>
      <c r="F2810" t="s">
        <v>21</v>
      </c>
      <c r="G2810">
        <v>47635</v>
      </c>
      <c r="H2810" t="s">
        <v>1600</v>
      </c>
      <c r="I2810" t="s">
        <v>2708</v>
      </c>
    </row>
    <row r="2811" spans="1:9" x14ac:dyDescent="0.35">
      <c r="A2811" t="s">
        <v>3177</v>
      </c>
      <c r="B2811" t="s">
        <v>3175</v>
      </c>
      <c r="C2811" t="s">
        <v>11</v>
      </c>
      <c r="D2811">
        <v>0.05</v>
      </c>
      <c r="E2811" t="s">
        <v>468</v>
      </c>
      <c r="F2811" t="s">
        <v>21</v>
      </c>
      <c r="G2811">
        <v>46729</v>
      </c>
      <c r="H2811" t="s">
        <v>910</v>
      </c>
      <c r="I2811" t="s">
        <v>215</v>
      </c>
    </row>
    <row r="2812" spans="1:9" x14ac:dyDescent="0.35">
      <c r="A2812" t="s">
        <v>3177</v>
      </c>
      <c r="B2812" t="s">
        <v>3175</v>
      </c>
      <c r="C2812" t="s">
        <v>11</v>
      </c>
      <c r="D2812">
        <v>5.7500000000000002E-2</v>
      </c>
      <c r="E2812" t="s">
        <v>61</v>
      </c>
      <c r="F2812" t="s">
        <v>21</v>
      </c>
      <c r="G2812">
        <v>48837</v>
      </c>
      <c r="H2812" t="s">
        <v>3184</v>
      </c>
      <c r="I2812" t="s">
        <v>3185</v>
      </c>
    </row>
    <row r="2813" spans="1:9" x14ac:dyDescent="0.35">
      <c r="A2813" t="s">
        <v>3177</v>
      </c>
      <c r="B2813" t="s">
        <v>3175</v>
      </c>
      <c r="C2813" t="s">
        <v>11</v>
      </c>
      <c r="D2813">
        <v>4.2999999999999997E-2</v>
      </c>
      <c r="E2813" t="s">
        <v>898</v>
      </c>
      <c r="F2813" t="s">
        <v>21</v>
      </c>
      <c r="G2813">
        <v>46827</v>
      </c>
      <c r="H2813" t="s">
        <v>1175</v>
      </c>
      <c r="I2813" t="s">
        <v>1176</v>
      </c>
    </row>
    <row r="2814" spans="1:9" x14ac:dyDescent="0.35">
      <c r="A2814" t="s">
        <v>3177</v>
      </c>
      <c r="B2814" t="s">
        <v>3175</v>
      </c>
      <c r="C2814" t="s">
        <v>11</v>
      </c>
      <c r="D2814">
        <v>4.8500000000000001E-2</v>
      </c>
      <c r="E2814" t="s">
        <v>69</v>
      </c>
      <c r="F2814" t="s">
        <v>21</v>
      </c>
      <c r="G2814">
        <v>46392</v>
      </c>
      <c r="H2814" t="s">
        <v>446</v>
      </c>
      <c r="I2814" t="s">
        <v>2650</v>
      </c>
    </row>
    <row r="2815" spans="1:9" x14ac:dyDescent="0.35">
      <c r="A2815" t="s">
        <v>3177</v>
      </c>
      <c r="B2815" t="s">
        <v>3175</v>
      </c>
      <c r="C2815" t="s">
        <v>11</v>
      </c>
      <c r="D2815">
        <v>3.4000000000000002E-2</v>
      </c>
      <c r="E2815" t="s">
        <v>502</v>
      </c>
      <c r="F2815" t="s">
        <v>21</v>
      </c>
      <c r="G2815">
        <v>47284</v>
      </c>
      <c r="H2815" t="s">
        <v>47</v>
      </c>
      <c r="I2815" t="s">
        <v>2588</v>
      </c>
    </row>
    <row r="2816" spans="1:9" x14ac:dyDescent="0.35">
      <c r="A2816" t="s">
        <v>3177</v>
      </c>
      <c r="B2816" t="s">
        <v>3175</v>
      </c>
      <c r="C2816" t="s">
        <v>11</v>
      </c>
      <c r="D2816">
        <v>4.8500000000000001E-2</v>
      </c>
      <c r="E2816" t="s">
        <v>468</v>
      </c>
      <c r="F2816" t="s">
        <v>21</v>
      </c>
      <c r="G2816">
        <v>47123</v>
      </c>
      <c r="H2816" t="s">
        <v>939</v>
      </c>
      <c r="I2816" t="s">
        <v>1365</v>
      </c>
    </row>
    <row r="2817" spans="1:9" x14ac:dyDescent="0.35">
      <c r="A2817" t="s">
        <v>3177</v>
      </c>
      <c r="B2817" t="s">
        <v>3175</v>
      </c>
      <c r="C2817" t="s">
        <v>11</v>
      </c>
      <c r="D2817">
        <v>0.05</v>
      </c>
      <c r="E2817" t="s">
        <v>497</v>
      </c>
      <c r="F2817" t="s">
        <v>21</v>
      </c>
      <c r="G2817">
        <v>45999</v>
      </c>
      <c r="H2817" t="s">
        <v>766</v>
      </c>
      <c r="I2817" t="s">
        <v>708</v>
      </c>
    </row>
    <row r="2818" spans="1:9" x14ac:dyDescent="0.35">
      <c r="A2818" t="s">
        <v>3177</v>
      </c>
      <c r="B2818" t="s">
        <v>3175</v>
      </c>
      <c r="C2818" t="s">
        <v>11</v>
      </c>
      <c r="D2818">
        <v>6.0999999999999999E-2</v>
      </c>
      <c r="E2818" t="s">
        <v>84</v>
      </c>
      <c r="F2818" t="s">
        <v>21</v>
      </c>
      <c r="G2818">
        <v>56142</v>
      </c>
      <c r="H2818" t="s">
        <v>3186</v>
      </c>
      <c r="I2818" t="s">
        <v>3187</v>
      </c>
    </row>
    <row r="2819" spans="1:9" x14ac:dyDescent="0.35">
      <c r="A2819" t="s">
        <v>3177</v>
      </c>
      <c r="B2819" t="s">
        <v>3175</v>
      </c>
      <c r="C2819" t="s">
        <v>11</v>
      </c>
      <c r="D2819">
        <v>0.03</v>
      </c>
      <c r="E2819" t="s">
        <v>15</v>
      </c>
      <c r="F2819" t="s">
        <v>21</v>
      </c>
      <c r="G2819">
        <v>45823</v>
      </c>
      <c r="H2819" t="s">
        <v>708</v>
      </c>
      <c r="I2819" t="s">
        <v>15</v>
      </c>
    </row>
    <row r="2820" spans="1:9" x14ac:dyDescent="0.35">
      <c r="A2820" t="s">
        <v>3177</v>
      </c>
      <c r="B2820" t="s">
        <v>3175</v>
      </c>
      <c r="C2820" t="s">
        <v>11</v>
      </c>
      <c r="D2820">
        <v>4.2000000000000003E-2</v>
      </c>
      <c r="E2820" t="s">
        <v>612</v>
      </c>
      <c r="F2820" t="s">
        <v>21</v>
      </c>
      <c r="G2820">
        <v>54589</v>
      </c>
      <c r="H2820" t="s">
        <v>3188</v>
      </c>
      <c r="I2820" t="s">
        <v>3189</v>
      </c>
    </row>
    <row r="2821" spans="1:9" x14ac:dyDescent="0.35">
      <c r="A2821" t="s">
        <v>3177</v>
      </c>
      <c r="B2821" t="s">
        <v>3175</v>
      </c>
      <c r="C2821" t="s">
        <v>11</v>
      </c>
      <c r="D2821">
        <v>6.4500000000000002E-2</v>
      </c>
      <c r="E2821" t="s">
        <v>464</v>
      </c>
      <c r="F2821" t="s">
        <v>28</v>
      </c>
      <c r="G2821">
        <v>56493</v>
      </c>
      <c r="H2821" t="s">
        <v>1095</v>
      </c>
      <c r="I2821" t="s">
        <v>3014</v>
      </c>
    </row>
    <row r="2822" spans="1:9" x14ac:dyDescent="0.35">
      <c r="A2822" t="s">
        <v>3190</v>
      </c>
      <c r="B2822" t="s">
        <v>3175</v>
      </c>
      <c r="C2822" t="s">
        <v>11</v>
      </c>
      <c r="D2822">
        <v>3.5000000000000003E-2</v>
      </c>
      <c r="E2822" t="s">
        <v>236</v>
      </c>
      <c r="F2822" t="s">
        <v>21</v>
      </c>
      <c r="G2822">
        <v>55319</v>
      </c>
      <c r="H2822" t="s">
        <v>3191</v>
      </c>
      <c r="I2822" t="s">
        <v>3192</v>
      </c>
    </row>
    <row r="2823" spans="1:9" x14ac:dyDescent="0.35">
      <c r="A2823" t="s">
        <v>3190</v>
      </c>
      <c r="B2823" t="s">
        <v>3175</v>
      </c>
      <c r="C2823" t="s">
        <v>11</v>
      </c>
      <c r="D2823">
        <v>4.4999999999999998E-2</v>
      </c>
      <c r="E2823" t="s">
        <v>35</v>
      </c>
      <c r="F2823" t="s">
        <v>21</v>
      </c>
      <c r="G2823">
        <v>48441</v>
      </c>
      <c r="H2823" t="s">
        <v>1684</v>
      </c>
      <c r="I2823" t="s">
        <v>3193</v>
      </c>
    </row>
    <row r="2824" spans="1:9" x14ac:dyDescent="0.35">
      <c r="A2824" t="s">
        <v>3190</v>
      </c>
      <c r="B2824" t="s">
        <v>3194</v>
      </c>
      <c r="C2824" t="s">
        <v>11</v>
      </c>
      <c r="D2824">
        <v>3.7999999999999999E-2</v>
      </c>
      <c r="E2824" t="s">
        <v>909</v>
      </c>
      <c r="F2824" t="s">
        <v>441</v>
      </c>
      <c r="G2824">
        <v>46949</v>
      </c>
      <c r="H2824" t="s">
        <v>2617</v>
      </c>
      <c r="I2824" t="s">
        <v>1903</v>
      </c>
    </row>
    <row r="2825" spans="1:9" x14ac:dyDescent="0.35">
      <c r="A2825" t="s">
        <v>3190</v>
      </c>
      <c r="B2825" t="s">
        <v>3194</v>
      </c>
      <c r="C2825" t="s">
        <v>11</v>
      </c>
      <c r="D2825">
        <v>2.5000000000000001E-2</v>
      </c>
      <c r="E2825" t="s">
        <v>1049</v>
      </c>
      <c r="F2825" t="s">
        <v>441</v>
      </c>
      <c r="G2825">
        <v>47453</v>
      </c>
      <c r="H2825" t="s">
        <v>3195</v>
      </c>
      <c r="I2825" t="s">
        <v>2704</v>
      </c>
    </row>
    <row r="2826" spans="1:9" x14ac:dyDescent="0.35">
      <c r="A2826" t="s">
        <v>3190</v>
      </c>
      <c r="B2826" t="s">
        <v>3194</v>
      </c>
      <c r="C2826" t="s">
        <v>11</v>
      </c>
      <c r="D2826">
        <v>2.4E-2</v>
      </c>
      <c r="E2826" t="s">
        <v>115</v>
      </c>
      <c r="F2826" t="s">
        <v>441</v>
      </c>
      <c r="G2826">
        <v>48197</v>
      </c>
      <c r="H2826" t="s">
        <v>3196</v>
      </c>
      <c r="I2826" t="s">
        <v>231</v>
      </c>
    </row>
    <row r="2827" spans="1:9" x14ac:dyDescent="0.35">
      <c r="A2827" t="s">
        <v>3190</v>
      </c>
      <c r="B2827" t="s">
        <v>3194</v>
      </c>
      <c r="C2827" t="s">
        <v>11</v>
      </c>
      <c r="D2827">
        <v>4.2000000000000003E-2</v>
      </c>
      <c r="E2827" t="s">
        <v>137</v>
      </c>
      <c r="F2827" t="s">
        <v>441</v>
      </c>
      <c r="G2827">
        <v>54254</v>
      </c>
      <c r="H2827" t="s">
        <v>3197</v>
      </c>
      <c r="I2827" t="s">
        <v>1390</v>
      </c>
    </row>
    <row r="2828" spans="1:9" x14ac:dyDescent="0.35">
      <c r="A2828" t="s">
        <v>3190</v>
      </c>
      <c r="B2828" t="s">
        <v>3194</v>
      </c>
      <c r="C2828" t="s">
        <v>11</v>
      </c>
      <c r="D2828">
        <v>5.8749999999999997E-2</v>
      </c>
      <c r="E2828" t="s">
        <v>95</v>
      </c>
      <c r="F2828" t="s">
        <v>441</v>
      </c>
      <c r="G2828">
        <v>48898</v>
      </c>
      <c r="H2828" t="s">
        <v>3198</v>
      </c>
      <c r="I2828" t="s">
        <v>2085</v>
      </c>
    </row>
    <row r="2829" spans="1:9" x14ac:dyDescent="0.35">
      <c r="A2829" t="s">
        <v>3190</v>
      </c>
      <c r="B2829" t="s">
        <v>3194</v>
      </c>
      <c r="C2829" t="s">
        <v>11</v>
      </c>
      <c r="D2829">
        <v>3.4000000000000002E-2</v>
      </c>
      <c r="E2829" t="s">
        <v>245</v>
      </c>
      <c r="F2829" t="s">
        <v>441</v>
      </c>
      <c r="G2829">
        <v>53601</v>
      </c>
      <c r="H2829" t="s">
        <v>3199</v>
      </c>
      <c r="I2829" t="s">
        <v>3200</v>
      </c>
    </row>
    <row r="2830" spans="1:9" x14ac:dyDescent="0.35">
      <c r="A2830" t="s">
        <v>3190</v>
      </c>
      <c r="B2830" t="s">
        <v>3194</v>
      </c>
      <c r="C2830" t="s">
        <v>11</v>
      </c>
      <c r="D2830">
        <v>0.03</v>
      </c>
      <c r="E2830" t="s">
        <v>491</v>
      </c>
      <c r="F2830" t="s">
        <v>441</v>
      </c>
      <c r="G2830">
        <v>55502</v>
      </c>
      <c r="H2830" t="s">
        <v>3201</v>
      </c>
      <c r="I2830" t="s">
        <v>3202</v>
      </c>
    </row>
    <row r="2831" spans="1:9" x14ac:dyDescent="0.35">
      <c r="A2831" t="s">
        <v>3190</v>
      </c>
      <c r="B2831" t="s">
        <v>3194</v>
      </c>
      <c r="C2831" t="s">
        <v>11</v>
      </c>
      <c r="D2831">
        <v>6.2E-2</v>
      </c>
      <c r="E2831" t="s">
        <v>304</v>
      </c>
      <c r="F2831" t="s">
        <v>441</v>
      </c>
      <c r="G2831">
        <v>56203</v>
      </c>
      <c r="H2831" t="s">
        <v>1479</v>
      </c>
      <c r="I2831" t="s">
        <v>3203</v>
      </c>
    </row>
    <row r="2832" spans="1:9" x14ac:dyDescent="0.35">
      <c r="A2832" t="s">
        <v>3190</v>
      </c>
      <c r="B2832" t="s">
        <v>3194</v>
      </c>
      <c r="C2832" t="s">
        <v>11</v>
      </c>
      <c r="D2832">
        <v>1.7500000000000002E-2</v>
      </c>
      <c r="E2832" t="s">
        <v>451</v>
      </c>
      <c r="F2832" t="s">
        <v>441</v>
      </c>
      <c r="G2832">
        <v>47649</v>
      </c>
      <c r="H2832" t="s">
        <v>3204</v>
      </c>
      <c r="I2832" t="s">
        <v>1891</v>
      </c>
    </row>
    <row r="2833" spans="1:9" x14ac:dyDescent="0.35">
      <c r="A2833" t="s">
        <v>3190</v>
      </c>
      <c r="B2833" t="s">
        <v>3194</v>
      </c>
      <c r="C2833" t="s">
        <v>11</v>
      </c>
      <c r="D2833">
        <v>5.9499999999999997E-2</v>
      </c>
      <c r="E2833" t="s">
        <v>1056</v>
      </c>
      <c r="F2833" t="s">
        <v>441</v>
      </c>
      <c r="G2833">
        <v>55838</v>
      </c>
      <c r="H2833" t="s">
        <v>2917</v>
      </c>
      <c r="I2833" t="s">
        <v>3205</v>
      </c>
    </row>
    <row r="2834" spans="1:9" x14ac:dyDescent="0.35">
      <c r="A2834" t="s">
        <v>3190</v>
      </c>
      <c r="B2834" t="s">
        <v>3194</v>
      </c>
      <c r="C2834" t="s">
        <v>11</v>
      </c>
      <c r="D2834">
        <v>3.2000000000000001E-2</v>
      </c>
      <c r="E2834" t="s">
        <v>716</v>
      </c>
      <c r="F2834" t="s">
        <v>441</v>
      </c>
      <c r="G2834">
        <v>46402</v>
      </c>
      <c r="H2834" t="s">
        <v>3206</v>
      </c>
      <c r="I2834" t="s">
        <v>897</v>
      </c>
    </row>
    <row r="2835" spans="1:9" x14ac:dyDescent="0.35">
      <c r="A2835" t="s">
        <v>3190</v>
      </c>
      <c r="B2835" t="s">
        <v>3194</v>
      </c>
      <c r="C2835" t="s">
        <v>11</v>
      </c>
      <c r="D2835">
        <v>6.4000000000000001E-2</v>
      </c>
      <c r="E2835" t="s">
        <v>824</v>
      </c>
      <c r="F2835" t="s">
        <v>441</v>
      </c>
      <c r="G2835">
        <v>50571</v>
      </c>
      <c r="H2835" t="s">
        <v>3207</v>
      </c>
      <c r="I2835" t="s">
        <v>428</v>
      </c>
    </row>
    <row r="2836" spans="1:9" x14ac:dyDescent="0.35">
      <c r="A2836" t="s">
        <v>3190</v>
      </c>
      <c r="B2836" t="s">
        <v>3208</v>
      </c>
      <c r="C2836" t="s">
        <v>11</v>
      </c>
      <c r="D2836">
        <v>2.538E-2</v>
      </c>
      <c r="E2836" t="s">
        <v>3209</v>
      </c>
      <c r="F2836" t="s">
        <v>1195</v>
      </c>
      <c r="G2836">
        <v>47362</v>
      </c>
      <c r="H2836" t="s">
        <v>15</v>
      </c>
      <c r="I2836" t="s">
        <v>15</v>
      </c>
    </row>
    <row r="2837" spans="1:9" x14ac:dyDescent="0.35">
      <c r="A2837" t="s">
        <v>3190</v>
      </c>
      <c r="B2837" t="s">
        <v>3210</v>
      </c>
      <c r="C2837" t="s">
        <v>11</v>
      </c>
      <c r="D2837">
        <v>3.7499999999999999E-2</v>
      </c>
      <c r="E2837" t="s">
        <v>483</v>
      </c>
      <c r="F2837" t="s">
        <v>414</v>
      </c>
      <c r="G2837">
        <v>53462</v>
      </c>
      <c r="H2837" t="s">
        <v>3211</v>
      </c>
      <c r="I2837" t="s">
        <v>3212</v>
      </c>
    </row>
    <row r="2838" spans="1:9" x14ac:dyDescent="0.35">
      <c r="A2838" t="s">
        <v>3190</v>
      </c>
      <c r="B2838" t="s">
        <v>3210</v>
      </c>
      <c r="C2838" t="s">
        <v>11</v>
      </c>
      <c r="D2838">
        <v>5.3999999999999999E-2</v>
      </c>
      <c r="E2838" t="s">
        <v>226</v>
      </c>
      <c r="F2838" t="s">
        <v>414</v>
      </c>
      <c r="G2838">
        <v>55975</v>
      </c>
      <c r="H2838" t="s">
        <v>1278</v>
      </c>
      <c r="I2838" t="s">
        <v>572</v>
      </c>
    </row>
    <row r="2839" spans="1:9" x14ac:dyDescent="0.35">
      <c r="A2839" t="s">
        <v>3190</v>
      </c>
      <c r="B2839" t="s">
        <v>3210</v>
      </c>
      <c r="C2839" t="s">
        <v>11</v>
      </c>
      <c r="D2839">
        <v>3.2500000000000001E-2</v>
      </c>
      <c r="E2839" t="s">
        <v>326</v>
      </c>
      <c r="F2839" t="s">
        <v>414</v>
      </c>
      <c r="G2839">
        <v>54697</v>
      </c>
      <c r="H2839" t="s">
        <v>3213</v>
      </c>
      <c r="I2839" t="s">
        <v>3214</v>
      </c>
    </row>
    <row r="2840" spans="1:9" x14ac:dyDescent="0.35">
      <c r="A2840" t="s">
        <v>3190</v>
      </c>
      <c r="B2840" t="s">
        <v>3210</v>
      </c>
      <c r="C2840" t="s">
        <v>11</v>
      </c>
      <c r="D2840">
        <v>5.2499999999999998E-2</v>
      </c>
      <c r="E2840" t="s">
        <v>134</v>
      </c>
      <c r="F2840" t="s">
        <v>13</v>
      </c>
      <c r="G2840">
        <v>49004</v>
      </c>
      <c r="H2840" t="s">
        <v>861</v>
      </c>
      <c r="I2840" t="s">
        <v>3215</v>
      </c>
    </row>
    <row r="2841" spans="1:9" x14ac:dyDescent="0.35">
      <c r="A2841" t="s">
        <v>3190</v>
      </c>
      <c r="B2841" t="s">
        <v>3210</v>
      </c>
      <c r="C2841" t="s">
        <v>11</v>
      </c>
      <c r="D2841">
        <v>2.75E-2</v>
      </c>
      <c r="E2841" t="s">
        <v>200</v>
      </c>
      <c r="F2841" t="s">
        <v>414</v>
      </c>
      <c r="G2841">
        <v>54879</v>
      </c>
      <c r="H2841" t="s">
        <v>3216</v>
      </c>
      <c r="I2841" t="s">
        <v>3217</v>
      </c>
    </row>
    <row r="2842" spans="1:9" x14ac:dyDescent="0.35">
      <c r="A2842" t="s">
        <v>3218</v>
      </c>
      <c r="B2842" t="s">
        <v>3210</v>
      </c>
      <c r="C2842" t="s">
        <v>11</v>
      </c>
      <c r="D2842">
        <v>6.3500000000000001E-2</v>
      </c>
      <c r="E2842" t="s">
        <v>99</v>
      </c>
      <c r="F2842" t="s">
        <v>414</v>
      </c>
      <c r="G2842">
        <v>50632</v>
      </c>
      <c r="H2842" t="s">
        <v>15</v>
      </c>
      <c r="I2842" t="s">
        <v>15</v>
      </c>
    </row>
    <row r="2843" spans="1:9" x14ac:dyDescent="0.35">
      <c r="A2843" t="s">
        <v>3218</v>
      </c>
      <c r="B2843" t="s">
        <v>3219</v>
      </c>
      <c r="C2843" t="s">
        <v>11</v>
      </c>
      <c r="D2843">
        <v>6.9000000000000006E-2</v>
      </c>
      <c r="E2843" t="s">
        <v>15</v>
      </c>
      <c r="F2843" t="s">
        <v>358</v>
      </c>
      <c r="G2843">
        <v>45809</v>
      </c>
      <c r="H2843" t="s">
        <v>3148</v>
      </c>
      <c r="I2843" t="s">
        <v>15</v>
      </c>
    </row>
    <row r="2844" spans="1:9" x14ac:dyDescent="0.35">
      <c r="A2844" t="s">
        <v>3218</v>
      </c>
      <c r="B2844" t="s">
        <v>3219</v>
      </c>
      <c r="C2844" t="s">
        <v>11</v>
      </c>
      <c r="D2844">
        <v>3.6499999999999998E-2</v>
      </c>
      <c r="E2844" t="s">
        <v>995</v>
      </c>
      <c r="F2844" t="s">
        <v>17</v>
      </c>
      <c r="G2844">
        <v>47150</v>
      </c>
      <c r="H2844" t="s">
        <v>15</v>
      </c>
      <c r="I2844" t="s">
        <v>15</v>
      </c>
    </row>
    <row r="2845" spans="1:9" x14ac:dyDescent="0.35">
      <c r="A2845" t="s">
        <v>3218</v>
      </c>
      <c r="B2845" t="s">
        <v>3219</v>
      </c>
      <c r="C2845" t="s">
        <v>11</v>
      </c>
      <c r="D2845">
        <v>5.2499999999999998E-2</v>
      </c>
      <c r="E2845" t="s">
        <v>27</v>
      </c>
      <c r="F2845" t="s">
        <v>17</v>
      </c>
      <c r="G2845">
        <v>48670</v>
      </c>
      <c r="H2845" t="s">
        <v>879</v>
      </c>
      <c r="I2845" t="s">
        <v>3220</v>
      </c>
    </row>
    <row r="2846" spans="1:9" x14ac:dyDescent="0.35">
      <c r="A2846" t="s">
        <v>3218</v>
      </c>
      <c r="B2846" t="s">
        <v>3219</v>
      </c>
      <c r="C2846" t="s">
        <v>11</v>
      </c>
      <c r="D2846">
        <v>5.6500000000000002E-2</v>
      </c>
      <c r="E2846" t="s">
        <v>251</v>
      </c>
      <c r="F2846" t="s">
        <v>17</v>
      </c>
      <c r="G2846">
        <v>55975</v>
      </c>
      <c r="H2846" t="s">
        <v>2650</v>
      </c>
      <c r="I2846" t="s">
        <v>3220</v>
      </c>
    </row>
    <row r="2847" spans="1:9" x14ac:dyDescent="0.35">
      <c r="A2847" t="s">
        <v>3218</v>
      </c>
      <c r="B2847" t="s">
        <v>3219</v>
      </c>
      <c r="C2847" t="s">
        <v>11</v>
      </c>
      <c r="D2847">
        <v>3.6999999999999998E-2</v>
      </c>
      <c r="E2847" t="s">
        <v>153</v>
      </c>
      <c r="F2847" t="s">
        <v>17</v>
      </c>
      <c r="G2847">
        <v>53493</v>
      </c>
      <c r="H2847" t="s">
        <v>15</v>
      </c>
      <c r="I2847" t="s">
        <v>15</v>
      </c>
    </row>
    <row r="2848" spans="1:9" x14ac:dyDescent="0.35">
      <c r="A2848" t="s">
        <v>3218</v>
      </c>
      <c r="B2848" t="s">
        <v>3219</v>
      </c>
      <c r="C2848" t="s">
        <v>11</v>
      </c>
      <c r="D2848">
        <v>4.2999999999999997E-2</v>
      </c>
      <c r="E2848" t="s">
        <v>251</v>
      </c>
      <c r="F2848" t="s">
        <v>17</v>
      </c>
      <c r="G2848">
        <v>54455</v>
      </c>
      <c r="H2848" t="s">
        <v>15</v>
      </c>
      <c r="I2848" t="s">
        <v>15</v>
      </c>
    </row>
    <row r="2849" spans="1:9" x14ac:dyDescent="0.35">
      <c r="A2849" t="s">
        <v>3218</v>
      </c>
      <c r="B2849" t="s">
        <v>3219</v>
      </c>
      <c r="C2849" t="s">
        <v>11</v>
      </c>
      <c r="D2849">
        <v>5.5500000000000001E-2</v>
      </c>
      <c r="E2849" t="s">
        <v>15</v>
      </c>
      <c r="F2849" t="s">
        <v>17</v>
      </c>
      <c r="G2849">
        <v>56323</v>
      </c>
      <c r="H2849" t="s">
        <v>966</v>
      </c>
      <c r="I2849" t="s">
        <v>3221</v>
      </c>
    </row>
    <row r="2850" spans="1:9" x14ac:dyDescent="0.35">
      <c r="A2850" t="s">
        <v>3218</v>
      </c>
      <c r="B2850" t="s">
        <v>3222</v>
      </c>
      <c r="C2850" t="s">
        <v>11</v>
      </c>
      <c r="D2850">
        <v>4.1000000000000002E-2</v>
      </c>
      <c r="E2850" t="s">
        <v>226</v>
      </c>
      <c r="F2850" t="s">
        <v>414</v>
      </c>
      <c r="G2850">
        <v>52305</v>
      </c>
      <c r="H2850" t="s">
        <v>15</v>
      </c>
      <c r="I2850" t="s">
        <v>15</v>
      </c>
    </row>
    <row r="2851" spans="1:9" x14ac:dyDescent="0.35">
      <c r="A2851" t="s">
        <v>3218</v>
      </c>
      <c r="B2851" t="s">
        <v>3222</v>
      </c>
      <c r="C2851" t="s">
        <v>11</v>
      </c>
      <c r="D2851">
        <v>0.02</v>
      </c>
      <c r="E2851" t="s">
        <v>545</v>
      </c>
      <c r="F2851" t="s">
        <v>414</v>
      </c>
      <c r="G2851">
        <v>48075</v>
      </c>
      <c r="H2851" t="s">
        <v>3223</v>
      </c>
      <c r="I2851" t="s">
        <v>3224</v>
      </c>
    </row>
    <row r="2852" spans="1:9" x14ac:dyDescent="0.35">
      <c r="A2852" t="s">
        <v>3218</v>
      </c>
      <c r="B2852" t="s">
        <v>3222</v>
      </c>
      <c r="C2852" t="s">
        <v>11</v>
      </c>
      <c r="D2852">
        <v>3.5999999999999997E-2</v>
      </c>
      <c r="E2852" t="s">
        <v>200</v>
      </c>
      <c r="F2852" t="s">
        <v>414</v>
      </c>
      <c r="G2852">
        <v>53950</v>
      </c>
      <c r="H2852" t="s">
        <v>3225</v>
      </c>
      <c r="I2852" t="s">
        <v>3226</v>
      </c>
    </row>
    <row r="2853" spans="1:9" x14ac:dyDescent="0.35">
      <c r="A2853" t="s">
        <v>3218</v>
      </c>
      <c r="B2853" t="s">
        <v>3222</v>
      </c>
      <c r="C2853" t="s">
        <v>11</v>
      </c>
      <c r="D2853">
        <v>4.2000000000000003E-2</v>
      </c>
      <c r="E2853" t="s">
        <v>491</v>
      </c>
      <c r="F2853" t="s">
        <v>414</v>
      </c>
      <c r="G2853">
        <v>53189</v>
      </c>
      <c r="H2853" t="s">
        <v>3227</v>
      </c>
      <c r="I2853" t="s">
        <v>3228</v>
      </c>
    </row>
    <row r="2854" spans="1:9" x14ac:dyDescent="0.35">
      <c r="A2854" t="s">
        <v>3218</v>
      </c>
      <c r="B2854" t="s">
        <v>3222</v>
      </c>
      <c r="C2854" t="s">
        <v>11</v>
      </c>
      <c r="D2854">
        <v>3.4500000000000003E-2</v>
      </c>
      <c r="E2854" t="s">
        <v>383</v>
      </c>
      <c r="F2854" t="s">
        <v>414</v>
      </c>
      <c r="G2854">
        <v>47192</v>
      </c>
      <c r="H2854" t="s">
        <v>372</v>
      </c>
      <c r="I2854" t="s">
        <v>3229</v>
      </c>
    </row>
    <row r="2855" spans="1:9" x14ac:dyDescent="0.35">
      <c r="A2855" t="s">
        <v>3218</v>
      </c>
      <c r="B2855" t="s">
        <v>3222</v>
      </c>
      <c r="C2855" t="s">
        <v>11</v>
      </c>
      <c r="D2855">
        <v>2.9000000000000001E-2</v>
      </c>
      <c r="E2855" t="s">
        <v>551</v>
      </c>
      <c r="F2855" t="s">
        <v>414</v>
      </c>
      <c r="G2855">
        <v>55380</v>
      </c>
      <c r="H2855" t="s">
        <v>3230</v>
      </c>
      <c r="I2855" t="s">
        <v>3231</v>
      </c>
    </row>
    <row r="2856" spans="1:9" x14ac:dyDescent="0.35">
      <c r="A2856" t="s">
        <v>3218</v>
      </c>
      <c r="B2856" t="s">
        <v>3222</v>
      </c>
      <c r="C2856" t="s">
        <v>11</v>
      </c>
      <c r="D2856">
        <v>3.6999999999999998E-2</v>
      </c>
      <c r="E2856" t="s">
        <v>58</v>
      </c>
      <c r="F2856" t="s">
        <v>414</v>
      </c>
      <c r="G2856">
        <v>46997</v>
      </c>
      <c r="H2856" t="s">
        <v>896</v>
      </c>
      <c r="I2856" t="s">
        <v>1655</v>
      </c>
    </row>
    <row r="2857" spans="1:9" x14ac:dyDescent="0.35">
      <c r="A2857" t="s">
        <v>3218</v>
      </c>
      <c r="B2857" t="s">
        <v>3222</v>
      </c>
      <c r="C2857" t="s">
        <v>11</v>
      </c>
      <c r="D2857">
        <v>5.0999999999999997E-2</v>
      </c>
      <c r="E2857" t="s">
        <v>367</v>
      </c>
      <c r="F2857" t="s">
        <v>414</v>
      </c>
      <c r="G2857">
        <v>49018</v>
      </c>
      <c r="H2857" t="s">
        <v>1144</v>
      </c>
      <c r="I2857" t="s">
        <v>3026</v>
      </c>
    </row>
    <row r="2858" spans="1:9" x14ac:dyDescent="0.35">
      <c r="A2858" t="s">
        <v>3218</v>
      </c>
      <c r="B2858" t="s">
        <v>3222</v>
      </c>
      <c r="C2858" t="s">
        <v>11</v>
      </c>
      <c r="D2858">
        <v>5.2499999999999998E-2</v>
      </c>
      <c r="E2858" t="s">
        <v>502</v>
      </c>
      <c r="F2858" t="s">
        <v>414</v>
      </c>
      <c r="G2858">
        <v>48653</v>
      </c>
      <c r="H2858" t="s">
        <v>2107</v>
      </c>
      <c r="I2858" t="s">
        <v>2827</v>
      </c>
    </row>
    <row r="2859" spans="1:9" x14ac:dyDescent="0.35">
      <c r="A2859" t="s">
        <v>3218</v>
      </c>
      <c r="B2859" t="s">
        <v>3222</v>
      </c>
      <c r="C2859" t="s">
        <v>11</v>
      </c>
      <c r="D2859">
        <v>4.1500000000000002E-2</v>
      </c>
      <c r="E2859" t="s">
        <v>286</v>
      </c>
      <c r="F2859" t="s">
        <v>414</v>
      </c>
      <c r="G2859">
        <v>52932</v>
      </c>
      <c r="H2859" t="s">
        <v>15</v>
      </c>
      <c r="I2859" t="s">
        <v>15</v>
      </c>
    </row>
    <row r="2860" spans="1:9" x14ac:dyDescent="0.35">
      <c r="A2860" t="s">
        <v>3218</v>
      </c>
      <c r="B2860" t="s">
        <v>3222</v>
      </c>
      <c r="C2860" t="s">
        <v>11</v>
      </c>
      <c r="D2860">
        <v>3.2500000000000001E-2</v>
      </c>
      <c r="E2860" t="s">
        <v>61</v>
      </c>
      <c r="F2860" t="s">
        <v>414</v>
      </c>
      <c r="G2860">
        <v>45884</v>
      </c>
      <c r="H2860" t="s">
        <v>943</v>
      </c>
      <c r="I2860" t="s">
        <v>1016</v>
      </c>
    </row>
    <row r="2861" spans="1:9" x14ac:dyDescent="0.35">
      <c r="A2861" t="s">
        <v>3218</v>
      </c>
      <c r="B2861" t="s">
        <v>3222</v>
      </c>
      <c r="C2861" t="s">
        <v>11</v>
      </c>
      <c r="D2861">
        <v>0.04</v>
      </c>
      <c r="E2861" t="s">
        <v>55</v>
      </c>
      <c r="F2861" t="s">
        <v>414</v>
      </c>
      <c r="G2861">
        <v>55610</v>
      </c>
      <c r="H2861" t="s">
        <v>2601</v>
      </c>
      <c r="I2861" t="s">
        <v>3232</v>
      </c>
    </row>
    <row r="2862" spans="1:9" x14ac:dyDescent="0.35">
      <c r="A2862" t="s">
        <v>3233</v>
      </c>
      <c r="B2862" t="s">
        <v>3222</v>
      </c>
      <c r="C2862" t="s">
        <v>11</v>
      </c>
      <c r="D2862">
        <v>5.3499999999999999E-2</v>
      </c>
      <c r="E2862" t="s">
        <v>55</v>
      </c>
      <c r="F2862" t="s">
        <v>414</v>
      </c>
      <c r="G2862">
        <v>55958</v>
      </c>
      <c r="H2862" t="s">
        <v>574</v>
      </c>
      <c r="I2862" t="s">
        <v>1364</v>
      </c>
    </row>
    <row r="2863" spans="1:9" x14ac:dyDescent="0.35">
      <c r="A2863" t="s">
        <v>3233</v>
      </c>
      <c r="B2863" t="s">
        <v>3222</v>
      </c>
      <c r="C2863" t="s">
        <v>11</v>
      </c>
      <c r="D2863">
        <v>2.5000000000000001E-2</v>
      </c>
      <c r="E2863" t="s">
        <v>286</v>
      </c>
      <c r="F2863" t="s">
        <v>414</v>
      </c>
      <c r="G2863">
        <v>55015</v>
      </c>
      <c r="H2863" t="s">
        <v>3234</v>
      </c>
      <c r="I2863" t="s">
        <v>3235</v>
      </c>
    </row>
    <row r="2864" spans="1:9" x14ac:dyDescent="0.35">
      <c r="A2864" t="s">
        <v>3233</v>
      </c>
      <c r="B2864" t="s">
        <v>3222</v>
      </c>
      <c r="C2864" t="s">
        <v>11</v>
      </c>
      <c r="D2864">
        <v>3.4000000000000002E-2</v>
      </c>
      <c r="E2864" t="s">
        <v>545</v>
      </c>
      <c r="F2864" t="s">
        <v>414</v>
      </c>
      <c r="G2864">
        <v>48305</v>
      </c>
      <c r="H2864" t="s">
        <v>2539</v>
      </c>
      <c r="I2864" t="s">
        <v>776</v>
      </c>
    </row>
    <row r="2865" spans="1:9" x14ac:dyDescent="0.35">
      <c r="A2865" t="s">
        <v>3233</v>
      </c>
      <c r="B2865" t="s">
        <v>3236</v>
      </c>
      <c r="C2865" t="s">
        <v>11</v>
      </c>
      <c r="D2865">
        <v>0.04</v>
      </c>
      <c r="E2865" t="s">
        <v>1521</v>
      </c>
      <c r="F2865" t="s">
        <v>435</v>
      </c>
      <c r="G2865">
        <v>47011</v>
      </c>
      <c r="H2865" t="s">
        <v>15</v>
      </c>
      <c r="I2865" t="s">
        <v>15</v>
      </c>
    </row>
    <row r="2866" spans="1:9" x14ac:dyDescent="0.35">
      <c r="A2866" t="s">
        <v>3233</v>
      </c>
      <c r="B2866" t="s">
        <v>3236</v>
      </c>
      <c r="C2866" t="s">
        <v>11</v>
      </c>
      <c r="D2866">
        <v>2.2499999999999999E-2</v>
      </c>
      <c r="E2866" t="s">
        <v>689</v>
      </c>
      <c r="F2866" t="s">
        <v>435</v>
      </c>
      <c r="G2866">
        <v>48228</v>
      </c>
      <c r="H2866" t="s">
        <v>3237</v>
      </c>
      <c r="I2866" t="s">
        <v>3238</v>
      </c>
    </row>
    <row r="2867" spans="1:9" x14ac:dyDescent="0.35">
      <c r="A2867" t="s">
        <v>3233</v>
      </c>
      <c r="B2867" t="s">
        <v>3236</v>
      </c>
      <c r="C2867" t="s">
        <v>11</v>
      </c>
      <c r="D2867">
        <v>3.3750000000000002E-2</v>
      </c>
      <c r="E2867" t="s">
        <v>2253</v>
      </c>
      <c r="F2867" t="s">
        <v>435</v>
      </c>
      <c r="G2867">
        <v>46736</v>
      </c>
      <c r="H2867" t="s">
        <v>15</v>
      </c>
      <c r="I2867" t="s">
        <v>15</v>
      </c>
    </row>
    <row r="2868" spans="1:9" x14ac:dyDescent="0.35">
      <c r="A2868" t="s">
        <v>3233</v>
      </c>
      <c r="B2868" t="s">
        <v>3236</v>
      </c>
      <c r="C2868" t="s">
        <v>11</v>
      </c>
      <c r="D2868">
        <v>1.7500000000000002E-2</v>
      </c>
      <c r="E2868" t="s">
        <v>2017</v>
      </c>
      <c r="F2868" t="s">
        <v>435</v>
      </c>
      <c r="G2868">
        <v>47665</v>
      </c>
      <c r="H2868" t="s">
        <v>15</v>
      </c>
      <c r="I2868" t="s">
        <v>15</v>
      </c>
    </row>
    <row r="2869" spans="1:9" x14ac:dyDescent="0.35">
      <c r="A2869" t="s">
        <v>3233</v>
      </c>
      <c r="B2869" t="s">
        <v>3236</v>
      </c>
      <c r="C2869" t="s">
        <v>11</v>
      </c>
      <c r="D2869">
        <v>3.0499999999999999E-2</v>
      </c>
      <c r="E2869" t="s">
        <v>2457</v>
      </c>
      <c r="F2869" t="s">
        <v>435</v>
      </c>
      <c r="G2869">
        <v>54848</v>
      </c>
      <c r="H2869" t="s">
        <v>15</v>
      </c>
      <c r="I2869" t="s">
        <v>15</v>
      </c>
    </row>
    <row r="2870" spans="1:9" x14ac:dyDescent="0.35">
      <c r="A2870" t="s">
        <v>3233</v>
      </c>
      <c r="B2870" t="s">
        <v>3236</v>
      </c>
      <c r="C2870" t="s">
        <v>11</v>
      </c>
      <c r="D2870">
        <v>2.8750000000000001E-2</v>
      </c>
      <c r="E2870" t="s">
        <v>153</v>
      </c>
      <c r="F2870" t="s">
        <v>435</v>
      </c>
      <c r="G2870">
        <v>47437</v>
      </c>
      <c r="H2870" t="s">
        <v>1711</v>
      </c>
      <c r="I2870" t="s">
        <v>2538</v>
      </c>
    </row>
    <row r="2871" spans="1:9" x14ac:dyDescent="0.35">
      <c r="A2871" t="s">
        <v>3233</v>
      </c>
      <c r="B2871" t="s">
        <v>3239</v>
      </c>
      <c r="C2871" t="s">
        <v>11</v>
      </c>
      <c r="D2871">
        <v>4.4999999999999998E-2</v>
      </c>
      <c r="E2871" t="s">
        <v>921</v>
      </c>
      <c r="F2871" t="s">
        <v>13</v>
      </c>
      <c r="G2871">
        <v>47223</v>
      </c>
      <c r="H2871" t="s">
        <v>15</v>
      </c>
      <c r="I2871" t="s">
        <v>15</v>
      </c>
    </row>
    <row r="2872" spans="1:9" x14ac:dyDescent="0.35">
      <c r="A2872" t="s">
        <v>3233</v>
      </c>
      <c r="B2872" t="s">
        <v>3240</v>
      </c>
      <c r="C2872" t="s">
        <v>11</v>
      </c>
      <c r="D2872">
        <v>4.8000000000000001E-2</v>
      </c>
      <c r="E2872" t="s">
        <v>398</v>
      </c>
      <c r="F2872" t="s">
        <v>36</v>
      </c>
      <c r="G2872">
        <v>48714</v>
      </c>
      <c r="H2872" t="s">
        <v>365</v>
      </c>
      <c r="I2872" t="s">
        <v>1057</v>
      </c>
    </row>
    <row r="2873" spans="1:9" x14ac:dyDescent="0.35">
      <c r="A2873" t="s">
        <v>3233</v>
      </c>
      <c r="B2873" t="s">
        <v>3241</v>
      </c>
      <c r="C2873" t="s">
        <v>11</v>
      </c>
      <c r="D2873">
        <v>3.9E-2</v>
      </c>
      <c r="E2873" t="s">
        <v>12</v>
      </c>
      <c r="F2873" t="s">
        <v>36</v>
      </c>
      <c r="G2873">
        <v>49400</v>
      </c>
      <c r="H2873" t="s">
        <v>15</v>
      </c>
      <c r="I2873" t="s">
        <v>15</v>
      </c>
    </row>
    <row r="2874" spans="1:9" x14ac:dyDescent="0.35">
      <c r="A2874" t="s">
        <v>3233</v>
      </c>
      <c r="B2874" t="s">
        <v>3241</v>
      </c>
      <c r="C2874" t="s">
        <v>11</v>
      </c>
      <c r="D2874">
        <v>4.9500000000000002E-2</v>
      </c>
      <c r="E2874" t="s">
        <v>153</v>
      </c>
      <c r="F2874" t="s">
        <v>36</v>
      </c>
      <c r="G2874">
        <v>54893</v>
      </c>
      <c r="H2874" t="s">
        <v>70</v>
      </c>
      <c r="I2874" t="s">
        <v>2559</v>
      </c>
    </row>
    <row r="2875" spans="1:9" x14ac:dyDescent="0.35">
      <c r="A2875" t="s">
        <v>3233</v>
      </c>
      <c r="B2875" t="s">
        <v>3241</v>
      </c>
      <c r="C2875" t="s">
        <v>11</v>
      </c>
      <c r="D2875">
        <v>3.15E-2</v>
      </c>
      <c r="E2875" t="s">
        <v>232</v>
      </c>
      <c r="F2875" t="s">
        <v>36</v>
      </c>
      <c r="G2875">
        <v>45748</v>
      </c>
      <c r="H2875" t="s">
        <v>15</v>
      </c>
      <c r="I2875" t="s">
        <v>15</v>
      </c>
    </row>
    <row r="2876" spans="1:9" x14ac:dyDescent="0.35">
      <c r="A2876" t="s">
        <v>3233</v>
      </c>
      <c r="B2876" t="s">
        <v>3241</v>
      </c>
      <c r="C2876" t="s">
        <v>11</v>
      </c>
      <c r="D2876">
        <v>5.0999999999999997E-2</v>
      </c>
      <c r="E2876" t="s">
        <v>824</v>
      </c>
      <c r="F2876" t="s">
        <v>36</v>
      </c>
      <c r="G2876">
        <v>49689</v>
      </c>
      <c r="H2876" t="s">
        <v>15</v>
      </c>
      <c r="I2876" t="s">
        <v>15</v>
      </c>
    </row>
    <row r="2877" spans="1:9" x14ac:dyDescent="0.35">
      <c r="A2877" t="s">
        <v>3233</v>
      </c>
      <c r="B2877" t="s">
        <v>3241</v>
      </c>
      <c r="C2877" t="s">
        <v>11</v>
      </c>
      <c r="D2877">
        <v>4.3749999999999997E-2</v>
      </c>
      <c r="E2877" t="s">
        <v>146</v>
      </c>
      <c r="F2877" t="s">
        <v>36</v>
      </c>
      <c r="G2877">
        <v>47588</v>
      </c>
      <c r="H2877" t="s">
        <v>1060</v>
      </c>
      <c r="I2877" t="s">
        <v>1421</v>
      </c>
    </row>
    <row r="2878" spans="1:9" x14ac:dyDescent="0.35">
      <c r="A2878" t="s">
        <v>3233</v>
      </c>
      <c r="B2878" t="s">
        <v>3241</v>
      </c>
      <c r="C2878" t="s">
        <v>11</v>
      </c>
      <c r="D2878">
        <v>4.1500000000000002E-2</v>
      </c>
      <c r="E2878" t="s">
        <v>430</v>
      </c>
      <c r="F2878" t="s">
        <v>36</v>
      </c>
      <c r="G2878">
        <v>46037</v>
      </c>
      <c r="H2878" t="s">
        <v>15</v>
      </c>
      <c r="I2878" t="s">
        <v>15</v>
      </c>
    </row>
    <row r="2879" spans="1:9" x14ac:dyDescent="0.35">
      <c r="A2879" t="s">
        <v>3233</v>
      </c>
      <c r="B2879" t="s">
        <v>3242</v>
      </c>
      <c r="C2879" t="s">
        <v>11</v>
      </c>
      <c r="D2879">
        <v>3.7499999999999999E-2</v>
      </c>
      <c r="E2879" t="s">
        <v>334</v>
      </c>
      <c r="F2879" t="s">
        <v>28</v>
      </c>
      <c r="G2879">
        <v>47345</v>
      </c>
      <c r="H2879" t="s">
        <v>3243</v>
      </c>
      <c r="I2879" t="s">
        <v>1956</v>
      </c>
    </row>
    <row r="2880" spans="1:9" x14ac:dyDescent="0.35">
      <c r="A2880" t="s">
        <v>3233</v>
      </c>
      <c r="B2880" t="s">
        <v>3242</v>
      </c>
      <c r="C2880" t="s">
        <v>11</v>
      </c>
      <c r="D2880">
        <v>3.5999999999999997E-2</v>
      </c>
      <c r="E2880" t="s">
        <v>636</v>
      </c>
      <c r="F2880" t="s">
        <v>28</v>
      </c>
      <c r="G2880">
        <v>48167</v>
      </c>
      <c r="H2880" t="s">
        <v>3244</v>
      </c>
      <c r="I2880" t="s">
        <v>473</v>
      </c>
    </row>
    <row r="2881" spans="1:9" x14ac:dyDescent="0.35">
      <c r="A2881" t="s">
        <v>3233</v>
      </c>
      <c r="B2881" t="s">
        <v>3242</v>
      </c>
      <c r="C2881" t="s">
        <v>11</v>
      </c>
      <c r="D2881">
        <v>4.4999999999999998E-2</v>
      </c>
      <c r="E2881" t="s">
        <v>612</v>
      </c>
      <c r="F2881" t="s">
        <v>28</v>
      </c>
      <c r="G2881">
        <v>45748</v>
      </c>
      <c r="H2881" t="s">
        <v>1619</v>
      </c>
      <c r="I2881" t="s">
        <v>399</v>
      </c>
    </row>
    <row r="2882" spans="1:9" x14ac:dyDescent="0.35">
      <c r="A2882" t="s">
        <v>3245</v>
      </c>
      <c r="B2882" t="s">
        <v>3242</v>
      </c>
      <c r="C2882" t="s">
        <v>11</v>
      </c>
      <c r="D2882">
        <v>3.5999999999999997E-2</v>
      </c>
      <c r="E2882" t="s">
        <v>636</v>
      </c>
      <c r="F2882" t="s">
        <v>28</v>
      </c>
      <c r="G2882">
        <v>48167</v>
      </c>
      <c r="H2882" t="s">
        <v>3244</v>
      </c>
      <c r="I2882" t="s">
        <v>473</v>
      </c>
    </row>
    <row r="2883" spans="1:9" x14ac:dyDescent="0.35">
      <c r="A2883" t="s">
        <v>3245</v>
      </c>
      <c r="B2883" t="s">
        <v>3246</v>
      </c>
      <c r="C2883" t="s">
        <v>11</v>
      </c>
      <c r="D2883">
        <v>4.1250000000000002E-2</v>
      </c>
      <c r="E2883" t="s">
        <v>392</v>
      </c>
      <c r="F2883" t="s">
        <v>108</v>
      </c>
      <c r="G2883">
        <v>46357</v>
      </c>
      <c r="H2883" t="s">
        <v>3247</v>
      </c>
      <c r="I2883" t="s">
        <v>2597</v>
      </c>
    </row>
    <row r="2884" spans="1:9" x14ac:dyDescent="0.35">
      <c r="A2884" t="s">
        <v>3245</v>
      </c>
      <c r="B2884" t="s">
        <v>3246</v>
      </c>
      <c r="C2884" t="s">
        <v>11</v>
      </c>
      <c r="D2884">
        <v>5.5E-2</v>
      </c>
      <c r="E2884" t="s">
        <v>236</v>
      </c>
      <c r="F2884" t="s">
        <v>108</v>
      </c>
      <c r="G2884">
        <v>46949</v>
      </c>
      <c r="H2884" t="s">
        <v>1072</v>
      </c>
      <c r="I2884" t="s">
        <v>524</v>
      </c>
    </row>
    <row r="2885" spans="1:9" x14ac:dyDescent="0.35">
      <c r="A2885" t="s">
        <v>3245</v>
      </c>
      <c r="B2885" t="s">
        <v>3246</v>
      </c>
      <c r="C2885" t="s">
        <v>11</v>
      </c>
      <c r="D2885">
        <v>6.5000000000000002E-2</v>
      </c>
      <c r="E2885" t="s">
        <v>3248</v>
      </c>
      <c r="F2885" t="s">
        <v>108</v>
      </c>
      <c r="G2885">
        <v>54254</v>
      </c>
      <c r="H2885" t="s">
        <v>836</v>
      </c>
      <c r="I2885" t="s">
        <v>3249</v>
      </c>
    </row>
    <row r="2886" spans="1:9" x14ac:dyDescent="0.35">
      <c r="A2886" t="s">
        <v>3245</v>
      </c>
      <c r="B2886" t="s">
        <v>3246</v>
      </c>
      <c r="C2886" t="s">
        <v>11</v>
      </c>
      <c r="D2886">
        <v>0.06</v>
      </c>
      <c r="E2886" t="s">
        <v>15</v>
      </c>
      <c r="F2886" t="s">
        <v>108</v>
      </c>
      <c r="G2886">
        <v>45839</v>
      </c>
      <c r="H2886" t="s">
        <v>1619</v>
      </c>
      <c r="I2886" t="s">
        <v>894</v>
      </c>
    </row>
    <row r="2887" spans="1:9" x14ac:dyDescent="0.35">
      <c r="A2887" t="s">
        <v>3245</v>
      </c>
      <c r="B2887" t="s">
        <v>3246</v>
      </c>
      <c r="C2887" t="s">
        <v>11</v>
      </c>
      <c r="D2887">
        <v>6.5000000000000002E-2</v>
      </c>
      <c r="E2887" t="s">
        <v>15</v>
      </c>
      <c r="F2887" t="s">
        <v>108</v>
      </c>
      <c r="G2887">
        <v>46569</v>
      </c>
      <c r="H2887" t="s">
        <v>571</v>
      </c>
      <c r="I2887" t="s">
        <v>813</v>
      </c>
    </row>
    <row r="2888" spans="1:9" x14ac:dyDescent="0.35">
      <c r="A2888" t="s">
        <v>3245</v>
      </c>
      <c r="B2888" t="s">
        <v>3246</v>
      </c>
      <c r="C2888" t="s">
        <v>11</v>
      </c>
      <c r="D2888">
        <v>4.4999999999999998E-2</v>
      </c>
      <c r="E2888" t="s">
        <v>15</v>
      </c>
      <c r="F2888" t="s">
        <v>108</v>
      </c>
      <c r="G2888">
        <v>47133</v>
      </c>
      <c r="H2888" t="s">
        <v>3250</v>
      </c>
      <c r="I2888" t="s">
        <v>224</v>
      </c>
    </row>
    <row r="2889" spans="1:9" x14ac:dyDescent="0.35">
      <c r="A2889" t="s">
        <v>3245</v>
      </c>
      <c r="B2889" t="s">
        <v>3246</v>
      </c>
      <c r="C2889" t="s">
        <v>11</v>
      </c>
      <c r="D2889">
        <v>4.7500000000000001E-2</v>
      </c>
      <c r="E2889" t="s">
        <v>15</v>
      </c>
      <c r="F2889" t="s">
        <v>108</v>
      </c>
      <c r="G2889">
        <v>47863</v>
      </c>
      <c r="H2889" t="s">
        <v>93</v>
      </c>
      <c r="I2889" t="s">
        <v>2388</v>
      </c>
    </row>
    <row r="2890" spans="1:9" x14ac:dyDescent="0.35">
      <c r="A2890" t="s">
        <v>3245</v>
      </c>
      <c r="B2890" t="s">
        <v>3246</v>
      </c>
      <c r="C2890" t="s">
        <v>11</v>
      </c>
      <c r="D2890">
        <v>7.4999999999999997E-2</v>
      </c>
      <c r="E2890" t="s">
        <v>15</v>
      </c>
      <c r="F2890" t="s">
        <v>108</v>
      </c>
      <c r="G2890">
        <v>46539</v>
      </c>
      <c r="H2890" t="s">
        <v>1144</v>
      </c>
      <c r="I2890" t="s">
        <v>2060</v>
      </c>
    </row>
    <row r="2891" spans="1:9" x14ac:dyDescent="0.35">
      <c r="A2891" t="s">
        <v>3245</v>
      </c>
      <c r="B2891" t="s">
        <v>3246</v>
      </c>
      <c r="C2891" t="s">
        <v>11</v>
      </c>
      <c r="D2891">
        <v>7.4999999999999997E-2</v>
      </c>
      <c r="E2891" t="s">
        <v>15</v>
      </c>
      <c r="F2891" t="s">
        <v>108</v>
      </c>
      <c r="G2891">
        <v>47635</v>
      </c>
      <c r="H2891" t="s">
        <v>1131</v>
      </c>
      <c r="I2891" t="s">
        <v>3251</v>
      </c>
    </row>
    <row r="2892" spans="1:9" x14ac:dyDescent="0.35">
      <c r="A2892" t="s">
        <v>3245</v>
      </c>
      <c r="B2892" t="s">
        <v>3246</v>
      </c>
      <c r="C2892" t="s">
        <v>11</v>
      </c>
      <c r="D2892">
        <v>6.3750000000000001E-2</v>
      </c>
      <c r="E2892" t="s">
        <v>15</v>
      </c>
      <c r="F2892" t="s">
        <v>108</v>
      </c>
      <c r="G2892">
        <v>47209</v>
      </c>
      <c r="H2892" t="s">
        <v>1080</v>
      </c>
      <c r="I2892" t="s">
        <v>3252</v>
      </c>
    </row>
    <row r="2893" spans="1:9" x14ac:dyDescent="0.35">
      <c r="A2893" t="s">
        <v>3245</v>
      </c>
      <c r="B2893" t="s">
        <v>3246</v>
      </c>
      <c r="C2893" t="s">
        <v>11</v>
      </c>
      <c r="D2893">
        <v>0.06</v>
      </c>
      <c r="E2893" t="s">
        <v>15</v>
      </c>
      <c r="F2893" t="s">
        <v>13</v>
      </c>
      <c r="G2893">
        <v>45839</v>
      </c>
      <c r="H2893" t="s">
        <v>1619</v>
      </c>
      <c r="I2893" t="s">
        <v>894</v>
      </c>
    </row>
    <row r="2894" spans="1:9" x14ac:dyDescent="0.35">
      <c r="A2894" t="s">
        <v>3245</v>
      </c>
      <c r="B2894" t="s">
        <v>3246</v>
      </c>
      <c r="C2894" t="s">
        <v>11</v>
      </c>
      <c r="D2894">
        <v>6.5000000000000002E-2</v>
      </c>
      <c r="E2894" t="s">
        <v>3253</v>
      </c>
      <c r="F2894" t="s">
        <v>13</v>
      </c>
      <c r="G2894">
        <v>46569</v>
      </c>
      <c r="H2894" t="s">
        <v>1619</v>
      </c>
      <c r="I2894" t="s">
        <v>989</v>
      </c>
    </row>
    <row r="2895" spans="1:9" x14ac:dyDescent="0.35">
      <c r="A2895" t="s">
        <v>3245</v>
      </c>
      <c r="B2895" t="s">
        <v>3246</v>
      </c>
      <c r="C2895" t="s">
        <v>11</v>
      </c>
      <c r="D2895">
        <v>4.4999999999999998E-2</v>
      </c>
      <c r="E2895" t="s">
        <v>15</v>
      </c>
      <c r="F2895" t="s">
        <v>13</v>
      </c>
      <c r="G2895">
        <v>47133</v>
      </c>
      <c r="H2895" t="s">
        <v>777</v>
      </c>
      <c r="I2895" t="s">
        <v>3250</v>
      </c>
    </row>
    <row r="2896" spans="1:9" x14ac:dyDescent="0.35">
      <c r="A2896" t="s">
        <v>3245</v>
      </c>
      <c r="B2896" t="s">
        <v>3246</v>
      </c>
      <c r="C2896" t="s">
        <v>11</v>
      </c>
      <c r="D2896">
        <v>4.7500000000000001E-2</v>
      </c>
      <c r="E2896" t="s">
        <v>1163</v>
      </c>
      <c r="F2896" t="s">
        <v>13</v>
      </c>
      <c r="G2896">
        <v>47863</v>
      </c>
      <c r="H2896" t="s">
        <v>3247</v>
      </c>
      <c r="I2896" t="s">
        <v>2597</v>
      </c>
    </row>
    <row r="2897" spans="1:9" x14ac:dyDescent="0.35">
      <c r="A2897" t="s">
        <v>3245</v>
      </c>
      <c r="B2897" t="s">
        <v>3246</v>
      </c>
      <c r="C2897" t="s">
        <v>11</v>
      </c>
      <c r="D2897">
        <v>7.4999999999999997E-2</v>
      </c>
      <c r="E2897" t="s">
        <v>476</v>
      </c>
      <c r="F2897" t="s">
        <v>13</v>
      </c>
      <c r="G2897">
        <v>47635</v>
      </c>
      <c r="H2897" t="s">
        <v>1131</v>
      </c>
      <c r="I2897" t="s">
        <v>3251</v>
      </c>
    </row>
    <row r="2898" spans="1:9" x14ac:dyDescent="0.35">
      <c r="A2898" t="s">
        <v>3245</v>
      </c>
      <c r="B2898" t="s">
        <v>3254</v>
      </c>
      <c r="C2898" t="s">
        <v>11</v>
      </c>
      <c r="D2898">
        <v>3.9E-2</v>
      </c>
      <c r="E2898" t="s">
        <v>35</v>
      </c>
      <c r="F2898" t="s">
        <v>28</v>
      </c>
      <c r="G2898">
        <v>46661</v>
      </c>
      <c r="H2898" t="s">
        <v>15</v>
      </c>
      <c r="I2898" t="s">
        <v>15</v>
      </c>
    </row>
    <row r="2899" spans="1:9" x14ac:dyDescent="0.35">
      <c r="A2899" t="s">
        <v>3245</v>
      </c>
      <c r="B2899" t="s">
        <v>3254</v>
      </c>
      <c r="C2899" t="s">
        <v>11</v>
      </c>
      <c r="D2899">
        <v>7.0000000000000007E-2</v>
      </c>
      <c r="E2899" t="s">
        <v>323</v>
      </c>
      <c r="F2899" t="s">
        <v>28</v>
      </c>
      <c r="G2899">
        <v>47515</v>
      </c>
      <c r="H2899" t="s">
        <v>3255</v>
      </c>
      <c r="I2899" t="s">
        <v>1952</v>
      </c>
    </row>
    <row r="2900" spans="1:9" x14ac:dyDescent="0.35">
      <c r="A2900" t="s">
        <v>3245</v>
      </c>
      <c r="B2900" t="s">
        <v>3254</v>
      </c>
      <c r="C2900" t="s">
        <v>11</v>
      </c>
      <c r="D2900">
        <v>0.05</v>
      </c>
      <c r="E2900" t="s">
        <v>248</v>
      </c>
      <c r="F2900" t="s">
        <v>28</v>
      </c>
      <c r="G2900">
        <v>47133</v>
      </c>
      <c r="H2900" t="s">
        <v>981</v>
      </c>
      <c r="I2900" t="s">
        <v>1714</v>
      </c>
    </row>
    <row r="2901" spans="1:9" x14ac:dyDescent="0.35">
      <c r="A2901" t="s">
        <v>3245</v>
      </c>
      <c r="B2901" t="s">
        <v>3254</v>
      </c>
      <c r="C2901" t="s">
        <v>11</v>
      </c>
      <c r="D2901">
        <v>5.7000000000000002E-2</v>
      </c>
      <c r="E2901" t="s">
        <v>846</v>
      </c>
      <c r="F2901" t="s">
        <v>28</v>
      </c>
      <c r="G2901">
        <v>46844</v>
      </c>
      <c r="H2901" t="s">
        <v>318</v>
      </c>
      <c r="I2901" t="s">
        <v>1964</v>
      </c>
    </row>
    <row r="2902" spans="1:9" x14ac:dyDescent="0.35">
      <c r="A2902" t="s">
        <v>3256</v>
      </c>
      <c r="B2902" t="s">
        <v>3254</v>
      </c>
      <c r="C2902" t="s">
        <v>11</v>
      </c>
      <c r="D2902">
        <v>5.7500000000000002E-2</v>
      </c>
      <c r="E2902" t="s">
        <v>245</v>
      </c>
      <c r="F2902" t="s">
        <v>28</v>
      </c>
      <c r="G2902">
        <v>48976</v>
      </c>
      <c r="H2902" t="s">
        <v>1547</v>
      </c>
      <c r="I2902" t="s">
        <v>2051</v>
      </c>
    </row>
    <row r="2903" spans="1:9" x14ac:dyDescent="0.35">
      <c r="A2903" t="s">
        <v>3256</v>
      </c>
      <c r="B2903" t="s">
        <v>3254</v>
      </c>
      <c r="C2903" t="s">
        <v>11</v>
      </c>
      <c r="D2903">
        <v>3.125E-2</v>
      </c>
      <c r="E2903" t="s">
        <v>1290</v>
      </c>
      <c r="F2903" t="s">
        <v>13</v>
      </c>
      <c r="G2903">
        <v>46157</v>
      </c>
      <c r="H2903" t="s">
        <v>15</v>
      </c>
      <c r="I2903" t="s">
        <v>15</v>
      </c>
    </row>
    <row r="2904" spans="1:9" x14ac:dyDescent="0.35">
      <c r="A2904" t="s">
        <v>3256</v>
      </c>
      <c r="B2904" t="s">
        <v>3254</v>
      </c>
      <c r="C2904" t="s">
        <v>11</v>
      </c>
      <c r="D2904">
        <v>3.6249999999999998E-2</v>
      </c>
      <c r="E2904" t="s">
        <v>921</v>
      </c>
      <c r="F2904" t="s">
        <v>13</v>
      </c>
      <c r="G2904">
        <v>47983</v>
      </c>
      <c r="H2904" t="s">
        <v>15</v>
      </c>
      <c r="I2904" t="s">
        <v>15</v>
      </c>
    </row>
    <row r="2905" spans="1:9" x14ac:dyDescent="0.35">
      <c r="A2905" t="s">
        <v>3256</v>
      </c>
      <c r="B2905" t="s">
        <v>3257</v>
      </c>
      <c r="C2905" t="s">
        <v>11</v>
      </c>
      <c r="D2905">
        <v>4.4999999999999998E-2</v>
      </c>
      <c r="E2905" t="s">
        <v>55</v>
      </c>
      <c r="F2905" t="s">
        <v>13</v>
      </c>
      <c r="G2905">
        <v>53008</v>
      </c>
      <c r="H2905" t="s">
        <v>15</v>
      </c>
      <c r="I2905" t="s">
        <v>15</v>
      </c>
    </row>
    <row r="2906" spans="1:9" x14ac:dyDescent="0.35">
      <c r="A2906" t="s">
        <v>3256</v>
      </c>
      <c r="B2906" t="s">
        <v>3257</v>
      </c>
      <c r="C2906" t="s">
        <v>11</v>
      </c>
      <c r="D2906">
        <v>3.7999999999999999E-2</v>
      </c>
      <c r="E2906" t="s">
        <v>480</v>
      </c>
      <c r="F2906" t="s">
        <v>13</v>
      </c>
      <c r="G2906">
        <v>45962</v>
      </c>
      <c r="H2906" t="s">
        <v>15</v>
      </c>
      <c r="I2906" t="s">
        <v>15</v>
      </c>
    </row>
    <row r="2907" spans="1:9" x14ac:dyDescent="0.35">
      <c r="A2907" t="s">
        <v>3256</v>
      </c>
      <c r="B2907" t="s">
        <v>3257</v>
      </c>
      <c r="C2907" t="s">
        <v>11</v>
      </c>
      <c r="D2907">
        <v>3.3000000000000002E-2</v>
      </c>
      <c r="E2907" t="s">
        <v>955</v>
      </c>
      <c r="F2907" t="s">
        <v>13</v>
      </c>
      <c r="G2907">
        <v>46357</v>
      </c>
      <c r="H2907" t="s">
        <v>15</v>
      </c>
      <c r="I2907" t="s">
        <v>15</v>
      </c>
    </row>
    <row r="2908" spans="1:9" x14ac:dyDescent="0.35">
      <c r="A2908" t="s">
        <v>3256</v>
      </c>
      <c r="B2908" t="s">
        <v>3257</v>
      </c>
      <c r="C2908" t="s">
        <v>11</v>
      </c>
      <c r="D2908">
        <v>4.5999999999999999E-2</v>
      </c>
      <c r="E2908" t="s">
        <v>529</v>
      </c>
      <c r="F2908" t="s">
        <v>13</v>
      </c>
      <c r="G2908">
        <v>46874</v>
      </c>
      <c r="H2908" t="s">
        <v>852</v>
      </c>
      <c r="I2908" t="s">
        <v>1330</v>
      </c>
    </row>
    <row r="2909" spans="1:9" x14ac:dyDescent="0.35">
      <c r="A2909" t="s">
        <v>3256</v>
      </c>
      <c r="B2909" t="s">
        <v>3257</v>
      </c>
      <c r="C2909" t="s">
        <v>11</v>
      </c>
      <c r="D2909">
        <v>4.9000000000000002E-2</v>
      </c>
      <c r="E2909" t="s">
        <v>27</v>
      </c>
      <c r="F2909" t="s">
        <v>13</v>
      </c>
      <c r="G2909">
        <v>48700</v>
      </c>
      <c r="H2909" t="s">
        <v>15</v>
      </c>
      <c r="I2909" t="s">
        <v>15</v>
      </c>
    </row>
    <row r="2910" spans="1:9" x14ac:dyDescent="0.35">
      <c r="A2910" t="s">
        <v>3256</v>
      </c>
      <c r="B2910" t="s">
        <v>3257</v>
      </c>
      <c r="C2910" t="s">
        <v>11</v>
      </c>
      <c r="D2910">
        <v>5.3999999999999999E-2</v>
      </c>
      <c r="E2910" t="s">
        <v>67</v>
      </c>
      <c r="F2910" t="s">
        <v>13</v>
      </c>
      <c r="G2910">
        <v>56005</v>
      </c>
      <c r="H2910" t="s">
        <v>15</v>
      </c>
      <c r="I2910" t="s">
        <v>15</v>
      </c>
    </row>
    <row r="2911" spans="1:9" x14ac:dyDescent="0.35">
      <c r="A2911" t="s">
        <v>3256</v>
      </c>
      <c r="B2911" t="s">
        <v>3257</v>
      </c>
      <c r="C2911" t="s">
        <v>11</v>
      </c>
      <c r="D2911">
        <v>3.85E-2</v>
      </c>
      <c r="E2911" t="s">
        <v>15</v>
      </c>
      <c r="F2911" t="s">
        <v>13</v>
      </c>
      <c r="G2911">
        <v>45611</v>
      </c>
      <c r="H2911" t="s">
        <v>15</v>
      </c>
      <c r="I2911" t="s">
        <v>15</v>
      </c>
    </row>
    <row r="2912" spans="1:9" x14ac:dyDescent="0.35">
      <c r="A2912" t="s">
        <v>3256</v>
      </c>
      <c r="B2912" t="s">
        <v>3258</v>
      </c>
      <c r="C2912" t="s">
        <v>11</v>
      </c>
      <c r="D2912">
        <v>1.8499999999999999E-2</v>
      </c>
      <c r="E2912" t="s">
        <v>236</v>
      </c>
      <c r="F2912" t="s">
        <v>36</v>
      </c>
      <c r="G2912">
        <v>48061</v>
      </c>
      <c r="H2912" t="s">
        <v>15</v>
      </c>
      <c r="I2912" t="s">
        <v>15</v>
      </c>
    </row>
    <row r="2913" spans="1:9" x14ac:dyDescent="0.35">
      <c r="A2913" t="s">
        <v>3256</v>
      </c>
      <c r="B2913" t="s">
        <v>3258</v>
      </c>
      <c r="C2913" t="s">
        <v>11</v>
      </c>
      <c r="D2913">
        <v>4.65E-2</v>
      </c>
      <c r="E2913" t="s">
        <v>493</v>
      </c>
      <c r="F2913" t="s">
        <v>36</v>
      </c>
      <c r="G2913">
        <v>49202</v>
      </c>
      <c r="H2913" t="s">
        <v>15</v>
      </c>
      <c r="I2913" t="s">
        <v>15</v>
      </c>
    </row>
    <row r="2914" spans="1:9" x14ac:dyDescent="0.35">
      <c r="A2914" t="s">
        <v>3256</v>
      </c>
      <c r="B2914" t="s">
        <v>3258</v>
      </c>
      <c r="C2914" t="s">
        <v>11</v>
      </c>
      <c r="D2914">
        <v>0.03</v>
      </c>
      <c r="E2914" t="s">
        <v>23</v>
      </c>
      <c r="F2914" t="s">
        <v>36</v>
      </c>
      <c r="G2914">
        <v>47300</v>
      </c>
      <c r="H2914" t="s">
        <v>15</v>
      </c>
      <c r="I2914" t="s">
        <v>15</v>
      </c>
    </row>
    <row r="2915" spans="1:9" x14ac:dyDescent="0.35">
      <c r="A2915" t="s">
        <v>3256</v>
      </c>
      <c r="B2915" t="s">
        <v>3258</v>
      </c>
      <c r="C2915" t="s">
        <v>11</v>
      </c>
      <c r="D2915">
        <v>2.8500000000000001E-2</v>
      </c>
      <c r="E2915" t="s">
        <v>46</v>
      </c>
      <c r="F2915" t="s">
        <v>36</v>
      </c>
      <c r="G2915">
        <v>46327</v>
      </c>
      <c r="H2915" t="s">
        <v>15</v>
      </c>
      <c r="I2915" t="s">
        <v>15</v>
      </c>
    </row>
    <row r="2916" spans="1:9" x14ac:dyDescent="0.35">
      <c r="A2916" t="s">
        <v>3256</v>
      </c>
      <c r="B2916" t="s">
        <v>3258</v>
      </c>
      <c r="C2916" t="s">
        <v>11</v>
      </c>
      <c r="D2916">
        <v>3.5000000000000003E-2</v>
      </c>
      <c r="E2916" t="s">
        <v>1596</v>
      </c>
      <c r="F2916" t="s">
        <v>36</v>
      </c>
      <c r="G2916">
        <v>46813</v>
      </c>
      <c r="H2916" t="s">
        <v>15</v>
      </c>
      <c r="I2916" t="s">
        <v>15</v>
      </c>
    </row>
    <row r="2917" spans="1:9" x14ac:dyDescent="0.35">
      <c r="A2917" t="s">
        <v>3256</v>
      </c>
      <c r="B2917" t="s">
        <v>3259</v>
      </c>
      <c r="C2917" t="s">
        <v>11</v>
      </c>
      <c r="D2917">
        <v>2.5000000000000001E-2</v>
      </c>
      <c r="E2917" t="s">
        <v>392</v>
      </c>
      <c r="F2917" t="s">
        <v>21</v>
      </c>
      <c r="G2917">
        <v>48030</v>
      </c>
      <c r="H2917" t="s">
        <v>15</v>
      </c>
      <c r="I2917" t="s">
        <v>15</v>
      </c>
    </row>
    <row r="2918" spans="1:9" x14ac:dyDescent="0.35">
      <c r="A2918" t="s">
        <v>3256</v>
      </c>
      <c r="B2918" t="s">
        <v>3260</v>
      </c>
      <c r="C2918" t="s">
        <v>11</v>
      </c>
      <c r="D2918">
        <v>4.8000000000000001E-2</v>
      </c>
      <c r="E2918" t="s">
        <v>15</v>
      </c>
      <c r="F2918" t="s">
        <v>358</v>
      </c>
      <c r="G2918">
        <v>52536</v>
      </c>
      <c r="H2918" t="s">
        <v>15</v>
      </c>
      <c r="I2918" t="s">
        <v>1824</v>
      </c>
    </row>
    <row r="2919" spans="1:9" x14ac:dyDescent="0.35">
      <c r="A2919" t="s">
        <v>3256</v>
      </c>
      <c r="B2919" t="s">
        <v>3261</v>
      </c>
      <c r="C2919" t="s">
        <v>11</v>
      </c>
      <c r="D2919">
        <v>3.7999999999999999E-2</v>
      </c>
      <c r="E2919" t="s">
        <v>3262</v>
      </c>
      <c r="F2919" t="s">
        <v>21</v>
      </c>
      <c r="G2919">
        <v>45731</v>
      </c>
      <c r="H2919" t="s">
        <v>3263</v>
      </c>
      <c r="I2919" t="s">
        <v>446</v>
      </c>
    </row>
    <row r="2920" spans="1:9" x14ac:dyDescent="0.35">
      <c r="A2920" t="s">
        <v>3256</v>
      </c>
      <c r="B2920" t="s">
        <v>3261</v>
      </c>
      <c r="C2920" t="s">
        <v>11</v>
      </c>
      <c r="D2920">
        <v>5.6250000000000001E-2</v>
      </c>
      <c r="E2920" t="s">
        <v>768</v>
      </c>
      <c r="F2920" t="s">
        <v>21</v>
      </c>
      <c r="G2920">
        <v>48995</v>
      </c>
      <c r="H2920" t="s">
        <v>1080</v>
      </c>
      <c r="I2920" t="s">
        <v>3264</v>
      </c>
    </row>
    <row r="2921" spans="1:9" x14ac:dyDescent="0.35">
      <c r="A2921" t="s">
        <v>3256</v>
      </c>
      <c r="B2921" t="s">
        <v>3261</v>
      </c>
      <c r="C2921" t="s">
        <v>11</v>
      </c>
      <c r="D2921">
        <v>4.65E-2</v>
      </c>
      <c r="E2921" t="s">
        <v>689</v>
      </c>
      <c r="F2921" t="s">
        <v>21</v>
      </c>
      <c r="G2921">
        <v>52885</v>
      </c>
      <c r="H2921" t="s">
        <v>919</v>
      </c>
      <c r="I2921" t="s">
        <v>2614</v>
      </c>
    </row>
    <row r="2922" spans="1:9" x14ac:dyDescent="0.35">
      <c r="A2922" t="s">
        <v>3265</v>
      </c>
      <c r="B2922" t="s">
        <v>3261</v>
      </c>
      <c r="C2922" t="s">
        <v>11</v>
      </c>
      <c r="D2922">
        <v>5.6250000000000001E-2</v>
      </c>
      <c r="E2922" t="s">
        <v>768</v>
      </c>
      <c r="F2922" t="s">
        <v>21</v>
      </c>
      <c r="G2922">
        <v>48995</v>
      </c>
      <c r="H2922" t="s">
        <v>1080</v>
      </c>
      <c r="I2922" t="s">
        <v>3264</v>
      </c>
    </row>
    <row r="2923" spans="1:9" x14ac:dyDescent="0.35">
      <c r="A2923" t="s">
        <v>3265</v>
      </c>
      <c r="B2923" t="s">
        <v>3261</v>
      </c>
      <c r="C2923" t="s">
        <v>11</v>
      </c>
      <c r="D2923">
        <v>0.05</v>
      </c>
      <c r="E2923" t="s">
        <v>115</v>
      </c>
      <c r="F2923" t="s">
        <v>21</v>
      </c>
      <c r="G2923">
        <v>47331</v>
      </c>
      <c r="H2923" t="s">
        <v>15</v>
      </c>
      <c r="I2923" t="s">
        <v>15</v>
      </c>
    </row>
    <row r="2924" spans="1:9" x14ac:dyDescent="0.35">
      <c r="A2924" t="s">
        <v>3265</v>
      </c>
      <c r="B2924" t="s">
        <v>3266</v>
      </c>
      <c r="C2924" t="s">
        <v>11</v>
      </c>
      <c r="D2924">
        <v>3.9149999999999997E-2</v>
      </c>
      <c r="E2924" t="s">
        <v>1108</v>
      </c>
      <c r="F2924" t="s">
        <v>36</v>
      </c>
      <c r="G2924">
        <v>53950</v>
      </c>
      <c r="H2924" t="s">
        <v>15</v>
      </c>
      <c r="I2924" t="s">
        <v>15</v>
      </c>
    </row>
    <row r="2925" spans="1:9" x14ac:dyDescent="0.35">
      <c r="A2925" t="s">
        <v>3265</v>
      </c>
      <c r="B2925" t="s">
        <v>3266</v>
      </c>
      <c r="C2925" t="s">
        <v>11</v>
      </c>
      <c r="D2925">
        <v>3.1029999999999999E-2</v>
      </c>
      <c r="E2925" t="s">
        <v>380</v>
      </c>
      <c r="F2925" t="s">
        <v>36</v>
      </c>
      <c r="G2925">
        <v>46645</v>
      </c>
      <c r="H2925" t="s">
        <v>1150</v>
      </c>
      <c r="I2925" t="s">
        <v>2428</v>
      </c>
    </row>
    <row r="2926" spans="1:9" x14ac:dyDescent="0.35">
      <c r="A2926" t="s">
        <v>3265</v>
      </c>
      <c r="B2926" t="s">
        <v>3266</v>
      </c>
      <c r="C2926" t="s">
        <v>11</v>
      </c>
      <c r="D2926">
        <v>4.1500000000000002E-2</v>
      </c>
      <c r="E2926" t="s">
        <v>539</v>
      </c>
      <c r="F2926" t="s">
        <v>36</v>
      </c>
      <c r="G2926">
        <v>48653</v>
      </c>
      <c r="H2926" t="s">
        <v>1926</v>
      </c>
      <c r="I2926" t="s">
        <v>44</v>
      </c>
    </row>
    <row r="2927" spans="1:9" x14ac:dyDescent="0.35">
      <c r="A2927" t="s">
        <v>3265</v>
      </c>
      <c r="B2927" t="s">
        <v>3266</v>
      </c>
      <c r="C2927" t="s">
        <v>11</v>
      </c>
      <c r="D2927">
        <v>4.7E-2</v>
      </c>
      <c r="E2927" t="s">
        <v>49</v>
      </c>
      <c r="F2927" t="s">
        <v>36</v>
      </c>
      <c r="G2927">
        <v>55754</v>
      </c>
      <c r="H2927" t="s">
        <v>2006</v>
      </c>
      <c r="I2927" t="s">
        <v>1139</v>
      </c>
    </row>
    <row r="2928" spans="1:9" x14ac:dyDescent="0.35">
      <c r="A2928" t="s">
        <v>3265</v>
      </c>
      <c r="B2928" t="s">
        <v>3266</v>
      </c>
      <c r="C2928" t="s">
        <v>11</v>
      </c>
      <c r="D2928">
        <v>4.3499999999999997E-2</v>
      </c>
      <c r="E2928" t="s">
        <v>1222</v>
      </c>
      <c r="F2928" t="s">
        <v>13</v>
      </c>
      <c r="G2928">
        <v>46891</v>
      </c>
      <c r="H2928" t="s">
        <v>2887</v>
      </c>
      <c r="I2928" t="s">
        <v>1364</v>
      </c>
    </row>
    <row r="2929" spans="1:9" x14ac:dyDescent="0.35">
      <c r="A2929" t="s">
        <v>3265</v>
      </c>
      <c r="B2929" t="s">
        <v>3267</v>
      </c>
      <c r="C2929" t="s">
        <v>11</v>
      </c>
      <c r="D2929">
        <v>3.5000000000000003E-2</v>
      </c>
      <c r="E2929" t="s">
        <v>533</v>
      </c>
      <c r="F2929" t="s">
        <v>441</v>
      </c>
      <c r="G2929">
        <v>46483</v>
      </c>
      <c r="H2929" t="s">
        <v>3268</v>
      </c>
      <c r="I2929" t="s">
        <v>1518</v>
      </c>
    </row>
    <row r="2930" spans="1:9" x14ac:dyDescent="0.35">
      <c r="A2930" t="s">
        <v>3265</v>
      </c>
      <c r="B2930" t="s">
        <v>3269</v>
      </c>
      <c r="C2930" t="s">
        <v>11</v>
      </c>
      <c r="D2930">
        <v>2.7E-2</v>
      </c>
      <c r="E2930" t="s">
        <v>380</v>
      </c>
      <c r="F2930" t="s">
        <v>36</v>
      </c>
      <c r="G2930">
        <v>46327</v>
      </c>
      <c r="H2930" t="s">
        <v>15</v>
      </c>
      <c r="I2930" t="s">
        <v>15</v>
      </c>
    </row>
    <row r="2931" spans="1:9" x14ac:dyDescent="0.35">
      <c r="A2931" t="s">
        <v>3265</v>
      </c>
      <c r="B2931" t="s">
        <v>3269</v>
      </c>
      <c r="C2931" t="s">
        <v>11</v>
      </c>
      <c r="D2931">
        <v>3.95E-2</v>
      </c>
      <c r="E2931" t="s">
        <v>1061</v>
      </c>
      <c r="F2931" t="s">
        <v>36</v>
      </c>
      <c r="G2931">
        <v>54027</v>
      </c>
      <c r="H2931" t="s">
        <v>15</v>
      </c>
      <c r="I2931" t="s">
        <v>15</v>
      </c>
    </row>
    <row r="2932" spans="1:9" x14ac:dyDescent="0.35">
      <c r="A2932" t="s">
        <v>3265</v>
      </c>
      <c r="B2932" t="s">
        <v>3269</v>
      </c>
      <c r="C2932" t="s">
        <v>11</v>
      </c>
      <c r="D2932">
        <v>4.8000000000000001E-2</v>
      </c>
      <c r="E2932" t="s">
        <v>52</v>
      </c>
      <c r="F2932" t="s">
        <v>36</v>
      </c>
      <c r="G2932">
        <v>47566</v>
      </c>
      <c r="H2932" t="s">
        <v>543</v>
      </c>
      <c r="I2932" t="s">
        <v>1344</v>
      </c>
    </row>
    <row r="2933" spans="1:9" x14ac:dyDescent="0.35">
      <c r="A2933" t="s">
        <v>3265</v>
      </c>
      <c r="B2933" t="s">
        <v>3269</v>
      </c>
      <c r="C2933" t="s">
        <v>11</v>
      </c>
      <c r="D2933">
        <v>1.2999999999999999E-2</v>
      </c>
      <c r="E2933" t="s">
        <v>259</v>
      </c>
      <c r="F2933" t="s">
        <v>36</v>
      </c>
      <c r="G2933">
        <v>47878</v>
      </c>
      <c r="H2933" t="s">
        <v>3081</v>
      </c>
      <c r="I2933" t="s">
        <v>3270</v>
      </c>
    </row>
    <row r="2934" spans="1:9" x14ac:dyDescent="0.35">
      <c r="A2934" t="s">
        <v>3265</v>
      </c>
      <c r="B2934" t="s">
        <v>3269</v>
      </c>
      <c r="C2934" t="s">
        <v>11</v>
      </c>
      <c r="D2934">
        <v>2.1250000000000002E-2</v>
      </c>
      <c r="E2934" t="s">
        <v>1061</v>
      </c>
      <c r="F2934" t="s">
        <v>36</v>
      </c>
      <c r="G2934">
        <v>55015</v>
      </c>
      <c r="H2934" t="s">
        <v>3271</v>
      </c>
      <c r="I2934" t="s">
        <v>3272</v>
      </c>
    </row>
    <row r="2935" spans="1:9" x14ac:dyDescent="0.35">
      <c r="A2935" t="s">
        <v>3265</v>
      </c>
      <c r="B2935" t="s">
        <v>3269</v>
      </c>
      <c r="C2935" t="s">
        <v>11</v>
      </c>
      <c r="D2935">
        <v>1.6500000000000001E-2</v>
      </c>
      <c r="E2935" t="s">
        <v>1099</v>
      </c>
      <c r="F2935" t="s">
        <v>36</v>
      </c>
      <c r="G2935">
        <v>46419</v>
      </c>
      <c r="H2935" t="s">
        <v>3273</v>
      </c>
      <c r="I2935" t="s">
        <v>93</v>
      </c>
    </row>
    <row r="2936" spans="1:9" x14ac:dyDescent="0.35">
      <c r="A2936" t="s">
        <v>3265</v>
      </c>
      <c r="B2936" t="s">
        <v>3269</v>
      </c>
      <c r="C2936" t="s">
        <v>11</v>
      </c>
      <c r="D2936">
        <v>2.1250000000000002E-2</v>
      </c>
      <c r="E2936" t="s">
        <v>1557</v>
      </c>
      <c r="F2936" t="s">
        <v>36</v>
      </c>
      <c r="G2936">
        <v>48245</v>
      </c>
      <c r="H2936" t="s">
        <v>3274</v>
      </c>
      <c r="I2936" t="s">
        <v>3275</v>
      </c>
    </row>
    <row r="2937" spans="1:9" x14ac:dyDescent="0.35">
      <c r="A2937" t="s">
        <v>3265</v>
      </c>
      <c r="B2937" t="s">
        <v>3269</v>
      </c>
      <c r="C2937" t="s">
        <v>11</v>
      </c>
      <c r="D2937">
        <v>2.7E-2</v>
      </c>
      <c r="E2937" t="s">
        <v>99</v>
      </c>
      <c r="F2937" t="s">
        <v>36</v>
      </c>
      <c r="G2937">
        <v>55502</v>
      </c>
      <c r="H2937" t="s">
        <v>3276</v>
      </c>
      <c r="I2937" t="s">
        <v>3277</v>
      </c>
    </row>
    <row r="2938" spans="1:9" x14ac:dyDescent="0.35">
      <c r="A2938" t="s">
        <v>3265</v>
      </c>
      <c r="B2938" t="s">
        <v>3269</v>
      </c>
      <c r="C2938" t="s">
        <v>11</v>
      </c>
      <c r="D2938">
        <v>5.2499999999999998E-2</v>
      </c>
      <c r="E2938" t="s">
        <v>2501</v>
      </c>
      <c r="F2938" t="s">
        <v>36</v>
      </c>
      <c r="G2938">
        <v>46767</v>
      </c>
      <c r="H2938" t="s">
        <v>789</v>
      </c>
      <c r="I2938" t="s">
        <v>2052</v>
      </c>
    </row>
    <row r="2939" spans="1:9" x14ac:dyDescent="0.35">
      <c r="A2939" t="s">
        <v>3265</v>
      </c>
      <c r="B2939" t="s">
        <v>3269</v>
      </c>
      <c r="C2939" t="s">
        <v>11</v>
      </c>
      <c r="D2939">
        <v>2.75E-2</v>
      </c>
      <c r="E2939" t="s">
        <v>406</v>
      </c>
      <c r="F2939" t="s">
        <v>13</v>
      </c>
      <c r="G2939">
        <v>56844</v>
      </c>
      <c r="H2939" t="s">
        <v>15</v>
      </c>
      <c r="I2939" t="s">
        <v>15</v>
      </c>
    </row>
    <row r="2940" spans="1:9" x14ac:dyDescent="0.35">
      <c r="A2940" t="s">
        <v>3265</v>
      </c>
      <c r="B2940" t="s">
        <v>3278</v>
      </c>
      <c r="C2940" t="s">
        <v>11</v>
      </c>
      <c r="D2940">
        <v>4.1250000000000002E-2</v>
      </c>
      <c r="E2940" t="s">
        <v>2920</v>
      </c>
      <c r="F2940" t="s">
        <v>13</v>
      </c>
      <c r="G2940">
        <v>47209</v>
      </c>
      <c r="H2940" t="s">
        <v>15</v>
      </c>
      <c r="I2940" t="s">
        <v>15</v>
      </c>
    </row>
    <row r="2941" spans="1:9" x14ac:dyDescent="0.35">
      <c r="A2941" t="s">
        <v>3265</v>
      </c>
      <c r="B2941" t="s">
        <v>3279</v>
      </c>
      <c r="C2941" t="s">
        <v>11</v>
      </c>
      <c r="D2941">
        <v>4.1250000000000002E-2</v>
      </c>
      <c r="E2941" t="s">
        <v>545</v>
      </c>
      <c r="F2941" t="s">
        <v>21</v>
      </c>
      <c r="G2941">
        <v>46827</v>
      </c>
      <c r="H2941" t="s">
        <v>3263</v>
      </c>
      <c r="I2941" t="s">
        <v>1561</v>
      </c>
    </row>
    <row r="2942" spans="1:9" x14ac:dyDescent="0.35">
      <c r="A2942" t="s">
        <v>3280</v>
      </c>
      <c r="B2942" t="s">
        <v>3279</v>
      </c>
      <c r="C2942" t="s">
        <v>11</v>
      </c>
      <c r="D2942">
        <v>0.05</v>
      </c>
      <c r="E2942" t="s">
        <v>200</v>
      </c>
      <c r="F2942" t="s">
        <v>13</v>
      </c>
      <c r="H2942" t="s">
        <v>3281</v>
      </c>
      <c r="I2942" t="s">
        <v>1412</v>
      </c>
    </row>
    <row r="2943" spans="1:9" x14ac:dyDescent="0.35">
      <c r="A2943" t="s">
        <v>3280</v>
      </c>
      <c r="B2943" t="s">
        <v>3279</v>
      </c>
      <c r="C2943" t="s">
        <v>11</v>
      </c>
      <c r="D2943">
        <v>4.7E-2</v>
      </c>
      <c r="E2943" t="s">
        <v>15</v>
      </c>
      <c r="F2943" t="s">
        <v>21</v>
      </c>
      <c r="G2943">
        <v>45884</v>
      </c>
      <c r="H2943" t="s">
        <v>390</v>
      </c>
      <c r="I2943" t="s">
        <v>1693</v>
      </c>
    </row>
    <row r="2944" spans="1:9" x14ac:dyDescent="0.35">
      <c r="A2944" t="s">
        <v>3280</v>
      </c>
      <c r="B2944" t="s">
        <v>3279</v>
      </c>
      <c r="C2944" t="s">
        <v>11</v>
      </c>
      <c r="D2944">
        <v>5.7500000000000002E-2</v>
      </c>
      <c r="E2944" t="s">
        <v>512</v>
      </c>
      <c r="F2944" t="s">
        <v>21</v>
      </c>
      <c r="G2944">
        <v>46553</v>
      </c>
      <c r="H2944" t="s">
        <v>463</v>
      </c>
      <c r="I2944" t="s">
        <v>1803</v>
      </c>
    </row>
    <row r="2945" spans="1:9" x14ac:dyDescent="0.35">
      <c r="A2945" t="s">
        <v>3280</v>
      </c>
      <c r="B2945" t="s">
        <v>3279</v>
      </c>
      <c r="C2945" t="s">
        <v>11</v>
      </c>
      <c r="D2945">
        <v>5.3749999999999999E-2</v>
      </c>
      <c r="E2945" t="s">
        <v>84</v>
      </c>
      <c r="F2945" t="s">
        <v>13</v>
      </c>
      <c r="H2945" t="s">
        <v>15</v>
      </c>
      <c r="I2945" t="s">
        <v>15</v>
      </c>
    </row>
    <row r="2946" spans="1:9" x14ac:dyDescent="0.35">
      <c r="A2946" t="s">
        <v>3280</v>
      </c>
      <c r="B2946" t="s">
        <v>3279</v>
      </c>
      <c r="C2946" t="s">
        <v>11</v>
      </c>
      <c r="D2946">
        <v>3.5499999999999997E-2</v>
      </c>
      <c r="E2946" t="s">
        <v>15</v>
      </c>
      <c r="F2946" t="s">
        <v>21</v>
      </c>
      <c r="G2946">
        <v>45611</v>
      </c>
      <c r="H2946" t="s">
        <v>2133</v>
      </c>
      <c r="I2946" t="s">
        <v>1231</v>
      </c>
    </row>
    <row r="2947" spans="1:9" x14ac:dyDescent="0.35">
      <c r="A2947" t="s">
        <v>3280</v>
      </c>
      <c r="B2947" t="s">
        <v>3279</v>
      </c>
      <c r="C2947" t="s">
        <v>11</v>
      </c>
      <c r="D2947">
        <v>4.9500000000000002E-2</v>
      </c>
      <c r="E2947" t="s">
        <v>15</v>
      </c>
      <c r="F2947" t="s">
        <v>21</v>
      </c>
      <c r="G2947">
        <v>45762</v>
      </c>
      <c r="H2947" t="s">
        <v>849</v>
      </c>
      <c r="I2947" t="s">
        <v>1500</v>
      </c>
    </row>
    <row r="2948" spans="1:9" x14ac:dyDescent="0.35">
      <c r="A2948" t="s">
        <v>3280</v>
      </c>
      <c r="B2948" t="s">
        <v>3279</v>
      </c>
      <c r="C2948" t="s">
        <v>11</v>
      </c>
      <c r="D2948">
        <v>6.9500000000000006E-2</v>
      </c>
      <c r="E2948" t="s">
        <v>134</v>
      </c>
      <c r="F2948" t="s">
        <v>21</v>
      </c>
      <c r="G2948">
        <v>47437</v>
      </c>
      <c r="H2948" t="s">
        <v>3282</v>
      </c>
      <c r="I2948" t="s">
        <v>3283</v>
      </c>
    </row>
    <row r="2949" spans="1:9" x14ac:dyDescent="0.35">
      <c r="A2949" t="s">
        <v>3280</v>
      </c>
      <c r="B2949" t="s">
        <v>3279</v>
      </c>
      <c r="C2949" t="s">
        <v>11</v>
      </c>
      <c r="D2949">
        <v>8.1250000000000003E-2</v>
      </c>
      <c r="E2949" t="s">
        <v>3284</v>
      </c>
      <c r="F2949" t="s">
        <v>28</v>
      </c>
      <c r="G2949">
        <v>56050</v>
      </c>
      <c r="H2949" t="s">
        <v>3285</v>
      </c>
      <c r="I2949" t="s">
        <v>3286</v>
      </c>
    </row>
    <row r="2950" spans="1:9" x14ac:dyDescent="0.35">
      <c r="A2950" t="s">
        <v>3280</v>
      </c>
      <c r="B2950" t="s">
        <v>3279</v>
      </c>
      <c r="C2950" t="s">
        <v>11</v>
      </c>
      <c r="D2950">
        <v>5.2499999999999998E-2</v>
      </c>
      <c r="E2950" t="s">
        <v>35</v>
      </c>
      <c r="F2950" t="s">
        <v>21</v>
      </c>
      <c r="G2950">
        <v>47072</v>
      </c>
      <c r="H2950" t="s">
        <v>156</v>
      </c>
      <c r="I2950" t="s">
        <v>845</v>
      </c>
    </row>
    <row r="2951" spans="1:9" x14ac:dyDescent="0.35">
      <c r="A2951" t="s">
        <v>3280</v>
      </c>
      <c r="B2951" t="s">
        <v>3279</v>
      </c>
      <c r="C2951" t="s">
        <v>11</v>
      </c>
      <c r="D2951">
        <v>7.8750000000000001E-2</v>
      </c>
      <c r="E2951" t="s">
        <v>3287</v>
      </c>
      <c r="F2951" t="s">
        <v>28</v>
      </c>
      <c r="G2951">
        <v>56415</v>
      </c>
      <c r="H2951" t="s">
        <v>1409</v>
      </c>
      <c r="I2951" t="s">
        <v>693</v>
      </c>
    </row>
    <row r="2952" spans="1:9" x14ac:dyDescent="0.35">
      <c r="A2952" t="s">
        <v>3280</v>
      </c>
      <c r="B2952" t="s">
        <v>3288</v>
      </c>
      <c r="C2952" t="s">
        <v>11</v>
      </c>
      <c r="D2952">
        <v>4.2999999999999997E-2</v>
      </c>
      <c r="E2952" t="s">
        <v>451</v>
      </c>
      <c r="F2952" t="s">
        <v>21</v>
      </c>
      <c r="G2952">
        <v>46919</v>
      </c>
      <c r="H2952" t="s">
        <v>2441</v>
      </c>
      <c r="I2952" t="s">
        <v>1430</v>
      </c>
    </row>
    <row r="2953" spans="1:9" x14ac:dyDescent="0.35">
      <c r="A2953" t="s">
        <v>3280</v>
      </c>
      <c r="B2953" t="s">
        <v>3289</v>
      </c>
      <c r="C2953" t="s">
        <v>11</v>
      </c>
      <c r="D2953">
        <v>7.4200000000000002E-2</v>
      </c>
      <c r="E2953" t="s">
        <v>15</v>
      </c>
      <c r="F2953" t="s">
        <v>21</v>
      </c>
      <c r="G2953">
        <v>50086</v>
      </c>
      <c r="H2953" t="s">
        <v>15</v>
      </c>
      <c r="I2953" t="s">
        <v>3290</v>
      </c>
    </row>
    <row r="2954" spans="1:9" x14ac:dyDescent="0.35">
      <c r="A2954" t="s">
        <v>3280</v>
      </c>
      <c r="B2954" t="s">
        <v>3291</v>
      </c>
      <c r="C2954" t="s">
        <v>11</v>
      </c>
      <c r="D2954">
        <v>8.0500000000000002E-2</v>
      </c>
      <c r="E2954" t="s">
        <v>197</v>
      </c>
      <c r="F2954" t="s">
        <v>21</v>
      </c>
      <c r="G2954">
        <v>47771</v>
      </c>
      <c r="H2954" t="s">
        <v>1005</v>
      </c>
      <c r="I2954" t="s">
        <v>15</v>
      </c>
    </row>
    <row r="2955" spans="1:9" x14ac:dyDescent="0.35">
      <c r="A2955" t="s">
        <v>3280</v>
      </c>
      <c r="B2955" t="s">
        <v>3291</v>
      </c>
      <c r="C2955" t="s">
        <v>11</v>
      </c>
      <c r="D2955">
        <v>7.7499999999999999E-2</v>
      </c>
      <c r="E2955" t="s">
        <v>527</v>
      </c>
      <c r="F2955" t="s">
        <v>21</v>
      </c>
      <c r="G2955">
        <v>48228</v>
      </c>
      <c r="H2955" t="s">
        <v>143</v>
      </c>
      <c r="I2955" t="s">
        <v>3292</v>
      </c>
    </row>
    <row r="2956" spans="1:9" x14ac:dyDescent="0.35">
      <c r="A2956" t="s">
        <v>3280</v>
      </c>
      <c r="B2956" t="s">
        <v>3291</v>
      </c>
      <c r="C2956" t="s">
        <v>11</v>
      </c>
      <c r="D2956">
        <v>7.8E-2</v>
      </c>
      <c r="E2956" t="s">
        <v>735</v>
      </c>
      <c r="F2956" t="s">
        <v>21</v>
      </c>
      <c r="G2956">
        <v>48061</v>
      </c>
      <c r="H2956" t="s">
        <v>3293</v>
      </c>
      <c r="I2956" t="s">
        <v>3294</v>
      </c>
    </row>
    <row r="2957" spans="1:9" x14ac:dyDescent="0.35">
      <c r="A2957" t="s">
        <v>3280</v>
      </c>
      <c r="B2957" t="s">
        <v>3295</v>
      </c>
      <c r="C2957" t="s">
        <v>11</v>
      </c>
      <c r="D2957">
        <v>1.8499999999999999E-2</v>
      </c>
      <c r="E2957" t="s">
        <v>23</v>
      </c>
      <c r="F2957" t="s">
        <v>358</v>
      </c>
      <c r="G2957">
        <v>47894</v>
      </c>
      <c r="H2957" t="s">
        <v>1848</v>
      </c>
      <c r="I2957" t="s">
        <v>3296</v>
      </c>
    </row>
    <row r="2958" spans="1:9" x14ac:dyDescent="0.35">
      <c r="A2958" t="s">
        <v>3280</v>
      </c>
      <c r="B2958" t="s">
        <v>3295</v>
      </c>
      <c r="C2958" t="s">
        <v>11</v>
      </c>
      <c r="D2958">
        <v>4.8000000000000001E-2</v>
      </c>
      <c r="E2958" t="s">
        <v>545</v>
      </c>
      <c r="F2958" t="s">
        <v>358</v>
      </c>
      <c r="G2958">
        <v>46082</v>
      </c>
      <c r="H2958" t="s">
        <v>1777</v>
      </c>
      <c r="I2958" t="s">
        <v>2447</v>
      </c>
    </row>
    <row r="2959" spans="1:9" x14ac:dyDescent="0.35">
      <c r="A2959" t="s">
        <v>3280</v>
      </c>
      <c r="B2959" t="s">
        <v>3295</v>
      </c>
      <c r="C2959" t="s">
        <v>11</v>
      </c>
      <c r="D2959">
        <v>2.9499999999999998E-2</v>
      </c>
      <c r="E2959" t="s">
        <v>409</v>
      </c>
      <c r="F2959" t="s">
        <v>358</v>
      </c>
      <c r="G2959">
        <v>55199</v>
      </c>
      <c r="H2959" t="s">
        <v>3297</v>
      </c>
      <c r="I2959" t="s">
        <v>3298</v>
      </c>
    </row>
    <row r="2960" spans="1:9" x14ac:dyDescent="0.35">
      <c r="A2960" t="s">
        <v>3280</v>
      </c>
      <c r="B2960" t="s">
        <v>3299</v>
      </c>
      <c r="C2960" t="s">
        <v>11</v>
      </c>
      <c r="D2960">
        <v>4.1000000000000002E-2</v>
      </c>
      <c r="E2960" t="s">
        <v>35</v>
      </c>
      <c r="F2960" t="s">
        <v>21</v>
      </c>
      <c r="G2960">
        <v>48349</v>
      </c>
      <c r="H2960" t="s">
        <v>2613</v>
      </c>
      <c r="I2960" t="s">
        <v>3300</v>
      </c>
    </row>
    <row r="2961" spans="1:9" x14ac:dyDescent="0.35">
      <c r="A2961" t="s">
        <v>3280</v>
      </c>
      <c r="B2961" t="s">
        <v>3299</v>
      </c>
      <c r="C2961" t="s">
        <v>11</v>
      </c>
      <c r="D2961">
        <v>4.3749999999999997E-2</v>
      </c>
      <c r="E2961" t="s">
        <v>251</v>
      </c>
      <c r="F2961" t="s">
        <v>21</v>
      </c>
      <c r="G2961">
        <v>54027</v>
      </c>
      <c r="H2961" t="s">
        <v>3301</v>
      </c>
      <c r="I2961" t="s">
        <v>3302</v>
      </c>
    </row>
    <row r="2962" spans="1:9" x14ac:dyDescent="0.35">
      <c r="A2962" t="s">
        <v>3303</v>
      </c>
      <c r="B2962" t="s">
        <v>3299</v>
      </c>
      <c r="C2962" t="s">
        <v>11</v>
      </c>
      <c r="D2962">
        <v>5.6500000000000002E-2</v>
      </c>
      <c r="E2962" t="s">
        <v>1029</v>
      </c>
      <c r="F2962" t="s">
        <v>21</v>
      </c>
      <c r="G2962">
        <v>56415</v>
      </c>
      <c r="H2962" t="s">
        <v>595</v>
      </c>
      <c r="I2962" t="s">
        <v>1961</v>
      </c>
    </row>
    <row r="2963" spans="1:9" x14ac:dyDescent="0.35">
      <c r="A2963" t="s">
        <v>3303</v>
      </c>
      <c r="B2963" t="s">
        <v>3299</v>
      </c>
      <c r="C2963" t="s">
        <v>11</v>
      </c>
      <c r="D2963">
        <v>4.1000000000000002E-2</v>
      </c>
      <c r="E2963" t="s">
        <v>35</v>
      </c>
      <c r="F2963" t="s">
        <v>21</v>
      </c>
      <c r="G2963">
        <v>48349</v>
      </c>
      <c r="H2963" t="s">
        <v>2613</v>
      </c>
      <c r="I2963" t="s">
        <v>3300</v>
      </c>
    </row>
    <row r="2964" spans="1:9" x14ac:dyDescent="0.35">
      <c r="A2964" t="s">
        <v>3303</v>
      </c>
      <c r="B2964" t="s">
        <v>3299</v>
      </c>
      <c r="C2964" t="s">
        <v>11</v>
      </c>
      <c r="D2964">
        <v>2.8750000000000001E-2</v>
      </c>
      <c r="E2964" t="s">
        <v>451</v>
      </c>
      <c r="F2964" t="s">
        <v>21</v>
      </c>
      <c r="G2964">
        <v>47376</v>
      </c>
      <c r="H2964" t="s">
        <v>15</v>
      </c>
      <c r="I2964" t="s">
        <v>15</v>
      </c>
    </row>
    <row r="2965" spans="1:9" x14ac:dyDescent="0.35">
      <c r="A2965" t="s">
        <v>3303</v>
      </c>
      <c r="B2965" t="s">
        <v>3299</v>
      </c>
      <c r="C2965" t="s">
        <v>11</v>
      </c>
      <c r="D2965">
        <v>4.1009999999999998E-2</v>
      </c>
      <c r="E2965" t="s">
        <v>911</v>
      </c>
      <c r="F2965" t="s">
        <v>21</v>
      </c>
      <c r="G2965">
        <v>46813</v>
      </c>
      <c r="H2965" t="s">
        <v>3128</v>
      </c>
      <c r="I2965" t="s">
        <v>1105</v>
      </c>
    </row>
    <row r="2966" spans="1:9" x14ac:dyDescent="0.35">
      <c r="A2966" t="s">
        <v>3303</v>
      </c>
      <c r="B2966" t="s">
        <v>3299</v>
      </c>
      <c r="C2966" t="s">
        <v>11</v>
      </c>
      <c r="D2966">
        <v>4.5499999999999999E-2</v>
      </c>
      <c r="E2966" t="s">
        <v>200</v>
      </c>
      <c r="F2966" t="s">
        <v>21</v>
      </c>
      <c r="G2966">
        <v>55654</v>
      </c>
      <c r="H2966" t="s">
        <v>206</v>
      </c>
      <c r="I2966" t="s">
        <v>1871</v>
      </c>
    </row>
    <row r="2967" spans="1:9" x14ac:dyDescent="0.35">
      <c r="A2967" t="s">
        <v>3303</v>
      </c>
      <c r="B2967" t="s">
        <v>3299</v>
      </c>
      <c r="C2967" t="s">
        <v>11</v>
      </c>
      <c r="D2967">
        <v>6.0999999999999999E-2</v>
      </c>
      <c r="E2967" t="s">
        <v>283</v>
      </c>
      <c r="F2967" t="s">
        <v>21</v>
      </c>
      <c r="G2967">
        <v>55807</v>
      </c>
      <c r="H2967" t="s">
        <v>3304</v>
      </c>
      <c r="I2967" t="s">
        <v>3305</v>
      </c>
    </row>
    <row r="2968" spans="1:9" x14ac:dyDescent="0.35">
      <c r="A2968" t="s">
        <v>3303</v>
      </c>
      <c r="B2968" t="s">
        <v>3299</v>
      </c>
      <c r="C2968" t="s">
        <v>11</v>
      </c>
      <c r="D2968">
        <v>5.3749999999999999E-2</v>
      </c>
      <c r="E2968" t="s">
        <v>721</v>
      </c>
      <c r="F2968" t="s">
        <v>21</v>
      </c>
      <c r="G2968">
        <v>49110</v>
      </c>
      <c r="H2968" t="s">
        <v>879</v>
      </c>
      <c r="I2968" t="s">
        <v>3306</v>
      </c>
    </row>
    <row r="2969" spans="1:9" x14ac:dyDescent="0.35">
      <c r="A2969" t="s">
        <v>3303</v>
      </c>
      <c r="B2969" t="s">
        <v>3299</v>
      </c>
      <c r="C2969" t="s">
        <v>11</v>
      </c>
      <c r="D2969">
        <v>1.4999999999999999E-2</v>
      </c>
      <c r="E2969" t="s">
        <v>35</v>
      </c>
      <c r="F2969" t="s">
        <v>21</v>
      </c>
      <c r="G2969">
        <v>46096</v>
      </c>
      <c r="H2969" t="s">
        <v>1139</v>
      </c>
      <c r="I2969" t="s">
        <v>59</v>
      </c>
    </row>
    <row r="2970" spans="1:9" x14ac:dyDescent="0.35">
      <c r="A2970" t="s">
        <v>3303</v>
      </c>
      <c r="B2970" t="s">
        <v>3299</v>
      </c>
      <c r="C2970" t="s">
        <v>11</v>
      </c>
      <c r="D2970">
        <v>3.3500000000000002E-2</v>
      </c>
      <c r="E2970" t="s">
        <v>110</v>
      </c>
      <c r="F2970" t="s">
        <v>21</v>
      </c>
      <c r="G2970">
        <v>45627</v>
      </c>
      <c r="H2970" t="s">
        <v>1526</v>
      </c>
      <c r="I2970" t="s">
        <v>273</v>
      </c>
    </row>
    <row r="2971" spans="1:9" x14ac:dyDescent="0.35">
      <c r="A2971" t="s">
        <v>3303</v>
      </c>
      <c r="B2971" t="s">
        <v>3299</v>
      </c>
      <c r="C2971" t="s">
        <v>11</v>
      </c>
      <c r="D2971">
        <v>4.5499999999999999E-2</v>
      </c>
      <c r="E2971" t="s">
        <v>158</v>
      </c>
      <c r="F2971" t="s">
        <v>21</v>
      </c>
      <c r="G2971">
        <v>54118</v>
      </c>
      <c r="H2971" t="s">
        <v>950</v>
      </c>
      <c r="I2971" t="s">
        <v>1862</v>
      </c>
    </row>
    <row r="2972" spans="1:9" x14ac:dyDescent="0.35">
      <c r="A2972" t="s">
        <v>3303</v>
      </c>
      <c r="B2972" t="s">
        <v>3299</v>
      </c>
      <c r="C2972" t="s">
        <v>11</v>
      </c>
      <c r="D2972">
        <v>2.375E-2</v>
      </c>
      <c r="E2972" t="s">
        <v>67</v>
      </c>
      <c r="F2972" t="s">
        <v>21</v>
      </c>
      <c r="G2972">
        <v>45672</v>
      </c>
      <c r="H2972" t="s">
        <v>15</v>
      </c>
      <c r="I2972" t="s">
        <v>15</v>
      </c>
    </row>
    <row r="2973" spans="1:9" x14ac:dyDescent="0.35">
      <c r="A2973" t="s">
        <v>3303</v>
      </c>
      <c r="B2973" t="s">
        <v>3299</v>
      </c>
      <c r="C2973" t="s">
        <v>11</v>
      </c>
      <c r="D2973">
        <v>5.1499999999999997E-2</v>
      </c>
      <c r="E2973" t="s">
        <v>187</v>
      </c>
      <c r="F2973" t="s">
        <v>21</v>
      </c>
      <c r="G2973">
        <v>47284</v>
      </c>
      <c r="H2973" t="s">
        <v>1399</v>
      </c>
      <c r="I2973" t="s">
        <v>2136</v>
      </c>
    </row>
    <row r="2974" spans="1:9" x14ac:dyDescent="0.35">
      <c r="A2974" t="s">
        <v>3303</v>
      </c>
      <c r="B2974" t="s">
        <v>3299</v>
      </c>
      <c r="C2974" t="s">
        <v>11</v>
      </c>
      <c r="D2974">
        <v>2.5499999999999998E-2</v>
      </c>
      <c r="E2974" t="s">
        <v>430</v>
      </c>
      <c r="F2974" t="s">
        <v>21</v>
      </c>
      <c r="G2974">
        <v>47922</v>
      </c>
      <c r="H2974" t="s">
        <v>2143</v>
      </c>
      <c r="I2974" t="s">
        <v>2535</v>
      </c>
    </row>
    <row r="2975" spans="1:9" x14ac:dyDescent="0.35">
      <c r="A2975" t="s">
        <v>3303</v>
      </c>
      <c r="B2975" t="s">
        <v>3299</v>
      </c>
      <c r="C2975" t="s">
        <v>11</v>
      </c>
      <c r="D2975">
        <v>4.3749999999999997E-2</v>
      </c>
      <c r="E2975" t="s">
        <v>251</v>
      </c>
      <c r="F2975" t="s">
        <v>21</v>
      </c>
      <c r="G2975">
        <v>54027</v>
      </c>
      <c r="H2975" t="s">
        <v>3301</v>
      </c>
      <c r="I2975" t="s">
        <v>3302</v>
      </c>
    </row>
    <row r="2976" spans="1:9" x14ac:dyDescent="0.35">
      <c r="A2976" t="s">
        <v>3303</v>
      </c>
      <c r="B2976" t="s">
        <v>3299</v>
      </c>
      <c r="C2976" t="s">
        <v>11</v>
      </c>
      <c r="D2976">
        <v>3.6499999999999998E-2</v>
      </c>
      <c r="E2976" t="s">
        <v>64</v>
      </c>
      <c r="F2976" t="s">
        <v>21</v>
      </c>
      <c r="G2976">
        <v>46722</v>
      </c>
      <c r="H2976" t="s">
        <v>368</v>
      </c>
      <c r="I2976" t="s">
        <v>712</v>
      </c>
    </row>
    <row r="2977" spans="1:9" x14ac:dyDescent="0.35">
      <c r="A2977" t="s">
        <v>3303</v>
      </c>
      <c r="B2977" t="s">
        <v>3299</v>
      </c>
      <c r="C2977" t="s">
        <v>11</v>
      </c>
      <c r="D2977">
        <v>5.5E-2</v>
      </c>
      <c r="E2977" t="s">
        <v>398</v>
      </c>
      <c r="F2977" t="s">
        <v>21</v>
      </c>
      <c r="G2977">
        <v>48502</v>
      </c>
      <c r="H2977" t="s">
        <v>2431</v>
      </c>
      <c r="I2977" t="s">
        <v>2698</v>
      </c>
    </row>
    <row r="2978" spans="1:9" x14ac:dyDescent="0.35">
      <c r="A2978" t="s">
        <v>3303</v>
      </c>
      <c r="B2978" t="s">
        <v>3299</v>
      </c>
      <c r="C2978" t="s">
        <v>11</v>
      </c>
      <c r="D2978">
        <v>4.9000000000000002E-2</v>
      </c>
      <c r="E2978" t="s">
        <v>15</v>
      </c>
      <c r="F2978" t="s">
        <v>21</v>
      </c>
      <c r="G2978">
        <v>46061</v>
      </c>
      <c r="H2978" t="s">
        <v>273</v>
      </c>
      <c r="I2978" t="s">
        <v>273</v>
      </c>
    </row>
    <row r="2979" spans="1:9" x14ac:dyDescent="0.35">
      <c r="A2979" t="s">
        <v>3303</v>
      </c>
      <c r="B2979" t="s">
        <v>3299</v>
      </c>
      <c r="C2979" t="s">
        <v>11</v>
      </c>
      <c r="D2979">
        <v>4.7500000000000001E-2</v>
      </c>
      <c r="E2979" t="s">
        <v>61</v>
      </c>
      <c r="F2979" t="s">
        <v>21</v>
      </c>
      <c r="G2979">
        <v>48625</v>
      </c>
      <c r="H2979" t="s">
        <v>2882</v>
      </c>
      <c r="I2979" t="s">
        <v>1330</v>
      </c>
    </row>
    <row r="2980" spans="1:9" x14ac:dyDescent="0.35">
      <c r="A2980" t="s">
        <v>3303</v>
      </c>
      <c r="B2980" t="s">
        <v>3299</v>
      </c>
      <c r="C2980" t="s">
        <v>11</v>
      </c>
      <c r="D2980">
        <v>5.1249999999999997E-2</v>
      </c>
      <c r="E2980" t="s">
        <v>158</v>
      </c>
      <c r="F2980" t="s">
        <v>21</v>
      </c>
      <c r="G2980">
        <v>55930</v>
      </c>
      <c r="H2980" t="s">
        <v>2281</v>
      </c>
      <c r="I2980" t="s">
        <v>325</v>
      </c>
    </row>
    <row r="2981" spans="1:9" x14ac:dyDescent="0.35">
      <c r="A2981" t="s">
        <v>3303</v>
      </c>
      <c r="B2981" t="s">
        <v>3299</v>
      </c>
      <c r="C2981" t="s">
        <v>11</v>
      </c>
      <c r="D2981">
        <v>5.8500000000000003E-2</v>
      </c>
      <c r="E2981" t="s">
        <v>15</v>
      </c>
      <c r="F2981" t="s">
        <v>21</v>
      </c>
      <c r="G2981">
        <v>49689</v>
      </c>
      <c r="H2981" t="s">
        <v>3307</v>
      </c>
      <c r="I2981" t="s">
        <v>3308</v>
      </c>
    </row>
    <row r="2982" spans="1:9" x14ac:dyDescent="0.35">
      <c r="A2982" t="s">
        <v>3309</v>
      </c>
      <c r="B2982" t="s">
        <v>3299</v>
      </c>
      <c r="C2982" t="s">
        <v>11</v>
      </c>
      <c r="D2982">
        <v>4.65E-2</v>
      </c>
      <c r="E2982" t="s">
        <v>491</v>
      </c>
      <c r="F2982" t="s">
        <v>21</v>
      </c>
      <c r="G2982">
        <v>52824</v>
      </c>
      <c r="H2982" t="s">
        <v>3310</v>
      </c>
      <c r="I2982" t="s">
        <v>3311</v>
      </c>
    </row>
    <row r="2983" spans="1:9" x14ac:dyDescent="0.35">
      <c r="A2983" t="s">
        <v>3309</v>
      </c>
      <c r="B2983" t="s">
        <v>3299</v>
      </c>
      <c r="C2983" t="s">
        <v>11</v>
      </c>
      <c r="D2983">
        <v>5.8500000000000003E-2</v>
      </c>
      <c r="E2983" t="s">
        <v>15</v>
      </c>
      <c r="F2983" t="s">
        <v>21</v>
      </c>
      <c r="G2983">
        <v>49689</v>
      </c>
      <c r="H2983" t="s">
        <v>3307</v>
      </c>
      <c r="I2983" t="s">
        <v>3308</v>
      </c>
    </row>
    <row r="2984" spans="1:9" x14ac:dyDescent="0.35">
      <c r="A2984" t="s">
        <v>3309</v>
      </c>
      <c r="B2984" t="s">
        <v>3299</v>
      </c>
      <c r="C2984" t="s">
        <v>11</v>
      </c>
      <c r="D2984">
        <v>5.0999999999999997E-2</v>
      </c>
      <c r="E2984" t="s">
        <v>158</v>
      </c>
      <c r="F2984" t="s">
        <v>21</v>
      </c>
      <c r="G2984">
        <v>52611</v>
      </c>
      <c r="H2984" t="s">
        <v>60</v>
      </c>
      <c r="I2984" t="s">
        <v>3023</v>
      </c>
    </row>
    <row r="2985" spans="1:9" x14ac:dyDescent="0.35">
      <c r="A2985" t="s">
        <v>3309</v>
      </c>
      <c r="B2985" t="s">
        <v>3299</v>
      </c>
      <c r="C2985" t="s">
        <v>11</v>
      </c>
      <c r="D2985">
        <v>4.6249999999999999E-2</v>
      </c>
      <c r="E2985" t="s">
        <v>483</v>
      </c>
      <c r="F2985" t="s">
        <v>21</v>
      </c>
      <c r="G2985">
        <v>52001</v>
      </c>
      <c r="H2985" t="s">
        <v>2194</v>
      </c>
      <c r="I2985" t="s">
        <v>393</v>
      </c>
    </row>
    <row r="2986" spans="1:9" x14ac:dyDescent="0.35">
      <c r="A2986" t="s">
        <v>3309</v>
      </c>
      <c r="B2986" t="s">
        <v>3299</v>
      </c>
      <c r="C2986" t="s">
        <v>11</v>
      </c>
      <c r="D2986">
        <v>6.3750000000000001E-2</v>
      </c>
      <c r="E2986" t="s">
        <v>1641</v>
      </c>
      <c r="F2986" t="s">
        <v>21</v>
      </c>
      <c r="G2986">
        <v>50206</v>
      </c>
      <c r="H2986" t="s">
        <v>3312</v>
      </c>
      <c r="I2986" t="s">
        <v>3313</v>
      </c>
    </row>
    <row r="2987" spans="1:9" x14ac:dyDescent="0.35">
      <c r="A2987" t="s">
        <v>3309</v>
      </c>
      <c r="B2987" t="s">
        <v>3314</v>
      </c>
      <c r="C2987" t="s">
        <v>11</v>
      </c>
      <c r="D2987">
        <v>3.3750000000000002E-2</v>
      </c>
      <c r="E2987" t="s">
        <v>440</v>
      </c>
      <c r="F2987" t="s">
        <v>441</v>
      </c>
      <c r="G2987">
        <v>47192</v>
      </c>
      <c r="H2987" t="s">
        <v>875</v>
      </c>
      <c r="I2987" t="s">
        <v>2784</v>
      </c>
    </row>
    <row r="2988" spans="1:9" x14ac:dyDescent="0.35">
      <c r="A2988" t="s">
        <v>3309</v>
      </c>
      <c r="B2988" t="s">
        <v>3314</v>
      </c>
      <c r="C2988" t="s">
        <v>11</v>
      </c>
      <c r="D2988">
        <v>4.9500000000000002E-2</v>
      </c>
      <c r="E2988" t="s">
        <v>1061</v>
      </c>
      <c r="F2988" t="s">
        <v>441</v>
      </c>
      <c r="G2988">
        <v>59594</v>
      </c>
      <c r="H2988" t="s">
        <v>227</v>
      </c>
      <c r="I2988" t="s">
        <v>228</v>
      </c>
    </row>
    <row r="2989" spans="1:9" x14ac:dyDescent="0.35">
      <c r="A2989" t="s">
        <v>3309</v>
      </c>
      <c r="B2989" t="s">
        <v>3314</v>
      </c>
      <c r="C2989" t="s">
        <v>11</v>
      </c>
      <c r="D2989">
        <v>2.5000000000000001E-2</v>
      </c>
      <c r="E2989" t="s">
        <v>603</v>
      </c>
      <c r="F2989" t="s">
        <v>441</v>
      </c>
      <c r="G2989">
        <v>58699</v>
      </c>
      <c r="H2989" t="s">
        <v>3315</v>
      </c>
      <c r="I2989" t="s">
        <v>3316</v>
      </c>
    </row>
    <row r="2990" spans="1:9" x14ac:dyDescent="0.35">
      <c r="A2990" t="s">
        <v>3309</v>
      </c>
      <c r="B2990" t="s">
        <v>3314</v>
      </c>
      <c r="C2990" t="s">
        <v>11</v>
      </c>
      <c r="D2990">
        <v>4.1500000000000002E-2</v>
      </c>
      <c r="E2990" t="s">
        <v>1206</v>
      </c>
      <c r="F2990" t="s">
        <v>441</v>
      </c>
      <c r="G2990">
        <v>46613</v>
      </c>
      <c r="H2990" t="s">
        <v>674</v>
      </c>
      <c r="I2990" t="s">
        <v>1247</v>
      </c>
    </row>
    <row r="2991" spans="1:9" x14ac:dyDescent="0.35">
      <c r="A2991" t="s">
        <v>3309</v>
      </c>
      <c r="B2991" t="s">
        <v>3314</v>
      </c>
      <c r="C2991" t="s">
        <v>11</v>
      </c>
      <c r="D2991">
        <v>5.0500000000000003E-2</v>
      </c>
      <c r="E2991" t="s">
        <v>735</v>
      </c>
      <c r="F2991" t="s">
        <v>441</v>
      </c>
      <c r="G2991">
        <v>56475</v>
      </c>
      <c r="H2991" t="s">
        <v>325</v>
      </c>
      <c r="I2991" t="s">
        <v>300</v>
      </c>
    </row>
    <row r="2992" spans="1:9" x14ac:dyDescent="0.35">
      <c r="A2992" t="s">
        <v>3309</v>
      </c>
      <c r="B2992" t="s">
        <v>3314</v>
      </c>
      <c r="C2992" t="s">
        <v>11</v>
      </c>
      <c r="D2992">
        <v>4.1500000000000002E-2</v>
      </c>
      <c r="E2992" t="s">
        <v>370</v>
      </c>
      <c r="F2992" t="s">
        <v>441</v>
      </c>
      <c r="G2992">
        <v>58149</v>
      </c>
      <c r="H2992" t="s">
        <v>3317</v>
      </c>
      <c r="I2992" t="s">
        <v>2168</v>
      </c>
    </row>
    <row r="2993" spans="1:9" x14ac:dyDescent="0.35">
      <c r="A2993" t="s">
        <v>3309</v>
      </c>
      <c r="B2993" t="s">
        <v>3314</v>
      </c>
      <c r="C2993" t="s">
        <v>11</v>
      </c>
      <c r="D2993">
        <v>4.4999999999999998E-2</v>
      </c>
      <c r="E2993" t="s">
        <v>2117</v>
      </c>
      <c r="F2993" t="s">
        <v>441</v>
      </c>
      <c r="G2993">
        <v>47158</v>
      </c>
      <c r="H2993" t="s">
        <v>1588</v>
      </c>
      <c r="I2993" t="s">
        <v>1333</v>
      </c>
    </row>
    <row r="2994" spans="1:9" x14ac:dyDescent="0.35">
      <c r="A2994" t="s">
        <v>3309</v>
      </c>
      <c r="B2994" t="s">
        <v>3314</v>
      </c>
      <c r="C2994" t="s">
        <v>11</v>
      </c>
      <c r="D2994">
        <v>4.7E-2</v>
      </c>
      <c r="E2994" t="s">
        <v>649</v>
      </c>
      <c r="F2994" t="s">
        <v>441</v>
      </c>
      <c r="G2994">
        <v>48984</v>
      </c>
      <c r="H2994" t="s">
        <v>501</v>
      </c>
      <c r="I2994" t="s">
        <v>910</v>
      </c>
    </row>
    <row r="2995" spans="1:9" x14ac:dyDescent="0.35">
      <c r="A2995" t="s">
        <v>3309</v>
      </c>
      <c r="B2995" t="s">
        <v>3314</v>
      </c>
      <c r="C2995" t="s">
        <v>11</v>
      </c>
      <c r="D2995">
        <v>5.5E-2</v>
      </c>
      <c r="E2995" t="s">
        <v>3318</v>
      </c>
      <c r="F2995" t="s">
        <v>441</v>
      </c>
      <c r="G2995">
        <v>46461</v>
      </c>
      <c r="H2995" t="s">
        <v>15</v>
      </c>
      <c r="I2995" t="s">
        <v>15</v>
      </c>
    </row>
    <row r="2996" spans="1:9" x14ac:dyDescent="0.35">
      <c r="A2996" t="s">
        <v>3309</v>
      </c>
      <c r="B2996" t="s">
        <v>3314</v>
      </c>
      <c r="C2996" t="s">
        <v>11</v>
      </c>
      <c r="D2996">
        <v>2.2499999999999999E-2</v>
      </c>
      <c r="E2996" t="s">
        <v>607</v>
      </c>
      <c r="F2996" t="s">
        <v>441</v>
      </c>
      <c r="G2996">
        <v>54923</v>
      </c>
      <c r="H2996" t="s">
        <v>3319</v>
      </c>
      <c r="I2996" t="s">
        <v>3320</v>
      </c>
    </row>
    <row r="2997" spans="1:9" x14ac:dyDescent="0.35">
      <c r="A2997" t="s">
        <v>3309</v>
      </c>
      <c r="B2997" t="s">
        <v>3314</v>
      </c>
      <c r="C2997" t="s">
        <v>11</v>
      </c>
      <c r="D2997">
        <v>5.1999999999999998E-2</v>
      </c>
      <c r="E2997" t="s">
        <v>323</v>
      </c>
      <c r="F2997" t="s">
        <v>441</v>
      </c>
      <c r="G2997">
        <v>60128</v>
      </c>
      <c r="H2997" t="s">
        <v>1903</v>
      </c>
      <c r="I2997" t="s">
        <v>1505</v>
      </c>
    </row>
    <row r="2998" spans="1:9" x14ac:dyDescent="0.35">
      <c r="A2998" t="s">
        <v>3309</v>
      </c>
      <c r="B2998" t="s">
        <v>3314</v>
      </c>
      <c r="C2998" t="s">
        <v>11</v>
      </c>
      <c r="D2998">
        <v>3.6999999999999998E-2</v>
      </c>
      <c r="E2998" t="s">
        <v>682</v>
      </c>
      <c r="F2998" t="s">
        <v>441</v>
      </c>
      <c r="G2998">
        <v>53022</v>
      </c>
      <c r="H2998" t="s">
        <v>15</v>
      </c>
      <c r="I2998" t="s">
        <v>15</v>
      </c>
    </row>
    <row r="2999" spans="1:9" x14ac:dyDescent="0.35">
      <c r="A2999" t="s">
        <v>3309</v>
      </c>
      <c r="B2999" t="s">
        <v>3314</v>
      </c>
      <c r="C2999" t="s">
        <v>11</v>
      </c>
      <c r="D2999">
        <v>5.0999999999999997E-2</v>
      </c>
      <c r="E2999" t="s">
        <v>1438</v>
      </c>
      <c r="F2999" t="s">
        <v>441</v>
      </c>
      <c r="G2999">
        <v>59941</v>
      </c>
      <c r="H2999" t="s">
        <v>3321</v>
      </c>
      <c r="I2999" t="s">
        <v>1726</v>
      </c>
    </row>
    <row r="3000" spans="1:9" x14ac:dyDescent="0.35">
      <c r="A3000" t="s">
        <v>3309</v>
      </c>
      <c r="B3000" t="s">
        <v>3314</v>
      </c>
      <c r="C3000" t="s">
        <v>11</v>
      </c>
      <c r="D3000">
        <v>3.875E-2</v>
      </c>
      <c r="E3000" t="s">
        <v>603</v>
      </c>
      <c r="F3000" t="s">
        <v>441</v>
      </c>
      <c r="G3000">
        <v>50844</v>
      </c>
      <c r="H3000" t="s">
        <v>3322</v>
      </c>
      <c r="I3000" t="s">
        <v>3323</v>
      </c>
    </row>
    <row r="3001" spans="1:9" x14ac:dyDescent="0.35">
      <c r="A3001" t="s">
        <v>3309</v>
      </c>
      <c r="B3001" t="s">
        <v>3314</v>
      </c>
      <c r="C3001" t="s">
        <v>11</v>
      </c>
      <c r="D3001">
        <v>4.7E-2</v>
      </c>
      <c r="E3001" t="s">
        <v>1049</v>
      </c>
      <c r="F3001" t="s">
        <v>441</v>
      </c>
      <c r="G3001">
        <v>48637</v>
      </c>
      <c r="H3001" t="s">
        <v>2882</v>
      </c>
      <c r="I3001" t="s">
        <v>1399</v>
      </c>
    </row>
    <row r="3002" spans="1:9" x14ac:dyDescent="0.35">
      <c r="A3002" t="s">
        <v>3324</v>
      </c>
      <c r="B3002" t="s">
        <v>3314</v>
      </c>
      <c r="C3002" t="s">
        <v>11</v>
      </c>
      <c r="D3002">
        <v>3.95E-2</v>
      </c>
      <c r="E3002" t="s">
        <v>682</v>
      </c>
      <c r="F3002" t="s">
        <v>441</v>
      </c>
      <c r="G3002">
        <v>54497</v>
      </c>
      <c r="H3002" t="s">
        <v>3301</v>
      </c>
      <c r="I3002" t="s">
        <v>3325</v>
      </c>
    </row>
    <row r="3003" spans="1:9" x14ac:dyDescent="0.35">
      <c r="A3003" t="s">
        <v>3324</v>
      </c>
      <c r="B3003" t="s">
        <v>3314</v>
      </c>
      <c r="C3003" t="s">
        <v>11</v>
      </c>
      <c r="D3003">
        <v>7.1249999999999994E-2</v>
      </c>
      <c r="E3003" t="s">
        <v>409</v>
      </c>
      <c r="F3003" t="s">
        <v>441</v>
      </c>
      <c r="G3003">
        <v>45809</v>
      </c>
      <c r="H3003" t="s">
        <v>997</v>
      </c>
      <c r="I3003" t="s">
        <v>997</v>
      </c>
    </row>
    <row r="3004" spans="1:9" x14ac:dyDescent="0.35">
      <c r="A3004" t="s">
        <v>3324</v>
      </c>
      <c r="B3004" t="s">
        <v>3314</v>
      </c>
      <c r="C3004" t="s">
        <v>11</v>
      </c>
      <c r="D3004">
        <v>0.05</v>
      </c>
      <c r="E3004" t="s">
        <v>607</v>
      </c>
      <c r="F3004" t="s">
        <v>441</v>
      </c>
      <c r="G3004">
        <v>46080</v>
      </c>
      <c r="H3004" t="s">
        <v>400</v>
      </c>
      <c r="I3004" t="s">
        <v>322</v>
      </c>
    </row>
    <row r="3005" spans="1:9" x14ac:dyDescent="0.35">
      <c r="A3005" t="s">
        <v>3324</v>
      </c>
      <c r="B3005" t="s">
        <v>3314</v>
      </c>
      <c r="C3005" t="s">
        <v>11</v>
      </c>
      <c r="D3005">
        <v>0.05</v>
      </c>
      <c r="E3005" t="s">
        <v>607</v>
      </c>
      <c r="F3005" t="s">
        <v>441</v>
      </c>
      <c r="G3005">
        <v>56289</v>
      </c>
      <c r="H3005" t="s">
        <v>509</v>
      </c>
      <c r="I3005" t="s">
        <v>500</v>
      </c>
    </row>
    <row r="3006" spans="1:9" x14ac:dyDescent="0.35">
      <c r="A3006" t="s">
        <v>3324</v>
      </c>
      <c r="B3006" t="s">
        <v>3314</v>
      </c>
      <c r="C3006" t="s">
        <v>11</v>
      </c>
      <c r="D3006">
        <v>2.75E-2</v>
      </c>
      <c r="E3006" t="s">
        <v>556</v>
      </c>
      <c r="F3006" t="s">
        <v>441</v>
      </c>
      <c r="G3006">
        <v>45809</v>
      </c>
      <c r="H3006" t="s">
        <v>1701</v>
      </c>
      <c r="I3006" t="s">
        <v>851</v>
      </c>
    </row>
    <row r="3007" spans="1:9" x14ac:dyDescent="0.35">
      <c r="A3007" t="s">
        <v>3324</v>
      </c>
      <c r="B3007" t="s">
        <v>3314</v>
      </c>
      <c r="C3007" t="s">
        <v>11</v>
      </c>
      <c r="D3007">
        <v>4.2000000000000003E-2</v>
      </c>
      <c r="E3007" t="s">
        <v>1240</v>
      </c>
      <c r="F3007" t="s">
        <v>441</v>
      </c>
      <c r="G3007">
        <v>47344</v>
      </c>
      <c r="H3007" t="s">
        <v>390</v>
      </c>
      <c r="I3007" t="s">
        <v>1694</v>
      </c>
    </row>
    <row r="3008" spans="1:9" x14ac:dyDescent="0.35">
      <c r="A3008" t="s">
        <v>3324</v>
      </c>
      <c r="B3008" t="s">
        <v>3314</v>
      </c>
      <c r="C3008" t="s">
        <v>11</v>
      </c>
      <c r="D3008">
        <v>4.4999999999999998E-2</v>
      </c>
      <c r="E3008" t="s">
        <v>701</v>
      </c>
      <c r="F3008" t="s">
        <v>441</v>
      </c>
      <c r="G3008">
        <v>46427</v>
      </c>
      <c r="H3008" t="s">
        <v>1603</v>
      </c>
      <c r="I3008" t="s">
        <v>3326</v>
      </c>
    </row>
    <row r="3009" spans="1:9" x14ac:dyDescent="0.35">
      <c r="A3009" t="s">
        <v>3324</v>
      </c>
      <c r="B3009" t="s">
        <v>3314</v>
      </c>
      <c r="C3009" t="s">
        <v>11</v>
      </c>
      <c r="D3009">
        <v>4.8750000000000002E-2</v>
      </c>
      <c r="E3009" t="s">
        <v>527</v>
      </c>
      <c r="F3009" t="s">
        <v>441</v>
      </c>
      <c r="G3009">
        <v>55942</v>
      </c>
      <c r="H3009" t="s">
        <v>54</v>
      </c>
      <c r="I3009" t="s">
        <v>1585</v>
      </c>
    </row>
    <row r="3010" spans="1:9" x14ac:dyDescent="0.35">
      <c r="A3010" t="s">
        <v>3324</v>
      </c>
      <c r="B3010" t="s">
        <v>3314</v>
      </c>
      <c r="C3010" t="s">
        <v>11</v>
      </c>
      <c r="D3010">
        <v>4.5999999999999999E-2</v>
      </c>
      <c r="E3010" t="s">
        <v>649</v>
      </c>
      <c r="F3010" t="s">
        <v>441</v>
      </c>
      <c r="G3010">
        <v>49170</v>
      </c>
      <c r="H3010" t="s">
        <v>1430</v>
      </c>
      <c r="I3010" t="s">
        <v>2173</v>
      </c>
    </row>
    <row r="3011" spans="1:9" x14ac:dyDescent="0.35">
      <c r="A3011" t="s">
        <v>3324</v>
      </c>
      <c r="B3011" t="s">
        <v>3314</v>
      </c>
      <c r="C3011" t="s">
        <v>11</v>
      </c>
      <c r="D3011">
        <v>5.5500000000000001E-2</v>
      </c>
      <c r="E3011" t="s">
        <v>497</v>
      </c>
      <c r="F3011" t="s">
        <v>441</v>
      </c>
      <c r="G3011">
        <v>50114</v>
      </c>
      <c r="H3011" t="s">
        <v>3327</v>
      </c>
      <c r="I3011" t="s">
        <v>3327</v>
      </c>
    </row>
    <row r="3012" spans="1:9" x14ac:dyDescent="0.35">
      <c r="A3012" t="s">
        <v>3324</v>
      </c>
      <c r="B3012" t="s">
        <v>3328</v>
      </c>
      <c r="C3012" t="s">
        <v>11</v>
      </c>
      <c r="D3012">
        <v>7.9949999999999993E-2</v>
      </c>
      <c r="E3012" t="s">
        <v>3329</v>
      </c>
      <c r="F3012" t="s">
        <v>165</v>
      </c>
      <c r="G3012">
        <v>49827</v>
      </c>
      <c r="H3012" t="s">
        <v>3330</v>
      </c>
      <c r="I3012" t="s">
        <v>3331</v>
      </c>
    </row>
    <row r="3013" spans="1:9" x14ac:dyDescent="0.35">
      <c r="A3013" t="s">
        <v>3324</v>
      </c>
      <c r="B3013" t="s">
        <v>3332</v>
      </c>
      <c r="C3013" t="s">
        <v>11</v>
      </c>
      <c r="D3013">
        <v>8.7500000000000008E-3</v>
      </c>
      <c r="E3013" t="s">
        <v>3333</v>
      </c>
      <c r="F3013" t="s">
        <v>17</v>
      </c>
      <c r="G3013">
        <v>46310</v>
      </c>
      <c r="H3013" t="s">
        <v>3334</v>
      </c>
      <c r="I3013" t="s">
        <v>724</v>
      </c>
    </row>
    <row r="3014" spans="1:9" x14ac:dyDescent="0.35">
      <c r="A3014" t="s">
        <v>3324</v>
      </c>
      <c r="B3014" t="s">
        <v>3332</v>
      </c>
      <c r="C3014" t="s">
        <v>11</v>
      </c>
      <c r="D3014">
        <v>3.15E-2</v>
      </c>
      <c r="E3014" t="s">
        <v>898</v>
      </c>
      <c r="F3014" t="s">
        <v>17</v>
      </c>
      <c r="G3014">
        <v>45809</v>
      </c>
      <c r="H3014" t="s">
        <v>376</v>
      </c>
      <c r="I3014" t="s">
        <v>836</v>
      </c>
    </row>
    <row r="3015" spans="1:9" x14ac:dyDescent="0.35">
      <c r="A3015" t="s">
        <v>3324</v>
      </c>
      <c r="B3015" t="s">
        <v>3335</v>
      </c>
      <c r="C3015" t="s">
        <v>11</v>
      </c>
      <c r="D3015">
        <v>5.0500000000000003E-2</v>
      </c>
      <c r="E3015" t="s">
        <v>3336</v>
      </c>
      <c r="F3015" t="s">
        <v>1618</v>
      </c>
      <c r="G3015">
        <v>53053</v>
      </c>
      <c r="H3015" t="s">
        <v>15</v>
      </c>
      <c r="I3015" t="s">
        <v>15</v>
      </c>
    </row>
    <row r="3016" spans="1:9" x14ac:dyDescent="0.35">
      <c r="A3016" t="s">
        <v>3324</v>
      </c>
      <c r="B3016" t="s">
        <v>3335</v>
      </c>
      <c r="C3016" t="s">
        <v>11</v>
      </c>
      <c r="D3016">
        <v>5.6000000000000001E-2</v>
      </c>
      <c r="E3016" t="s">
        <v>15</v>
      </c>
      <c r="F3016" t="s">
        <v>1618</v>
      </c>
      <c r="G3016">
        <v>52688</v>
      </c>
      <c r="H3016" t="s">
        <v>15</v>
      </c>
      <c r="I3016" t="s">
        <v>627</v>
      </c>
    </row>
    <row r="3017" spans="1:9" x14ac:dyDescent="0.35">
      <c r="A3017" t="s">
        <v>3324</v>
      </c>
      <c r="B3017" t="s">
        <v>3335</v>
      </c>
      <c r="C3017" t="s">
        <v>11</v>
      </c>
      <c r="D3017">
        <v>4.8500000000000001E-2</v>
      </c>
      <c r="E3017" t="s">
        <v>15</v>
      </c>
      <c r="F3017" t="s">
        <v>1618</v>
      </c>
      <c r="G3017">
        <v>46218</v>
      </c>
      <c r="H3017" t="s">
        <v>1072</v>
      </c>
      <c r="I3017" t="s">
        <v>15</v>
      </c>
    </row>
    <row r="3018" spans="1:9" x14ac:dyDescent="0.35">
      <c r="A3018" t="s">
        <v>3324</v>
      </c>
      <c r="B3018" t="s">
        <v>3335</v>
      </c>
      <c r="C3018" t="s">
        <v>11</v>
      </c>
      <c r="D3018">
        <v>4.1500000000000002E-2</v>
      </c>
      <c r="E3018" t="s">
        <v>137</v>
      </c>
      <c r="F3018" t="s">
        <v>1618</v>
      </c>
      <c r="G3018">
        <v>45809</v>
      </c>
      <c r="H3018" t="s">
        <v>486</v>
      </c>
      <c r="I3018" t="s">
        <v>322</v>
      </c>
    </row>
    <row r="3019" spans="1:9" x14ac:dyDescent="0.35">
      <c r="A3019" t="s">
        <v>3324</v>
      </c>
      <c r="B3019" t="s">
        <v>3337</v>
      </c>
      <c r="C3019" t="s">
        <v>11</v>
      </c>
      <c r="D3019">
        <v>4.1500000000000002E-2</v>
      </c>
      <c r="E3019" t="s">
        <v>134</v>
      </c>
      <c r="F3019" t="s">
        <v>21</v>
      </c>
      <c r="G3019">
        <v>47376</v>
      </c>
      <c r="H3019" t="s">
        <v>388</v>
      </c>
      <c r="I3019" t="s">
        <v>458</v>
      </c>
    </row>
    <row r="3020" spans="1:9" x14ac:dyDescent="0.35">
      <c r="A3020" t="s">
        <v>3324</v>
      </c>
      <c r="B3020" t="s">
        <v>3337</v>
      </c>
      <c r="C3020" t="s">
        <v>11</v>
      </c>
      <c r="D3020">
        <v>4.9500000000000002E-2</v>
      </c>
      <c r="E3020" t="s">
        <v>821</v>
      </c>
      <c r="F3020" t="s">
        <v>21</v>
      </c>
      <c r="G3020">
        <v>46888</v>
      </c>
      <c r="H3020" t="s">
        <v>1330</v>
      </c>
      <c r="I3020" t="s">
        <v>1300</v>
      </c>
    </row>
    <row r="3021" spans="1:9" x14ac:dyDescent="0.35">
      <c r="A3021" t="s">
        <v>3324</v>
      </c>
      <c r="B3021" t="s">
        <v>3338</v>
      </c>
      <c r="C3021" t="s">
        <v>11</v>
      </c>
      <c r="D3021">
        <v>6.25E-2</v>
      </c>
      <c r="E3021" t="s">
        <v>756</v>
      </c>
      <c r="F3021" t="s">
        <v>28</v>
      </c>
      <c r="G3021">
        <v>47266</v>
      </c>
      <c r="H3021" t="s">
        <v>2843</v>
      </c>
      <c r="I3021" t="s">
        <v>408</v>
      </c>
    </row>
    <row r="3022" spans="1:9" x14ac:dyDescent="0.35">
      <c r="A3022" t="s">
        <v>3339</v>
      </c>
      <c r="B3022" t="s">
        <v>3340</v>
      </c>
      <c r="C3022" t="s">
        <v>11</v>
      </c>
      <c r="D3022">
        <v>5.5E-2</v>
      </c>
      <c r="E3022" t="s">
        <v>15</v>
      </c>
      <c r="F3022" t="s">
        <v>21</v>
      </c>
      <c r="G3022">
        <v>51394</v>
      </c>
      <c r="H3022" t="s">
        <v>1588</v>
      </c>
      <c r="I3022" t="s">
        <v>463</v>
      </c>
    </row>
    <row r="3023" spans="1:9" x14ac:dyDescent="0.35">
      <c r="A3023" t="s">
        <v>3339</v>
      </c>
      <c r="B3023" t="s">
        <v>3340</v>
      </c>
      <c r="C3023" t="s">
        <v>11</v>
      </c>
      <c r="D3023">
        <v>7.4999999999999997E-2</v>
      </c>
      <c r="E3023" t="s">
        <v>15</v>
      </c>
      <c r="F3023" t="s">
        <v>21</v>
      </c>
      <c r="G3023">
        <v>50510</v>
      </c>
      <c r="H3023" t="s">
        <v>3341</v>
      </c>
      <c r="I3023" t="s">
        <v>3342</v>
      </c>
    </row>
    <row r="3024" spans="1:9" x14ac:dyDescent="0.35">
      <c r="A3024" t="s">
        <v>3339</v>
      </c>
      <c r="B3024" t="s">
        <v>3340</v>
      </c>
      <c r="C3024" t="s">
        <v>11</v>
      </c>
      <c r="D3024">
        <v>5.8749999999999997E-2</v>
      </c>
      <c r="E3024" t="s">
        <v>15</v>
      </c>
      <c r="F3024" t="s">
        <v>21</v>
      </c>
      <c r="G3024">
        <v>45945</v>
      </c>
      <c r="H3024" t="s">
        <v>221</v>
      </c>
      <c r="I3024" t="s">
        <v>1714</v>
      </c>
    </row>
    <row r="3025" spans="1:9" x14ac:dyDescent="0.35">
      <c r="A3025" t="s">
        <v>3339</v>
      </c>
      <c r="B3025" t="s">
        <v>3340</v>
      </c>
      <c r="C3025" t="s">
        <v>11</v>
      </c>
      <c r="D3025">
        <v>7.3749999999999996E-2</v>
      </c>
      <c r="E3025" t="s">
        <v>15</v>
      </c>
      <c r="F3025" t="s">
        <v>21</v>
      </c>
      <c r="G3025">
        <v>53250</v>
      </c>
      <c r="H3025" t="s">
        <v>3343</v>
      </c>
      <c r="I3025" t="s">
        <v>3344</v>
      </c>
    </row>
    <row r="3026" spans="1:9" x14ac:dyDescent="0.35">
      <c r="A3026" t="s">
        <v>3339</v>
      </c>
      <c r="B3026" t="s">
        <v>3345</v>
      </c>
      <c r="C3026" t="s">
        <v>11</v>
      </c>
      <c r="D3026">
        <v>7.0999999999999994E-2</v>
      </c>
      <c r="E3026" t="s">
        <v>15</v>
      </c>
      <c r="F3026" t="s">
        <v>358</v>
      </c>
      <c r="G3026">
        <v>46674</v>
      </c>
      <c r="H3026" t="s">
        <v>2055</v>
      </c>
      <c r="I3026" t="s">
        <v>3346</v>
      </c>
    </row>
    <row r="3027" spans="1:9" x14ac:dyDescent="0.35">
      <c r="A3027" t="s">
        <v>3339</v>
      </c>
      <c r="B3027" t="s">
        <v>3345</v>
      </c>
      <c r="C3027" t="s">
        <v>11</v>
      </c>
      <c r="D3027">
        <v>2.8750000000000001E-2</v>
      </c>
      <c r="E3027" t="s">
        <v>15</v>
      </c>
      <c r="F3027" t="s">
        <v>13</v>
      </c>
      <c r="G3027">
        <v>51694</v>
      </c>
      <c r="H3027" t="s">
        <v>3347</v>
      </c>
      <c r="I3027" t="s">
        <v>3348</v>
      </c>
    </row>
    <row r="3028" spans="1:9" x14ac:dyDescent="0.35">
      <c r="A3028" t="s">
        <v>3339</v>
      </c>
      <c r="B3028" t="s">
        <v>3345</v>
      </c>
      <c r="C3028" t="s">
        <v>11</v>
      </c>
      <c r="D3028">
        <v>7.0999999999999994E-2</v>
      </c>
      <c r="E3028" t="s">
        <v>15</v>
      </c>
      <c r="F3028" t="s">
        <v>13</v>
      </c>
      <c r="G3028">
        <v>46674</v>
      </c>
      <c r="H3028" t="s">
        <v>2055</v>
      </c>
      <c r="I3028" t="s">
        <v>3346</v>
      </c>
    </row>
    <row r="3029" spans="1:9" x14ac:dyDescent="0.35">
      <c r="A3029" t="s">
        <v>3339</v>
      </c>
      <c r="B3029" t="s">
        <v>3345</v>
      </c>
      <c r="C3029" t="s">
        <v>11</v>
      </c>
      <c r="D3029">
        <v>2.8750000000000001E-2</v>
      </c>
      <c r="E3029" t="s">
        <v>666</v>
      </c>
      <c r="F3029" t="s">
        <v>13</v>
      </c>
      <c r="G3029">
        <v>51694</v>
      </c>
      <c r="H3029" t="s">
        <v>3347</v>
      </c>
      <c r="I3029" t="s">
        <v>3348</v>
      </c>
    </row>
    <row r="3030" spans="1:9" x14ac:dyDescent="0.35">
      <c r="A3030" t="s">
        <v>3339</v>
      </c>
      <c r="B3030" t="s">
        <v>3349</v>
      </c>
      <c r="C3030" t="s">
        <v>11</v>
      </c>
      <c r="D3030">
        <v>6.0499999999999998E-2</v>
      </c>
      <c r="E3030" t="s">
        <v>898</v>
      </c>
      <c r="F3030" t="s">
        <v>21</v>
      </c>
      <c r="G3030">
        <v>46357</v>
      </c>
      <c r="H3030" t="s">
        <v>3350</v>
      </c>
      <c r="I3030" t="s">
        <v>3351</v>
      </c>
    </row>
    <row r="3031" spans="1:9" x14ac:dyDescent="0.35">
      <c r="A3031" t="s">
        <v>3339</v>
      </c>
      <c r="B3031" t="s">
        <v>3349</v>
      </c>
      <c r="C3031" t="s">
        <v>11</v>
      </c>
      <c r="D3031">
        <v>0.08</v>
      </c>
      <c r="E3031" t="s">
        <v>15</v>
      </c>
      <c r="F3031" t="s">
        <v>28</v>
      </c>
      <c r="G3031">
        <v>56384</v>
      </c>
      <c r="H3031" t="s">
        <v>2522</v>
      </c>
      <c r="I3031" t="s">
        <v>2687</v>
      </c>
    </row>
    <row r="3032" spans="1:9" x14ac:dyDescent="0.35">
      <c r="A3032" t="s">
        <v>3339</v>
      </c>
      <c r="B3032" t="s">
        <v>3349</v>
      </c>
      <c r="C3032" t="s">
        <v>11</v>
      </c>
      <c r="D3032">
        <v>5.9499999999999997E-2</v>
      </c>
      <c r="E3032" t="s">
        <v>1501</v>
      </c>
      <c r="F3032" t="s">
        <v>21</v>
      </c>
      <c r="G3032">
        <v>56384</v>
      </c>
      <c r="H3032" t="s">
        <v>3352</v>
      </c>
      <c r="I3032" t="s">
        <v>1080</v>
      </c>
    </row>
    <row r="3033" spans="1:9" x14ac:dyDescent="0.35">
      <c r="A3033" t="s">
        <v>3339</v>
      </c>
      <c r="B3033" t="s">
        <v>3349</v>
      </c>
      <c r="C3033" t="s">
        <v>11</v>
      </c>
      <c r="D3033">
        <v>5.5E-2</v>
      </c>
      <c r="E3033" t="s">
        <v>15</v>
      </c>
      <c r="F3033" t="s">
        <v>21</v>
      </c>
      <c r="G3033">
        <v>46539</v>
      </c>
      <c r="H3033" t="s">
        <v>544</v>
      </c>
      <c r="I3033" t="s">
        <v>767</v>
      </c>
    </row>
    <row r="3034" spans="1:9" x14ac:dyDescent="0.35">
      <c r="A3034" t="s">
        <v>3339</v>
      </c>
      <c r="B3034" t="s">
        <v>3349</v>
      </c>
      <c r="C3034" t="s">
        <v>11</v>
      </c>
      <c r="D3034">
        <v>7.1249999999999994E-2</v>
      </c>
      <c r="E3034" t="s">
        <v>3106</v>
      </c>
      <c r="F3034" t="s">
        <v>28</v>
      </c>
      <c r="G3034">
        <v>56523</v>
      </c>
      <c r="H3034" t="s">
        <v>2670</v>
      </c>
      <c r="I3034" t="s">
        <v>3353</v>
      </c>
    </row>
    <row r="3035" spans="1:9" x14ac:dyDescent="0.35">
      <c r="A3035" t="s">
        <v>3339</v>
      </c>
      <c r="B3035" t="s">
        <v>3349</v>
      </c>
      <c r="C3035" t="s">
        <v>11</v>
      </c>
      <c r="D3035">
        <v>0.06</v>
      </c>
      <c r="E3035" t="s">
        <v>232</v>
      </c>
      <c r="F3035" t="s">
        <v>21</v>
      </c>
      <c r="G3035">
        <v>54224</v>
      </c>
      <c r="H3035" t="s">
        <v>3354</v>
      </c>
      <c r="I3035" t="s">
        <v>1126</v>
      </c>
    </row>
    <row r="3036" spans="1:9" x14ac:dyDescent="0.35">
      <c r="A3036" t="s">
        <v>3339</v>
      </c>
      <c r="B3036" t="s">
        <v>3349</v>
      </c>
      <c r="C3036" t="s">
        <v>11</v>
      </c>
      <c r="D3036">
        <v>6.0999999999999999E-2</v>
      </c>
      <c r="E3036" t="s">
        <v>763</v>
      </c>
      <c r="F3036" t="s">
        <v>21</v>
      </c>
      <c r="G3036">
        <v>47088</v>
      </c>
      <c r="H3036" t="s">
        <v>1409</v>
      </c>
      <c r="I3036" t="s">
        <v>3355</v>
      </c>
    </row>
    <row r="3037" spans="1:9" x14ac:dyDescent="0.35">
      <c r="A3037" t="s">
        <v>3339</v>
      </c>
      <c r="B3037" t="s">
        <v>3349</v>
      </c>
      <c r="C3037" t="s">
        <v>11</v>
      </c>
      <c r="D3037">
        <v>5.5500000000000001E-2</v>
      </c>
      <c r="E3037" t="s">
        <v>551</v>
      </c>
      <c r="F3037" t="s">
        <v>21</v>
      </c>
      <c r="G3037">
        <v>49079</v>
      </c>
      <c r="H3037" t="s">
        <v>3356</v>
      </c>
      <c r="I3037" t="s">
        <v>2099</v>
      </c>
    </row>
    <row r="3038" spans="1:9" x14ac:dyDescent="0.35">
      <c r="A3038" t="s">
        <v>3339</v>
      </c>
      <c r="B3038" t="s">
        <v>3349</v>
      </c>
      <c r="C3038" t="s">
        <v>11</v>
      </c>
      <c r="D3038">
        <v>5.6000000000000001E-2</v>
      </c>
      <c r="E3038" t="s">
        <v>768</v>
      </c>
      <c r="F3038" t="s">
        <v>21</v>
      </c>
      <c r="G3038">
        <v>49188</v>
      </c>
      <c r="H3038" t="s">
        <v>3019</v>
      </c>
      <c r="I3038" t="s">
        <v>311</v>
      </c>
    </row>
    <row r="3039" spans="1:9" x14ac:dyDescent="0.35">
      <c r="A3039" t="s">
        <v>3339</v>
      </c>
      <c r="B3039" t="s">
        <v>3349</v>
      </c>
      <c r="C3039" t="s">
        <v>11</v>
      </c>
      <c r="D3039">
        <v>2.9000000000000001E-2</v>
      </c>
      <c r="E3039" t="s">
        <v>771</v>
      </c>
      <c r="F3039" t="s">
        <v>21</v>
      </c>
      <c r="G3039">
        <v>45792</v>
      </c>
      <c r="H3039" t="s">
        <v>2441</v>
      </c>
      <c r="I3039" t="s">
        <v>1619</v>
      </c>
    </row>
    <row r="3040" spans="1:9" x14ac:dyDescent="0.35">
      <c r="A3040" t="s">
        <v>3339</v>
      </c>
      <c r="B3040" t="s">
        <v>3349</v>
      </c>
      <c r="C3040" t="s">
        <v>11</v>
      </c>
      <c r="D3040">
        <v>6.0499999999999998E-2</v>
      </c>
      <c r="E3040" t="s">
        <v>346</v>
      </c>
      <c r="F3040" t="s">
        <v>21</v>
      </c>
      <c r="G3040">
        <v>56493</v>
      </c>
      <c r="H3040" t="s">
        <v>1545</v>
      </c>
      <c r="I3040" t="s">
        <v>1662</v>
      </c>
    </row>
    <row r="3041" spans="1:9" x14ac:dyDescent="0.35">
      <c r="A3041" t="s">
        <v>3339</v>
      </c>
      <c r="B3041" t="s">
        <v>3349</v>
      </c>
      <c r="C3041" t="s">
        <v>11</v>
      </c>
      <c r="D3041">
        <v>4.9500000000000002E-2</v>
      </c>
      <c r="E3041" t="s">
        <v>821</v>
      </c>
      <c r="F3041" t="s">
        <v>21</v>
      </c>
      <c r="G3041">
        <v>46919</v>
      </c>
      <c r="H3041" t="s">
        <v>2545</v>
      </c>
      <c r="I3041" t="s">
        <v>788</v>
      </c>
    </row>
    <row r="3042" spans="1:9" x14ac:dyDescent="0.35">
      <c r="A3042" t="s">
        <v>3357</v>
      </c>
      <c r="B3042" t="s">
        <v>3349</v>
      </c>
      <c r="C3042" t="s">
        <v>11</v>
      </c>
      <c r="D3042">
        <v>0.05</v>
      </c>
      <c r="E3042" t="s">
        <v>1373</v>
      </c>
      <c r="F3042" t="s">
        <v>21</v>
      </c>
      <c r="G3042">
        <v>54923</v>
      </c>
      <c r="H3042" t="s">
        <v>3358</v>
      </c>
      <c r="I3042" t="s">
        <v>3359</v>
      </c>
    </row>
    <row r="3043" spans="1:9" x14ac:dyDescent="0.35">
      <c r="A3043" t="s">
        <v>3357</v>
      </c>
      <c r="B3043" t="s">
        <v>3349</v>
      </c>
      <c r="C3043" t="s">
        <v>11</v>
      </c>
      <c r="D3043">
        <v>5.7500000000000002E-2</v>
      </c>
      <c r="E3043" t="s">
        <v>1108</v>
      </c>
      <c r="F3043" t="s">
        <v>21</v>
      </c>
      <c r="G3043">
        <v>48625</v>
      </c>
      <c r="H3043" t="s">
        <v>2857</v>
      </c>
      <c r="I3043" t="s">
        <v>3360</v>
      </c>
    </row>
    <row r="3044" spans="1:9" x14ac:dyDescent="0.35">
      <c r="A3044" t="s">
        <v>3357</v>
      </c>
      <c r="B3044" t="s">
        <v>3349</v>
      </c>
      <c r="C3044" t="s">
        <v>11</v>
      </c>
      <c r="D3044">
        <v>5.8000000000000003E-2</v>
      </c>
      <c r="E3044" t="s">
        <v>251</v>
      </c>
      <c r="F3044" t="s">
        <v>21</v>
      </c>
      <c r="G3044">
        <v>50571</v>
      </c>
      <c r="H3044" t="s">
        <v>1671</v>
      </c>
      <c r="I3044" t="s">
        <v>965</v>
      </c>
    </row>
    <row r="3045" spans="1:9" x14ac:dyDescent="0.35">
      <c r="A3045" t="s">
        <v>3357</v>
      </c>
      <c r="B3045" t="s">
        <v>3349</v>
      </c>
      <c r="C3045" t="s">
        <v>11</v>
      </c>
      <c r="D3045">
        <v>5.2499999999999998E-2</v>
      </c>
      <c r="E3045" t="s">
        <v>190</v>
      </c>
      <c r="F3045" t="s">
        <v>21</v>
      </c>
      <c r="G3045">
        <v>47223</v>
      </c>
      <c r="H3045" t="s">
        <v>407</v>
      </c>
      <c r="I3045" t="s">
        <v>1176</v>
      </c>
    </row>
    <row r="3046" spans="1:9" x14ac:dyDescent="0.35">
      <c r="A3046" t="s">
        <v>3357</v>
      </c>
      <c r="B3046" t="s">
        <v>3349</v>
      </c>
      <c r="C3046" t="s">
        <v>11</v>
      </c>
      <c r="D3046">
        <v>6.25E-2</v>
      </c>
      <c r="E3046" t="s">
        <v>1974</v>
      </c>
      <c r="F3046" t="s">
        <v>21</v>
      </c>
      <c r="G3046">
        <v>54528</v>
      </c>
      <c r="H3046" t="s">
        <v>2861</v>
      </c>
      <c r="I3046" t="s">
        <v>3215</v>
      </c>
    </row>
    <row r="3047" spans="1:9" x14ac:dyDescent="0.35">
      <c r="A3047" t="s">
        <v>3357</v>
      </c>
      <c r="B3047" t="s">
        <v>3349</v>
      </c>
      <c r="C3047" t="s">
        <v>11</v>
      </c>
      <c r="D3047">
        <v>5.2499999999999998E-2</v>
      </c>
      <c r="E3047" t="s">
        <v>502</v>
      </c>
      <c r="F3047" t="s">
        <v>21</v>
      </c>
      <c r="G3047">
        <v>47300</v>
      </c>
      <c r="H3047" t="s">
        <v>280</v>
      </c>
      <c r="I3047" t="s">
        <v>1080</v>
      </c>
    </row>
    <row r="3048" spans="1:9" x14ac:dyDescent="0.35">
      <c r="A3048" t="s">
        <v>3357</v>
      </c>
      <c r="B3048" t="s">
        <v>3349</v>
      </c>
      <c r="C3048" t="s">
        <v>11</v>
      </c>
      <c r="D3048">
        <v>6.4000000000000001E-2</v>
      </c>
      <c r="E3048" t="s">
        <v>398</v>
      </c>
      <c r="F3048" t="s">
        <v>21</v>
      </c>
      <c r="G3048">
        <v>47818</v>
      </c>
      <c r="H3048" t="s">
        <v>2420</v>
      </c>
      <c r="I3048" t="s">
        <v>3307</v>
      </c>
    </row>
    <row r="3049" spans="1:9" x14ac:dyDescent="0.35">
      <c r="A3049" t="s">
        <v>3357</v>
      </c>
      <c r="B3049" t="s">
        <v>3349</v>
      </c>
      <c r="C3049" t="s">
        <v>11</v>
      </c>
      <c r="D3049">
        <v>6.5500000000000003E-2</v>
      </c>
      <c r="E3049" t="s">
        <v>395</v>
      </c>
      <c r="F3049" t="s">
        <v>21</v>
      </c>
      <c r="G3049">
        <v>48914</v>
      </c>
      <c r="H3049" t="s">
        <v>3361</v>
      </c>
      <c r="I3049" t="s">
        <v>3362</v>
      </c>
    </row>
    <row r="3050" spans="1:9" x14ac:dyDescent="0.35">
      <c r="A3050" t="s">
        <v>3357</v>
      </c>
      <c r="B3050" t="s">
        <v>3349</v>
      </c>
      <c r="C3050" t="s">
        <v>11</v>
      </c>
      <c r="D3050">
        <v>3.7499999999999999E-2</v>
      </c>
      <c r="E3050" t="s">
        <v>43</v>
      </c>
      <c r="F3050" t="s">
        <v>21</v>
      </c>
      <c r="G3050">
        <v>47618</v>
      </c>
      <c r="H3050" t="s">
        <v>3363</v>
      </c>
      <c r="I3050" t="s">
        <v>724</v>
      </c>
    </row>
    <row r="3051" spans="1:9" x14ac:dyDescent="0.35">
      <c r="A3051" t="s">
        <v>3357</v>
      </c>
      <c r="B3051" t="s">
        <v>3349</v>
      </c>
      <c r="C3051" t="s">
        <v>11</v>
      </c>
      <c r="D3051">
        <v>5.5500000000000001E-2</v>
      </c>
      <c r="E3051" t="s">
        <v>115</v>
      </c>
      <c r="F3051" t="s">
        <v>21</v>
      </c>
      <c r="G3051">
        <v>46798</v>
      </c>
      <c r="H3051" t="s">
        <v>1331</v>
      </c>
      <c r="I3051" t="s">
        <v>3364</v>
      </c>
    </row>
    <row r="3052" spans="1:9" x14ac:dyDescent="0.35">
      <c r="A3052" t="s">
        <v>3357</v>
      </c>
      <c r="B3052" t="s">
        <v>3349</v>
      </c>
      <c r="C3052" t="s">
        <v>11</v>
      </c>
      <c r="D3052">
        <v>5.3499999999999999E-2</v>
      </c>
      <c r="E3052" t="s">
        <v>232</v>
      </c>
      <c r="F3052" t="s">
        <v>21</v>
      </c>
      <c r="G3052">
        <v>53097</v>
      </c>
      <c r="H3052" t="s">
        <v>1139</v>
      </c>
      <c r="I3052" t="s">
        <v>148</v>
      </c>
    </row>
    <row r="3053" spans="1:9" x14ac:dyDescent="0.35">
      <c r="A3053" t="s">
        <v>3357</v>
      </c>
      <c r="B3053" t="s">
        <v>3349</v>
      </c>
      <c r="C3053" t="s">
        <v>11</v>
      </c>
      <c r="D3053">
        <v>0.04</v>
      </c>
      <c r="E3053" t="s">
        <v>891</v>
      </c>
      <c r="F3053" t="s">
        <v>21</v>
      </c>
      <c r="G3053">
        <v>46661</v>
      </c>
      <c r="H3053" t="s">
        <v>297</v>
      </c>
      <c r="I3053" t="s">
        <v>68</v>
      </c>
    </row>
    <row r="3054" spans="1:9" x14ac:dyDescent="0.35">
      <c r="A3054" t="s">
        <v>3357</v>
      </c>
      <c r="B3054" t="s">
        <v>3349</v>
      </c>
      <c r="C3054" t="s">
        <v>11</v>
      </c>
      <c r="D3054">
        <v>3.9E-2</v>
      </c>
      <c r="E3054" t="s">
        <v>118</v>
      </c>
      <c r="F3054" t="s">
        <v>21</v>
      </c>
      <c r="G3054">
        <v>46218</v>
      </c>
      <c r="H3054" t="s">
        <v>1304</v>
      </c>
      <c r="I3054" t="s">
        <v>1105</v>
      </c>
    </row>
    <row r="3055" spans="1:9" x14ac:dyDescent="0.35">
      <c r="A3055" t="s">
        <v>3357</v>
      </c>
      <c r="B3055" t="s">
        <v>3349</v>
      </c>
      <c r="C3055" t="s">
        <v>11</v>
      </c>
      <c r="D3055">
        <v>5.2999999999999999E-2</v>
      </c>
      <c r="E3055" t="s">
        <v>1617</v>
      </c>
      <c r="F3055" t="s">
        <v>21</v>
      </c>
      <c r="G3055">
        <v>52688</v>
      </c>
      <c r="H3055" t="s">
        <v>521</v>
      </c>
      <c r="I3055" t="s">
        <v>2046</v>
      </c>
    </row>
    <row r="3056" spans="1:9" x14ac:dyDescent="0.35">
      <c r="A3056" t="s">
        <v>3357</v>
      </c>
      <c r="B3056" t="s">
        <v>3349</v>
      </c>
      <c r="C3056" t="s">
        <v>11</v>
      </c>
      <c r="D3056">
        <v>5.3999999999999999E-2</v>
      </c>
      <c r="E3056" t="s">
        <v>1285</v>
      </c>
      <c r="F3056" t="s">
        <v>21</v>
      </c>
      <c r="G3056">
        <v>53966</v>
      </c>
      <c r="H3056" t="s">
        <v>3365</v>
      </c>
      <c r="I3056" t="s">
        <v>470</v>
      </c>
    </row>
    <row r="3057" spans="1:9" x14ac:dyDescent="0.35">
      <c r="A3057" t="s">
        <v>3357</v>
      </c>
      <c r="B3057" t="s">
        <v>3349</v>
      </c>
      <c r="C3057" t="s">
        <v>11</v>
      </c>
      <c r="D3057">
        <v>5.9499999999999997E-2</v>
      </c>
      <c r="E3057" t="s">
        <v>15</v>
      </c>
      <c r="F3057" t="s">
        <v>21</v>
      </c>
      <c r="G3057">
        <v>45992</v>
      </c>
      <c r="H3057" t="s">
        <v>2023</v>
      </c>
      <c r="I3057" t="s">
        <v>862</v>
      </c>
    </row>
    <row r="3058" spans="1:9" x14ac:dyDescent="0.35">
      <c r="A3058" t="s">
        <v>3357</v>
      </c>
      <c r="B3058" t="s">
        <v>3366</v>
      </c>
      <c r="C3058" t="s">
        <v>11</v>
      </c>
      <c r="D3058">
        <v>7.4999999999999997E-2</v>
      </c>
      <c r="E3058" t="s">
        <v>15</v>
      </c>
      <c r="F3058" t="s">
        <v>21</v>
      </c>
      <c r="G3058">
        <v>50587</v>
      </c>
      <c r="H3058" t="s">
        <v>3367</v>
      </c>
      <c r="I3058" t="s">
        <v>3368</v>
      </c>
    </row>
    <row r="3059" spans="1:9" x14ac:dyDescent="0.35">
      <c r="A3059" t="s">
        <v>3357</v>
      </c>
      <c r="B3059" t="s">
        <v>3366</v>
      </c>
      <c r="C3059" t="s">
        <v>11</v>
      </c>
      <c r="D3059">
        <v>4.0500000000000001E-2</v>
      </c>
      <c r="E3059" t="s">
        <v>31</v>
      </c>
      <c r="F3059" t="s">
        <v>21</v>
      </c>
      <c r="G3059">
        <v>45731</v>
      </c>
      <c r="H3059" t="s">
        <v>1701</v>
      </c>
      <c r="I3059" t="s">
        <v>2024</v>
      </c>
    </row>
    <row r="3060" spans="1:9" x14ac:dyDescent="0.35">
      <c r="A3060" t="s">
        <v>3357</v>
      </c>
      <c r="B3060" t="s">
        <v>3366</v>
      </c>
      <c r="C3060" t="s">
        <v>11</v>
      </c>
      <c r="D3060">
        <v>4.2000000000000003E-2</v>
      </c>
      <c r="E3060" t="s">
        <v>512</v>
      </c>
      <c r="F3060" t="s">
        <v>21</v>
      </c>
      <c r="G3060">
        <v>46492</v>
      </c>
      <c r="H3060" t="s">
        <v>3369</v>
      </c>
      <c r="I3060" t="s">
        <v>3126</v>
      </c>
    </row>
    <row r="3061" spans="1:9" x14ac:dyDescent="0.35">
      <c r="A3061" t="s">
        <v>3357</v>
      </c>
      <c r="B3061" t="s">
        <v>3366</v>
      </c>
      <c r="C3061" t="s">
        <v>11</v>
      </c>
      <c r="D3061">
        <v>6.5000000000000002E-2</v>
      </c>
      <c r="E3061" t="s">
        <v>1163</v>
      </c>
      <c r="F3061" t="s">
        <v>21</v>
      </c>
      <c r="G3061">
        <v>51898</v>
      </c>
      <c r="H3061" t="s">
        <v>3370</v>
      </c>
      <c r="I3061" t="s">
        <v>3371</v>
      </c>
    </row>
    <row r="3062" spans="1:9" x14ac:dyDescent="0.35">
      <c r="A3062" t="s">
        <v>3372</v>
      </c>
      <c r="B3062" t="s">
        <v>3366</v>
      </c>
      <c r="C3062" t="s">
        <v>11</v>
      </c>
      <c r="D3062">
        <v>4.9000000000000002E-2</v>
      </c>
      <c r="E3062" t="s">
        <v>548</v>
      </c>
      <c r="F3062" t="s">
        <v>21</v>
      </c>
      <c r="G3062">
        <v>49383</v>
      </c>
      <c r="H3062" t="s">
        <v>1665</v>
      </c>
      <c r="I3062" t="s">
        <v>1666</v>
      </c>
    </row>
    <row r="3063" spans="1:9" x14ac:dyDescent="0.35">
      <c r="A3063" t="s">
        <v>3372</v>
      </c>
      <c r="B3063" t="s">
        <v>3366</v>
      </c>
      <c r="C3063" t="s">
        <v>11</v>
      </c>
      <c r="D3063">
        <v>5.2999999999999999E-2</v>
      </c>
      <c r="E3063" t="s">
        <v>15</v>
      </c>
      <c r="F3063" t="s">
        <v>21</v>
      </c>
      <c r="G3063">
        <v>53797</v>
      </c>
      <c r="H3063" t="s">
        <v>3373</v>
      </c>
      <c r="I3063" t="s">
        <v>568</v>
      </c>
    </row>
    <row r="3064" spans="1:9" x14ac:dyDescent="0.35">
      <c r="A3064" t="s">
        <v>3372</v>
      </c>
      <c r="B3064" t="s">
        <v>3366</v>
      </c>
      <c r="C3064" t="s">
        <v>11</v>
      </c>
      <c r="D3064">
        <v>4.7500000000000001E-2</v>
      </c>
      <c r="E3064" t="s">
        <v>27</v>
      </c>
      <c r="F3064" t="s">
        <v>21</v>
      </c>
      <c r="G3064">
        <v>46037</v>
      </c>
      <c r="H3064" t="s">
        <v>851</v>
      </c>
      <c r="I3064" t="s">
        <v>2545</v>
      </c>
    </row>
    <row r="3065" spans="1:9" x14ac:dyDescent="0.35">
      <c r="A3065" t="s">
        <v>3372</v>
      </c>
      <c r="B3065" t="s">
        <v>3366</v>
      </c>
      <c r="C3065" t="s">
        <v>11</v>
      </c>
      <c r="D3065">
        <v>8.5267999999999997E-2</v>
      </c>
      <c r="E3065" t="s">
        <v>3374</v>
      </c>
      <c r="F3065" t="s">
        <v>28</v>
      </c>
      <c r="G3065">
        <v>60937</v>
      </c>
      <c r="H3065" t="s">
        <v>929</v>
      </c>
      <c r="I3065" t="s">
        <v>2715</v>
      </c>
    </row>
    <row r="3066" spans="1:9" x14ac:dyDescent="0.35">
      <c r="A3066" t="s">
        <v>3372</v>
      </c>
      <c r="B3066" t="s">
        <v>3366</v>
      </c>
      <c r="C3066" t="s">
        <v>11</v>
      </c>
      <c r="D3066">
        <v>5.1499999999999997E-2</v>
      </c>
      <c r="E3066" t="s">
        <v>1285</v>
      </c>
      <c r="F3066" t="s">
        <v>21</v>
      </c>
      <c r="G3066">
        <v>53036</v>
      </c>
      <c r="H3066" t="s">
        <v>3375</v>
      </c>
      <c r="I3066" t="s">
        <v>2167</v>
      </c>
    </row>
    <row r="3067" spans="1:9" x14ac:dyDescent="0.35">
      <c r="A3067" t="s">
        <v>3372</v>
      </c>
      <c r="B3067" t="s">
        <v>3366</v>
      </c>
      <c r="C3067" t="s">
        <v>11</v>
      </c>
      <c r="D3067">
        <v>6.6250000000000003E-2</v>
      </c>
      <c r="E3067" t="s">
        <v>612</v>
      </c>
      <c r="F3067" t="s">
        <v>21</v>
      </c>
      <c r="G3067">
        <v>49963</v>
      </c>
      <c r="H3067" t="s">
        <v>15</v>
      </c>
      <c r="I3067" t="s">
        <v>15</v>
      </c>
    </row>
    <row r="3068" spans="1:9" x14ac:dyDescent="0.35">
      <c r="A3068" t="s">
        <v>3372</v>
      </c>
      <c r="B3068" t="s">
        <v>3366</v>
      </c>
      <c r="C3068" t="s">
        <v>11</v>
      </c>
      <c r="D3068">
        <v>6.0499999999999998E-2</v>
      </c>
      <c r="E3068" t="s">
        <v>346</v>
      </c>
      <c r="F3068" t="s">
        <v>21</v>
      </c>
      <c r="G3068">
        <v>51653</v>
      </c>
      <c r="H3068" t="s">
        <v>932</v>
      </c>
      <c r="I3068" t="s">
        <v>2099</v>
      </c>
    </row>
    <row r="3069" spans="1:9" x14ac:dyDescent="0.35">
      <c r="A3069" t="s">
        <v>3372</v>
      </c>
      <c r="B3069" t="s">
        <v>3366</v>
      </c>
      <c r="C3069" t="s">
        <v>11</v>
      </c>
      <c r="D3069">
        <v>5.9499999999999997E-2</v>
      </c>
      <c r="E3069" t="s">
        <v>680</v>
      </c>
      <c r="F3069" t="s">
        <v>21</v>
      </c>
      <c r="G3069">
        <v>52505</v>
      </c>
      <c r="H3069" t="s">
        <v>365</v>
      </c>
      <c r="I3069" t="s">
        <v>1336</v>
      </c>
    </row>
    <row r="3070" spans="1:9" x14ac:dyDescent="0.35">
      <c r="A3070" t="s">
        <v>3372</v>
      </c>
      <c r="B3070" t="s">
        <v>3366</v>
      </c>
      <c r="C3070" t="s">
        <v>11</v>
      </c>
      <c r="D3070">
        <v>6.1249999999999999E-2</v>
      </c>
      <c r="E3070" t="s">
        <v>389</v>
      </c>
      <c r="F3070" t="s">
        <v>21</v>
      </c>
      <c r="G3070">
        <v>53311</v>
      </c>
      <c r="H3070" t="s">
        <v>1058</v>
      </c>
      <c r="I3070" t="s">
        <v>813</v>
      </c>
    </row>
    <row r="3071" spans="1:9" x14ac:dyDescent="0.35">
      <c r="A3071" t="s">
        <v>3372</v>
      </c>
      <c r="B3071" t="s">
        <v>3376</v>
      </c>
      <c r="C3071" t="s">
        <v>11</v>
      </c>
      <c r="D3071">
        <v>5.6500000000000002E-2</v>
      </c>
      <c r="E3071" t="s">
        <v>242</v>
      </c>
      <c r="F3071" t="s">
        <v>1618</v>
      </c>
      <c r="G3071">
        <v>49188</v>
      </c>
      <c r="H3071" t="s">
        <v>15</v>
      </c>
      <c r="I3071" t="s">
        <v>15</v>
      </c>
    </row>
    <row r="3072" spans="1:9" x14ac:dyDescent="0.35">
      <c r="A3072" t="s">
        <v>3372</v>
      </c>
      <c r="B3072" t="s">
        <v>3376</v>
      </c>
      <c r="C3072" t="s">
        <v>11</v>
      </c>
      <c r="D3072">
        <v>5.3749999999999999E-2</v>
      </c>
      <c r="E3072" t="s">
        <v>49</v>
      </c>
      <c r="F3072" t="s">
        <v>1618</v>
      </c>
      <c r="G3072">
        <v>47270</v>
      </c>
      <c r="H3072" t="s">
        <v>15</v>
      </c>
      <c r="I3072" t="s">
        <v>541</v>
      </c>
    </row>
    <row r="3073" spans="1:9" x14ac:dyDescent="0.35">
      <c r="A3073" t="s">
        <v>3372</v>
      </c>
      <c r="B3073" t="s">
        <v>3376</v>
      </c>
      <c r="C3073" t="s">
        <v>11</v>
      </c>
      <c r="D3073">
        <v>6.5000000000000002E-2</v>
      </c>
      <c r="E3073" t="s">
        <v>2556</v>
      </c>
      <c r="F3073" t="s">
        <v>13</v>
      </c>
      <c r="G3073">
        <v>47727</v>
      </c>
      <c r="H3073" t="s">
        <v>15</v>
      </c>
      <c r="I3073" t="s">
        <v>15</v>
      </c>
    </row>
    <row r="3074" spans="1:9" x14ac:dyDescent="0.35">
      <c r="A3074" t="s">
        <v>3372</v>
      </c>
      <c r="B3074" t="s">
        <v>3376</v>
      </c>
      <c r="C3074" t="s">
        <v>11</v>
      </c>
      <c r="D3074">
        <v>5.6250000000000001E-2</v>
      </c>
      <c r="E3074" t="s">
        <v>126</v>
      </c>
      <c r="F3074" t="s">
        <v>13</v>
      </c>
      <c r="G3074">
        <v>46767</v>
      </c>
      <c r="H3074" t="s">
        <v>15</v>
      </c>
      <c r="I3074" t="s">
        <v>15</v>
      </c>
    </row>
    <row r="3075" spans="1:9" x14ac:dyDescent="0.35">
      <c r="A3075" t="s">
        <v>3372</v>
      </c>
      <c r="B3075" t="s">
        <v>3377</v>
      </c>
      <c r="C3075" t="s">
        <v>11</v>
      </c>
      <c r="D3075">
        <v>8.5000000000000006E-2</v>
      </c>
      <c r="E3075" t="s">
        <v>3378</v>
      </c>
      <c r="F3075" t="s">
        <v>13</v>
      </c>
      <c r="G3075">
        <v>45915</v>
      </c>
      <c r="H3075" t="s">
        <v>15</v>
      </c>
      <c r="I3075" t="s">
        <v>15</v>
      </c>
    </row>
    <row r="3076" spans="1:9" x14ac:dyDescent="0.35">
      <c r="A3076" t="s">
        <v>3372</v>
      </c>
      <c r="B3076" t="s">
        <v>3379</v>
      </c>
      <c r="C3076" t="s">
        <v>11</v>
      </c>
      <c r="D3076">
        <v>3.6249999999999998E-2</v>
      </c>
      <c r="E3076" t="s">
        <v>436</v>
      </c>
      <c r="F3076" t="s">
        <v>13</v>
      </c>
      <c r="G3076">
        <v>47239</v>
      </c>
      <c r="H3076" t="s">
        <v>15</v>
      </c>
      <c r="I3076" t="s">
        <v>15</v>
      </c>
    </row>
    <row r="3077" spans="1:9" x14ac:dyDescent="0.35">
      <c r="A3077" t="s">
        <v>3372</v>
      </c>
      <c r="B3077" t="s">
        <v>3380</v>
      </c>
      <c r="C3077" t="s">
        <v>11</v>
      </c>
      <c r="D3077">
        <v>3.5000000000000003E-2</v>
      </c>
      <c r="E3077" t="s">
        <v>194</v>
      </c>
      <c r="F3077" t="s">
        <v>17</v>
      </c>
      <c r="G3077">
        <v>46113</v>
      </c>
      <c r="H3077" t="s">
        <v>2441</v>
      </c>
      <c r="I3077" t="s">
        <v>1474</v>
      </c>
    </row>
    <row r="3078" spans="1:9" x14ac:dyDescent="0.35">
      <c r="A3078" t="s">
        <v>3372</v>
      </c>
      <c r="B3078" t="s">
        <v>3380</v>
      </c>
      <c r="C3078" t="s">
        <v>11</v>
      </c>
      <c r="D3078">
        <v>5.45E-2</v>
      </c>
      <c r="E3078" t="s">
        <v>16</v>
      </c>
      <c r="F3078" t="s">
        <v>13</v>
      </c>
      <c r="G3078">
        <v>49096</v>
      </c>
      <c r="H3078" t="s">
        <v>3381</v>
      </c>
      <c r="I3078" t="s">
        <v>2809</v>
      </c>
    </row>
    <row r="3079" spans="1:9" x14ac:dyDescent="0.35">
      <c r="A3079" t="s">
        <v>3372</v>
      </c>
      <c r="B3079" t="s">
        <v>3380</v>
      </c>
      <c r="C3079" t="s">
        <v>11</v>
      </c>
      <c r="D3079">
        <v>5.7500000000000002E-2</v>
      </c>
      <c r="E3079" t="s">
        <v>294</v>
      </c>
      <c r="F3079" t="s">
        <v>17</v>
      </c>
      <c r="G3079">
        <v>56401</v>
      </c>
      <c r="H3079" t="s">
        <v>15</v>
      </c>
      <c r="I3079" t="s">
        <v>15</v>
      </c>
    </row>
    <row r="3080" spans="1:9" x14ac:dyDescent="0.35">
      <c r="A3080" t="s">
        <v>3372</v>
      </c>
      <c r="B3080" t="s">
        <v>3380</v>
      </c>
      <c r="C3080" t="s">
        <v>11</v>
      </c>
      <c r="D3080">
        <v>5.2999999999999999E-2</v>
      </c>
      <c r="E3080" t="s">
        <v>61</v>
      </c>
      <c r="F3080" t="s">
        <v>13</v>
      </c>
      <c r="G3080">
        <v>48837</v>
      </c>
      <c r="H3080" t="s">
        <v>15</v>
      </c>
      <c r="I3080" t="s">
        <v>15</v>
      </c>
    </row>
    <row r="3081" spans="1:9" x14ac:dyDescent="0.35">
      <c r="A3081" t="s">
        <v>3372</v>
      </c>
      <c r="B3081" t="s">
        <v>3382</v>
      </c>
      <c r="C3081" t="s">
        <v>11</v>
      </c>
      <c r="D3081">
        <v>2.8000000000000001E-2</v>
      </c>
      <c r="E3081" t="s">
        <v>430</v>
      </c>
      <c r="F3081" t="s">
        <v>21</v>
      </c>
      <c r="G3081">
        <v>47649</v>
      </c>
      <c r="H3081" t="s">
        <v>15</v>
      </c>
      <c r="I3081" t="s">
        <v>15</v>
      </c>
    </row>
    <row r="3082" spans="1:9" x14ac:dyDescent="0.35">
      <c r="A3082" t="s">
        <v>3383</v>
      </c>
      <c r="B3082" t="s">
        <v>3382</v>
      </c>
      <c r="C3082" t="s">
        <v>11</v>
      </c>
      <c r="D3082">
        <v>2.8000000000000001E-2</v>
      </c>
      <c r="E3082" t="s">
        <v>430</v>
      </c>
      <c r="F3082" t="s">
        <v>21</v>
      </c>
      <c r="G3082">
        <v>47649</v>
      </c>
      <c r="H3082" t="s">
        <v>15</v>
      </c>
      <c r="I3082" t="s">
        <v>15</v>
      </c>
    </row>
    <row r="3083" spans="1:9" x14ac:dyDescent="0.35">
      <c r="A3083" t="s">
        <v>3383</v>
      </c>
      <c r="B3083" t="s">
        <v>3382</v>
      </c>
      <c r="C3083" t="s">
        <v>11</v>
      </c>
      <c r="D3083">
        <v>8.9999999999999993E-3</v>
      </c>
      <c r="E3083" t="s">
        <v>15</v>
      </c>
      <c r="F3083" t="s">
        <v>21</v>
      </c>
      <c r="G3083">
        <v>45915</v>
      </c>
      <c r="H3083" t="s">
        <v>101</v>
      </c>
      <c r="I3083" t="s">
        <v>15</v>
      </c>
    </row>
    <row r="3084" spans="1:9" x14ac:dyDescent="0.35">
      <c r="A3084" t="s">
        <v>3383</v>
      </c>
      <c r="B3084" t="s">
        <v>3382</v>
      </c>
      <c r="C3084" t="s">
        <v>11</v>
      </c>
      <c r="D3084">
        <v>1.9E-2</v>
      </c>
      <c r="E3084" t="s">
        <v>23</v>
      </c>
      <c r="F3084" t="s">
        <v>21</v>
      </c>
      <c r="G3084">
        <v>46919</v>
      </c>
      <c r="H3084" t="s">
        <v>15</v>
      </c>
      <c r="I3084" t="s">
        <v>15</v>
      </c>
    </row>
    <row r="3085" spans="1:9" x14ac:dyDescent="0.35">
      <c r="A3085" t="s">
        <v>3383</v>
      </c>
      <c r="B3085" t="s">
        <v>3382</v>
      </c>
      <c r="C3085" t="s">
        <v>11</v>
      </c>
      <c r="D3085">
        <v>2.4E-2</v>
      </c>
      <c r="E3085" t="s">
        <v>154</v>
      </c>
      <c r="F3085" t="s">
        <v>21</v>
      </c>
      <c r="G3085">
        <v>48014</v>
      </c>
      <c r="H3085" t="s">
        <v>15</v>
      </c>
      <c r="I3085" t="s">
        <v>15</v>
      </c>
    </row>
    <row r="3086" spans="1:9" x14ac:dyDescent="0.35">
      <c r="A3086" t="s">
        <v>3383</v>
      </c>
      <c r="B3086" t="s">
        <v>3382</v>
      </c>
      <c r="C3086" t="s">
        <v>11</v>
      </c>
      <c r="D3086">
        <v>7.1249999999999994E-2</v>
      </c>
      <c r="E3086" t="s">
        <v>2487</v>
      </c>
      <c r="F3086" t="s">
        <v>28</v>
      </c>
      <c r="G3086">
        <v>56584</v>
      </c>
      <c r="H3086" t="s">
        <v>15</v>
      </c>
      <c r="I3086" t="s">
        <v>15</v>
      </c>
    </row>
    <row r="3087" spans="1:9" x14ac:dyDescent="0.35">
      <c r="A3087" t="s">
        <v>3383</v>
      </c>
      <c r="B3087" t="s">
        <v>3384</v>
      </c>
      <c r="C3087" t="s">
        <v>11</v>
      </c>
      <c r="D3087">
        <v>3.2500000000000001E-2</v>
      </c>
      <c r="E3087" t="s">
        <v>23</v>
      </c>
      <c r="F3087" t="s">
        <v>17</v>
      </c>
      <c r="G3087">
        <v>46844</v>
      </c>
      <c r="H3087" t="s">
        <v>1144</v>
      </c>
      <c r="I3087" t="s">
        <v>15</v>
      </c>
    </row>
    <row r="3088" spans="1:9" x14ac:dyDescent="0.35">
      <c r="A3088" t="s">
        <v>3383</v>
      </c>
      <c r="B3088" t="s">
        <v>3384</v>
      </c>
      <c r="C3088" t="s">
        <v>11</v>
      </c>
      <c r="D3088">
        <v>3.0499999999999999E-2</v>
      </c>
      <c r="E3088" t="s">
        <v>357</v>
      </c>
      <c r="F3088" t="s">
        <v>17</v>
      </c>
      <c r="G3088">
        <v>48000</v>
      </c>
      <c r="H3088" t="s">
        <v>15</v>
      </c>
      <c r="I3088" t="s">
        <v>15</v>
      </c>
    </row>
    <row r="3089" spans="1:9" x14ac:dyDescent="0.35">
      <c r="A3089" t="s">
        <v>3383</v>
      </c>
      <c r="B3089" t="s">
        <v>3384</v>
      </c>
      <c r="C3089" t="s">
        <v>11</v>
      </c>
      <c r="D3089">
        <v>2.4E-2</v>
      </c>
      <c r="E3089" t="s">
        <v>468</v>
      </c>
      <c r="F3089" t="s">
        <v>17</v>
      </c>
      <c r="G3089">
        <v>46296</v>
      </c>
      <c r="H3089" t="s">
        <v>15</v>
      </c>
      <c r="I3089" t="s">
        <v>15</v>
      </c>
    </row>
    <row r="3090" spans="1:9" x14ac:dyDescent="0.35">
      <c r="A3090" t="s">
        <v>3383</v>
      </c>
      <c r="B3090" t="s">
        <v>3384</v>
      </c>
      <c r="C3090" t="s">
        <v>11</v>
      </c>
      <c r="D3090">
        <v>0.04</v>
      </c>
      <c r="E3090" t="s">
        <v>118</v>
      </c>
      <c r="F3090" t="s">
        <v>17</v>
      </c>
      <c r="G3090">
        <v>48653</v>
      </c>
      <c r="H3090" t="s">
        <v>3385</v>
      </c>
      <c r="I3090" t="s">
        <v>1540</v>
      </c>
    </row>
    <row r="3091" spans="1:9" x14ac:dyDescent="0.35">
      <c r="A3091" t="s">
        <v>3383</v>
      </c>
      <c r="B3091" t="s">
        <v>3384</v>
      </c>
      <c r="C3091" t="s">
        <v>11</v>
      </c>
      <c r="D3091">
        <v>4.2000000000000003E-2</v>
      </c>
      <c r="E3091" t="s">
        <v>245</v>
      </c>
      <c r="F3091" t="s">
        <v>17</v>
      </c>
      <c r="G3091">
        <v>54302</v>
      </c>
      <c r="H3091" t="s">
        <v>15</v>
      </c>
      <c r="I3091" t="s">
        <v>15</v>
      </c>
    </row>
    <row r="3092" spans="1:9" x14ac:dyDescent="0.35">
      <c r="A3092" t="s">
        <v>3383</v>
      </c>
      <c r="B3092" t="s">
        <v>3384</v>
      </c>
      <c r="C3092" t="s">
        <v>11</v>
      </c>
      <c r="D3092">
        <v>4.2000000000000003E-2</v>
      </c>
      <c r="E3092" t="s">
        <v>491</v>
      </c>
      <c r="F3092" t="s">
        <v>17</v>
      </c>
      <c r="G3092">
        <v>54879</v>
      </c>
      <c r="H3092" t="s">
        <v>3386</v>
      </c>
      <c r="I3092" t="s">
        <v>3387</v>
      </c>
    </row>
    <row r="3093" spans="1:9" x14ac:dyDescent="0.35">
      <c r="A3093" t="s">
        <v>3383</v>
      </c>
      <c r="B3093" t="s">
        <v>3384</v>
      </c>
      <c r="C3093" t="s">
        <v>11</v>
      </c>
      <c r="D3093">
        <v>2.9000000000000001E-2</v>
      </c>
      <c r="E3093" t="s">
        <v>226</v>
      </c>
      <c r="F3093" t="s">
        <v>17</v>
      </c>
      <c r="G3093">
        <v>55227</v>
      </c>
      <c r="H3093" t="s">
        <v>3388</v>
      </c>
      <c r="I3093" t="s">
        <v>3389</v>
      </c>
    </row>
    <row r="3094" spans="1:9" x14ac:dyDescent="0.35">
      <c r="A3094" t="s">
        <v>3383</v>
      </c>
      <c r="B3094" t="s">
        <v>3384</v>
      </c>
      <c r="C3094" t="s">
        <v>11</v>
      </c>
      <c r="D3094">
        <v>5.3499999999999999E-2</v>
      </c>
      <c r="E3094" t="s">
        <v>154</v>
      </c>
      <c r="F3094" t="s">
        <v>17</v>
      </c>
      <c r="G3094">
        <v>49018</v>
      </c>
      <c r="H3094" t="s">
        <v>15</v>
      </c>
      <c r="I3094" t="s">
        <v>15</v>
      </c>
    </row>
    <row r="3095" spans="1:9" x14ac:dyDescent="0.35">
      <c r="A3095" t="s">
        <v>3383</v>
      </c>
      <c r="B3095" t="s">
        <v>3384</v>
      </c>
      <c r="C3095" t="s">
        <v>11</v>
      </c>
      <c r="D3095">
        <v>5.7000000000000002E-2</v>
      </c>
      <c r="E3095" t="s">
        <v>1056</v>
      </c>
      <c r="F3095" t="s">
        <v>17</v>
      </c>
      <c r="G3095">
        <v>56323</v>
      </c>
      <c r="H3095" t="s">
        <v>15</v>
      </c>
      <c r="I3095" t="s">
        <v>15</v>
      </c>
    </row>
    <row r="3096" spans="1:9" x14ac:dyDescent="0.35">
      <c r="A3096" t="s">
        <v>3383</v>
      </c>
      <c r="B3096" t="s">
        <v>3384</v>
      </c>
      <c r="C3096" t="s">
        <v>11</v>
      </c>
      <c r="D3096">
        <v>5.1499999999999997E-2</v>
      </c>
      <c r="E3096" t="s">
        <v>154</v>
      </c>
      <c r="F3096" t="s">
        <v>17</v>
      </c>
      <c r="G3096">
        <v>49202</v>
      </c>
      <c r="H3096" t="s">
        <v>1954</v>
      </c>
      <c r="I3096" t="s">
        <v>1883</v>
      </c>
    </row>
    <row r="3097" spans="1:9" x14ac:dyDescent="0.35">
      <c r="A3097" t="s">
        <v>3383</v>
      </c>
      <c r="B3097" t="s">
        <v>3390</v>
      </c>
      <c r="C3097" t="s">
        <v>11</v>
      </c>
      <c r="D3097">
        <v>2.8500000000000001E-2</v>
      </c>
      <c r="E3097" t="s">
        <v>763</v>
      </c>
      <c r="F3097" t="s">
        <v>17</v>
      </c>
      <c r="G3097">
        <v>46905</v>
      </c>
      <c r="H3097" t="s">
        <v>15</v>
      </c>
      <c r="I3097" t="s">
        <v>15</v>
      </c>
    </row>
    <row r="3098" spans="1:9" x14ac:dyDescent="0.35">
      <c r="A3098" t="s">
        <v>3383</v>
      </c>
      <c r="B3098" t="s">
        <v>3390</v>
      </c>
      <c r="C3098" t="s">
        <v>11</v>
      </c>
      <c r="D3098">
        <v>3.85E-2</v>
      </c>
      <c r="E3098" t="s">
        <v>1193</v>
      </c>
      <c r="F3098" t="s">
        <v>17</v>
      </c>
      <c r="G3098">
        <v>54575</v>
      </c>
      <c r="H3098" t="s">
        <v>15</v>
      </c>
      <c r="I3098" t="s">
        <v>15</v>
      </c>
    </row>
    <row r="3099" spans="1:9" x14ac:dyDescent="0.35">
      <c r="A3099" t="s">
        <v>3383</v>
      </c>
      <c r="B3099" t="s">
        <v>3390</v>
      </c>
      <c r="C3099" t="s">
        <v>11</v>
      </c>
      <c r="D3099">
        <v>5.8500000000000003E-2</v>
      </c>
      <c r="E3099" t="s">
        <v>294</v>
      </c>
      <c r="F3099" t="s">
        <v>17</v>
      </c>
      <c r="G3099">
        <v>56401</v>
      </c>
      <c r="H3099" t="s">
        <v>15</v>
      </c>
      <c r="I3099" t="s">
        <v>15</v>
      </c>
    </row>
    <row r="3100" spans="1:9" x14ac:dyDescent="0.35">
      <c r="A3100" t="s">
        <v>3383</v>
      </c>
      <c r="B3100" t="s">
        <v>3391</v>
      </c>
      <c r="C3100" t="s">
        <v>11</v>
      </c>
      <c r="D3100">
        <v>5.1499999999999997E-2</v>
      </c>
      <c r="E3100" t="s">
        <v>15</v>
      </c>
      <c r="F3100" t="s">
        <v>36</v>
      </c>
      <c r="G3100">
        <v>53114</v>
      </c>
      <c r="H3100" t="s">
        <v>2388</v>
      </c>
      <c r="I3100" t="s">
        <v>15</v>
      </c>
    </row>
    <row r="3101" spans="1:9" x14ac:dyDescent="0.35">
      <c r="A3101" t="s">
        <v>3383</v>
      </c>
      <c r="B3101" t="s">
        <v>3391</v>
      </c>
      <c r="C3101" t="s">
        <v>11</v>
      </c>
      <c r="D3101">
        <v>3.4500000000000003E-2</v>
      </c>
      <c r="E3101" t="s">
        <v>12</v>
      </c>
      <c r="F3101" t="s">
        <v>36</v>
      </c>
      <c r="G3101">
        <v>46722</v>
      </c>
      <c r="H3101" t="s">
        <v>15</v>
      </c>
      <c r="I3101" t="s">
        <v>15</v>
      </c>
    </row>
    <row r="3102" spans="1:9" x14ac:dyDescent="0.35">
      <c r="A3102" t="s">
        <v>3392</v>
      </c>
      <c r="B3102" t="s">
        <v>3391</v>
      </c>
      <c r="C3102" t="s">
        <v>11</v>
      </c>
      <c r="D3102">
        <v>3.4500000000000003E-2</v>
      </c>
      <c r="E3102" t="s">
        <v>12</v>
      </c>
      <c r="F3102" t="s">
        <v>36</v>
      </c>
      <c r="G3102">
        <v>46722</v>
      </c>
      <c r="H3102" t="s">
        <v>15</v>
      </c>
      <c r="I3102" t="s">
        <v>15</v>
      </c>
    </row>
    <row r="3103" spans="1:9" x14ac:dyDescent="0.35">
      <c r="A3103" t="s">
        <v>3392</v>
      </c>
      <c r="B3103" t="s">
        <v>3393</v>
      </c>
      <c r="C3103" t="s">
        <v>11</v>
      </c>
      <c r="D3103">
        <v>3.95E-2</v>
      </c>
      <c r="E3103" t="s">
        <v>226</v>
      </c>
      <c r="F3103" t="s">
        <v>36</v>
      </c>
      <c r="G3103">
        <v>58471</v>
      </c>
      <c r="H3103" t="s">
        <v>3394</v>
      </c>
      <c r="I3103" t="s">
        <v>987</v>
      </c>
    </row>
    <row r="3104" spans="1:9" x14ac:dyDescent="0.35">
      <c r="A3104" t="s">
        <v>3392</v>
      </c>
      <c r="B3104" t="s">
        <v>3393</v>
      </c>
      <c r="C3104" t="s">
        <v>11</v>
      </c>
      <c r="D3104">
        <v>4.2500000000000003E-2</v>
      </c>
      <c r="E3104" t="s">
        <v>294</v>
      </c>
      <c r="F3104" t="s">
        <v>36</v>
      </c>
      <c r="G3104">
        <v>54103</v>
      </c>
      <c r="H3104" t="s">
        <v>3395</v>
      </c>
      <c r="I3104" t="s">
        <v>1770</v>
      </c>
    </row>
    <row r="3105" spans="1:9" x14ac:dyDescent="0.35">
      <c r="A3105" t="s">
        <v>3392</v>
      </c>
      <c r="B3105" t="s">
        <v>3393</v>
      </c>
      <c r="C3105" t="s">
        <v>11</v>
      </c>
      <c r="D3105">
        <v>4.1500000000000002E-2</v>
      </c>
      <c r="E3105" t="s">
        <v>728</v>
      </c>
      <c r="F3105" t="s">
        <v>36</v>
      </c>
      <c r="G3105">
        <v>47042</v>
      </c>
      <c r="H3105" t="s">
        <v>1701</v>
      </c>
      <c r="I3105" t="s">
        <v>1500</v>
      </c>
    </row>
    <row r="3106" spans="1:9" x14ac:dyDescent="0.35">
      <c r="A3106" t="s">
        <v>3392</v>
      </c>
      <c r="B3106" t="s">
        <v>3393</v>
      </c>
      <c r="C3106" t="s">
        <v>11</v>
      </c>
      <c r="D3106">
        <v>3.125E-2</v>
      </c>
      <c r="E3106" t="s">
        <v>149</v>
      </c>
      <c r="F3106" t="s">
        <v>36</v>
      </c>
      <c r="G3106">
        <v>47330</v>
      </c>
      <c r="H3106" t="s">
        <v>1901</v>
      </c>
      <c r="I3106" t="s">
        <v>2436</v>
      </c>
    </row>
    <row r="3107" spans="1:9" x14ac:dyDescent="0.35">
      <c r="A3107" t="s">
        <v>3392</v>
      </c>
      <c r="B3107" t="s">
        <v>3393</v>
      </c>
      <c r="C3107" t="s">
        <v>11</v>
      </c>
      <c r="D3107">
        <v>6.8750000000000006E-2</v>
      </c>
      <c r="E3107" t="s">
        <v>15</v>
      </c>
      <c r="F3107" t="s">
        <v>36</v>
      </c>
      <c r="G3107">
        <v>48639</v>
      </c>
      <c r="H3107" t="s">
        <v>3396</v>
      </c>
      <c r="I3107" t="s">
        <v>3397</v>
      </c>
    </row>
    <row r="3108" spans="1:9" x14ac:dyDescent="0.35">
      <c r="A3108" t="s">
        <v>3392</v>
      </c>
      <c r="B3108" t="s">
        <v>3393</v>
      </c>
      <c r="C3108" t="s">
        <v>11</v>
      </c>
      <c r="D3108">
        <v>3.6999999999999998E-2</v>
      </c>
      <c r="E3108" t="s">
        <v>440</v>
      </c>
      <c r="F3108" t="s">
        <v>36</v>
      </c>
      <c r="G3108">
        <v>46068</v>
      </c>
      <c r="H3108" t="s">
        <v>3398</v>
      </c>
      <c r="I3108" t="s">
        <v>1469</v>
      </c>
    </row>
    <row r="3109" spans="1:9" x14ac:dyDescent="0.35">
      <c r="A3109" t="s">
        <v>3392</v>
      </c>
      <c r="B3109" t="s">
        <v>3393</v>
      </c>
      <c r="C3109" t="s">
        <v>11</v>
      </c>
      <c r="D3109">
        <v>5.3499999999999999E-2</v>
      </c>
      <c r="E3109" t="s">
        <v>134</v>
      </c>
      <c r="F3109" t="s">
        <v>36</v>
      </c>
      <c r="G3109">
        <v>48610</v>
      </c>
      <c r="H3109" t="s">
        <v>3353</v>
      </c>
      <c r="I3109" t="s">
        <v>3399</v>
      </c>
    </row>
    <row r="3110" spans="1:9" x14ac:dyDescent="0.35">
      <c r="A3110" t="s">
        <v>3392</v>
      </c>
      <c r="B3110" t="s">
        <v>3393</v>
      </c>
      <c r="C3110" t="s">
        <v>11</v>
      </c>
      <c r="D3110">
        <v>3.7499999999999999E-2</v>
      </c>
      <c r="E3110" t="s">
        <v>1255</v>
      </c>
      <c r="F3110" t="s">
        <v>36</v>
      </c>
      <c r="G3110">
        <v>45703</v>
      </c>
      <c r="H3110" t="s">
        <v>1060</v>
      </c>
      <c r="I3110" t="s">
        <v>3400</v>
      </c>
    </row>
    <row r="3111" spans="1:9" x14ac:dyDescent="0.35">
      <c r="A3111" t="s">
        <v>3392</v>
      </c>
      <c r="B3111" t="s">
        <v>3393</v>
      </c>
      <c r="C3111" t="s">
        <v>11</v>
      </c>
      <c r="D3111">
        <v>2.8000000000000001E-2</v>
      </c>
      <c r="E3111" t="s">
        <v>1049</v>
      </c>
      <c r="F3111" t="s">
        <v>36</v>
      </c>
      <c r="G3111">
        <v>47514</v>
      </c>
      <c r="H3111" t="s">
        <v>2751</v>
      </c>
      <c r="I3111" t="s">
        <v>1146</v>
      </c>
    </row>
    <row r="3112" spans="1:9" x14ac:dyDescent="0.35">
      <c r="A3112" t="s">
        <v>3392</v>
      </c>
      <c r="B3112" t="s">
        <v>3393</v>
      </c>
      <c r="C3112" t="s">
        <v>11</v>
      </c>
      <c r="D3112">
        <v>3.3000000000000002E-2</v>
      </c>
      <c r="E3112" t="s">
        <v>15</v>
      </c>
      <c r="F3112" t="s">
        <v>36</v>
      </c>
      <c r="G3112">
        <v>55930</v>
      </c>
      <c r="H3112" t="s">
        <v>3401</v>
      </c>
      <c r="I3112" t="s">
        <v>1940</v>
      </c>
    </row>
    <row r="3113" spans="1:9" x14ac:dyDescent="0.35">
      <c r="A3113" t="s">
        <v>3392</v>
      </c>
      <c r="B3113" t="s">
        <v>3393</v>
      </c>
      <c r="C3113" t="s">
        <v>11</v>
      </c>
      <c r="D3113">
        <v>5.0500000000000003E-2</v>
      </c>
      <c r="E3113" t="s">
        <v>15</v>
      </c>
      <c r="F3113" t="s">
        <v>36</v>
      </c>
      <c r="G3113">
        <v>46032</v>
      </c>
      <c r="H3113" t="s">
        <v>894</v>
      </c>
      <c r="I3113" t="s">
        <v>788</v>
      </c>
    </row>
    <row r="3114" spans="1:9" x14ac:dyDescent="0.35">
      <c r="A3114" t="s">
        <v>3392</v>
      </c>
      <c r="B3114" t="s">
        <v>3393</v>
      </c>
      <c r="C3114" t="s">
        <v>11</v>
      </c>
      <c r="D3114">
        <v>4.2000000000000003E-2</v>
      </c>
      <c r="E3114" t="s">
        <v>137</v>
      </c>
      <c r="F3114" t="s">
        <v>36</v>
      </c>
      <c r="G3114">
        <v>54819</v>
      </c>
      <c r="H3114" t="s">
        <v>3402</v>
      </c>
      <c r="I3114" t="s">
        <v>3403</v>
      </c>
    </row>
    <row r="3115" spans="1:9" x14ac:dyDescent="0.35">
      <c r="A3115" t="s">
        <v>3392</v>
      </c>
      <c r="B3115" t="s">
        <v>3393</v>
      </c>
      <c r="C3115" t="s">
        <v>11</v>
      </c>
      <c r="D3115">
        <v>6.1249999999999999E-2</v>
      </c>
      <c r="E3115" t="s">
        <v>15</v>
      </c>
      <c r="F3115" t="s">
        <v>36</v>
      </c>
      <c r="G3115">
        <v>51058</v>
      </c>
      <c r="H3115" t="s">
        <v>3404</v>
      </c>
      <c r="I3115" t="s">
        <v>3405</v>
      </c>
    </row>
    <row r="3116" spans="1:9" x14ac:dyDescent="0.35">
      <c r="A3116" t="s">
        <v>3392</v>
      </c>
      <c r="B3116" t="s">
        <v>3393</v>
      </c>
      <c r="C3116" t="s">
        <v>11</v>
      </c>
      <c r="D3116">
        <v>6.4500000000000002E-2</v>
      </c>
      <c r="E3116" t="s">
        <v>15</v>
      </c>
      <c r="F3116" t="s">
        <v>36</v>
      </c>
      <c r="G3116">
        <v>51380</v>
      </c>
      <c r="H3116" t="s">
        <v>1253</v>
      </c>
      <c r="I3116" t="s">
        <v>3406</v>
      </c>
    </row>
    <row r="3117" spans="1:9" x14ac:dyDescent="0.35">
      <c r="A3117" t="s">
        <v>3392</v>
      </c>
      <c r="B3117" t="s">
        <v>3393</v>
      </c>
      <c r="C3117" t="s">
        <v>11</v>
      </c>
      <c r="D3117">
        <v>4.4499999999999998E-2</v>
      </c>
      <c r="E3117" t="s">
        <v>304</v>
      </c>
      <c r="F3117" t="s">
        <v>36</v>
      </c>
      <c r="G3117">
        <v>52277</v>
      </c>
      <c r="H3117" t="s">
        <v>992</v>
      </c>
      <c r="I3117" t="s">
        <v>1850</v>
      </c>
    </row>
    <row r="3118" spans="1:9" x14ac:dyDescent="0.35">
      <c r="A3118" t="s">
        <v>3392</v>
      </c>
      <c r="B3118" t="s">
        <v>3393</v>
      </c>
      <c r="C3118" t="s">
        <v>11</v>
      </c>
      <c r="D3118">
        <v>8.0547999999999995E-2</v>
      </c>
      <c r="E3118" t="s">
        <v>15</v>
      </c>
      <c r="F3118" t="s">
        <v>358</v>
      </c>
      <c r="G3118">
        <v>61149</v>
      </c>
      <c r="H3118" t="s">
        <v>3407</v>
      </c>
      <c r="I3118" t="s">
        <v>1004</v>
      </c>
    </row>
    <row r="3119" spans="1:9" x14ac:dyDescent="0.35">
      <c r="A3119" t="s">
        <v>3392</v>
      </c>
      <c r="B3119" t="s">
        <v>3393</v>
      </c>
      <c r="C3119" t="s">
        <v>11</v>
      </c>
      <c r="D3119">
        <v>4.8000000000000001E-2</v>
      </c>
      <c r="E3119" t="s">
        <v>153</v>
      </c>
      <c r="F3119" t="s">
        <v>36</v>
      </c>
      <c r="G3119">
        <v>54455</v>
      </c>
      <c r="H3119" t="s">
        <v>2794</v>
      </c>
      <c r="I3119" t="s">
        <v>3015</v>
      </c>
    </row>
    <row r="3120" spans="1:9" x14ac:dyDescent="0.35">
      <c r="A3120" t="s">
        <v>3392</v>
      </c>
      <c r="B3120" t="s">
        <v>3393</v>
      </c>
      <c r="C3120" t="s">
        <v>11</v>
      </c>
      <c r="D3120">
        <v>4.5999999999999999E-2</v>
      </c>
      <c r="E3120" t="s">
        <v>882</v>
      </c>
      <c r="F3120" t="s">
        <v>36</v>
      </c>
      <c r="G3120">
        <v>46398</v>
      </c>
      <c r="H3120" t="s">
        <v>2670</v>
      </c>
      <c r="I3120" t="s">
        <v>598</v>
      </c>
    </row>
    <row r="3121" spans="1:9" x14ac:dyDescent="0.35">
      <c r="A3121" t="s">
        <v>3392</v>
      </c>
      <c r="B3121" t="s">
        <v>3393</v>
      </c>
      <c r="C3121" t="s">
        <v>11</v>
      </c>
      <c r="D3121">
        <v>3.6999999999999998E-2</v>
      </c>
      <c r="E3121" t="s">
        <v>294</v>
      </c>
      <c r="F3121" t="s">
        <v>36</v>
      </c>
      <c r="G3121">
        <v>55184</v>
      </c>
      <c r="H3121" t="s">
        <v>3408</v>
      </c>
      <c r="I3121" t="s">
        <v>2472</v>
      </c>
    </row>
    <row r="3122" spans="1:9" x14ac:dyDescent="0.35">
      <c r="A3122" t="s">
        <v>3409</v>
      </c>
      <c r="B3122" t="s">
        <v>3393</v>
      </c>
      <c r="C3122" t="s">
        <v>11</v>
      </c>
      <c r="D3122">
        <v>4.5999999999999999E-2</v>
      </c>
      <c r="E3122" t="s">
        <v>882</v>
      </c>
      <c r="F3122" t="s">
        <v>36</v>
      </c>
      <c r="G3122">
        <v>46398</v>
      </c>
      <c r="H3122" t="s">
        <v>2670</v>
      </c>
      <c r="I3122" t="s">
        <v>598</v>
      </c>
    </row>
    <row r="3123" spans="1:9" x14ac:dyDescent="0.35">
      <c r="A3123" t="s">
        <v>3409</v>
      </c>
      <c r="B3123" t="s">
        <v>3393</v>
      </c>
      <c r="C3123" t="s">
        <v>11</v>
      </c>
      <c r="D3123">
        <v>3.6999999999999998E-2</v>
      </c>
      <c r="E3123" t="s">
        <v>294</v>
      </c>
      <c r="F3123" t="s">
        <v>36</v>
      </c>
      <c r="G3123">
        <v>55184</v>
      </c>
      <c r="H3123" t="s">
        <v>3408</v>
      </c>
      <c r="I3123" t="s">
        <v>2472</v>
      </c>
    </row>
    <row r="3124" spans="1:9" x14ac:dyDescent="0.35">
      <c r="A3124" t="s">
        <v>3409</v>
      </c>
      <c r="B3124" t="s">
        <v>3393</v>
      </c>
      <c r="C3124" t="s">
        <v>11</v>
      </c>
      <c r="D3124">
        <v>3.2000000000000001E-2</v>
      </c>
      <c r="E3124" t="s">
        <v>15</v>
      </c>
      <c r="F3124" t="s">
        <v>36</v>
      </c>
      <c r="G3124">
        <v>55564</v>
      </c>
      <c r="H3124" t="s">
        <v>3410</v>
      </c>
      <c r="I3124" t="s">
        <v>3411</v>
      </c>
    </row>
    <row r="3125" spans="1:9" x14ac:dyDescent="0.35">
      <c r="A3125" t="s">
        <v>3409</v>
      </c>
      <c r="B3125" t="s">
        <v>3393</v>
      </c>
      <c r="C3125" t="s">
        <v>11</v>
      </c>
      <c r="D3125">
        <v>5.5500000000000001E-2</v>
      </c>
      <c r="E3125" t="s">
        <v>226</v>
      </c>
      <c r="F3125" t="s">
        <v>36</v>
      </c>
      <c r="G3125">
        <v>56661</v>
      </c>
      <c r="H3125" t="s">
        <v>1892</v>
      </c>
      <c r="I3125" t="s">
        <v>1671</v>
      </c>
    </row>
    <row r="3126" spans="1:9" x14ac:dyDescent="0.35">
      <c r="A3126" t="s">
        <v>3409</v>
      </c>
      <c r="B3126" t="s">
        <v>3393</v>
      </c>
      <c r="C3126" t="s">
        <v>11</v>
      </c>
      <c r="D3126">
        <v>4.9500000000000002E-2</v>
      </c>
      <c r="E3126" t="s">
        <v>398</v>
      </c>
      <c r="F3126" t="s">
        <v>36</v>
      </c>
      <c r="G3126">
        <v>49355</v>
      </c>
      <c r="H3126" t="s">
        <v>1419</v>
      </c>
      <c r="I3126" t="s">
        <v>750</v>
      </c>
    </row>
    <row r="3127" spans="1:9" x14ac:dyDescent="0.35">
      <c r="A3127" t="s">
        <v>3409</v>
      </c>
      <c r="B3127" t="s">
        <v>3393</v>
      </c>
      <c r="C3127" t="s">
        <v>11</v>
      </c>
      <c r="D3127">
        <v>5.7000000000000002E-2</v>
      </c>
      <c r="E3127" t="s">
        <v>483</v>
      </c>
      <c r="F3127" t="s">
        <v>36</v>
      </c>
      <c r="G3127">
        <v>51912</v>
      </c>
      <c r="H3127" t="s">
        <v>3412</v>
      </c>
      <c r="I3127" t="s">
        <v>1528</v>
      </c>
    </row>
    <row r="3128" spans="1:9" x14ac:dyDescent="0.35">
      <c r="A3128" t="s">
        <v>3409</v>
      </c>
      <c r="B3128" t="s">
        <v>3393</v>
      </c>
      <c r="C3128" t="s">
        <v>11</v>
      </c>
      <c r="D3128">
        <v>4.9000000000000002E-2</v>
      </c>
      <c r="E3128" t="s">
        <v>251</v>
      </c>
      <c r="F3128" t="s">
        <v>36</v>
      </c>
      <c r="G3128">
        <v>53462</v>
      </c>
      <c r="H3128" t="s">
        <v>47</v>
      </c>
      <c r="I3128" t="s">
        <v>1778</v>
      </c>
    </row>
    <row r="3129" spans="1:9" x14ac:dyDescent="0.35">
      <c r="A3129" t="s">
        <v>3409</v>
      </c>
      <c r="B3129" t="s">
        <v>3393</v>
      </c>
      <c r="C3129" t="s">
        <v>11</v>
      </c>
      <c r="D3129">
        <v>4.8500000000000001E-2</v>
      </c>
      <c r="E3129" t="s">
        <v>35</v>
      </c>
      <c r="F3129" t="s">
        <v>36</v>
      </c>
      <c r="G3129">
        <v>48975</v>
      </c>
      <c r="H3129" t="s">
        <v>1542</v>
      </c>
      <c r="I3129" t="s">
        <v>822</v>
      </c>
    </row>
    <row r="3130" spans="1:9" x14ac:dyDescent="0.35">
      <c r="A3130" t="s">
        <v>3409</v>
      </c>
      <c r="B3130" t="s">
        <v>3393</v>
      </c>
      <c r="C3130" t="s">
        <v>11</v>
      </c>
      <c r="D3130">
        <v>5.9499999999999997E-2</v>
      </c>
      <c r="E3130" t="s">
        <v>123</v>
      </c>
      <c r="F3130" t="s">
        <v>36</v>
      </c>
      <c r="G3130">
        <v>51533</v>
      </c>
      <c r="H3130" t="s">
        <v>3413</v>
      </c>
      <c r="I3130" t="s">
        <v>3091</v>
      </c>
    </row>
    <row r="3131" spans="1:9" x14ac:dyDescent="0.35">
      <c r="A3131" t="s">
        <v>3409</v>
      </c>
      <c r="B3131" t="s">
        <v>3393</v>
      </c>
      <c r="C3131" t="s">
        <v>11</v>
      </c>
      <c r="D3131">
        <v>4.8500000000000001E-2</v>
      </c>
      <c r="E3131" t="s">
        <v>15</v>
      </c>
      <c r="F3131" t="s">
        <v>36</v>
      </c>
      <c r="G3131">
        <v>52093</v>
      </c>
      <c r="H3131" t="s">
        <v>3414</v>
      </c>
      <c r="I3131" t="s">
        <v>2620</v>
      </c>
    </row>
    <row r="3132" spans="1:9" x14ac:dyDescent="0.35">
      <c r="A3132" t="s">
        <v>3409</v>
      </c>
      <c r="B3132" t="s">
        <v>3393</v>
      </c>
      <c r="C3132" t="s">
        <v>11</v>
      </c>
      <c r="D3132">
        <v>4.8500000000000001E-2</v>
      </c>
      <c r="E3132" t="s">
        <v>304</v>
      </c>
      <c r="F3132" t="s">
        <v>36</v>
      </c>
      <c r="G3132">
        <v>52671</v>
      </c>
      <c r="H3132" t="s">
        <v>1981</v>
      </c>
      <c r="I3132" t="s">
        <v>1019</v>
      </c>
    </row>
    <row r="3133" spans="1:9" x14ac:dyDescent="0.35">
      <c r="A3133" t="s">
        <v>3409</v>
      </c>
      <c r="B3133" t="s">
        <v>3393</v>
      </c>
      <c r="C3133" t="s">
        <v>11</v>
      </c>
      <c r="D3133">
        <v>5.3749999999999999E-2</v>
      </c>
      <c r="E3133" t="s">
        <v>460</v>
      </c>
      <c r="F3133" t="s">
        <v>358</v>
      </c>
      <c r="G3133">
        <v>65061</v>
      </c>
      <c r="H3133" t="s">
        <v>576</v>
      </c>
      <c r="I3133" t="s">
        <v>866</v>
      </c>
    </row>
    <row r="3134" spans="1:9" x14ac:dyDescent="0.35">
      <c r="A3134" t="s">
        <v>3409</v>
      </c>
      <c r="B3134" t="s">
        <v>3393</v>
      </c>
      <c r="C3134" t="s">
        <v>11</v>
      </c>
      <c r="D3134">
        <v>3.95E-2</v>
      </c>
      <c r="E3134" t="s">
        <v>226</v>
      </c>
      <c r="F3134" t="s">
        <v>36</v>
      </c>
      <c r="G3134">
        <v>58471</v>
      </c>
      <c r="H3134" t="s">
        <v>3394</v>
      </c>
      <c r="I3134" t="s">
        <v>987</v>
      </c>
    </row>
    <row r="3135" spans="1:9" x14ac:dyDescent="0.35">
      <c r="A3135" t="s">
        <v>3409</v>
      </c>
      <c r="B3135" t="s">
        <v>3415</v>
      </c>
      <c r="C3135" t="s">
        <v>11</v>
      </c>
      <c r="D3135">
        <v>7.5499999999999998E-2</v>
      </c>
      <c r="E3135" t="s">
        <v>15</v>
      </c>
      <c r="F3135" t="s">
        <v>13</v>
      </c>
      <c r="G3135">
        <v>50510</v>
      </c>
      <c r="H3135" t="s">
        <v>3416</v>
      </c>
      <c r="I3135" t="s">
        <v>3417</v>
      </c>
    </row>
    <row r="3136" spans="1:9" x14ac:dyDescent="0.35">
      <c r="A3136" t="s">
        <v>3409</v>
      </c>
      <c r="B3136" t="s">
        <v>3418</v>
      </c>
      <c r="C3136" t="s">
        <v>11</v>
      </c>
      <c r="D3136">
        <v>2.5999999999999999E-2</v>
      </c>
      <c r="E3136" t="s">
        <v>493</v>
      </c>
      <c r="F3136" t="s">
        <v>21</v>
      </c>
      <c r="G3136">
        <v>46006</v>
      </c>
      <c r="H3136" t="s">
        <v>2442</v>
      </c>
      <c r="I3136" t="s">
        <v>2045</v>
      </c>
    </row>
    <row r="3137" spans="1:9" x14ac:dyDescent="0.35">
      <c r="A3137" t="s">
        <v>3409</v>
      </c>
      <c r="B3137" t="s">
        <v>3418</v>
      </c>
      <c r="C3137" t="s">
        <v>11</v>
      </c>
      <c r="D3137">
        <v>5.0999999999999997E-2</v>
      </c>
      <c r="E3137" t="s">
        <v>512</v>
      </c>
      <c r="F3137" t="s">
        <v>21</v>
      </c>
      <c r="G3137">
        <v>46905</v>
      </c>
      <c r="H3137" t="s">
        <v>871</v>
      </c>
      <c r="I3137" t="s">
        <v>3419</v>
      </c>
    </row>
    <row r="3138" spans="1:9" x14ac:dyDescent="0.35">
      <c r="A3138" t="s">
        <v>3409</v>
      </c>
      <c r="B3138" t="s">
        <v>3418</v>
      </c>
      <c r="C3138" t="s">
        <v>11</v>
      </c>
      <c r="D3138">
        <v>2.5999999999999999E-2</v>
      </c>
      <c r="E3138" t="s">
        <v>3420</v>
      </c>
      <c r="F3138" t="s">
        <v>21</v>
      </c>
      <c r="G3138">
        <v>45627</v>
      </c>
      <c r="H3138" t="s">
        <v>2620</v>
      </c>
      <c r="I3138" t="s">
        <v>2795</v>
      </c>
    </row>
    <row r="3139" spans="1:9" x14ac:dyDescent="0.35">
      <c r="A3139" t="s">
        <v>3409</v>
      </c>
      <c r="B3139" t="s">
        <v>3418</v>
      </c>
      <c r="C3139" t="s">
        <v>11</v>
      </c>
      <c r="D3139">
        <v>3.1E-2</v>
      </c>
      <c r="E3139" t="s">
        <v>497</v>
      </c>
      <c r="F3139" t="s">
        <v>21</v>
      </c>
      <c r="G3139">
        <v>47618</v>
      </c>
      <c r="H3139" t="s">
        <v>3421</v>
      </c>
      <c r="I3139" t="s">
        <v>1650</v>
      </c>
    </row>
    <row r="3140" spans="1:9" x14ac:dyDescent="0.35">
      <c r="A3140" t="s">
        <v>3409</v>
      </c>
      <c r="B3140" t="s">
        <v>3418</v>
      </c>
      <c r="C3140" t="s">
        <v>11</v>
      </c>
      <c r="D3140">
        <v>7.0000000000000007E-2</v>
      </c>
      <c r="E3140" t="s">
        <v>15</v>
      </c>
      <c r="F3140" t="s">
        <v>21</v>
      </c>
      <c r="G3140">
        <v>50222</v>
      </c>
      <c r="H3140" t="s">
        <v>3422</v>
      </c>
      <c r="I3140" t="s">
        <v>3423</v>
      </c>
    </row>
    <row r="3141" spans="1:9" x14ac:dyDescent="0.35">
      <c r="A3141" t="s">
        <v>3409</v>
      </c>
      <c r="B3141" t="s">
        <v>3418</v>
      </c>
      <c r="C3141" t="s">
        <v>11</v>
      </c>
      <c r="D3141">
        <v>5.0999999999999997E-2</v>
      </c>
      <c r="E3141" t="s">
        <v>15</v>
      </c>
      <c r="F3141" t="s">
        <v>21</v>
      </c>
      <c r="G3141">
        <v>46736</v>
      </c>
      <c r="H3141" t="s">
        <v>1911</v>
      </c>
      <c r="I3141" t="s">
        <v>340</v>
      </c>
    </row>
    <row r="3142" spans="1:9" x14ac:dyDescent="0.35">
      <c r="A3142" t="s">
        <v>3424</v>
      </c>
      <c r="B3142" t="s">
        <v>3418</v>
      </c>
      <c r="C3142" t="s">
        <v>11</v>
      </c>
      <c r="D3142">
        <v>3.2500000000000001E-2</v>
      </c>
      <c r="E3142" t="s">
        <v>732</v>
      </c>
      <c r="F3142" t="s">
        <v>21</v>
      </c>
      <c r="G3142">
        <v>46174</v>
      </c>
      <c r="H3142" t="s">
        <v>2156</v>
      </c>
      <c r="I3142" t="s">
        <v>740</v>
      </c>
    </row>
    <row r="3143" spans="1:9" x14ac:dyDescent="0.35">
      <c r="A3143" t="s">
        <v>3424</v>
      </c>
      <c r="B3143" t="s">
        <v>3418</v>
      </c>
      <c r="C3143" t="s">
        <v>11</v>
      </c>
      <c r="D3143">
        <v>4.8000000000000001E-2</v>
      </c>
      <c r="E3143" t="s">
        <v>16</v>
      </c>
      <c r="F3143" t="s">
        <v>13</v>
      </c>
      <c r="G3143">
        <v>47376</v>
      </c>
      <c r="H3143" t="s">
        <v>15</v>
      </c>
      <c r="I3143" t="s">
        <v>15</v>
      </c>
    </row>
    <row r="3144" spans="1:9" x14ac:dyDescent="0.35">
      <c r="A3144" t="s">
        <v>3424</v>
      </c>
      <c r="B3144" t="s">
        <v>3418</v>
      </c>
      <c r="C3144" t="s">
        <v>11</v>
      </c>
      <c r="D3144">
        <v>2.35E-2</v>
      </c>
      <c r="E3144" t="s">
        <v>846</v>
      </c>
      <c r="F3144" t="s">
        <v>21</v>
      </c>
      <c r="G3144">
        <v>48106</v>
      </c>
      <c r="H3144" t="s">
        <v>3425</v>
      </c>
      <c r="I3144" t="s">
        <v>243</v>
      </c>
    </row>
    <row r="3145" spans="1:9" x14ac:dyDescent="0.35">
      <c r="A3145" t="s">
        <v>3424</v>
      </c>
      <c r="B3145" t="s">
        <v>3426</v>
      </c>
      <c r="C3145" t="s">
        <v>11</v>
      </c>
      <c r="D3145">
        <v>5.5E-2</v>
      </c>
      <c r="E3145" t="s">
        <v>15</v>
      </c>
      <c r="F3145" t="s">
        <v>21</v>
      </c>
      <c r="G3145">
        <v>49110</v>
      </c>
      <c r="H3145" t="s">
        <v>3427</v>
      </c>
      <c r="I3145" t="s">
        <v>411</v>
      </c>
    </row>
    <row r="3146" spans="1:9" x14ac:dyDescent="0.35">
      <c r="A3146" t="s">
        <v>3424</v>
      </c>
      <c r="B3146" t="s">
        <v>3428</v>
      </c>
      <c r="C3146" t="s">
        <v>11</v>
      </c>
      <c r="D3146">
        <v>1.7999999999999999E-2</v>
      </c>
      <c r="E3146" t="s">
        <v>911</v>
      </c>
      <c r="F3146" t="s">
        <v>21</v>
      </c>
      <c r="G3146">
        <v>46583</v>
      </c>
      <c r="H3146" t="s">
        <v>3429</v>
      </c>
      <c r="I3146" t="s">
        <v>3430</v>
      </c>
    </row>
    <row r="3147" spans="1:9" x14ac:dyDescent="0.35">
      <c r="A3147" t="s">
        <v>3424</v>
      </c>
      <c r="B3147" t="s">
        <v>3428</v>
      </c>
      <c r="C3147" t="s">
        <v>11</v>
      </c>
      <c r="D3147">
        <v>0.02</v>
      </c>
      <c r="E3147" t="s">
        <v>763</v>
      </c>
      <c r="F3147" t="s">
        <v>21</v>
      </c>
      <c r="G3147">
        <v>46888</v>
      </c>
      <c r="H3147" t="s">
        <v>3431</v>
      </c>
      <c r="I3147" t="s">
        <v>255</v>
      </c>
    </row>
    <row r="3148" spans="1:9" x14ac:dyDescent="0.35">
      <c r="A3148" t="s">
        <v>3424</v>
      </c>
      <c r="B3148" t="s">
        <v>3428</v>
      </c>
      <c r="C3148" t="s">
        <v>11</v>
      </c>
      <c r="D3148">
        <v>3.9E-2</v>
      </c>
      <c r="E3148" t="s">
        <v>502</v>
      </c>
      <c r="F3148" t="s">
        <v>21</v>
      </c>
      <c r="G3148">
        <v>48319</v>
      </c>
      <c r="H3148" t="s">
        <v>925</v>
      </c>
      <c r="I3148" t="s">
        <v>3432</v>
      </c>
    </row>
    <row r="3149" spans="1:9" x14ac:dyDescent="0.35">
      <c r="A3149" t="s">
        <v>3424</v>
      </c>
      <c r="B3149" t="s">
        <v>3428</v>
      </c>
      <c r="C3149" t="s">
        <v>11</v>
      </c>
      <c r="D3149">
        <v>1.4500000000000001E-2</v>
      </c>
      <c r="E3149" t="s">
        <v>898</v>
      </c>
      <c r="F3149" t="s">
        <v>21</v>
      </c>
      <c r="G3149">
        <v>46157</v>
      </c>
      <c r="H3149" t="s">
        <v>521</v>
      </c>
      <c r="I3149" t="s">
        <v>2124</v>
      </c>
    </row>
    <row r="3150" spans="1:9" x14ac:dyDescent="0.35">
      <c r="A3150" t="s">
        <v>3424</v>
      </c>
      <c r="B3150" t="s">
        <v>3428</v>
      </c>
      <c r="C3150" t="s">
        <v>11</v>
      </c>
      <c r="D3150">
        <v>1.2500000000000001E-2</v>
      </c>
      <c r="E3150" t="s">
        <v>768</v>
      </c>
      <c r="F3150" t="s">
        <v>21</v>
      </c>
      <c r="G3150">
        <v>45853</v>
      </c>
      <c r="H3150" t="s">
        <v>1205</v>
      </c>
      <c r="I3150" t="s">
        <v>1633</v>
      </c>
    </row>
    <row r="3151" spans="1:9" x14ac:dyDescent="0.35">
      <c r="A3151" t="s">
        <v>3424</v>
      </c>
      <c r="B3151" t="s">
        <v>3428</v>
      </c>
      <c r="C3151" t="s">
        <v>11</v>
      </c>
      <c r="D3151">
        <v>2.6249999999999999E-2</v>
      </c>
      <c r="E3151" t="s">
        <v>242</v>
      </c>
      <c r="F3151" t="s">
        <v>21</v>
      </c>
      <c r="G3151">
        <v>45614</v>
      </c>
      <c r="H3151" t="s">
        <v>1371</v>
      </c>
      <c r="I3151" t="s">
        <v>1077</v>
      </c>
    </row>
    <row r="3152" spans="1:9" x14ac:dyDescent="0.35">
      <c r="A3152" t="s">
        <v>3424</v>
      </c>
      <c r="B3152" t="s">
        <v>3428</v>
      </c>
      <c r="C3152" t="s">
        <v>11</v>
      </c>
      <c r="D3152">
        <v>2.1499999999999998E-2</v>
      </c>
      <c r="E3152" t="s">
        <v>115</v>
      </c>
      <c r="F3152" t="s">
        <v>21</v>
      </c>
      <c r="G3152">
        <v>47679</v>
      </c>
      <c r="H3152" t="s">
        <v>3433</v>
      </c>
      <c r="I3152" t="s">
        <v>1066</v>
      </c>
    </row>
    <row r="3153" spans="1:9" x14ac:dyDescent="0.35">
      <c r="A3153" t="s">
        <v>3424</v>
      </c>
      <c r="B3153" t="s">
        <v>3428</v>
      </c>
      <c r="C3153" t="s">
        <v>11</v>
      </c>
      <c r="D3153">
        <v>2.9000000000000001E-2</v>
      </c>
      <c r="E3153" t="s">
        <v>52</v>
      </c>
      <c r="F3153" t="s">
        <v>21</v>
      </c>
      <c r="G3153">
        <v>46344</v>
      </c>
      <c r="H3153" t="s">
        <v>2125</v>
      </c>
      <c r="I3153" t="s">
        <v>2427</v>
      </c>
    </row>
    <row r="3154" spans="1:9" x14ac:dyDescent="0.35">
      <c r="A3154" t="s">
        <v>3424</v>
      </c>
      <c r="B3154" t="s">
        <v>3428</v>
      </c>
      <c r="C3154" t="s">
        <v>11</v>
      </c>
      <c r="D3154">
        <v>1.55E-2</v>
      </c>
      <c r="E3154" t="s">
        <v>649</v>
      </c>
      <c r="F3154" t="s">
        <v>21</v>
      </c>
      <c r="G3154">
        <v>46827</v>
      </c>
      <c r="H3154" t="s">
        <v>1850</v>
      </c>
      <c r="I3154" t="s">
        <v>2741</v>
      </c>
    </row>
    <row r="3155" spans="1:9" x14ac:dyDescent="0.35">
      <c r="A3155" t="s">
        <v>3424</v>
      </c>
      <c r="B3155" t="s">
        <v>3428</v>
      </c>
      <c r="C3155" t="s">
        <v>11</v>
      </c>
      <c r="D3155">
        <v>3.2000000000000001E-2</v>
      </c>
      <c r="E3155" t="s">
        <v>512</v>
      </c>
      <c r="F3155" t="s">
        <v>21</v>
      </c>
      <c r="G3155">
        <v>47440</v>
      </c>
      <c r="H3155" t="s">
        <v>3434</v>
      </c>
      <c r="I3155" t="s">
        <v>3435</v>
      </c>
    </row>
    <row r="3156" spans="1:9" x14ac:dyDescent="0.35">
      <c r="A3156" t="s">
        <v>3424</v>
      </c>
      <c r="B3156" t="s">
        <v>3428</v>
      </c>
      <c r="C3156" t="s">
        <v>11</v>
      </c>
      <c r="D3156">
        <v>0.01</v>
      </c>
      <c r="E3156" t="s">
        <v>99</v>
      </c>
      <c r="F3156" t="s">
        <v>21</v>
      </c>
      <c r="G3156">
        <v>45915</v>
      </c>
      <c r="H3156" t="s">
        <v>3250</v>
      </c>
      <c r="I3156" t="s">
        <v>1310</v>
      </c>
    </row>
    <row r="3157" spans="1:9" x14ac:dyDescent="0.35">
      <c r="A3157" t="s">
        <v>3424</v>
      </c>
      <c r="B3157" t="s">
        <v>3428</v>
      </c>
      <c r="C3157" t="s">
        <v>11</v>
      </c>
      <c r="D3157">
        <v>0.03</v>
      </c>
      <c r="E3157" t="s">
        <v>200</v>
      </c>
      <c r="F3157" t="s">
        <v>21</v>
      </c>
      <c r="G3157">
        <v>54984</v>
      </c>
      <c r="H3157" t="s">
        <v>3436</v>
      </c>
      <c r="I3157" t="s">
        <v>3437</v>
      </c>
    </row>
    <row r="3158" spans="1:9" x14ac:dyDescent="0.35">
      <c r="A3158" t="s">
        <v>3424</v>
      </c>
      <c r="B3158" t="s">
        <v>3428</v>
      </c>
      <c r="C3158" t="s">
        <v>11</v>
      </c>
      <c r="D3158">
        <v>3.4000000000000002E-2</v>
      </c>
      <c r="E3158" t="s">
        <v>294</v>
      </c>
      <c r="F3158" t="s">
        <v>21</v>
      </c>
      <c r="G3158">
        <v>55564</v>
      </c>
      <c r="H3158" t="s">
        <v>3438</v>
      </c>
      <c r="I3158" t="s">
        <v>3439</v>
      </c>
    </row>
    <row r="3159" spans="1:9" x14ac:dyDescent="0.35">
      <c r="A3159" t="s">
        <v>3424</v>
      </c>
      <c r="B3159" t="s">
        <v>3428</v>
      </c>
      <c r="C3159" t="s">
        <v>11</v>
      </c>
      <c r="D3159">
        <v>2.9499999999999998E-2</v>
      </c>
      <c r="E3159" t="s">
        <v>137</v>
      </c>
      <c r="F3159" t="s">
        <v>21</v>
      </c>
      <c r="G3159">
        <v>55411</v>
      </c>
      <c r="H3159" t="s">
        <v>2583</v>
      </c>
      <c r="I3159" t="s">
        <v>3440</v>
      </c>
    </row>
    <row r="3160" spans="1:9" x14ac:dyDescent="0.35">
      <c r="A3160" t="s">
        <v>3424</v>
      </c>
      <c r="B3160" t="s">
        <v>3428</v>
      </c>
      <c r="C3160" t="s">
        <v>11</v>
      </c>
      <c r="D3160">
        <v>2.5000000000000001E-2</v>
      </c>
      <c r="E3160" t="s">
        <v>556</v>
      </c>
      <c r="F3160" t="s">
        <v>21</v>
      </c>
      <c r="G3160">
        <v>47983</v>
      </c>
      <c r="H3160" t="s">
        <v>3441</v>
      </c>
      <c r="I3160" t="s">
        <v>3442</v>
      </c>
    </row>
    <row r="3161" spans="1:9" x14ac:dyDescent="0.35">
      <c r="A3161" t="s">
        <v>3424</v>
      </c>
      <c r="B3161" t="s">
        <v>3443</v>
      </c>
      <c r="C3161" t="s">
        <v>11</v>
      </c>
      <c r="D3161">
        <v>5.5E-2</v>
      </c>
      <c r="E3161" t="s">
        <v>357</v>
      </c>
      <c r="F3161" t="s">
        <v>13</v>
      </c>
      <c r="G3161">
        <v>45993</v>
      </c>
      <c r="H3161" t="s">
        <v>15</v>
      </c>
      <c r="I3161" t="s">
        <v>15</v>
      </c>
    </row>
    <row r="3162" spans="1:9" x14ac:dyDescent="0.35">
      <c r="A3162" t="s">
        <v>3444</v>
      </c>
      <c r="B3162" t="s">
        <v>3445</v>
      </c>
      <c r="C3162" t="s">
        <v>11</v>
      </c>
      <c r="D3162">
        <v>4.3499999999999997E-2</v>
      </c>
      <c r="E3162" t="s">
        <v>275</v>
      </c>
      <c r="F3162" t="s">
        <v>358</v>
      </c>
      <c r="G3162">
        <v>46863</v>
      </c>
      <c r="H3162" t="s">
        <v>1810</v>
      </c>
      <c r="I3162" t="s">
        <v>907</v>
      </c>
    </row>
    <row r="3163" spans="1:9" x14ac:dyDescent="0.35">
      <c r="A3163" t="s">
        <v>3444</v>
      </c>
      <c r="B3163" t="s">
        <v>3446</v>
      </c>
      <c r="C3163" t="s">
        <v>11</v>
      </c>
      <c r="D3163">
        <v>3.5659999999999997E-2</v>
      </c>
      <c r="E3163" t="s">
        <v>367</v>
      </c>
      <c r="F3163" t="s">
        <v>21</v>
      </c>
      <c r="G3163">
        <v>47239</v>
      </c>
      <c r="H3163" t="s">
        <v>15</v>
      </c>
      <c r="I3163" t="s">
        <v>15</v>
      </c>
    </row>
    <row r="3164" spans="1:9" x14ac:dyDescent="0.35">
      <c r="A3164" t="s">
        <v>3444</v>
      </c>
      <c r="B3164" t="s">
        <v>3446</v>
      </c>
      <c r="C3164" t="s">
        <v>11</v>
      </c>
      <c r="D3164">
        <v>4.2759999999999999E-2</v>
      </c>
      <c r="E3164" t="s">
        <v>251</v>
      </c>
      <c r="F3164" t="s">
        <v>21</v>
      </c>
      <c r="G3164">
        <v>54544</v>
      </c>
      <c r="H3164" t="s">
        <v>2223</v>
      </c>
      <c r="I3164" t="s">
        <v>2207</v>
      </c>
    </row>
    <row r="3165" spans="1:9" x14ac:dyDescent="0.35">
      <c r="A3165" t="s">
        <v>3444</v>
      </c>
      <c r="B3165" t="s">
        <v>3446</v>
      </c>
      <c r="C3165" t="s">
        <v>11</v>
      </c>
      <c r="D3165">
        <v>2.7040000000000002E-2</v>
      </c>
      <c r="E3165" t="s">
        <v>190</v>
      </c>
      <c r="F3165" t="s">
        <v>21</v>
      </c>
      <c r="G3165">
        <v>47588</v>
      </c>
      <c r="H3165" t="s">
        <v>920</v>
      </c>
      <c r="I3165" t="s">
        <v>2396</v>
      </c>
    </row>
    <row r="3166" spans="1:9" x14ac:dyDescent="0.35">
      <c r="A3166" t="s">
        <v>3444</v>
      </c>
      <c r="B3166" t="s">
        <v>3446</v>
      </c>
      <c r="C3166" t="s">
        <v>11</v>
      </c>
      <c r="D3166">
        <v>3.3509999999999998E-2</v>
      </c>
      <c r="E3166" t="s">
        <v>251</v>
      </c>
      <c r="F3166" t="s">
        <v>21</v>
      </c>
      <c r="G3166">
        <v>54893</v>
      </c>
      <c r="H3166" t="s">
        <v>3447</v>
      </c>
      <c r="I3166" t="s">
        <v>3448</v>
      </c>
    </row>
    <row r="3167" spans="1:9" x14ac:dyDescent="0.35">
      <c r="A3167" t="s">
        <v>3444</v>
      </c>
      <c r="B3167" t="s">
        <v>3446</v>
      </c>
      <c r="C3167" t="s">
        <v>11</v>
      </c>
      <c r="D3167">
        <v>2.4E-2</v>
      </c>
      <c r="E3167" t="s">
        <v>392</v>
      </c>
      <c r="F3167" t="s">
        <v>21</v>
      </c>
      <c r="G3167">
        <v>47969</v>
      </c>
      <c r="H3167" t="s">
        <v>15</v>
      </c>
      <c r="I3167" t="s">
        <v>15</v>
      </c>
    </row>
    <row r="3168" spans="1:9" x14ac:dyDescent="0.35">
      <c r="A3168" t="s">
        <v>3444</v>
      </c>
      <c r="B3168" t="s">
        <v>3446</v>
      </c>
      <c r="C3168" t="s">
        <v>11</v>
      </c>
      <c r="D3168">
        <v>5.3749999999999999E-2</v>
      </c>
      <c r="E3168" t="s">
        <v>527</v>
      </c>
      <c r="F3168" t="s">
        <v>21</v>
      </c>
      <c r="G3168">
        <v>48959</v>
      </c>
      <c r="H3168" t="s">
        <v>2401</v>
      </c>
      <c r="I3168" t="s">
        <v>3264</v>
      </c>
    </row>
    <row r="3169" spans="1:9" x14ac:dyDescent="0.35">
      <c r="A3169" t="s">
        <v>3444</v>
      </c>
      <c r="B3169" t="s">
        <v>3449</v>
      </c>
      <c r="C3169" t="s">
        <v>11</v>
      </c>
      <c r="D3169">
        <v>3.5000000000000003E-2</v>
      </c>
      <c r="E3169" t="s">
        <v>3450</v>
      </c>
      <c r="F3169" t="s">
        <v>358</v>
      </c>
      <c r="G3169">
        <v>45748</v>
      </c>
      <c r="H3169" t="s">
        <v>15</v>
      </c>
      <c r="I3169" t="s">
        <v>15</v>
      </c>
    </row>
    <row r="3170" spans="1:9" x14ac:dyDescent="0.35">
      <c r="A3170" t="s">
        <v>3444</v>
      </c>
      <c r="B3170" t="s">
        <v>3449</v>
      </c>
      <c r="C3170" t="s">
        <v>11</v>
      </c>
      <c r="D3170">
        <v>3.3750000000000002E-2</v>
      </c>
      <c r="E3170" t="s">
        <v>735</v>
      </c>
      <c r="F3170" t="s">
        <v>358</v>
      </c>
      <c r="G3170">
        <v>46127</v>
      </c>
      <c r="H3170" t="s">
        <v>15</v>
      </c>
      <c r="I3170" t="s">
        <v>15</v>
      </c>
    </row>
    <row r="3171" spans="1:9" x14ac:dyDescent="0.35">
      <c r="A3171" t="s">
        <v>3444</v>
      </c>
      <c r="B3171" t="s">
        <v>3449</v>
      </c>
      <c r="C3171" t="s">
        <v>11</v>
      </c>
      <c r="D3171">
        <v>0.04</v>
      </c>
      <c r="E3171" t="s">
        <v>497</v>
      </c>
      <c r="F3171" t="s">
        <v>358</v>
      </c>
      <c r="G3171">
        <v>47178</v>
      </c>
      <c r="H3171" t="s">
        <v>403</v>
      </c>
      <c r="I3171" t="s">
        <v>1810</v>
      </c>
    </row>
    <row r="3172" spans="1:9" x14ac:dyDescent="0.35">
      <c r="A3172" t="s">
        <v>3444</v>
      </c>
      <c r="B3172" t="s">
        <v>3449</v>
      </c>
      <c r="C3172" t="s">
        <v>11</v>
      </c>
      <c r="D3172">
        <v>2.6499999999999999E-2</v>
      </c>
      <c r="E3172" t="s">
        <v>12</v>
      </c>
      <c r="F3172" t="s">
        <v>358</v>
      </c>
      <c r="G3172">
        <v>48288</v>
      </c>
      <c r="H3172" t="s">
        <v>3451</v>
      </c>
      <c r="I3172" t="s">
        <v>2210</v>
      </c>
    </row>
    <row r="3173" spans="1:9" x14ac:dyDescent="0.35">
      <c r="A3173" t="s">
        <v>3444</v>
      </c>
      <c r="B3173" t="s">
        <v>3449</v>
      </c>
      <c r="C3173" t="s">
        <v>11</v>
      </c>
      <c r="D3173">
        <v>1.6500000000000001E-2</v>
      </c>
      <c r="E3173" t="s">
        <v>15</v>
      </c>
      <c r="F3173" t="s">
        <v>358</v>
      </c>
      <c r="G3173">
        <v>47863</v>
      </c>
      <c r="H3173" t="s">
        <v>2213</v>
      </c>
      <c r="I3173" t="s">
        <v>15</v>
      </c>
    </row>
    <row r="3174" spans="1:9" x14ac:dyDescent="0.35">
      <c r="A3174" t="s">
        <v>3444</v>
      </c>
      <c r="B3174" t="s">
        <v>3449</v>
      </c>
      <c r="C3174" t="s">
        <v>11</v>
      </c>
      <c r="D3174">
        <v>5.5E-2</v>
      </c>
      <c r="E3174" t="s">
        <v>1641</v>
      </c>
      <c r="F3174" t="s">
        <v>358</v>
      </c>
      <c r="G3174">
        <v>49035</v>
      </c>
      <c r="H3174" t="s">
        <v>15</v>
      </c>
      <c r="I3174" t="s">
        <v>15</v>
      </c>
    </row>
    <row r="3175" spans="1:9" x14ac:dyDescent="0.35">
      <c r="A3175" t="s">
        <v>3444</v>
      </c>
      <c r="B3175" t="s">
        <v>3452</v>
      </c>
      <c r="C3175" t="s">
        <v>11</v>
      </c>
      <c r="D3175">
        <v>1.25E-3</v>
      </c>
      <c r="E3175" t="s">
        <v>3453</v>
      </c>
      <c r="F3175" t="s">
        <v>13</v>
      </c>
      <c r="G3175">
        <v>46296</v>
      </c>
      <c r="H3175" t="s">
        <v>15</v>
      </c>
      <c r="I3175" t="s">
        <v>15</v>
      </c>
    </row>
    <row r="3176" spans="1:9" x14ac:dyDescent="0.35">
      <c r="A3176" t="s">
        <v>3444</v>
      </c>
      <c r="B3176" t="s">
        <v>3454</v>
      </c>
      <c r="C3176" t="s">
        <v>11</v>
      </c>
      <c r="D3176">
        <v>7.4999999999999997E-3</v>
      </c>
      <c r="E3176" t="s">
        <v>3455</v>
      </c>
      <c r="F3176" t="s">
        <v>13</v>
      </c>
      <c r="G3176">
        <v>54497</v>
      </c>
      <c r="H3176" t="s">
        <v>15</v>
      </c>
      <c r="I3176" t="s">
        <v>15</v>
      </c>
    </row>
    <row r="3177" spans="1:9" x14ac:dyDescent="0.35">
      <c r="A3177" t="s">
        <v>3444</v>
      </c>
      <c r="B3177" t="s">
        <v>3456</v>
      </c>
      <c r="C3177" t="s">
        <v>11</v>
      </c>
      <c r="D3177">
        <v>4.1250000000000002E-2</v>
      </c>
      <c r="E3177" t="s">
        <v>102</v>
      </c>
      <c r="F3177" t="s">
        <v>13</v>
      </c>
      <c r="G3177">
        <v>48212</v>
      </c>
      <c r="H3177" t="s">
        <v>15</v>
      </c>
      <c r="I3177" t="s">
        <v>15</v>
      </c>
    </row>
    <row r="3178" spans="1:9" x14ac:dyDescent="0.35">
      <c r="A3178" t="s">
        <v>3444</v>
      </c>
      <c r="B3178" t="s">
        <v>3456</v>
      </c>
      <c r="C3178" t="s">
        <v>11</v>
      </c>
      <c r="D3178">
        <v>5.1249999999999997E-2</v>
      </c>
      <c r="E3178" t="s">
        <v>49</v>
      </c>
      <c r="F3178" t="s">
        <v>13</v>
      </c>
      <c r="G3178">
        <v>48212</v>
      </c>
      <c r="H3178" t="s">
        <v>15</v>
      </c>
      <c r="I3178" t="s">
        <v>15</v>
      </c>
    </row>
    <row r="3179" spans="1:9" x14ac:dyDescent="0.35">
      <c r="A3179" t="s">
        <v>3444</v>
      </c>
      <c r="B3179" t="s">
        <v>3457</v>
      </c>
      <c r="C3179" t="s">
        <v>11</v>
      </c>
      <c r="D3179">
        <v>2.9000000000000001E-2</v>
      </c>
      <c r="E3179" t="s">
        <v>761</v>
      </c>
      <c r="F3179" t="s">
        <v>21</v>
      </c>
      <c r="G3179">
        <v>47376</v>
      </c>
      <c r="H3179" t="s">
        <v>3458</v>
      </c>
      <c r="I3179" t="s">
        <v>1639</v>
      </c>
    </row>
    <row r="3180" spans="1:9" x14ac:dyDescent="0.35">
      <c r="A3180" t="s">
        <v>3444</v>
      </c>
      <c r="B3180" t="s">
        <v>3459</v>
      </c>
      <c r="C3180" t="s">
        <v>11</v>
      </c>
      <c r="D3180">
        <v>3.4500000000000003E-2</v>
      </c>
      <c r="E3180" t="s">
        <v>226</v>
      </c>
      <c r="F3180" t="s">
        <v>17</v>
      </c>
      <c r="G3180">
        <v>54893</v>
      </c>
      <c r="H3180" t="s">
        <v>3460</v>
      </c>
      <c r="I3180" t="s">
        <v>3461</v>
      </c>
    </row>
    <row r="3181" spans="1:9" x14ac:dyDescent="0.35">
      <c r="A3181" t="s">
        <v>3444</v>
      </c>
      <c r="B3181" t="s">
        <v>3459</v>
      </c>
      <c r="C3181" t="s">
        <v>11</v>
      </c>
      <c r="D3181">
        <v>5.7000000000000002E-2</v>
      </c>
      <c r="E3181" t="s">
        <v>90</v>
      </c>
      <c r="F3181" t="s">
        <v>17</v>
      </c>
      <c r="G3181">
        <v>55958</v>
      </c>
      <c r="H3181" t="s">
        <v>1288</v>
      </c>
      <c r="I3181" t="s">
        <v>3462</v>
      </c>
    </row>
    <row r="3182" spans="1:9" x14ac:dyDescent="0.35">
      <c r="A3182" t="s">
        <v>3463</v>
      </c>
      <c r="B3182" t="s">
        <v>3459</v>
      </c>
      <c r="C3182" t="s">
        <v>11</v>
      </c>
      <c r="D3182">
        <v>3.4500000000000003E-2</v>
      </c>
      <c r="E3182" t="s">
        <v>226</v>
      </c>
      <c r="F3182" t="s">
        <v>17</v>
      </c>
      <c r="G3182">
        <v>54893</v>
      </c>
      <c r="H3182" t="s">
        <v>3460</v>
      </c>
      <c r="I3182" t="s">
        <v>3461</v>
      </c>
    </row>
    <row r="3183" spans="1:9" x14ac:dyDescent="0.35">
      <c r="A3183" t="s">
        <v>3463</v>
      </c>
      <c r="B3183" t="s">
        <v>3459</v>
      </c>
      <c r="C3183" t="s">
        <v>11</v>
      </c>
      <c r="D3183">
        <v>2.5499999999999998E-2</v>
      </c>
      <c r="E3183" t="s">
        <v>1596</v>
      </c>
      <c r="F3183" t="s">
        <v>17</v>
      </c>
      <c r="G3183">
        <v>46204</v>
      </c>
      <c r="H3183" t="s">
        <v>15</v>
      </c>
      <c r="I3183" t="s">
        <v>15</v>
      </c>
    </row>
    <row r="3184" spans="1:9" x14ac:dyDescent="0.35">
      <c r="A3184" t="s">
        <v>3463</v>
      </c>
      <c r="B3184" t="s">
        <v>3464</v>
      </c>
      <c r="C3184" t="s">
        <v>11</v>
      </c>
      <c r="D3184">
        <v>5.3999999999999999E-2</v>
      </c>
      <c r="E3184" t="s">
        <v>735</v>
      </c>
      <c r="F3184" t="s">
        <v>17</v>
      </c>
      <c r="G3184">
        <v>49035</v>
      </c>
      <c r="H3184" t="s">
        <v>15</v>
      </c>
      <c r="I3184" t="s">
        <v>15</v>
      </c>
    </row>
    <row r="3185" spans="1:9" x14ac:dyDescent="0.35">
      <c r="A3185" t="s">
        <v>3463</v>
      </c>
      <c r="B3185" t="s">
        <v>3464</v>
      </c>
      <c r="C3185" t="s">
        <v>11</v>
      </c>
      <c r="D3185">
        <v>4.9500000000000002E-2</v>
      </c>
      <c r="E3185" t="s">
        <v>721</v>
      </c>
      <c r="F3185" t="s">
        <v>17</v>
      </c>
      <c r="G3185">
        <v>48684</v>
      </c>
      <c r="H3185" t="s">
        <v>15</v>
      </c>
      <c r="I3185" t="s">
        <v>15</v>
      </c>
    </row>
    <row r="3186" spans="1:9" x14ac:dyDescent="0.35">
      <c r="A3186" t="s">
        <v>3463</v>
      </c>
      <c r="B3186" t="s">
        <v>3464</v>
      </c>
      <c r="C3186" t="s">
        <v>11</v>
      </c>
      <c r="D3186">
        <v>4.2000000000000003E-2</v>
      </c>
      <c r="E3186" t="s">
        <v>153</v>
      </c>
      <c r="F3186" t="s">
        <v>17</v>
      </c>
      <c r="G3186">
        <v>54132</v>
      </c>
      <c r="H3186" t="s">
        <v>15</v>
      </c>
      <c r="I3186" t="s">
        <v>15</v>
      </c>
    </row>
    <row r="3187" spans="1:9" x14ac:dyDescent="0.35">
      <c r="A3187" t="s">
        <v>3463</v>
      </c>
      <c r="B3187" t="s">
        <v>3465</v>
      </c>
      <c r="C3187" t="s">
        <v>11</v>
      </c>
      <c r="D3187">
        <v>3.3750000000000002E-2</v>
      </c>
      <c r="E3187" t="s">
        <v>721</v>
      </c>
      <c r="F3187" t="s">
        <v>21</v>
      </c>
      <c r="G3187">
        <v>48274</v>
      </c>
      <c r="H3187" t="s">
        <v>3466</v>
      </c>
      <c r="I3187" t="s">
        <v>2538</v>
      </c>
    </row>
    <row r="3188" spans="1:9" x14ac:dyDescent="0.35">
      <c r="A3188" t="s">
        <v>3463</v>
      </c>
      <c r="B3188" t="s">
        <v>3465</v>
      </c>
      <c r="C3188" t="s">
        <v>11</v>
      </c>
      <c r="D3188">
        <v>5.5E-2</v>
      </c>
      <c r="E3188" t="s">
        <v>49</v>
      </c>
      <c r="F3188" t="s">
        <v>21</v>
      </c>
      <c r="G3188">
        <v>48945</v>
      </c>
      <c r="H3188" t="s">
        <v>15</v>
      </c>
      <c r="I3188" t="s">
        <v>15</v>
      </c>
    </row>
    <row r="3189" spans="1:9" x14ac:dyDescent="0.35">
      <c r="A3189" t="s">
        <v>3463</v>
      </c>
      <c r="B3189" t="s">
        <v>3465</v>
      </c>
      <c r="C3189" t="s">
        <v>11</v>
      </c>
      <c r="D3189">
        <v>2.9000000000000001E-2</v>
      </c>
      <c r="E3189" t="s">
        <v>15</v>
      </c>
      <c r="F3189" t="s">
        <v>435</v>
      </c>
      <c r="G3189">
        <v>45566</v>
      </c>
      <c r="H3189" t="s">
        <v>15</v>
      </c>
      <c r="I3189" t="s">
        <v>15</v>
      </c>
    </row>
    <row r="3190" spans="1:9" x14ac:dyDescent="0.35">
      <c r="A3190" t="s">
        <v>3463</v>
      </c>
      <c r="B3190" t="s">
        <v>3465</v>
      </c>
      <c r="C3190" t="s">
        <v>11</v>
      </c>
      <c r="D3190">
        <v>8.0000000000000002E-3</v>
      </c>
      <c r="E3190" t="s">
        <v>15</v>
      </c>
      <c r="F3190" t="s">
        <v>21</v>
      </c>
      <c r="G3190">
        <v>45884</v>
      </c>
      <c r="H3190" t="s">
        <v>101</v>
      </c>
      <c r="I3190" t="s">
        <v>15</v>
      </c>
    </row>
    <row r="3191" spans="1:9" x14ac:dyDescent="0.35">
      <c r="A3191" t="s">
        <v>3463</v>
      </c>
      <c r="B3191" t="s">
        <v>3465</v>
      </c>
      <c r="C3191" t="s">
        <v>11</v>
      </c>
      <c r="D3191">
        <v>1.6500000000000001E-2</v>
      </c>
      <c r="E3191" t="s">
        <v>15</v>
      </c>
      <c r="F3191" t="s">
        <v>21</v>
      </c>
      <c r="G3191">
        <v>47710</v>
      </c>
      <c r="H3191" t="s">
        <v>1622</v>
      </c>
      <c r="I3191" t="s">
        <v>15</v>
      </c>
    </row>
    <row r="3192" spans="1:9" x14ac:dyDescent="0.35">
      <c r="A3192" t="s">
        <v>3463</v>
      </c>
      <c r="B3192" t="s">
        <v>3465</v>
      </c>
      <c r="C3192" t="s">
        <v>11</v>
      </c>
      <c r="D3192">
        <v>5.9499999999999997E-2</v>
      </c>
      <c r="E3192" t="s">
        <v>497</v>
      </c>
      <c r="F3192" t="s">
        <v>21</v>
      </c>
      <c r="G3192">
        <v>47150</v>
      </c>
      <c r="H3192" t="s">
        <v>15</v>
      </c>
      <c r="I3192" t="s">
        <v>15</v>
      </c>
    </row>
    <row r="3193" spans="1:9" x14ac:dyDescent="0.35">
      <c r="A3193" t="s">
        <v>3463</v>
      </c>
      <c r="B3193" t="s">
        <v>3465</v>
      </c>
      <c r="C3193" t="s">
        <v>11</v>
      </c>
      <c r="D3193">
        <v>0.05</v>
      </c>
      <c r="E3193" t="s">
        <v>386</v>
      </c>
      <c r="F3193" t="s">
        <v>21</v>
      </c>
      <c r="G3193">
        <v>46388</v>
      </c>
      <c r="H3193" t="s">
        <v>15</v>
      </c>
      <c r="I3193" t="s">
        <v>15</v>
      </c>
    </row>
    <row r="3194" spans="1:9" x14ac:dyDescent="0.35">
      <c r="A3194" t="s">
        <v>3463</v>
      </c>
      <c r="B3194" t="s">
        <v>3465</v>
      </c>
      <c r="C3194" t="s">
        <v>11</v>
      </c>
      <c r="D3194">
        <v>4.2500000000000003E-2</v>
      </c>
      <c r="E3194" t="s">
        <v>763</v>
      </c>
      <c r="F3194" t="s">
        <v>21</v>
      </c>
      <c r="G3194">
        <v>47209</v>
      </c>
      <c r="H3194" t="s">
        <v>1117</v>
      </c>
      <c r="I3194" t="s">
        <v>851</v>
      </c>
    </row>
    <row r="3195" spans="1:9" x14ac:dyDescent="0.35">
      <c r="A3195" t="s">
        <v>3463</v>
      </c>
      <c r="B3195" t="s">
        <v>3465</v>
      </c>
      <c r="C3195" t="s">
        <v>11</v>
      </c>
      <c r="D3195">
        <v>2.9000000000000001E-2</v>
      </c>
      <c r="E3195" t="s">
        <v>539</v>
      </c>
      <c r="F3195" t="s">
        <v>21</v>
      </c>
      <c r="G3195">
        <v>46447</v>
      </c>
      <c r="H3195" t="s">
        <v>227</v>
      </c>
      <c r="I3195" t="s">
        <v>877</v>
      </c>
    </row>
    <row r="3196" spans="1:9" x14ac:dyDescent="0.35">
      <c r="A3196" t="s">
        <v>3463</v>
      </c>
      <c r="B3196" t="s">
        <v>3465</v>
      </c>
      <c r="C3196" t="s">
        <v>11</v>
      </c>
      <c r="D3196">
        <v>4.7500000000000001E-2</v>
      </c>
      <c r="E3196" t="s">
        <v>955</v>
      </c>
      <c r="F3196" t="s">
        <v>21</v>
      </c>
      <c r="G3196">
        <v>46157</v>
      </c>
      <c r="H3196" t="s">
        <v>673</v>
      </c>
      <c r="I3196" t="s">
        <v>1125</v>
      </c>
    </row>
    <row r="3197" spans="1:9" x14ac:dyDescent="0.35">
      <c r="A3197" t="s">
        <v>3463</v>
      </c>
      <c r="B3197" t="s">
        <v>3465</v>
      </c>
      <c r="C3197" t="s">
        <v>11</v>
      </c>
      <c r="D3197">
        <v>3.4500000000000003E-2</v>
      </c>
      <c r="E3197" t="s">
        <v>294</v>
      </c>
      <c r="F3197" t="s">
        <v>21</v>
      </c>
      <c r="G3197">
        <v>54803</v>
      </c>
      <c r="H3197" t="s">
        <v>15</v>
      </c>
      <c r="I3197" t="s">
        <v>15</v>
      </c>
    </row>
    <row r="3198" spans="1:9" x14ac:dyDescent="0.35">
      <c r="A3198" t="s">
        <v>3463</v>
      </c>
      <c r="B3198" t="s">
        <v>3465</v>
      </c>
      <c r="C3198" t="s">
        <v>11</v>
      </c>
      <c r="D3198">
        <v>3.3000000000000002E-2</v>
      </c>
      <c r="E3198" t="s">
        <v>821</v>
      </c>
      <c r="F3198" t="s">
        <v>21</v>
      </c>
      <c r="G3198">
        <v>46767</v>
      </c>
      <c r="H3198" t="s">
        <v>15</v>
      </c>
      <c r="I3198" t="s">
        <v>15</v>
      </c>
    </row>
    <row r="3199" spans="1:9" x14ac:dyDescent="0.35">
      <c r="A3199" t="s">
        <v>3463</v>
      </c>
      <c r="B3199" t="s">
        <v>3465</v>
      </c>
      <c r="C3199" t="s">
        <v>11</v>
      </c>
      <c r="D3199">
        <v>5.45E-2</v>
      </c>
      <c r="E3199" t="s">
        <v>941</v>
      </c>
      <c r="F3199" t="s">
        <v>21</v>
      </c>
      <c r="G3199">
        <v>46813</v>
      </c>
      <c r="H3199" t="s">
        <v>361</v>
      </c>
      <c r="I3199" t="s">
        <v>1886</v>
      </c>
    </row>
    <row r="3200" spans="1:9" x14ac:dyDescent="0.35">
      <c r="A3200" t="s">
        <v>3463</v>
      </c>
      <c r="B3200" t="s">
        <v>3465</v>
      </c>
      <c r="C3200" t="s">
        <v>11</v>
      </c>
      <c r="D3200">
        <v>5.1249999999999997E-2</v>
      </c>
      <c r="E3200" t="s">
        <v>406</v>
      </c>
      <c r="F3200" t="s">
        <v>21</v>
      </c>
      <c r="G3200">
        <v>48714</v>
      </c>
      <c r="H3200" t="s">
        <v>445</v>
      </c>
      <c r="I3200" t="s">
        <v>2377</v>
      </c>
    </row>
    <row r="3201" spans="1:9" x14ac:dyDescent="0.35">
      <c r="A3201" t="s">
        <v>3463</v>
      </c>
      <c r="B3201" t="s">
        <v>3465</v>
      </c>
      <c r="C3201" t="s">
        <v>11</v>
      </c>
      <c r="D3201">
        <v>4.5999999999999999E-2</v>
      </c>
      <c r="E3201" t="s">
        <v>46</v>
      </c>
      <c r="F3201" t="s">
        <v>21</v>
      </c>
      <c r="G3201">
        <v>46569</v>
      </c>
      <c r="H3201" t="s">
        <v>913</v>
      </c>
      <c r="I3201" t="s">
        <v>1247</v>
      </c>
    </row>
    <row r="3202" spans="1:9" x14ac:dyDescent="0.35">
      <c r="A3202" t="s">
        <v>3467</v>
      </c>
      <c r="B3202" t="s">
        <v>3465</v>
      </c>
      <c r="C3202" t="s">
        <v>11</v>
      </c>
      <c r="D3202">
        <v>5.9499999999999997E-2</v>
      </c>
      <c r="E3202" t="s">
        <v>1061</v>
      </c>
      <c r="F3202" t="s">
        <v>21</v>
      </c>
      <c r="G3202">
        <v>49140</v>
      </c>
      <c r="H3202" t="s">
        <v>319</v>
      </c>
      <c r="I3202" t="s">
        <v>2687</v>
      </c>
    </row>
    <row r="3203" spans="1:9" x14ac:dyDescent="0.35">
      <c r="A3203" t="s">
        <v>3467</v>
      </c>
      <c r="B3203" t="s">
        <v>3465</v>
      </c>
      <c r="C3203" t="s">
        <v>11</v>
      </c>
      <c r="D3203">
        <v>5.8500000000000003E-2</v>
      </c>
      <c r="E3203" t="s">
        <v>761</v>
      </c>
      <c r="F3203" t="s">
        <v>21</v>
      </c>
      <c r="G3203">
        <v>47953</v>
      </c>
      <c r="H3203" t="s">
        <v>2443</v>
      </c>
      <c r="I3203" t="s">
        <v>299</v>
      </c>
    </row>
    <row r="3204" spans="1:9" x14ac:dyDescent="0.35">
      <c r="A3204" t="s">
        <v>3467</v>
      </c>
      <c r="B3204" t="s">
        <v>3465</v>
      </c>
      <c r="C3204" t="s">
        <v>11</v>
      </c>
      <c r="D3204">
        <v>3.15E-2</v>
      </c>
      <c r="E3204" t="s">
        <v>628</v>
      </c>
      <c r="F3204" t="s">
        <v>21</v>
      </c>
      <c r="G3204">
        <v>45672</v>
      </c>
      <c r="H3204" t="s">
        <v>15</v>
      </c>
      <c r="I3204" t="s">
        <v>15</v>
      </c>
    </row>
    <row r="3205" spans="1:9" x14ac:dyDescent="0.35">
      <c r="A3205" t="s">
        <v>3467</v>
      </c>
      <c r="B3205" t="s">
        <v>3468</v>
      </c>
      <c r="C3205" t="s">
        <v>11</v>
      </c>
      <c r="D3205">
        <v>5.0999999999999997E-2</v>
      </c>
      <c r="E3205" t="s">
        <v>200</v>
      </c>
      <c r="F3205" t="s">
        <v>21</v>
      </c>
      <c r="G3205">
        <v>53128</v>
      </c>
      <c r="H3205" t="s">
        <v>15</v>
      </c>
      <c r="I3205" t="s">
        <v>15</v>
      </c>
    </row>
    <row r="3206" spans="1:9" x14ac:dyDescent="0.35">
      <c r="A3206" t="s">
        <v>3467</v>
      </c>
      <c r="B3206" t="s">
        <v>3468</v>
      </c>
      <c r="C3206" t="s">
        <v>11</v>
      </c>
      <c r="D3206">
        <v>3.4000000000000002E-2</v>
      </c>
      <c r="E3206" t="s">
        <v>146</v>
      </c>
      <c r="F3206" t="s">
        <v>21</v>
      </c>
      <c r="G3206">
        <v>46127</v>
      </c>
      <c r="H3206" t="s">
        <v>224</v>
      </c>
      <c r="I3206" t="s">
        <v>1776</v>
      </c>
    </row>
    <row r="3207" spans="1:9" x14ac:dyDescent="0.35">
      <c r="A3207" t="s">
        <v>3467</v>
      </c>
      <c r="B3207" t="s">
        <v>3468</v>
      </c>
      <c r="C3207" t="s">
        <v>11</v>
      </c>
      <c r="D3207">
        <v>4.4499999999999998E-2</v>
      </c>
      <c r="E3207" t="s">
        <v>158</v>
      </c>
      <c r="F3207" t="s">
        <v>21</v>
      </c>
      <c r="G3207">
        <v>53432</v>
      </c>
      <c r="H3207" t="s">
        <v>3469</v>
      </c>
      <c r="I3207" t="s">
        <v>2570</v>
      </c>
    </row>
    <row r="3208" spans="1:9" x14ac:dyDescent="0.35">
      <c r="A3208" t="s">
        <v>3467</v>
      </c>
      <c r="B3208" t="s">
        <v>3468</v>
      </c>
      <c r="C3208" t="s">
        <v>11</v>
      </c>
      <c r="D3208">
        <v>4.0500000000000001E-2</v>
      </c>
      <c r="E3208" t="s">
        <v>763</v>
      </c>
      <c r="F3208" t="s">
        <v>21</v>
      </c>
      <c r="G3208">
        <v>47588</v>
      </c>
      <c r="H3208" t="s">
        <v>2057</v>
      </c>
      <c r="I3208" t="s">
        <v>1274</v>
      </c>
    </row>
    <row r="3209" spans="1:9" x14ac:dyDescent="0.35">
      <c r="A3209" t="s">
        <v>3467</v>
      </c>
      <c r="B3209" t="s">
        <v>3468</v>
      </c>
      <c r="C3209" t="s">
        <v>11</v>
      </c>
      <c r="D3209">
        <v>4.7E-2</v>
      </c>
      <c r="E3209" t="s">
        <v>90</v>
      </c>
      <c r="F3209" t="s">
        <v>21</v>
      </c>
      <c r="G3209">
        <v>54893</v>
      </c>
      <c r="H3209" t="s">
        <v>2865</v>
      </c>
      <c r="I3209" t="s">
        <v>3470</v>
      </c>
    </row>
    <row r="3210" spans="1:9" x14ac:dyDescent="0.35">
      <c r="A3210" t="s">
        <v>3467</v>
      </c>
      <c r="B3210" t="s">
        <v>3468</v>
      </c>
      <c r="C3210" t="s">
        <v>11</v>
      </c>
      <c r="D3210">
        <v>2.75E-2</v>
      </c>
      <c r="E3210" t="s">
        <v>259</v>
      </c>
      <c r="F3210" t="s">
        <v>13</v>
      </c>
      <c r="G3210">
        <v>46461</v>
      </c>
      <c r="H3210" t="s">
        <v>15</v>
      </c>
      <c r="I3210" t="s">
        <v>15</v>
      </c>
    </row>
    <row r="3211" spans="1:9" x14ac:dyDescent="0.35">
      <c r="A3211" t="s">
        <v>3467</v>
      </c>
      <c r="B3211" t="s">
        <v>3468</v>
      </c>
      <c r="C3211" t="s">
        <v>11</v>
      </c>
      <c r="D3211">
        <v>5.1499999999999997E-2</v>
      </c>
      <c r="E3211" t="s">
        <v>146</v>
      </c>
      <c r="F3211" t="s">
        <v>13</v>
      </c>
      <c r="G3211">
        <v>46827</v>
      </c>
      <c r="H3211" t="s">
        <v>432</v>
      </c>
      <c r="I3211" t="s">
        <v>2843</v>
      </c>
    </row>
    <row r="3212" spans="1:9" x14ac:dyDescent="0.35">
      <c r="A3212" t="s">
        <v>3467</v>
      </c>
      <c r="B3212" t="s">
        <v>3468</v>
      </c>
      <c r="C3212" t="s">
        <v>11</v>
      </c>
      <c r="D3212">
        <v>5.2999999999999999E-2</v>
      </c>
      <c r="E3212" t="s">
        <v>43</v>
      </c>
      <c r="F3212" t="s">
        <v>13</v>
      </c>
      <c r="G3212">
        <v>48653</v>
      </c>
      <c r="H3212" t="s">
        <v>1662</v>
      </c>
      <c r="I3212" t="s">
        <v>2108</v>
      </c>
    </row>
    <row r="3213" spans="1:9" x14ac:dyDescent="0.35">
      <c r="A3213" t="s">
        <v>3467</v>
      </c>
      <c r="B3213" t="s">
        <v>3468</v>
      </c>
      <c r="C3213" t="s">
        <v>11</v>
      </c>
      <c r="D3213">
        <v>5.6000000000000001E-2</v>
      </c>
      <c r="E3213" t="s">
        <v>491</v>
      </c>
      <c r="F3213" t="s">
        <v>21</v>
      </c>
      <c r="G3213">
        <v>55958</v>
      </c>
      <c r="H3213" t="s">
        <v>2377</v>
      </c>
      <c r="I3213" t="s">
        <v>1017</v>
      </c>
    </row>
    <row r="3214" spans="1:9" x14ac:dyDescent="0.35">
      <c r="A3214" t="s">
        <v>3467</v>
      </c>
      <c r="B3214" t="s">
        <v>3468</v>
      </c>
      <c r="C3214" t="s">
        <v>11</v>
      </c>
      <c r="D3214">
        <v>5.1499999999999997E-2</v>
      </c>
      <c r="E3214" t="s">
        <v>1049</v>
      </c>
      <c r="F3214" t="s">
        <v>21</v>
      </c>
      <c r="G3214">
        <v>47192</v>
      </c>
      <c r="H3214" t="s">
        <v>3024</v>
      </c>
      <c r="I3214" t="s">
        <v>2283</v>
      </c>
    </row>
    <row r="3215" spans="1:9" x14ac:dyDescent="0.35">
      <c r="A3215" t="s">
        <v>3467</v>
      </c>
      <c r="B3215" t="s">
        <v>3468</v>
      </c>
      <c r="C3215" t="s">
        <v>11</v>
      </c>
      <c r="D3215">
        <v>5.45E-2</v>
      </c>
      <c r="E3215" t="s">
        <v>154</v>
      </c>
      <c r="F3215" t="s">
        <v>21</v>
      </c>
      <c r="G3215">
        <v>49018</v>
      </c>
      <c r="H3215" t="s">
        <v>808</v>
      </c>
      <c r="I3215" t="s">
        <v>117</v>
      </c>
    </row>
    <row r="3216" spans="1:9" x14ac:dyDescent="0.35">
      <c r="A3216" t="s">
        <v>3467</v>
      </c>
      <c r="B3216" t="s">
        <v>3468</v>
      </c>
      <c r="C3216" t="s">
        <v>11</v>
      </c>
      <c r="D3216">
        <v>2.75E-2</v>
      </c>
      <c r="E3216" t="s">
        <v>3471</v>
      </c>
      <c r="F3216" t="s">
        <v>13</v>
      </c>
      <c r="G3216">
        <v>46461</v>
      </c>
      <c r="H3216" t="s">
        <v>3472</v>
      </c>
      <c r="I3216" t="s">
        <v>3473</v>
      </c>
    </row>
    <row r="3217" spans="1:9" x14ac:dyDescent="0.35">
      <c r="A3217" t="s">
        <v>3467</v>
      </c>
      <c r="B3217" t="s">
        <v>3468</v>
      </c>
      <c r="C3217" t="s">
        <v>11</v>
      </c>
      <c r="D3217">
        <v>3.3500000000000002E-2</v>
      </c>
      <c r="E3217" t="s">
        <v>346</v>
      </c>
      <c r="F3217" t="s">
        <v>13</v>
      </c>
      <c r="G3217">
        <v>48288</v>
      </c>
      <c r="H3217" t="s">
        <v>2560</v>
      </c>
      <c r="I3217" t="s">
        <v>1967</v>
      </c>
    </row>
    <row r="3218" spans="1:9" x14ac:dyDescent="0.35">
      <c r="A3218" t="s">
        <v>3467</v>
      </c>
      <c r="B3218" t="s">
        <v>3468</v>
      </c>
      <c r="C3218" t="s">
        <v>11</v>
      </c>
      <c r="D3218">
        <v>4.1000000000000002E-2</v>
      </c>
      <c r="E3218" t="s">
        <v>460</v>
      </c>
      <c r="F3218" t="s">
        <v>13</v>
      </c>
      <c r="G3218">
        <v>55593</v>
      </c>
      <c r="H3218" t="s">
        <v>3474</v>
      </c>
      <c r="I3218" t="s">
        <v>3475</v>
      </c>
    </row>
    <row r="3219" spans="1:9" x14ac:dyDescent="0.35">
      <c r="A3219" t="s">
        <v>3467</v>
      </c>
      <c r="B3219" t="s">
        <v>3476</v>
      </c>
      <c r="C3219" t="s">
        <v>11</v>
      </c>
      <c r="D3219">
        <v>5.5E-2</v>
      </c>
      <c r="E3219" t="s">
        <v>1163</v>
      </c>
      <c r="F3219" t="s">
        <v>13</v>
      </c>
      <c r="G3219">
        <v>46054</v>
      </c>
      <c r="H3219" t="s">
        <v>15</v>
      </c>
      <c r="I3219" t="s">
        <v>15</v>
      </c>
    </row>
    <row r="3220" spans="1:9" x14ac:dyDescent="0.35">
      <c r="A3220" t="s">
        <v>3467</v>
      </c>
      <c r="B3220" t="s">
        <v>3476</v>
      </c>
      <c r="C3220" t="s">
        <v>11</v>
      </c>
      <c r="D3220">
        <v>5.8749999999999997E-2</v>
      </c>
      <c r="E3220" t="s">
        <v>1974</v>
      </c>
      <c r="F3220" t="s">
        <v>13</v>
      </c>
      <c r="G3220">
        <v>47150</v>
      </c>
      <c r="H3220" t="s">
        <v>15</v>
      </c>
      <c r="I3220" t="s">
        <v>15</v>
      </c>
    </row>
    <row r="3221" spans="1:9" x14ac:dyDescent="0.35">
      <c r="A3221" t="s">
        <v>3467</v>
      </c>
      <c r="B3221" t="s">
        <v>3477</v>
      </c>
      <c r="C3221" t="s">
        <v>11</v>
      </c>
      <c r="D3221">
        <v>0.05</v>
      </c>
      <c r="E3221" t="s">
        <v>556</v>
      </c>
      <c r="F3221" t="s">
        <v>21</v>
      </c>
      <c r="G3221">
        <v>46068</v>
      </c>
      <c r="H3221" t="s">
        <v>1694</v>
      </c>
      <c r="I3221" t="s">
        <v>1569</v>
      </c>
    </row>
    <row r="3222" spans="1:9" x14ac:dyDescent="0.35">
      <c r="A3222" t="s">
        <v>3478</v>
      </c>
      <c r="B3222" t="s">
        <v>3477</v>
      </c>
      <c r="C3222" t="s">
        <v>11</v>
      </c>
      <c r="D3222">
        <v>3.7999999999999999E-2</v>
      </c>
      <c r="E3222" t="s">
        <v>533</v>
      </c>
      <c r="F3222" t="s">
        <v>21</v>
      </c>
      <c r="G3222">
        <v>46798</v>
      </c>
      <c r="H3222" t="s">
        <v>250</v>
      </c>
      <c r="I3222" t="s">
        <v>2158</v>
      </c>
    </row>
    <row r="3223" spans="1:9" x14ac:dyDescent="0.35">
      <c r="A3223" t="s">
        <v>3478</v>
      </c>
      <c r="B3223" t="s">
        <v>3477</v>
      </c>
      <c r="C3223" t="s">
        <v>11</v>
      </c>
      <c r="D3223">
        <v>3.2500000000000001E-2</v>
      </c>
      <c r="E3223" t="s">
        <v>821</v>
      </c>
      <c r="F3223" t="s">
        <v>21</v>
      </c>
      <c r="G3223">
        <v>47529</v>
      </c>
      <c r="H3223" t="s">
        <v>776</v>
      </c>
      <c r="I3223" t="s">
        <v>3479</v>
      </c>
    </row>
    <row r="3224" spans="1:9" x14ac:dyDescent="0.35">
      <c r="A3224" t="s">
        <v>3478</v>
      </c>
      <c r="B3224" t="s">
        <v>3477</v>
      </c>
      <c r="C3224" t="s">
        <v>11</v>
      </c>
      <c r="D3224">
        <v>6.25E-2</v>
      </c>
      <c r="E3224" t="s">
        <v>1647</v>
      </c>
      <c r="F3224" t="s">
        <v>21</v>
      </c>
      <c r="G3224">
        <v>45778</v>
      </c>
      <c r="H3224" t="s">
        <v>3126</v>
      </c>
      <c r="I3224" t="s">
        <v>300</v>
      </c>
    </row>
    <row r="3225" spans="1:9" x14ac:dyDescent="0.35">
      <c r="A3225" t="s">
        <v>3478</v>
      </c>
      <c r="B3225" t="s">
        <v>3477</v>
      </c>
      <c r="C3225" t="s">
        <v>11</v>
      </c>
      <c r="D3225">
        <v>2.9499999999999998E-2</v>
      </c>
      <c r="E3225" t="s">
        <v>43</v>
      </c>
      <c r="F3225" t="s">
        <v>21</v>
      </c>
      <c r="G3225">
        <v>47922</v>
      </c>
      <c r="H3225" t="s">
        <v>3142</v>
      </c>
      <c r="I3225" t="s">
        <v>2859</v>
      </c>
    </row>
    <row r="3226" spans="1:9" x14ac:dyDescent="0.35">
      <c r="A3226" t="s">
        <v>3478</v>
      </c>
      <c r="B3226" t="s">
        <v>3477</v>
      </c>
      <c r="C3226" t="s">
        <v>11</v>
      </c>
      <c r="D3226">
        <v>4.6249999999999999E-2</v>
      </c>
      <c r="E3226" t="s">
        <v>763</v>
      </c>
      <c r="F3226" t="s">
        <v>21</v>
      </c>
      <c r="G3226">
        <v>46600</v>
      </c>
      <c r="H3226" t="s">
        <v>609</v>
      </c>
      <c r="I3226" t="s">
        <v>1549</v>
      </c>
    </row>
    <row r="3227" spans="1:9" x14ac:dyDescent="0.35">
      <c r="A3227" t="s">
        <v>3478</v>
      </c>
      <c r="B3227" t="s">
        <v>3477</v>
      </c>
      <c r="C3227" t="s">
        <v>11</v>
      </c>
      <c r="D3227">
        <v>3.2500000000000001E-2</v>
      </c>
      <c r="E3227" t="s">
        <v>15</v>
      </c>
      <c r="F3227" t="s">
        <v>13</v>
      </c>
      <c r="G3227">
        <v>47529</v>
      </c>
      <c r="H3227" t="s">
        <v>15</v>
      </c>
      <c r="I3227" t="s">
        <v>3480</v>
      </c>
    </row>
    <row r="3228" spans="1:9" x14ac:dyDescent="0.35">
      <c r="A3228" t="s">
        <v>3478</v>
      </c>
      <c r="B3228" t="s">
        <v>3477</v>
      </c>
      <c r="C3228" t="s">
        <v>11</v>
      </c>
      <c r="D3228">
        <v>6.25E-2</v>
      </c>
      <c r="E3228" t="s">
        <v>3336</v>
      </c>
      <c r="F3228" t="s">
        <v>13</v>
      </c>
      <c r="G3228">
        <v>45778</v>
      </c>
      <c r="H3228" t="s">
        <v>842</v>
      </c>
      <c r="I3228" t="s">
        <v>676</v>
      </c>
    </row>
    <row r="3229" spans="1:9" x14ac:dyDescent="0.35">
      <c r="A3229" t="s">
        <v>3478</v>
      </c>
      <c r="B3229" t="s">
        <v>3481</v>
      </c>
      <c r="C3229" t="s">
        <v>11</v>
      </c>
      <c r="D3229">
        <v>3.4000000000000002E-2</v>
      </c>
      <c r="E3229" t="s">
        <v>846</v>
      </c>
      <c r="F3229" t="s">
        <v>435</v>
      </c>
      <c r="G3229">
        <v>46447</v>
      </c>
      <c r="H3229" t="s">
        <v>2436</v>
      </c>
      <c r="I3229" t="s">
        <v>2353</v>
      </c>
    </row>
    <row r="3230" spans="1:9" x14ac:dyDescent="0.35">
      <c r="A3230" t="s">
        <v>3478</v>
      </c>
      <c r="B3230" t="s">
        <v>3482</v>
      </c>
      <c r="C3230" t="s">
        <v>11</v>
      </c>
      <c r="D3230">
        <v>5.5E-2</v>
      </c>
      <c r="E3230" t="s">
        <v>846</v>
      </c>
      <c r="F3230" t="s">
        <v>21</v>
      </c>
      <c r="G3230">
        <v>47665</v>
      </c>
      <c r="H3230" t="s">
        <v>15</v>
      </c>
      <c r="I3230" t="s">
        <v>15</v>
      </c>
    </row>
    <row r="3231" spans="1:9" x14ac:dyDescent="0.35">
      <c r="A3231" t="s">
        <v>3478</v>
      </c>
      <c r="B3231" t="s">
        <v>3482</v>
      </c>
      <c r="C3231" t="s">
        <v>11</v>
      </c>
      <c r="D3231">
        <v>5.8999999999999997E-2</v>
      </c>
      <c r="E3231" t="s">
        <v>732</v>
      </c>
      <c r="F3231" t="s">
        <v>21</v>
      </c>
      <c r="G3231">
        <v>47863</v>
      </c>
      <c r="H3231" t="s">
        <v>15</v>
      </c>
      <c r="I3231" t="s">
        <v>15</v>
      </c>
    </row>
    <row r="3232" spans="1:9" x14ac:dyDescent="0.35">
      <c r="A3232" t="s">
        <v>3478</v>
      </c>
      <c r="B3232" t="s">
        <v>3482</v>
      </c>
      <c r="C3232" t="s">
        <v>11</v>
      </c>
      <c r="D3232">
        <v>5.3999999999999999E-2</v>
      </c>
      <c r="E3232" t="s">
        <v>323</v>
      </c>
      <c r="F3232" t="s">
        <v>21</v>
      </c>
      <c r="G3232">
        <v>48976</v>
      </c>
      <c r="H3232" t="s">
        <v>15</v>
      </c>
      <c r="I3232" t="s">
        <v>15</v>
      </c>
    </row>
    <row r="3233" spans="1:9" x14ac:dyDescent="0.35">
      <c r="A3233" t="s">
        <v>3478</v>
      </c>
      <c r="B3233" t="s">
        <v>3482</v>
      </c>
      <c r="C3233" t="s">
        <v>11</v>
      </c>
      <c r="D3233">
        <v>5.3499999999999999E-2</v>
      </c>
      <c r="E3233" t="s">
        <v>548</v>
      </c>
      <c r="F3233" t="s">
        <v>21</v>
      </c>
      <c r="G3233">
        <v>49324</v>
      </c>
      <c r="H3233" t="s">
        <v>15</v>
      </c>
      <c r="I3233" t="s">
        <v>15</v>
      </c>
    </row>
    <row r="3234" spans="1:9" x14ac:dyDescent="0.35">
      <c r="A3234" t="s">
        <v>3478</v>
      </c>
      <c r="B3234" t="s">
        <v>3483</v>
      </c>
      <c r="C3234" t="s">
        <v>11</v>
      </c>
      <c r="D3234">
        <v>2.7089999999999999E-2</v>
      </c>
      <c r="E3234" t="s">
        <v>425</v>
      </c>
      <c r="F3234" t="s">
        <v>24</v>
      </c>
      <c r="G3234">
        <v>45722</v>
      </c>
      <c r="H3234" t="s">
        <v>3484</v>
      </c>
      <c r="I3234" t="s">
        <v>901</v>
      </c>
    </row>
    <row r="3235" spans="1:9" x14ac:dyDescent="0.35">
      <c r="A3235" t="s">
        <v>3478</v>
      </c>
      <c r="B3235" t="s">
        <v>3483</v>
      </c>
      <c r="C3235" t="s">
        <v>11</v>
      </c>
      <c r="D3235">
        <v>3.567E-2</v>
      </c>
      <c r="E3235" t="s">
        <v>406</v>
      </c>
      <c r="F3235" t="s">
        <v>24</v>
      </c>
      <c r="G3235">
        <v>53027</v>
      </c>
      <c r="H3235" t="s">
        <v>2097</v>
      </c>
      <c r="I3235" t="s">
        <v>288</v>
      </c>
    </row>
    <row r="3236" spans="1:9" x14ac:dyDescent="0.35">
      <c r="A3236" t="s">
        <v>3478</v>
      </c>
      <c r="B3236" t="s">
        <v>3483</v>
      </c>
      <c r="C3236" t="s">
        <v>11</v>
      </c>
      <c r="D3236">
        <v>3.0429999999999999E-2</v>
      </c>
      <c r="E3236" t="s">
        <v>1222</v>
      </c>
      <c r="F3236" t="s">
        <v>24</v>
      </c>
      <c r="G3236">
        <v>46082</v>
      </c>
      <c r="H3236" t="s">
        <v>2266</v>
      </c>
      <c r="I3236" t="s">
        <v>2353</v>
      </c>
    </row>
    <row r="3237" spans="1:9" x14ac:dyDescent="0.35">
      <c r="A3237" t="s">
        <v>3478</v>
      </c>
      <c r="B3237" t="s">
        <v>3483</v>
      </c>
      <c r="C3237" t="s">
        <v>11</v>
      </c>
      <c r="D3237">
        <v>4.1140000000000003E-2</v>
      </c>
      <c r="E3237" t="s">
        <v>682</v>
      </c>
      <c r="F3237" t="s">
        <v>24</v>
      </c>
      <c r="G3237">
        <v>53387</v>
      </c>
      <c r="H3237" t="s">
        <v>3485</v>
      </c>
      <c r="I3237" t="s">
        <v>1327</v>
      </c>
    </row>
    <row r="3238" spans="1:9" x14ac:dyDescent="0.35">
      <c r="A3238" t="s">
        <v>3478</v>
      </c>
      <c r="B3238" t="s">
        <v>3483</v>
      </c>
      <c r="C3238" t="s">
        <v>11</v>
      </c>
      <c r="D3238">
        <v>2.9950000000000001E-2</v>
      </c>
      <c r="E3238" t="s">
        <v>425</v>
      </c>
      <c r="F3238" t="s">
        <v>24</v>
      </c>
      <c r="G3238">
        <v>50998</v>
      </c>
      <c r="H3238" t="s">
        <v>3486</v>
      </c>
      <c r="I3238" t="s">
        <v>3487</v>
      </c>
    </row>
    <row r="3239" spans="1:9" x14ac:dyDescent="0.35">
      <c r="A3239" t="s">
        <v>3478</v>
      </c>
      <c r="B3239" t="s">
        <v>3483</v>
      </c>
      <c r="C3239" t="s">
        <v>11</v>
      </c>
      <c r="D3239">
        <v>3.0949999999999998E-2</v>
      </c>
      <c r="E3239" t="s">
        <v>1061</v>
      </c>
      <c r="F3239" t="s">
        <v>24</v>
      </c>
      <c r="G3239">
        <v>54651</v>
      </c>
      <c r="H3239" t="s">
        <v>3488</v>
      </c>
      <c r="I3239" t="s">
        <v>3167</v>
      </c>
    </row>
    <row r="3240" spans="1:9" x14ac:dyDescent="0.35">
      <c r="A3240" t="s">
        <v>3478</v>
      </c>
      <c r="B3240" t="s">
        <v>3483</v>
      </c>
      <c r="C3240" t="s">
        <v>11</v>
      </c>
      <c r="D3240">
        <v>2.2749999999999999E-2</v>
      </c>
      <c r="E3240" t="s">
        <v>102</v>
      </c>
      <c r="F3240" t="s">
        <v>24</v>
      </c>
      <c r="G3240">
        <v>46250</v>
      </c>
      <c r="H3240" t="s">
        <v>1926</v>
      </c>
      <c r="I3240" t="s">
        <v>3489</v>
      </c>
    </row>
    <row r="3241" spans="1:9" x14ac:dyDescent="0.35">
      <c r="A3241" t="s">
        <v>3478</v>
      </c>
      <c r="B3241" t="s">
        <v>3483</v>
      </c>
      <c r="C3241" t="s">
        <v>11</v>
      </c>
      <c r="D3241">
        <v>2.4400000000000002E-2</v>
      </c>
      <c r="E3241" t="s">
        <v>726</v>
      </c>
      <c r="F3241" t="s">
        <v>24</v>
      </c>
      <c r="G3241">
        <v>47346</v>
      </c>
      <c r="H3241" t="s">
        <v>3490</v>
      </c>
      <c r="I3241" t="s">
        <v>1453</v>
      </c>
    </row>
    <row r="3242" spans="1:9" x14ac:dyDescent="0.35">
      <c r="A3242" t="s">
        <v>3491</v>
      </c>
      <c r="B3242" t="s">
        <v>3483</v>
      </c>
      <c r="C3242" t="s">
        <v>11</v>
      </c>
      <c r="D3242">
        <v>4.2270000000000002E-2</v>
      </c>
      <c r="E3242" t="s">
        <v>293</v>
      </c>
      <c r="F3242" t="s">
        <v>24</v>
      </c>
      <c r="G3242">
        <v>51214</v>
      </c>
      <c r="H3242" t="s">
        <v>1917</v>
      </c>
      <c r="I3242" t="s">
        <v>3492</v>
      </c>
    </row>
    <row r="3243" spans="1:9" x14ac:dyDescent="0.35">
      <c r="A3243" t="s">
        <v>3491</v>
      </c>
      <c r="B3243" t="s">
        <v>3483</v>
      </c>
      <c r="C3243" t="s">
        <v>11</v>
      </c>
      <c r="D3243">
        <v>4.3270000000000003E-2</v>
      </c>
      <c r="E3243" t="s">
        <v>49</v>
      </c>
      <c r="F3243" t="s">
        <v>24</v>
      </c>
      <c r="G3243">
        <v>54866</v>
      </c>
      <c r="H3243" t="s">
        <v>3493</v>
      </c>
      <c r="I3243" t="s">
        <v>3494</v>
      </c>
    </row>
    <row r="3244" spans="1:9" x14ac:dyDescent="0.35">
      <c r="A3244" t="s">
        <v>3491</v>
      </c>
      <c r="B3244" t="s">
        <v>3483</v>
      </c>
      <c r="C3244" t="s">
        <v>11</v>
      </c>
      <c r="D3244">
        <v>2.9919999999999999E-2</v>
      </c>
      <c r="E3244" t="s">
        <v>49</v>
      </c>
      <c r="F3244" t="s">
        <v>24</v>
      </c>
      <c r="G3244">
        <v>45735</v>
      </c>
      <c r="H3244" t="s">
        <v>1999</v>
      </c>
      <c r="I3244" t="s">
        <v>2887</v>
      </c>
    </row>
    <row r="3245" spans="1:9" x14ac:dyDescent="0.35">
      <c r="A3245" t="s">
        <v>3491</v>
      </c>
      <c r="B3245" t="s">
        <v>3483</v>
      </c>
      <c r="C3245" t="s">
        <v>11</v>
      </c>
      <c r="D3245">
        <v>3.2939999999999997E-2</v>
      </c>
      <c r="E3245" t="s">
        <v>1246</v>
      </c>
      <c r="F3245" t="s">
        <v>24</v>
      </c>
      <c r="G3245">
        <v>46465</v>
      </c>
      <c r="H3245" t="s">
        <v>103</v>
      </c>
      <c r="I3245" t="s">
        <v>959</v>
      </c>
    </row>
    <row r="3246" spans="1:9" x14ac:dyDescent="0.35">
      <c r="A3246" t="s">
        <v>3491</v>
      </c>
      <c r="B3246" t="s">
        <v>3483</v>
      </c>
      <c r="C3246" t="s">
        <v>11</v>
      </c>
      <c r="D3246">
        <v>3.4819999999999997E-2</v>
      </c>
      <c r="E3246" t="s">
        <v>882</v>
      </c>
      <c r="F3246" t="s">
        <v>24</v>
      </c>
      <c r="G3246">
        <v>47561</v>
      </c>
      <c r="H3246" t="s">
        <v>3495</v>
      </c>
      <c r="I3246" t="s">
        <v>956</v>
      </c>
    </row>
    <row r="3247" spans="1:9" x14ac:dyDescent="0.35">
      <c r="A3247" t="s">
        <v>3491</v>
      </c>
      <c r="B3247" t="s">
        <v>3483</v>
      </c>
      <c r="C3247" t="s">
        <v>11</v>
      </c>
      <c r="D3247">
        <v>3.4520000000000002E-2</v>
      </c>
      <c r="E3247" t="s">
        <v>49</v>
      </c>
      <c r="F3247" t="s">
        <v>24</v>
      </c>
      <c r="G3247">
        <v>55258</v>
      </c>
      <c r="H3247" t="s">
        <v>51</v>
      </c>
      <c r="I3247" t="s">
        <v>2234</v>
      </c>
    </row>
    <row r="3248" spans="1:9" x14ac:dyDescent="0.35">
      <c r="A3248" t="s">
        <v>3491</v>
      </c>
      <c r="B3248" t="s">
        <v>3483</v>
      </c>
      <c r="C3248" t="s">
        <v>11</v>
      </c>
      <c r="D3248">
        <v>2.6100000000000002E-2</v>
      </c>
      <c r="E3248" t="s">
        <v>320</v>
      </c>
      <c r="F3248" t="s">
        <v>24</v>
      </c>
      <c r="G3248">
        <v>47771</v>
      </c>
      <c r="H3248" t="s">
        <v>3323</v>
      </c>
      <c r="I3248" t="s">
        <v>1982</v>
      </c>
    </row>
    <row r="3249" spans="1:9" x14ac:dyDescent="0.35">
      <c r="A3249" t="s">
        <v>3491</v>
      </c>
      <c r="B3249" t="s">
        <v>3496</v>
      </c>
      <c r="C3249" t="s">
        <v>11</v>
      </c>
      <c r="D3249">
        <v>3.2000000000000001E-2</v>
      </c>
      <c r="E3249" t="s">
        <v>27</v>
      </c>
      <c r="F3249" t="s">
        <v>28</v>
      </c>
      <c r="G3249">
        <v>46296</v>
      </c>
      <c r="H3249" t="s">
        <v>3300</v>
      </c>
      <c r="I3249" t="s">
        <v>2118</v>
      </c>
    </row>
    <row r="3250" spans="1:9" x14ac:dyDescent="0.35">
      <c r="A3250" t="s">
        <v>3491</v>
      </c>
      <c r="B3250" t="s">
        <v>3496</v>
      </c>
      <c r="C3250" t="s">
        <v>11</v>
      </c>
      <c r="D3250">
        <v>3.4500000000000003E-2</v>
      </c>
      <c r="E3250" t="s">
        <v>1438</v>
      </c>
      <c r="F3250" t="s">
        <v>28</v>
      </c>
      <c r="G3250">
        <v>47392</v>
      </c>
      <c r="H3250" t="s">
        <v>2496</v>
      </c>
      <c r="I3250" t="s">
        <v>1141</v>
      </c>
    </row>
    <row r="3251" spans="1:9" x14ac:dyDescent="0.35">
      <c r="A3251" t="s">
        <v>3491</v>
      </c>
      <c r="B3251" t="s">
        <v>3496</v>
      </c>
      <c r="C3251" t="s">
        <v>11</v>
      </c>
      <c r="D3251">
        <v>4.4999999999999998E-2</v>
      </c>
      <c r="E3251" t="s">
        <v>389</v>
      </c>
      <c r="F3251" t="s">
        <v>28</v>
      </c>
      <c r="G3251">
        <v>54697</v>
      </c>
      <c r="H3251" t="s">
        <v>3497</v>
      </c>
      <c r="I3251" t="s">
        <v>2182</v>
      </c>
    </row>
    <row r="3252" spans="1:9" x14ac:dyDescent="0.35">
      <c r="A3252" t="s">
        <v>3491</v>
      </c>
      <c r="B3252" t="s">
        <v>3496</v>
      </c>
      <c r="C3252" t="s">
        <v>11</v>
      </c>
      <c r="D3252">
        <v>5.1499999999999997E-2</v>
      </c>
      <c r="E3252" t="s">
        <v>398</v>
      </c>
      <c r="F3252" t="s">
        <v>28</v>
      </c>
      <c r="G3252">
        <v>46160</v>
      </c>
      <c r="H3252" t="s">
        <v>834</v>
      </c>
      <c r="I3252" t="s">
        <v>939</v>
      </c>
    </row>
    <row r="3253" spans="1:9" x14ac:dyDescent="0.35">
      <c r="A3253" t="s">
        <v>3491</v>
      </c>
      <c r="B3253" t="s">
        <v>3496</v>
      </c>
      <c r="C3253" t="s">
        <v>11</v>
      </c>
      <c r="D3253">
        <v>5.6500000000000002E-2</v>
      </c>
      <c r="E3253" t="s">
        <v>130</v>
      </c>
      <c r="F3253" t="s">
        <v>28</v>
      </c>
      <c r="G3253">
        <v>48717</v>
      </c>
      <c r="H3253" t="s">
        <v>2650</v>
      </c>
      <c r="I3253" t="s">
        <v>2857</v>
      </c>
    </row>
    <row r="3254" spans="1:9" x14ac:dyDescent="0.35">
      <c r="A3254" t="s">
        <v>3491</v>
      </c>
      <c r="B3254" t="s">
        <v>3496</v>
      </c>
      <c r="C3254" t="s">
        <v>11</v>
      </c>
      <c r="D3254">
        <v>6.3750000000000001E-2</v>
      </c>
      <c r="E3254" t="s">
        <v>1488</v>
      </c>
      <c r="F3254" t="s">
        <v>28</v>
      </c>
      <c r="G3254">
        <v>56022</v>
      </c>
      <c r="H3254" t="s">
        <v>1524</v>
      </c>
      <c r="I3254" t="s">
        <v>2979</v>
      </c>
    </row>
    <row r="3255" spans="1:9" x14ac:dyDescent="0.35">
      <c r="A3255" t="s">
        <v>3491</v>
      </c>
      <c r="B3255" t="s">
        <v>3498</v>
      </c>
      <c r="C3255" t="s">
        <v>11</v>
      </c>
      <c r="D3255">
        <v>7.5700000000000003E-2</v>
      </c>
      <c r="E3255" t="s">
        <v>15</v>
      </c>
      <c r="F3255" t="s">
        <v>441</v>
      </c>
      <c r="G3255">
        <v>47284</v>
      </c>
      <c r="H3255" t="s">
        <v>3371</v>
      </c>
      <c r="I3255" t="s">
        <v>3499</v>
      </c>
    </row>
    <row r="3256" spans="1:9" x14ac:dyDescent="0.35">
      <c r="A3256" t="s">
        <v>3491</v>
      </c>
      <c r="B3256" t="s">
        <v>3498</v>
      </c>
      <c r="C3256" t="s">
        <v>11</v>
      </c>
      <c r="D3256">
        <v>7.5700000000000003E-2</v>
      </c>
      <c r="E3256" t="s">
        <v>15</v>
      </c>
      <c r="F3256" t="s">
        <v>13</v>
      </c>
      <c r="G3256">
        <v>47284</v>
      </c>
      <c r="H3256" t="s">
        <v>3371</v>
      </c>
      <c r="I3256" t="s">
        <v>3499</v>
      </c>
    </row>
    <row r="3257" spans="1:9" x14ac:dyDescent="0.35">
      <c r="A3257" t="s">
        <v>3491</v>
      </c>
      <c r="B3257" t="s">
        <v>3500</v>
      </c>
      <c r="C3257" t="s">
        <v>11</v>
      </c>
      <c r="D3257">
        <v>3.4000000000000002E-2</v>
      </c>
      <c r="E3257" t="s">
        <v>434</v>
      </c>
      <c r="F3257" t="s">
        <v>28</v>
      </c>
      <c r="G3257">
        <v>46037</v>
      </c>
      <c r="H3257" t="s">
        <v>3501</v>
      </c>
      <c r="I3257" t="s">
        <v>1109</v>
      </c>
    </row>
    <row r="3258" spans="1:9" x14ac:dyDescent="0.35">
      <c r="A3258" t="s">
        <v>3491</v>
      </c>
      <c r="B3258" t="s">
        <v>3500</v>
      </c>
      <c r="C3258" t="s">
        <v>11</v>
      </c>
      <c r="D3258">
        <v>2.6249999999999999E-2</v>
      </c>
      <c r="E3258" t="s">
        <v>1298</v>
      </c>
      <c r="F3258" t="s">
        <v>28</v>
      </c>
      <c r="G3258">
        <v>46402</v>
      </c>
      <c r="H3258" t="s">
        <v>70</v>
      </c>
      <c r="I3258" t="s">
        <v>1259</v>
      </c>
    </row>
    <row r="3259" spans="1:9" x14ac:dyDescent="0.35">
      <c r="A3259" t="s">
        <v>3491</v>
      </c>
      <c r="B3259" t="s">
        <v>3500</v>
      </c>
      <c r="C3259" t="s">
        <v>11</v>
      </c>
      <c r="D3259">
        <v>1.6500000000000001E-2</v>
      </c>
      <c r="E3259" t="s">
        <v>15</v>
      </c>
      <c r="F3259" t="s">
        <v>435</v>
      </c>
      <c r="G3259">
        <v>45577</v>
      </c>
      <c r="H3259" t="s">
        <v>93</v>
      </c>
      <c r="I3259" t="s">
        <v>15</v>
      </c>
    </row>
    <row r="3260" spans="1:9" x14ac:dyDescent="0.35">
      <c r="A3260" t="s">
        <v>3491</v>
      </c>
      <c r="B3260" t="s">
        <v>3500</v>
      </c>
      <c r="C3260" t="s">
        <v>11</v>
      </c>
      <c r="D3260">
        <v>3.125E-2</v>
      </c>
      <c r="E3260" t="s">
        <v>1501</v>
      </c>
      <c r="F3260" t="s">
        <v>28</v>
      </c>
      <c r="G3260">
        <v>47038</v>
      </c>
      <c r="H3260" t="s">
        <v>93</v>
      </c>
      <c r="I3260" t="s">
        <v>15</v>
      </c>
    </row>
    <row r="3261" spans="1:9" x14ac:dyDescent="0.35">
      <c r="A3261" t="s">
        <v>3491</v>
      </c>
      <c r="B3261" t="s">
        <v>3500</v>
      </c>
      <c r="C3261" t="s">
        <v>11</v>
      </c>
      <c r="D3261">
        <v>3.2500000000000001E-2</v>
      </c>
      <c r="E3261" t="s">
        <v>612</v>
      </c>
      <c r="F3261" t="s">
        <v>28</v>
      </c>
      <c r="G3261">
        <v>46583</v>
      </c>
      <c r="H3261" t="s">
        <v>15</v>
      </c>
      <c r="I3261" t="s">
        <v>15</v>
      </c>
    </row>
    <row r="3262" spans="1:9" x14ac:dyDescent="0.35">
      <c r="A3262" t="s">
        <v>3502</v>
      </c>
      <c r="B3262" t="s">
        <v>3500</v>
      </c>
      <c r="C3262" t="s">
        <v>11</v>
      </c>
      <c r="D3262">
        <v>7.8750000000000001E-2</v>
      </c>
      <c r="E3262" t="s">
        <v>349</v>
      </c>
      <c r="F3262" t="s">
        <v>28</v>
      </c>
      <c r="G3262">
        <v>47133</v>
      </c>
      <c r="H3262" t="s">
        <v>15</v>
      </c>
      <c r="I3262" t="s">
        <v>15</v>
      </c>
    </row>
    <row r="3263" spans="1:9" x14ac:dyDescent="0.35">
      <c r="A3263" t="s">
        <v>3502</v>
      </c>
      <c r="B3263" t="s">
        <v>3500</v>
      </c>
      <c r="C3263" t="s">
        <v>11</v>
      </c>
      <c r="D3263">
        <v>6.8750000000000006E-2</v>
      </c>
      <c r="E3263" t="s">
        <v>3336</v>
      </c>
      <c r="F3263" t="s">
        <v>28</v>
      </c>
      <c r="G3263">
        <v>47345</v>
      </c>
      <c r="H3263" t="s">
        <v>15</v>
      </c>
      <c r="I3263" t="s">
        <v>15</v>
      </c>
    </row>
    <row r="3264" spans="1:9" x14ac:dyDescent="0.35">
      <c r="A3264" t="s">
        <v>3502</v>
      </c>
      <c r="B3264" t="s">
        <v>3503</v>
      </c>
      <c r="C3264" t="s">
        <v>11</v>
      </c>
      <c r="D3264">
        <v>7.5999999999999998E-2</v>
      </c>
      <c r="E3264" t="s">
        <v>15</v>
      </c>
      <c r="F3264" t="s">
        <v>21</v>
      </c>
      <c r="G3264">
        <v>72137</v>
      </c>
      <c r="H3264" t="s">
        <v>15</v>
      </c>
      <c r="I3264" t="s">
        <v>3504</v>
      </c>
    </row>
    <row r="3265" spans="1:9" x14ac:dyDescent="0.35">
      <c r="A3265" t="s">
        <v>3502</v>
      </c>
      <c r="B3265" t="s">
        <v>3505</v>
      </c>
      <c r="C3265" t="s">
        <v>11</v>
      </c>
      <c r="D3265">
        <v>4.4999999999999998E-2</v>
      </c>
      <c r="E3265" t="s">
        <v>436</v>
      </c>
      <c r="F3265" t="s">
        <v>358</v>
      </c>
      <c r="G3265">
        <v>52932</v>
      </c>
      <c r="H3265" t="s">
        <v>15</v>
      </c>
      <c r="I3265" t="s">
        <v>15</v>
      </c>
    </row>
    <row r="3266" spans="1:9" x14ac:dyDescent="0.35">
      <c r="A3266" t="s">
        <v>3502</v>
      </c>
      <c r="B3266" t="s">
        <v>3505</v>
      </c>
      <c r="C3266" t="s">
        <v>11</v>
      </c>
      <c r="D3266">
        <v>1.2500000000000001E-2</v>
      </c>
      <c r="E3266" t="s">
        <v>118</v>
      </c>
      <c r="F3266" t="s">
        <v>358</v>
      </c>
      <c r="G3266">
        <v>46068</v>
      </c>
      <c r="H3266" t="s">
        <v>101</v>
      </c>
      <c r="I3266" t="s">
        <v>15</v>
      </c>
    </row>
    <row r="3267" spans="1:9" x14ac:dyDescent="0.35">
      <c r="A3267" t="s">
        <v>3502</v>
      </c>
      <c r="B3267" t="s">
        <v>3506</v>
      </c>
      <c r="C3267" t="s">
        <v>11</v>
      </c>
      <c r="D3267">
        <v>3.875E-2</v>
      </c>
      <c r="E3267" t="s">
        <v>84</v>
      </c>
      <c r="F3267" t="s">
        <v>21</v>
      </c>
      <c r="G3267">
        <v>52079</v>
      </c>
      <c r="H3267" t="s">
        <v>3507</v>
      </c>
      <c r="I3267" t="s">
        <v>3508</v>
      </c>
    </row>
    <row r="3268" spans="1:9" x14ac:dyDescent="0.35">
      <c r="A3268" t="s">
        <v>3502</v>
      </c>
      <c r="B3268" t="s">
        <v>3506</v>
      </c>
      <c r="C3268" t="s">
        <v>11</v>
      </c>
      <c r="D3268">
        <v>4.1000000000000002E-2</v>
      </c>
      <c r="E3268" t="s">
        <v>612</v>
      </c>
      <c r="F3268" t="s">
        <v>21</v>
      </c>
      <c r="G3268">
        <v>52336</v>
      </c>
      <c r="H3268" t="s">
        <v>2183</v>
      </c>
      <c r="I3268" t="s">
        <v>946</v>
      </c>
    </row>
    <row r="3269" spans="1:9" x14ac:dyDescent="0.35">
      <c r="A3269" t="s">
        <v>3502</v>
      </c>
      <c r="B3269" t="s">
        <v>3506</v>
      </c>
      <c r="C3269" t="s">
        <v>11</v>
      </c>
      <c r="D3269">
        <v>5.0999999999999997E-2</v>
      </c>
      <c r="E3269" t="s">
        <v>491</v>
      </c>
      <c r="F3269" t="s">
        <v>21</v>
      </c>
      <c r="G3269">
        <v>52611</v>
      </c>
      <c r="H3269" t="s">
        <v>583</v>
      </c>
      <c r="I3269" t="s">
        <v>985</v>
      </c>
    </row>
    <row r="3270" spans="1:9" x14ac:dyDescent="0.35">
      <c r="A3270" t="s">
        <v>3502</v>
      </c>
      <c r="B3270" t="s">
        <v>3506</v>
      </c>
      <c r="C3270" t="s">
        <v>11</v>
      </c>
      <c r="D3270">
        <v>4.9000000000000002E-2</v>
      </c>
      <c r="E3270" t="s">
        <v>367</v>
      </c>
      <c r="F3270" t="s">
        <v>21</v>
      </c>
      <c r="G3270">
        <v>48959</v>
      </c>
      <c r="H3270" t="s">
        <v>1908</v>
      </c>
      <c r="I3270" t="s">
        <v>3249</v>
      </c>
    </row>
    <row r="3271" spans="1:9" x14ac:dyDescent="0.35">
      <c r="A3271" t="s">
        <v>3502</v>
      </c>
      <c r="B3271" t="s">
        <v>3506</v>
      </c>
      <c r="C3271" t="s">
        <v>11</v>
      </c>
      <c r="D3271">
        <v>3.9E-2</v>
      </c>
      <c r="E3271" t="s">
        <v>197</v>
      </c>
      <c r="F3271" t="s">
        <v>21</v>
      </c>
      <c r="G3271">
        <v>49341</v>
      </c>
      <c r="H3271" t="s">
        <v>1744</v>
      </c>
      <c r="I3271" t="s">
        <v>3509</v>
      </c>
    </row>
    <row r="3272" spans="1:9" x14ac:dyDescent="0.35">
      <c r="A3272" t="s">
        <v>3502</v>
      </c>
      <c r="B3272" t="s">
        <v>3506</v>
      </c>
      <c r="C3272" t="s">
        <v>11</v>
      </c>
      <c r="D3272">
        <v>4.1000000000000002E-2</v>
      </c>
      <c r="E3272" t="s">
        <v>434</v>
      </c>
      <c r="F3272" t="s">
        <v>21</v>
      </c>
      <c r="G3272">
        <v>52994</v>
      </c>
      <c r="H3272" t="s">
        <v>3510</v>
      </c>
      <c r="I3272" t="s">
        <v>3511</v>
      </c>
    </row>
    <row r="3273" spans="1:9" x14ac:dyDescent="0.35">
      <c r="A3273" t="s">
        <v>3502</v>
      </c>
      <c r="B3273" t="s">
        <v>3506</v>
      </c>
      <c r="C3273" t="s">
        <v>11</v>
      </c>
      <c r="D3273">
        <v>4.4999999999999998E-2</v>
      </c>
      <c r="E3273" t="s">
        <v>20</v>
      </c>
      <c r="F3273" t="s">
        <v>21</v>
      </c>
      <c r="G3273">
        <v>60299</v>
      </c>
      <c r="H3273" t="s">
        <v>3512</v>
      </c>
      <c r="I3273" t="s">
        <v>3513</v>
      </c>
    </row>
    <row r="3274" spans="1:9" x14ac:dyDescent="0.35">
      <c r="A3274" t="s">
        <v>3502</v>
      </c>
      <c r="B3274" t="s">
        <v>3506</v>
      </c>
      <c r="C3274" t="s">
        <v>11</v>
      </c>
      <c r="D3274">
        <v>4.7500000000000001E-2</v>
      </c>
      <c r="E3274" t="s">
        <v>434</v>
      </c>
      <c r="F3274" t="s">
        <v>21</v>
      </c>
      <c r="G3274">
        <v>53281</v>
      </c>
      <c r="H3274" t="s">
        <v>3514</v>
      </c>
      <c r="I3274" t="s">
        <v>2751</v>
      </c>
    </row>
    <row r="3275" spans="1:9" x14ac:dyDescent="0.35">
      <c r="A3275" t="s">
        <v>3502</v>
      </c>
      <c r="B3275" t="s">
        <v>3506</v>
      </c>
      <c r="C3275" t="s">
        <v>11</v>
      </c>
      <c r="D3275">
        <v>3.2500000000000001E-2</v>
      </c>
      <c r="E3275" t="s">
        <v>941</v>
      </c>
      <c r="F3275" t="s">
        <v>21</v>
      </c>
      <c r="G3275">
        <v>46113</v>
      </c>
      <c r="H3275" t="s">
        <v>2428</v>
      </c>
      <c r="I3275" t="s">
        <v>854</v>
      </c>
    </row>
    <row r="3276" spans="1:9" x14ac:dyDescent="0.35">
      <c r="A3276" t="s">
        <v>3502</v>
      </c>
      <c r="B3276" t="s">
        <v>3506</v>
      </c>
      <c r="C3276" t="s">
        <v>11</v>
      </c>
      <c r="D3276">
        <v>4.5499999999999999E-2</v>
      </c>
      <c r="E3276" t="s">
        <v>306</v>
      </c>
      <c r="F3276" t="s">
        <v>21</v>
      </c>
      <c r="G3276">
        <v>53418</v>
      </c>
      <c r="H3276" t="s">
        <v>2320</v>
      </c>
      <c r="I3276" t="s">
        <v>3515</v>
      </c>
    </row>
    <row r="3277" spans="1:9" x14ac:dyDescent="0.35">
      <c r="A3277" t="s">
        <v>3502</v>
      </c>
      <c r="B3277" t="s">
        <v>3506</v>
      </c>
      <c r="C3277" t="s">
        <v>11</v>
      </c>
      <c r="D3277">
        <v>4.3999999999999997E-2</v>
      </c>
      <c r="E3277" t="s">
        <v>434</v>
      </c>
      <c r="F3277" t="s">
        <v>21</v>
      </c>
      <c r="G3277">
        <v>53707</v>
      </c>
      <c r="H3277" t="s">
        <v>1219</v>
      </c>
      <c r="I3277" t="s">
        <v>3516</v>
      </c>
    </row>
    <row r="3278" spans="1:9" x14ac:dyDescent="0.35">
      <c r="A3278" t="s">
        <v>3502</v>
      </c>
      <c r="B3278" t="s">
        <v>3506</v>
      </c>
      <c r="C3278" t="s">
        <v>11</v>
      </c>
      <c r="D3278">
        <v>3.4000000000000002E-2</v>
      </c>
      <c r="E3278" t="s">
        <v>1557</v>
      </c>
      <c r="F3278" t="s">
        <v>21</v>
      </c>
      <c r="G3278">
        <v>46798</v>
      </c>
      <c r="H3278" t="s">
        <v>1915</v>
      </c>
      <c r="I3278" t="s">
        <v>3517</v>
      </c>
    </row>
    <row r="3279" spans="1:9" x14ac:dyDescent="0.35">
      <c r="A3279" t="s">
        <v>3502</v>
      </c>
      <c r="B3279" t="s">
        <v>3506</v>
      </c>
      <c r="C3279" t="s">
        <v>11</v>
      </c>
      <c r="D3279">
        <v>4.0500000000000001E-2</v>
      </c>
      <c r="E3279" t="s">
        <v>158</v>
      </c>
      <c r="F3279" t="s">
        <v>21</v>
      </c>
      <c r="G3279">
        <v>54103</v>
      </c>
      <c r="H3279" t="s">
        <v>3518</v>
      </c>
      <c r="I3279" t="s">
        <v>3519</v>
      </c>
    </row>
    <row r="3280" spans="1:9" x14ac:dyDescent="0.35">
      <c r="A3280" t="s">
        <v>3502</v>
      </c>
      <c r="B3280" t="s">
        <v>3506</v>
      </c>
      <c r="C3280" t="s">
        <v>11</v>
      </c>
      <c r="D3280">
        <v>4.2000000000000003E-2</v>
      </c>
      <c r="E3280" t="s">
        <v>995</v>
      </c>
      <c r="F3280" t="s">
        <v>21</v>
      </c>
      <c r="G3280">
        <v>47043</v>
      </c>
      <c r="H3280" t="s">
        <v>854</v>
      </c>
      <c r="I3280" t="s">
        <v>681</v>
      </c>
    </row>
    <row r="3281" spans="1:9" x14ac:dyDescent="0.35">
      <c r="A3281" t="s">
        <v>3502</v>
      </c>
      <c r="B3281" t="s">
        <v>3506</v>
      </c>
      <c r="C3281" t="s">
        <v>11</v>
      </c>
      <c r="D3281">
        <v>4.9500000000000002E-2</v>
      </c>
      <c r="E3281" t="s">
        <v>612</v>
      </c>
      <c r="F3281" t="s">
        <v>21</v>
      </c>
      <c r="G3281">
        <v>54348</v>
      </c>
      <c r="H3281" t="s">
        <v>1026</v>
      </c>
      <c r="I3281" t="s">
        <v>924</v>
      </c>
    </row>
    <row r="3282" spans="1:9" x14ac:dyDescent="0.35">
      <c r="A3282" t="s">
        <v>3520</v>
      </c>
      <c r="B3282" t="s">
        <v>3506</v>
      </c>
      <c r="C3282" t="s">
        <v>11</v>
      </c>
      <c r="D3282">
        <v>3.1E-2</v>
      </c>
      <c r="E3282" t="s">
        <v>898</v>
      </c>
      <c r="F3282" t="s">
        <v>21</v>
      </c>
      <c r="G3282">
        <v>47335</v>
      </c>
      <c r="H3282" t="s">
        <v>3521</v>
      </c>
      <c r="I3282" t="s">
        <v>835</v>
      </c>
    </row>
    <row r="3283" spans="1:9" x14ac:dyDescent="0.35">
      <c r="A3283" t="s">
        <v>3520</v>
      </c>
      <c r="B3283" t="s">
        <v>3506</v>
      </c>
      <c r="C3283" t="s">
        <v>11</v>
      </c>
      <c r="D3283">
        <v>4.2500000000000003E-2</v>
      </c>
      <c r="E3283" t="s">
        <v>1049</v>
      </c>
      <c r="F3283" t="s">
        <v>21</v>
      </c>
      <c r="G3283">
        <v>47618</v>
      </c>
      <c r="H3283" t="s">
        <v>1554</v>
      </c>
      <c r="I3283" t="s">
        <v>1396</v>
      </c>
    </row>
    <row r="3284" spans="1:9" x14ac:dyDescent="0.35">
      <c r="A3284" t="s">
        <v>3520</v>
      </c>
      <c r="B3284" t="s">
        <v>3506</v>
      </c>
      <c r="C3284" t="s">
        <v>11</v>
      </c>
      <c r="D3284">
        <v>5.2499999999999998E-2</v>
      </c>
      <c r="E3284" t="s">
        <v>90</v>
      </c>
      <c r="F3284" t="s">
        <v>21</v>
      </c>
      <c r="G3284">
        <v>54923</v>
      </c>
      <c r="H3284" t="s">
        <v>828</v>
      </c>
      <c r="I3284" t="s">
        <v>2281</v>
      </c>
    </row>
    <row r="3285" spans="1:9" x14ac:dyDescent="0.35">
      <c r="A3285" t="s">
        <v>3520</v>
      </c>
      <c r="B3285" t="s">
        <v>3506</v>
      </c>
      <c r="C3285" t="s">
        <v>11</v>
      </c>
      <c r="D3285">
        <v>2.4E-2</v>
      </c>
      <c r="E3285" t="s">
        <v>821</v>
      </c>
      <c r="F3285" t="s">
        <v>13</v>
      </c>
      <c r="G3285">
        <v>47983</v>
      </c>
      <c r="H3285" t="s">
        <v>3522</v>
      </c>
      <c r="I3285" t="s">
        <v>1251</v>
      </c>
    </row>
    <row r="3286" spans="1:9" x14ac:dyDescent="0.35">
      <c r="A3286" t="s">
        <v>3520</v>
      </c>
      <c r="B3286" t="s">
        <v>3506</v>
      </c>
      <c r="C3286" t="s">
        <v>11</v>
      </c>
      <c r="D3286">
        <v>3.2500000000000001E-2</v>
      </c>
      <c r="E3286" t="s">
        <v>294</v>
      </c>
      <c r="F3286" t="s">
        <v>13</v>
      </c>
      <c r="G3286">
        <v>51636</v>
      </c>
      <c r="H3286" t="s">
        <v>3523</v>
      </c>
      <c r="I3286" t="s">
        <v>2472</v>
      </c>
    </row>
    <row r="3287" spans="1:9" x14ac:dyDescent="0.35">
      <c r="A3287" t="s">
        <v>3520</v>
      </c>
      <c r="B3287" t="s">
        <v>3524</v>
      </c>
      <c r="C3287" t="s">
        <v>11</v>
      </c>
      <c r="D3287">
        <v>3.0460000000000001E-2</v>
      </c>
      <c r="E3287" t="s">
        <v>15</v>
      </c>
      <c r="F3287" t="s">
        <v>358</v>
      </c>
      <c r="G3287">
        <v>46418</v>
      </c>
      <c r="H3287" t="s">
        <v>2468</v>
      </c>
      <c r="I3287" t="s">
        <v>3149</v>
      </c>
    </row>
    <row r="3288" spans="1:9" x14ac:dyDescent="0.35">
      <c r="A3288" t="s">
        <v>3520</v>
      </c>
      <c r="B3288" t="s">
        <v>3525</v>
      </c>
      <c r="C3288" t="s">
        <v>11</v>
      </c>
      <c r="D3288">
        <v>0.05</v>
      </c>
      <c r="E3288" t="s">
        <v>596</v>
      </c>
      <c r="F3288" t="s">
        <v>358</v>
      </c>
      <c r="G3288">
        <v>49220</v>
      </c>
      <c r="H3288" t="s">
        <v>15</v>
      </c>
      <c r="I3288" t="s">
        <v>15</v>
      </c>
    </row>
    <row r="3289" spans="1:9" x14ac:dyDescent="0.35">
      <c r="A3289" t="s">
        <v>3520</v>
      </c>
      <c r="B3289" t="s">
        <v>3526</v>
      </c>
      <c r="C3289" t="s">
        <v>11</v>
      </c>
      <c r="D3289">
        <v>2.4500000000000001E-2</v>
      </c>
      <c r="E3289" t="s">
        <v>278</v>
      </c>
      <c r="F3289" t="s">
        <v>21</v>
      </c>
      <c r="G3289">
        <v>47922</v>
      </c>
      <c r="H3289" t="s">
        <v>2752</v>
      </c>
      <c r="I3289" t="s">
        <v>63</v>
      </c>
    </row>
    <row r="3290" spans="1:9" x14ac:dyDescent="0.35">
      <c r="A3290" t="s">
        <v>3520</v>
      </c>
      <c r="B3290" t="s">
        <v>3526</v>
      </c>
      <c r="C3290" t="s">
        <v>11</v>
      </c>
      <c r="D3290">
        <v>3.2000000000000001E-2</v>
      </c>
      <c r="E3290" t="s">
        <v>1373</v>
      </c>
      <c r="F3290" t="s">
        <v>21</v>
      </c>
      <c r="G3290">
        <v>55413</v>
      </c>
      <c r="H3290" t="s">
        <v>15</v>
      </c>
      <c r="I3290" t="s">
        <v>15</v>
      </c>
    </row>
    <row r="3291" spans="1:9" x14ac:dyDescent="0.35">
      <c r="A3291" t="s">
        <v>3520</v>
      </c>
      <c r="B3291" t="s">
        <v>3527</v>
      </c>
      <c r="C3291" t="s">
        <v>11</v>
      </c>
      <c r="D3291">
        <v>4.2500000000000003E-2</v>
      </c>
      <c r="E3291" t="s">
        <v>190</v>
      </c>
      <c r="F3291" t="s">
        <v>21</v>
      </c>
      <c r="G3291">
        <v>46888</v>
      </c>
      <c r="H3291" t="s">
        <v>2165</v>
      </c>
      <c r="I3291" t="s">
        <v>812</v>
      </c>
    </row>
    <row r="3292" spans="1:9" x14ac:dyDescent="0.35">
      <c r="A3292" t="s">
        <v>3520</v>
      </c>
      <c r="B3292" t="s">
        <v>3527</v>
      </c>
      <c r="C3292" t="s">
        <v>11</v>
      </c>
      <c r="D3292">
        <v>4.7500000000000001E-2</v>
      </c>
      <c r="E3292" t="s">
        <v>314</v>
      </c>
      <c r="F3292" t="s">
        <v>21</v>
      </c>
      <c r="G3292">
        <v>54193</v>
      </c>
      <c r="H3292" t="s">
        <v>3528</v>
      </c>
      <c r="I3292" t="s">
        <v>2104</v>
      </c>
    </row>
    <row r="3293" spans="1:9" x14ac:dyDescent="0.35">
      <c r="A3293" t="s">
        <v>3520</v>
      </c>
      <c r="B3293" t="s">
        <v>3527</v>
      </c>
      <c r="C3293" t="s">
        <v>11</v>
      </c>
      <c r="D3293">
        <v>3.7499999999999999E-2</v>
      </c>
      <c r="E3293" t="s">
        <v>451</v>
      </c>
      <c r="F3293" t="s">
        <v>21</v>
      </c>
      <c r="G3293">
        <v>47259</v>
      </c>
      <c r="H3293" t="s">
        <v>3529</v>
      </c>
      <c r="I3293" t="s">
        <v>2370</v>
      </c>
    </row>
    <row r="3294" spans="1:9" x14ac:dyDescent="0.35">
      <c r="A3294" t="s">
        <v>3520</v>
      </c>
      <c r="B3294" t="s">
        <v>3530</v>
      </c>
      <c r="C3294" t="s">
        <v>11</v>
      </c>
      <c r="D3294">
        <v>8.2500000000000004E-2</v>
      </c>
      <c r="E3294" t="s">
        <v>314</v>
      </c>
      <c r="F3294" t="s">
        <v>358</v>
      </c>
      <c r="G3294">
        <v>50465</v>
      </c>
      <c r="H3294" t="s">
        <v>3531</v>
      </c>
      <c r="I3294" t="s">
        <v>3532</v>
      </c>
    </row>
    <row r="3295" spans="1:9" x14ac:dyDescent="0.35">
      <c r="A3295" t="s">
        <v>3520</v>
      </c>
      <c r="B3295" t="s">
        <v>3530</v>
      </c>
      <c r="C3295" t="s">
        <v>11</v>
      </c>
      <c r="D3295">
        <v>8.6255999999999999E-2</v>
      </c>
      <c r="E3295" t="s">
        <v>3533</v>
      </c>
      <c r="F3295" t="s">
        <v>13</v>
      </c>
      <c r="H3295" t="s">
        <v>15</v>
      </c>
      <c r="I3295" t="s">
        <v>15</v>
      </c>
    </row>
    <row r="3296" spans="1:9" x14ac:dyDescent="0.35">
      <c r="A3296" t="s">
        <v>3520</v>
      </c>
      <c r="B3296" t="s">
        <v>3530</v>
      </c>
      <c r="C3296" t="s">
        <v>11</v>
      </c>
      <c r="D3296">
        <v>3.95E-2</v>
      </c>
      <c r="E3296" t="s">
        <v>941</v>
      </c>
      <c r="F3296" t="s">
        <v>358</v>
      </c>
      <c r="G3296">
        <v>46826</v>
      </c>
      <c r="H3296" t="s">
        <v>517</v>
      </c>
      <c r="I3296" t="s">
        <v>1589</v>
      </c>
    </row>
    <row r="3297" spans="1:9" x14ac:dyDescent="0.35">
      <c r="A3297" t="s">
        <v>3520</v>
      </c>
      <c r="B3297" t="s">
        <v>3530</v>
      </c>
      <c r="C3297" t="s">
        <v>11</v>
      </c>
      <c r="D3297">
        <v>2.375E-2</v>
      </c>
      <c r="E3297" t="s">
        <v>480</v>
      </c>
      <c r="F3297" t="s">
        <v>358</v>
      </c>
      <c r="G3297">
        <v>45685</v>
      </c>
      <c r="H3297" t="s">
        <v>1371</v>
      </c>
      <c r="I3297" t="s">
        <v>812</v>
      </c>
    </row>
    <row r="3298" spans="1:9" x14ac:dyDescent="0.35">
      <c r="A3298" t="s">
        <v>3520</v>
      </c>
      <c r="B3298" t="s">
        <v>3530</v>
      </c>
      <c r="C3298" t="s">
        <v>11</v>
      </c>
      <c r="D3298">
        <v>1.7069999999999998E-2</v>
      </c>
      <c r="E3298" t="s">
        <v>15</v>
      </c>
      <c r="F3298" t="s">
        <v>358</v>
      </c>
      <c r="G3298">
        <v>46692</v>
      </c>
      <c r="H3298" t="s">
        <v>777</v>
      </c>
      <c r="I3298" t="s">
        <v>1284</v>
      </c>
    </row>
    <row r="3299" spans="1:9" x14ac:dyDescent="0.35">
      <c r="A3299" t="s">
        <v>3520</v>
      </c>
      <c r="B3299" t="s">
        <v>3530</v>
      </c>
      <c r="C3299" t="s">
        <v>11</v>
      </c>
      <c r="D3299">
        <v>4.3369999999999999E-2</v>
      </c>
      <c r="E3299" t="s">
        <v>15</v>
      </c>
      <c r="F3299" t="s">
        <v>358</v>
      </c>
      <c r="G3299">
        <v>48694</v>
      </c>
      <c r="H3299" t="s">
        <v>1223</v>
      </c>
      <c r="I3299" t="s">
        <v>967</v>
      </c>
    </row>
    <row r="3300" spans="1:9" x14ac:dyDescent="0.35">
      <c r="A3300" t="s">
        <v>3520</v>
      </c>
      <c r="B3300" t="s">
        <v>3530</v>
      </c>
      <c r="C3300" t="s">
        <v>11</v>
      </c>
      <c r="D3300">
        <v>4.7719999999999999E-2</v>
      </c>
      <c r="E3300" t="s">
        <v>12</v>
      </c>
      <c r="F3300" t="s">
        <v>358</v>
      </c>
      <c r="G3300">
        <v>47692</v>
      </c>
      <c r="H3300" t="s">
        <v>530</v>
      </c>
      <c r="I3300" t="s">
        <v>1541</v>
      </c>
    </row>
    <row r="3301" spans="1:9" x14ac:dyDescent="0.35">
      <c r="A3301" t="s">
        <v>3520</v>
      </c>
      <c r="B3301" t="s">
        <v>3530</v>
      </c>
      <c r="C3301" t="s">
        <v>11</v>
      </c>
      <c r="D3301">
        <v>6.361E-2</v>
      </c>
      <c r="E3301" t="s">
        <v>596</v>
      </c>
      <c r="F3301" t="s">
        <v>358</v>
      </c>
      <c r="G3301">
        <v>47053</v>
      </c>
      <c r="H3301" t="s">
        <v>588</v>
      </c>
      <c r="I3301" t="s">
        <v>1577</v>
      </c>
    </row>
    <row r="3302" spans="1:9" x14ac:dyDescent="0.35">
      <c r="A3302" t="s">
        <v>3534</v>
      </c>
      <c r="B3302" t="s">
        <v>3530</v>
      </c>
      <c r="C3302" t="s">
        <v>11</v>
      </c>
      <c r="D3302">
        <v>4.7719999999999999E-2</v>
      </c>
      <c r="E3302" t="s">
        <v>12</v>
      </c>
      <c r="F3302" t="s">
        <v>358</v>
      </c>
      <c r="G3302">
        <v>47692</v>
      </c>
      <c r="H3302" t="s">
        <v>530</v>
      </c>
      <c r="I3302" t="s">
        <v>1541</v>
      </c>
    </row>
    <row r="3303" spans="1:9" x14ac:dyDescent="0.35">
      <c r="A3303" t="s">
        <v>3534</v>
      </c>
      <c r="B3303" t="s">
        <v>3530</v>
      </c>
      <c r="C3303" t="s">
        <v>11</v>
      </c>
      <c r="D3303">
        <v>6.361E-2</v>
      </c>
      <c r="E3303" t="s">
        <v>596</v>
      </c>
      <c r="F3303" t="s">
        <v>358</v>
      </c>
      <c r="G3303">
        <v>47053</v>
      </c>
      <c r="H3303" t="s">
        <v>588</v>
      </c>
      <c r="I3303" t="s">
        <v>1577</v>
      </c>
    </row>
    <row r="3304" spans="1:9" x14ac:dyDescent="0.35">
      <c r="A3304" t="s">
        <v>3534</v>
      </c>
      <c r="B3304" t="s">
        <v>3530</v>
      </c>
      <c r="C3304" t="s">
        <v>11</v>
      </c>
      <c r="D3304">
        <v>4.895E-2</v>
      </c>
      <c r="E3304" t="s">
        <v>61</v>
      </c>
      <c r="F3304" t="s">
        <v>358</v>
      </c>
      <c r="G3304">
        <v>47732</v>
      </c>
      <c r="H3304" t="s">
        <v>15</v>
      </c>
      <c r="I3304" t="s">
        <v>15</v>
      </c>
    </row>
    <row r="3305" spans="1:9" x14ac:dyDescent="0.35">
      <c r="A3305" t="s">
        <v>3534</v>
      </c>
      <c r="B3305" t="s">
        <v>3535</v>
      </c>
      <c r="C3305" t="s">
        <v>11</v>
      </c>
      <c r="D3305">
        <v>3.95E-2</v>
      </c>
      <c r="E3305" t="s">
        <v>551</v>
      </c>
      <c r="F3305" t="s">
        <v>36</v>
      </c>
      <c r="G3305">
        <v>45866</v>
      </c>
      <c r="H3305" t="s">
        <v>1196</v>
      </c>
      <c r="I3305" t="s">
        <v>826</v>
      </c>
    </row>
    <row r="3306" spans="1:9" x14ac:dyDescent="0.35">
      <c r="A3306" t="s">
        <v>3534</v>
      </c>
      <c r="B3306" t="s">
        <v>3535</v>
      </c>
      <c r="C3306" t="s">
        <v>11</v>
      </c>
      <c r="D3306">
        <v>3.85E-2</v>
      </c>
      <c r="E3306" t="s">
        <v>15</v>
      </c>
      <c r="F3306" t="s">
        <v>36</v>
      </c>
      <c r="G3306">
        <v>46096</v>
      </c>
      <c r="H3306" t="s">
        <v>507</v>
      </c>
      <c r="I3306" t="s">
        <v>1105</v>
      </c>
    </row>
    <row r="3307" spans="1:9" x14ac:dyDescent="0.35">
      <c r="A3307" t="s">
        <v>3534</v>
      </c>
      <c r="B3307" t="s">
        <v>3535</v>
      </c>
      <c r="C3307" t="s">
        <v>11</v>
      </c>
      <c r="D3307">
        <v>5.8520000000000003E-2</v>
      </c>
      <c r="E3307" t="s">
        <v>15</v>
      </c>
      <c r="F3307" t="s">
        <v>36</v>
      </c>
      <c r="G3307">
        <v>45957</v>
      </c>
      <c r="H3307" t="s">
        <v>273</v>
      </c>
      <c r="I3307" t="s">
        <v>15</v>
      </c>
    </row>
    <row r="3308" spans="1:9" x14ac:dyDescent="0.35">
      <c r="A3308" t="s">
        <v>3534</v>
      </c>
      <c r="B3308" t="s">
        <v>3535</v>
      </c>
      <c r="C3308" t="s">
        <v>11</v>
      </c>
      <c r="D3308">
        <v>2.2499999999999999E-2</v>
      </c>
      <c r="E3308" t="s">
        <v>15</v>
      </c>
      <c r="F3308" t="s">
        <v>36</v>
      </c>
      <c r="G3308">
        <v>46419</v>
      </c>
      <c r="H3308" t="s">
        <v>1139</v>
      </c>
      <c r="I3308" t="s">
        <v>725</v>
      </c>
    </row>
    <row r="3309" spans="1:9" x14ac:dyDescent="0.35">
      <c r="A3309" t="s">
        <v>3534</v>
      </c>
      <c r="B3309" t="s">
        <v>3536</v>
      </c>
      <c r="C3309" t="s">
        <v>11</v>
      </c>
      <c r="D3309">
        <v>2.4E-2</v>
      </c>
      <c r="E3309" t="s">
        <v>434</v>
      </c>
      <c r="F3309" t="s">
        <v>21</v>
      </c>
      <c r="G3309">
        <v>48075</v>
      </c>
      <c r="H3309" t="s">
        <v>15</v>
      </c>
      <c r="I3309" t="s">
        <v>15</v>
      </c>
    </row>
    <row r="3310" spans="1:9" x14ac:dyDescent="0.35">
      <c r="A3310" t="s">
        <v>3534</v>
      </c>
      <c r="B3310" t="s">
        <v>3537</v>
      </c>
      <c r="C3310" t="s">
        <v>11</v>
      </c>
      <c r="D3310">
        <v>5.8000000000000003E-2</v>
      </c>
      <c r="E3310" t="s">
        <v>84</v>
      </c>
      <c r="F3310" t="s">
        <v>13</v>
      </c>
      <c r="H3310" t="s">
        <v>15</v>
      </c>
      <c r="I3310" t="s">
        <v>15</v>
      </c>
    </row>
    <row r="3311" spans="1:9" x14ac:dyDescent="0.35">
      <c r="A3311" t="s">
        <v>3534</v>
      </c>
      <c r="B3311" t="s">
        <v>3538</v>
      </c>
      <c r="C3311" t="s">
        <v>11</v>
      </c>
      <c r="D3311">
        <v>4.3749999999999997E-2</v>
      </c>
      <c r="E3311" t="s">
        <v>3539</v>
      </c>
      <c r="F3311" t="s">
        <v>435</v>
      </c>
      <c r="G3311">
        <v>53540</v>
      </c>
      <c r="H3311" t="s">
        <v>15</v>
      </c>
      <c r="I3311" t="s">
        <v>15</v>
      </c>
    </row>
    <row r="3312" spans="1:9" x14ac:dyDescent="0.35">
      <c r="A3312" t="s">
        <v>3534</v>
      </c>
      <c r="B3312" t="s">
        <v>3540</v>
      </c>
      <c r="C3312" t="s">
        <v>11</v>
      </c>
      <c r="D3312">
        <v>2.6499999999999999E-2</v>
      </c>
      <c r="E3312" t="s">
        <v>118</v>
      </c>
      <c r="F3312" t="s">
        <v>28</v>
      </c>
      <c r="G3312">
        <v>47543</v>
      </c>
      <c r="H3312" t="s">
        <v>3541</v>
      </c>
      <c r="I3312" t="s">
        <v>3542</v>
      </c>
    </row>
    <row r="3313" spans="1:9" x14ac:dyDescent="0.35">
      <c r="A3313" t="s">
        <v>3534</v>
      </c>
      <c r="B3313" t="s">
        <v>3540</v>
      </c>
      <c r="C3313" t="s">
        <v>11</v>
      </c>
      <c r="D3313">
        <v>5.3499999999999999E-2</v>
      </c>
      <c r="E3313" t="s">
        <v>1677</v>
      </c>
      <c r="F3313" t="s">
        <v>28</v>
      </c>
      <c r="G3313">
        <v>53888</v>
      </c>
      <c r="H3313" t="s">
        <v>3543</v>
      </c>
      <c r="I3313" t="s">
        <v>1141</v>
      </c>
    </row>
    <row r="3314" spans="1:9" x14ac:dyDescent="0.35">
      <c r="A3314" t="s">
        <v>3534</v>
      </c>
      <c r="B3314" t="s">
        <v>3540</v>
      </c>
      <c r="C3314" t="s">
        <v>11</v>
      </c>
      <c r="D3314">
        <v>3.4000000000000002E-2</v>
      </c>
      <c r="E3314" t="s">
        <v>226</v>
      </c>
      <c r="F3314" t="s">
        <v>28</v>
      </c>
      <c r="G3314">
        <v>54848</v>
      </c>
      <c r="H3314" t="s">
        <v>3544</v>
      </c>
      <c r="I3314" t="s">
        <v>1696</v>
      </c>
    </row>
    <row r="3315" spans="1:9" x14ac:dyDescent="0.35">
      <c r="A3315" t="s">
        <v>3534</v>
      </c>
      <c r="B3315" t="s">
        <v>3540</v>
      </c>
      <c r="C3315" t="s">
        <v>11</v>
      </c>
      <c r="D3315">
        <v>4.1500000000000002E-2</v>
      </c>
      <c r="E3315" t="s">
        <v>134</v>
      </c>
      <c r="F3315" t="s">
        <v>28</v>
      </c>
      <c r="G3315">
        <v>46583</v>
      </c>
      <c r="H3315" t="s">
        <v>368</v>
      </c>
      <c r="I3315" t="s">
        <v>1881</v>
      </c>
    </row>
    <row r="3316" spans="1:9" x14ac:dyDescent="0.35">
      <c r="A3316" t="s">
        <v>3534</v>
      </c>
      <c r="B3316" t="s">
        <v>3545</v>
      </c>
      <c r="C3316" t="s">
        <v>11</v>
      </c>
      <c r="D3316">
        <v>4.5499999999999999E-2</v>
      </c>
      <c r="E3316" t="s">
        <v>1373</v>
      </c>
      <c r="F3316" t="s">
        <v>13</v>
      </c>
      <c r="G3316">
        <v>54514</v>
      </c>
      <c r="H3316" t="s">
        <v>15</v>
      </c>
      <c r="I3316" t="s">
        <v>15</v>
      </c>
    </row>
    <row r="3317" spans="1:9" x14ac:dyDescent="0.35">
      <c r="A3317" t="s">
        <v>3534</v>
      </c>
      <c r="B3317" t="s">
        <v>3546</v>
      </c>
      <c r="C3317" t="s">
        <v>11</v>
      </c>
      <c r="D3317">
        <v>4.2000000000000003E-2</v>
      </c>
      <c r="E3317" t="s">
        <v>146</v>
      </c>
      <c r="F3317" t="s">
        <v>21</v>
      </c>
      <c r="G3317">
        <v>47027</v>
      </c>
      <c r="H3317" t="s">
        <v>44</v>
      </c>
      <c r="I3317" t="s">
        <v>366</v>
      </c>
    </row>
    <row r="3318" spans="1:9" x14ac:dyDescent="0.35">
      <c r="A3318" t="s">
        <v>3534</v>
      </c>
      <c r="B3318" t="s">
        <v>3546</v>
      </c>
      <c r="C3318" t="s">
        <v>11</v>
      </c>
      <c r="D3318">
        <v>3.5000000000000003E-2</v>
      </c>
      <c r="E3318" t="s">
        <v>187</v>
      </c>
      <c r="F3318" t="s">
        <v>21</v>
      </c>
      <c r="G3318">
        <v>47300</v>
      </c>
      <c r="H3318" t="s">
        <v>3365</v>
      </c>
      <c r="I3318" t="s">
        <v>3547</v>
      </c>
    </row>
    <row r="3319" spans="1:9" x14ac:dyDescent="0.35">
      <c r="A3319" t="s">
        <v>3534</v>
      </c>
      <c r="B3319" t="s">
        <v>3546</v>
      </c>
      <c r="C3319" t="s">
        <v>11</v>
      </c>
      <c r="D3319">
        <v>3.85E-2</v>
      </c>
      <c r="E3319" t="s">
        <v>15</v>
      </c>
      <c r="F3319" t="s">
        <v>21</v>
      </c>
      <c r="G3319">
        <v>45809</v>
      </c>
      <c r="H3319" t="s">
        <v>1105</v>
      </c>
      <c r="I3319" t="s">
        <v>1881</v>
      </c>
    </row>
    <row r="3320" spans="1:9" x14ac:dyDescent="0.35">
      <c r="A3320" t="s">
        <v>3534</v>
      </c>
      <c r="B3320" t="s">
        <v>3546</v>
      </c>
      <c r="C3320" t="s">
        <v>11</v>
      </c>
      <c r="D3320">
        <v>3.2000000000000001E-2</v>
      </c>
      <c r="E3320" t="s">
        <v>529</v>
      </c>
      <c r="F3320" t="s">
        <v>21</v>
      </c>
      <c r="G3320">
        <v>46204</v>
      </c>
      <c r="H3320" t="s">
        <v>2156</v>
      </c>
      <c r="I3320" t="s">
        <v>3548</v>
      </c>
    </row>
    <row r="3321" spans="1:9" x14ac:dyDescent="0.35">
      <c r="A3321" t="s">
        <v>3534</v>
      </c>
      <c r="B3321" t="s">
        <v>3546</v>
      </c>
      <c r="C3321" t="s">
        <v>11</v>
      </c>
      <c r="D3321">
        <v>4.3999999999999997E-2</v>
      </c>
      <c r="E3321" t="s">
        <v>483</v>
      </c>
      <c r="F3321" t="s">
        <v>21</v>
      </c>
      <c r="G3321">
        <v>54605</v>
      </c>
      <c r="H3321" t="s">
        <v>3516</v>
      </c>
      <c r="I3321" t="s">
        <v>3549</v>
      </c>
    </row>
    <row r="3322" spans="1:9" x14ac:dyDescent="0.35">
      <c r="A3322" t="s">
        <v>3550</v>
      </c>
      <c r="B3322" t="s">
        <v>3546</v>
      </c>
      <c r="C3322" t="s">
        <v>11</v>
      </c>
      <c r="D3322">
        <v>5.45E-2</v>
      </c>
      <c r="E3322" t="s">
        <v>898</v>
      </c>
      <c r="F3322" t="s">
        <v>21</v>
      </c>
      <c r="G3322">
        <v>46814</v>
      </c>
      <c r="H3322" t="s">
        <v>623</v>
      </c>
      <c r="I3322" t="s">
        <v>1524</v>
      </c>
    </row>
    <row r="3323" spans="1:9" x14ac:dyDescent="0.35">
      <c r="A3323" t="s">
        <v>3550</v>
      </c>
      <c r="B3323" t="s">
        <v>3546</v>
      </c>
      <c r="C3323" t="s">
        <v>11</v>
      </c>
      <c r="D3323">
        <v>5.1499999999999997E-2</v>
      </c>
      <c r="E3323" t="s">
        <v>149</v>
      </c>
      <c r="F3323" t="s">
        <v>21</v>
      </c>
      <c r="G3323">
        <v>46461</v>
      </c>
      <c r="H3323" t="s">
        <v>700</v>
      </c>
      <c r="I3323" t="s">
        <v>525</v>
      </c>
    </row>
    <row r="3324" spans="1:9" x14ac:dyDescent="0.35">
      <c r="A3324" t="s">
        <v>3550</v>
      </c>
      <c r="B3324" t="s">
        <v>3546</v>
      </c>
      <c r="C3324" t="s">
        <v>11</v>
      </c>
      <c r="D3324">
        <v>5.3499999999999999E-2</v>
      </c>
      <c r="E3324" t="s">
        <v>497</v>
      </c>
      <c r="F3324" t="s">
        <v>21</v>
      </c>
      <c r="G3324">
        <v>47922</v>
      </c>
      <c r="H3324" t="s">
        <v>2283</v>
      </c>
      <c r="I3324" t="s">
        <v>3551</v>
      </c>
    </row>
    <row r="3325" spans="1:9" x14ac:dyDescent="0.35">
      <c r="A3325" t="s">
        <v>3550</v>
      </c>
      <c r="B3325" t="s">
        <v>3546</v>
      </c>
      <c r="C3325" t="s">
        <v>11</v>
      </c>
      <c r="D3325">
        <v>5.6000000000000001E-2</v>
      </c>
      <c r="E3325" t="s">
        <v>154</v>
      </c>
      <c r="F3325" t="s">
        <v>21</v>
      </c>
      <c r="G3325">
        <v>48640</v>
      </c>
      <c r="H3325" t="s">
        <v>630</v>
      </c>
      <c r="I3325" t="s">
        <v>3304</v>
      </c>
    </row>
    <row r="3326" spans="1:9" x14ac:dyDescent="0.35">
      <c r="A3326" t="s">
        <v>3550</v>
      </c>
      <c r="B3326" t="s">
        <v>3546</v>
      </c>
      <c r="C3326" t="s">
        <v>11</v>
      </c>
      <c r="D3326">
        <v>5.1499999999999997E-2</v>
      </c>
      <c r="E3326" t="s">
        <v>607</v>
      </c>
      <c r="F3326" t="s">
        <v>21</v>
      </c>
      <c r="G3326">
        <v>49168</v>
      </c>
      <c r="H3326" t="s">
        <v>15</v>
      </c>
      <c r="I3326" t="s">
        <v>15</v>
      </c>
    </row>
    <row r="3327" spans="1:9" x14ac:dyDescent="0.35">
      <c r="A3327" t="s">
        <v>3550</v>
      </c>
      <c r="B3327" t="s">
        <v>3546</v>
      </c>
      <c r="C3327" t="s">
        <v>11</v>
      </c>
      <c r="D3327">
        <v>4.7500000000000001E-2</v>
      </c>
      <c r="E3327" t="s">
        <v>955</v>
      </c>
      <c r="F3327" t="s">
        <v>21</v>
      </c>
      <c r="G3327">
        <v>47557</v>
      </c>
      <c r="H3327" t="s">
        <v>15</v>
      </c>
      <c r="I3327" t="s">
        <v>15</v>
      </c>
    </row>
    <row r="3328" spans="1:9" x14ac:dyDescent="0.35">
      <c r="A3328" t="s">
        <v>3550</v>
      </c>
      <c r="B3328" t="s">
        <v>3546</v>
      </c>
      <c r="C3328" t="s">
        <v>11</v>
      </c>
      <c r="D3328">
        <v>5.45E-2</v>
      </c>
      <c r="E3328" t="s">
        <v>527</v>
      </c>
      <c r="F3328" t="s">
        <v>21</v>
      </c>
      <c r="G3328">
        <v>49018</v>
      </c>
      <c r="H3328" t="s">
        <v>633</v>
      </c>
      <c r="I3328" t="s">
        <v>951</v>
      </c>
    </row>
    <row r="3329" spans="1:9" x14ac:dyDescent="0.35">
      <c r="A3329" t="s">
        <v>3550</v>
      </c>
      <c r="B3329" t="s">
        <v>3552</v>
      </c>
      <c r="C3329" t="s">
        <v>11</v>
      </c>
      <c r="D3329">
        <v>5.7910000000000003E-2</v>
      </c>
      <c r="E3329" t="s">
        <v>15</v>
      </c>
      <c r="F3329" t="s">
        <v>36</v>
      </c>
      <c r="G3329">
        <v>48625</v>
      </c>
      <c r="H3329" t="s">
        <v>3553</v>
      </c>
      <c r="I3329" t="s">
        <v>2848</v>
      </c>
    </row>
    <row r="3330" spans="1:9" x14ac:dyDescent="0.35">
      <c r="A3330" t="s">
        <v>3550</v>
      </c>
      <c r="B3330" t="s">
        <v>3554</v>
      </c>
      <c r="C3330" t="s">
        <v>11</v>
      </c>
      <c r="D3330">
        <v>5.9970000000000002E-2</v>
      </c>
      <c r="E3330" t="s">
        <v>15</v>
      </c>
      <c r="F3330" t="s">
        <v>36</v>
      </c>
      <c r="G3330">
        <v>55930</v>
      </c>
      <c r="H3330" t="s">
        <v>3555</v>
      </c>
      <c r="I3330" t="s">
        <v>1700</v>
      </c>
    </row>
    <row r="3331" spans="1:9" x14ac:dyDescent="0.35">
      <c r="A3331" t="s">
        <v>3550</v>
      </c>
      <c r="B3331" t="s">
        <v>3556</v>
      </c>
      <c r="C3331" t="s">
        <v>11</v>
      </c>
      <c r="D3331">
        <v>7.8750000000000001E-2</v>
      </c>
      <c r="E3331" t="s">
        <v>3557</v>
      </c>
      <c r="F3331" t="s">
        <v>13</v>
      </c>
      <c r="G3331">
        <v>45976</v>
      </c>
      <c r="H3331" t="s">
        <v>15</v>
      </c>
      <c r="I3331" t="s">
        <v>15</v>
      </c>
    </row>
    <row r="3332" spans="1:9" x14ac:dyDescent="0.35">
      <c r="A3332" t="s">
        <v>3550</v>
      </c>
      <c r="B3332" t="s">
        <v>3558</v>
      </c>
      <c r="C3332" t="s">
        <v>11</v>
      </c>
      <c r="D3332">
        <v>5.2499999999999998E-2</v>
      </c>
      <c r="E3332" t="s">
        <v>15</v>
      </c>
      <c r="F3332" t="s">
        <v>24</v>
      </c>
      <c r="G3332">
        <v>51533</v>
      </c>
      <c r="H3332" t="s">
        <v>2541</v>
      </c>
      <c r="I3332" t="s">
        <v>1012</v>
      </c>
    </row>
    <row r="3333" spans="1:9" x14ac:dyDescent="0.35">
      <c r="A3333" t="s">
        <v>3550</v>
      </c>
      <c r="B3333" t="s">
        <v>3558</v>
      </c>
      <c r="C3333" t="s">
        <v>11</v>
      </c>
      <c r="D3333">
        <v>3.6999999999999998E-2</v>
      </c>
      <c r="E3333" t="s">
        <v>304</v>
      </c>
      <c r="F3333" t="s">
        <v>24</v>
      </c>
      <c r="G3333">
        <v>54027</v>
      </c>
      <c r="H3333" t="s">
        <v>3559</v>
      </c>
      <c r="I3333" t="s">
        <v>3560</v>
      </c>
    </row>
    <row r="3334" spans="1:9" x14ac:dyDescent="0.35">
      <c r="A3334" t="s">
        <v>3550</v>
      </c>
      <c r="B3334" t="s">
        <v>3558</v>
      </c>
      <c r="C3334" t="s">
        <v>11</v>
      </c>
      <c r="D3334">
        <v>5.2999999999999999E-2</v>
      </c>
      <c r="E3334" t="s">
        <v>207</v>
      </c>
      <c r="F3334" t="s">
        <v>24</v>
      </c>
      <c r="G3334">
        <v>49110</v>
      </c>
      <c r="H3334" t="s">
        <v>989</v>
      </c>
      <c r="I3334" t="s">
        <v>3561</v>
      </c>
    </row>
    <row r="3335" spans="1:9" x14ac:dyDescent="0.35">
      <c r="A3335" t="s">
        <v>3550</v>
      </c>
      <c r="B3335" t="s">
        <v>3558</v>
      </c>
      <c r="C3335" t="s">
        <v>11</v>
      </c>
      <c r="D3335">
        <v>3.125E-2</v>
      </c>
      <c r="E3335" t="s">
        <v>149</v>
      </c>
      <c r="F3335" t="s">
        <v>24</v>
      </c>
      <c r="G3335">
        <v>45992</v>
      </c>
      <c r="H3335" t="s">
        <v>103</v>
      </c>
      <c r="I3335" t="s">
        <v>3095</v>
      </c>
    </row>
    <row r="3336" spans="1:9" x14ac:dyDescent="0.35">
      <c r="A3336" t="s">
        <v>3550</v>
      </c>
      <c r="B3336" t="s">
        <v>3558</v>
      </c>
      <c r="C3336" t="s">
        <v>11</v>
      </c>
      <c r="D3336">
        <v>4.0500000000000001E-2</v>
      </c>
      <c r="E3336" t="s">
        <v>1438</v>
      </c>
      <c r="F3336" t="s">
        <v>24</v>
      </c>
      <c r="G3336">
        <v>52871</v>
      </c>
      <c r="H3336" t="s">
        <v>3224</v>
      </c>
      <c r="I3336" t="s">
        <v>3562</v>
      </c>
    </row>
    <row r="3337" spans="1:9" x14ac:dyDescent="0.35">
      <c r="A3337" t="s">
        <v>3550</v>
      </c>
      <c r="B3337" t="s">
        <v>3558</v>
      </c>
      <c r="C3337" t="s">
        <v>11</v>
      </c>
      <c r="D3337">
        <v>3.95E-2</v>
      </c>
      <c r="E3337" t="s">
        <v>824</v>
      </c>
      <c r="F3337" t="s">
        <v>24</v>
      </c>
      <c r="G3337">
        <v>54118</v>
      </c>
      <c r="H3337" t="s">
        <v>3563</v>
      </c>
      <c r="I3337" t="s">
        <v>2752</v>
      </c>
    </row>
    <row r="3338" spans="1:9" x14ac:dyDescent="0.35">
      <c r="A3338" t="s">
        <v>3550</v>
      </c>
      <c r="B3338" t="s">
        <v>3558</v>
      </c>
      <c r="C3338" t="s">
        <v>11</v>
      </c>
      <c r="D3338">
        <v>3.15E-2</v>
      </c>
      <c r="E3338" t="s">
        <v>1317</v>
      </c>
      <c r="F3338" t="s">
        <v>24</v>
      </c>
      <c r="G3338">
        <v>54697</v>
      </c>
      <c r="H3338" t="s">
        <v>3564</v>
      </c>
      <c r="I3338" t="s">
        <v>3565</v>
      </c>
    </row>
    <row r="3339" spans="1:9" x14ac:dyDescent="0.35">
      <c r="A3339" t="s">
        <v>3550</v>
      </c>
      <c r="B3339" t="s">
        <v>3558</v>
      </c>
      <c r="C3339" t="s">
        <v>11</v>
      </c>
      <c r="D3339">
        <v>4.8000000000000001E-2</v>
      </c>
      <c r="E3339" t="s">
        <v>207</v>
      </c>
      <c r="F3339" t="s">
        <v>24</v>
      </c>
      <c r="G3339">
        <v>48714</v>
      </c>
      <c r="H3339" t="s">
        <v>3566</v>
      </c>
      <c r="I3339" t="s">
        <v>542</v>
      </c>
    </row>
    <row r="3340" spans="1:9" x14ac:dyDescent="0.35">
      <c r="A3340" t="s">
        <v>3550</v>
      </c>
      <c r="B3340" t="s">
        <v>3558</v>
      </c>
      <c r="C3340" t="s">
        <v>11</v>
      </c>
      <c r="D3340">
        <v>5.3999999999999999E-2</v>
      </c>
      <c r="E3340" t="s">
        <v>15</v>
      </c>
      <c r="F3340" t="s">
        <v>24</v>
      </c>
      <c r="G3340">
        <v>49553</v>
      </c>
      <c r="H3340" t="s">
        <v>3567</v>
      </c>
      <c r="I3340" t="s">
        <v>3042</v>
      </c>
    </row>
    <row r="3341" spans="1:9" x14ac:dyDescent="0.35">
      <c r="A3341" t="s">
        <v>3550</v>
      </c>
      <c r="B3341" t="s">
        <v>3558</v>
      </c>
      <c r="C3341" t="s">
        <v>11</v>
      </c>
      <c r="D3341">
        <v>5.8500000000000003E-2</v>
      </c>
      <c r="E3341" t="s">
        <v>15</v>
      </c>
      <c r="F3341" t="s">
        <v>24</v>
      </c>
      <c r="G3341">
        <v>50161</v>
      </c>
      <c r="H3341" t="s">
        <v>3080</v>
      </c>
      <c r="I3341" t="s">
        <v>3568</v>
      </c>
    </row>
    <row r="3342" spans="1:9" x14ac:dyDescent="0.35">
      <c r="A3342" t="s">
        <v>3569</v>
      </c>
      <c r="B3342" t="s">
        <v>3558</v>
      </c>
      <c r="C3342" t="s">
        <v>11</v>
      </c>
      <c r="D3342">
        <v>5.2499999999999998E-2</v>
      </c>
      <c r="E3342" t="s">
        <v>15</v>
      </c>
      <c r="F3342" t="s">
        <v>24</v>
      </c>
      <c r="G3342">
        <v>51533</v>
      </c>
      <c r="H3342" t="s">
        <v>2541</v>
      </c>
      <c r="I3342" t="s">
        <v>1012</v>
      </c>
    </row>
    <row r="3343" spans="1:9" x14ac:dyDescent="0.35">
      <c r="A3343" t="s">
        <v>3569</v>
      </c>
      <c r="B3343" t="s">
        <v>3558</v>
      </c>
      <c r="C3343" t="s">
        <v>11</v>
      </c>
      <c r="D3343">
        <v>5.1249999999999997E-2</v>
      </c>
      <c r="E3343" t="s">
        <v>15</v>
      </c>
      <c r="F3343" t="s">
        <v>24</v>
      </c>
      <c r="G3343">
        <v>51653</v>
      </c>
      <c r="H3343" t="s">
        <v>3570</v>
      </c>
      <c r="I3343" t="s">
        <v>2068</v>
      </c>
    </row>
    <row r="3344" spans="1:9" x14ac:dyDescent="0.35">
      <c r="A3344" t="s">
        <v>3569</v>
      </c>
      <c r="B3344" t="s">
        <v>3558</v>
      </c>
      <c r="C3344" t="s">
        <v>11</v>
      </c>
      <c r="D3344">
        <v>4.1250000000000002E-2</v>
      </c>
      <c r="E3344" t="s">
        <v>278</v>
      </c>
      <c r="F3344" t="s">
        <v>24</v>
      </c>
      <c r="G3344">
        <v>51898</v>
      </c>
      <c r="H3344" t="s">
        <v>2512</v>
      </c>
      <c r="I3344" t="s">
        <v>1686</v>
      </c>
    </row>
    <row r="3345" spans="1:9" x14ac:dyDescent="0.35">
      <c r="A3345" t="s">
        <v>3569</v>
      </c>
      <c r="B3345" t="s">
        <v>3558</v>
      </c>
      <c r="C3345" t="s">
        <v>11</v>
      </c>
      <c r="D3345">
        <v>4.0500000000000001E-2</v>
      </c>
      <c r="E3345" t="s">
        <v>596</v>
      </c>
      <c r="F3345" t="s">
        <v>24</v>
      </c>
      <c r="G3345">
        <v>52018</v>
      </c>
      <c r="H3345" t="s">
        <v>2890</v>
      </c>
      <c r="I3345" t="s">
        <v>3571</v>
      </c>
    </row>
    <row r="3346" spans="1:9" x14ac:dyDescent="0.35">
      <c r="A3346" t="s">
        <v>3569</v>
      </c>
      <c r="B3346" t="s">
        <v>3558</v>
      </c>
      <c r="C3346" t="s">
        <v>11</v>
      </c>
      <c r="D3346">
        <v>3.7999999999999999E-2</v>
      </c>
      <c r="E3346" t="s">
        <v>286</v>
      </c>
      <c r="F3346" t="s">
        <v>24</v>
      </c>
      <c r="G3346">
        <v>52215</v>
      </c>
      <c r="H3346" t="s">
        <v>3572</v>
      </c>
      <c r="I3346" t="s">
        <v>3474</v>
      </c>
    </row>
    <row r="3347" spans="1:9" x14ac:dyDescent="0.35">
      <c r="A3347" t="s">
        <v>3569</v>
      </c>
      <c r="B3347" t="s">
        <v>3558</v>
      </c>
      <c r="C3347" t="s">
        <v>11</v>
      </c>
      <c r="D3347">
        <v>4.0500000000000001E-2</v>
      </c>
      <c r="E3347" t="s">
        <v>1438</v>
      </c>
      <c r="F3347" t="s">
        <v>24</v>
      </c>
      <c r="G3347">
        <v>52871</v>
      </c>
      <c r="H3347" t="s">
        <v>3224</v>
      </c>
      <c r="I3347" t="s">
        <v>3562</v>
      </c>
    </row>
    <row r="3348" spans="1:9" x14ac:dyDescent="0.35">
      <c r="A3348" t="s">
        <v>3569</v>
      </c>
      <c r="B3348" t="s">
        <v>3558</v>
      </c>
      <c r="C3348" t="s">
        <v>11</v>
      </c>
      <c r="D3348">
        <v>3.125E-2</v>
      </c>
      <c r="E3348" t="s">
        <v>149</v>
      </c>
      <c r="F3348" t="s">
        <v>24</v>
      </c>
      <c r="G3348">
        <v>45992</v>
      </c>
      <c r="H3348" t="s">
        <v>103</v>
      </c>
      <c r="I3348" t="s">
        <v>3095</v>
      </c>
    </row>
    <row r="3349" spans="1:9" x14ac:dyDescent="0.35">
      <c r="A3349" t="s">
        <v>3569</v>
      </c>
      <c r="B3349" t="s">
        <v>3558</v>
      </c>
      <c r="C3349" t="s">
        <v>11</v>
      </c>
      <c r="D3349">
        <v>3.6999999999999998E-2</v>
      </c>
      <c r="E3349" t="s">
        <v>304</v>
      </c>
      <c r="F3349" t="s">
        <v>24</v>
      </c>
      <c r="G3349">
        <v>54027</v>
      </c>
      <c r="H3349" t="s">
        <v>3559</v>
      </c>
      <c r="I3349" t="s">
        <v>3560</v>
      </c>
    </row>
    <row r="3350" spans="1:9" x14ac:dyDescent="0.35">
      <c r="A3350" t="s">
        <v>3569</v>
      </c>
      <c r="B3350" t="s">
        <v>3558</v>
      </c>
      <c r="C3350" t="s">
        <v>11</v>
      </c>
      <c r="D3350">
        <v>3.95E-2</v>
      </c>
      <c r="E3350" t="s">
        <v>824</v>
      </c>
      <c r="F3350" t="s">
        <v>24</v>
      </c>
      <c r="G3350">
        <v>54118</v>
      </c>
      <c r="H3350" t="s">
        <v>3563</v>
      </c>
      <c r="I3350" t="s">
        <v>2752</v>
      </c>
    </row>
    <row r="3351" spans="1:9" x14ac:dyDescent="0.35">
      <c r="A3351" t="s">
        <v>3569</v>
      </c>
      <c r="B3351" t="s">
        <v>3558</v>
      </c>
      <c r="C3351" t="s">
        <v>11</v>
      </c>
      <c r="D3351">
        <v>4.1250000000000002E-2</v>
      </c>
      <c r="E3351" t="s">
        <v>771</v>
      </c>
      <c r="F3351" t="s">
        <v>24</v>
      </c>
      <c r="G3351">
        <v>54210</v>
      </c>
      <c r="H3351" t="s">
        <v>41</v>
      </c>
      <c r="I3351" t="s">
        <v>396</v>
      </c>
    </row>
    <row r="3352" spans="1:9" x14ac:dyDescent="0.35">
      <c r="A3352" t="s">
        <v>3569</v>
      </c>
      <c r="B3352" t="s">
        <v>3558</v>
      </c>
      <c r="C3352" t="s">
        <v>11</v>
      </c>
      <c r="D3352">
        <v>3.9899999999999998E-2</v>
      </c>
      <c r="E3352" t="s">
        <v>1108</v>
      </c>
      <c r="F3352" t="s">
        <v>24</v>
      </c>
      <c r="G3352">
        <v>54483</v>
      </c>
      <c r="H3352" t="s">
        <v>3573</v>
      </c>
      <c r="I3352" t="s">
        <v>3574</v>
      </c>
    </row>
    <row r="3353" spans="1:9" x14ac:dyDescent="0.35">
      <c r="A3353" t="s">
        <v>3569</v>
      </c>
      <c r="B3353" t="s">
        <v>3558</v>
      </c>
      <c r="C3353" t="s">
        <v>11</v>
      </c>
      <c r="D3353">
        <v>3.15E-2</v>
      </c>
      <c r="E3353" t="s">
        <v>1317</v>
      </c>
      <c r="F3353" t="s">
        <v>24</v>
      </c>
      <c r="G3353">
        <v>54697</v>
      </c>
      <c r="H3353" t="s">
        <v>3564</v>
      </c>
      <c r="I3353" t="s">
        <v>3565</v>
      </c>
    </row>
    <row r="3354" spans="1:9" x14ac:dyDescent="0.35">
      <c r="A3354" t="s">
        <v>3569</v>
      </c>
      <c r="B3354" t="s">
        <v>3558</v>
      </c>
      <c r="C3354" t="s">
        <v>11</v>
      </c>
      <c r="D3354">
        <v>2.8500000000000001E-2</v>
      </c>
      <c r="E3354" t="s">
        <v>1029</v>
      </c>
      <c r="F3354" t="s">
        <v>24</v>
      </c>
      <c r="G3354">
        <v>45748</v>
      </c>
      <c r="H3354" t="s">
        <v>927</v>
      </c>
      <c r="I3354" t="s">
        <v>420</v>
      </c>
    </row>
    <row r="3355" spans="1:9" x14ac:dyDescent="0.35">
      <c r="A3355" t="s">
        <v>3569</v>
      </c>
      <c r="B3355" t="s">
        <v>3558</v>
      </c>
      <c r="C3355" t="s">
        <v>11</v>
      </c>
      <c r="D3355">
        <v>2.8750000000000001E-2</v>
      </c>
      <c r="E3355" t="s">
        <v>15</v>
      </c>
      <c r="F3355" t="s">
        <v>24</v>
      </c>
      <c r="G3355">
        <v>55491</v>
      </c>
      <c r="H3355" t="s">
        <v>3575</v>
      </c>
      <c r="I3355" t="s">
        <v>3576</v>
      </c>
    </row>
    <row r="3356" spans="1:9" x14ac:dyDescent="0.35">
      <c r="A3356" t="s">
        <v>3569</v>
      </c>
      <c r="B3356" t="s">
        <v>3558</v>
      </c>
      <c r="C3356" t="s">
        <v>11</v>
      </c>
      <c r="D3356">
        <v>2.4500000000000001E-2</v>
      </c>
      <c r="E3356" t="s">
        <v>146</v>
      </c>
      <c r="F3356" t="s">
        <v>24</v>
      </c>
      <c r="G3356">
        <v>48247</v>
      </c>
      <c r="H3356" t="s">
        <v>3577</v>
      </c>
      <c r="I3356" t="s">
        <v>1758</v>
      </c>
    </row>
    <row r="3357" spans="1:9" x14ac:dyDescent="0.35">
      <c r="A3357" t="s">
        <v>3569</v>
      </c>
      <c r="B3357" t="s">
        <v>3558</v>
      </c>
      <c r="C3357" t="s">
        <v>11</v>
      </c>
      <c r="D3357">
        <v>5.0500000000000003E-2</v>
      </c>
      <c r="E3357" t="s">
        <v>1557</v>
      </c>
      <c r="F3357" t="s">
        <v>24</v>
      </c>
      <c r="G3357">
        <v>46844</v>
      </c>
      <c r="H3357" t="s">
        <v>2650</v>
      </c>
      <c r="I3357" t="s">
        <v>3578</v>
      </c>
    </row>
    <row r="3358" spans="1:9" x14ac:dyDescent="0.35">
      <c r="A3358" t="s">
        <v>3569</v>
      </c>
      <c r="B3358" t="s">
        <v>3558</v>
      </c>
      <c r="C3358" t="s">
        <v>11</v>
      </c>
      <c r="D3358">
        <v>5.0999999999999997E-2</v>
      </c>
      <c r="E3358" t="s">
        <v>607</v>
      </c>
      <c r="F3358" t="s">
        <v>24</v>
      </c>
      <c r="G3358">
        <v>48670</v>
      </c>
      <c r="H3358" t="s">
        <v>117</v>
      </c>
      <c r="I3358" t="s">
        <v>3579</v>
      </c>
    </row>
    <row r="3359" spans="1:9" x14ac:dyDescent="0.35">
      <c r="A3359" t="s">
        <v>3569</v>
      </c>
      <c r="B3359" t="s">
        <v>3558</v>
      </c>
      <c r="C3359" t="s">
        <v>11</v>
      </c>
      <c r="D3359">
        <v>5.2999999999999999E-2</v>
      </c>
      <c r="E3359" t="s">
        <v>548</v>
      </c>
      <c r="F3359" t="s">
        <v>24</v>
      </c>
      <c r="G3359">
        <v>55975</v>
      </c>
      <c r="H3359" t="s">
        <v>3140</v>
      </c>
      <c r="I3359" t="s">
        <v>2925</v>
      </c>
    </row>
    <row r="3360" spans="1:9" x14ac:dyDescent="0.35">
      <c r="A3360" t="s">
        <v>3569</v>
      </c>
      <c r="B3360" t="s">
        <v>3558</v>
      </c>
      <c r="C3360" t="s">
        <v>11</v>
      </c>
      <c r="D3360">
        <v>4.3999999999999997E-2</v>
      </c>
      <c r="E3360" t="s">
        <v>259</v>
      </c>
      <c r="F3360" t="s">
        <v>24</v>
      </c>
      <c r="G3360">
        <v>46888</v>
      </c>
      <c r="H3360" t="s">
        <v>1277</v>
      </c>
      <c r="I3360" t="s">
        <v>540</v>
      </c>
    </row>
    <row r="3361" spans="1:9" x14ac:dyDescent="0.35">
      <c r="A3361" t="s">
        <v>3569</v>
      </c>
      <c r="B3361" t="s">
        <v>3558</v>
      </c>
      <c r="C3361" t="s">
        <v>11</v>
      </c>
      <c r="D3361">
        <v>4.6249999999999999E-2</v>
      </c>
      <c r="E3361" t="s">
        <v>1049</v>
      </c>
      <c r="F3361" t="s">
        <v>24</v>
      </c>
      <c r="G3361">
        <v>47618</v>
      </c>
      <c r="H3361" t="s">
        <v>2054</v>
      </c>
      <c r="I3361" t="s">
        <v>879</v>
      </c>
    </row>
    <row r="3362" spans="1:9" x14ac:dyDescent="0.35">
      <c r="A3362" t="s">
        <v>3580</v>
      </c>
      <c r="B3362" t="s">
        <v>3558</v>
      </c>
      <c r="C3362" t="s">
        <v>11</v>
      </c>
      <c r="D3362">
        <v>4.6249999999999999E-2</v>
      </c>
      <c r="E3362" t="s">
        <v>1049</v>
      </c>
      <c r="F3362" t="s">
        <v>24</v>
      </c>
      <c r="G3362">
        <v>47618</v>
      </c>
      <c r="H3362" t="s">
        <v>2054</v>
      </c>
      <c r="I3362" t="s">
        <v>879</v>
      </c>
    </row>
    <row r="3363" spans="1:9" x14ac:dyDescent="0.35">
      <c r="A3363" t="s">
        <v>3580</v>
      </c>
      <c r="B3363" t="s">
        <v>3558</v>
      </c>
      <c r="C3363" t="s">
        <v>11</v>
      </c>
      <c r="D3363">
        <v>5.6250000000000001E-2</v>
      </c>
      <c r="E3363" t="s">
        <v>15</v>
      </c>
      <c r="F3363" t="s">
        <v>24</v>
      </c>
      <c r="G3363">
        <v>49035</v>
      </c>
      <c r="H3363" t="s">
        <v>3581</v>
      </c>
      <c r="I3363" t="s">
        <v>1045</v>
      </c>
    </row>
    <row r="3364" spans="1:9" x14ac:dyDescent="0.35">
      <c r="A3364" t="s">
        <v>3580</v>
      </c>
      <c r="B3364" t="s">
        <v>3558</v>
      </c>
      <c r="C3364" t="s">
        <v>11</v>
      </c>
      <c r="D3364">
        <v>5.1249999999999997E-2</v>
      </c>
      <c r="E3364" t="s">
        <v>15</v>
      </c>
      <c r="F3364" t="s">
        <v>24</v>
      </c>
      <c r="G3364">
        <v>51653</v>
      </c>
      <c r="H3364" t="s">
        <v>3570</v>
      </c>
      <c r="I3364" t="s">
        <v>2068</v>
      </c>
    </row>
    <row r="3365" spans="1:9" x14ac:dyDescent="0.35">
      <c r="A3365" t="s">
        <v>3580</v>
      </c>
      <c r="B3365" t="s">
        <v>3558</v>
      </c>
      <c r="C3365" t="s">
        <v>11</v>
      </c>
      <c r="D3365">
        <v>4.1250000000000002E-2</v>
      </c>
      <c r="E3365" t="s">
        <v>278</v>
      </c>
      <c r="F3365" t="s">
        <v>24</v>
      </c>
      <c r="G3365">
        <v>51898</v>
      </c>
      <c r="H3365" t="s">
        <v>2512</v>
      </c>
      <c r="I3365" t="s">
        <v>1686</v>
      </c>
    </row>
    <row r="3366" spans="1:9" x14ac:dyDescent="0.35">
      <c r="A3366" t="s">
        <v>3580</v>
      </c>
      <c r="B3366" t="s">
        <v>3558</v>
      </c>
      <c r="C3366" t="s">
        <v>11</v>
      </c>
      <c r="D3366">
        <v>5.0500000000000003E-2</v>
      </c>
      <c r="E3366" t="s">
        <v>1557</v>
      </c>
      <c r="F3366" t="s">
        <v>24</v>
      </c>
      <c r="G3366">
        <v>46844</v>
      </c>
      <c r="H3366" t="s">
        <v>2650</v>
      </c>
      <c r="I3366" t="s">
        <v>3578</v>
      </c>
    </row>
    <row r="3367" spans="1:9" x14ac:dyDescent="0.35">
      <c r="A3367" t="s">
        <v>3580</v>
      </c>
      <c r="B3367" t="s">
        <v>3582</v>
      </c>
      <c r="C3367" t="s">
        <v>11</v>
      </c>
      <c r="D3367">
        <v>2.4E-2</v>
      </c>
      <c r="E3367" t="s">
        <v>278</v>
      </c>
      <c r="F3367" t="s">
        <v>21</v>
      </c>
      <c r="G3367">
        <v>47922</v>
      </c>
      <c r="H3367" t="s">
        <v>3583</v>
      </c>
      <c r="I3367" t="s">
        <v>3584</v>
      </c>
    </row>
    <row r="3368" spans="1:9" x14ac:dyDescent="0.35">
      <c r="A3368" t="s">
        <v>3580</v>
      </c>
      <c r="B3368" t="s">
        <v>3582</v>
      </c>
      <c r="C3368" t="s">
        <v>11</v>
      </c>
      <c r="D3368">
        <v>3.5000000000000003E-2</v>
      </c>
      <c r="E3368" t="s">
        <v>761</v>
      </c>
      <c r="F3368" t="s">
        <v>21</v>
      </c>
      <c r="G3368">
        <v>46296</v>
      </c>
      <c r="H3368" t="s">
        <v>15</v>
      </c>
      <c r="I3368" t="s">
        <v>15</v>
      </c>
    </row>
    <row r="3369" spans="1:9" x14ac:dyDescent="0.35">
      <c r="A3369" t="s">
        <v>3580</v>
      </c>
      <c r="B3369" t="s">
        <v>3585</v>
      </c>
      <c r="C3369" t="s">
        <v>11</v>
      </c>
      <c r="D3369">
        <v>3.5000000000000003E-2</v>
      </c>
      <c r="E3369" t="s">
        <v>768</v>
      </c>
      <c r="F3369" t="s">
        <v>28</v>
      </c>
      <c r="G3369">
        <v>47757</v>
      </c>
      <c r="H3369" t="s">
        <v>450</v>
      </c>
      <c r="I3369" t="s">
        <v>70</v>
      </c>
    </row>
    <row r="3370" spans="1:9" x14ac:dyDescent="0.35">
      <c r="A3370" t="s">
        <v>3580</v>
      </c>
      <c r="B3370" t="s">
        <v>3586</v>
      </c>
      <c r="C3370" t="s">
        <v>11</v>
      </c>
      <c r="D3370">
        <v>3.5000000000000003E-2</v>
      </c>
      <c r="E3370" t="s">
        <v>3587</v>
      </c>
      <c r="F3370" t="s">
        <v>435</v>
      </c>
      <c r="G3370">
        <v>45641</v>
      </c>
      <c r="H3370" t="s">
        <v>15</v>
      </c>
      <c r="I3370" t="s">
        <v>15</v>
      </c>
    </row>
    <row r="3371" spans="1:9" x14ac:dyDescent="0.35">
      <c r="A3371" t="s">
        <v>3580</v>
      </c>
      <c r="B3371" t="s">
        <v>3586</v>
      </c>
      <c r="C3371" t="s">
        <v>11</v>
      </c>
      <c r="D3371">
        <v>4.2500000000000003E-2</v>
      </c>
      <c r="E3371" t="s">
        <v>99</v>
      </c>
      <c r="F3371" t="s">
        <v>1618</v>
      </c>
      <c r="G3371">
        <v>47011</v>
      </c>
      <c r="H3371" t="s">
        <v>387</v>
      </c>
      <c r="I3371" t="s">
        <v>1999</v>
      </c>
    </row>
    <row r="3372" spans="1:9" x14ac:dyDescent="0.35">
      <c r="A3372" t="s">
        <v>3580</v>
      </c>
      <c r="B3372" t="s">
        <v>3588</v>
      </c>
      <c r="C3372" t="s">
        <v>11</v>
      </c>
      <c r="D3372">
        <v>0.04</v>
      </c>
      <c r="E3372" t="s">
        <v>781</v>
      </c>
      <c r="F3372" t="s">
        <v>13</v>
      </c>
      <c r="G3372">
        <v>47392</v>
      </c>
      <c r="H3372" t="s">
        <v>15</v>
      </c>
      <c r="I3372" t="s">
        <v>15</v>
      </c>
    </row>
    <row r="3373" spans="1:9" x14ac:dyDescent="0.35">
      <c r="A3373" t="s">
        <v>3580</v>
      </c>
      <c r="B3373" t="s">
        <v>3589</v>
      </c>
      <c r="C3373" t="s">
        <v>11</v>
      </c>
      <c r="D3373">
        <v>9.2999999999999999E-2</v>
      </c>
      <c r="E3373" t="s">
        <v>628</v>
      </c>
      <c r="F3373" t="s">
        <v>1618</v>
      </c>
      <c r="G3373">
        <v>47543</v>
      </c>
      <c r="H3373" t="s">
        <v>1089</v>
      </c>
      <c r="I3373" t="s">
        <v>1492</v>
      </c>
    </row>
    <row r="3374" spans="1:9" x14ac:dyDescent="0.35">
      <c r="A3374" t="s">
        <v>3580</v>
      </c>
      <c r="B3374" t="s">
        <v>3590</v>
      </c>
      <c r="C3374" t="s">
        <v>11</v>
      </c>
      <c r="D3374">
        <v>4.7500000000000001E-2</v>
      </c>
      <c r="E3374" t="s">
        <v>2014</v>
      </c>
      <c r="F3374" t="s">
        <v>1618</v>
      </c>
      <c r="G3374">
        <v>52246</v>
      </c>
      <c r="H3374" t="s">
        <v>3591</v>
      </c>
      <c r="I3374" t="s">
        <v>3188</v>
      </c>
    </row>
    <row r="3375" spans="1:9" x14ac:dyDescent="0.35">
      <c r="A3375" t="s">
        <v>3580</v>
      </c>
      <c r="B3375" t="s">
        <v>3590</v>
      </c>
      <c r="C3375" t="s">
        <v>11</v>
      </c>
      <c r="D3375">
        <v>6.0999999999999999E-2</v>
      </c>
      <c r="E3375" t="s">
        <v>686</v>
      </c>
      <c r="F3375" t="s">
        <v>1618</v>
      </c>
      <c r="G3375">
        <v>48445</v>
      </c>
      <c r="H3375" t="s">
        <v>3326</v>
      </c>
      <c r="I3375" t="s">
        <v>1398</v>
      </c>
    </row>
    <row r="3376" spans="1:9" x14ac:dyDescent="0.35">
      <c r="A3376" t="s">
        <v>3580</v>
      </c>
      <c r="B3376" t="s">
        <v>3590</v>
      </c>
      <c r="C3376" t="s">
        <v>11</v>
      </c>
      <c r="D3376">
        <v>5.2909999999999999E-2</v>
      </c>
      <c r="E3376" t="s">
        <v>1521</v>
      </c>
      <c r="F3376" t="s">
        <v>1618</v>
      </c>
      <c r="G3376">
        <v>53669</v>
      </c>
      <c r="H3376" t="s">
        <v>3592</v>
      </c>
      <c r="I3376" t="s">
        <v>1850</v>
      </c>
    </row>
    <row r="3377" spans="1:9" x14ac:dyDescent="0.35">
      <c r="A3377" t="s">
        <v>3580</v>
      </c>
      <c r="B3377" t="s">
        <v>3590</v>
      </c>
      <c r="C3377" t="s">
        <v>11</v>
      </c>
      <c r="D3377">
        <v>7.6999999999999999E-2</v>
      </c>
      <c r="E3377" t="s">
        <v>3262</v>
      </c>
      <c r="F3377" t="s">
        <v>1618</v>
      </c>
      <c r="G3377">
        <v>72090</v>
      </c>
      <c r="H3377" t="s">
        <v>3593</v>
      </c>
      <c r="I3377" t="s">
        <v>3594</v>
      </c>
    </row>
    <row r="3378" spans="1:9" x14ac:dyDescent="0.35">
      <c r="A3378" t="s">
        <v>3580</v>
      </c>
      <c r="B3378" t="s">
        <v>3590</v>
      </c>
      <c r="C3378" t="s">
        <v>11</v>
      </c>
      <c r="D3378">
        <v>6.3750000000000001E-2</v>
      </c>
      <c r="E3378" t="s">
        <v>771</v>
      </c>
      <c r="F3378" t="s">
        <v>1618</v>
      </c>
      <c r="G3378">
        <v>47150</v>
      </c>
      <c r="H3378" t="s">
        <v>3595</v>
      </c>
      <c r="I3378" t="s">
        <v>865</v>
      </c>
    </row>
    <row r="3379" spans="1:9" x14ac:dyDescent="0.35">
      <c r="A3379" t="s">
        <v>3580</v>
      </c>
      <c r="B3379" t="s">
        <v>3590</v>
      </c>
      <c r="C3379" t="s">
        <v>11</v>
      </c>
      <c r="D3379">
        <v>4.3459999999999999E-2</v>
      </c>
      <c r="E3379" t="s">
        <v>293</v>
      </c>
      <c r="F3379" t="s">
        <v>1618</v>
      </c>
      <c r="G3379">
        <v>46364</v>
      </c>
      <c r="H3379" t="s">
        <v>573</v>
      </c>
      <c r="I3379" t="s">
        <v>1106</v>
      </c>
    </row>
    <row r="3380" spans="1:9" x14ac:dyDescent="0.35">
      <c r="A3380" t="s">
        <v>3580</v>
      </c>
      <c r="B3380" t="s">
        <v>3590</v>
      </c>
      <c r="C3380" t="s">
        <v>11</v>
      </c>
      <c r="D3380">
        <v>7.1249999999999994E-2</v>
      </c>
      <c r="E3380" t="s">
        <v>628</v>
      </c>
      <c r="F3380" t="s">
        <v>1618</v>
      </c>
      <c r="G3380">
        <v>45976</v>
      </c>
      <c r="H3380" t="s">
        <v>1954</v>
      </c>
      <c r="I3380" t="s">
        <v>789</v>
      </c>
    </row>
    <row r="3381" spans="1:9" x14ac:dyDescent="0.35">
      <c r="A3381" t="s">
        <v>3580</v>
      </c>
      <c r="B3381" t="s">
        <v>3590</v>
      </c>
      <c r="C3381" t="s">
        <v>11</v>
      </c>
      <c r="D3381">
        <v>9.9500000000000005E-2</v>
      </c>
      <c r="E3381" t="s">
        <v>15</v>
      </c>
      <c r="F3381" t="s">
        <v>1618</v>
      </c>
      <c r="G3381">
        <v>48259</v>
      </c>
      <c r="H3381" t="s">
        <v>3596</v>
      </c>
      <c r="I3381" t="s">
        <v>15</v>
      </c>
    </row>
    <row r="3382" spans="1:9" x14ac:dyDescent="0.35">
      <c r="A3382" t="s">
        <v>3597</v>
      </c>
      <c r="B3382" t="s">
        <v>3590</v>
      </c>
      <c r="C3382" t="s">
        <v>11</v>
      </c>
      <c r="D3382">
        <v>3.2500000000000001E-2</v>
      </c>
      <c r="E3382" t="s">
        <v>1617</v>
      </c>
      <c r="F3382" t="s">
        <v>1618</v>
      </c>
      <c r="G3382">
        <v>48256</v>
      </c>
      <c r="H3382" t="s">
        <v>3598</v>
      </c>
      <c r="I3382" t="s">
        <v>2735</v>
      </c>
    </row>
    <row r="3383" spans="1:9" x14ac:dyDescent="0.35">
      <c r="A3383" t="s">
        <v>3597</v>
      </c>
      <c r="B3383" t="s">
        <v>3590</v>
      </c>
      <c r="C3383" t="s">
        <v>11</v>
      </c>
      <c r="D3383">
        <v>9.98E-2</v>
      </c>
      <c r="E3383" t="s">
        <v>3599</v>
      </c>
      <c r="F3383" t="s">
        <v>1618</v>
      </c>
      <c r="G3383">
        <v>53738</v>
      </c>
      <c r="H3383" t="s">
        <v>3600</v>
      </c>
      <c r="I3383" t="s">
        <v>3601</v>
      </c>
    </row>
    <row r="3384" spans="1:9" x14ac:dyDescent="0.35">
      <c r="A3384" t="s">
        <v>3597</v>
      </c>
      <c r="B3384" t="s">
        <v>3590</v>
      </c>
      <c r="C3384" t="s">
        <v>11</v>
      </c>
      <c r="D3384">
        <v>7.3999999999999996E-2</v>
      </c>
      <c r="E3384" t="s">
        <v>3253</v>
      </c>
      <c r="F3384" t="s">
        <v>1618</v>
      </c>
      <c r="G3384">
        <v>53632</v>
      </c>
      <c r="H3384" t="s">
        <v>783</v>
      </c>
      <c r="I3384" t="s">
        <v>3602</v>
      </c>
    </row>
    <row r="3385" spans="1:9" x14ac:dyDescent="0.35">
      <c r="A3385" t="s">
        <v>3597</v>
      </c>
      <c r="B3385" t="s">
        <v>3590</v>
      </c>
      <c r="C3385" t="s">
        <v>11</v>
      </c>
      <c r="D3385">
        <v>8.8999999999999996E-2</v>
      </c>
      <c r="E3385" t="s">
        <v>438</v>
      </c>
      <c r="F3385" t="s">
        <v>1618</v>
      </c>
      <c r="G3385">
        <v>48228</v>
      </c>
      <c r="H3385" t="s">
        <v>3603</v>
      </c>
      <c r="I3385" t="s">
        <v>3604</v>
      </c>
    </row>
    <row r="3386" spans="1:9" x14ac:dyDescent="0.35">
      <c r="A3386" t="s">
        <v>3597</v>
      </c>
      <c r="B3386" t="s">
        <v>3590</v>
      </c>
      <c r="C3386" t="s">
        <v>11</v>
      </c>
      <c r="D3386">
        <v>7.4999999999999997E-2</v>
      </c>
      <c r="E3386" t="s">
        <v>772</v>
      </c>
      <c r="F3386" t="s">
        <v>1618</v>
      </c>
      <c r="G3386">
        <v>46235</v>
      </c>
      <c r="H3386" t="s">
        <v>2280</v>
      </c>
      <c r="I3386" t="s">
        <v>3605</v>
      </c>
    </row>
    <row r="3387" spans="1:9" x14ac:dyDescent="0.35">
      <c r="A3387" t="s">
        <v>3597</v>
      </c>
      <c r="B3387" t="s">
        <v>3590</v>
      </c>
      <c r="C3387" t="s">
        <v>11</v>
      </c>
      <c r="D3387">
        <v>6.6250000000000003E-2</v>
      </c>
      <c r="E3387" t="s">
        <v>406</v>
      </c>
      <c r="F3387" t="s">
        <v>1618</v>
      </c>
      <c r="G3387">
        <v>47027</v>
      </c>
      <c r="H3387" t="s">
        <v>3427</v>
      </c>
      <c r="I3387" t="s">
        <v>1309</v>
      </c>
    </row>
    <row r="3388" spans="1:9" x14ac:dyDescent="0.35">
      <c r="A3388" t="s">
        <v>3597</v>
      </c>
      <c r="B3388" t="s">
        <v>3590</v>
      </c>
      <c r="C3388" t="s">
        <v>11</v>
      </c>
      <c r="D3388">
        <v>7.4499999999999997E-2</v>
      </c>
      <c r="E3388" t="s">
        <v>480</v>
      </c>
      <c r="F3388" t="s">
        <v>1618</v>
      </c>
      <c r="G3388">
        <v>48045</v>
      </c>
      <c r="H3388" t="s">
        <v>3606</v>
      </c>
      <c r="I3388" t="s">
        <v>39</v>
      </c>
    </row>
    <row r="3389" spans="1:9" x14ac:dyDescent="0.35">
      <c r="A3389" t="s">
        <v>3597</v>
      </c>
      <c r="B3389" t="s">
        <v>3590</v>
      </c>
      <c r="C3389" t="s">
        <v>11</v>
      </c>
      <c r="D3389">
        <v>9.6250000000000002E-2</v>
      </c>
      <c r="E3389" t="s">
        <v>2073</v>
      </c>
      <c r="F3389" t="s">
        <v>1618</v>
      </c>
      <c r="G3389">
        <v>47595</v>
      </c>
      <c r="H3389" t="s">
        <v>3607</v>
      </c>
      <c r="I3389" t="s">
        <v>3608</v>
      </c>
    </row>
    <row r="3390" spans="1:9" x14ac:dyDescent="0.35">
      <c r="A3390" t="s">
        <v>3597</v>
      </c>
      <c r="B3390" t="s">
        <v>3609</v>
      </c>
      <c r="C3390" t="s">
        <v>11</v>
      </c>
      <c r="D3390">
        <v>4.6870000000000002E-2</v>
      </c>
      <c r="E3390" t="s">
        <v>1037</v>
      </c>
      <c r="F3390" t="s">
        <v>1618</v>
      </c>
      <c r="G3390">
        <v>45817</v>
      </c>
      <c r="H3390" t="s">
        <v>1673</v>
      </c>
      <c r="I3390" t="s">
        <v>500</v>
      </c>
    </row>
    <row r="3391" spans="1:9" x14ac:dyDescent="0.35">
      <c r="A3391" t="s">
        <v>3597</v>
      </c>
      <c r="B3391" t="s">
        <v>3609</v>
      </c>
      <c r="C3391" t="s">
        <v>11</v>
      </c>
      <c r="D3391">
        <v>5.1130000000000002E-2</v>
      </c>
      <c r="E3391" t="s">
        <v>434</v>
      </c>
      <c r="F3391" t="s">
        <v>1618</v>
      </c>
      <c r="G3391">
        <v>47241</v>
      </c>
      <c r="H3391" t="s">
        <v>1478</v>
      </c>
      <c r="I3391" t="s">
        <v>298</v>
      </c>
    </row>
    <row r="3392" spans="1:9" x14ac:dyDescent="0.35">
      <c r="A3392" t="s">
        <v>3597</v>
      </c>
      <c r="B3392" t="s">
        <v>3609</v>
      </c>
      <c r="C3392" t="s">
        <v>11</v>
      </c>
      <c r="D3392">
        <v>6.9500000000000006E-2</v>
      </c>
      <c r="E3392" t="s">
        <v>226</v>
      </c>
      <c r="F3392" t="s">
        <v>1618</v>
      </c>
      <c r="G3392">
        <v>46087</v>
      </c>
      <c r="H3392" t="s">
        <v>432</v>
      </c>
      <c r="I3392" t="s">
        <v>544</v>
      </c>
    </row>
    <row r="3393" spans="1:9" x14ac:dyDescent="0.35">
      <c r="A3393" t="s">
        <v>3597</v>
      </c>
      <c r="B3393" t="s">
        <v>3609</v>
      </c>
      <c r="C3393" t="s">
        <v>11</v>
      </c>
      <c r="D3393">
        <v>7.1220000000000006E-2</v>
      </c>
      <c r="E3393" t="s">
        <v>476</v>
      </c>
      <c r="F3393" t="s">
        <v>1618</v>
      </c>
      <c r="G3393">
        <v>48890</v>
      </c>
      <c r="H3393" t="s">
        <v>2770</v>
      </c>
      <c r="I3393" t="s">
        <v>2188</v>
      </c>
    </row>
    <row r="3394" spans="1:9" x14ac:dyDescent="0.35">
      <c r="A3394" t="s">
        <v>3597</v>
      </c>
      <c r="B3394" t="s">
        <v>3609</v>
      </c>
      <c r="C3394" t="s">
        <v>11</v>
      </c>
      <c r="D3394">
        <v>6.1249999999999999E-2</v>
      </c>
      <c r="E3394" t="s">
        <v>476</v>
      </c>
      <c r="F3394" t="s">
        <v>1618</v>
      </c>
      <c r="G3394">
        <v>49011</v>
      </c>
      <c r="H3394" t="s">
        <v>462</v>
      </c>
      <c r="I3394" t="s">
        <v>932</v>
      </c>
    </row>
    <row r="3395" spans="1:9" x14ac:dyDescent="0.35">
      <c r="A3395" t="s">
        <v>3597</v>
      </c>
      <c r="B3395" t="s">
        <v>3609</v>
      </c>
      <c r="C3395" t="s">
        <v>11</v>
      </c>
      <c r="D3395">
        <v>2.9000000000000001E-2</v>
      </c>
      <c r="E3395" t="s">
        <v>90</v>
      </c>
      <c r="F3395" t="s">
        <v>1618</v>
      </c>
      <c r="G3395">
        <v>46799</v>
      </c>
      <c r="H3395" t="s">
        <v>261</v>
      </c>
      <c r="I3395" t="s">
        <v>2895</v>
      </c>
    </row>
    <row r="3396" spans="1:9" x14ac:dyDescent="0.35">
      <c r="A3396" t="s">
        <v>3597</v>
      </c>
      <c r="B3396" t="s">
        <v>3609</v>
      </c>
      <c r="C3396" t="s">
        <v>11</v>
      </c>
      <c r="D3396">
        <v>6.9500000000000006E-2</v>
      </c>
      <c r="E3396" t="s">
        <v>1056</v>
      </c>
      <c r="F3396" t="s">
        <v>1618</v>
      </c>
      <c r="G3396">
        <v>46183</v>
      </c>
      <c r="H3396" t="s">
        <v>2094</v>
      </c>
      <c r="I3396" t="s">
        <v>340</v>
      </c>
    </row>
    <row r="3397" spans="1:9" x14ac:dyDescent="0.35">
      <c r="A3397" t="s">
        <v>3597</v>
      </c>
      <c r="B3397" t="s">
        <v>3609</v>
      </c>
      <c r="C3397" t="s">
        <v>11</v>
      </c>
      <c r="D3397">
        <v>5.8500000000000003E-2</v>
      </c>
      <c r="E3397" t="s">
        <v>551</v>
      </c>
      <c r="F3397" t="s">
        <v>1618</v>
      </c>
      <c r="G3397">
        <v>46524</v>
      </c>
      <c r="H3397" t="s">
        <v>850</v>
      </c>
      <c r="I3397" t="s">
        <v>572</v>
      </c>
    </row>
    <row r="3398" spans="1:9" x14ac:dyDescent="0.35">
      <c r="A3398" t="s">
        <v>3597</v>
      </c>
      <c r="B3398" t="s">
        <v>3609</v>
      </c>
      <c r="C3398" t="s">
        <v>11</v>
      </c>
      <c r="D3398">
        <v>4.0629999999999999E-2</v>
      </c>
      <c r="E3398" t="s">
        <v>15</v>
      </c>
      <c r="F3398" t="s">
        <v>1618</v>
      </c>
      <c r="G3398">
        <v>45597</v>
      </c>
      <c r="H3398" t="s">
        <v>842</v>
      </c>
      <c r="I3398" t="s">
        <v>2417</v>
      </c>
    </row>
    <row r="3399" spans="1:9" x14ac:dyDescent="0.35">
      <c r="A3399" t="s">
        <v>3597</v>
      </c>
      <c r="B3399" t="s">
        <v>3609</v>
      </c>
      <c r="C3399" t="s">
        <v>11</v>
      </c>
      <c r="D3399">
        <v>4.2709999999999998E-2</v>
      </c>
      <c r="E3399" t="s">
        <v>130</v>
      </c>
      <c r="F3399" t="s">
        <v>1618</v>
      </c>
      <c r="G3399">
        <v>46396</v>
      </c>
      <c r="H3399" t="s">
        <v>2156</v>
      </c>
      <c r="I3399" t="s">
        <v>2159</v>
      </c>
    </row>
    <row r="3400" spans="1:9" x14ac:dyDescent="0.35">
      <c r="A3400" t="s">
        <v>3597</v>
      </c>
      <c r="B3400" t="s">
        <v>3609</v>
      </c>
      <c r="C3400" t="s">
        <v>11</v>
      </c>
      <c r="D3400">
        <v>7.1999999999999995E-2</v>
      </c>
      <c r="E3400" t="s">
        <v>931</v>
      </c>
      <c r="F3400" t="s">
        <v>1618</v>
      </c>
      <c r="G3400">
        <v>47644</v>
      </c>
      <c r="H3400" t="s">
        <v>1473</v>
      </c>
      <c r="I3400" t="s">
        <v>3610</v>
      </c>
    </row>
    <row r="3401" spans="1:9" x14ac:dyDescent="0.35">
      <c r="A3401" t="s">
        <v>3597</v>
      </c>
      <c r="B3401" t="s">
        <v>3609</v>
      </c>
      <c r="C3401" t="s">
        <v>11</v>
      </c>
      <c r="D3401">
        <v>5.1249999999999997E-2</v>
      </c>
      <c r="E3401" t="s">
        <v>1037</v>
      </c>
      <c r="F3401" t="s">
        <v>1618</v>
      </c>
      <c r="G3401">
        <v>45824</v>
      </c>
      <c r="H3401" t="s">
        <v>1107</v>
      </c>
      <c r="I3401" t="s">
        <v>2705</v>
      </c>
    </row>
    <row r="3402" spans="1:9" x14ac:dyDescent="0.35">
      <c r="A3402" t="s">
        <v>3611</v>
      </c>
      <c r="B3402" t="s">
        <v>3609</v>
      </c>
      <c r="C3402" t="s">
        <v>11</v>
      </c>
      <c r="D3402">
        <v>5.1249999999999997E-2</v>
      </c>
      <c r="E3402" t="s">
        <v>1037</v>
      </c>
      <c r="F3402" t="s">
        <v>1618</v>
      </c>
      <c r="G3402">
        <v>45824</v>
      </c>
      <c r="H3402" t="s">
        <v>1107</v>
      </c>
      <c r="I3402" t="s">
        <v>2705</v>
      </c>
    </row>
    <row r="3403" spans="1:9" x14ac:dyDescent="0.35">
      <c r="A3403" t="s">
        <v>3611</v>
      </c>
      <c r="B3403" t="s">
        <v>3609</v>
      </c>
      <c r="C3403" t="s">
        <v>11</v>
      </c>
      <c r="D3403">
        <v>4.1250000000000002E-2</v>
      </c>
      <c r="E3403" t="s">
        <v>245</v>
      </c>
      <c r="F3403" t="s">
        <v>1618</v>
      </c>
      <c r="G3403">
        <v>46616</v>
      </c>
      <c r="H3403" t="s">
        <v>3300</v>
      </c>
      <c r="I3403" t="s">
        <v>712</v>
      </c>
    </row>
    <row r="3404" spans="1:9" x14ac:dyDescent="0.35">
      <c r="A3404" t="s">
        <v>3611</v>
      </c>
      <c r="B3404" t="s">
        <v>3609</v>
      </c>
      <c r="C3404" t="s">
        <v>11</v>
      </c>
      <c r="D3404">
        <v>0.04</v>
      </c>
      <c r="E3404" t="s">
        <v>1628</v>
      </c>
      <c r="F3404" t="s">
        <v>1618</v>
      </c>
      <c r="G3404">
        <v>47800</v>
      </c>
      <c r="H3404" t="s">
        <v>3612</v>
      </c>
      <c r="I3404" t="s">
        <v>3016</v>
      </c>
    </row>
    <row r="3405" spans="1:9" x14ac:dyDescent="0.35">
      <c r="A3405" t="s">
        <v>3611</v>
      </c>
      <c r="B3405" t="s">
        <v>3609</v>
      </c>
      <c r="C3405" t="s">
        <v>11</v>
      </c>
      <c r="D3405">
        <v>6.7979999999999999E-2</v>
      </c>
      <c r="E3405" t="s">
        <v>236</v>
      </c>
      <c r="F3405" t="s">
        <v>1618</v>
      </c>
      <c r="G3405">
        <v>47064</v>
      </c>
      <c r="H3405" t="s">
        <v>2596</v>
      </c>
      <c r="I3405" t="s">
        <v>2421</v>
      </c>
    </row>
    <row r="3406" spans="1:9" x14ac:dyDescent="0.35">
      <c r="A3406" t="s">
        <v>3611</v>
      </c>
      <c r="B3406" t="s">
        <v>3609</v>
      </c>
      <c r="C3406" t="s">
        <v>11</v>
      </c>
      <c r="D3406">
        <v>5.8000000000000003E-2</v>
      </c>
      <c r="E3406" t="s">
        <v>666</v>
      </c>
      <c r="F3406" t="s">
        <v>1618</v>
      </c>
      <c r="G3406">
        <v>47185</v>
      </c>
      <c r="H3406" t="s">
        <v>382</v>
      </c>
      <c r="I3406" t="s">
        <v>1084</v>
      </c>
    </row>
    <row r="3407" spans="1:9" x14ac:dyDescent="0.35">
      <c r="A3407" t="s">
        <v>3611</v>
      </c>
      <c r="B3407" t="s">
        <v>3609</v>
      </c>
      <c r="C3407" t="s">
        <v>11</v>
      </c>
      <c r="D3407">
        <v>3.6249999999999998E-2</v>
      </c>
      <c r="E3407" t="s">
        <v>1974</v>
      </c>
      <c r="F3407" t="s">
        <v>1618</v>
      </c>
      <c r="G3407">
        <v>48016</v>
      </c>
      <c r="H3407" t="s">
        <v>1695</v>
      </c>
      <c r="I3407" t="s">
        <v>566</v>
      </c>
    </row>
    <row r="3408" spans="1:9" x14ac:dyDescent="0.35">
      <c r="A3408" t="s">
        <v>3611</v>
      </c>
      <c r="B3408" t="s">
        <v>3609</v>
      </c>
      <c r="C3408" t="s">
        <v>11</v>
      </c>
      <c r="D3408">
        <v>8.1280000000000005E-2</v>
      </c>
      <c r="E3408" t="s">
        <v>3613</v>
      </c>
      <c r="F3408" t="s">
        <v>1618</v>
      </c>
      <c r="G3408">
        <v>46087</v>
      </c>
      <c r="H3408" t="s">
        <v>268</v>
      </c>
      <c r="I3408" t="s">
        <v>822</v>
      </c>
    </row>
    <row r="3409" spans="1:9" x14ac:dyDescent="0.35">
      <c r="A3409" t="s">
        <v>3611</v>
      </c>
      <c r="B3409" t="s">
        <v>3609</v>
      </c>
      <c r="C3409" t="s">
        <v>11</v>
      </c>
      <c r="D3409">
        <v>4.1340000000000002E-2</v>
      </c>
      <c r="E3409" t="s">
        <v>334</v>
      </c>
      <c r="F3409" t="s">
        <v>1618</v>
      </c>
      <c r="G3409">
        <v>45873</v>
      </c>
      <c r="H3409" t="s">
        <v>1076</v>
      </c>
      <c r="I3409" t="s">
        <v>272</v>
      </c>
    </row>
    <row r="3410" spans="1:9" x14ac:dyDescent="0.35">
      <c r="A3410" t="s">
        <v>3611</v>
      </c>
      <c r="B3410" t="s">
        <v>3609</v>
      </c>
      <c r="C3410" t="s">
        <v>11</v>
      </c>
      <c r="D3410">
        <v>3.3750000000000002E-2</v>
      </c>
      <c r="E3410" t="s">
        <v>126</v>
      </c>
      <c r="F3410" t="s">
        <v>1618</v>
      </c>
      <c r="G3410">
        <v>45974</v>
      </c>
      <c r="H3410" t="s">
        <v>1478</v>
      </c>
      <c r="I3410" t="s">
        <v>2494</v>
      </c>
    </row>
    <row r="3411" spans="1:9" x14ac:dyDescent="0.35">
      <c r="A3411" t="s">
        <v>3611</v>
      </c>
      <c r="B3411" t="s">
        <v>3609</v>
      </c>
      <c r="C3411" t="s">
        <v>11</v>
      </c>
      <c r="D3411">
        <v>7.3499999999999996E-2</v>
      </c>
      <c r="E3411" t="s">
        <v>129</v>
      </c>
      <c r="F3411" t="s">
        <v>1618</v>
      </c>
      <c r="G3411">
        <v>47548</v>
      </c>
      <c r="H3411" t="s">
        <v>2770</v>
      </c>
      <c r="I3411" t="s">
        <v>3614</v>
      </c>
    </row>
    <row r="3412" spans="1:9" x14ac:dyDescent="0.35">
      <c r="A3412" t="s">
        <v>3611</v>
      </c>
      <c r="B3412" t="s">
        <v>3609</v>
      </c>
      <c r="C3412" t="s">
        <v>11</v>
      </c>
      <c r="D3412">
        <v>4.9500000000000002E-2</v>
      </c>
      <c r="E3412" t="s">
        <v>551</v>
      </c>
      <c r="F3412" t="s">
        <v>1618</v>
      </c>
      <c r="G3412">
        <v>46535</v>
      </c>
      <c r="H3412" t="s">
        <v>1412</v>
      </c>
      <c r="I3412" t="s">
        <v>1562</v>
      </c>
    </row>
    <row r="3413" spans="1:9" x14ac:dyDescent="0.35">
      <c r="A3413" t="s">
        <v>3611</v>
      </c>
      <c r="B3413" t="s">
        <v>3609</v>
      </c>
      <c r="C3413" t="s">
        <v>11</v>
      </c>
      <c r="D3413">
        <v>6.0499999999999998E-2</v>
      </c>
      <c r="E3413" t="s">
        <v>1298</v>
      </c>
      <c r="F3413" t="s">
        <v>1618</v>
      </c>
      <c r="G3413">
        <v>47912</v>
      </c>
      <c r="H3413" t="s">
        <v>1567</v>
      </c>
      <c r="I3413" t="s">
        <v>113</v>
      </c>
    </row>
    <row r="3414" spans="1:9" x14ac:dyDescent="0.35">
      <c r="A3414" t="s">
        <v>3611</v>
      </c>
      <c r="B3414" t="s">
        <v>3609</v>
      </c>
      <c r="C3414" t="s">
        <v>11</v>
      </c>
      <c r="D3414">
        <v>2.9000000000000001E-2</v>
      </c>
      <c r="E3414" t="s">
        <v>434</v>
      </c>
      <c r="F3414" t="s">
        <v>1618</v>
      </c>
      <c r="G3414">
        <v>47159</v>
      </c>
      <c r="H3414" t="s">
        <v>3615</v>
      </c>
      <c r="I3414" t="s">
        <v>580</v>
      </c>
    </row>
    <row r="3415" spans="1:9" x14ac:dyDescent="0.35">
      <c r="A3415" t="s">
        <v>3611</v>
      </c>
      <c r="B3415" t="s">
        <v>3609</v>
      </c>
      <c r="C3415" t="s">
        <v>11</v>
      </c>
      <c r="D3415">
        <v>7.3499999999999996E-2</v>
      </c>
      <c r="E3415" t="s">
        <v>242</v>
      </c>
      <c r="F3415" t="s">
        <v>1618</v>
      </c>
      <c r="G3415">
        <v>46695</v>
      </c>
      <c r="H3415" t="s">
        <v>2047</v>
      </c>
      <c r="I3415" t="s">
        <v>2840</v>
      </c>
    </row>
    <row r="3416" spans="1:9" x14ac:dyDescent="0.35">
      <c r="A3416" t="s">
        <v>3611</v>
      </c>
      <c r="B3416" t="s">
        <v>3609</v>
      </c>
      <c r="C3416" t="s">
        <v>11</v>
      </c>
      <c r="D3416">
        <v>6.8000000000000005E-2</v>
      </c>
      <c r="E3416" t="s">
        <v>236</v>
      </c>
      <c r="F3416" t="s">
        <v>1618</v>
      </c>
      <c r="G3416">
        <v>46885</v>
      </c>
      <c r="H3416" t="s">
        <v>3616</v>
      </c>
      <c r="I3416" t="s">
        <v>872</v>
      </c>
    </row>
    <row r="3417" spans="1:9" x14ac:dyDescent="0.35">
      <c r="A3417" t="s">
        <v>3611</v>
      </c>
      <c r="B3417" t="s">
        <v>3609</v>
      </c>
      <c r="C3417" t="s">
        <v>11</v>
      </c>
      <c r="D3417">
        <v>2.7E-2</v>
      </c>
      <c r="E3417" t="s">
        <v>286</v>
      </c>
      <c r="F3417" t="s">
        <v>1618</v>
      </c>
      <c r="G3417">
        <v>46244</v>
      </c>
      <c r="H3417" t="s">
        <v>2091</v>
      </c>
      <c r="I3417" t="s">
        <v>372</v>
      </c>
    </row>
    <row r="3418" spans="1:9" x14ac:dyDescent="0.35">
      <c r="A3418" t="s">
        <v>3611</v>
      </c>
      <c r="B3418" t="s">
        <v>3609</v>
      </c>
      <c r="C3418" t="s">
        <v>11</v>
      </c>
      <c r="D3418">
        <v>3.8150000000000003E-2</v>
      </c>
      <c r="E3418" t="s">
        <v>242</v>
      </c>
      <c r="F3418" t="s">
        <v>1618</v>
      </c>
      <c r="G3418">
        <v>46693</v>
      </c>
      <c r="H3418" t="s">
        <v>1284</v>
      </c>
      <c r="I3418" t="s">
        <v>324</v>
      </c>
    </row>
    <row r="3419" spans="1:9" x14ac:dyDescent="0.35">
      <c r="A3419" t="s">
        <v>3611</v>
      </c>
      <c r="B3419" t="s">
        <v>3609</v>
      </c>
      <c r="C3419" t="s">
        <v>11</v>
      </c>
      <c r="D3419">
        <v>2.3E-2</v>
      </c>
      <c r="E3419" t="s">
        <v>1628</v>
      </c>
      <c r="F3419" t="s">
        <v>1618</v>
      </c>
      <c r="G3419">
        <v>45698</v>
      </c>
      <c r="H3419" t="s">
        <v>573</v>
      </c>
      <c r="I3419" t="s">
        <v>445</v>
      </c>
    </row>
    <row r="3420" spans="1:9" x14ac:dyDescent="0.35">
      <c r="A3420" t="s">
        <v>3611</v>
      </c>
      <c r="B3420" t="s">
        <v>3609</v>
      </c>
      <c r="C3420" t="s">
        <v>11</v>
      </c>
      <c r="D3420">
        <v>5.8000000000000003E-2</v>
      </c>
      <c r="E3420" t="s">
        <v>239</v>
      </c>
      <c r="F3420" t="s">
        <v>1618</v>
      </c>
      <c r="G3420">
        <v>46451</v>
      </c>
      <c r="H3420" t="s">
        <v>939</v>
      </c>
      <c r="I3420" t="s">
        <v>1542</v>
      </c>
    </row>
    <row r="3421" spans="1:9" x14ac:dyDescent="0.35">
      <c r="A3421" t="s">
        <v>3611</v>
      </c>
      <c r="B3421" t="s">
        <v>3617</v>
      </c>
      <c r="C3421" t="s">
        <v>11</v>
      </c>
      <c r="D3421">
        <v>0.01</v>
      </c>
      <c r="E3421" t="s">
        <v>941</v>
      </c>
      <c r="F3421" t="s">
        <v>358</v>
      </c>
      <c r="G3421">
        <v>46096</v>
      </c>
      <c r="H3421" t="s">
        <v>3247</v>
      </c>
      <c r="I3421" t="s">
        <v>1663</v>
      </c>
    </row>
    <row r="3422" spans="1:9" x14ac:dyDescent="0.35">
      <c r="A3422" t="s">
        <v>3618</v>
      </c>
      <c r="B3422" t="s">
        <v>3617</v>
      </c>
      <c r="C3422" t="s">
        <v>11</v>
      </c>
      <c r="D3422">
        <v>2.1999999999999999E-2</v>
      </c>
      <c r="E3422" t="s">
        <v>16</v>
      </c>
      <c r="F3422" t="s">
        <v>358</v>
      </c>
      <c r="G3422">
        <v>47922</v>
      </c>
      <c r="H3422" t="s">
        <v>3619</v>
      </c>
      <c r="I3422" t="s">
        <v>3485</v>
      </c>
    </row>
    <row r="3423" spans="1:9" x14ac:dyDescent="0.35">
      <c r="A3423" t="s">
        <v>3618</v>
      </c>
      <c r="B3423" t="s">
        <v>3620</v>
      </c>
      <c r="C3423" t="s">
        <v>11</v>
      </c>
      <c r="D3423">
        <v>4.2999999999999997E-2</v>
      </c>
      <c r="E3423" t="s">
        <v>153</v>
      </c>
      <c r="F3423" t="s">
        <v>358</v>
      </c>
      <c r="G3423">
        <v>53493</v>
      </c>
      <c r="H3423" t="s">
        <v>3621</v>
      </c>
      <c r="I3423" t="s">
        <v>3493</v>
      </c>
    </row>
    <row r="3424" spans="1:9" x14ac:dyDescent="0.35">
      <c r="A3424" t="s">
        <v>3618</v>
      </c>
      <c r="B3424" t="s">
        <v>3622</v>
      </c>
      <c r="C3424" t="s">
        <v>11</v>
      </c>
      <c r="D3424">
        <v>0.04</v>
      </c>
      <c r="E3424" t="s">
        <v>425</v>
      </c>
      <c r="F3424" t="s">
        <v>21</v>
      </c>
      <c r="G3424">
        <v>48298</v>
      </c>
      <c r="H3424" t="s">
        <v>3623</v>
      </c>
      <c r="I3424" t="s">
        <v>3624</v>
      </c>
    </row>
    <row r="3425" spans="1:9" x14ac:dyDescent="0.35">
      <c r="A3425" t="s">
        <v>3618</v>
      </c>
      <c r="B3425" t="s">
        <v>3622</v>
      </c>
      <c r="C3425" t="s">
        <v>11</v>
      </c>
      <c r="D3425">
        <v>0.04</v>
      </c>
      <c r="E3425" t="s">
        <v>689</v>
      </c>
      <c r="F3425" t="s">
        <v>21</v>
      </c>
      <c r="G3425">
        <v>45823</v>
      </c>
      <c r="H3425" t="s">
        <v>15</v>
      </c>
      <c r="I3425" t="s">
        <v>15</v>
      </c>
    </row>
    <row r="3426" spans="1:9" x14ac:dyDescent="0.35">
      <c r="A3426" t="s">
        <v>3618</v>
      </c>
      <c r="B3426" t="s">
        <v>3622</v>
      </c>
      <c r="C3426" t="s">
        <v>11</v>
      </c>
      <c r="D3426">
        <v>4.4999999999999998E-2</v>
      </c>
      <c r="E3426" t="s">
        <v>1298</v>
      </c>
      <c r="F3426" t="s">
        <v>21</v>
      </c>
      <c r="G3426">
        <v>55603</v>
      </c>
      <c r="H3426" t="s">
        <v>3625</v>
      </c>
      <c r="I3426" t="s">
        <v>1918</v>
      </c>
    </row>
    <row r="3427" spans="1:9" x14ac:dyDescent="0.35">
      <c r="A3427" t="s">
        <v>3618</v>
      </c>
      <c r="B3427" t="s">
        <v>3622</v>
      </c>
      <c r="C3427" t="s">
        <v>11</v>
      </c>
      <c r="D3427">
        <v>5.8749999999999997E-2</v>
      </c>
      <c r="E3427" t="s">
        <v>493</v>
      </c>
      <c r="F3427" t="s">
        <v>21</v>
      </c>
      <c r="G3427">
        <v>48731</v>
      </c>
      <c r="H3427" t="s">
        <v>3626</v>
      </c>
      <c r="I3427" t="s">
        <v>3627</v>
      </c>
    </row>
    <row r="3428" spans="1:9" x14ac:dyDescent="0.35">
      <c r="A3428" t="s">
        <v>3618</v>
      </c>
      <c r="B3428" t="s">
        <v>3622</v>
      </c>
      <c r="C3428" t="s">
        <v>11</v>
      </c>
      <c r="D3428">
        <v>3.2500000000000001E-2</v>
      </c>
      <c r="E3428" t="s">
        <v>12</v>
      </c>
      <c r="F3428" t="s">
        <v>21</v>
      </c>
      <c r="G3428">
        <v>47376</v>
      </c>
      <c r="H3428" t="s">
        <v>3195</v>
      </c>
      <c r="I3428" t="s">
        <v>2613</v>
      </c>
    </row>
    <row r="3429" spans="1:9" x14ac:dyDescent="0.35">
      <c r="A3429" t="s">
        <v>3618</v>
      </c>
      <c r="B3429" t="s">
        <v>3628</v>
      </c>
      <c r="C3429" t="s">
        <v>11</v>
      </c>
      <c r="D3429">
        <v>5.8999999999999997E-2</v>
      </c>
      <c r="E3429" t="s">
        <v>15</v>
      </c>
      <c r="F3429" t="s">
        <v>21</v>
      </c>
      <c r="G3429">
        <v>47508</v>
      </c>
      <c r="H3429" t="s">
        <v>2821</v>
      </c>
      <c r="I3429" t="s">
        <v>2625</v>
      </c>
    </row>
    <row r="3430" spans="1:9" x14ac:dyDescent="0.35">
      <c r="A3430" t="s">
        <v>3618</v>
      </c>
      <c r="B3430" t="s">
        <v>3628</v>
      </c>
      <c r="C3430" t="s">
        <v>11</v>
      </c>
      <c r="D3430">
        <v>6.4000000000000001E-2</v>
      </c>
      <c r="E3430" t="s">
        <v>15</v>
      </c>
      <c r="F3430" t="s">
        <v>21</v>
      </c>
      <c r="G3430">
        <v>50430</v>
      </c>
      <c r="H3430" t="s">
        <v>2686</v>
      </c>
      <c r="I3430" t="s">
        <v>1376</v>
      </c>
    </row>
    <row r="3431" spans="1:9" x14ac:dyDescent="0.35">
      <c r="A3431" t="s">
        <v>3618</v>
      </c>
      <c r="B3431" t="s">
        <v>3628</v>
      </c>
      <c r="C3431" t="s">
        <v>11</v>
      </c>
      <c r="D3431">
        <v>6.1499999999999999E-2</v>
      </c>
      <c r="E3431" t="s">
        <v>15</v>
      </c>
      <c r="F3431" t="s">
        <v>21</v>
      </c>
      <c r="G3431">
        <v>48238</v>
      </c>
      <c r="H3431" t="s">
        <v>1273</v>
      </c>
      <c r="I3431" t="s">
        <v>3629</v>
      </c>
    </row>
    <row r="3432" spans="1:9" x14ac:dyDescent="0.35">
      <c r="A3432" t="s">
        <v>3618</v>
      </c>
      <c r="B3432" t="s">
        <v>3628</v>
      </c>
      <c r="C3432" t="s">
        <v>11</v>
      </c>
      <c r="D3432">
        <v>5.8749999999999997E-2</v>
      </c>
      <c r="E3432" t="s">
        <v>15</v>
      </c>
      <c r="F3432" t="s">
        <v>21</v>
      </c>
      <c r="G3432">
        <v>48969</v>
      </c>
      <c r="H3432" t="s">
        <v>884</v>
      </c>
      <c r="I3432" t="s">
        <v>3630</v>
      </c>
    </row>
    <row r="3433" spans="1:9" x14ac:dyDescent="0.35">
      <c r="A3433" t="s">
        <v>3618</v>
      </c>
      <c r="B3433" t="s">
        <v>3628</v>
      </c>
      <c r="C3433" t="s">
        <v>11</v>
      </c>
      <c r="D3433">
        <v>6.25E-2</v>
      </c>
      <c r="E3433" t="s">
        <v>15</v>
      </c>
      <c r="F3433" t="s">
        <v>21</v>
      </c>
      <c r="G3433">
        <v>49334</v>
      </c>
      <c r="H3433" t="s">
        <v>3353</v>
      </c>
      <c r="I3433" t="s">
        <v>1353</v>
      </c>
    </row>
    <row r="3434" spans="1:9" x14ac:dyDescent="0.35">
      <c r="A3434" t="s">
        <v>3618</v>
      </c>
      <c r="B3434" t="s">
        <v>3631</v>
      </c>
      <c r="C3434" t="s">
        <v>11</v>
      </c>
      <c r="D3434">
        <v>5.4760000000000003E-2</v>
      </c>
      <c r="E3434" t="s">
        <v>15</v>
      </c>
      <c r="F3434" t="s">
        <v>13</v>
      </c>
      <c r="G3434">
        <v>50795</v>
      </c>
      <c r="H3434" t="s">
        <v>1634</v>
      </c>
      <c r="I3434" t="s">
        <v>630</v>
      </c>
    </row>
    <row r="3435" spans="1:9" x14ac:dyDescent="0.35">
      <c r="A3435" t="s">
        <v>3618</v>
      </c>
      <c r="B3435" t="s">
        <v>3631</v>
      </c>
      <c r="C3435" t="s">
        <v>11</v>
      </c>
      <c r="D3435">
        <v>3.5000000000000003E-2</v>
      </c>
      <c r="E3435" t="s">
        <v>367</v>
      </c>
      <c r="F3435" t="s">
        <v>21</v>
      </c>
      <c r="G3435">
        <v>47581</v>
      </c>
      <c r="H3435" t="s">
        <v>3632</v>
      </c>
      <c r="I3435" t="s">
        <v>3633</v>
      </c>
    </row>
    <row r="3436" spans="1:9" x14ac:dyDescent="0.35">
      <c r="A3436" t="s">
        <v>3618</v>
      </c>
      <c r="B3436" t="s">
        <v>3631</v>
      </c>
      <c r="C3436" t="s">
        <v>11</v>
      </c>
      <c r="D3436">
        <v>4.709E-2</v>
      </c>
      <c r="E3436" t="s">
        <v>15</v>
      </c>
      <c r="F3436" t="s">
        <v>13</v>
      </c>
      <c r="G3436">
        <v>47143</v>
      </c>
      <c r="H3436" t="s">
        <v>1725</v>
      </c>
      <c r="I3436" t="s">
        <v>3263</v>
      </c>
    </row>
    <row r="3437" spans="1:9" x14ac:dyDescent="0.35">
      <c r="A3437" t="s">
        <v>3618</v>
      </c>
      <c r="B3437" t="s">
        <v>3631</v>
      </c>
      <c r="C3437" t="s">
        <v>11</v>
      </c>
      <c r="D3437">
        <v>4.709E-2</v>
      </c>
      <c r="E3437" t="s">
        <v>15</v>
      </c>
      <c r="F3437" t="s">
        <v>21</v>
      </c>
      <c r="G3437">
        <v>47143</v>
      </c>
      <c r="H3437" t="s">
        <v>632</v>
      </c>
      <c r="I3437" t="s">
        <v>2347</v>
      </c>
    </row>
    <row r="3438" spans="1:9" x14ac:dyDescent="0.35">
      <c r="A3438" t="s">
        <v>3618</v>
      </c>
      <c r="B3438" t="s">
        <v>3631</v>
      </c>
      <c r="C3438" t="s">
        <v>11</v>
      </c>
      <c r="D3438">
        <v>5.5759999999999997E-2</v>
      </c>
      <c r="E3438" t="s">
        <v>15</v>
      </c>
      <c r="F3438" t="s">
        <v>21</v>
      </c>
      <c r="G3438">
        <v>54448</v>
      </c>
      <c r="H3438" t="s">
        <v>3321</v>
      </c>
      <c r="I3438" t="s">
        <v>1304</v>
      </c>
    </row>
    <row r="3439" spans="1:9" x14ac:dyDescent="0.35">
      <c r="A3439" t="s">
        <v>3618</v>
      </c>
      <c r="B3439" t="s">
        <v>3631</v>
      </c>
      <c r="C3439" t="s">
        <v>11</v>
      </c>
      <c r="D3439">
        <v>3.0499999999999999E-2</v>
      </c>
      <c r="E3439" t="s">
        <v>551</v>
      </c>
      <c r="F3439" t="s">
        <v>21</v>
      </c>
      <c r="G3439">
        <v>45754</v>
      </c>
      <c r="H3439" t="s">
        <v>1655</v>
      </c>
      <c r="I3439" t="s">
        <v>1474</v>
      </c>
    </row>
    <row r="3440" spans="1:9" x14ac:dyDescent="0.35">
      <c r="A3440" t="s">
        <v>3618</v>
      </c>
      <c r="B3440" t="s">
        <v>3631</v>
      </c>
      <c r="C3440" t="s">
        <v>11</v>
      </c>
      <c r="D3440">
        <v>6.5000000000000002E-2</v>
      </c>
      <c r="E3440" t="s">
        <v>55</v>
      </c>
      <c r="F3440" t="s">
        <v>21</v>
      </c>
      <c r="G3440">
        <v>48865</v>
      </c>
      <c r="H3440" t="s">
        <v>1795</v>
      </c>
      <c r="I3440" t="s">
        <v>3634</v>
      </c>
    </row>
    <row r="3441" spans="1:9" x14ac:dyDescent="0.35">
      <c r="A3441" t="s">
        <v>3618</v>
      </c>
      <c r="B3441" t="s">
        <v>3631</v>
      </c>
      <c r="C3441" t="s">
        <v>11</v>
      </c>
      <c r="D3441">
        <v>5.4760000000000003E-2</v>
      </c>
      <c r="E3441" t="s">
        <v>15</v>
      </c>
      <c r="F3441" t="s">
        <v>21</v>
      </c>
      <c r="G3441">
        <v>50795</v>
      </c>
      <c r="H3441" t="s">
        <v>889</v>
      </c>
      <c r="I3441" t="s">
        <v>541</v>
      </c>
    </row>
    <row r="3442" spans="1:9" x14ac:dyDescent="0.35">
      <c r="A3442" t="s">
        <v>3635</v>
      </c>
      <c r="B3442" t="s">
        <v>3631</v>
      </c>
      <c r="C3442" t="s">
        <v>11</v>
      </c>
      <c r="D3442">
        <v>5.5759999999999997E-2</v>
      </c>
      <c r="E3442" t="s">
        <v>15</v>
      </c>
      <c r="F3442" t="s">
        <v>13</v>
      </c>
      <c r="G3442">
        <v>54448</v>
      </c>
      <c r="H3442" t="s">
        <v>1911</v>
      </c>
      <c r="I3442" t="s">
        <v>791</v>
      </c>
    </row>
    <row r="3443" spans="1:9" x14ac:dyDescent="0.35">
      <c r="A3443" t="s">
        <v>3635</v>
      </c>
      <c r="B3443" t="s">
        <v>3631</v>
      </c>
      <c r="C3443" t="s">
        <v>11</v>
      </c>
      <c r="D3443">
        <v>5.5759999999999997E-2</v>
      </c>
      <c r="E3443" t="s">
        <v>15</v>
      </c>
      <c r="F3443" t="s">
        <v>13</v>
      </c>
      <c r="G3443">
        <v>54448</v>
      </c>
      <c r="H3443" t="s">
        <v>1550</v>
      </c>
      <c r="I3443" t="s">
        <v>3636</v>
      </c>
    </row>
    <row r="3444" spans="1:9" x14ac:dyDescent="0.35">
      <c r="A3444" t="s">
        <v>3635</v>
      </c>
      <c r="B3444" t="s">
        <v>3631</v>
      </c>
      <c r="C3444" t="s">
        <v>11</v>
      </c>
      <c r="D3444">
        <v>4.709E-2</v>
      </c>
      <c r="E3444" t="s">
        <v>15</v>
      </c>
      <c r="F3444" t="s">
        <v>13</v>
      </c>
      <c r="G3444">
        <v>47143</v>
      </c>
      <c r="H3444" t="s">
        <v>2670</v>
      </c>
      <c r="I3444" t="s">
        <v>1542</v>
      </c>
    </row>
    <row r="3445" spans="1:9" x14ac:dyDescent="0.35">
      <c r="A3445" t="s">
        <v>3635</v>
      </c>
      <c r="B3445" t="s">
        <v>3631</v>
      </c>
      <c r="C3445" t="s">
        <v>11</v>
      </c>
      <c r="D3445">
        <v>5.4760000000000003E-2</v>
      </c>
      <c r="E3445" t="s">
        <v>15</v>
      </c>
      <c r="F3445" t="s">
        <v>13</v>
      </c>
      <c r="G3445">
        <v>50795</v>
      </c>
      <c r="H3445" t="s">
        <v>2670</v>
      </c>
      <c r="I3445" t="s">
        <v>1016</v>
      </c>
    </row>
    <row r="3446" spans="1:9" x14ac:dyDescent="0.35">
      <c r="A3446" t="s">
        <v>3635</v>
      </c>
      <c r="B3446" t="s">
        <v>3637</v>
      </c>
      <c r="C3446" t="s">
        <v>11</v>
      </c>
      <c r="D3446">
        <v>2.8500000000000001E-2</v>
      </c>
      <c r="E3446" t="s">
        <v>628</v>
      </c>
      <c r="F3446" t="s">
        <v>17</v>
      </c>
      <c r="G3446">
        <v>45746</v>
      </c>
      <c r="H3446" t="s">
        <v>266</v>
      </c>
      <c r="I3446" t="s">
        <v>337</v>
      </c>
    </row>
    <row r="3447" spans="1:9" x14ac:dyDescent="0.35">
      <c r="A3447" t="s">
        <v>3635</v>
      </c>
      <c r="B3447" t="s">
        <v>3637</v>
      </c>
      <c r="C3447" t="s">
        <v>11</v>
      </c>
      <c r="D3447">
        <v>1.6E-2</v>
      </c>
      <c r="E3447" t="s">
        <v>519</v>
      </c>
      <c r="F3447" t="s">
        <v>17</v>
      </c>
      <c r="G3447">
        <v>47786</v>
      </c>
      <c r="H3447" t="s">
        <v>1642</v>
      </c>
      <c r="I3447" t="s">
        <v>3638</v>
      </c>
    </row>
    <row r="3448" spans="1:9" x14ac:dyDescent="0.35">
      <c r="A3448" t="s">
        <v>3635</v>
      </c>
      <c r="B3448" t="s">
        <v>3639</v>
      </c>
      <c r="C3448" t="s">
        <v>11</v>
      </c>
      <c r="D3448">
        <v>5.3999999999999999E-2</v>
      </c>
      <c r="E3448" t="s">
        <v>682</v>
      </c>
      <c r="F3448" t="s">
        <v>21</v>
      </c>
      <c r="G3448">
        <v>49262</v>
      </c>
      <c r="H3448" t="s">
        <v>2970</v>
      </c>
      <c r="I3448" t="s">
        <v>262</v>
      </c>
    </row>
    <row r="3449" spans="1:9" x14ac:dyDescent="0.35">
      <c r="A3449" t="s">
        <v>3635</v>
      </c>
      <c r="B3449" t="s">
        <v>3639</v>
      </c>
      <c r="C3449" t="s">
        <v>11</v>
      </c>
      <c r="D3449">
        <v>0.05</v>
      </c>
      <c r="E3449" t="s">
        <v>846</v>
      </c>
      <c r="F3449" t="s">
        <v>21</v>
      </c>
      <c r="G3449">
        <v>46631</v>
      </c>
      <c r="H3449" t="s">
        <v>391</v>
      </c>
      <c r="I3449" t="s">
        <v>1541</v>
      </c>
    </row>
    <row r="3450" spans="1:9" x14ac:dyDescent="0.35">
      <c r="A3450" t="s">
        <v>3635</v>
      </c>
      <c r="B3450" t="s">
        <v>3639</v>
      </c>
      <c r="C3450" t="s">
        <v>11</v>
      </c>
      <c r="D3450">
        <v>4.2500000000000003E-2</v>
      </c>
      <c r="E3450" t="s">
        <v>603</v>
      </c>
      <c r="F3450" t="s">
        <v>21</v>
      </c>
      <c r="G3450">
        <v>47543</v>
      </c>
      <c r="H3450" t="s">
        <v>54</v>
      </c>
      <c r="I3450" t="s">
        <v>3640</v>
      </c>
    </row>
    <row r="3451" spans="1:9" x14ac:dyDescent="0.35">
      <c r="A3451" t="s">
        <v>3635</v>
      </c>
      <c r="B3451" t="s">
        <v>3639</v>
      </c>
      <c r="C3451" t="s">
        <v>11</v>
      </c>
      <c r="D3451">
        <v>4.5499999999999999E-2</v>
      </c>
      <c r="E3451" t="s">
        <v>15</v>
      </c>
      <c r="F3451" t="s">
        <v>21</v>
      </c>
      <c r="G3451">
        <v>45610</v>
      </c>
      <c r="H3451" t="s">
        <v>826</v>
      </c>
      <c r="I3451" t="s">
        <v>3400</v>
      </c>
    </row>
    <row r="3452" spans="1:9" x14ac:dyDescent="0.35">
      <c r="A3452" t="s">
        <v>3635</v>
      </c>
      <c r="B3452" t="s">
        <v>3639</v>
      </c>
      <c r="C3452" t="s">
        <v>11</v>
      </c>
      <c r="D3452">
        <v>5.45E-2</v>
      </c>
      <c r="E3452" t="s">
        <v>612</v>
      </c>
      <c r="F3452" t="s">
        <v>21</v>
      </c>
      <c r="G3452">
        <v>52305</v>
      </c>
      <c r="H3452" t="s">
        <v>228</v>
      </c>
      <c r="I3452" t="s">
        <v>1574</v>
      </c>
    </row>
    <row r="3453" spans="1:9" x14ac:dyDescent="0.35">
      <c r="A3453" t="s">
        <v>3635</v>
      </c>
      <c r="B3453" t="s">
        <v>3639</v>
      </c>
      <c r="C3453" t="s">
        <v>11</v>
      </c>
      <c r="D3453">
        <v>4.6249999999999999E-2</v>
      </c>
      <c r="E3453" t="s">
        <v>12</v>
      </c>
      <c r="F3453" t="s">
        <v>21</v>
      </c>
      <c r="G3453">
        <v>47696</v>
      </c>
      <c r="H3453" t="s">
        <v>2718</v>
      </c>
      <c r="I3453" t="s">
        <v>2887</v>
      </c>
    </row>
    <row r="3454" spans="1:9" x14ac:dyDescent="0.35">
      <c r="A3454" t="s">
        <v>3635</v>
      </c>
      <c r="B3454" t="s">
        <v>3639</v>
      </c>
      <c r="C3454" t="s">
        <v>11</v>
      </c>
      <c r="D3454">
        <v>5.2499999999999998E-2</v>
      </c>
      <c r="E3454" t="s">
        <v>1438</v>
      </c>
      <c r="F3454" t="s">
        <v>21</v>
      </c>
      <c r="G3454">
        <v>47362</v>
      </c>
      <c r="H3454" t="s">
        <v>2068</v>
      </c>
      <c r="I3454" t="s">
        <v>1067</v>
      </c>
    </row>
    <row r="3455" spans="1:9" x14ac:dyDescent="0.35">
      <c r="A3455" t="s">
        <v>3635</v>
      </c>
      <c r="B3455" t="s">
        <v>3639</v>
      </c>
      <c r="C3455" t="s">
        <v>11</v>
      </c>
      <c r="D3455">
        <v>4.3749999999999997E-2</v>
      </c>
      <c r="E3455" t="s">
        <v>61</v>
      </c>
      <c r="F3455" t="s">
        <v>21</v>
      </c>
      <c r="G3455">
        <v>46966</v>
      </c>
      <c r="H3455" t="s">
        <v>1192</v>
      </c>
      <c r="I3455" t="s">
        <v>1196</v>
      </c>
    </row>
    <row r="3456" spans="1:9" x14ac:dyDescent="0.35">
      <c r="A3456" t="s">
        <v>3635</v>
      </c>
      <c r="B3456" t="s">
        <v>3639</v>
      </c>
      <c r="C3456" t="s">
        <v>11</v>
      </c>
      <c r="D3456">
        <v>4.1250000000000002E-2</v>
      </c>
      <c r="E3456" t="s">
        <v>87</v>
      </c>
      <c r="F3456" t="s">
        <v>21</v>
      </c>
      <c r="G3456">
        <v>46813</v>
      </c>
      <c r="H3456" t="s">
        <v>2388</v>
      </c>
      <c r="I3456" t="s">
        <v>826</v>
      </c>
    </row>
    <row r="3457" spans="1:9" x14ac:dyDescent="0.35">
      <c r="A3457" t="s">
        <v>3635</v>
      </c>
      <c r="B3457" t="s">
        <v>3641</v>
      </c>
      <c r="C3457" t="s">
        <v>11</v>
      </c>
      <c r="D3457">
        <v>4.7500000000000001E-2</v>
      </c>
      <c r="E3457" t="s">
        <v>15</v>
      </c>
      <c r="F3457" t="s">
        <v>435</v>
      </c>
      <c r="G3457">
        <v>45580</v>
      </c>
      <c r="H3457" t="s">
        <v>712</v>
      </c>
      <c r="I3457" t="s">
        <v>1586</v>
      </c>
    </row>
    <row r="3458" spans="1:9" x14ac:dyDescent="0.35">
      <c r="A3458" t="s">
        <v>3635</v>
      </c>
      <c r="B3458" t="s">
        <v>3641</v>
      </c>
      <c r="C3458" t="s">
        <v>11</v>
      </c>
      <c r="D3458">
        <v>4.7500000000000001E-2</v>
      </c>
      <c r="E3458" t="s">
        <v>15</v>
      </c>
      <c r="F3458" t="s">
        <v>13</v>
      </c>
      <c r="G3458">
        <v>45580</v>
      </c>
      <c r="H3458" t="s">
        <v>904</v>
      </c>
      <c r="I3458" t="s">
        <v>1096</v>
      </c>
    </row>
    <row r="3459" spans="1:9" x14ac:dyDescent="0.35">
      <c r="A3459" t="s">
        <v>3635</v>
      </c>
      <c r="B3459" t="s">
        <v>3642</v>
      </c>
      <c r="C3459" t="s">
        <v>11</v>
      </c>
      <c r="D3459">
        <v>1.8749999999999999E-2</v>
      </c>
      <c r="E3459" t="s">
        <v>15</v>
      </c>
      <c r="F3459" t="s">
        <v>28</v>
      </c>
      <c r="G3459">
        <v>46357</v>
      </c>
      <c r="H3459" t="s">
        <v>3643</v>
      </c>
      <c r="I3459" t="s">
        <v>1138</v>
      </c>
    </row>
    <row r="3460" spans="1:9" x14ac:dyDescent="0.35">
      <c r="A3460" t="s">
        <v>3635</v>
      </c>
      <c r="B3460" t="s">
        <v>3642</v>
      </c>
      <c r="C3460" t="s">
        <v>11</v>
      </c>
      <c r="D3460">
        <v>0.03</v>
      </c>
      <c r="E3460" t="s">
        <v>15</v>
      </c>
      <c r="F3460" t="s">
        <v>28</v>
      </c>
      <c r="G3460">
        <v>48183</v>
      </c>
      <c r="H3460" t="s">
        <v>3644</v>
      </c>
      <c r="I3460" t="s">
        <v>1691</v>
      </c>
    </row>
    <row r="3461" spans="1:9" x14ac:dyDescent="0.35">
      <c r="A3461" t="s">
        <v>3635</v>
      </c>
      <c r="B3461" t="s">
        <v>3642</v>
      </c>
      <c r="C3461" t="s">
        <v>11</v>
      </c>
      <c r="D3461">
        <v>2.375E-2</v>
      </c>
      <c r="E3461" t="s">
        <v>15</v>
      </c>
      <c r="F3461" t="s">
        <v>28</v>
      </c>
      <c r="G3461">
        <v>47895</v>
      </c>
      <c r="H3461" t="s">
        <v>3645</v>
      </c>
      <c r="I3461" t="s">
        <v>3646</v>
      </c>
    </row>
    <row r="3462" spans="1:9" x14ac:dyDescent="0.35">
      <c r="A3462" t="s">
        <v>3647</v>
      </c>
      <c r="B3462" t="s">
        <v>3642</v>
      </c>
      <c r="C3462" t="s">
        <v>11</v>
      </c>
      <c r="D3462">
        <v>0.03</v>
      </c>
      <c r="E3462" t="s">
        <v>15</v>
      </c>
      <c r="F3462" t="s">
        <v>28</v>
      </c>
      <c r="G3462">
        <v>48183</v>
      </c>
      <c r="H3462" t="s">
        <v>3644</v>
      </c>
      <c r="I3462" t="s">
        <v>1691</v>
      </c>
    </row>
    <row r="3463" spans="1:9" x14ac:dyDescent="0.35">
      <c r="A3463" t="s">
        <v>3647</v>
      </c>
      <c r="B3463" t="s">
        <v>3642</v>
      </c>
      <c r="C3463" t="s">
        <v>11</v>
      </c>
      <c r="D3463">
        <v>3.7499999999999999E-2</v>
      </c>
      <c r="E3463" t="s">
        <v>130</v>
      </c>
      <c r="F3463" t="s">
        <v>13</v>
      </c>
      <c r="G3463">
        <v>47284</v>
      </c>
      <c r="H3463" t="s">
        <v>1534</v>
      </c>
      <c r="I3463" t="s">
        <v>606</v>
      </c>
    </row>
    <row r="3464" spans="1:9" x14ac:dyDescent="0.35">
      <c r="A3464" t="s">
        <v>3647</v>
      </c>
      <c r="B3464" t="s">
        <v>3642</v>
      </c>
      <c r="C3464" t="s">
        <v>11</v>
      </c>
      <c r="D3464">
        <v>2.375E-2</v>
      </c>
      <c r="E3464" t="s">
        <v>213</v>
      </c>
      <c r="F3464" t="s">
        <v>13</v>
      </c>
      <c r="G3464">
        <v>47895</v>
      </c>
      <c r="H3464" t="s">
        <v>3648</v>
      </c>
      <c r="I3464" t="s">
        <v>3270</v>
      </c>
    </row>
    <row r="3465" spans="1:9" x14ac:dyDescent="0.35">
      <c r="A3465" t="s">
        <v>3647</v>
      </c>
      <c r="B3465" t="s">
        <v>3642</v>
      </c>
      <c r="C3465" t="s">
        <v>11</v>
      </c>
      <c r="D3465">
        <v>1.8749999999999999E-2</v>
      </c>
      <c r="E3465" t="s">
        <v>129</v>
      </c>
      <c r="F3465" t="s">
        <v>13</v>
      </c>
      <c r="G3465">
        <v>46357</v>
      </c>
      <c r="H3465" t="s">
        <v>3643</v>
      </c>
      <c r="I3465" t="s">
        <v>1138</v>
      </c>
    </row>
    <row r="3466" spans="1:9" x14ac:dyDescent="0.35">
      <c r="A3466" t="s">
        <v>3647</v>
      </c>
      <c r="B3466" t="s">
        <v>3642</v>
      </c>
      <c r="C3466" t="s">
        <v>11</v>
      </c>
      <c r="D3466">
        <v>0.03</v>
      </c>
      <c r="E3466" t="s">
        <v>1290</v>
      </c>
      <c r="F3466" t="s">
        <v>13</v>
      </c>
      <c r="G3466">
        <v>48183</v>
      </c>
      <c r="H3466" t="s">
        <v>3227</v>
      </c>
      <c r="I3466" t="s">
        <v>1691</v>
      </c>
    </row>
    <row r="3467" spans="1:9" x14ac:dyDescent="0.35">
      <c r="A3467" t="s">
        <v>3647</v>
      </c>
      <c r="B3467" t="s">
        <v>3649</v>
      </c>
      <c r="C3467" t="s">
        <v>11</v>
      </c>
      <c r="D3467">
        <v>6.8750000000000006E-2</v>
      </c>
      <c r="E3467" t="s">
        <v>15</v>
      </c>
      <c r="F3467" t="s">
        <v>435</v>
      </c>
      <c r="G3467">
        <v>45672</v>
      </c>
      <c r="H3467" t="s">
        <v>15</v>
      </c>
      <c r="I3467" t="s">
        <v>15</v>
      </c>
    </row>
    <row r="3468" spans="1:9" x14ac:dyDescent="0.35">
      <c r="A3468" t="s">
        <v>3647</v>
      </c>
      <c r="B3468" t="s">
        <v>3649</v>
      </c>
      <c r="C3468" t="s">
        <v>11</v>
      </c>
      <c r="D3468">
        <v>0.05</v>
      </c>
      <c r="E3468" t="s">
        <v>15</v>
      </c>
      <c r="F3468" t="s">
        <v>13</v>
      </c>
      <c r="G3468">
        <v>46874</v>
      </c>
      <c r="H3468" t="s">
        <v>1969</v>
      </c>
      <c r="I3468" t="s">
        <v>3650</v>
      </c>
    </row>
    <row r="3469" spans="1:9" x14ac:dyDescent="0.35">
      <c r="A3469" t="s">
        <v>3647</v>
      </c>
      <c r="B3469" t="s">
        <v>3651</v>
      </c>
      <c r="C3469" t="s">
        <v>11</v>
      </c>
      <c r="D3469">
        <v>5.8749999999999997E-2</v>
      </c>
      <c r="E3469" t="s">
        <v>15</v>
      </c>
      <c r="F3469" t="s">
        <v>779</v>
      </c>
      <c r="G3469">
        <v>46675</v>
      </c>
      <c r="H3469" t="s">
        <v>93</v>
      </c>
      <c r="I3469" t="s">
        <v>3036</v>
      </c>
    </row>
    <row r="3470" spans="1:9" x14ac:dyDescent="0.35">
      <c r="A3470" t="s">
        <v>3647</v>
      </c>
      <c r="B3470" t="s">
        <v>3651</v>
      </c>
      <c r="C3470" t="s">
        <v>11</v>
      </c>
      <c r="D3470">
        <v>0.05</v>
      </c>
      <c r="E3470" t="s">
        <v>15</v>
      </c>
      <c r="F3470" t="s">
        <v>779</v>
      </c>
      <c r="G3470">
        <v>46874</v>
      </c>
      <c r="H3470" t="s">
        <v>1969</v>
      </c>
      <c r="I3470" t="s">
        <v>3650</v>
      </c>
    </row>
    <row r="3471" spans="1:9" x14ac:dyDescent="0.35">
      <c r="A3471" t="s">
        <v>3647</v>
      </c>
      <c r="B3471" t="s">
        <v>3651</v>
      </c>
      <c r="C3471" t="s">
        <v>11</v>
      </c>
      <c r="D3471">
        <v>6.7500000000000004E-2</v>
      </c>
      <c r="E3471" t="s">
        <v>15</v>
      </c>
      <c r="F3471" t="s">
        <v>1471</v>
      </c>
      <c r="G3471">
        <v>47239</v>
      </c>
      <c r="H3471" t="s">
        <v>2255</v>
      </c>
      <c r="I3471" t="s">
        <v>3652</v>
      </c>
    </row>
    <row r="3472" spans="1:9" x14ac:dyDescent="0.35">
      <c r="A3472" t="s">
        <v>3647</v>
      </c>
      <c r="B3472" t="s">
        <v>3651</v>
      </c>
      <c r="C3472" t="s">
        <v>11</v>
      </c>
      <c r="D3472">
        <v>5.8749999999999997E-2</v>
      </c>
      <c r="E3472" t="s">
        <v>15</v>
      </c>
      <c r="F3472" t="s">
        <v>1471</v>
      </c>
      <c r="G3472">
        <v>47423</v>
      </c>
      <c r="H3472" t="s">
        <v>2247</v>
      </c>
      <c r="I3472" t="s">
        <v>3387</v>
      </c>
    </row>
    <row r="3473" spans="1:9" x14ac:dyDescent="0.35">
      <c r="A3473" t="s">
        <v>3647</v>
      </c>
      <c r="B3473" t="s">
        <v>3651</v>
      </c>
      <c r="C3473" t="s">
        <v>11</v>
      </c>
      <c r="D3473">
        <v>0.06</v>
      </c>
      <c r="E3473" t="s">
        <v>15</v>
      </c>
      <c r="F3473" t="s">
        <v>1471</v>
      </c>
      <c r="G3473">
        <v>47498</v>
      </c>
      <c r="H3473" t="s">
        <v>3653</v>
      </c>
      <c r="I3473" t="s">
        <v>1847</v>
      </c>
    </row>
    <row r="3474" spans="1:9" x14ac:dyDescent="0.35">
      <c r="A3474" t="s">
        <v>3647</v>
      </c>
      <c r="B3474" t="s">
        <v>3651</v>
      </c>
      <c r="C3474" t="s">
        <v>11</v>
      </c>
      <c r="D3474">
        <v>8.7499999999999994E-2</v>
      </c>
      <c r="E3474" t="s">
        <v>15</v>
      </c>
      <c r="F3474" t="s">
        <v>779</v>
      </c>
      <c r="G3474">
        <v>47618</v>
      </c>
      <c r="H3474" t="s">
        <v>2447</v>
      </c>
      <c r="I3474" t="s">
        <v>1671</v>
      </c>
    </row>
    <row r="3475" spans="1:9" x14ac:dyDescent="0.35">
      <c r="A3475" t="s">
        <v>3647</v>
      </c>
      <c r="B3475" t="s">
        <v>3651</v>
      </c>
      <c r="C3475" t="s">
        <v>11</v>
      </c>
      <c r="D3475">
        <v>8.6249999999999993E-2</v>
      </c>
      <c r="E3475" t="s">
        <v>15</v>
      </c>
      <c r="F3475" t="s">
        <v>779</v>
      </c>
      <c r="G3475">
        <v>47922</v>
      </c>
      <c r="H3475" t="s">
        <v>1073</v>
      </c>
      <c r="I3475" t="s">
        <v>1144</v>
      </c>
    </row>
    <row r="3476" spans="1:9" x14ac:dyDescent="0.35">
      <c r="A3476" t="s">
        <v>3647</v>
      </c>
      <c r="B3476" t="s">
        <v>3651</v>
      </c>
      <c r="C3476" t="s">
        <v>11</v>
      </c>
      <c r="D3476">
        <v>5.8749999999999997E-2</v>
      </c>
      <c r="E3476" t="s">
        <v>389</v>
      </c>
      <c r="F3476" t="s">
        <v>13</v>
      </c>
      <c r="G3476">
        <v>46675</v>
      </c>
      <c r="H3476" t="s">
        <v>93</v>
      </c>
      <c r="I3476" t="s">
        <v>3036</v>
      </c>
    </row>
    <row r="3477" spans="1:9" x14ac:dyDescent="0.35">
      <c r="A3477" t="s">
        <v>3647</v>
      </c>
      <c r="B3477" t="s">
        <v>3651</v>
      </c>
      <c r="C3477" t="s">
        <v>11</v>
      </c>
      <c r="D3477">
        <v>6.7500000000000004E-2</v>
      </c>
      <c r="E3477" t="s">
        <v>15</v>
      </c>
      <c r="F3477" t="s">
        <v>13</v>
      </c>
      <c r="G3477">
        <v>47239</v>
      </c>
      <c r="H3477" t="s">
        <v>2255</v>
      </c>
      <c r="I3477" t="s">
        <v>3652</v>
      </c>
    </row>
    <row r="3478" spans="1:9" x14ac:dyDescent="0.35">
      <c r="A3478" t="s">
        <v>3647</v>
      </c>
      <c r="B3478" t="s">
        <v>3651</v>
      </c>
      <c r="C3478" t="s">
        <v>11</v>
      </c>
      <c r="D3478">
        <v>0.06</v>
      </c>
      <c r="E3478" t="s">
        <v>15</v>
      </c>
      <c r="F3478" t="s">
        <v>13</v>
      </c>
      <c r="G3478">
        <v>47498</v>
      </c>
      <c r="H3478" t="s">
        <v>3653</v>
      </c>
      <c r="I3478" t="s">
        <v>1847</v>
      </c>
    </row>
    <row r="3479" spans="1:9" x14ac:dyDescent="0.35">
      <c r="A3479" t="s">
        <v>3647</v>
      </c>
      <c r="B3479" t="s">
        <v>3651</v>
      </c>
      <c r="C3479" t="s">
        <v>11</v>
      </c>
      <c r="D3479">
        <v>8.7499999999999994E-2</v>
      </c>
      <c r="E3479" t="s">
        <v>15</v>
      </c>
      <c r="F3479" t="s">
        <v>13</v>
      </c>
      <c r="G3479">
        <v>47618</v>
      </c>
      <c r="H3479" t="s">
        <v>2447</v>
      </c>
      <c r="I3479" t="s">
        <v>1671</v>
      </c>
    </row>
    <row r="3480" spans="1:9" x14ac:dyDescent="0.35">
      <c r="A3480" t="s">
        <v>3647</v>
      </c>
      <c r="B3480" t="s">
        <v>3651</v>
      </c>
      <c r="C3480" t="s">
        <v>11</v>
      </c>
      <c r="D3480">
        <v>8.6249999999999993E-2</v>
      </c>
      <c r="E3480" t="s">
        <v>15</v>
      </c>
      <c r="F3480" t="s">
        <v>13</v>
      </c>
      <c r="G3480">
        <v>47922</v>
      </c>
      <c r="H3480" t="s">
        <v>1073</v>
      </c>
      <c r="I3480" t="s">
        <v>1144</v>
      </c>
    </row>
    <row r="3481" spans="1:9" x14ac:dyDescent="0.35">
      <c r="A3481" t="s">
        <v>3647</v>
      </c>
      <c r="B3481" t="s">
        <v>3654</v>
      </c>
      <c r="C3481" t="s">
        <v>11</v>
      </c>
      <c r="D3481">
        <v>6.8599999999999994E-2</v>
      </c>
      <c r="E3481" t="s">
        <v>1163</v>
      </c>
      <c r="F3481" t="s">
        <v>13</v>
      </c>
      <c r="G3481">
        <v>46784</v>
      </c>
      <c r="H3481" t="s">
        <v>15</v>
      </c>
      <c r="I3481" t="s">
        <v>15</v>
      </c>
    </row>
    <row r="3482" spans="1:9" x14ac:dyDescent="0.35">
      <c r="A3482" t="s">
        <v>3655</v>
      </c>
      <c r="B3482" t="s">
        <v>3656</v>
      </c>
      <c r="C3482" t="s">
        <v>11</v>
      </c>
      <c r="D3482">
        <v>6.7299999999999999E-2</v>
      </c>
      <c r="E3482" t="s">
        <v>1943</v>
      </c>
      <c r="F3482" t="s">
        <v>13</v>
      </c>
      <c r="G3482">
        <v>46798</v>
      </c>
      <c r="H3482" t="s">
        <v>15</v>
      </c>
      <c r="I3482" t="s">
        <v>15</v>
      </c>
    </row>
    <row r="3483" spans="1:9" x14ac:dyDescent="0.35">
      <c r="A3483" t="s">
        <v>3655</v>
      </c>
      <c r="B3483" t="s">
        <v>3657</v>
      </c>
      <c r="C3483" t="s">
        <v>11</v>
      </c>
      <c r="D3483">
        <v>1.95E-2</v>
      </c>
      <c r="E3483" t="s">
        <v>15</v>
      </c>
      <c r="F3483" t="s">
        <v>17</v>
      </c>
      <c r="G3483">
        <v>47011</v>
      </c>
      <c r="H3483" t="s">
        <v>2538</v>
      </c>
      <c r="I3483" t="s">
        <v>727</v>
      </c>
    </row>
    <row r="3484" spans="1:9" x14ac:dyDescent="0.35">
      <c r="A3484" t="s">
        <v>3655</v>
      </c>
      <c r="B3484" t="s">
        <v>3657</v>
      </c>
      <c r="C3484" t="s">
        <v>11</v>
      </c>
      <c r="D3484">
        <v>3.85E-2</v>
      </c>
      <c r="E3484" t="s">
        <v>15</v>
      </c>
      <c r="F3484" t="s">
        <v>17</v>
      </c>
      <c r="G3484">
        <v>45758</v>
      </c>
      <c r="H3484" t="s">
        <v>2159</v>
      </c>
      <c r="I3484" t="s">
        <v>2495</v>
      </c>
    </row>
    <row r="3485" spans="1:9" x14ac:dyDescent="0.35">
      <c r="A3485" t="s">
        <v>3655</v>
      </c>
      <c r="B3485" t="s">
        <v>3657</v>
      </c>
      <c r="C3485" t="s">
        <v>11</v>
      </c>
      <c r="D3485">
        <v>5.5E-2</v>
      </c>
      <c r="E3485" t="s">
        <v>15</v>
      </c>
      <c r="F3485" t="s">
        <v>17</v>
      </c>
      <c r="G3485">
        <v>47126</v>
      </c>
      <c r="H3485" t="s">
        <v>2099</v>
      </c>
      <c r="I3485" t="s">
        <v>2120</v>
      </c>
    </row>
    <row r="3486" spans="1:9" x14ac:dyDescent="0.35">
      <c r="A3486" t="s">
        <v>3655</v>
      </c>
      <c r="B3486" t="s">
        <v>3657</v>
      </c>
      <c r="C3486" t="s">
        <v>11</v>
      </c>
      <c r="D3486">
        <v>2.9000000000000001E-2</v>
      </c>
      <c r="E3486" t="s">
        <v>15</v>
      </c>
      <c r="F3486" t="s">
        <v>13</v>
      </c>
      <c r="G3486">
        <v>48219</v>
      </c>
      <c r="H3486" t="s">
        <v>3658</v>
      </c>
      <c r="I3486" t="s">
        <v>528</v>
      </c>
    </row>
    <row r="3487" spans="1:9" x14ac:dyDescent="0.35">
      <c r="A3487" t="s">
        <v>3655</v>
      </c>
      <c r="B3487" t="s">
        <v>3657</v>
      </c>
      <c r="C3487" t="s">
        <v>11</v>
      </c>
      <c r="D3487">
        <v>1.6250000000000001E-2</v>
      </c>
      <c r="E3487" t="s">
        <v>15</v>
      </c>
      <c r="F3487" t="s">
        <v>17</v>
      </c>
      <c r="G3487">
        <v>46037</v>
      </c>
      <c r="H3487" t="s">
        <v>1833</v>
      </c>
      <c r="I3487" t="s">
        <v>3659</v>
      </c>
    </row>
    <row r="3488" spans="1:9" x14ac:dyDescent="0.35">
      <c r="A3488" t="s">
        <v>3655</v>
      </c>
      <c r="B3488" t="s">
        <v>3657</v>
      </c>
      <c r="C3488" t="s">
        <v>11</v>
      </c>
      <c r="D3488">
        <v>2.2499999999999999E-2</v>
      </c>
      <c r="E3488" t="s">
        <v>15</v>
      </c>
      <c r="F3488" t="s">
        <v>17</v>
      </c>
      <c r="G3488">
        <v>46393</v>
      </c>
      <c r="H3488" t="s">
        <v>1139</v>
      </c>
      <c r="I3488" t="s">
        <v>2587</v>
      </c>
    </row>
    <row r="3489" spans="1:9" x14ac:dyDescent="0.35">
      <c r="A3489" t="s">
        <v>3655</v>
      </c>
      <c r="B3489" t="s">
        <v>3657</v>
      </c>
      <c r="C3489" t="s">
        <v>11</v>
      </c>
      <c r="D3489">
        <v>2.9000000000000001E-2</v>
      </c>
      <c r="E3489" t="s">
        <v>15</v>
      </c>
      <c r="F3489" t="s">
        <v>17</v>
      </c>
      <c r="G3489">
        <v>48219</v>
      </c>
      <c r="H3489" t="s">
        <v>3658</v>
      </c>
      <c r="I3489" t="s">
        <v>528</v>
      </c>
    </row>
    <row r="3490" spans="1:9" x14ac:dyDescent="0.35">
      <c r="A3490" t="s">
        <v>3655</v>
      </c>
      <c r="B3490" t="s">
        <v>3657</v>
      </c>
      <c r="C3490" t="s">
        <v>11</v>
      </c>
      <c r="D3490">
        <v>5.5E-2</v>
      </c>
      <c r="E3490" t="s">
        <v>15</v>
      </c>
      <c r="F3490" t="s">
        <v>13</v>
      </c>
      <c r="G3490">
        <v>47126</v>
      </c>
      <c r="H3490" t="s">
        <v>2099</v>
      </c>
      <c r="I3490" t="s">
        <v>2120</v>
      </c>
    </row>
    <row r="3491" spans="1:9" x14ac:dyDescent="0.35">
      <c r="A3491" t="s">
        <v>3655</v>
      </c>
      <c r="B3491" t="s">
        <v>3660</v>
      </c>
      <c r="C3491" t="s">
        <v>11</v>
      </c>
      <c r="D3491">
        <v>1.9E-2</v>
      </c>
      <c r="E3491" t="s">
        <v>370</v>
      </c>
      <c r="F3491" t="s">
        <v>21</v>
      </c>
      <c r="G3491">
        <v>48000</v>
      </c>
      <c r="H3491" t="s">
        <v>15</v>
      </c>
      <c r="I3491" t="s">
        <v>15</v>
      </c>
    </row>
    <row r="3492" spans="1:9" x14ac:dyDescent="0.35">
      <c r="A3492" t="s">
        <v>3655</v>
      </c>
      <c r="B3492" t="s">
        <v>3660</v>
      </c>
      <c r="C3492" t="s">
        <v>11</v>
      </c>
      <c r="D3492">
        <v>6.0499999999999998E-2</v>
      </c>
      <c r="E3492" t="s">
        <v>239</v>
      </c>
      <c r="F3492" t="s">
        <v>21</v>
      </c>
      <c r="G3492">
        <v>49018</v>
      </c>
      <c r="H3492" t="s">
        <v>15</v>
      </c>
      <c r="I3492" t="s">
        <v>15</v>
      </c>
    </row>
    <row r="3493" spans="1:9" x14ac:dyDescent="0.35">
      <c r="A3493" t="s">
        <v>3655</v>
      </c>
      <c r="B3493" t="s">
        <v>3660</v>
      </c>
      <c r="C3493" t="s">
        <v>11</v>
      </c>
      <c r="D3493">
        <v>6.9000000000000006E-2</v>
      </c>
      <c r="E3493" t="s">
        <v>55</v>
      </c>
      <c r="F3493" t="s">
        <v>21</v>
      </c>
      <c r="G3493">
        <v>49065</v>
      </c>
      <c r="H3493" t="s">
        <v>15</v>
      </c>
      <c r="I3493" t="s">
        <v>15</v>
      </c>
    </row>
    <row r="3494" spans="1:9" x14ac:dyDescent="0.35">
      <c r="A3494" t="s">
        <v>3655</v>
      </c>
      <c r="B3494" t="s">
        <v>3660</v>
      </c>
      <c r="C3494" t="s">
        <v>11</v>
      </c>
      <c r="D3494">
        <v>3.5000000000000003E-2</v>
      </c>
      <c r="E3494" t="s">
        <v>603</v>
      </c>
      <c r="F3494" t="s">
        <v>21</v>
      </c>
      <c r="G3494">
        <v>46827</v>
      </c>
      <c r="H3494" t="s">
        <v>15</v>
      </c>
      <c r="I3494" t="s">
        <v>15</v>
      </c>
    </row>
    <row r="3495" spans="1:9" x14ac:dyDescent="0.35">
      <c r="A3495" t="s">
        <v>3655</v>
      </c>
      <c r="B3495" t="s">
        <v>3660</v>
      </c>
      <c r="C3495" t="s">
        <v>11</v>
      </c>
      <c r="D3495">
        <v>0.04</v>
      </c>
      <c r="E3495" t="s">
        <v>118</v>
      </c>
      <c r="F3495" t="s">
        <v>21</v>
      </c>
      <c r="G3495">
        <v>47664</v>
      </c>
      <c r="H3495" t="s">
        <v>3661</v>
      </c>
      <c r="I3495" t="s">
        <v>2155</v>
      </c>
    </row>
    <row r="3496" spans="1:9" x14ac:dyDescent="0.35">
      <c r="A3496" t="s">
        <v>3655</v>
      </c>
      <c r="B3496" t="s">
        <v>3660</v>
      </c>
      <c r="C3496" t="s">
        <v>11</v>
      </c>
      <c r="D3496">
        <v>4.7E-2</v>
      </c>
      <c r="E3496" t="s">
        <v>512</v>
      </c>
      <c r="F3496" t="s">
        <v>21</v>
      </c>
      <c r="G3496">
        <v>47209</v>
      </c>
      <c r="H3496" t="s">
        <v>15</v>
      </c>
      <c r="I3496" t="s">
        <v>15</v>
      </c>
    </row>
    <row r="3497" spans="1:9" x14ac:dyDescent="0.35">
      <c r="A3497" t="s">
        <v>3655</v>
      </c>
      <c r="B3497" t="s">
        <v>3660</v>
      </c>
      <c r="C3497" t="s">
        <v>11</v>
      </c>
      <c r="D3497">
        <v>4.5499999999999999E-2</v>
      </c>
      <c r="E3497" t="s">
        <v>1377</v>
      </c>
      <c r="F3497" t="s">
        <v>21</v>
      </c>
      <c r="G3497">
        <v>47064</v>
      </c>
      <c r="H3497" t="s">
        <v>15</v>
      </c>
      <c r="I3497" t="s">
        <v>15</v>
      </c>
    </row>
    <row r="3498" spans="1:9" x14ac:dyDescent="0.35">
      <c r="A3498" t="s">
        <v>3655</v>
      </c>
      <c r="B3498" t="s">
        <v>3660</v>
      </c>
      <c r="C3498" t="s">
        <v>11</v>
      </c>
      <c r="D3498">
        <v>3.1E-2</v>
      </c>
      <c r="E3498" t="s">
        <v>434</v>
      </c>
      <c r="F3498" t="s">
        <v>21</v>
      </c>
      <c r="G3498">
        <v>55305</v>
      </c>
      <c r="H3498" t="s">
        <v>15</v>
      </c>
      <c r="I3498" t="s">
        <v>15</v>
      </c>
    </row>
    <row r="3499" spans="1:9" x14ac:dyDescent="0.35">
      <c r="A3499" t="s">
        <v>3655</v>
      </c>
      <c r="B3499" t="s">
        <v>3662</v>
      </c>
      <c r="C3499" t="s">
        <v>11</v>
      </c>
      <c r="D3499">
        <v>4.7500000000000001E-2</v>
      </c>
      <c r="E3499" t="s">
        <v>1763</v>
      </c>
      <c r="F3499" t="s">
        <v>13</v>
      </c>
      <c r="G3499">
        <v>47041</v>
      </c>
      <c r="H3499" t="s">
        <v>15</v>
      </c>
      <c r="I3499" t="s">
        <v>15</v>
      </c>
    </row>
    <row r="3500" spans="1:9" x14ac:dyDescent="0.35">
      <c r="A3500" t="s">
        <v>3655</v>
      </c>
      <c r="B3500" t="s">
        <v>3663</v>
      </c>
      <c r="C3500" t="s">
        <v>11</v>
      </c>
      <c r="D3500">
        <v>3.6249999999999998E-2</v>
      </c>
      <c r="E3500" t="s">
        <v>941</v>
      </c>
      <c r="F3500" t="s">
        <v>358</v>
      </c>
      <c r="G3500">
        <v>47604</v>
      </c>
      <c r="H3500" t="s">
        <v>80</v>
      </c>
      <c r="I3500" t="s">
        <v>967</v>
      </c>
    </row>
    <row r="3501" spans="1:9" x14ac:dyDescent="0.35">
      <c r="A3501" t="s">
        <v>3655</v>
      </c>
      <c r="B3501" t="s">
        <v>3663</v>
      </c>
      <c r="C3501" t="s">
        <v>11</v>
      </c>
      <c r="D3501">
        <v>4.65E-2</v>
      </c>
      <c r="E3501" t="s">
        <v>15</v>
      </c>
      <c r="F3501" t="s">
        <v>358</v>
      </c>
      <c r="G3501">
        <v>48625</v>
      </c>
      <c r="H3501" t="s">
        <v>15</v>
      </c>
      <c r="I3501" t="s">
        <v>3282</v>
      </c>
    </row>
    <row r="3502" spans="1:9" x14ac:dyDescent="0.35">
      <c r="A3502" t="s">
        <v>3664</v>
      </c>
      <c r="B3502" t="s">
        <v>3663</v>
      </c>
      <c r="C3502" t="s">
        <v>11</v>
      </c>
      <c r="D3502">
        <v>4.1250000000000002E-2</v>
      </c>
      <c r="E3502" t="s">
        <v>123</v>
      </c>
      <c r="F3502" t="s">
        <v>358</v>
      </c>
      <c r="G3502">
        <v>52148</v>
      </c>
      <c r="H3502" t="s">
        <v>717</v>
      </c>
      <c r="I3502" t="s">
        <v>3665</v>
      </c>
    </row>
    <row r="3503" spans="1:9" x14ac:dyDescent="0.35">
      <c r="A3503" t="s">
        <v>3664</v>
      </c>
      <c r="B3503" t="s">
        <v>3663</v>
      </c>
      <c r="C3503" t="s">
        <v>11</v>
      </c>
      <c r="D3503">
        <v>4.2500000000000003E-2</v>
      </c>
      <c r="E3503" t="s">
        <v>15</v>
      </c>
      <c r="F3503" t="s">
        <v>435</v>
      </c>
      <c r="G3503">
        <v>45580</v>
      </c>
      <c r="H3503" t="s">
        <v>225</v>
      </c>
      <c r="I3503" t="s">
        <v>15</v>
      </c>
    </row>
    <row r="3504" spans="1:9" x14ac:dyDescent="0.35">
      <c r="A3504" t="s">
        <v>3664</v>
      </c>
      <c r="B3504" t="s">
        <v>3663</v>
      </c>
      <c r="C3504" t="s">
        <v>11</v>
      </c>
      <c r="D3504">
        <v>4.4999999999999998E-2</v>
      </c>
      <c r="E3504" t="s">
        <v>1641</v>
      </c>
      <c r="F3504" t="s">
        <v>358</v>
      </c>
      <c r="G3504">
        <v>52667</v>
      </c>
      <c r="H3504" t="s">
        <v>991</v>
      </c>
      <c r="I3504" t="s">
        <v>1897</v>
      </c>
    </row>
    <row r="3505" spans="1:9" x14ac:dyDescent="0.35">
      <c r="A3505" t="s">
        <v>3664</v>
      </c>
      <c r="B3505" t="s">
        <v>3663</v>
      </c>
      <c r="C3505" t="s">
        <v>11</v>
      </c>
      <c r="D3505">
        <v>4.3499999999999997E-2</v>
      </c>
      <c r="E3505" t="s">
        <v>49</v>
      </c>
      <c r="F3505" t="s">
        <v>358</v>
      </c>
      <c r="G3505">
        <v>54909</v>
      </c>
      <c r="H3505" t="s">
        <v>3666</v>
      </c>
      <c r="I3505" t="s">
        <v>3667</v>
      </c>
    </row>
    <row r="3506" spans="1:9" x14ac:dyDescent="0.35">
      <c r="A3506" t="s">
        <v>3664</v>
      </c>
      <c r="B3506" t="s">
        <v>3663</v>
      </c>
      <c r="C3506" t="s">
        <v>11</v>
      </c>
      <c r="D3506">
        <v>3.4500000000000003E-2</v>
      </c>
      <c r="E3506" t="s">
        <v>1557</v>
      </c>
      <c r="F3506" t="s">
        <v>358</v>
      </c>
      <c r="G3506">
        <v>46508</v>
      </c>
      <c r="H3506" t="s">
        <v>896</v>
      </c>
      <c r="I3506" t="s">
        <v>1418</v>
      </c>
    </row>
    <row r="3507" spans="1:9" x14ac:dyDescent="0.35">
      <c r="A3507" t="s">
        <v>3664</v>
      </c>
      <c r="B3507" t="s">
        <v>3663</v>
      </c>
      <c r="C3507" t="s">
        <v>11</v>
      </c>
      <c r="D3507">
        <v>4.2500000000000003E-2</v>
      </c>
      <c r="E3507" t="s">
        <v>245</v>
      </c>
      <c r="F3507" t="s">
        <v>358</v>
      </c>
      <c r="G3507">
        <v>51257</v>
      </c>
      <c r="H3507" t="s">
        <v>3668</v>
      </c>
      <c r="I3507" t="s">
        <v>2532</v>
      </c>
    </row>
    <row r="3508" spans="1:9" x14ac:dyDescent="0.35">
      <c r="A3508" t="s">
        <v>3664</v>
      </c>
      <c r="B3508" t="s">
        <v>3669</v>
      </c>
      <c r="C3508" t="s">
        <v>11</v>
      </c>
      <c r="D3508">
        <v>4.5499999999999999E-2</v>
      </c>
      <c r="E3508" t="s">
        <v>15</v>
      </c>
      <c r="F3508" t="s">
        <v>358</v>
      </c>
      <c r="G3508">
        <v>48349</v>
      </c>
      <c r="H3508" t="s">
        <v>1072</v>
      </c>
      <c r="I3508" t="s">
        <v>2499</v>
      </c>
    </row>
    <row r="3509" spans="1:9" x14ac:dyDescent="0.35">
      <c r="A3509" t="s">
        <v>3664</v>
      </c>
      <c r="B3509" t="s">
        <v>3669</v>
      </c>
      <c r="C3509" t="s">
        <v>11</v>
      </c>
      <c r="D3509">
        <v>4.3999999999999997E-2</v>
      </c>
      <c r="E3509" t="s">
        <v>15</v>
      </c>
      <c r="F3509" t="s">
        <v>358</v>
      </c>
      <c r="G3509">
        <v>47618</v>
      </c>
      <c r="H3509" t="s">
        <v>3670</v>
      </c>
      <c r="I3509" t="s">
        <v>3671</v>
      </c>
    </row>
    <row r="3510" spans="1:9" x14ac:dyDescent="0.35">
      <c r="A3510" t="s">
        <v>3664</v>
      </c>
      <c r="B3510" t="s">
        <v>3669</v>
      </c>
      <c r="C3510" t="s">
        <v>11</v>
      </c>
      <c r="D3510">
        <v>3.4500000000000003E-2</v>
      </c>
      <c r="E3510" t="s">
        <v>15</v>
      </c>
      <c r="F3510" t="s">
        <v>358</v>
      </c>
      <c r="G3510">
        <v>45792</v>
      </c>
      <c r="H3510" t="s">
        <v>573</v>
      </c>
      <c r="I3510" t="s">
        <v>811</v>
      </c>
    </row>
    <row r="3511" spans="1:9" x14ac:dyDescent="0.35">
      <c r="A3511" t="s">
        <v>3664</v>
      </c>
      <c r="B3511" t="s">
        <v>3669</v>
      </c>
      <c r="C3511" t="s">
        <v>11</v>
      </c>
      <c r="D3511">
        <v>4.0500000000000001E-2</v>
      </c>
      <c r="E3511" t="s">
        <v>15</v>
      </c>
      <c r="F3511" t="s">
        <v>358</v>
      </c>
      <c r="G3511">
        <v>46522</v>
      </c>
      <c r="H3511" t="s">
        <v>270</v>
      </c>
      <c r="I3511" t="s">
        <v>694</v>
      </c>
    </row>
    <row r="3512" spans="1:9" x14ac:dyDescent="0.35">
      <c r="A3512" t="s">
        <v>3664</v>
      </c>
      <c r="B3512" t="s">
        <v>3669</v>
      </c>
      <c r="C3512" t="s">
        <v>11</v>
      </c>
      <c r="D3512">
        <v>4.0500000000000001E-2</v>
      </c>
      <c r="E3512" t="s">
        <v>3672</v>
      </c>
      <c r="F3512" t="s">
        <v>13</v>
      </c>
      <c r="G3512">
        <v>46522</v>
      </c>
      <c r="H3512" t="s">
        <v>15</v>
      </c>
      <c r="I3512" t="s">
        <v>15</v>
      </c>
    </row>
    <row r="3513" spans="1:9" x14ac:dyDescent="0.35">
      <c r="A3513" t="s">
        <v>3664</v>
      </c>
      <c r="B3513" t="s">
        <v>3669</v>
      </c>
      <c r="C3513" t="s">
        <v>11</v>
      </c>
      <c r="D3513">
        <v>4.3999999999999997E-2</v>
      </c>
      <c r="E3513" t="s">
        <v>3673</v>
      </c>
      <c r="F3513" t="s">
        <v>13</v>
      </c>
      <c r="G3513">
        <v>47618</v>
      </c>
      <c r="H3513" t="s">
        <v>15</v>
      </c>
      <c r="I3513" t="s">
        <v>15</v>
      </c>
    </row>
    <row r="3514" spans="1:9" x14ac:dyDescent="0.35">
      <c r="A3514" t="s">
        <v>3664</v>
      </c>
      <c r="B3514" t="s">
        <v>3669</v>
      </c>
      <c r="C3514" t="s">
        <v>11</v>
      </c>
      <c r="D3514">
        <v>4.5499999999999999E-2</v>
      </c>
      <c r="E3514" t="s">
        <v>3674</v>
      </c>
      <c r="F3514" t="s">
        <v>13</v>
      </c>
      <c r="G3514">
        <v>48349</v>
      </c>
      <c r="H3514" t="s">
        <v>15</v>
      </c>
      <c r="I3514" t="s">
        <v>15</v>
      </c>
    </row>
    <row r="3515" spans="1:9" x14ac:dyDescent="0.35">
      <c r="A3515" t="s">
        <v>3664</v>
      </c>
      <c r="B3515" t="s">
        <v>3669</v>
      </c>
      <c r="C3515" t="s">
        <v>11</v>
      </c>
      <c r="D3515">
        <v>3.4500000000000003E-2</v>
      </c>
      <c r="E3515" t="s">
        <v>3675</v>
      </c>
      <c r="F3515" t="s">
        <v>13</v>
      </c>
      <c r="G3515">
        <v>45792</v>
      </c>
      <c r="H3515" t="s">
        <v>3676</v>
      </c>
      <c r="I3515" t="s">
        <v>3677</v>
      </c>
    </row>
    <row r="3516" spans="1:9" x14ac:dyDescent="0.35">
      <c r="A3516" t="s">
        <v>3664</v>
      </c>
      <c r="B3516" t="s">
        <v>3678</v>
      </c>
      <c r="C3516" t="s">
        <v>11</v>
      </c>
      <c r="D3516">
        <v>5.6000000000000001E-2</v>
      </c>
      <c r="E3516" t="s">
        <v>15</v>
      </c>
      <c r="F3516" t="s">
        <v>13</v>
      </c>
      <c r="G3516">
        <v>45976</v>
      </c>
      <c r="H3516" t="s">
        <v>1714</v>
      </c>
      <c r="I3516" t="s">
        <v>1334</v>
      </c>
    </row>
    <row r="3517" spans="1:9" x14ac:dyDescent="0.35">
      <c r="A3517" t="s">
        <v>3664</v>
      </c>
      <c r="B3517" t="s">
        <v>3678</v>
      </c>
      <c r="C3517" t="s">
        <v>11</v>
      </c>
      <c r="D3517">
        <v>5.9049999999999998E-2</v>
      </c>
      <c r="E3517" t="s">
        <v>425</v>
      </c>
      <c r="F3517" t="s">
        <v>21</v>
      </c>
      <c r="G3517">
        <v>48540</v>
      </c>
      <c r="H3517" t="s">
        <v>2262</v>
      </c>
      <c r="I3517" t="s">
        <v>199</v>
      </c>
    </row>
    <row r="3518" spans="1:9" x14ac:dyDescent="0.35">
      <c r="A3518" t="s">
        <v>3664</v>
      </c>
      <c r="B3518" t="s">
        <v>3678</v>
      </c>
      <c r="C3518" t="s">
        <v>11</v>
      </c>
      <c r="D3518">
        <v>6.3769999999999993E-2</v>
      </c>
      <c r="E3518" t="s">
        <v>15</v>
      </c>
      <c r="F3518" t="s">
        <v>13</v>
      </c>
      <c r="G3518">
        <v>55845</v>
      </c>
      <c r="H3518" t="s">
        <v>3679</v>
      </c>
      <c r="I3518" t="s">
        <v>3680</v>
      </c>
    </row>
    <row r="3519" spans="1:9" x14ac:dyDescent="0.35">
      <c r="A3519" t="s">
        <v>3664</v>
      </c>
      <c r="B3519" t="s">
        <v>3678</v>
      </c>
      <c r="C3519" t="s">
        <v>11</v>
      </c>
      <c r="D3519">
        <v>6.3769999999999993E-2</v>
      </c>
      <c r="E3519" t="s">
        <v>242</v>
      </c>
      <c r="F3519" t="s">
        <v>21</v>
      </c>
      <c r="G3519">
        <v>55845</v>
      </c>
      <c r="H3519" t="s">
        <v>3681</v>
      </c>
      <c r="I3519" t="s">
        <v>140</v>
      </c>
    </row>
    <row r="3520" spans="1:9" x14ac:dyDescent="0.35">
      <c r="A3520" t="s">
        <v>3664</v>
      </c>
      <c r="B3520" t="s">
        <v>3678</v>
      </c>
      <c r="C3520" t="s">
        <v>11</v>
      </c>
      <c r="D3520">
        <v>5.6500000000000002E-2</v>
      </c>
      <c r="E3520" t="s">
        <v>891</v>
      </c>
      <c r="F3520" t="s">
        <v>21</v>
      </c>
      <c r="G3520">
        <v>46706</v>
      </c>
      <c r="H3520" t="s">
        <v>407</v>
      </c>
      <c r="I3520" t="s">
        <v>1883</v>
      </c>
    </row>
    <row r="3521" spans="1:9" x14ac:dyDescent="0.35">
      <c r="A3521" t="s">
        <v>3664</v>
      </c>
      <c r="B3521" t="s">
        <v>3678</v>
      </c>
      <c r="C3521" t="s">
        <v>11</v>
      </c>
      <c r="D3521">
        <v>5.8569999999999997E-2</v>
      </c>
      <c r="E3521" t="s">
        <v>15</v>
      </c>
      <c r="F3521" t="s">
        <v>21</v>
      </c>
      <c r="G3521">
        <v>47557</v>
      </c>
      <c r="H3521" t="s">
        <v>3286</v>
      </c>
      <c r="I3521" t="s">
        <v>893</v>
      </c>
    </row>
    <row r="3522" spans="1:9" x14ac:dyDescent="0.35">
      <c r="A3522" t="s">
        <v>3682</v>
      </c>
      <c r="B3522" t="s">
        <v>3678</v>
      </c>
      <c r="C3522" t="s">
        <v>11</v>
      </c>
      <c r="D3522">
        <v>4.8000000000000001E-2</v>
      </c>
      <c r="E3522" t="s">
        <v>955</v>
      </c>
      <c r="F3522" t="s">
        <v>21</v>
      </c>
      <c r="G3522">
        <v>47344</v>
      </c>
      <c r="H3522" t="s">
        <v>1603</v>
      </c>
      <c r="I3522" t="s">
        <v>3683</v>
      </c>
    </row>
    <row r="3523" spans="1:9" x14ac:dyDescent="0.35">
      <c r="A3523" t="s">
        <v>3682</v>
      </c>
      <c r="B3523" t="s">
        <v>3678</v>
      </c>
      <c r="C3523" t="s">
        <v>11</v>
      </c>
      <c r="D3523">
        <v>5.8569999999999997E-2</v>
      </c>
      <c r="E3523" t="s">
        <v>15</v>
      </c>
      <c r="F3523" t="s">
        <v>13</v>
      </c>
      <c r="G3523">
        <v>47557</v>
      </c>
      <c r="H3523" t="s">
        <v>791</v>
      </c>
      <c r="I3523" t="s">
        <v>1475</v>
      </c>
    </row>
    <row r="3524" spans="1:9" x14ac:dyDescent="0.35">
      <c r="A3524" t="s">
        <v>3682</v>
      </c>
      <c r="B3524" t="s">
        <v>3678</v>
      </c>
      <c r="C3524" t="s">
        <v>11</v>
      </c>
      <c r="D3524">
        <v>5.9049999999999998E-2</v>
      </c>
      <c r="E3524" t="s">
        <v>15</v>
      </c>
      <c r="F3524" t="s">
        <v>13</v>
      </c>
      <c r="G3524">
        <v>48540</v>
      </c>
      <c r="H3524" t="s">
        <v>3684</v>
      </c>
      <c r="I3524" t="s">
        <v>3305</v>
      </c>
    </row>
    <row r="3525" spans="1:9" x14ac:dyDescent="0.35">
      <c r="A3525" t="s">
        <v>3682</v>
      </c>
      <c r="B3525" t="s">
        <v>3678</v>
      </c>
      <c r="C3525" t="s">
        <v>11</v>
      </c>
      <c r="D3525">
        <v>5.6000000000000001E-2</v>
      </c>
      <c r="E3525" t="s">
        <v>682</v>
      </c>
      <c r="F3525" t="s">
        <v>21</v>
      </c>
      <c r="G3525">
        <v>45976</v>
      </c>
      <c r="H3525" t="s">
        <v>595</v>
      </c>
      <c r="I3525" t="s">
        <v>3685</v>
      </c>
    </row>
    <row r="3526" spans="1:9" x14ac:dyDescent="0.35">
      <c r="A3526" t="s">
        <v>3682</v>
      </c>
      <c r="B3526" t="s">
        <v>3678</v>
      </c>
      <c r="C3526" t="s">
        <v>11</v>
      </c>
      <c r="D3526">
        <v>5.5500000000000001E-2</v>
      </c>
      <c r="E3526" t="s">
        <v>15</v>
      </c>
      <c r="F3526" t="s">
        <v>21</v>
      </c>
      <c r="G3526">
        <v>45611</v>
      </c>
      <c r="H3526" t="s">
        <v>1514</v>
      </c>
      <c r="I3526" t="s">
        <v>228</v>
      </c>
    </row>
    <row r="3527" spans="1:9" x14ac:dyDescent="0.35">
      <c r="A3527" t="s">
        <v>3682</v>
      </c>
      <c r="B3527" t="s">
        <v>3678</v>
      </c>
      <c r="C3527" t="s">
        <v>11</v>
      </c>
      <c r="D3527">
        <v>5.6500000000000002E-2</v>
      </c>
      <c r="E3527" t="s">
        <v>15</v>
      </c>
      <c r="F3527" t="s">
        <v>13</v>
      </c>
      <c r="G3527">
        <v>46706</v>
      </c>
      <c r="H3527" t="s">
        <v>2827</v>
      </c>
      <c r="I3527" t="s">
        <v>117</v>
      </c>
    </row>
    <row r="3528" spans="1:9" x14ac:dyDescent="0.35">
      <c r="A3528" t="s">
        <v>3682</v>
      </c>
      <c r="B3528" t="s">
        <v>3678</v>
      </c>
      <c r="C3528" t="s">
        <v>11</v>
      </c>
      <c r="D3528">
        <v>5.6500000000000002E-2</v>
      </c>
      <c r="E3528" t="s">
        <v>1974</v>
      </c>
      <c r="F3528" t="s">
        <v>13</v>
      </c>
      <c r="G3528">
        <v>46706</v>
      </c>
      <c r="H3528" t="s">
        <v>1581</v>
      </c>
      <c r="I3528" t="s">
        <v>1399</v>
      </c>
    </row>
    <row r="3529" spans="1:9" x14ac:dyDescent="0.35">
      <c r="A3529" t="s">
        <v>3682</v>
      </c>
      <c r="B3529" t="s">
        <v>3678</v>
      </c>
      <c r="C3529" t="s">
        <v>11</v>
      </c>
      <c r="D3529">
        <v>6.3769999999999993E-2</v>
      </c>
      <c r="E3529" t="s">
        <v>242</v>
      </c>
      <c r="F3529" t="s">
        <v>13</v>
      </c>
      <c r="G3529">
        <v>55845</v>
      </c>
      <c r="H3529" t="s">
        <v>3686</v>
      </c>
      <c r="I3529" t="s">
        <v>3687</v>
      </c>
    </row>
    <row r="3530" spans="1:9" x14ac:dyDescent="0.35">
      <c r="A3530" t="s">
        <v>3682</v>
      </c>
      <c r="B3530" t="s">
        <v>3678</v>
      </c>
      <c r="C3530" t="s">
        <v>11</v>
      </c>
      <c r="D3530">
        <v>5.9049999999999998E-2</v>
      </c>
      <c r="E3530" t="s">
        <v>223</v>
      </c>
      <c r="F3530" t="s">
        <v>13</v>
      </c>
      <c r="G3530">
        <v>48540</v>
      </c>
      <c r="H3530" t="s">
        <v>2262</v>
      </c>
      <c r="I3530" t="s">
        <v>199</v>
      </c>
    </row>
    <row r="3531" spans="1:9" x14ac:dyDescent="0.35">
      <c r="A3531" t="s">
        <v>3682</v>
      </c>
      <c r="B3531" t="s">
        <v>3678</v>
      </c>
      <c r="C3531" t="s">
        <v>11</v>
      </c>
      <c r="D3531">
        <v>5.5500000000000001E-2</v>
      </c>
      <c r="E3531" t="s">
        <v>15</v>
      </c>
      <c r="F3531" t="s">
        <v>13</v>
      </c>
      <c r="G3531">
        <v>45611</v>
      </c>
      <c r="H3531" t="s">
        <v>1725</v>
      </c>
      <c r="I3531" t="s">
        <v>1477</v>
      </c>
    </row>
    <row r="3532" spans="1:9" x14ac:dyDescent="0.35">
      <c r="A3532" t="s">
        <v>3682</v>
      </c>
      <c r="B3532" t="s">
        <v>3678</v>
      </c>
      <c r="C3532" t="s">
        <v>11</v>
      </c>
      <c r="D3532">
        <v>5.6000000000000001E-2</v>
      </c>
      <c r="E3532" t="s">
        <v>682</v>
      </c>
      <c r="F3532" t="s">
        <v>13</v>
      </c>
      <c r="G3532">
        <v>45976</v>
      </c>
      <c r="H3532" t="s">
        <v>595</v>
      </c>
      <c r="I3532" t="s">
        <v>3685</v>
      </c>
    </row>
    <row r="3533" spans="1:9" x14ac:dyDescent="0.35">
      <c r="A3533" t="s">
        <v>3682</v>
      </c>
      <c r="B3533" t="s">
        <v>3678</v>
      </c>
      <c r="C3533" t="s">
        <v>11</v>
      </c>
      <c r="D3533">
        <v>5.8569999999999997E-2</v>
      </c>
      <c r="E3533" t="s">
        <v>1037</v>
      </c>
      <c r="F3533" t="s">
        <v>13</v>
      </c>
      <c r="G3533">
        <v>47557</v>
      </c>
      <c r="H3533" t="s">
        <v>3595</v>
      </c>
      <c r="I3533" t="s">
        <v>1353</v>
      </c>
    </row>
    <row r="3534" spans="1:9" x14ac:dyDescent="0.35">
      <c r="A3534" t="s">
        <v>3682</v>
      </c>
      <c r="B3534" t="s">
        <v>3688</v>
      </c>
      <c r="C3534" t="s">
        <v>11</v>
      </c>
      <c r="D3534">
        <v>4.2500000000000003E-2</v>
      </c>
      <c r="E3534" t="s">
        <v>15</v>
      </c>
      <c r="F3534" t="s">
        <v>13</v>
      </c>
      <c r="G3534">
        <v>47504</v>
      </c>
      <c r="H3534" t="s">
        <v>1754</v>
      </c>
      <c r="I3534" t="s">
        <v>1531</v>
      </c>
    </row>
    <row r="3535" spans="1:9" x14ac:dyDescent="0.35">
      <c r="A3535" t="s">
        <v>3682</v>
      </c>
      <c r="B3535" t="s">
        <v>3688</v>
      </c>
      <c r="C3535" t="s">
        <v>11</v>
      </c>
      <c r="D3535">
        <v>4.2500000000000003E-2</v>
      </c>
      <c r="E3535" t="s">
        <v>15</v>
      </c>
      <c r="F3535" t="s">
        <v>13</v>
      </c>
      <c r="G3535">
        <v>47504</v>
      </c>
      <c r="H3535" t="s">
        <v>1754</v>
      </c>
      <c r="I3535" t="s">
        <v>1531</v>
      </c>
    </row>
    <row r="3536" spans="1:9" x14ac:dyDescent="0.35">
      <c r="A3536" t="s">
        <v>3682</v>
      </c>
      <c r="B3536" t="s">
        <v>3689</v>
      </c>
      <c r="C3536" t="s">
        <v>11</v>
      </c>
      <c r="D3536">
        <v>6.25E-2</v>
      </c>
      <c r="E3536" t="s">
        <v>548</v>
      </c>
      <c r="F3536" t="s">
        <v>1618</v>
      </c>
      <c r="G3536">
        <v>47244</v>
      </c>
      <c r="H3536" t="s">
        <v>15</v>
      </c>
      <c r="I3536" t="s">
        <v>15</v>
      </c>
    </row>
    <row r="3537" spans="1:9" x14ac:dyDescent="0.35">
      <c r="A3537" t="s">
        <v>3682</v>
      </c>
      <c r="B3537" t="s">
        <v>3689</v>
      </c>
      <c r="C3537" t="s">
        <v>11</v>
      </c>
      <c r="D3537">
        <v>6.5000000000000002E-2</v>
      </c>
      <c r="E3537" t="s">
        <v>921</v>
      </c>
      <c r="F3537" t="s">
        <v>1618</v>
      </c>
      <c r="G3537">
        <v>49070</v>
      </c>
      <c r="H3537" t="s">
        <v>15</v>
      </c>
      <c r="I3537" t="s">
        <v>15</v>
      </c>
    </row>
    <row r="3538" spans="1:9" x14ac:dyDescent="0.35">
      <c r="A3538" t="s">
        <v>3682</v>
      </c>
      <c r="B3538" t="s">
        <v>3690</v>
      </c>
      <c r="C3538" t="s">
        <v>11</v>
      </c>
      <c r="D3538">
        <v>3.6249999999999998E-2</v>
      </c>
      <c r="E3538" t="s">
        <v>15</v>
      </c>
      <c r="F3538" t="s">
        <v>616</v>
      </c>
      <c r="G3538">
        <v>47392</v>
      </c>
      <c r="H3538" t="s">
        <v>1326</v>
      </c>
      <c r="I3538" t="s">
        <v>3691</v>
      </c>
    </row>
    <row r="3539" spans="1:9" x14ac:dyDescent="0.35">
      <c r="A3539" t="s">
        <v>3682</v>
      </c>
      <c r="B3539" t="s">
        <v>3690</v>
      </c>
      <c r="C3539" t="s">
        <v>11</v>
      </c>
      <c r="D3539">
        <v>3.875E-2</v>
      </c>
      <c r="E3539" t="s">
        <v>15</v>
      </c>
      <c r="F3539" t="s">
        <v>616</v>
      </c>
      <c r="G3539">
        <v>48122</v>
      </c>
      <c r="H3539" t="s">
        <v>3692</v>
      </c>
      <c r="I3539" t="s">
        <v>2162</v>
      </c>
    </row>
    <row r="3540" spans="1:9" x14ac:dyDescent="0.35">
      <c r="A3540" t="s">
        <v>3682</v>
      </c>
      <c r="B3540" t="s">
        <v>3690</v>
      </c>
      <c r="C3540" t="s">
        <v>11</v>
      </c>
      <c r="D3540">
        <v>3.6249999999999998E-2</v>
      </c>
      <c r="E3540" t="s">
        <v>2813</v>
      </c>
      <c r="F3540" t="s">
        <v>13</v>
      </c>
      <c r="G3540">
        <v>47392</v>
      </c>
      <c r="H3540" t="s">
        <v>3693</v>
      </c>
      <c r="I3540" t="s">
        <v>3694</v>
      </c>
    </row>
    <row r="3541" spans="1:9" x14ac:dyDescent="0.35">
      <c r="A3541" t="s">
        <v>3682</v>
      </c>
      <c r="B3541" t="s">
        <v>3690</v>
      </c>
      <c r="C3541" t="s">
        <v>11</v>
      </c>
      <c r="D3541">
        <v>3.875E-2</v>
      </c>
      <c r="E3541" t="s">
        <v>3695</v>
      </c>
      <c r="F3541" t="s">
        <v>13</v>
      </c>
      <c r="G3541">
        <v>48122</v>
      </c>
      <c r="H3541" t="s">
        <v>3692</v>
      </c>
      <c r="I3541" t="s">
        <v>2162</v>
      </c>
    </row>
    <row r="3542" spans="1:9" x14ac:dyDescent="0.35">
      <c r="A3542" t="s">
        <v>3696</v>
      </c>
      <c r="B3542" t="s">
        <v>3697</v>
      </c>
      <c r="C3542" t="s">
        <v>11</v>
      </c>
      <c r="D3542">
        <v>3.7499999999999999E-2</v>
      </c>
      <c r="E3542" t="s">
        <v>395</v>
      </c>
      <c r="F3542" t="s">
        <v>13</v>
      </c>
      <c r="G3542">
        <v>47757</v>
      </c>
      <c r="H3542" t="s">
        <v>15</v>
      </c>
      <c r="I3542" t="s">
        <v>15</v>
      </c>
    </row>
    <row r="3543" spans="1:9" x14ac:dyDescent="0.35">
      <c r="A3543" t="s">
        <v>3696</v>
      </c>
      <c r="B3543" t="s">
        <v>3698</v>
      </c>
      <c r="C3543" t="s">
        <v>11</v>
      </c>
      <c r="D3543">
        <v>3.5999999999999997E-2</v>
      </c>
      <c r="E3543" t="s">
        <v>15</v>
      </c>
      <c r="F3543" t="s">
        <v>17</v>
      </c>
      <c r="G3543">
        <v>52185</v>
      </c>
      <c r="H3543" t="s">
        <v>3560</v>
      </c>
      <c r="I3543" t="s">
        <v>3699</v>
      </c>
    </row>
    <row r="3544" spans="1:9" x14ac:dyDescent="0.35">
      <c r="A3544" t="s">
        <v>3696</v>
      </c>
      <c r="B3544" t="s">
        <v>3698</v>
      </c>
      <c r="C3544" t="s">
        <v>11</v>
      </c>
      <c r="D3544">
        <v>2.375E-2</v>
      </c>
      <c r="E3544" t="s">
        <v>15</v>
      </c>
      <c r="F3544" t="s">
        <v>17</v>
      </c>
      <c r="G3544">
        <v>45611</v>
      </c>
      <c r="H3544" t="s">
        <v>1192</v>
      </c>
      <c r="I3544" t="s">
        <v>382</v>
      </c>
    </row>
    <row r="3545" spans="1:9" x14ac:dyDescent="0.35">
      <c r="A3545" t="s">
        <v>3696</v>
      </c>
      <c r="B3545" t="s">
        <v>3698</v>
      </c>
      <c r="C3545" t="s">
        <v>11</v>
      </c>
      <c r="D3545">
        <v>3.5000000000000003E-2</v>
      </c>
      <c r="E3545" t="s">
        <v>941</v>
      </c>
      <c r="F3545" t="s">
        <v>17</v>
      </c>
      <c r="G3545">
        <v>45792</v>
      </c>
      <c r="H3545" t="s">
        <v>1855</v>
      </c>
      <c r="I3545" t="s">
        <v>360</v>
      </c>
    </row>
    <row r="3546" spans="1:9" x14ac:dyDescent="0.35">
      <c r="A3546" t="s">
        <v>3696</v>
      </c>
      <c r="B3546" t="s">
        <v>3698</v>
      </c>
      <c r="C3546" t="s">
        <v>11</v>
      </c>
      <c r="D3546">
        <v>1.15E-2</v>
      </c>
      <c r="E3546" t="s">
        <v>2117</v>
      </c>
      <c r="F3546" t="s">
        <v>17</v>
      </c>
      <c r="G3546">
        <v>46174</v>
      </c>
      <c r="H3546" t="s">
        <v>3700</v>
      </c>
      <c r="I3546" t="s">
        <v>1866</v>
      </c>
    </row>
    <row r="3547" spans="1:9" x14ac:dyDescent="0.35">
      <c r="A3547" t="s">
        <v>3696</v>
      </c>
      <c r="B3547" t="s">
        <v>3698</v>
      </c>
      <c r="C3547" t="s">
        <v>11</v>
      </c>
      <c r="D3547">
        <v>3.5000000000000003E-2</v>
      </c>
      <c r="E3547" t="s">
        <v>1127</v>
      </c>
      <c r="F3547" t="s">
        <v>17</v>
      </c>
      <c r="G3547">
        <v>46478</v>
      </c>
      <c r="H3547" t="s">
        <v>1173</v>
      </c>
      <c r="I3547" t="s">
        <v>927</v>
      </c>
    </row>
    <row r="3548" spans="1:9" x14ac:dyDescent="0.35">
      <c r="A3548" t="s">
        <v>3696</v>
      </c>
      <c r="B3548" t="s">
        <v>3698</v>
      </c>
      <c r="C3548" t="s">
        <v>11</v>
      </c>
      <c r="D3548">
        <v>4.2500000000000003E-2</v>
      </c>
      <c r="E3548" t="s">
        <v>87</v>
      </c>
      <c r="F3548" t="s">
        <v>17</v>
      </c>
      <c r="G3548">
        <v>51227</v>
      </c>
      <c r="H3548" t="s">
        <v>2794</v>
      </c>
      <c r="I3548" t="s">
        <v>471</v>
      </c>
    </row>
    <row r="3549" spans="1:9" x14ac:dyDescent="0.35">
      <c r="A3549" t="s">
        <v>3696</v>
      </c>
      <c r="B3549" t="s">
        <v>3698</v>
      </c>
      <c r="C3549" t="s">
        <v>11</v>
      </c>
      <c r="D3549">
        <v>3.7499999999999999E-2</v>
      </c>
      <c r="E3549" t="s">
        <v>716</v>
      </c>
      <c r="F3549" t="s">
        <v>17</v>
      </c>
      <c r="G3549">
        <v>46888</v>
      </c>
      <c r="H3549" t="s">
        <v>2718</v>
      </c>
      <c r="I3549" t="s">
        <v>3701</v>
      </c>
    </row>
    <row r="3550" spans="1:9" x14ac:dyDescent="0.35">
      <c r="A3550" t="s">
        <v>3696</v>
      </c>
      <c r="B3550" t="s">
        <v>3698</v>
      </c>
      <c r="C3550" t="s">
        <v>11</v>
      </c>
      <c r="D3550">
        <v>4.2500000000000003E-2</v>
      </c>
      <c r="E3550" t="s">
        <v>406</v>
      </c>
      <c r="F3550" t="s">
        <v>17</v>
      </c>
      <c r="G3550">
        <v>54879</v>
      </c>
      <c r="H3550" t="s">
        <v>3584</v>
      </c>
      <c r="I3550" t="s">
        <v>3702</v>
      </c>
    </row>
    <row r="3551" spans="1:9" x14ac:dyDescent="0.35">
      <c r="A3551" t="s">
        <v>3696</v>
      </c>
      <c r="B3551" t="s">
        <v>3698</v>
      </c>
      <c r="C3551" t="s">
        <v>11</v>
      </c>
      <c r="D3551">
        <v>3.2500000000000001E-2</v>
      </c>
      <c r="E3551" t="s">
        <v>419</v>
      </c>
      <c r="F3551" t="s">
        <v>17</v>
      </c>
      <c r="G3551">
        <v>45748</v>
      </c>
      <c r="H3551" t="s">
        <v>1412</v>
      </c>
      <c r="I3551" t="s">
        <v>697</v>
      </c>
    </row>
    <row r="3552" spans="1:9" x14ac:dyDescent="0.35">
      <c r="A3552" t="s">
        <v>3696</v>
      </c>
      <c r="B3552" t="s">
        <v>3698</v>
      </c>
      <c r="C3552" t="s">
        <v>11</v>
      </c>
      <c r="D3552">
        <v>3.6249999999999998E-2</v>
      </c>
      <c r="E3552" t="s">
        <v>1613</v>
      </c>
      <c r="F3552" t="s">
        <v>17</v>
      </c>
      <c r="G3552">
        <v>47574</v>
      </c>
      <c r="H3552" t="s">
        <v>2466</v>
      </c>
      <c r="I3552" t="s">
        <v>3281</v>
      </c>
    </row>
    <row r="3553" spans="1:9" x14ac:dyDescent="0.35">
      <c r="A3553" t="s">
        <v>3696</v>
      </c>
      <c r="B3553" t="s">
        <v>3698</v>
      </c>
      <c r="C3553" t="s">
        <v>11</v>
      </c>
      <c r="D3553">
        <v>2.2499999999999999E-2</v>
      </c>
      <c r="E3553" t="s">
        <v>386</v>
      </c>
      <c r="F3553" t="s">
        <v>17</v>
      </c>
      <c r="G3553">
        <v>48000</v>
      </c>
      <c r="H3553" t="s">
        <v>3013</v>
      </c>
      <c r="I3553" t="s">
        <v>3703</v>
      </c>
    </row>
    <row r="3554" spans="1:9" x14ac:dyDescent="0.35">
      <c r="A3554" t="s">
        <v>3696</v>
      </c>
      <c r="B3554" t="s">
        <v>3698</v>
      </c>
      <c r="C3554" t="s">
        <v>11</v>
      </c>
      <c r="D3554">
        <v>2.8500000000000001E-2</v>
      </c>
      <c r="E3554" t="s">
        <v>527</v>
      </c>
      <c r="F3554" t="s">
        <v>17</v>
      </c>
      <c r="G3554">
        <v>51653</v>
      </c>
      <c r="H3554" t="s">
        <v>3704</v>
      </c>
      <c r="I3554" t="s">
        <v>3182</v>
      </c>
    </row>
    <row r="3555" spans="1:9" x14ac:dyDescent="0.35">
      <c r="A3555" t="s">
        <v>3696</v>
      </c>
      <c r="B3555" t="s">
        <v>3698</v>
      </c>
      <c r="C3555" t="s">
        <v>11</v>
      </c>
      <c r="D3555">
        <v>2.6249999999999999E-2</v>
      </c>
      <c r="E3555" t="s">
        <v>2117</v>
      </c>
      <c r="F3555" t="s">
        <v>17</v>
      </c>
      <c r="G3555">
        <v>46706</v>
      </c>
      <c r="H3555" t="s">
        <v>1355</v>
      </c>
      <c r="I3555" t="s">
        <v>2927</v>
      </c>
    </row>
    <row r="3556" spans="1:9" x14ac:dyDescent="0.35">
      <c r="A3556" t="s">
        <v>3696</v>
      </c>
      <c r="B3556" t="s">
        <v>3705</v>
      </c>
      <c r="C3556" t="s">
        <v>11</v>
      </c>
      <c r="D3556">
        <v>5.1999999999999998E-2</v>
      </c>
      <c r="E3556" t="s">
        <v>15</v>
      </c>
      <c r="F3556" t="s">
        <v>358</v>
      </c>
      <c r="G3556">
        <v>49140</v>
      </c>
      <c r="H3556" t="s">
        <v>3098</v>
      </c>
      <c r="I3556" t="s">
        <v>15</v>
      </c>
    </row>
    <row r="3557" spans="1:9" x14ac:dyDescent="0.35">
      <c r="A3557" t="s">
        <v>3696</v>
      </c>
      <c r="B3557" t="s">
        <v>3705</v>
      </c>
      <c r="C3557" t="s">
        <v>11</v>
      </c>
      <c r="D3557">
        <v>6.8750000000000006E-2</v>
      </c>
      <c r="E3557" t="s">
        <v>99</v>
      </c>
      <c r="F3557" t="s">
        <v>358</v>
      </c>
      <c r="G3557">
        <v>50780</v>
      </c>
      <c r="H3557" t="s">
        <v>3706</v>
      </c>
      <c r="I3557" t="s">
        <v>3707</v>
      </c>
    </row>
    <row r="3558" spans="1:9" x14ac:dyDescent="0.35">
      <c r="A3558" t="s">
        <v>3696</v>
      </c>
      <c r="B3558" t="s">
        <v>3705</v>
      </c>
      <c r="C3558" t="s">
        <v>11</v>
      </c>
      <c r="D3558">
        <v>6.1499999999999999E-2</v>
      </c>
      <c r="E3558" t="s">
        <v>824</v>
      </c>
      <c r="F3558" t="s">
        <v>358</v>
      </c>
      <c r="G3558">
        <v>50259</v>
      </c>
      <c r="H3558" t="s">
        <v>2774</v>
      </c>
      <c r="I3558" t="s">
        <v>2772</v>
      </c>
    </row>
    <row r="3559" spans="1:9" x14ac:dyDescent="0.35">
      <c r="A3559" t="s">
        <v>3696</v>
      </c>
      <c r="B3559" t="s">
        <v>3705</v>
      </c>
      <c r="C3559" t="s">
        <v>11</v>
      </c>
      <c r="D3559">
        <v>5.8749999999999997E-2</v>
      </c>
      <c r="E3559" t="s">
        <v>527</v>
      </c>
      <c r="F3559" t="s">
        <v>358</v>
      </c>
      <c r="G3559">
        <v>50419</v>
      </c>
      <c r="H3559" t="s">
        <v>3708</v>
      </c>
      <c r="I3559" t="s">
        <v>1796</v>
      </c>
    </row>
    <row r="3560" spans="1:9" x14ac:dyDescent="0.35">
      <c r="A3560" t="s">
        <v>3696</v>
      </c>
      <c r="B3560" t="s">
        <v>3705</v>
      </c>
      <c r="C3560" t="s">
        <v>11</v>
      </c>
      <c r="D3560">
        <v>5.8597000000000003E-2</v>
      </c>
      <c r="E3560" t="s">
        <v>2026</v>
      </c>
      <c r="F3560" t="s">
        <v>358</v>
      </c>
      <c r="G3560">
        <v>49902</v>
      </c>
      <c r="H3560" t="s">
        <v>15</v>
      </c>
      <c r="I3560" t="s">
        <v>15</v>
      </c>
    </row>
    <row r="3561" spans="1:9" x14ac:dyDescent="0.35">
      <c r="A3561" t="s">
        <v>3696</v>
      </c>
      <c r="B3561" t="s">
        <v>3705</v>
      </c>
      <c r="C3561" t="s">
        <v>11</v>
      </c>
      <c r="D3561">
        <v>5.8837E-2</v>
      </c>
      <c r="E3561" t="s">
        <v>636</v>
      </c>
      <c r="F3561" t="s">
        <v>358</v>
      </c>
      <c r="G3561">
        <v>46147</v>
      </c>
      <c r="H3561" t="s">
        <v>849</v>
      </c>
      <c r="I3561" t="s">
        <v>1231</v>
      </c>
    </row>
    <row r="3562" spans="1:9" x14ac:dyDescent="0.35">
      <c r="A3562" t="s">
        <v>3709</v>
      </c>
      <c r="B3562" t="s">
        <v>3705</v>
      </c>
      <c r="C3562" t="s">
        <v>11</v>
      </c>
      <c r="D3562">
        <v>6.7500000000000004E-2</v>
      </c>
      <c r="E3562" t="s">
        <v>545</v>
      </c>
      <c r="F3562" t="s">
        <v>358</v>
      </c>
      <c r="G3562">
        <v>48288</v>
      </c>
      <c r="H3562" t="s">
        <v>3710</v>
      </c>
      <c r="I3562" t="s">
        <v>3405</v>
      </c>
    </row>
    <row r="3563" spans="1:9" x14ac:dyDescent="0.35">
      <c r="A3563" t="s">
        <v>3709</v>
      </c>
      <c r="B3563" t="s">
        <v>3711</v>
      </c>
      <c r="C3563" t="s">
        <v>11</v>
      </c>
      <c r="D3563">
        <v>7.4999999999999997E-2</v>
      </c>
      <c r="E3563" t="s">
        <v>548</v>
      </c>
      <c r="F3563" t="s">
        <v>358</v>
      </c>
      <c r="G3563">
        <v>49542</v>
      </c>
      <c r="H3563" t="s">
        <v>15</v>
      </c>
      <c r="I3563" t="s">
        <v>15</v>
      </c>
    </row>
    <row r="3564" spans="1:9" x14ac:dyDescent="0.35">
      <c r="A3564" t="s">
        <v>3709</v>
      </c>
      <c r="B3564" t="s">
        <v>3712</v>
      </c>
      <c r="C3564" t="s">
        <v>11</v>
      </c>
      <c r="D3564">
        <v>4.5499999999999999E-2</v>
      </c>
      <c r="E3564" t="s">
        <v>248</v>
      </c>
      <c r="F3564" t="s">
        <v>21</v>
      </c>
      <c r="G3564">
        <v>50512</v>
      </c>
      <c r="H3564" t="s">
        <v>1502</v>
      </c>
      <c r="I3564" t="s">
        <v>2087</v>
      </c>
    </row>
    <row r="3565" spans="1:9" x14ac:dyDescent="0.35">
      <c r="A3565" t="s">
        <v>3709</v>
      </c>
      <c r="B3565" t="s">
        <v>3712</v>
      </c>
      <c r="C3565" t="s">
        <v>11</v>
      </c>
      <c r="D3565">
        <v>4.7E-2</v>
      </c>
      <c r="E3565" t="s">
        <v>1317</v>
      </c>
      <c r="F3565" t="s">
        <v>21</v>
      </c>
      <c r="G3565">
        <v>54165</v>
      </c>
      <c r="H3565" t="s">
        <v>3713</v>
      </c>
      <c r="I3565" t="s">
        <v>714</v>
      </c>
    </row>
    <row r="3566" spans="1:9" x14ac:dyDescent="0.35">
      <c r="A3566" t="s">
        <v>3709</v>
      </c>
      <c r="B3566" t="s">
        <v>3712</v>
      </c>
      <c r="C3566" t="s">
        <v>11</v>
      </c>
      <c r="D3566">
        <v>4.1500000000000002E-2</v>
      </c>
      <c r="E3566" t="s">
        <v>126</v>
      </c>
      <c r="F3566" t="s">
        <v>21</v>
      </c>
      <c r="G3566">
        <v>52277</v>
      </c>
      <c r="H3566" t="s">
        <v>15</v>
      </c>
      <c r="I3566" t="s">
        <v>15</v>
      </c>
    </row>
    <row r="3567" spans="1:9" x14ac:dyDescent="0.35">
      <c r="A3567" t="s">
        <v>3709</v>
      </c>
      <c r="B3567" t="s">
        <v>3712</v>
      </c>
      <c r="C3567" t="s">
        <v>11</v>
      </c>
      <c r="D3567">
        <v>4.9500000000000002E-2</v>
      </c>
      <c r="E3567" t="s">
        <v>430</v>
      </c>
      <c r="F3567" t="s">
        <v>21</v>
      </c>
      <c r="G3567">
        <v>48667</v>
      </c>
      <c r="H3567" t="s">
        <v>1073</v>
      </c>
      <c r="I3567" t="s">
        <v>1609</v>
      </c>
    </row>
    <row r="3568" spans="1:9" x14ac:dyDescent="0.35">
      <c r="A3568" t="s">
        <v>3709</v>
      </c>
      <c r="B3568" t="s">
        <v>3712</v>
      </c>
      <c r="C3568" t="s">
        <v>11</v>
      </c>
      <c r="D3568">
        <v>3.2000000000000001E-2</v>
      </c>
      <c r="E3568" t="s">
        <v>995</v>
      </c>
      <c r="F3568" t="s">
        <v>21</v>
      </c>
      <c r="G3568">
        <v>46428</v>
      </c>
      <c r="H3568" t="s">
        <v>59</v>
      </c>
      <c r="I3568" t="s">
        <v>1264</v>
      </c>
    </row>
    <row r="3569" spans="1:9" x14ac:dyDescent="0.35">
      <c r="A3569" t="s">
        <v>3709</v>
      </c>
      <c r="B3569" t="s">
        <v>3712</v>
      </c>
      <c r="C3569" t="s">
        <v>11</v>
      </c>
      <c r="D3569">
        <v>5.5E-2</v>
      </c>
      <c r="E3569" t="s">
        <v>995</v>
      </c>
      <c r="F3569" t="s">
        <v>21</v>
      </c>
      <c r="G3569">
        <v>47043</v>
      </c>
      <c r="H3569" t="s">
        <v>2625</v>
      </c>
      <c r="I3569" t="s">
        <v>791</v>
      </c>
    </row>
    <row r="3570" spans="1:9" x14ac:dyDescent="0.35">
      <c r="A3570" t="s">
        <v>3709</v>
      </c>
      <c r="B3570" t="s">
        <v>3712</v>
      </c>
      <c r="C3570" t="s">
        <v>11</v>
      </c>
      <c r="D3570">
        <v>0.04</v>
      </c>
      <c r="E3570" t="s">
        <v>395</v>
      </c>
      <c r="F3570" t="s">
        <v>21</v>
      </c>
      <c r="G3570">
        <v>45764</v>
      </c>
      <c r="H3570" t="s">
        <v>1474</v>
      </c>
      <c r="I3570" t="s">
        <v>400</v>
      </c>
    </row>
    <row r="3571" spans="1:9" x14ac:dyDescent="0.35">
      <c r="A3571" t="s">
        <v>3709</v>
      </c>
      <c r="B3571" t="s">
        <v>3712</v>
      </c>
      <c r="C3571" t="s">
        <v>11</v>
      </c>
      <c r="D3571">
        <v>2.8750000000000001E-2</v>
      </c>
      <c r="E3571" t="s">
        <v>190</v>
      </c>
      <c r="F3571" t="s">
        <v>21</v>
      </c>
      <c r="G3571">
        <v>47588</v>
      </c>
      <c r="H3571" t="s">
        <v>3714</v>
      </c>
      <c r="I3571" t="s">
        <v>471</v>
      </c>
    </row>
    <row r="3572" spans="1:9" x14ac:dyDescent="0.35">
      <c r="A3572" t="s">
        <v>3709</v>
      </c>
      <c r="B3572" t="s">
        <v>3712</v>
      </c>
      <c r="C3572" t="s">
        <v>11</v>
      </c>
      <c r="D3572">
        <v>4.7E-2</v>
      </c>
      <c r="E3572" t="s">
        <v>259</v>
      </c>
      <c r="F3572" t="s">
        <v>21</v>
      </c>
      <c r="G3572">
        <v>46417</v>
      </c>
      <c r="H3572" t="s">
        <v>709</v>
      </c>
      <c r="I3572" t="s">
        <v>910</v>
      </c>
    </row>
    <row r="3573" spans="1:9" x14ac:dyDescent="0.35">
      <c r="A3573" t="s">
        <v>3709</v>
      </c>
      <c r="B3573" t="s">
        <v>3712</v>
      </c>
      <c r="C3573" t="s">
        <v>11</v>
      </c>
      <c r="D3573">
        <v>4.2000000000000003E-2</v>
      </c>
      <c r="E3573" t="s">
        <v>1557</v>
      </c>
      <c r="F3573" t="s">
        <v>21</v>
      </c>
      <c r="G3573">
        <v>46860</v>
      </c>
      <c r="H3573" t="s">
        <v>1561</v>
      </c>
      <c r="I3573" t="s">
        <v>1678</v>
      </c>
    </row>
    <row r="3574" spans="1:9" x14ac:dyDescent="0.35">
      <c r="A3574" t="s">
        <v>3709</v>
      </c>
      <c r="B3574" t="s">
        <v>3712</v>
      </c>
      <c r="C3574" t="s">
        <v>11</v>
      </c>
      <c r="D3574">
        <v>5.2409999999999998E-2</v>
      </c>
      <c r="E3574" t="s">
        <v>1438</v>
      </c>
      <c r="F3574" t="s">
        <v>21</v>
      </c>
      <c r="G3574">
        <v>45979</v>
      </c>
      <c r="H3574" t="s">
        <v>609</v>
      </c>
      <c r="I3574" t="s">
        <v>2453</v>
      </c>
    </row>
    <row r="3575" spans="1:9" x14ac:dyDescent="0.35">
      <c r="A3575" t="s">
        <v>3709</v>
      </c>
      <c r="B3575" t="s">
        <v>3712</v>
      </c>
      <c r="C3575" t="s">
        <v>11</v>
      </c>
      <c r="D3575">
        <v>2.2499999999999999E-2</v>
      </c>
      <c r="E3575" t="s">
        <v>955</v>
      </c>
      <c r="F3575" t="s">
        <v>21</v>
      </c>
      <c r="G3575">
        <v>48135</v>
      </c>
      <c r="H3575" t="s">
        <v>950</v>
      </c>
      <c r="I3575" t="s">
        <v>1746</v>
      </c>
    </row>
    <row r="3576" spans="1:9" x14ac:dyDescent="0.35">
      <c r="A3576" t="s">
        <v>3709</v>
      </c>
      <c r="B3576" t="s">
        <v>3715</v>
      </c>
      <c r="C3576" t="s">
        <v>11</v>
      </c>
      <c r="D3576">
        <v>5.9499999999999997E-2</v>
      </c>
      <c r="E3576" t="s">
        <v>2556</v>
      </c>
      <c r="F3576" t="s">
        <v>21</v>
      </c>
      <c r="G3576">
        <v>54514</v>
      </c>
      <c r="H3576" t="s">
        <v>224</v>
      </c>
      <c r="I3576" t="s">
        <v>675</v>
      </c>
    </row>
    <row r="3577" spans="1:9" x14ac:dyDescent="0.35">
      <c r="A3577" t="s">
        <v>3709</v>
      </c>
      <c r="B3577" t="s">
        <v>3715</v>
      </c>
      <c r="C3577" t="s">
        <v>11</v>
      </c>
      <c r="D3577">
        <v>6.1249999999999999E-2</v>
      </c>
      <c r="E3577" t="s">
        <v>527</v>
      </c>
      <c r="F3577" t="s">
        <v>21</v>
      </c>
      <c r="G3577">
        <v>45931</v>
      </c>
      <c r="H3577" t="s">
        <v>1800</v>
      </c>
      <c r="I3577" t="s">
        <v>3716</v>
      </c>
    </row>
    <row r="3578" spans="1:9" x14ac:dyDescent="0.35">
      <c r="A3578" t="s">
        <v>3709</v>
      </c>
      <c r="B3578" t="s">
        <v>3715</v>
      </c>
      <c r="C3578" t="s">
        <v>11</v>
      </c>
      <c r="D3578">
        <v>5.3999999999999999E-2</v>
      </c>
      <c r="E3578" t="s">
        <v>732</v>
      </c>
      <c r="F3578" t="s">
        <v>21</v>
      </c>
      <c r="G3578">
        <v>47406</v>
      </c>
      <c r="H3578" t="s">
        <v>1084</v>
      </c>
      <c r="I3578" t="s">
        <v>3717</v>
      </c>
    </row>
    <row r="3579" spans="1:9" x14ac:dyDescent="0.35">
      <c r="A3579" t="s">
        <v>3709</v>
      </c>
      <c r="B3579" t="s">
        <v>3715</v>
      </c>
      <c r="C3579" t="s">
        <v>11</v>
      </c>
      <c r="D3579">
        <v>6.6000000000000003E-2</v>
      </c>
      <c r="E3579" t="s">
        <v>1298</v>
      </c>
      <c r="F3579" t="s">
        <v>21</v>
      </c>
      <c r="G3579">
        <v>49766</v>
      </c>
      <c r="H3579" t="s">
        <v>1793</v>
      </c>
      <c r="I3579" t="s">
        <v>3718</v>
      </c>
    </row>
    <row r="3580" spans="1:9" x14ac:dyDescent="0.35">
      <c r="A3580" t="s">
        <v>3709</v>
      </c>
      <c r="B3580" t="s">
        <v>3715</v>
      </c>
      <c r="C3580" t="s">
        <v>11</v>
      </c>
      <c r="D3580">
        <v>4.2000000000000003E-2</v>
      </c>
      <c r="E3580" t="s">
        <v>430</v>
      </c>
      <c r="F3580" t="s">
        <v>21</v>
      </c>
      <c r="G3580">
        <v>46661</v>
      </c>
      <c r="H3580" t="s">
        <v>2158</v>
      </c>
      <c r="I3580" t="s">
        <v>1371</v>
      </c>
    </row>
    <row r="3581" spans="1:9" x14ac:dyDescent="0.35">
      <c r="A3581" t="s">
        <v>3709</v>
      </c>
      <c r="B3581" t="s">
        <v>3715</v>
      </c>
      <c r="C3581" t="s">
        <v>11</v>
      </c>
      <c r="D3581">
        <v>5.1999999999999998E-2</v>
      </c>
      <c r="E3581" t="s">
        <v>438</v>
      </c>
      <c r="F3581" t="s">
        <v>21</v>
      </c>
      <c r="G3581">
        <v>53053</v>
      </c>
      <c r="H3581" t="s">
        <v>2858</v>
      </c>
      <c r="I3581" t="s">
        <v>952</v>
      </c>
    </row>
    <row r="3582" spans="1:9" x14ac:dyDescent="0.35">
      <c r="A3582" t="s">
        <v>3719</v>
      </c>
      <c r="B3582" t="s">
        <v>3715</v>
      </c>
      <c r="C3582" t="s">
        <v>11</v>
      </c>
      <c r="D3582">
        <v>4.2000000000000003E-2</v>
      </c>
      <c r="E3582" t="s">
        <v>430</v>
      </c>
      <c r="F3582" t="s">
        <v>21</v>
      </c>
      <c r="G3582">
        <v>46661</v>
      </c>
      <c r="H3582" t="s">
        <v>2158</v>
      </c>
      <c r="I3582" t="s">
        <v>1371</v>
      </c>
    </row>
    <row r="3583" spans="1:9" x14ac:dyDescent="0.35">
      <c r="A3583" t="s">
        <v>3719</v>
      </c>
      <c r="B3583" t="s">
        <v>3715</v>
      </c>
      <c r="C3583" t="s">
        <v>11</v>
      </c>
      <c r="D3583">
        <v>5.1499999999999997E-2</v>
      </c>
      <c r="E3583" t="s">
        <v>326</v>
      </c>
      <c r="F3583" t="s">
        <v>21</v>
      </c>
      <c r="G3583">
        <v>50496</v>
      </c>
      <c r="H3583" t="s">
        <v>2237</v>
      </c>
      <c r="I3583" t="s">
        <v>975</v>
      </c>
    </row>
    <row r="3584" spans="1:9" x14ac:dyDescent="0.35">
      <c r="A3584" t="s">
        <v>3719</v>
      </c>
      <c r="B3584" t="s">
        <v>3715</v>
      </c>
      <c r="C3584" t="s">
        <v>11</v>
      </c>
      <c r="D3584">
        <v>5.3999999999999999E-2</v>
      </c>
      <c r="E3584" t="s">
        <v>438</v>
      </c>
      <c r="F3584" t="s">
        <v>21</v>
      </c>
      <c r="G3584">
        <v>54149</v>
      </c>
      <c r="H3584" t="s">
        <v>3720</v>
      </c>
      <c r="I3584" t="s">
        <v>3721</v>
      </c>
    </row>
    <row r="3585" spans="1:9" x14ac:dyDescent="0.35">
      <c r="A3585" t="s">
        <v>3719</v>
      </c>
      <c r="B3585" t="s">
        <v>3715</v>
      </c>
      <c r="C3585" t="s">
        <v>11</v>
      </c>
      <c r="D3585">
        <v>0.05</v>
      </c>
      <c r="E3585" t="s">
        <v>61</v>
      </c>
      <c r="F3585" t="s">
        <v>21</v>
      </c>
      <c r="G3585">
        <v>47027</v>
      </c>
      <c r="H3585" t="s">
        <v>3023</v>
      </c>
      <c r="I3585" t="s">
        <v>192</v>
      </c>
    </row>
    <row r="3586" spans="1:9" x14ac:dyDescent="0.35">
      <c r="A3586" t="s">
        <v>3719</v>
      </c>
      <c r="B3586" t="s">
        <v>3715</v>
      </c>
      <c r="C3586" t="s">
        <v>11</v>
      </c>
      <c r="D3586">
        <v>5.9499999999999997E-2</v>
      </c>
      <c r="E3586" t="s">
        <v>2556</v>
      </c>
      <c r="F3586" t="s">
        <v>21</v>
      </c>
      <c r="G3586">
        <v>54514</v>
      </c>
      <c r="H3586" t="s">
        <v>224</v>
      </c>
      <c r="I3586" t="s">
        <v>675</v>
      </c>
    </row>
    <row r="3587" spans="1:9" x14ac:dyDescent="0.35">
      <c r="A3587" t="s">
        <v>3719</v>
      </c>
      <c r="B3587" t="s">
        <v>3715</v>
      </c>
      <c r="C3587" t="s">
        <v>11</v>
      </c>
      <c r="D3587">
        <v>6.8000000000000005E-2</v>
      </c>
      <c r="E3587" t="s">
        <v>761</v>
      </c>
      <c r="F3587" t="s">
        <v>21</v>
      </c>
      <c r="G3587">
        <v>46661</v>
      </c>
      <c r="H3587" t="s">
        <v>3579</v>
      </c>
      <c r="I3587" t="s">
        <v>3018</v>
      </c>
    </row>
    <row r="3588" spans="1:9" x14ac:dyDescent="0.35">
      <c r="A3588" t="s">
        <v>3719</v>
      </c>
      <c r="B3588" t="s">
        <v>3715</v>
      </c>
      <c r="C3588" t="s">
        <v>11</v>
      </c>
      <c r="D3588">
        <v>6.1249999999999999E-2</v>
      </c>
      <c r="E3588" t="s">
        <v>527</v>
      </c>
      <c r="F3588" t="s">
        <v>21</v>
      </c>
      <c r="G3588">
        <v>45931</v>
      </c>
      <c r="H3588" t="s">
        <v>1800</v>
      </c>
      <c r="I3588" t="s">
        <v>3716</v>
      </c>
    </row>
    <row r="3589" spans="1:9" x14ac:dyDescent="0.35">
      <c r="A3589" t="s">
        <v>3719</v>
      </c>
      <c r="B3589" t="s">
        <v>3715</v>
      </c>
      <c r="C3589" t="s">
        <v>11</v>
      </c>
      <c r="D3589">
        <v>5.3999999999999999E-2</v>
      </c>
      <c r="E3589" t="s">
        <v>732</v>
      </c>
      <c r="F3589" t="s">
        <v>21</v>
      </c>
      <c r="G3589">
        <v>47406</v>
      </c>
      <c r="H3589" t="s">
        <v>1084</v>
      </c>
      <c r="I3589" t="s">
        <v>3717</v>
      </c>
    </row>
    <row r="3590" spans="1:9" x14ac:dyDescent="0.35">
      <c r="A3590" t="s">
        <v>3719</v>
      </c>
      <c r="B3590" t="s">
        <v>3715</v>
      </c>
      <c r="C3590" t="s">
        <v>11</v>
      </c>
      <c r="D3590">
        <v>5.6000000000000001E-2</v>
      </c>
      <c r="E3590" t="s">
        <v>323</v>
      </c>
      <c r="F3590" t="s">
        <v>21</v>
      </c>
      <c r="G3590">
        <v>48502</v>
      </c>
      <c r="H3590" t="s">
        <v>861</v>
      </c>
      <c r="I3590" t="s">
        <v>2051</v>
      </c>
    </row>
    <row r="3591" spans="1:9" x14ac:dyDescent="0.35">
      <c r="A3591" t="s">
        <v>3719</v>
      </c>
      <c r="B3591" t="s">
        <v>3722</v>
      </c>
      <c r="C3591" t="s">
        <v>11</v>
      </c>
      <c r="D3591">
        <v>0.04</v>
      </c>
      <c r="E3591" t="s">
        <v>20</v>
      </c>
      <c r="F3591" t="s">
        <v>21</v>
      </c>
      <c r="G3591">
        <v>45672</v>
      </c>
      <c r="H3591" t="s">
        <v>1278</v>
      </c>
      <c r="I3591" t="s">
        <v>883</v>
      </c>
    </row>
    <row r="3592" spans="1:9" x14ac:dyDescent="0.35">
      <c r="A3592" t="s">
        <v>3719</v>
      </c>
      <c r="B3592" t="s">
        <v>3722</v>
      </c>
      <c r="C3592" t="s">
        <v>11</v>
      </c>
      <c r="D3592">
        <v>4.2999999999999997E-2</v>
      </c>
      <c r="E3592" t="s">
        <v>493</v>
      </c>
      <c r="F3592" t="s">
        <v>21</v>
      </c>
      <c r="G3592">
        <v>45851</v>
      </c>
      <c r="H3592" t="s">
        <v>1277</v>
      </c>
      <c r="I3592" t="s">
        <v>749</v>
      </c>
    </row>
    <row r="3593" spans="1:9" x14ac:dyDescent="0.35">
      <c r="A3593" t="s">
        <v>3719</v>
      </c>
      <c r="B3593" t="s">
        <v>3722</v>
      </c>
      <c r="C3593" t="s">
        <v>11</v>
      </c>
      <c r="D3593">
        <v>5.2499999999999998E-2</v>
      </c>
      <c r="E3593" t="s">
        <v>846</v>
      </c>
      <c r="F3593" t="s">
        <v>21</v>
      </c>
      <c r="G3593">
        <v>46082</v>
      </c>
      <c r="H3593" t="s">
        <v>1188</v>
      </c>
      <c r="I3593" t="s">
        <v>708</v>
      </c>
    </row>
    <row r="3594" spans="1:9" x14ac:dyDescent="0.35">
      <c r="A3594" t="s">
        <v>3719</v>
      </c>
      <c r="B3594" t="s">
        <v>3722</v>
      </c>
      <c r="C3594" t="s">
        <v>11</v>
      </c>
      <c r="D3594">
        <v>0.04</v>
      </c>
      <c r="E3594" t="s">
        <v>821</v>
      </c>
      <c r="F3594" t="s">
        <v>21</v>
      </c>
      <c r="G3594">
        <v>46301</v>
      </c>
      <c r="H3594" t="s">
        <v>1418</v>
      </c>
      <c r="I3594" t="s">
        <v>1840</v>
      </c>
    </row>
    <row r="3595" spans="1:9" x14ac:dyDescent="0.35">
      <c r="A3595" t="s">
        <v>3719</v>
      </c>
      <c r="B3595" t="s">
        <v>3722</v>
      </c>
      <c r="C3595" t="s">
        <v>11</v>
      </c>
      <c r="D3595">
        <v>4.3499999999999997E-2</v>
      </c>
      <c r="E3595" t="s">
        <v>519</v>
      </c>
      <c r="F3595" t="s">
        <v>21</v>
      </c>
      <c r="G3595">
        <v>46404</v>
      </c>
      <c r="H3595" t="s">
        <v>3095</v>
      </c>
      <c r="I3595" t="s">
        <v>960</v>
      </c>
    </row>
    <row r="3596" spans="1:9" x14ac:dyDescent="0.35">
      <c r="A3596" t="s">
        <v>3719</v>
      </c>
      <c r="B3596" t="s">
        <v>3722</v>
      </c>
      <c r="C3596" t="s">
        <v>11</v>
      </c>
      <c r="D3596">
        <v>3.5000000000000003E-2</v>
      </c>
      <c r="E3596" t="s">
        <v>15</v>
      </c>
      <c r="F3596" t="s">
        <v>21</v>
      </c>
      <c r="G3596">
        <v>45603</v>
      </c>
      <c r="H3596" t="s">
        <v>2548</v>
      </c>
      <c r="I3596" t="s">
        <v>273</v>
      </c>
    </row>
    <row r="3597" spans="1:9" x14ac:dyDescent="0.35">
      <c r="A3597" t="s">
        <v>3719</v>
      </c>
      <c r="B3597" t="s">
        <v>3722</v>
      </c>
      <c r="C3597" t="s">
        <v>11</v>
      </c>
      <c r="D3597">
        <v>3.85E-2</v>
      </c>
      <c r="E3597" t="s">
        <v>35</v>
      </c>
      <c r="F3597" t="s">
        <v>21</v>
      </c>
      <c r="G3597">
        <v>46757</v>
      </c>
      <c r="H3597" t="s">
        <v>2597</v>
      </c>
      <c r="I3597" t="s">
        <v>2715</v>
      </c>
    </row>
    <row r="3598" spans="1:9" x14ac:dyDescent="0.35">
      <c r="A3598" t="s">
        <v>3719</v>
      </c>
      <c r="B3598" t="s">
        <v>3722</v>
      </c>
      <c r="C3598" t="s">
        <v>11</v>
      </c>
      <c r="D3598">
        <v>4.3499999999999997E-2</v>
      </c>
      <c r="E3598" t="s">
        <v>126</v>
      </c>
      <c r="F3598" t="s">
        <v>21</v>
      </c>
      <c r="G3598">
        <v>45756</v>
      </c>
      <c r="H3598" t="s">
        <v>597</v>
      </c>
      <c r="I3598" t="s">
        <v>883</v>
      </c>
    </row>
    <row r="3599" spans="1:9" x14ac:dyDescent="0.35">
      <c r="A3599" t="s">
        <v>3719</v>
      </c>
      <c r="B3599" t="s">
        <v>3722</v>
      </c>
      <c r="C3599" t="s">
        <v>11</v>
      </c>
      <c r="D3599">
        <v>5.6500000000000002E-2</v>
      </c>
      <c r="E3599" t="s">
        <v>607</v>
      </c>
      <c r="F3599" t="s">
        <v>21</v>
      </c>
      <c r="G3599">
        <v>47135</v>
      </c>
      <c r="H3599" t="s">
        <v>1288</v>
      </c>
      <c r="I3599" t="s">
        <v>762</v>
      </c>
    </row>
    <row r="3600" spans="1:9" x14ac:dyDescent="0.35">
      <c r="A3600" t="s">
        <v>3719</v>
      </c>
      <c r="B3600" t="s">
        <v>3722</v>
      </c>
      <c r="C3600" t="s">
        <v>11</v>
      </c>
      <c r="D3600">
        <v>2.9000000000000001E-2</v>
      </c>
      <c r="E3600" t="s">
        <v>213</v>
      </c>
      <c r="F3600" t="s">
        <v>21</v>
      </c>
      <c r="G3600">
        <v>45714</v>
      </c>
      <c r="H3600" t="s">
        <v>191</v>
      </c>
      <c r="I3600" t="s">
        <v>2887</v>
      </c>
    </row>
    <row r="3601" spans="1:9" x14ac:dyDescent="0.35">
      <c r="A3601" t="s">
        <v>3719</v>
      </c>
      <c r="B3601" t="s">
        <v>3722</v>
      </c>
      <c r="C3601" t="s">
        <v>11</v>
      </c>
      <c r="D3601">
        <v>2.75E-2</v>
      </c>
      <c r="E3601" t="s">
        <v>1061</v>
      </c>
      <c r="F3601" t="s">
        <v>21</v>
      </c>
      <c r="G3601">
        <v>45828</v>
      </c>
      <c r="H3601" t="s">
        <v>943</v>
      </c>
      <c r="I3601" t="s">
        <v>1561</v>
      </c>
    </row>
    <row r="3602" spans="1:9" x14ac:dyDescent="0.35">
      <c r="A3602" t="s">
        <v>3723</v>
      </c>
      <c r="B3602" t="s">
        <v>3722</v>
      </c>
      <c r="C3602" t="s">
        <v>11</v>
      </c>
      <c r="D3602">
        <v>2.75E-2</v>
      </c>
      <c r="E3602" t="s">
        <v>1061</v>
      </c>
      <c r="F3602" t="s">
        <v>21</v>
      </c>
      <c r="G3602">
        <v>45828</v>
      </c>
      <c r="H3602" t="s">
        <v>943</v>
      </c>
      <c r="I3602" t="s">
        <v>1561</v>
      </c>
    </row>
    <row r="3603" spans="1:9" x14ac:dyDescent="0.35">
      <c r="A3603" t="s">
        <v>3723</v>
      </c>
      <c r="B3603" t="s">
        <v>3722</v>
      </c>
      <c r="C3603" t="s">
        <v>11</v>
      </c>
      <c r="D3603">
        <v>1.2E-2</v>
      </c>
      <c r="E3603" t="s">
        <v>15</v>
      </c>
      <c r="F3603" t="s">
        <v>435</v>
      </c>
      <c r="G3603">
        <v>45580</v>
      </c>
      <c r="H3603" t="s">
        <v>1128</v>
      </c>
      <c r="I3603" t="s">
        <v>674</v>
      </c>
    </row>
    <row r="3604" spans="1:9" x14ac:dyDescent="0.35">
      <c r="A3604" t="s">
        <v>3723</v>
      </c>
      <c r="B3604" t="s">
        <v>3722</v>
      </c>
      <c r="C3604" t="s">
        <v>11</v>
      </c>
      <c r="D3604">
        <v>6.5994999999999998E-2</v>
      </c>
      <c r="E3604" t="s">
        <v>1460</v>
      </c>
      <c r="F3604" t="s">
        <v>21</v>
      </c>
      <c r="G3604">
        <v>45754</v>
      </c>
      <c r="H3604" t="s">
        <v>15</v>
      </c>
      <c r="I3604" t="s">
        <v>15</v>
      </c>
    </row>
    <row r="3605" spans="1:9" x14ac:dyDescent="0.35">
      <c r="A3605" t="s">
        <v>3723</v>
      </c>
      <c r="B3605" t="s">
        <v>3722</v>
      </c>
      <c r="C3605" t="s">
        <v>11</v>
      </c>
      <c r="D3605">
        <v>6.0499999999999998E-2</v>
      </c>
      <c r="E3605" t="s">
        <v>425</v>
      </c>
      <c r="F3605" t="s">
        <v>21</v>
      </c>
      <c r="G3605">
        <v>45940</v>
      </c>
      <c r="H3605" t="s">
        <v>1979</v>
      </c>
      <c r="I3605" t="s">
        <v>880</v>
      </c>
    </row>
    <row r="3606" spans="1:9" x14ac:dyDescent="0.35">
      <c r="A3606" t="s">
        <v>3723</v>
      </c>
      <c r="B3606" t="s">
        <v>3722</v>
      </c>
      <c r="C3606" t="s">
        <v>11</v>
      </c>
      <c r="D3606">
        <v>3.85E-2</v>
      </c>
      <c r="E3606" t="s">
        <v>35</v>
      </c>
      <c r="F3606" t="s">
        <v>21</v>
      </c>
      <c r="G3606">
        <v>46757</v>
      </c>
      <c r="H3606" t="s">
        <v>2597</v>
      </c>
      <c r="I3606" t="s">
        <v>2715</v>
      </c>
    </row>
    <row r="3607" spans="1:9" x14ac:dyDescent="0.35">
      <c r="A3607" t="s">
        <v>3723</v>
      </c>
      <c r="B3607" t="s">
        <v>3722</v>
      </c>
      <c r="C3607" t="s">
        <v>11</v>
      </c>
      <c r="D3607">
        <v>2.35E-2</v>
      </c>
      <c r="E3607" t="s">
        <v>548</v>
      </c>
      <c r="F3607" t="s">
        <v>21</v>
      </c>
      <c r="G3607">
        <v>47856</v>
      </c>
      <c r="H3607" t="s">
        <v>2182</v>
      </c>
      <c r="I3607" t="s">
        <v>2168</v>
      </c>
    </row>
    <row r="3608" spans="1:9" x14ac:dyDescent="0.35">
      <c r="A3608" t="s">
        <v>3723</v>
      </c>
      <c r="B3608" t="s">
        <v>3722</v>
      </c>
      <c r="C3608" t="s">
        <v>11</v>
      </c>
      <c r="D3608">
        <v>6.0999999999999999E-2</v>
      </c>
      <c r="E3608" t="s">
        <v>434</v>
      </c>
      <c r="F3608" t="s">
        <v>21</v>
      </c>
      <c r="G3608">
        <v>48951</v>
      </c>
      <c r="H3608" t="s">
        <v>2062</v>
      </c>
      <c r="I3608" t="s">
        <v>1289</v>
      </c>
    </row>
    <row r="3609" spans="1:9" x14ac:dyDescent="0.35">
      <c r="A3609" t="s">
        <v>3723</v>
      </c>
      <c r="B3609" t="s">
        <v>3722</v>
      </c>
      <c r="C3609" t="s">
        <v>11</v>
      </c>
      <c r="D3609">
        <v>5.3499999999999999E-2</v>
      </c>
      <c r="E3609" t="s">
        <v>556</v>
      </c>
      <c r="F3609" t="s">
        <v>21</v>
      </c>
      <c r="G3609">
        <v>46583</v>
      </c>
      <c r="H3609" t="s">
        <v>543</v>
      </c>
      <c r="I3609" t="s">
        <v>1336</v>
      </c>
    </row>
    <row r="3610" spans="1:9" x14ac:dyDescent="0.35">
      <c r="A3610" t="s">
        <v>3723</v>
      </c>
      <c r="B3610" t="s">
        <v>3722</v>
      </c>
      <c r="C3610" t="s">
        <v>11</v>
      </c>
      <c r="D3610">
        <v>0.04</v>
      </c>
      <c r="E3610" t="s">
        <v>20</v>
      </c>
      <c r="F3610" t="s">
        <v>21</v>
      </c>
      <c r="G3610">
        <v>45672</v>
      </c>
      <c r="H3610" t="s">
        <v>1278</v>
      </c>
      <c r="I3610" t="s">
        <v>883</v>
      </c>
    </row>
    <row r="3611" spans="1:9" x14ac:dyDescent="0.35">
      <c r="A3611" t="s">
        <v>3723</v>
      </c>
      <c r="B3611" t="s">
        <v>3722</v>
      </c>
      <c r="C3611" t="s">
        <v>11</v>
      </c>
      <c r="D3611">
        <v>5.2499999999999998E-2</v>
      </c>
      <c r="E3611" t="s">
        <v>846</v>
      </c>
      <c r="F3611" t="s">
        <v>21</v>
      </c>
      <c r="G3611">
        <v>46082</v>
      </c>
      <c r="H3611" t="s">
        <v>1188</v>
      </c>
      <c r="I3611" t="s">
        <v>708</v>
      </c>
    </row>
    <row r="3612" spans="1:9" x14ac:dyDescent="0.35">
      <c r="A3612" t="s">
        <v>3723</v>
      </c>
      <c r="B3612" t="s">
        <v>3722</v>
      </c>
      <c r="C3612" t="s">
        <v>11</v>
      </c>
      <c r="D3612">
        <v>3.7999999999999999E-2</v>
      </c>
      <c r="E3612" t="s">
        <v>483</v>
      </c>
      <c r="F3612" t="s">
        <v>21</v>
      </c>
      <c r="G3612">
        <v>45754</v>
      </c>
      <c r="H3612" t="s">
        <v>332</v>
      </c>
      <c r="I3612" t="s">
        <v>1562</v>
      </c>
    </row>
    <row r="3613" spans="1:9" x14ac:dyDescent="0.35">
      <c r="A3613" t="s">
        <v>3723</v>
      </c>
      <c r="B3613" t="s">
        <v>3722</v>
      </c>
      <c r="C3613" t="s">
        <v>11</v>
      </c>
      <c r="D3613">
        <v>4.2999999999999997E-2</v>
      </c>
      <c r="E3613" t="s">
        <v>607</v>
      </c>
      <c r="F3613" t="s">
        <v>21</v>
      </c>
      <c r="G3613">
        <v>47214</v>
      </c>
      <c r="H3613" t="s">
        <v>1305</v>
      </c>
      <c r="I3613" t="s">
        <v>2156</v>
      </c>
    </row>
    <row r="3614" spans="1:9" x14ac:dyDescent="0.35">
      <c r="A3614" t="s">
        <v>3723</v>
      </c>
      <c r="B3614" t="s">
        <v>3722</v>
      </c>
      <c r="C3614" t="s">
        <v>11</v>
      </c>
      <c r="D3614">
        <v>4.3499999999999997E-2</v>
      </c>
      <c r="E3614" t="s">
        <v>519</v>
      </c>
      <c r="F3614" t="s">
        <v>21</v>
      </c>
      <c r="G3614">
        <v>46404</v>
      </c>
      <c r="H3614" t="s">
        <v>3095</v>
      </c>
      <c r="I3614" t="s">
        <v>960</v>
      </c>
    </row>
    <row r="3615" spans="1:9" x14ac:dyDescent="0.35">
      <c r="A3615" t="s">
        <v>3723</v>
      </c>
      <c r="B3615" t="s">
        <v>3722</v>
      </c>
      <c r="C3615" t="s">
        <v>11</v>
      </c>
      <c r="D3615">
        <v>4.9000000000000002E-2</v>
      </c>
      <c r="E3615" t="s">
        <v>1377</v>
      </c>
      <c r="F3615" t="s">
        <v>21</v>
      </c>
      <c r="G3615">
        <v>47397</v>
      </c>
      <c r="H3615" t="s">
        <v>1840</v>
      </c>
      <c r="I3615" t="s">
        <v>402</v>
      </c>
    </row>
    <row r="3616" spans="1:9" x14ac:dyDescent="0.35">
      <c r="A3616" t="s">
        <v>3723</v>
      </c>
      <c r="B3616" t="s">
        <v>3722</v>
      </c>
      <c r="C3616" t="s">
        <v>11</v>
      </c>
      <c r="D3616">
        <v>2.9000000000000001E-2</v>
      </c>
      <c r="E3616" t="s">
        <v>213</v>
      </c>
      <c r="F3616" t="s">
        <v>21</v>
      </c>
      <c r="G3616">
        <v>45714</v>
      </c>
      <c r="H3616" t="s">
        <v>191</v>
      </c>
      <c r="I3616" t="s">
        <v>2887</v>
      </c>
    </row>
    <row r="3617" spans="1:9" x14ac:dyDescent="0.35">
      <c r="A3617" t="s">
        <v>3723</v>
      </c>
      <c r="B3617" t="s">
        <v>3722</v>
      </c>
      <c r="C3617" t="s">
        <v>11</v>
      </c>
      <c r="D3617">
        <v>0.05</v>
      </c>
      <c r="E3617" t="s">
        <v>207</v>
      </c>
      <c r="F3617" t="s">
        <v>21</v>
      </c>
      <c r="G3617">
        <v>46486</v>
      </c>
      <c r="H3617" t="s">
        <v>2499</v>
      </c>
      <c r="I3617" t="s">
        <v>939</v>
      </c>
    </row>
    <row r="3618" spans="1:9" x14ac:dyDescent="0.35">
      <c r="A3618" t="s">
        <v>3723</v>
      </c>
      <c r="B3618" t="s">
        <v>3722</v>
      </c>
      <c r="C3618" t="s">
        <v>11</v>
      </c>
      <c r="D3618">
        <v>5.3999999999999999E-2</v>
      </c>
      <c r="E3618" t="s">
        <v>16</v>
      </c>
      <c r="F3618" t="s">
        <v>21</v>
      </c>
      <c r="G3618">
        <v>46118</v>
      </c>
      <c r="H3618" t="s">
        <v>1247</v>
      </c>
      <c r="I3618" t="s">
        <v>840</v>
      </c>
    </row>
    <row r="3619" spans="1:9" x14ac:dyDescent="0.35">
      <c r="A3619" t="s">
        <v>3723</v>
      </c>
      <c r="B3619" t="s">
        <v>3722</v>
      </c>
      <c r="C3619" t="s">
        <v>11</v>
      </c>
      <c r="D3619">
        <v>5.7500000000000002E-2</v>
      </c>
      <c r="E3619" t="s">
        <v>548</v>
      </c>
      <c r="F3619" t="s">
        <v>21</v>
      </c>
      <c r="G3619">
        <v>47887</v>
      </c>
      <c r="H3619" t="s">
        <v>1332</v>
      </c>
      <c r="I3619" t="s">
        <v>3724</v>
      </c>
    </row>
    <row r="3620" spans="1:9" x14ac:dyDescent="0.35">
      <c r="A3620" t="s">
        <v>3723</v>
      </c>
      <c r="B3620" t="s">
        <v>3722</v>
      </c>
      <c r="C3620" t="s">
        <v>11</v>
      </c>
      <c r="D3620">
        <v>5.5500000000000001E-2</v>
      </c>
      <c r="E3620" t="s">
        <v>527</v>
      </c>
      <c r="F3620" t="s">
        <v>13</v>
      </c>
      <c r="G3620">
        <v>47314</v>
      </c>
      <c r="H3620" t="s">
        <v>1058</v>
      </c>
      <c r="I3620" t="s">
        <v>1398</v>
      </c>
    </row>
    <row r="3621" spans="1:9" x14ac:dyDescent="0.35">
      <c r="A3621" t="s">
        <v>3723</v>
      </c>
      <c r="B3621" t="s">
        <v>3722</v>
      </c>
      <c r="C3621" t="s">
        <v>11</v>
      </c>
      <c r="D3621">
        <v>6.4000000000000001E-2</v>
      </c>
      <c r="E3621" t="s">
        <v>245</v>
      </c>
      <c r="F3621" t="s">
        <v>21</v>
      </c>
      <c r="G3621">
        <v>48588</v>
      </c>
      <c r="H3621" t="s">
        <v>2833</v>
      </c>
      <c r="I3621" t="s">
        <v>3725</v>
      </c>
    </row>
    <row r="3622" spans="1:9" x14ac:dyDescent="0.35">
      <c r="A3622" t="s">
        <v>3726</v>
      </c>
      <c r="B3622" t="s">
        <v>3722</v>
      </c>
      <c r="C3622" t="s">
        <v>11</v>
      </c>
      <c r="D3622">
        <v>5.8000000000000003E-2</v>
      </c>
      <c r="E3622" t="s">
        <v>603</v>
      </c>
      <c r="F3622" t="s">
        <v>21</v>
      </c>
      <c r="G3622">
        <v>47125</v>
      </c>
      <c r="H3622" t="s">
        <v>2136</v>
      </c>
      <c r="I3622" t="s">
        <v>2398</v>
      </c>
    </row>
    <row r="3623" spans="1:9" x14ac:dyDescent="0.35">
      <c r="A3623" t="s">
        <v>3726</v>
      </c>
      <c r="B3623" t="s">
        <v>3722</v>
      </c>
      <c r="C3623" t="s">
        <v>11</v>
      </c>
      <c r="D3623">
        <v>5.9499999999999997E-2</v>
      </c>
      <c r="E3623" t="s">
        <v>434</v>
      </c>
      <c r="F3623" t="s">
        <v>13</v>
      </c>
      <c r="G3623">
        <v>49038</v>
      </c>
      <c r="H3623" t="s">
        <v>1343</v>
      </c>
      <c r="I3623" t="s">
        <v>2384</v>
      </c>
    </row>
    <row r="3624" spans="1:9" x14ac:dyDescent="0.35">
      <c r="A3624" t="s">
        <v>3726</v>
      </c>
      <c r="B3624" t="s">
        <v>3722</v>
      </c>
      <c r="C3624" t="s">
        <v>11</v>
      </c>
      <c r="D3624">
        <v>5.6000000000000001E-2</v>
      </c>
      <c r="E3624" t="s">
        <v>551</v>
      </c>
      <c r="F3624" t="s">
        <v>21</v>
      </c>
      <c r="G3624">
        <v>48017</v>
      </c>
      <c r="H3624" t="s">
        <v>2447</v>
      </c>
      <c r="I3624" t="s">
        <v>1016</v>
      </c>
    </row>
    <row r="3625" spans="1:9" x14ac:dyDescent="0.35">
      <c r="A3625" t="s">
        <v>3726</v>
      </c>
      <c r="B3625" t="s">
        <v>3722</v>
      </c>
      <c r="C3625" t="s">
        <v>11</v>
      </c>
      <c r="D3625">
        <v>5.45E-2</v>
      </c>
      <c r="E3625" t="s">
        <v>612</v>
      </c>
      <c r="F3625" t="s">
        <v>21</v>
      </c>
      <c r="G3625">
        <v>49193</v>
      </c>
      <c r="H3625" t="s">
        <v>517</v>
      </c>
      <c r="I3625" t="s">
        <v>697</v>
      </c>
    </row>
    <row r="3626" spans="1:9" x14ac:dyDescent="0.35">
      <c r="A3626" t="s">
        <v>3726</v>
      </c>
      <c r="B3626" t="s">
        <v>3722</v>
      </c>
      <c r="C3626" t="s">
        <v>11</v>
      </c>
      <c r="D3626">
        <v>6.4000000000000001E-2</v>
      </c>
      <c r="E3626" t="s">
        <v>245</v>
      </c>
      <c r="F3626" t="s">
        <v>21</v>
      </c>
      <c r="G3626">
        <v>48588</v>
      </c>
      <c r="H3626" t="s">
        <v>2833</v>
      </c>
      <c r="I3626" t="s">
        <v>3725</v>
      </c>
    </row>
    <row r="3627" spans="1:9" x14ac:dyDescent="0.35">
      <c r="A3627" t="s">
        <v>3726</v>
      </c>
      <c r="B3627" t="s">
        <v>3722</v>
      </c>
      <c r="C3627" t="s">
        <v>11</v>
      </c>
      <c r="D3627">
        <v>5.8000000000000003E-2</v>
      </c>
      <c r="E3627" t="s">
        <v>61</v>
      </c>
      <c r="F3627" t="s">
        <v>21</v>
      </c>
      <c r="G3627">
        <v>46927</v>
      </c>
      <c r="H3627" t="s">
        <v>1059</v>
      </c>
      <c r="I3627" t="s">
        <v>2625</v>
      </c>
    </row>
    <row r="3628" spans="1:9" x14ac:dyDescent="0.35">
      <c r="A3628" t="s">
        <v>3726</v>
      </c>
      <c r="B3628" t="s">
        <v>3722</v>
      </c>
      <c r="C3628" t="s">
        <v>11</v>
      </c>
      <c r="D3628">
        <v>4.2999999999999997E-2</v>
      </c>
      <c r="E3628" t="s">
        <v>493</v>
      </c>
      <c r="F3628" t="s">
        <v>21</v>
      </c>
      <c r="G3628">
        <v>45851</v>
      </c>
      <c r="H3628" t="s">
        <v>1277</v>
      </c>
      <c r="I3628" t="s">
        <v>749</v>
      </c>
    </row>
    <row r="3629" spans="1:9" x14ac:dyDescent="0.35">
      <c r="A3629" t="s">
        <v>3726</v>
      </c>
      <c r="B3629" t="s">
        <v>3722</v>
      </c>
      <c r="C3629" t="s">
        <v>11</v>
      </c>
      <c r="D3629">
        <v>4.3499999999999997E-2</v>
      </c>
      <c r="E3629" t="s">
        <v>126</v>
      </c>
      <c r="F3629" t="s">
        <v>21</v>
      </c>
      <c r="G3629">
        <v>45756</v>
      </c>
      <c r="H3629" t="s">
        <v>597</v>
      </c>
      <c r="I3629" t="s">
        <v>883</v>
      </c>
    </row>
    <row r="3630" spans="1:9" x14ac:dyDescent="0.35">
      <c r="A3630" t="s">
        <v>3726</v>
      </c>
      <c r="B3630" t="s">
        <v>3722</v>
      </c>
      <c r="C3630" t="s">
        <v>11</v>
      </c>
      <c r="D3630">
        <v>2.35E-2</v>
      </c>
      <c r="E3630" t="s">
        <v>275</v>
      </c>
      <c r="F3630" t="s">
        <v>21</v>
      </c>
      <c r="G3630">
        <v>46444</v>
      </c>
      <c r="H3630" t="s">
        <v>974</v>
      </c>
      <c r="I3630" t="s">
        <v>2244</v>
      </c>
    </row>
    <row r="3631" spans="1:9" x14ac:dyDescent="0.35">
      <c r="A3631" t="s">
        <v>3726</v>
      </c>
      <c r="B3631" t="s">
        <v>3722</v>
      </c>
      <c r="C3631" t="s">
        <v>11</v>
      </c>
      <c r="D3631">
        <v>0.04</v>
      </c>
      <c r="E3631" t="s">
        <v>821</v>
      </c>
      <c r="F3631" t="s">
        <v>21</v>
      </c>
      <c r="G3631">
        <v>46301</v>
      </c>
      <c r="H3631" t="s">
        <v>1418</v>
      </c>
      <c r="I3631" t="s">
        <v>1840</v>
      </c>
    </row>
    <row r="3632" spans="1:9" x14ac:dyDescent="0.35">
      <c r="A3632" t="s">
        <v>3726</v>
      </c>
      <c r="B3632" t="s">
        <v>3722</v>
      </c>
      <c r="C3632" t="s">
        <v>11</v>
      </c>
      <c r="D3632">
        <v>6.5309000000000006E-2</v>
      </c>
      <c r="E3632" t="s">
        <v>2457</v>
      </c>
      <c r="F3632" t="s">
        <v>21</v>
      </c>
      <c r="G3632">
        <v>46444</v>
      </c>
      <c r="H3632" t="s">
        <v>1277</v>
      </c>
      <c r="I3632" t="s">
        <v>192</v>
      </c>
    </row>
    <row r="3633" spans="1:9" x14ac:dyDescent="0.35">
      <c r="A3633" t="s">
        <v>3726</v>
      </c>
      <c r="B3633" t="s">
        <v>3722</v>
      </c>
      <c r="C3633" t="s">
        <v>11</v>
      </c>
      <c r="D3633">
        <v>3.1E-2</v>
      </c>
      <c r="E3633" t="s">
        <v>126</v>
      </c>
      <c r="F3633" t="s">
        <v>21</v>
      </c>
      <c r="G3633">
        <v>48225</v>
      </c>
      <c r="H3633" t="s">
        <v>396</v>
      </c>
      <c r="I3633" t="s">
        <v>1839</v>
      </c>
    </row>
    <row r="3634" spans="1:9" x14ac:dyDescent="0.35">
      <c r="A3634" t="s">
        <v>3726</v>
      </c>
      <c r="B3634" t="s">
        <v>3722</v>
      </c>
      <c r="C3634" t="s">
        <v>11</v>
      </c>
      <c r="D3634">
        <v>5.3999999999999999E-2</v>
      </c>
      <c r="E3634" t="s">
        <v>556</v>
      </c>
      <c r="F3634" t="s">
        <v>21</v>
      </c>
      <c r="G3634">
        <v>46515</v>
      </c>
      <c r="H3634" t="s">
        <v>2755</v>
      </c>
      <c r="I3634" t="s">
        <v>1288</v>
      </c>
    </row>
    <row r="3635" spans="1:9" x14ac:dyDescent="0.35">
      <c r="A3635" t="s">
        <v>3726</v>
      </c>
      <c r="B3635" t="s">
        <v>3722</v>
      </c>
      <c r="C3635" t="s">
        <v>11</v>
      </c>
      <c r="D3635">
        <v>2.7E-2</v>
      </c>
      <c r="E3635" t="s">
        <v>551</v>
      </c>
      <c r="F3635" t="s">
        <v>21</v>
      </c>
      <c r="G3635">
        <v>48009</v>
      </c>
      <c r="H3635" t="s">
        <v>3727</v>
      </c>
      <c r="I3635" t="s">
        <v>3728</v>
      </c>
    </row>
    <row r="3636" spans="1:9" x14ac:dyDescent="0.35">
      <c r="A3636" t="s">
        <v>3726</v>
      </c>
      <c r="B3636" t="s">
        <v>3722</v>
      </c>
      <c r="C3636" t="s">
        <v>11</v>
      </c>
      <c r="D3636">
        <v>2.4E-2</v>
      </c>
      <c r="E3636" t="s">
        <v>603</v>
      </c>
      <c r="F3636" t="s">
        <v>21</v>
      </c>
      <c r="G3636">
        <v>47041</v>
      </c>
      <c r="H3636" t="s">
        <v>1352</v>
      </c>
      <c r="I3636" t="s">
        <v>3421</v>
      </c>
    </row>
    <row r="3637" spans="1:9" x14ac:dyDescent="0.35">
      <c r="A3637" t="s">
        <v>3726</v>
      </c>
      <c r="B3637" t="s">
        <v>3729</v>
      </c>
      <c r="C3637" t="s">
        <v>11</v>
      </c>
      <c r="D3637">
        <v>0.08</v>
      </c>
      <c r="E3637" t="s">
        <v>3730</v>
      </c>
      <c r="F3637" t="s">
        <v>779</v>
      </c>
      <c r="G3637">
        <v>46402</v>
      </c>
      <c r="H3637" t="s">
        <v>192</v>
      </c>
      <c r="I3637" t="s">
        <v>3731</v>
      </c>
    </row>
    <row r="3638" spans="1:9" x14ac:dyDescent="0.35">
      <c r="A3638" t="s">
        <v>3726</v>
      </c>
      <c r="B3638" t="s">
        <v>3729</v>
      </c>
      <c r="C3638" t="s">
        <v>11</v>
      </c>
      <c r="D3638">
        <v>7.8750000000000001E-2</v>
      </c>
      <c r="E3638" t="s">
        <v>2831</v>
      </c>
      <c r="F3638" t="s">
        <v>779</v>
      </c>
      <c r="G3638">
        <v>48349</v>
      </c>
      <c r="H3638" t="s">
        <v>15</v>
      </c>
      <c r="I3638" t="s">
        <v>15</v>
      </c>
    </row>
    <row r="3639" spans="1:9" x14ac:dyDescent="0.35">
      <c r="A3639" t="s">
        <v>3726</v>
      </c>
      <c r="B3639" t="s">
        <v>3732</v>
      </c>
      <c r="C3639" t="s">
        <v>11</v>
      </c>
      <c r="D3639">
        <v>4.9500000000000002E-2</v>
      </c>
      <c r="E3639" t="s">
        <v>35</v>
      </c>
      <c r="F3639" t="s">
        <v>358</v>
      </c>
      <c r="G3639">
        <v>47345</v>
      </c>
      <c r="H3639" t="s">
        <v>15</v>
      </c>
      <c r="I3639" t="s">
        <v>15</v>
      </c>
    </row>
    <row r="3640" spans="1:9" x14ac:dyDescent="0.35">
      <c r="A3640" t="s">
        <v>3726</v>
      </c>
      <c r="B3640" t="s">
        <v>3732</v>
      </c>
      <c r="C3640" t="s">
        <v>11</v>
      </c>
      <c r="D3640">
        <v>6.5000000000000002E-2</v>
      </c>
      <c r="E3640" t="s">
        <v>497</v>
      </c>
      <c r="F3640" t="s">
        <v>358</v>
      </c>
      <c r="G3640">
        <v>47058</v>
      </c>
      <c r="H3640" t="s">
        <v>15</v>
      </c>
      <c r="I3640" t="s">
        <v>15</v>
      </c>
    </row>
    <row r="3641" spans="1:9" x14ac:dyDescent="0.35">
      <c r="A3641" t="s">
        <v>3726</v>
      </c>
      <c r="B3641" t="s">
        <v>3732</v>
      </c>
      <c r="C3641" t="s">
        <v>11</v>
      </c>
      <c r="D3641">
        <v>6.8750000000000006E-2</v>
      </c>
      <c r="E3641" t="s">
        <v>1377</v>
      </c>
      <c r="F3641" t="s">
        <v>358</v>
      </c>
      <c r="G3641">
        <v>48884</v>
      </c>
      <c r="H3641" t="s">
        <v>15</v>
      </c>
      <c r="I3641" t="s">
        <v>15</v>
      </c>
    </row>
    <row r="3642" spans="1:9" x14ac:dyDescent="0.35">
      <c r="A3642" t="s">
        <v>3733</v>
      </c>
      <c r="B3642" t="s">
        <v>3732</v>
      </c>
      <c r="C3642" t="s">
        <v>11</v>
      </c>
      <c r="D3642">
        <v>6.8750000000000006E-2</v>
      </c>
      <c r="E3642" t="s">
        <v>1377</v>
      </c>
      <c r="F3642" t="s">
        <v>358</v>
      </c>
      <c r="G3642">
        <v>48884</v>
      </c>
      <c r="H3642" t="s">
        <v>15</v>
      </c>
      <c r="I3642" t="s">
        <v>15</v>
      </c>
    </row>
    <row r="3643" spans="1:9" x14ac:dyDescent="0.35">
      <c r="A3643" t="s">
        <v>3733</v>
      </c>
      <c r="B3643" t="s">
        <v>3734</v>
      </c>
      <c r="C3643" t="s">
        <v>11</v>
      </c>
      <c r="D3643">
        <v>6.5000000000000002E-2</v>
      </c>
      <c r="E3643" t="s">
        <v>2457</v>
      </c>
      <c r="F3643" t="s">
        <v>1618</v>
      </c>
      <c r="G3643">
        <v>49110</v>
      </c>
      <c r="H3643" t="s">
        <v>15</v>
      </c>
      <c r="I3643" t="s">
        <v>1825</v>
      </c>
    </row>
    <row r="3644" spans="1:9" x14ac:dyDescent="0.35">
      <c r="A3644" t="s">
        <v>3733</v>
      </c>
      <c r="B3644" t="s">
        <v>3734</v>
      </c>
      <c r="C3644" t="s">
        <v>11</v>
      </c>
      <c r="D3644">
        <v>7.3821999999999999E-2</v>
      </c>
      <c r="E3644" t="s">
        <v>3735</v>
      </c>
      <c r="F3644" t="s">
        <v>108</v>
      </c>
      <c r="G3644">
        <v>60951</v>
      </c>
      <c r="H3644" t="s">
        <v>15</v>
      </c>
      <c r="I3644" t="s">
        <v>15</v>
      </c>
    </row>
    <row r="3645" spans="1:9" x14ac:dyDescent="0.35">
      <c r="A3645" t="s">
        <v>3733</v>
      </c>
      <c r="B3645" t="s">
        <v>3736</v>
      </c>
      <c r="C3645" t="s">
        <v>11</v>
      </c>
      <c r="D3645">
        <v>5.0040000000000001E-2</v>
      </c>
      <c r="E3645" t="s">
        <v>1222</v>
      </c>
      <c r="F3645" t="s">
        <v>36</v>
      </c>
      <c r="G3645">
        <v>46441</v>
      </c>
      <c r="H3645" t="s">
        <v>1364</v>
      </c>
      <c r="I3645" t="s">
        <v>198</v>
      </c>
    </row>
    <row r="3646" spans="1:9" x14ac:dyDescent="0.35">
      <c r="A3646" t="s">
        <v>3733</v>
      </c>
      <c r="B3646" t="s">
        <v>3736</v>
      </c>
      <c r="C3646" t="s">
        <v>11</v>
      </c>
      <c r="D3646">
        <v>5.2499999999999998E-2</v>
      </c>
      <c r="E3646" t="s">
        <v>430</v>
      </c>
      <c r="F3646" t="s">
        <v>36</v>
      </c>
      <c r="G3646">
        <v>49018</v>
      </c>
      <c r="H3646" t="s">
        <v>2861</v>
      </c>
      <c r="I3646" t="s">
        <v>3737</v>
      </c>
    </row>
    <row r="3647" spans="1:9" x14ac:dyDescent="0.35">
      <c r="A3647" t="s">
        <v>3733</v>
      </c>
      <c r="B3647" t="s">
        <v>3736</v>
      </c>
      <c r="C3647" t="s">
        <v>11</v>
      </c>
      <c r="D3647">
        <v>3.2500000000000001E-2</v>
      </c>
      <c r="E3647" t="s">
        <v>1108</v>
      </c>
      <c r="F3647" t="s">
        <v>36</v>
      </c>
      <c r="G3647">
        <v>55227</v>
      </c>
      <c r="H3647" t="s">
        <v>15</v>
      </c>
      <c r="I3647" t="s">
        <v>15</v>
      </c>
    </row>
    <row r="3648" spans="1:9" x14ac:dyDescent="0.35">
      <c r="A3648" t="s">
        <v>3733</v>
      </c>
      <c r="B3648" t="s">
        <v>3736</v>
      </c>
      <c r="C3648" t="s">
        <v>11</v>
      </c>
      <c r="D3648">
        <v>2.6499999999999999E-2</v>
      </c>
      <c r="E3648" t="s">
        <v>46</v>
      </c>
      <c r="F3648" t="s">
        <v>36</v>
      </c>
      <c r="G3648">
        <v>47376</v>
      </c>
      <c r="H3648" t="s">
        <v>3738</v>
      </c>
      <c r="I3648" t="s">
        <v>3739</v>
      </c>
    </row>
    <row r="3649" spans="1:9" x14ac:dyDescent="0.35">
      <c r="A3649" t="s">
        <v>3733</v>
      </c>
      <c r="B3649" t="s">
        <v>3736</v>
      </c>
      <c r="C3649" t="s">
        <v>11</v>
      </c>
      <c r="D3649">
        <v>4.7500000000000001E-2</v>
      </c>
      <c r="E3649" t="s">
        <v>158</v>
      </c>
      <c r="F3649" t="s">
        <v>36</v>
      </c>
      <c r="G3649">
        <v>51380</v>
      </c>
      <c r="H3649" t="s">
        <v>15</v>
      </c>
      <c r="I3649" t="s">
        <v>15</v>
      </c>
    </row>
    <row r="3650" spans="1:9" x14ac:dyDescent="0.35">
      <c r="A3650" t="s">
        <v>3733</v>
      </c>
      <c r="B3650" t="s">
        <v>3736</v>
      </c>
      <c r="C3650" t="s">
        <v>11</v>
      </c>
      <c r="D3650">
        <v>3.6999999999999998E-2</v>
      </c>
      <c r="E3650" t="s">
        <v>242</v>
      </c>
      <c r="F3650" t="s">
        <v>36</v>
      </c>
      <c r="G3650">
        <v>54818</v>
      </c>
      <c r="H3650" t="s">
        <v>3740</v>
      </c>
      <c r="I3650" t="s">
        <v>3741</v>
      </c>
    </row>
    <row r="3651" spans="1:9" x14ac:dyDescent="0.35">
      <c r="A3651" t="s">
        <v>3733</v>
      </c>
      <c r="B3651" t="s">
        <v>3736</v>
      </c>
      <c r="C3651" t="s">
        <v>11</v>
      </c>
      <c r="D3651">
        <v>4.2999999999999997E-2</v>
      </c>
      <c r="E3651" t="s">
        <v>130</v>
      </c>
      <c r="F3651" t="s">
        <v>36</v>
      </c>
      <c r="G3651">
        <v>51940</v>
      </c>
      <c r="H3651" t="s">
        <v>15</v>
      </c>
      <c r="I3651" t="s">
        <v>15</v>
      </c>
    </row>
    <row r="3652" spans="1:9" x14ac:dyDescent="0.35">
      <c r="A3652" t="s">
        <v>3733</v>
      </c>
      <c r="B3652" t="s">
        <v>3736</v>
      </c>
      <c r="C3652" t="s">
        <v>11</v>
      </c>
      <c r="D3652">
        <v>3.2500000000000001E-2</v>
      </c>
      <c r="E3652" t="s">
        <v>898</v>
      </c>
      <c r="F3652" t="s">
        <v>36</v>
      </c>
      <c r="G3652">
        <v>46113</v>
      </c>
      <c r="H3652" t="s">
        <v>15</v>
      </c>
      <c r="I3652" t="s">
        <v>15</v>
      </c>
    </row>
    <row r="3653" spans="1:9" x14ac:dyDescent="0.35">
      <c r="A3653" t="s">
        <v>3733</v>
      </c>
      <c r="B3653" t="s">
        <v>3742</v>
      </c>
      <c r="C3653" t="s">
        <v>11</v>
      </c>
      <c r="D3653">
        <v>2.8000000000000001E-2</v>
      </c>
      <c r="E3653" t="s">
        <v>1641</v>
      </c>
      <c r="F3653" t="s">
        <v>36</v>
      </c>
      <c r="G3653">
        <v>55062</v>
      </c>
      <c r="H3653" t="s">
        <v>3217</v>
      </c>
      <c r="I3653" t="s">
        <v>3437</v>
      </c>
    </row>
    <row r="3654" spans="1:9" x14ac:dyDescent="0.35">
      <c r="A3654" t="s">
        <v>3733</v>
      </c>
      <c r="B3654" t="s">
        <v>3742</v>
      </c>
      <c r="C3654" t="s">
        <v>11</v>
      </c>
      <c r="D3654">
        <v>1.2E-2</v>
      </c>
      <c r="E3654" t="s">
        <v>1222</v>
      </c>
      <c r="F3654" t="s">
        <v>36</v>
      </c>
      <c r="G3654">
        <v>46661</v>
      </c>
      <c r="H3654" t="s">
        <v>3720</v>
      </c>
      <c r="I3654" t="s">
        <v>3650</v>
      </c>
    </row>
    <row r="3655" spans="1:9" x14ac:dyDescent="0.35">
      <c r="A3655" t="s">
        <v>3733</v>
      </c>
      <c r="B3655" t="s">
        <v>3742</v>
      </c>
      <c r="C3655" t="s">
        <v>11</v>
      </c>
      <c r="D3655">
        <v>5.5500000000000001E-2</v>
      </c>
      <c r="E3655" t="s">
        <v>768</v>
      </c>
      <c r="F3655" t="s">
        <v>36</v>
      </c>
      <c r="G3655">
        <v>56172</v>
      </c>
      <c r="H3655" t="s">
        <v>3616</v>
      </c>
      <c r="I3655" t="s">
        <v>2020</v>
      </c>
    </row>
    <row r="3656" spans="1:9" x14ac:dyDescent="0.35">
      <c r="A3656" t="s">
        <v>3733</v>
      </c>
      <c r="B3656" t="s">
        <v>3742</v>
      </c>
      <c r="C3656" t="s">
        <v>11</v>
      </c>
      <c r="D3656">
        <v>4.4999999999999998E-2</v>
      </c>
      <c r="E3656" t="s">
        <v>409</v>
      </c>
      <c r="F3656" t="s">
        <v>36</v>
      </c>
      <c r="G3656">
        <v>52994</v>
      </c>
      <c r="H3656" t="s">
        <v>654</v>
      </c>
      <c r="I3656" t="s">
        <v>2397</v>
      </c>
    </row>
    <row r="3657" spans="1:9" x14ac:dyDescent="0.35">
      <c r="A3657" t="s">
        <v>3733</v>
      </c>
      <c r="B3657" t="s">
        <v>3742</v>
      </c>
      <c r="C3657" t="s">
        <v>11</v>
      </c>
      <c r="D3657">
        <v>2.5999999999999999E-2</v>
      </c>
      <c r="E3657" t="s">
        <v>406</v>
      </c>
      <c r="F3657" t="s">
        <v>36</v>
      </c>
      <c r="G3657">
        <v>51410</v>
      </c>
      <c r="H3657" t="s">
        <v>3743</v>
      </c>
      <c r="I3657" t="s">
        <v>3744</v>
      </c>
    </row>
    <row r="3658" spans="1:9" x14ac:dyDescent="0.35">
      <c r="A3658" t="s">
        <v>3733</v>
      </c>
      <c r="B3658" t="s">
        <v>3742</v>
      </c>
      <c r="C3658" t="s">
        <v>11</v>
      </c>
      <c r="D3658">
        <v>1.6500000000000001E-2</v>
      </c>
      <c r="E3658" t="s">
        <v>146</v>
      </c>
      <c r="F3658" t="s">
        <v>36</v>
      </c>
      <c r="G3658">
        <v>47757</v>
      </c>
      <c r="H3658" t="s">
        <v>3745</v>
      </c>
      <c r="I3658" t="s">
        <v>295</v>
      </c>
    </row>
    <row r="3659" spans="1:9" x14ac:dyDescent="0.35">
      <c r="A3659" t="s">
        <v>3733</v>
      </c>
      <c r="B3659" t="s">
        <v>3742</v>
      </c>
      <c r="C3659" t="s">
        <v>11</v>
      </c>
      <c r="D3659">
        <v>5.2499999999999998E-2</v>
      </c>
      <c r="E3659" t="s">
        <v>190</v>
      </c>
      <c r="F3659" t="s">
        <v>36</v>
      </c>
      <c r="G3659">
        <v>48867</v>
      </c>
      <c r="H3659" t="s">
        <v>1885</v>
      </c>
      <c r="I3659" t="s">
        <v>3220</v>
      </c>
    </row>
    <row r="3660" spans="1:9" x14ac:dyDescent="0.35">
      <c r="A3660" t="s">
        <v>3733</v>
      </c>
      <c r="B3660" t="s">
        <v>3742</v>
      </c>
      <c r="C3660" t="s">
        <v>11</v>
      </c>
      <c r="D3660">
        <v>5.6500000000000002E-2</v>
      </c>
      <c r="E3660" t="s">
        <v>248</v>
      </c>
      <c r="F3660" t="s">
        <v>36</v>
      </c>
      <c r="G3660">
        <v>51836</v>
      </c>
      <c r="H3660" t="s">
        <v>2979</v>
      </c>
      <c r="I3660" t="s">
        <v>3746</v>
      </c>
    </row>
    <row r="3661" spans="1:9" x14ac:dyDescent="0.35">
      <c r="A3661" t="s">
        <v>3733</v>
      </c>
      <c r="B3661" t="s">
        <v>3742</v>
      </c>
      <c r="C3661" t="s">
        <v>11</v>
      </c>
      <c r="D3661">
        <v>3.5000000000000003E-2</v>
      </c>
      <c r="E3661" t="s">
        <v>721</v>
      </c>
      <c r="F3661" t="s">
        <v>36</v>
      </c>
      <c r="G3661">
        <v>45689</v>
      </c>
      <c r="H3661" t="s">
        <v>1277</v>
      </c>
      <c r="I3661" t="s">
        <v>912</v>
      </c>
    </row>
    <row r="3662" spans="1:9" x14ac:dyDescent="0.35">
      <c r="A3662" t="s">
        <v>3747</v>
      </c>
      <c r="B3662" t="s">
        <v>3742</v>
      </c>
      <c r="C3662" t="s">
        <v>11</v>
      </c>
      <c r="D3662">
        <v>5.6500000000000002E-2</v>
      </c>
      <c r="E3662" t="s">
        <v>248</v>
      </c>
      <c r="F3662" t="s">
        <v>36</v>
      </c>
      <c r="G3662">
        <v>51836</v>
      </c>
      <c r="H3662" t="s">
        <v>2979</v>
      </c>
      <c r="I3662" t="s">
        <v>3746</v>
      </c>
    </row>
    <row r="3663" spans="1:9" x14ac:dyDescent="0.35">
      <c r="A3663" t="s">
        <v>3747</v>
      </c>
      <c r="B3663" t="s">
        <v>3742</v>
      </c>
      <c r="C3663" t="s">
        <v>11</v>
      </c>
      <c r="D3663">
        <v>3.5000000000000003E-2</v>
      </c>
      <c r="E3663" t="s">
        <v>721</v>
      </c>
      <c r="F3663" t="s">
        <v>36</v>
      </c>
      <c r="G3663">
        <v>45689</v>
      </c>
      <c r="H3663" t="s">
        <v>1277</v>
      </c>
      <c r="I3663" t="s">
        <v>912</v>
      </c>
    </row>
    <row r="3664" spans="1:9" x14ac:dyDescent="0.35">
      <c r="A3664" t="s">
        <v>3747</v>
      </c>
      <c r="B3664" t="s">
        <v>3742</v>
      </c>
      <c r="C3664" t="s">
        <v>11</v>
      </c>
      <c r="D3664">
        <v>4.8000000000000001E-2</v>
      </c>
      <c r="E3664" t="s">
        <v>772</v>
      </c>
      <c r="F3664" t="s">
        <v>36</v>
      </c>
      <c r="G3664">
        <v>52688</v>
      </c>
      <c r="H3664" t="s">
        <v>568</v>
      </c>
      <c r="I3664" t="s">
        <v>2620</v>
      </c>
    </row>
    <row r="3665" spans="1:9" x14ac:dyDescent="0.35">
      <c r="A3665" t="s">
        <v>3747</v>
      </c>
      <c r="B3665" t="s">
        <v>3742</v>
      </c>
      <c r="C3665" t="s">
        <v>11</v>
      </c>
      <c r="D3665">
        <v>4.1500000000000002E-2</v>
      </c>
      <c r="E3665" t="s">
        <v>772</v>
      </c>
      <c r="F3665" t="s">
        <v>36</v>
      </c>
      <c r="G3665">
        <v>53752</v>
      </c>
      <c r="H3665" t="s">
        <v>3748</v>
      </c>
      <c r="I3665" t="s">
        <v>2229</v>
      </c>
    </row>
    <row r="3666" spans="1:9" x14ac:dyDescent="0.35">
      <c r="A3666" t="s">
        <v>3747</v>
      </c>
      <c r="B3666" t="s">
        <v>3742</v>
      </c>
      <c r="C3666" t="s">
        <v>11</v>
      </c>
      <c r="D3666">
        <v>4.7500000000000001E-2</v>
      </c>
      <c r="E3666" t="s">
        <v>67</v>
      </c>
      <c r="F3666" t="s">
        <v>36</v>
      </c>
      <c r="G3666">
        <v>53387</v>
      </c>
      <c r="H3666" t="s">
        <v>3749</v>
      </c>
      <c r="I3666" t="s">
        <v>1214</v>
      </c>
    </row>
    <row r="3667" spans="1:9" x14ac:dyDescent="0.35">
      <c r="A3667" t="s">
        <v>3747</v>
      </c>
      <c r="B3667" t="s">
        <v>3742</v>
      </c>
      <c r="C3667" t="s">
        <v>11</v>
      </c>
      <c r="D3667">
        <v>2.9499999999999998E-2</v>
      </c>
      <c r="E3667" t="s">
        <v>320</v>
      </c>
      <c r="F3667" t="s">
        <v>36</v>
      </c>
      <c r="G3667">
        <v>46447</v>
      </c>
      <c r="H3667" t="s">
        <v>962</v>
      </c>
      <c r="I3667" t="s">
        <v>1311</v>
      </c>
    </row>
    <row r="3668" spans="1:9" x14ac:dyDescent="0.35">
      <c r="A3668" t="s">
        <v>3747</v>
      </c>
      <c r="B3668" t="s">
        <v>3742</v>
      </c>
      <c r="C3668" t="s">
        <v>11</v>
      </c>
      <c r="D3668">
        <v>3.6499999999999998E-2</v>
      </c>
      <c r="E3668" t="s">
        <v>468</v>
      </c>
      <c r="F3668" t="s">
        <v>36</v>
      </c>
      <c r="G3668">
        <v>46082</v>
      </c>
      <c r="H3668" t="s">
        <v>298</v>
      </c>
      <c r="I3668" t="s">
        <v>2133</v>
      </c>
    </row>
    <row r="3669" spans="1:9" x14ac:dyDescent="0.35">
      <c r="A3669" t="s">
        <v>3747</v>
      </c>
      <c r="B3669" t="s">
        <v>3750</v>
      </c>
      <c r="C3669" t="s">
        <v>11</v>
      </c>
      <c r="D3669">
        <v>4.2000000000000003E-2</v>
      </c>
      <c r="E3669" t="s">
        <v>682</v>
      </c>
      <c r="F3669" t="s">
        <v>17</v>
      </c>
      <c r="G3669">
        <v>52308</v>
      </c>
      <c r="H3669" t="s">
        <v>504</v>
      </c>
      <c r="I3669" t="s">
        <v>3751</v>
      </c>
    </row>
    <row r="3670" spans="1:9" x14ac:dyDescent="0.35">
      <c r="A3670" t="s">
        <v>3747</v>
      </c>
      <c r="B3670" t="s">
        <v>3750</v>
      </c>
      <c r="C3670" t="s">
        <v>11</v>
      </c>
      <c r="D3670">
        <v>3.6249999999999998E-2</v>
      </c>
      <c r="E3670" t="s">
        <v>761</v>
      </c>
      <c r="F3670" t="s">
        <v>17</v>
      </c>
      <c r="G3670">
        <v>45792</v>
      </c>
      <c r="H3670" t="s">
        <v>1619</v>
      </c>
      <c r="I3670" t="s">
        <v>819</v>
      </c>
    </row>
    <row r="3671" spans="1:9" x14ac:dyDescent="0.35">
      <c r="A3671" t="s">
        <v>3747</v>
      </c>
      <c r="B3671" t="s">
        <v>3750</v>
      </c>
      <c r="C3671" t="s">
        <v>11</v>
      </c>
      <c r="D3671">
        <v>3.875E-2</v>
      </c>
      <c r="E3671" t="s">
        <v>383</v>
      </c>
      <c r="F3671" t="s">
        <v>17</v>
      </c>
      <c r="G3671">
        <v>46888</v>
      </c>
      <c r="H3671" t="s">
        <v>3548</v>
      </c>
      <c r="I3671" t="s">
        <v>3095</v>
      </c>
    </row>
    <row r="3672" spans="1:9" x14ac:dyDescent="0.35">
      <c r="A3672" t="s">
        <v>3747</v>
      </c>
      <c r="B3672" t="s">
        <v>3750</v>
      </c>
      <c r="C3672" t="s">
        <v>11</v>
      </c>
      <c r="D3672">
        <v>6.3750000000000001E-2</v>
      </c>
      <c r="E3672" t="s">
        <v>197</v>
      </c>
      <c r="F3672" t="s">
        <v>17</v>
      </c>
      <c r="G3672">
        <v>50540</v>
      </c>
      <c r="H3672" t="s">
        <v>142</v>
      </c>
      <c r="I3672" t="s">
        <v>2225</v>
      </c>
    </row>
    <row r="3673" spans="1:9" x14ac:dyDescent="0.35">
      <c r="A3673" t="s">
        <v>3747</v>
      </c>
      <c r="B3673" t="s">
        <v>3750</v>
      </c>
      <c r="C3673" t="s">
        <v>11</v>
      </c>
      <c r="D3673">
        <v>5.3749999999999999E-2</v>
      </c>
      <c r="E3673" t="s">
        <v>821</v>
      </c>
      <c r="F3673" t="s">
        <v>17</v>
      </c>
      <c r="G3673">
        <v>49049</v>
      </c>
      <c r="H3673" t="s">
        <v>3399</v>
      </c>
      <c r="I3673" t="s">
        <v>3752</v>
      </c>
    </row>
    <row r="3674" spans="1:9" x14ac:dyDescent="0.35">
      <c r="A3674" t="s">
        <v>3747</v>
      </c>
      <c r="B3674" t="s">
        <v>3753</v>
      </c>
      <c r="C3674" t="s">
        <v>11</v>
      </c>
      <c r="D3674">
        <v>5.3379999999999997E-2</v>
      </c>
      <c r="E3674" t="s">
        <v>15</v>
      </c>
      <c r="F3674" t="s">
        <v>36</v>
      </c>
      <c r="G3674">
        <v>46481</v>
      </c>
      <c r="H3674" t="s">
        <v>2843</v>
      </c>
      <c r="I3674" t="s">
        <v>541</v>
      </c>
    </row>
    <row r="3675" spans="1:9" x14ac:dyDescent="0.35">
      <c r="A3675" t="s">
        <v>3747</v>
      </c>
      <c r="B3675" t="s">
        <v>3753</v>
      </c>
      <c r="C3675" t="s">
        <v>11</v>
      </c>
      <c r="D3675">
        <v>2.8500000000000001E-2</v>
      </c>
      <c r="E3675" t="s">
        <v>721</v>
      </c>
      <c r="F3675" t="s">
        <v>36</v>
      </c>
      <c r="G3675">
        <v>47965</v>
      </c>
      <c r="H3675" t="s">
        <v>244</v>
      </c>
      <c r="I3675" t="s">
        <v>3754</v>
      </c>
    </row>
    <row r="3676" spans="1:9" x14ac:dyDescent="0.35">
      <c r="A3676" t="s">
        <v>3747</v>
      </c>
      <c r="B3676" t="s">
        <v>3753</v>
      </c>
      <c r="C3676" t="s">
        <v>11</v>
      </c>
      <c r="D3676">
        <v>5.3999999999999999E-2</v>
      </c>
      <c r="E3676" t="s">
        <v>15</v>
      </c>
      <c r="F3676" t="s">
        <v>36</v>
      </c>
      <c r="G3676">
        <v>46881</v>
      </c>
      <c r="H3676" t="s">
        <v>1919</v>
      </c>
      <c r="I3676" t="s">
        <v>823</v>
      </c>
    </row>
    <row r="3677" spans="1:9" x14ac:dyDescent="0.35">
      <c r="A3677" t="s">
        <v>3747</v>
      </c>
      <c r="B3677" t="s">
        <v>3753</v>
      </c>
      <c r="C3677" t="s">
        <v>11</v>
      </c>
      <c r="D3677">
        <v>3.3750000000000002E-2</v>
      </c>
      <c r="E3677" t="s">
        <v>15</v>
      </c>
      <c r="F3677" t="s">
        <v>36</v>
      </c>
      <c r="G3677">
        <v>55419</v>
      </c>
      <c r="H3677" t="s">
        <v>3065</v>
      </c>
      <c r="I3677" t="s">
        <v>964</v>
      </c>
    </row>
    <row r="3678" spans="1:9" x14ac:dyDescent="0.35">
      <c r="A3678" t="s">
        <v>3747</v>
      </c>
      <c r="B3678" t="s">
        <v>3753</v>
      </c>
      <c r="C3678" t="s">
        <v>11</v>
      </c>
      <c r="D3678">
        <v>1.6250000000000001E-2</v>
      </c>
      <c r="E3678" t="s">
        <v>15</v>
      </c>
      <c r="F3678" t="s">
        <v>36</v>
      </c>
      <c r="G3678">
        <v>46139</v>
      </c>
      <c r="H3678" t="s">
        <v>3755</v>
      </c>
      <c r="I3678" t="s">
        <v>828</v>
      </c>
    </row>
    <row r="3679" spans="1:9" x14ac:dyDescent="0.35">
      <c r="A3679" t="s">
        <v>3747</v>
      </c>
      <c r="B3679" t="s">
        <v>3753</v>
      </c>
      <c r="C3679" t="s">
        <v>11</v>
      </c>
      <c r="D3679">
        <v>5.3710000000000001E-2</v>
      </c>
      <c r="E3679" t="s">
        <v>15</v>
      </c>
      <c r="F3679" t="s">
        <v>36</v>
      </c>
      <c r="G3679">
        <v>47212</v>
      </c>
      <c r="H3679" t="s">
        <v>3353</v>
      </c>
      <c r="I3679" t="s">
        <v>3756</v>
      </c>
    </row>
    <row r="3680" spans="1:9" x14ac:dyDescent="0.35">
      <c r="A3680" t="s">
        <v>3747</v>
      </c>
      <c r="B3680" t="s">
        <v>3753</v>
      </c>
      <c r="C3680" t="s">
        <v>11</v>
      </c>
      <c r="D3680">
        <v>3.875E-2</v>
      </c>
      <c r="E3680" t="s">
        <v>15</v>
      </c>
      <c r="F3680" t="s">
        <v>36</v>
      </c>
      <c r="G3680">
        <v>46687</v>
      </c>
      <c r="H3680" t="s">
        <v>943</v>
      </c>
      <c r="I3680" t="s">
        <v>854</v>
      </c>
    </row>
    <row r="3681" spans="1:9" x14ac:dyDescent="0.35">
      <c r="A3681" t="s">
        <v>3747</v>
      </c>
      <c r="B3681" t="s">
        <v>3753</v>
      </c>
      <c r="C3681" t="s">
        <v>11</v>
      </c>
      <c r="D3681">
        <v>0.04</v>
      </c>
      <c r="E3681" t="s">
        <v>15</v>
      </c>
      <c r="F3681" t="s">
        <v>36</v>
      </c>
      <c r="G3681">
        <v>45763</v>
      </c>
      <c r="H3681" t="s">
        <v>1277</v>
      </c>
      <c r="I3681" t="s">
        <v>1107</v>
      </c>
    </row>
    <row r="3682" spans="1:9" x14ac:dyDescent="0.35">
      <c r="A3682" t="s">
        <v>3757</v>
      </c>
      <c r="B3682" t="s">
        <v>3753</v>
      </c>
      <c r="C3682" t="s">
        <v>11</v>
      </c>
      <c r="D3682">
        <v>6.1249999999999999E-2</v>
      </c>
      <c r="E3682" t="s">
        <v>15</v>
      </c>
      <c r="F3682" t="s">
        <v>36</v>
      </c>
      <c r="G3682">
        <v>47032</v>
      </c>
      <c r="H3682" t="s">
        <v>1791</v>
      </c>
      <c r="I3682" t="s">
        <v>3758</v>
      </c>
    </row>
    <row r="3683" spans="1:9" x14ac:dyDescent="0.35">
      <c r="A3683" t="s">
        <v>3757</v>
      </c>
      <c r="B3683" t="s">
        <v>3753</v>
      </c>
      <c r="C3683" t="s">
        <v>11</v>
      </c>
      <c r="D3683">
        <v>5.8930000000000003E-2</v>
      </c>
      <c r="E3683" t="s">
        <v>15</v>
      </c>
      <c r="F3683" t="s">
        <v>36</v>
      </c>
      <c r="G3683">
        <v>56343</v>
      </c>
      <c r="H3683" t="s">
        <v>1126</v>
      </c>
      <c r="I3683" t="s">
        <v>1155</v>
      </c>
    </row>
    <row r="3684" spans="1:9" x14ac:dyDescent="0.35">
      <c r="A3684" t="s">
        <v>3757</v>
      </c>
      <c r="B3684" t="s">
        <v>3753</v>
      </c>
      <c r="C3684" t="s">
        <v>11</v>
      </c>
      <c r="D3684">
        <v>2.5000000000000001E-2</v>
      </c>
      <c r="E3684" t="s">
        <v>15</v>
      </c>
      <c r="F3684" t="s">
        <v>36</v>
      </c>
      <c r="G3684">
        <v>47727</v>
      </c>
      <c r="H3684" t="s">
        <v>3759</v>
      </c>
      <c r="I3684" t="s">
        <v>3541</v>
      </c>
    </row>
    <row r="3685" spans="1:9" x14ac:dyDescent="0.35">
      <c r="A3685" t="s">
        <v>3757</v>
      </c>
      <c r="B3685" t="s">
        <v>3753</v>
      </c>
      <c r="C3685" t="s">
        <v>11</v>
      </c>
      <c r="D3685">
        <v>3.875E-2</v>
      </c>
      <c r="E3685" t="s">
        <v>460</v>
      </c>
      <c r="F3685" t="s">
        <v>36</v>
      </c>
      <c r="G3685">
        <v>55270</v>
      </c>
      <c r="H3685" t="s">
        <v>3760</v>
      </c>
      <c r="I3685" t="s">
        <v>685</v>
      </c>
    </row>
    <row r="3686" spans="1:9" x14ac:dyDescent="0.35">
      <c r="A3686" t="s">
        <v>3757</v>
      </c>
      <c r="B3686" t="s">
        <v>3753</v>
      </c>
      <c r="C3686" t="s">
        <v>11</v>
      </c>
      <c r="D3686">
        <v>4.8750000000000002E-2</v>
      </c>
      <c r="E3686" t="s">
        <v>15</v>
      </c>
      <c r="F3686" t="s">
        <v>36</v>
      </c>
      <c r="G3686">
        <v>47189</v>
      </c>
      <c r="H3686" t="s">
        <v>2447</v>
      </c>
      <c r="I3686" t="s">
        <v>895</v>
      </c>
    </row>
    <row r="3687" spans="1:9" x14ac:dyDescent="0.35">
      <c r="A3687" t="s">
        <v>3757</v>
      </c>
      <c r="B3687" t="s">
        <v>3753</v>
      </c>
      <c r="C3687" t="s">
        <v>11</v>
      </c>
      <c r="D3687">
        <v>5.7000000000000002E-2</v>
      </c>
      <c r="E3687" t="s">
        <v>15</v>
      </c>
      <c r="F3687" t="s">
        <v>36</v>
      </c>
      <c r="G3687">
        <v>48707</v>
      </c>
      <c r="H3687" t="s">
        <v>2274</v>
      </c>
      <c r="I3687" t="s">
        <v>1720</v>
      </c>
    </row>
    <row r="3688" spans="1:9" x14ac:dyDescent="0.35">
      <c r="A3688" t="s">
        <v>3757</v>
      </c>
      <c r="B3688" t="s">
        <v>3753</v>
      </c>
      <c r="C3688" t="s">
        <v>11</v>
      </c>
      <c r="D3688">
        <v>1.6250000000000001E-2</v>
      </c>
      <c r="E3688" t="s">
        <v>197</v>
      </c>
      <c r="F3688" t="s">
        <v>36</v>
      </c>
      <c r="G3688">
        <v>45901</v>
      </c>
      <c r="H3688" t="s">
        <v>669</v>
      </c>
      <c r="I3688" t="s">
        <v>3761</v>
      </c>
    </row>
    <row r="3689" spans="1:9" x14ac:dyDescent="0.35">
      <c r="A3689" t="s">
        <v>3757</v>
      </c>
      <c r="B3689" t="s">
        <v>3753</v>
      </c>
      <c r="C3689" t="s">
        <v>11</v>
      </c>
      <c r="D3689">
        <v>2.6249999999999999E-2</v>
      </c>
      <c r="E3689" t="s">
        <v>15</v>
      </c>
      <c r="F3689" t="s">
        <v>36</v>
      </c>
      <c r="G3689">
        <v>48114</v>
      </c>
      <c r="H3689" t="s">
        <v>3762</v>
      </c>
      <c r="I3689" t="s">
        <v>1598</v>
      </c>
    </row>
    <row r="3690" spans="1:9" x14ac:dyDescent="0.35">
      <c r="A3690" t="s">
        <v>3757</v>
      </c>
      <c r="B3690" t="s">
        <v>3753</v>
      </c>
      <c r="C3690" t="s">
        <v>11</v>
      </c>
      <c r="D3690">
        <v>5.6340000000000001E-2</v>
      </c>
      <c r="E3690" t="s">
        <v>15</v>
      </c>
      <c r="F3690" t="s">
        <v>36</v>
      </c>
      <c r="G3690">
        <v>49038</v>
      </c>
      <c r="H3690" t="s">
        <v>808</v>
      </c>
      <c r="I3690" t="s">
        <v>2120</v>
      </c>
    </row>
    <row r="3691" spans="1:9" x14ac:dyDescent="0.35">
      <c r="A3691" t="s">
        <v>3757</v>
      </c>
      <c r="B3691" t="s">
        <v>3753</v>
      </c>
      <c r="C3691" t="s">
        <v>11</v>
      </c>
      <c r="D3691">
        <v>6.3750000000000001E-2</v>
      </c>
      <c r="E3691" t="s">
        <v>15</v>
      </c>
      <c r="F3691" t="s">
        <v>36</v>
      </c>
      <c r="G3691">
        <v>47762</v>
      </c>
      <c r="H3691" t="s">
        <v>1851</v>
      </c>
      <c r="I3691" t="s">
        <v>3205</v>
      </c>
    </row>
    <row r="3692" spans="1:9" x14ac:dyDescent="0.35">
      <c r="A3692" t="s">
        <v>3757</v>
      </c>
      <c r="B3692" t="s">
        <v>3753</v>
      </c>
      <c r="C3692" t="s">
        <v>11</v>
      </c>
      <c r="D3692">
        <v>6.5000000000000002E-2</v>
      </c>
      <c r="E3692" t="s">
        <v>15</v>
      </c>
      <c r="F3692" t="s">
        <v>36</v>
      </c>
      <c r="G3692">
        <v>48858</v>
      </c>
      <c r="H3692" t="s">
        <v>3763</v>
      </c>
      <c r="I3692" t="s">
        <v>3764</v>
      </c>
    </row>
    <row r="3693" spans="1:9" x14ac:dyDescent="0.35">
      <c r="A3693" t="s">
        <v>3757</v>
      </c>
      <c r="B3693" t="s">
        <v>3753</v>
      </c>
      <c r="C3693" t="s">
        <v>11</v>
      </c>
      <c r="D3693">
        <v>4.8750000000000002E-2</v>
      </c>
      <c r="E3693" t="s">
        <v>367</v>
      </c>
      <c r="F3693" t="s">
        <v>13</v>
      </c>
      <c r="G3693">
        <v>47189</v>
      </c>
      <c r="H3693" t="s">
        <v>675</v>
      </c>
      <c r="I3693" t="s">
        <v>2405</v>
      </c>
    </row>
    <row r="3694" spans="1:9" x14ac:dyDescent="0.35">
      <c r="A3694" t="s">
        <v>3757</v>
      </c>
      <c r="B3694" t="s">
        <v>3753</v>
      </c>
      <c r="C3694" t="s">
        <v>11</v>
      </c>
      <c r="D3694">
        <v>3.875E-2</v>
      </c>
      <c r="E3694" t="s">
        <v>502</v>
      </c>
      <c r="F3694" t="s">
        <v>13</v>
      </c>
      <c r="G3694">
        <v>46687</v>
      </c>
      <c r="H3694" t="s">
        <v>2442</v>
      </c>
      <c r="I3694" t="s">
        <v>976</v>
      </c>
    </row>
    <row r="3695" spans="1:9" x14ac:dyDescent="0.35">
      <c r="A3695" t="s">
        <v>3757</v>
      </c>
      <c r="B3695" t="s">
        <v>3753</v>
      </c>
      <c r="C3695" t="s">
        <v>11</v>
      </c>
      <c r="D3695">
        <v>5.8930000000000003E-2</v>
      </c>
      <c r="E3695" t="s">
        <v>213</v>
      </c>
      <c r="F3695" t="s">
        <v>13</v>
      </c>
      <c r="G3695">
        <v>56343</v>
      </c>
      <c r="H3695" t="s">
        <v>2347</v>
      </c>
      <c r="I3695" t="s">
        <v>3765</v>
      </c>
    </row>
    <row r="3696" spans="1:9" x14ac:dyDescent="0.35">
      <c r="A3696" t="s">
        <v>3757</v>
      </c>
      <c r="B3696" t="s">
        <v>3753</v>
      </c>
      <c r="C3696" t="s">
        <v>11</v>
      </c>
      <c r="D3696">
        <v>5.7000000000000002E-2</v>
      </c>
      <c r="E3696" t="s">
        <v>49</v>
      </c>
      <c r="F3696" t="s">
        <v>13</v>
      </c>
      <c r="G3696">
        <v>48707</v>
      </c>
      <c r="H3696" t="s">
        <v>2070</v>
      </c>
      <c r="I3696" t="s">
        <v>3766</v>
      </c>
    </row>
    <row r="3697" spans="1:9" x14ac:dyDescent="0.35">
      <c r="A3697" t="s">
        <v>3757</v>
      </c>
      <c r="B3697" t="s">
        <v>3753</v>
      </c>
      <c r="C3697" t="s">
        <v>11</v>
      </c>
      <c r="D3697">
        <v>2.6249999999999999E-2</v>
      </c>
      <c r="E3697" t="s">
        <v>392</v>
      </c>
      <c r="F3697" t="s">
        <v>13</v>
      </c>
      <c r="G3697">
        <v>48114</v>
      </c>
      <c r="H3697" t="s">
        <v>1966</v>
      </c>
      <c r="I3697" t="s">
        <v>3767</v>
      </c>
    </row>
    <row r="3698" spans="1:9" x14ac:dyDescent="0.35">
      <c r="A3698" t="s">
        <v>3757</v>
      </c>
      <c r="B3698" t="s">
        <v>3753</v>
      </c>
      <c r="C3698" t="s">
        <v>11</v>
      </c>
      <c r="D3698">
        <v>1.6250000000000001E-2</v>
      </c>
      <c r="E3698" t="s">
        <v>126</v>
      </c>
      <c r="F3698" t="s">
        <v>13</v>
      </c>
      <c r="G3698">
        <v>45901</v>
      </c>
      <c r="H3698" t="s">
        <v>372</v>
      </c>
      <c r="I3698" t="s">
        <v>1015</v>
      </c>
    </row>
    <row r="3699" spans="1:9" x14ac:dyDescent="0.35">
      <c r="A3699" t="s">
        <v>3757</v>
      </c>
      <c r="B3699" t="s">
        <v>3753</v>
      </c>
      <c r="C3699" t="s">
        <v>11</v>
      </c>
      <c r="D3699">
        <v>2.5000000000000001E-2</v>
      </c>
      <c r="E3699" t="s">
        <v>761</v>
      </c>
      <c r="F3699" t="s">
        <v>13</v>
      </c>
      <c r="G3699">
        <v>47727</v>
      </c>
      <c r="H3699" t="s">
        <v>3768</v>
      </c>
      <c r="I3699" t="s">
        <v>345</v>
      </c>
    </row>
    <row r="3700" spans="1:9" x14ac:dyDescent="0.35">
      <c r="A3700" t="s">
        <v>3757</v>
      </c>
      <c r="B3700" t="s">
        <v>3753</v>
      </c>
      <c r="C3700" t="s">
        <v>11</v>
      </c>
      <c r="D3700">
        <v>5.6340000000000001E-2</v>
      </c>
      <c r="E3700" t="s">
        <v>824</v>
      </c>
      <c r="F3700" t="s">
        <v>13</v>
      </c>
      <c r="G3700">
        <v>49038</v>
      </c>
      <c r="H3700" t="s">
        <v>541</v>
      </c>
      <c r="I3700" t="s">
        <v>3769</v>
      </c>
    </row>
    <row r="3701" spans="1:9" x14ac:dyDescent="0.35">
      <c r="A3701" t="s">
        <v>3757</v>
      </c>
      <c r="B3701" t="s">
        <v>3753</v>
      </c>
      <c r="C3701" t="s">
        <v>11</v>
      </c>
      <c r="D3701">
        <v>5.3999999999999999E-2</v>
      </c>
      <c r="E3701" t="s">
        <v>556</v>
      </c>
      <c r="F3701" t="s">
        <v>13</v>
      </c>
      <c r="G3701">
        <v>46881</v>
      </c>
      <c r="H3701" t="s">
        <v>1136</v>
      </c>
      <c r="I3701" t="s">
        <v>2857</v>
      </c>
    </row>
    <row r="3702" spans="1:9" x14ac:dyDescent="0.35">
      <c r="A3702" t="s">
        <v>3770</v>
      </c>
      <c r="B3702" t="s">
        <v>3753</v>
      </c>
      <c r="C3702" t="s">
        <v>11</v>
      </c>
      <c r="D3702">
        <v>5.3999999999999999E-2</v>
      </c>
      <c r="E3702" t="s">
        <v>556</v>
      </c>
      <c r="F3702" t="s">
        <v>13</v>
      </c>
      <c r="G3702">
        <v>46881</v>
      </c>
      <c r="H3702" t="s">
        <v>1136</v>
      </c>
      <c r="I3702" t="s">
        <v>2857</v>
      </c>
    </row>
    <row r="3703" spans="1:9" x14ac:dyDescent="0.35">
      <c r="A3703" t="s">
        <v>3770</v>
      </c>
      <c r="B3703" t="s">
        <v>3753</v>
      </c>
      <c r="C3703" t="s">
        <v>11</v>
      </c>
      <c r="D3703">
        <v>5.7000000000000002E-2</v>
      </c>
      <c r="E3703" t="s">
        <v>49</v>
      </c>
      <c r="F3703" t="s">
        <v>13</v>
      </c>
      <c r="G3703">
        <v>48707</v>
      </c>
      <c r="H3703" t="s">
        <v>2070</v>
      </c>
      <c r="I3703" t="s">
        <v>3766</v>
      </c>
    </row>
    <row r="3704" spans="1:9" x14ac:dyDescent="0.35">
      <c r="A3704" t="s">
        <v>3770</v>
      </c>
      <c r="B3704" t="s">
        <v>3753</v>
      </c>
      <c r="C3704" t="s">
        <v>11</v>
      </c>
      <c r="D3704">
        <v>6.1249999999999999E-2</v>
      </c>
      <c r="E3704" t="s">
        <v>118</v>
      </c>
      <c r="F3704" t="s">
        <v>13</v>
      </c>
      <c r="G3704">
        <v>47032</v>
      </c>
      <c r="H3704" t="s">
        <v>3771</v>
      </c>
      <c r="I3704" t="s">
        <v>3772</v>
      </c>
    </row>
    <row r="3705" spans="1:9" x14ac:dyDescent="0.35">
      <c r="A3705" t="s">
        <v>3770</v>
      </c>
      <c r="B3705" t="s">
        <v>3753</v>
      </c>
      <c r="C3705" t="s">
        <v>11</v>
      </c>
      <c r="D3705">
        <v>6.3750000000000001E-2</v>
      </c>
      <c r="E3705" t="s">
        <v>12</v>
      </c>
      <c r="F3705" t="s">
        <v>13</v>
      </c>
      <c r="G3705">
        <v>47762</v>
      </c>
      <c r="H3705" t="s">
        <v>3773</v>
      </c>
      <c r="I3705" t="s">
        <v>3774</v>
      </c>
    </row>
    <row r="3706" spans="1:9" x14ac:dyDescent="0.35">
      <c r="A3706" t="s">
        <v>3770</v>
      </c>
      <c r="B3706" t="s">
        <v>3753</v>
      </c>
      <c r="C3706" t="s">
        <v>11</v>
      </c>
      <c r="D3706">
        <v>6.5000000000000002E-2</v>
      </c>
      <c r="E3706" t="s">
        <v>824</v>
      </c>
      <c r="F3706" t="s">
        <v>13</v>
      </c>
      <c r="G3706">
        <v>48858</v>
      </c>
      <c r="H3706" t="s">
        <v>3775</v>
      </c>
      <c r="I3706" t="s">
        <v>3147</v>
      </c>
    </row>
    <row r="3707" spans="1:9" x14ac:dyDescent="0.35">
      <c r="A3707" t="s">
        <v>3770</v>
      </c>
      <c r="B3707" t="s">
        <v>3753</v>
      </c>
      <c r="C3707" t="s">
        <v>11</v>
      </c>
      <c r="D3707">
        <v>5.3379999999999997E-2</v>
      </c>
      <c r="E3707" t="s">
        <v>451</v>
      </c>
      <c r="F3707" t="s">
        <v>13</v>
      </c>
      <c r="G3707">
        <v>46481</v>
      </c>
      <c r="H3707" t="s">
        <v>338</v>
      </c>
      <c r="I3707" t="s">
        <v>2541</v>
      </c>
    </row>
    <row r="3708" spans="1:9" x14ac:dyDescent="0.35">
      <c r="A3708" t="s">
        <v>3770</v>
      </c>
      <c r="B3708" t="s">
        <v>3753</v>
      </c>
      <c r="C3708" t="s">
        <v>11</v>
      </c>
      <c r="D3708">
        <v>5.3710000000000001E-2</v>
      </c>
      <c r="E3708" t="s">
        <v>430</v>
      </c>
      <c r="F3708" t="s">
        <v>13</v>
      </c>
      <c r="G3708">
        <v>47212</v>
      </c>
      <c r="H3708" t="s">
        <v>1961</v>
      </c>
      <c r="I3708" t="s">
        <v>3351</v>
      </c>
    </row>
    <row r="3709" spans="1:9" x14ac:dyDescent="0.35">
      <c r="A3709" t="s">
        <v>3770</v>
      </c>
      <c r="B3709" t="s">
        <v>3753</v>
      </c>
      <c r="C3709" t="s">
        <v>11</v>
      </c>
      <c r="D3709">
        <v>5.6340000000000001E-2</v>
      </c>
      <c r="E3709" t="s">
        <v>824</v>
      </c>
      <c r="F3709" t="s">
        <v>13</v>
      </c>
      <c r="G3709">
        <v>49038</v>
      </c>
      <c r="H3709" t="s">
        <v>541</v>
      </c>
      <c r="I3709" t="s">
        <v>3769</v>
      </c>
    </row>
    <row r="3710" spans="1:9" x14ac:dyDescent="0.35">
      <c r="A3710" t="s">
        <v>3770</v>
      </c>
      <c r="B3710" t="s">
        <v>3753</v>
      </c>
      <c r="C3710" t="s">
        <v>11</v>
      </c>
      <c r="D3710">
        <v>5.8930000000000003E-2</v>
      </c>
      <c r="E3710" t="s">
        <v>213</v>
      </c>
      <c r="F3710" t="s">
        <v>13</v>
      </c>
      <c r="G3710">
        <v>56343</v>
      </c>
      <c r="H3710" t="s">
        <v>2347</v>
      </c>
      <c r="I3710" t="s">
        <v>3765</v>
      </c>
    </row>
    <row r="3711" spans="1:9" x14ac:dyDescent="0.35">
      <c r="A3711" t="s">
        <v>3770</v>
      </c>
      <c r="B3711" t="s">
        <v>3753</v>
      </c>
      <c r="C3711" t="s">
        <v>11</v>
      </c>
      <c r="D3711">
        <v>0.04</v>
      </c>
      <c r="E3711" t="s">
        <v>197</v>
      </c>
      <c r="F3711" t="s">
        <v>13</v>
      </c>
      <c r="G3711">
        <v>45763</v>
      </c>
      <c r="H3711" t="s">
        <v>1578</v>
      </c>
      <c r="I3711" t="s">
        <v>391</v>
      </c>
    </row>
    <row r="3712" spans="1:9" x14ac:dyDescent="0.35">
      <c r="A3712" t="s">
        <v>3770</v>
      </c>
      <c r="B3712" t="s">
        <v>3753</v>
      </c>
      <c r="C3712" t="s">
        <v>11</v>
      </c>
      <c r="E3712" t="s">
        <v>15</v>
      </c>
      <c r="F3712" t="s">
        <v>13</v>
      </c>
      <c r="G3712">
        <v>45743</v>
      </c>
      <c r="H3712" t="s">
        <v>15</v>
      </c>
      <c r="I3712" t="s">
        <v>15</v>
      </c>
    </row>
    <row r="3713" spans="1:9" x14ac:dyDescent="0.35">
      <c r="A3713" t="s">
        <v>3770</v>
      </c>
      <c r="B3713" t="s">
        <v>3776</v>
      </c>
      <c r="C3713" t="s">
        <v>11</v>
      </c>
      <c r="D3713">
        <v>4.3999999999999997E-2</v>
      </c>
      <c r="E3713" t="s">
        <v>15</v>
      </c>
      <c r="F3713" t="s">
        <v>21</v>
      </c>
      <c r="G3713">
        <v>47406</v>
      </c>
      <c r="H3713" t="s">
        <v>1915</v>
      </c>
      <c r="I3713" t="s">
        <v>2388</v>
      </c>
    </row>
    <row r="3714" spans="1:9" x14ac:dyDescent="0.35">
      <c r="A3714" t="s">
        <v>3770</v>
      </c>
      <c r="B3714" t="s">
        <v>3776</v>
      </c>
      <c r="C3714" t="s">
        <v>11</v>
      </c>
      <c r="D3714">
        <v>3.125E-2</v>
      </c>
      <c r="E3714" t="s">
        <v>15</v>
      </c>
      <c r="F3714" t="s">
        <v>21</v>
      </c>
      <c r="G3714">
        <v>48014</v>
      </c>
      <c r="H3714" t="s">
        <v>1239</v>
      </c>
      <c r="I3714" t="s">
        <v>3777</v>
      </c>
    </row>
    <row r="3715" spans="1:9" x14ac:dyDescent="0.35">
      <c r="A3715" t="s">
        <v>3770</v>
      </c>
      <c r="B3715" t="s">
        <v>3776</v>
      </c>
      <c r="C3715" t="s">
        <v>11</v>
      </c>
      <c r="D3715">
        <v>7.9500000000000001E-2</v>
      </c>
      <c r="E3715" t="s">
        <v>15</v>
      </c>
      <c r="F3715" t="s">
        <v>21</v>
      </c>
      <c r="G3715">
        <v>48745</v>
      </c>
      <c r="H3715" t="s">
        <v>3778</v>
      </c>
      <c r="I3715" t="s">
        <v>3779</v>
      </c>
    </row>
    <row r="3716" spans="1:9" x14ac:dyDescent="0.35">
      <c r="A3716" t="s">
        <v>3770</v>
      </c>
      <c r="B3716" t="s">
        <v>3776</v>
      </c>
      <c r="C3716" t="s">
        <v>11</v>
      </c>
      <c r="D3716">
        <v>6.7500000000000004E-2</v>
      </c>
      <c r="E3716" t="s">
        <v>15</v>
      </c>
      <c r="F3716" t="s">
        <v>21</v>
      </c>
      <c r="G3716">
        <v>56323</v>
      </c>
      <c r="H3716" t="s">
        <v>3780</v>
      </c>
      <c r="I3716" t="s">
        <v>1801</v>
      </c>
    </row>
    <row r="3717" spans="1:9" x14ac:dyDescent="0.35">
      <c r="A3717" t="s">
        <v>3770</v>
      </c>
      <c r="B3717" t="s">
        <v>3776</v>
      </c>
      <c r="C3717" t="s">
        <v>11</v>
      </c>
      <c r="D3717">
        <v>7.9500000000000001E-2</v>
      </c>
      <c r="E3717" t="s">
        <v>15</v>
      </c>
      <c r="F3717" t="s">
        <v>28</v>
      </c>
      <c r="G3717">
        <v>56537</v>
      </c>
      <c r="H3717" t="s">
        <v>542</v>
      </c>
      <c r="I3717" t="s">
        <v>1543</v>
      </c>
    </row>
    <row r="3718" spans="1:9" x14ac:dyDescent="0.35">
      <c r="A3718" t="s">
        <v>3770</v>
      </c>
      <c r="B3718" t="s">
        <v>3776</v>
      </c>
      <c r="C3718" t="s">
        <v>11</v>
      </c>
      <c r="D3718">
        <v>4.3999999999999997E-2</v>
      </c>
      <c r="E3718" t="s">
        <v>15</v>
      </c>
      <c r="F3718" t="s">
        <v>13</v>
      </c>
      <c r="G3718">
        <v>47406</v>
      </c>
      <c r="H3718" t="s">
        <v>1915</v>
      </c>
      <c r="I3718" t="s">
        <v>2388</v>
      </c>
    </row>
    <row r="3719" spans="1:9" x14ac:dyDescent="0.35">
      <c r="A3719" t="s">
        <v>3770</v>
      </c>
      <c r="B3719" t="s">
        <v>3776</v>
      </c>
      <c r="C3719" t="s">
        <v>11</v>
      </c>
      <c r="D3719">
        <v>3.125E-2</v>
      </c>
      <c r="E3719" t="s">
        <v>15</v>
      </c>
      <c r="F3719" t="s">
        <v>13</v>
      </c>
      <c r="G3719">
        <v>48014</v>
      </c>
      <c r="H3719" t="s">
        <v>1239</v>
      </c>
      <c r="I3719" t="s">
        <v>3777</v>
      </c>
    </row>
    <row r="3720" spans="1:9" x14ac:dyDescent="0.35">
      <c r="A3720" t="s">
        <v>3770</v>
      </c>
      <c r="B3720" t="s">
        <v>3776</v>
      </c>
      <c r="C3720" t="s">
        <v>11</v>
      </c>
      <c r="D3720">
        <v>7.9500000000000001E-2</v>
      </c>
      <c r="E3720" t="s">
        <v>15</v>
      </c>
      <c r="F3720" t="s">
        <v>13</v>
      </c>
      <c r="G3720">
        <v>48745</v>
      </c>
      <c r="H3720" t="s">
        <v>3778</v>
      </c>
      <c r="I3720" t="s">
        <v>3779</v>
      </c>
    </row>
    <row r="3721" spans="1:9" x14ac:dyDescent="0.35">
      <c r="A3721" t="s">
        <v>3770</v>
      </c>
      <c r="B3721" t="s">
        <v>3776</v>
      </c>
      <c r="C3721" t="s">
        <v>11</v>
      </c>
      <c r="D3721">
        <v>6.7500000000000004E-2</v>
      </c>
      <c r="E3721" t="s">
        <v>15</v>
      </c>
      <c r="F3721" t="s">
        <v>13</v>
      </c>
      <c r="G3721">
        <v>56323</v>
      </c>
      <c r="H3721" t="s">
        <v>3780</v>
      </c>
      <c r="I3721" t="s">
        <v>1801</v>
      </c>
    </row>
    <row r="3722" spans="1:9" x14ac:dyDescent="0.35">
      <c r="A3722" t="s">
        <v>3781</v>
      </c>
      <c r="B3722" t="s">
        <v>3782</v>
      </c>
      <c r="C3722" t="s">
        <v>11</v>
      </c>
      <c r="D3722">
        <v>7.0000000000000007E-2</v>
      </c>
      <c r="E3722" t="s">
        <v>3783</v>
      </c>
      <c r="F3722" t="s">
        <v>435</v>
      </c>
      <c r="G3722">
        <v>46905</v>
      </c>
      <c r="H3722" t="s">
        <v>101</v>
      </c>
      <c r="I3722" t="s">
        <v>3784</v>
      </c>
    </row>
    <row r="3723" spans="1:9" x14ac:dyDescent="0.35">
      <c r="A3723" t="s">
        <v>3781</v>
      </c>
      <c r="B3723" t="s">
        <v>3785</v>
      </c>
      <c r="C3723" t="s">
        <v>11</v>
      </c>
      <c r="D3723">
        <v>3.2000000000000001E-2</v>
      </c>
      <c r="E3723" t="s">
        <v>197</v>
      </c>
      <c r="F3723" t="s">
        <v>28</v>
      </c>
      <c r="G3723">
        <v>47345</v>
      </c>
      <c r="H3723" t="s">
        <v>255</v>
      </c>
      <c r="I3723" t="s">
        <v>2335</v>
      </c>
    </row>
    <row r="3724" spans="1:9" x14ac:dyDescent="0.35">
      <c r="A3724" t="s">
        <v>3781</v>
      </c>
      <c r="B3724" t="s">
        <v>3785</v>
      </c>
      <c r="C3724" t="s">
        <v>11</v>
      </c>
      <c r="D3724">
        <v>5.9499999999999997E-2</v>
      </c>
      <c r="E3724" t="s">
        <v>686</v>
      </c>
      <c r="F3724" t="s">
        <v>28</v>
      </c>
      <c r="G3724">
        <v>55746</v>
      </c>
      <c r="H3724" t="s">
        <v>850</v>
      </c>
      <c r="I3724" t="s">
        <v>2418</v>
      </c>
    </row>
    <row r="3725" spans="1:9" x14ac:dyDescent="0.35">
      <c r="A3725" t="s">
        <v>3781</v>
      </c>
      <c r="B3725" t="s">
        <v>3785</v>
      </c>
      <c r="C3725" t="s">
        <v>11</v>
      </c>
      <c r="D3725">
        <v>2.6499999999999999E-2</v>
      </c>
      <c r="E3725" t="s">
        <v>3786</v>
      </c>
      <c r="F3725" t="s">
        <v>28</v>
      </c>
      <c r="G3725">
        <v>45703</v>
      </c>
      <c r="H3725" t="s">
        <v>376</v>
      </c>
      <c r="I3725" t="s">
        <v>3023</v>
      </c>
    </row>
    <row r="3726" spans="1:9" x14ac:dyDescent="0.35">
      <c r="A3726" t="s">
        <v>3781</v>
      </c>
      <c r="B3726" t="s">
        <v>3785</v>
      </c>
      <c r="C3726" t="s">
        <v>11</v>
      </c>
      <c r="D3726">
        <v>4.1500000000000002E-2</v>
      </c>
      <c r="E3726" t="s">
        <v>1628</v>
      </c>
      <c r="F3726" t="s">
        <v>28</v>
      </c>
      <c r="G3726">
        <v>54650</v>
      </c>
      <c r="H3726" t="s">
        <v>3787</v>
      </c>
      <c r="I3726" t="s">
        <v>2600</v>
      </c>
    </row>
    <row r="3727" spans="1:9" x14ac:dyDescent="0.35">
      <c r="A3727" t="s">
        <v>3781</v>
      </c>
      <c r="B3727" t="s">
        <v>3785</v>
      </c>
      <c r="C3727" t="s">
        <v>11</v>
      </c>
      <c r="D3727">
        <v>4.9500000000000002E-2</v>
      </c>
      <c r="E3727" t="s">
        <v>891</v>
      </c>
      <c r="F3727" t="s">
        <v>28</v>
      </c>
      <c r="G3727">
        <v>46614</v>
      </c>
      <c r="H3727" t="s">
        <v>2882</v>
      </c>
      <c r="I3727" t="s">
        <v>862</v>
      </c>
    </row>
    <row r="3728" spans="1:9" x14ac:dyDescent="0.35">
      <c r="A3728" t="s">
        <v>3781</v>
      </c>
      <c r="B3728" t="s">
        <v>3785</v>
      </c>
      <c r="C3728" t="s">
        <v>11</v>
      </c>
      <c r="D3728">
        <v>5.2999999999999999E-2</v>
      </c>
      <c r="E3728" t="s">
        <v>761</v>
      </c>
      <c r="F3728" t="s">
        <v>28</v>
      </c>
      <c r="G3728">
        <v>47345</v>
      </c>
      <c r="H3728" t="s">
        <v>1581</v>
      </c>
      <c r="I3728" t="s">
        <v>544</v>
      </c>
    </row>
    <row r="3729" spans="1:9" x14ac:dyDescent="0.35">
      <c r="A3729" t="s">
        <v>3781</v>
      </c>
      <c r="B3729" t="s">
        <v>3785</v>
      </c>
      <c r="C3729" t="s">
        <v>11</v>
      </c>
      <c r="D3729">
        <v>2.1499999999999998E-2</v>
      </c>
      <c r="E3729" t="s">
        <v>23</v>
      </c>
      <c r="F3729" t="s">
        <v>28</v>
      </c>
      <c r="G3729">
        <v>46402</v>
      </c>
      <c r="H3729" t="s">
        <v>101</v>
      </c>
      <c r="I3729" t="s">
        <v>3788</v>
      </c>
    </row>
    <row r="3730" spans="1:9" x14ac:dyDescent="0.35">
      <c r="A3730" t="s">
        <v>3781</v>
      </c>
      <c r="B3730" t="s">
        <v>3785</v>
      </c>
      <c r="C3730" t="s">
        <v>11</v>
      </c>
      <c r="D3730">
        <v>2.9000000000000001E-2</v>
      </c>
      <c r="E3730" t="s">
        <v>406</v>
      </c>
      <c r="F3730" t="s">
        <v>28</v>
      </c>
      <c r="G3730">
        <v>48167</v>
      </c>
      <c r="H3730" t="s">
        <v>1181</v>
      </c>
      <c r="I3730" t="s">
        <v>1711</v>
      </c>
    </row>
    <row r="3731" spans="1:9" x14ac:dyDescent="0.35">
      <c r="A3731" t="s">
        <v>3781</v>
      </c>
      <c r="B3731" t="s">
        <v>3785</v>
      </c>
      <c r="C3731" t="s">
        <v>11</v>
      </c>
      <c r="D3731">
        <v>5.3999999999999999E-2</v>
      </c>
      <c r="E3731" t="s">
        <v>735</v>
      </c>
      <c r="F3731" t="s">
        <v>28</v>
      </c>
      <c r="G3731">
        <v>48441</v>
      </c>
      <c r="H3731" t="s">
        <v>1570</v>
      </c>
      <c r="I3731" t="s">
        <v>1604</v>
      </c>
    </row>
    <row r="3732" spans="1:9" x14ac:dyDescent="0.35">
      <c r="A3732" t="s">
        <v>3781</v>
      </c>
      <c r="B3732" t="s">
        <v>3785</v>
      </c>
      <c r="C3732" t="s">
        <v>11</v>
      </c>
      <c r="D3732">
        <v>1.2E-2</v>
      </c>
      <c r="E3732" t="s">
        <v>275</v>
      </c>
      <c r="F3732" t="s">
        <v>28</v>
      </c>
      <c r="G3732">
        <v>46082</v>
      </c>
      <c r="H3732" t="s">
        <v>3432</v>
      </c>
      <c r="I3732" t="s">
        <v>1325</v>
      </c>
    </row>
    <row r="3733" spans="1:9" x14ac:dyDescent="0.35">
      <c r="A3733" t="s">
        <v>3781</v>
      </c>
      <c r="B3733" t="s">
        <v>3785</v>
      </c>
      <c r="C3733" t="s">
        <v>11</v>
      </c>
      <c r="D3733">
        <v>2.9000000000000001E-2</v>
      </c>
      <c r="E3733" t="s">
        <v>493</v>
      </c>
      <c r="F3733" t="s">
        <v>28</v>
      </c>
      <c r="G3733">
        <v>47618</v>
      </c>
      <c r="H3733" t="s">
        <v>2433</v>
      </c>
      <c r="I3733" t="s">
        <v>2870</v>
      </c>
    </row>
    <row r="3734" spans="1:9" x14ac:dyDescent="0.35">
      <c r="A3734" t="s">
        <v>3781</v>
      </c>
      <c r="B3734" t="s">
        <v>3789</v>
      </c>
      <c r="C3734" t="s">
        <v>11</v>
      </c>
      <c r="D3734">
        <v>2.1499999999999998E-2</v>
      </c>
      <c r="E3734" t="s">
        <v>15</v>
      </c>
      <c r="F3734" t="s">
        <v>358</v>
      </c>
      <c r="G3734">
        <v>47710</v>
      </c>
      <c r="H3734" t="s">
        <v>1453</v>
      </c>
      <c r="I3734" t="s">
        <v>15</v>
      </c>
    </row>
    <row r="3735" spans="1:9" x14ac:dyDescent="0.35">
      <c r="A3735" t="s">
        <v>3781</v>
      </c>
      <c r="B3735" t="s">
        <v>3789</v>
      </c>
      <c r="C3735" t="s">
        <v>11</v>
      </c>
      <c r="D3735">
        <v>5.8500000000000003E-2</v>
      </c>
      <c r="E3735" t="s">
        <v>256</v>
      </c>
      <c r="F3735" t="s">
        <v>13</v>
      </c>
      <c r="G3735">
        <v>49202</v>
      </c>
      <c r="H3735" t="s">
        <v>15</v>
      </c>
      <c r="I3735" t="s">
        <v>15</v>
      </c>
    </row>
    <row r="3736" spans="1:9" x14ac:dyDescent="0.35">
      <c r="A3736" t="s">
        <v>3781</v>
      </c>
      <c r="B3736" t="s">
        <v>3789</v>
      </c>
      <c r="C3736" t="s">
        <v>11</v>
      </c>
      <c r="D3736">
        <v>4.8000000000000001E-2</v>
      </c>
      <c r="E3736" t="s">
        <v>278</v>
      </c>
      <c r="F3736" t="s">
        <v>358</v>
      </c>
      <c r="G3736">
        <v>48380</v>
      </c>
      <c r="H3736" t="s">
        <v>15</v>
      </c>
      <c r="I3736" t="s">
        <v>3310</v>
      </c>
    </row>
    <row r="3737" spans="1:9" x14ac:dyDescent="0.35">
      <c r="A3737" t="s">
        <v>3781</v>
      </c>
      <c r="B3737" t="s">
        <v>3789</v>
      </c>
      <c r="C3737" t="s">
        <v>11</v>
      </c>
      <c r="D3737">
        <v>4.5499999999999999E-2</v>
      </c>
      <c r="E3737" t="s">
        <v>35</v>
      </c>
      <c r="F3737" t="s">
        <v>358</v>
      </c>
      <c r="G3737">
        <v>47011</v>
      </c>
      <c r="H3737" t="s">
        <v>377</v>
      </c>
      <c r="I3737" t="s">
        <v>431</v>
      </c>
    </row>
    <row r="3738" spans="1:9" x14ac:dyDescent="0.35">
      <c r="A3738" t="s">
        <v>3781</v>
      </c>
      <c r="B3738" t="s">
        <v>3790</v>
      </c>
      <c r="C3738" t="s">
        <v>11</v>
      </c>
      <c r="D3738">
        <v>2.8750000000000001E-2</v>
      </c>
      <c r="E3738" t="s">
        <v>1061</v>
      </c>
      <c r="F3738" t="s">
        <v>28</v>
      </c>
      <c r="G3738">
        <v>46037</v>
      </c>
      <c r="H3738" t="s">
        <v>3281</v>
      </c>
      <c r="I3738" t="s">
        <v>2159</v>
      </c>
    </row>
    <row r="3739" spans="1:9" x14ac:dyDescent="0.35">
      <c r="A3739" t="s">
        <v>3781</v>
      </c>
      <c r="B3739" t="s">
        <v>3790</v>
      </c>
      <c r="C3739" t="s">
        <v>11</v>
      </c>
      <c r="D3739">
        <v>3.7499999999999999E-2</v>
      </c>
      <c r="E3739" t="s">
        <v>1268</v>
      </c>
      <c r="F3739" t="s">
        <v>28</v>
      </c>
      <c r="G3739">
        <v>45698</v>
      </c>
      <c r="H3739" t="s">
        <v>486</v>
      </c>
      <c r="I3739" t="s">
        <v>360</v>
      </c>
    </row>
    <row r="3740" spans="1:9" x14ac:dyDescent="0.35">
      <c r="A3740" t="s">
        <v>3781</v>
      </c>
      <c r="B3740" t="s">
        <v>3790</v>
      </c>
      <c r="C3740" t="s">
        <v>11</v>
      </c>
      <c r="D3740">
        <v>6.3750000000000001E-2</v>
      </c>
      <c r="E3740" t="s">
        <v>824</v>
      </c>
      <c r="F3740" t="s">
        <v>28</v>
      </c>
      <c r="G3740">
        <v>46457</v>
      </c>
      <c r="H3740" t="s">
        <v>210</v>
      </c>
      <c r="I3740" t="s">
        <v>3791</v>
      </c>
    </row>
    <row r="3741" spans="1:9" x14ac:dyDescent="0.35">
      <c r="A3741" t="s">
        <v>3781</v>
      </c>
      <c r="B3741" t="s">
        <v>3792</v>
      </c>
      <c r="C3741" t="s">
        <v>11</v>
      </c>
      <c r="D3741">
        <v>6.3450000000000006E-2</v>
      </c>
      <c r="E3741" t="s">
        <v>931</v>
      </c>
      <c r="F3741" t="s">
        <v>13</v>
      </c>
      <c r="G3741">
        <v>48990</v>
      </c>
      <c r="H3741" t="s">
        <v>15</v>
      </c>
      <c r="I3741" t="s">
        <v>15</v>
      </c>
    </row>
    <row r="3742" spans="1:9" x14ac:dyDescent="0.35">
      <c r="A3742" t="s">
        <v>3793</v>
      </c>
      <c r="B3742" t="s">
        <v>3794</v>
      </c>
      <c r="C3742" t="s">
        <v>11</v>
      </c>
      <c r="D3742">
        <v>2.5000000000000001E-2</v>
      </c>
      <c r="E3742" t="s">
        <v>636</v>
      </c>
      <c r="F3742" t="s">
        <v>28</v>
      </c>
      <c r="G3742">
        <v>46258</v>
      </c>
      <c r="H3742" t="s">
        <v>15</v>
      </c>
      <c r="I3742" t="s">
        <v>15</v>
      </c>
    </row>
    <row r="3743" spans="1:9" x14ac:dyDescent="0.35">
      <c r="A3743" t="s">
        <v>3793</v>
      </c>
      <c r="B3743" t="s">
        <v>3794</v>
      </c>
      <c r="C3743" t="s">
        <v>11</v>
      </c>
      <c r="D3743">
        <v>0.06</v>
      </c>
      <c r="E3743" t="s">
        <v>1298</v>
      </c>
      <c r="F3743" t="s">
        <v>28</v>
      </c>
      <c r="G3743">
        <v>47314</v>
      </c>
      <c r="H3743" t="s">
        <v>15</v>
      </c>
      <c r="I3743" t="s">
        <v>15</v>
      </c>
    </row>
    <row r="3744" spans="1:9" x14ac:dyDescent="0.35">
      <c r="A3744" t="s">
        <v>3793</v>
      </c>
      <c r="B3744" t="s">
        <v>3795</v>
      </c>
      <c r="C3744" t="s">
        <v>11</v>
      </c>
      <c r="D3744">
        <v>4.4999999999999998E-2</v>
      </c>
      <c r="E3744" t="s">
        <v>483</v>
      </c>
      <c r="F3744" t="s">
        <v>13</v>
      </c>
      <c r="G3744">
        <v>50328</v>
      </c>
      <c r="H3744" t="s">
        <v>15</v>
      </c>
      <c r="I3744" t="s">
        <v>15</v>
      </c>
    </row>
    <row r="3745" spans="1:9" x14ac:dyDescent="0.35">
      <c r="A3745" t="s">
        <v>3793</v>
      </c>
      <c r="B3745" t="s">
        <v>3796</v>
      </c>
      <c r="C3745" t="s">
        <v>11</v>
      </c>
      <c r="D3745">
        <v>3.6999999999999998E-2</v>
      </c>
      <c r="E3745" t="s">
        <v>87</v>
      </c>
      <c r="F3745" t="s">
        <v>13</v>
      </c>
      <c r="G3745">
        <v>46827</v>
      </c>
      <c r="H3745" t="s">
        <v>15</v>
      </c>
      <c r="I3745" t="s">
        <v>15</v>
      </c>
    </row>
    <row r="3746" spans="1:9" x14ac:dyDescent="0.35">
      <c r="A3746" t="s">
        <v>3793</v>
      </c>
      <c r="B3746" t="s">
        <v>3797</v>
      </c>
      <c r="C3746" t="s">
        <v>11</v>
      </c>
      <c r="D3746">
        <v>7.7499999999999999E-2</v>
      </c>
      <c r="E3746" t="s">
        <v>15</v>
      </c>
      <c r="F3746" t="s">
        <v>13</v>
      </c>
      <c r="G3746">
        <v>46530</v>
      </c>
      <c r="H3746" t="s">
        <v>3798</v>
      </c>
      <c r="I3746" t="s">
        <v>3799</v>
      </c>
    </row>
    <row r="3747" spans="1:9" x14ac:dyDescent="0.35">
      <c r="A3747" t="s">
        <v>3793</v>
      </c>
      <c r="B3747" t="s">
        <v>3797</v>
      </c>
      <c r="C3747" t="s">
        <v>11</v>
      </c>
      <c r="D3747">
        <v>7.7499999999999999E-2</v>
      </c>
      <c r="E3747" t="s">
        <v>15</v>
      </c>
      <c r="F3747" t="s">
        <v>13</v>
      </c>
      <c r="G3747">
        <v>46530</v>
      </c>
      <c r="H3747" t="s">
        <v>3798</v>
      </c>
      <c r="I3747" t="s">
        <v>3799</v>
      </c>
    </row>
    <row r="3748" spans="1:9" x14ac:dyDescent="0.35">
      <c r="A3748" t="s">
        <v>3793</v>
      </c>
      <c r="B3748" t="s">
        <v>3800</v>
      </c>
      <c r="C3748" t="s">
        <v>11</v>
      </c>
      <c r="D3748">
        <v>3.7499999999999999E-2</v>
      </c>
      <c r="E3748" t="s">
        <v>612</v>
      </c>
      <c r="F3748" t="s">
        <v>13</v>
      </c>
      <c r="G3748">
        <v>47515</v>
      </c>
      <c r="H3748" t="s">
        <v>15</v>
      </c>
      <c r="I3748" t="s">
        <v>15</v>
      </c>
    </row>
    <row r="3749" spans="1:9" x14ac:dyDescent="0.35">
      <c r="A3749" t="s">
        <v>3793</v>
      </c>
      <c r="B3749" t="s">
        <v>3801</v>
      </c>
      <c r="C3749" t="s">
        <v>11</v>
      </c>
      <c r="D3749">
        <v>5.8749999999999997E-2</v>
      </c>
      <c r="E3749" t="s">
        <v>3802</v>
      </c>
      <c r="F3749" t="s">
        <v>13</v>
      </c>
      <c r="G3749">
        <v>46218</v>
      </c>
      <c r="H3749" t="s">
        <v>15</v>
      </c>
      <c r="I3749" t="s">
        <v>15</v>
      </c>
    </row>
    <row r="3750" spans="1:9" x14ac:dyDescent="0.35">
      <c r="A3750" t="s">
        <v>3793</v>
      </c>
      <c r="B3750" t="s">
        <v>3801</v>
      </c>
      <c r="C3750" t="s">
        <v>11</v>
      </c>
      <c r="D3750">
        <v>0.105</v>
      </c>
      <c r="E3750" t="s">
        <v>3803</v>
      </c>
      <c r="F3750" t="s">
        <v>13</v>
      </c>
      <c r="G3750">
        <v>47314</v>
      </c>
      <c r="H3750" t="s">
        <v>15</v>
      </c>
      <c r="I3750" t="s">
        <v>15</v>
      </c>
    </row>
    <row r="3751" spans="1:9" x14ac:dyDescent="0.35">
      <c r="A3751" t="s">
        <v>3793</v>
      </c>
      <c r="B3751" t="s">
        <v>3804</v>
      </c>
      <c r="C3751" t="s">
        <v>11</v>
      </c>
      <c r="D3751">
        <v>0.04</v>
      </c>
      <c r="E3751" t="s">
        <v>1785</v>
      </c>
      <c r="F3751" t="s">
        <v>13</v>
      </c>
      <c r="G3751">
        <v>46980</v>
      </c>
      <c r="H3751" t="s">
        <v>15</v>
      </c>
      <c r="I3751" t="s">
        <v>15</v>
      </c>
    </row>
    <row r="3752" spans="1:9" x14ac:dyDescent="0.35">
      <c r="A3752" t="s">
        <v>3793</v>
      </c>
      <c r="B3752" t="s">
        <v>3804</v>
      </c>
      <c r="C3752" t="s">
        <v>11</v>
      </c>
      <c r="D3752">
        <v>6.3750000000000001E-2</v>
      </c>
      <c r="E3752" t="s">
        <v>1290</v>
      </c>
      <c r="F3752" t="s">
        <v>13</v>
      </c>
      <c r="G3752">
        <v>47498</v>
      </c>
      <c r="H3752" t="s">
        <v>15</v>
      </c>
      <c r="I3752" t="s">
        <v>15</v>
      </c>
    </row>
    <row r="3753" spans="1:9" x14ac:dyDescent="0.35">
      <c r="A3753" t="s">
        <v>3793</v>
      </c>
      <c r="B3753" t="s">
        <v>3805</v>
      </c>
      <c r="C3753" t="s">
        <v>11</v>
      </c>
      <c r="D3753">
        <v>1.2500000000000001E-2</v>
      </c>
      <c r="E3753" t="s">
        <v>323</v>
      </c>
      <c r="F3753" t="s">
        <v>13</v>
      </c>
      <c r="G3753">
        <v>46155</v>
      </c>
      <c r="H3753" t="s">
        <v>15</v>
      </c>
      <c r="I3753" t="s">
        <v>15</v>
      </c>
    </row>
    <row r="3754" spans="1:9" x14ac:dyDescent="0.35">
      <c r="A3754" t="s">
        <v>3793</v>
      </c>
      <c r="B3754" t="s">
        <v>3806</v>
      </c>
      <c r="C3754" t="s">
        <v>11</v>
      </c>
      <c r="D3754">
        <v>3.3000000000000002E-2</v>
      </c>
      <c r="E3754" t="s">
        <v>15</v>
      </c>
      <c r="F3754" t="s">
        <v>441</v>
      </c>
      <c r="G3754">
        <v>46537</v>
      </c>
      <c r="H3754" t="s">
        <v>499</v>
      </c>
      <c r="I3754" t="s">
        <v>385</v>
      </c>
    </row>
    <row r="3755" spans="1:9" x14ac:dyDescent="0.35">
      <c r="A3755" t="s">
        <v>3793</v>
      </c>
      <c r="B3755" t="s">
        <v>3807</v>
      </c>
      <c r="C3755" t="s">
        <v>11</v>
      </c>
      <c r="D3755">
        <v>3.875E-2</v>
      </c>
      <c r="E3755" t="s">
        <v>1974</v>
      </c>
      <c r="F3755" t="s">
        <v>13</v>
      </c>
      <c r="G3755">
        <v>47102</v>
      </c>
      <c r="H3755" t="s">
        <v>15</v>
      </c>
      <c r="I3755" t="s">
        <v>15</v>
      </c>
    </row>
    <row r="3756" spans="1:9" x14ac:dyDescent="0.35">
      <c r="A3756" t="s">
        <v>3793</v>
      </c>
      <c r="B3756" t="s">
        <v>3808</v>
      </c>
      <c r="C3756" t="s">
        <v>11</v>
      </c>
      <c r="D3756">
        <v>0.04</v>
      </c>
      <c r="E3756" t="s">
        <v>612</v>
      </c>
      <c r="F3756" t="s">
        <v>1071</v>
      </c>
      <c r="G3756">
        <v>46433</v>
      </c>
      <c r="H3756" t="s">
        <v>15</v>
      </c>
      <c r="I3756" t="s">
        <v>15</v>
      </c>
    </row>
    <row r="3757" spans="1:9" x14ac:dyDescent="0.35">
      <c r="A3757" t="s">
        <v>3793</v>
      </c>
      <c r="B3757" t="s">
        <v>3809</v>
      </c>
      <c r="C3757" t="s">
        <v>11</v>
      </c>
      <c r="D3757">
        <v>6.7500000000000004E-2</v>
      </c>
      <c r="E3757" t="s">
        <v>61</v>
      </c>
      <c r="F3757" t="s">
        <v>21</v>
      </c>
      <c r="G3757">
        <v>48288</v>
      </c>
      <c r="H3757" t="s">
        <v>3810</v>
      </c>
      <c r="I3757" t="s">
        <v>3811</v>
      </c>
    </row>
    <row r="3758" spans="1:9" x14ac:dyDescent="0.35">
      <c r="A3758" t="s">
        <v>3793</v>
      </c>
      <c r="B3758" t="s">
        <v>3809</v>
      </c>
      <c r="C3758" t="s">
        <v>11</v>
      </c>
      <c r="D3758">
        <v>7.1249999999999994E-2</v>
      </c>
      <c r="E3758" t="s">
        <v>15</v>
      </c>
      <c r="F3758" t="s">
        <v>21</v>
      </c>
      <c r="G3758">
        <v>50983</v>
      </c>
      <c r="H3758" t="s">
        <v>3812</v>
      </c>
      <c r="I3758" t="s">
        <v>3813</v>
      </c>
    </row>
    <row r="3759" spans="1:9" x14ac:dyDescent="0.35">
      <c r="A3759" t="s">
        <v>3793</v>
      </c>
      <c r="B3759" t="s">
        <v>3814</v>
      </c>
      <c r="C3759" t="s">
        <v>11</v>
      </c>
      <c r="D3759">
        <v>7.6899999999999996E-2</v>
      </c>
      <c r="E3759" t="s">
        <v>931</v>
      </c>
      <c r="F3759" t="s">
        <v>28</v>
      </c>
      <c r="G3759">
        <v>45823</v>
      </c>
      <c r="H3759" t="s">
        <v>571</v>
      </c>
      <c r="I3759" t="s">
        <v>2833</v>
      </c>
    </row>
    <row r="3760" spans="1:9" x14ac:dyDescent="0.35">
      <c r="A3760" t="s">
        <v>3793</v>
      </c>
      <c r="B3760" t="s">
        <v>3814</v>
      </c>
      <c r="C3760" t="s">
        <v>11</v>
      </c>
      <c r="D3760">
        <v>7.4999999999999997E-2</v>
      </c>
      <c r="E3760" t="s">
        <v>3815</v>
      </c>
      <c r="F3760" t="s">
        <v>28</v>
      </c>
      <c r="G3760">
        <v>71543</v>
      </c>
      <c r="H3760" t="s">
        <v>2325</v>
      </c>
      <c r="I3760" t="s">
        <v>3816</v>
      </c>
    </row>
    <row r="3761" spans="1:9" x14ac:dyDescent="0.35">
      <c r="A3761" t="s">
        <v>3793</v>
      </c>
      <c r="B3761" t="s">
        <v>3814</v>
      </c>
      <c r="C3761" t="s">
        <v>11</v>
      </c>
      <c r="D3761">
        <v>7.0499999999999993E-2</v>
      </c>
      <c r="E3761" t="s">
        <v>61</v>
      </c>
      <c r="F3761" t="s">
        <v>28</v>
      </c>
      <c r="G3761">
        <v>46722</v>
      </c>
      <c r="H3761" t="s">
        <v>3817</v>
      </c>
      <c r="I3761" t="s">
        <v>15</v>
      </c>
    </row>
    <row r="3762" spans="1:9" x14ac:dyDescent="0.35">
      <c r="A3762" t="s">
        <v>3818</v>
      </c>
      <c r="B3762" t="s">
        <v>3814</v>
      </c>
      <c r="C3762" t="s">
        <v>11</v>
      </c>
      <c r="D3762">
        <v>7.5800000000000006E-2</v>
      </c>
      <c r="E3762" t="s">
        <v>1628</v>
      </c>
      <c r="F3762" t="s">
        <v>28</v>
      </c>
      <c r="G3762">
        <v>45915</v>
      </c>
      <c r="H3762" t="s">
        <v>908</v>
      </c>
      <c r="I3762" t="s">
        <v>1885</v>
      </c>
    </row>
    <row r="3763" spans="1:9" x14ac:dyDescent="0.35">
      <c r="A3763" t="s">
        <v>3818</v>
      </c>
      <c r="B3763" t="s">
        <v>3814</v>
      </c>
      <c r="C3763" t="s">
        <v>11</v>
      </c>
      <c r="D3763">
        <v>7.7499999999999999E-2</v>
      </c>
      <c r="E3763" t="s">
        <v>436</v>
      </c>
      <c r="F3763" t="s">
        <v>28</v>
      </c>
      <c r="G3763">
        <v>49871</v>
      </c>
      <c r="H3763" t="s">
        <v>15</v>
      </c>
      <c r="I3763" t="s">
        <v>15</v>
      </c>
    </row>
    <row r="3764" spans="1:9" x14ac:dyDescent="0.35">
      <c r="A3764" t="s">
        <v>3818</v>
      </c>
      <c r="B3764" t="s">
        <v>3814</v>
      </c>
      <c r="C3764" t="s">
        <v>11</v>
      </c>
      <c r="D3764">
        <v>7.4999999999999997E-2</v>
      </c>
      <c r="E3764" t="s">
        <v>689</v>
      </c>
      <c r="F3764" t="s">
        <v>28</v>
      </c>
      <c r="G3764">
        <v>48889</v>
      </c>
      <c r="H3764" t="s">
        <v>3819</v>
      </c>
      <c r="I3764" t="s">
        <v>3820</v>
      </c>
    </row>
    <row r="3765" spans="1:9" x14ac:dyDescent="0.35">
      <c r="A3765" t="s">
        <v>3818</v>
      </c>
      <c r="B3765" t="s">
        <v>3814</v>
      </c>
      <c r="C3765" t="s">
        <v>11</v>
      </c>
      <c r="D3765">
        <v>5.2499999999999998E-2</v>
      </c>
      <c r="E3765" t="s">
        <v>153</v>
      </c>
      <c r="F3765" t="s">
        <v>28</v>
      </c>
      <c r="G3765">
        <v>45762</v>
      </c>
      <c r="H3765" t="s">
        <v>500</v>
      </c>
      <c r="I3765" t="s">
        <v>1188</v>
      </c>
    </row>
    <row r="3766" spans="1:9" x14ac:dyDescent="0.35">
      <c r="A3766" t="s">
        <v>3818</v>
      </c>
      <c r="B3766" t="s">
        <v>3814</v>
      </c>
      <c r="C3766" t="s">
        <v>11</v>
      </c>
      <c r="D3766">
        <v>5.3749999999999999E-2</v>
      </c>
      <c r="E3766" t="s">
        <v>245</v>
      </c>
      <c r="F3766" t="s">
        <v>28</v>
      </c>
      <c r="G3766">
        <v>45689</v>
      </c>
      <c r="H3766" t="s">
        <v>381</v>
      </c>
      <c r="I3766" t="s">
        <v>674</v>
      </c>
    </row>
    <row r="3767" spans="1:9" x14ac:dyDescent="0.35">
      <c r="A3767" t="s">
        <v>3818</v>
      </c>
      <c r="B3767" t="s">
        <v>3814</v>
      </c>
      <c r="C3767" t="s">
        <v>11</v>
      </c>
      <c r="D3767">
        <v>5.8749999999999997E-2</v>
      </c>
      <c r="E3767" t="s">
        <v>226</v>
      </c>
      <c r="F3767" t="s">
        <v>28</v>
      </c>
      <c r="G3767">
        <v>46068</v>
      </c>
      <c r="H3767" t="s">
        <v>766</v>
      </c>
      <c r="I3767" t="s">
        <v>899</v>
      </c>
    </row>
    <row r="3768" spans="1:9" x14ac:dyDescent="0.35">
      <c r="A3768" t="s">
        <v>3818</v>
      </c>
      <c r="B3768" t="s">
        <v>3814</v>
      </c>
      <c r="C3768" t="s">
        <v>11</v>
      </c>
      <c r="D3768">
        <v>5.2499999999999998E-2</v>
      </c>
      <c r="E3768" t="s">
        <v>603</v>
      </c>
      <c r="F3768" t="s">
        <v>28</v>
      </c>
      <c r="G3768">
        <v>46188</v>
      </c>
      <c r="H3768" t="s">
        <v>1247</v>
      </c>
      <c r="I3768" t="s">
        <v>2545</v>
      </c>
    </row>
    <row r="3769" spans="1:9" x14ac:dyDescent="0.35">
      <c r="A3769" t="s">
        <v>3818</v>
      </c>
      <c r="B3769" t="s">
        <v>3814</v>
      </c>
      <c r="C3769" t="s">
        <v>11</v>
      </c>
      <c r="D3769">
        <v>5.5E-2</v>
      </c>
      <c r="E3769" t="s">
        <v>436</v>
      </c>
      <c r="F3769" t="s">
        <v>28</v>
      </c>
      <c r="G3769">
        <v>53858</v>
      </c>
      <c r="H3769" t="s">
        <v>973</v>
      </c>
      <c r="I3769" t="s">
        <v>315</v>
      </c>
    </row>
    <row r="3770" spans="1:9" x14ac:dyDescent="0.35">
      <c r="A3770" t="s">
        <v>3818</v>
      </c>
      <c r="B3770" t="s">
        <v>3814</v>
      </c>
      <c r="C3770" t="s">
        <v>11</v>
      </c>
      <c r="D3770">
        <v>5.8749999999999997E-2</v>
      </c>
      <c r="E3770" t="s">
        <v>35</v>
      </c>
      <c r="F3770" t="s">
        <v>28</v>
      </c>
      <c r="G3770">
        <v>47150</v>
      </c>
      <c r="H3770" t="s">
        <v>629</v>
      </c>
      <c r="I3770" t="s">
        <v>786</v>
      </c>
    </row>
    <row r="3771" spans="1:9" x14ac:dyDescent="0.35">
      <c r="A3771" t="s">
        <v>3818</v>
      </c>
      <c r="B3771" t="s">
        <v>3814</v>
      </c>
      <c r="C3771" t="s">
        <v>11</v>
      </c>
      <c r="D3771">
        <v>4.1250000000000002E-2</v>
      </c>
      <c r="E3771" t="s">
        <v>207</v>
      </c>
      <c r="F3771" t="s">
        <v>28</v>
      </c>
      <c r="G3771">
        <v>47284</v>
      </c>
      <c r="H3771" t="s">
        <v>3501</v>
      </c>
      <c r="I3771" t="s">
        <v>44</v>
      </c>
    </row>
    <row r="3772" spans="1:9" x14ac:dyDescent="0.35">
      <c r="A3772" t="s">
        <v>3818</v>
      </c>
      <c r="B3772" t="s">
        <v>3814</v>
      </c>
      <c r="C3772" t="s">
        <v>11</v>
      </c>
      <c r="D3772">
        <v>5.1249999999999997E-2</v>
      </c>
      <c r="E3772" t="s">
        <v>251</v>
      </c>
      <c r="F3772" t="s">
        <v>28</v>
      </c>
      <c r="G3772">
        <v>50936</v>
      </c>
      <c r="H3772" t="s">
        <v>3529</v>
      </c>
      <c r="I3772" t="s">
        <v>2358</v>
      </c>
    </row>
    <row r="3773" spans="1:9" x14ac:dyDescent="0.35">
      <c r="A3773" t="s">
        <v>3818</v>
      </c>
      <c r="B3773" t="s">
        <v>3814</v>
      </c>
      <c r="C3773" t="s">
        <v>11</v>
      </c>
      <c r="D3773">
        <v>5.2499999999999998E-2</v>
      </c>
      <c r="E3773" t="s">
        <v>686</v>
      </c>
      <c r="F3773" t="s">
        <v>28</v>
      </c>
      <c r="G3773">
        <v>54589</v>
      </c>
      <c r="H3773" t="s">
        <v>1751</v>
      </c>
      <c r="I3773" t="s">
        <v>2116</v>
      </c>
    </row>
    <row r="3774" spans="1:9" x14ac:dyDescent="0.35">
      <c r="A3774" t="s">
        <v>3818</v>
      </c>
      <c r="B3774" t="s">
        <v>3814</v>
      </c>
      <c r="C3774" t="s">
        <v>11</v>
      </c>
      <c r="D3774">
        <v>3.5000000000000003E-2</v>
      </c>
      <c r="E3774" t="s">
        <v>12</v>
      </c>
      <c r="F3774" t="s">
        <v>28</v>
      </c>
      <c r="G3774">
        <v>47727</v>
      </c>
      <c r="H3774" t="s">
        <v>2641</v>
      </c>
      <c r="I3774" t="s">
        <v>1639</v>
      </c>
    </row>
    <row r="3775" spans="1:9" x14ac:dyDescent="0.35">
      <c r="A3775" t="s">
        <v>3818</v>
      </c>
      <c r="B3775" t="s">
        <v>3814</v>
      </c>
      <c r="C3775" t="s">
        <v>11</v>
      </c>
      <c r="D3775">
        <v>3.5000000000000003E-2</v>
      </c>
      <c r="E3775" t="s">
        <v>436</v>
      </c>
      <c r="F3775" t="s">
        <v>28</v>
      </c>
      <c r="G3775">
        <v>55349</v>
      </c>
      <c r="H3775" t="s">
        <v>3821</v>
      </c>
      <c r="I3775" t="s">
        <v>3822</v>
      </c>
    </row>
    <row r="3776" spans="1:9" x14ac:dyDescent="0.35">
      <c r="A3776" t="s">
        <v>3818</v>
      </c>
      <c r="B3776" t="s">
        <v>3814</v>
      </c>
      <c r="C3776" t="s">
        <v>11</v>
      </c>
      <c r="D3776">
        <v>2.375E-2</v>
      </c>
      <c r="E3776" t="s">
        <v>493</v>
      </c>
      <c r="F3776" t="s">
        <v>28</v>
      </c>
      <c r="G3776">
        <v>48044</v>
      </c>
      <c r="H3776" t="s">
        <v>1241</v>
      </c>
      <c r="I3776" t="s">
        <v>1966</v>
      </c>
    </row>
    <row r="3777" spans="1:9" x14ac:dyDescent="0.35">
      <c r="A3777" t="s">
        <v>3818</v>
      </c>
      <c r="B3777" t="s">
        <v>3814</v>
      </c>
      <c r="C3777" t="s">
        <v>11</v>
      </c>
      <c r="D3777">
        <v>3.125E-2</v>
      </c>
      <c r="E3777" t="s">
        <v>15</v>
      </c>
      <c r="F3777" t="s">
        <v>13</v>
      </c>
      <c r="G3777">
        <v>46461</v>
      </c>
      <c r="H3777" t="s">
        <v>953</v>
      </c>
      <c r="I3777" t="s">
        <v>3823</v>
      </c>
    </row>
    <row r="3778" spans="1:9" x14ac:dyDescent="0.35">
      <c r="A3778" t="s">
        <v>3818</v>
      </c>
      <c r="B3778" t="s">
        <v>3814</v>
      </c>
      <c r="C3778" t="s">
        <v>11</v>
      </c>
      <c r="D3778">
        <v>3.6249999999999998E-2</v>
      </c>
      <c r="E3778" t="s">
        <v>15</v>
      </c>
      <c r="F3778" t="s">
        <v>13</v>
      </c>
      <c r="G3778">
        <v>48288</v>
      </c>
      <c r="H3778" t="s">
        <v>663</v>
      </c>
      <c r="I3778" t="s">
        <v>3204</v>
      </c>
    </row>
    <row r="3779" spans="1:9" x14ac:dyDescent="0.35">
      <c r="A3779" t="s">
        <v>3818</v>
      </c>
      <c r="B3779" t="s">
        <v>3814</v>
      </c>
      <c r="C3779" t="s">
        <v>11</v>
      </c>
      <c r="D3779">
        <v>4.6249999999999999E-2</v>
      </c>
      <c r="E3779" t="s">
        <v>15</v>
      </c>
      <c r="F3779" t="s">
        <v>13</v>
      </c>
      <c r="G3779">
        <v>55593</v>
      </c>
      <c r="H3779" t="s">
        <v>3824</v>
      </c>
      <c r="I3779" t="s">
        <v>2889</v>
      </c>
    </row>
    <row r="3780" spans="1:9" x14ac:dyDescent="0.35">
      <c r="A3780" t="s">
        <v>3818</v>
      </c>
      <c r="B3780" t="s">
        <v>3814</v>
      </c>
      <c r="C3780" t="s">
        <v>11</v>
      </c>
      <c r="D3780">
        <v>3.125E-2</v>
      </c>
      <c r="E3780" t="s">
        <v>15</v>
      </c>
      <c r="F3780" t="s">
        <v>28</v>
      </c>
      <c r="G3780">
        <v>46461</v>
      </c>
      <c r="H3780" t="s">
        <v>877</v>
      </c>
      <c r="I3780" t="s">
        <v>3825</v>
      </c>
    </row>
    <row r="3781" spans="1:9" x14ac:dyDescent="0.35">
      <c r="A3781" t="s">
        <v>3818</v>
      </c>
      <c r="B3781" t="s">
        <v>3814</v>
      </c>
      <c r="C3781" t="s">
        <v>11</v>
      </c>
      <c r="D3781">
        <v>3.6249999999999998E-2</v>
      </c>
      <c r="E3781" t="s">
        <v>15</v>
      </c>
      <c r="F3781" t="s">
        <v>28</v>
      </c>
      <c r="G3781">
        <v>48288</v>
      </c>
      <c r="H3781" t="s">
        <v>3826</v>
      </c>
      <c r="I3781" t="s">
        <v>3492</v>
      </c>
    </row>
    <row r="3782" spans="1:9" x14ac:dyDescent="0.35">
      <c r="A3782" t="s">
        <v>3827</v>
      </c>
      <c r="B3782" t="s">
        <v>3814</v>
      </c>
      <c r="C3782" t="s">
        <v>11</v>
      </c>
      <c r="D3782">
        <v>4.6249999999999999E-2</v>
      </c>
      <c r="E3782" t="s">
        <v>15</v>
      </c>
      <c r="F3782" t="s">
        <v>28</v>
      </c>
      <c r="G3782">
        <v>55593</v>
      </c>
      <c r="H3782" t="s">
        <v>2267</v>
      </c>
      <c r="I3782" t="s">
        <v>3828</v>
      </c>
    </row>
    <row r="3783" spans="1:9" x14ac:dyDescent="0.35">
      <c r="A3783" t="s">
        <v>3827</v>
      </c>
      <c r="B3783" t="s">
        <v>3814</v>
      </c>
      <c r="C3783" t="s">
        <v>11</v>
      </c>
      <c r="D3783">
        <v>5.1999999999999998E-2</v>
      </c>
      <c r="E3783" t="s">
        <v>15</v>
      </c>
      <c r="F3783" t="s">
        <v>28</v>
      </c>
      <c r="G3783">
        <v>46905</v>
      </c>
      <c r="H3783" t="s">
        <v>525</v>
      </c>
      <c r="I3783" t="s">
        <v>156</v>
      </c>
    </row>
    <row r="3784" spans="1:9" x14ac:dyDescent="0.35">
      <c r="A3784" t="s">
        <v>3827</v>
      </c>
      <c r="B3784" t="s">
        <v>3814</v>
      </c>
      <c r="C3784" t="s">
        <v>11</v>
      </c>
      <c r="D3784">
        <v>5.5E-2</v>
      </c>
      <c r="E3784" t="s">
        <v>15</v>
      </c>
      <c r="F3784" t="s">
        <v>28</v>
      </c>
      <c r="G3784">
        <v>48731</v>
      </c>
      <c r="H3784" t="s">
        <v>2384</v>
      </c>
      <c r="I3784" t="s">
        <v>1682</v>
      </c>
    </row>
    <row r="3785" spans="1:9" x14ac:dyDescent="0.35">
      <c r="A3785" t="s">
        <v>3827</v>
      </c>
      <c r="B3785" t="s">
        <v>3814</v>
      </c>
      <c r="C3785" t="s">
        <v>11</v>
      </c>
      <c r="D3785">
        <v>5.8999999999999997E-2</v>
      </c>
      <c r="E3785" t="s">
        <v>15</v>
      </c>
      <c r="F3785" t="s">
        <v>28</v>
      </c>
      <c r="G3785">
        <v>56036</v>
      </c>
      <c r="H3785" t="s">
        <v>2448</v>
      </c>
      <c r="I3785" t="s">
        <v>233</v>
      </c>
    </row>
    <row r="3786" spans="1:9" x14ac:dyDescent="0.35">
      <c r="A3786" t="s">
        <v>3827</v>
      </c>
      <c r="B3786" t="s">
        <v>3814</v>
      </c>
      <c r="C3786" t="s">
        <v>11</v>
      </c>
      <c r="D3786">
        <v>5.45E-2</v>
      </c>
      <c r="E3786" t="s">
        <v>392</v>
      </c>
      <c r="F3786" t="s">
        <v>28</v>
      </c>
      <c r="G3786">
        <v>47939</v>
      </c>
      <c r="H3786" t="s">
        <v>1400</v>
      </c>
      <c r="I3786" t="s">
        <v>3756</v>
      </c>
    </row>
    <row r="3787" spans="1:9" x14ac:dyDescent="0.35">
      <c r="A3787" t="s">
        <v>3827</v>
      </c>
      <c r="B3787" t="s">
        <v>3814</v>
      </c>
      <c r="C3787" t="s">
        <v>11</v>
      </c>
      <c r="D3787">
        <v>5.6000000000000001E-2</v>
      </c>
      <c r="E3787" t="s">
        <v>67</v>
      </c>
      <c r="F3787" t="s">
        <v>28</v>
      </c>
      <c r="G3787">
        <v>49035</v>
      </c>
      <c r="H3787" t="s">
        <v>301</v>
      </c>
      <c r="I3787" t="s">
        <v>808</v>
      </c>
    </row>
    <row r="3788" spans="1:9" x14ac:dyDescent="0.35">
      <c r="A3788" t="s">
        <v>3827</v>
      </c>
      <c r="B3788" t="s">
        <v>3814</v>
      </c>
      <c r="C3788" t="s">
        <v>11</v>
      </c>
      <c r="D3788">
        <v>0.06</v>
      </c>
      <c r="E3788" t="s">
        <v>129</v>
      </c>
      <c r="F3788" t="s">
        <v>28</v>
      </c>
      <c r="G3788">
        <v>56340</v>
      </c>
      <c r="H3788" t="s">
        <v>1331</v>
      </c>
      <c r="I3788" t="s">
        <v>677</v>
      </c>
    </row>
    <row r="3789" spans="1:9" x14ac:dyDescent="0.35">
      <c r="A3789" t="s">
        <v>3827</v>
      </c>
      <c r="B3789" t="s">
        <v>3814</v>
      </c>
      <c r="C3789" t="s">
        <v>11</v>
      </c>
      <c r="D3789">
        <v>6.0999999999999999E-2</v>
      </c>
      <c r="E3789" t="s">
        <v>1285</v>
      </c>
      <c r="F3789" t="s">
        <v>28</v>
      </c>
      <c r="G3789">
        <v>59993</v>
      </c>
      <c r="H3789" t="s">
        <v>2502</v>
      </c>
      <c r="I3789" t="s">
        <v>3027</v>
      </c>
    </row>
    <row r="3790" spans="1:9" x14ac:dyDescent="0.35">
      <c r="A3790" t="s">
        <v>3827</v>
      </c>
      <c r="B3790" t="s">
        <v>3814</v>
      </c>
      <c r="C3790" t="s">
        <v>11</v>
      </c>
      <c r="D3790">
        <v>5.3749999999999999E-2</v>
      </c>
      <c r="E3790" t="s">
        <v>154</v>
      </c>
      <c r="F3790" t="s">
        <v>28</v>
      </c>
      <c r="G3790">
        <v>46266</v>
      </c>
      <c r="H3790" t="s">
        <v>2903</v>
      </c>
      <c r="I3790" t="s">
        <v>571</v>
      </c>
    </row>
    <row r="3791" spans="1:9" x14ac:dyDescent="0.35">
      <c r="A3791" t="s">
        <v>3827</v>
      </c>
      <c r="B3791" t="s">
        <v>3814</v>
      </c>
      <c r="C3791" t="s">
        <v>11</v>
      </c>
      <c r="D3791">
        <v>5.6250000000000001E-2</v>
      </c>
      <c r="E3791" t="s">
        <v>367</v>
      </c>
      <c r="F3791" t="s">
        <v>28</v>
      </c>
      <c r="G3791">
        <v>46997</v>
      </c>
      <c r="H3791" t="s">
        <v>630</v>
      </c>
      <c r="I3791" t="s">
        <v>2686</v>
      </c>
    </row>
    <row r="3792" spans="1:9" x14ac:dyDescent="0.35">
      <c r="A3792" t="s">
        <v>3827</v>
      </c>
      <c r="B3792" t="s">
        <v>3814</v>
      </c>
      <c r="C3792" t="s">
        <v>11</v>
      </c>
      <c r="D3792">
        <v>5.45E-2</v>
      </c>
      <c r="E3792" t="s">
        <v>55</v>
      </c>
      <c r="F3792" t="s">
        <v>28</v>
      </c>
      <c r="G3792">
        <v>49202</v>
      </c>
      <c r="H3792" t="s">
        <v>3133</v>
      </c>
      <c r="I3792" t="s">
        <v>890</v>
      </c>
    </row>
    <row r="3793" spans="1:9" x14ac:dyDescent="0.35">
      <c r="A3793" t="s">
        <v>3827</v>
      </c>
      <c r="B3793" t="s">
        <v>3814</v>
      </c>
      <c r="C3793" t="s">
        <v>11</v>
      </c>
      <c r="D3793">
        <v>5.9499999999999997E-2</v>
      </c>
      <c r="E3793" t="s">
        <v>931</v>
      </c>
      <c r="F3793" t="s">
        <v>28</v>
      </c>
      <c r="G3793">
        <v>56507</v>
      </c>
      <c r="H3793" t="s">
        <v>1547</v>
      </c>
      <c r="I3793" t="s">
        <v>2070</v>
      </c>
    </row>
    <row r="3794" spans="1:9" x14ac:dyDescent="0.35">
      <c r="A3794" t="s">
        <v>3827</v>
      </c>
      <c r="B3794" t="s">
        <v>3814</v>
      </c>
      <c r="C3794" t="s">
        <v>11</v>
      </c>
      <c r="D3794">
        <v>3.125E-2</v>
      </c>
      <c r="E3794" t="s">
        <v>3829</v>
      </c>
      <c r="F3794" t="s">
        <v>13</v>
      </c>
      <c r="G3794">
        <v>46461</v>
      </c>
      <c r="H3794" t="s">
        <v>953</v>
      </c>
      <c r="I3794" t="s">
        <v>3823</v>
      </c>
    </row>
    <row r="3795" spans="1:9" x14ac:dyDescent="0.35">
      <c r="A3795" t="s">
        <v>3827</v>
      </c>
      <c r="B3795" t="s">
        <v>3814</v>
      </c>
      <c r="C3795" t="s">
        <v>11</v>
      </c>
      <c r="D3795">
        <v>3.3750000000000002E-2</v>
      </c>
      <c r="E3795" t="s">
        <v>2602</v>
      </c>
      <c r="F3795" t="s">
        <v>13</v>
      </c>
      <c r="G3795">
        <v>47192</v>
      </c>
      <c r="H3795" t="s">
        <v>3830</v>
      </c>
      <c r="I3795" t="s">
        <v>3831</v>
      </c>
    </row>
    <row r="3796" spans="1:9" x14ac:dyDescent="0.35">
      <c r="A3796" t="s">
        <v>3827</v>
      </c>
      <c r="B3796" t="s">
        <v>3814</v>
      </c>
      <c r="C3796" t="s">
        <v>11</v>
      </c>
      <c r="D3796">
        <v>3.6249999999999998E-2</v>
      </c>
      <c r="E3796" t="s">
        <v>1074</v>
      </c>
      <c r="F3796" t="s">
        <v>13</v>
      </c>
      <c r="G3796">
        <v>48288</v>
      </c>
      <c r="H3796" t="s">
        <v>663</v>
      </c>
      <c r="I3796" t="s">
        <v>3832</v>
      </c>
    </row>
    <row r="3797" spans="1:9" x14ac:dyDescent="0.35">
      <c r="A3797" t="s">
        <v>3827</v>
      </c>
      <c r="B3797" t="s">
        <v>3814</v>
      </c>
      <c r="C3797" t="s">
        <v>11</v>
      </c>
      <c r="D3797">
        <v>4.6249999999999999E-2</v>
      </c>
      <c r="E3797" t="s">
        <v>2602</v>
      </c>
      <c r="F3797" t="s">
        <v>13</v>
      </c>
      <c r="G3797">
        <v>55593</v>
      </c>
      <c r="H3797" t="s">
        <v>3824</v>
      </c>
      <c r="I3797" t="s">
        <v>3833</v>
      </c>
    </row>
    <row r="3798" spans="1:9" x14ac:dyDescent="0.35">
      <c r="A3798" t="s">
        <v>3827</v>
      </c>
      <c r="B3798" t="s">
        <v>3814</v>
      </c>
      <c r="C3798" t="s">
        <v>11</v>
      </c>
      <c r="D3798">
        <v>4.3749999999999997E-2</v>
      </c>
      <c r="E3798" t="s">
        <v>2025</v>
      </c>
      <c r="F3798" t="s">
        <v>13</v>
      </c>
      <c r="G3798">
        <v>51940</v>
      </c>
      <c r="H3798" t="s">
        <v>3834</v>
      </c>
      <c r="I3798" t="s">
        <v>15</v>
      </c>
    </row>
    <row r="3799" spans="1:9" x14ac:dyDescent="0.35">
      <c r="A3799" t="s">
        <v>3827</v>
      </c>
      <c r="B3799" t="s">
        <v>3835</v>
      </c>
      <c r="C3799" t="s">
        <v>11</v>
      </c>
      <c r="D3799">
        <v>5.2499999999999998E-2</v>
      </c>
      <c r="E3799" t="s">
        <v>898</v>
      </c>
      <c r="F3799" t="s">
        <v>13</v>
      </c>
      <c r="G3799">
        <v>46966</v>
      </c>
      <c r="H3799" t="s">
        <v>15</v>
      </c>
      <c r="I3799" t="s">
        <v>15</v>
      </c>
    </row>
    <row r="3800" spans="1:9" x14ac:dyDescent="0.35">
      <c r="A3800" t="s">
        <v>3827</v>
      </c>
      <c r="B3800" t="s">
        <v>3835</v>
      </c>
      <c r="C3800" t="s">
        <v>11</v>
      </c>
      <c r="D3800">
        <v>5.3499999999999999E-2</v>
      </c>
      <c r="E3800" t="s">
        <v>419</v>
      </c>
      <c r="F3800" t="s">
        <v>13</v>
      </c>
      <c r="G3800">
        <v>48792</v>
      </c>
      <c r="H3800" t="s">
        <v>15</v>
      </c>
      <c r="I3800" t="s">
        <v>15</v>
      </c>
    </row>
    <row r="3801" spans="1:9" x14ac:dyDescent="0.35">
      <c r="A3801" t="s">
        <v>3827</v>
      </c>
      <c r="B3801" t="s">
        <v>3836</v>
      </c>
      <c r="C3801" t="s">
        <v>11</v>
      </c>
      <c r="D3801">
        <v>5.8749999999999997E-2</v>
      </c>
      <c r="E3801" t="s">
        <v>551</v>
      </c>
      <c r="F3801" t="s">
        <v>435</v>
      </c>
      <c r="G3801">
        <v>46113</v>
      </c>
      <c r="H3801" t="s">
        <v>836</v>
      </c>
      <c r="I3801" t="s">
        <v>546</v>
      </c>
    </row>
    <row r="3802" spans="1:9" x14ac:dyDescent="0.35">
      <c r="A3802" t="s">
        <v>3837</v>
      </c>
      <c r="B3802" t="s">
        <v>3836</v>
      </c>
      <c r="C3802" t="s">
        <v>11</v>
      </c>
      <c r="D3802">
        <v>4.4999999999999998E-2</v>
      </c>
      <c r="E3802" t="s">
        <v>223</v>
      </c>
      <c r="F3802" t="s">
        <v>435</v>
      </c>
      <c r="G3802">
        <v>47757</v>
      </c>
      <c r="H3802" t="s">
        <v>225</v>
      </c>
      <c r="I3802" t="s">
        <v>15</v>
      </c>
    </row>
    <row r="3803" spans="1:9" x14ac:dyDescent="0.35">
      <c r="A3803" t="s">
        <v>3837</v>
      </c>
      <c r="B3803" t="s">
        <v>3838</v>
      </c>
      <c r="C3803" t="s">
        <v>11</v>
      </c>
      <c r="D3803">
        <v>2.1999999999999999E-2</v>
      </c>
      <c r="E3803" t="s">
        <v>551</v>
      </c>
      <c r="F3803" t="s">
        <v>21</v>
      </c>
      <c r="G3803">
        <v>45825</v>
      </c>
      <c r="H3803" t="s">
        <v>60</v>
      </c>
      <c r="I3803" t="s">
        <v>444</v>
      </c>
    </row>
    <row r="3804" spans="1:9" x14ac:dyDescent="0.35">
      <c r="A3804" t="s">
        <v>3837</v>
      </c>
      <c r="B3804" t="s">
        <v>3838</v>
      </c>
      <c r="C3804" t="s">
        <v>11</v>
      </c>
      <c r="D3804">
        <v>0.03</v>
      </c>
      <c r="E3804" t="s">
        <v>1557</v>
      </c>
      <c r="F3804" t="s">
        <v>21</v>
      </c>
      <c r="G3804">
        <v>46555</v>
      </c>
      <c r="H3804" t="s">
        <v>195</v>
      </c>
      <c r="I3804" t="s">
        <v>2272</v>
      </c>
    </row>
    <row r="3805" spans="1:9" x14ac:dyDescent="0.35">
      <c r="A3805" t="s">
        <v>3837</v>
      </c>
      <c r="B3805" t="s">
        <v>3838</v>
      </c>
      <c r="C3805" t="s">
        <v>11</v>
      </c>
      <c r="D3805">
        <v>3.4000000000000002E-2</v>
      </c>
      <c r="E3805" t="s">
        <v>519</v>
      </c>
      <c r="F3805" t="s">
        <v>21</v>
      </c>
      <c r="G3805">
        <v>47651</v>
      </c>
      <c r="H3805" t="s">
        <v>1980</v>
      </c>
      <c r="I3805" t="s">
        <v>3839</v>
      </c>
    </row>
    <row r="3806" spans="1:9" x14ac:dyDescent="0.35">
      <c r="A3806" t="s">
        <v>3837</v>
      </c>
      <c r="B3806" t="s">
        <v>3838</v>
      </c>
      <c r="C3806" t="s">
        <v>11</v>
      </c>
      <c r="D3806">
        <v>1.4500000000000001E-2</v>
      </c>
      <c r="E3806" t="s">
        <v>15</v>
      </c>
      <c r="F3806" t="s">
        <v>21</v>
      </c>
      <c r="G3806">
        <v>46190</v>
      </c>
      <c r="H3806" t="s">
        <v>1361</v>
      </c>
      <c r="I3806" t="s">
        <v>3020</v>
      </c>
    </row>
    <row r="3807" spans="1:9" x14ac:dyDescent="0.35">
      <c r="A3807" t="s">
        <v>3837</v>
      </c>
      <c r="B3807" t="s">
        <v>3838</v>
      </c>
      <c r="C3807" t="s">
        <v>11</v>
      </c>
      <c r="D3807">
        <v>2.6499999999999999E-2</v>
      </c>
      <c r="E3807" t="s">
        <v>134</v>
      </c>
      <c r="F3807" t="s">
        <v>13</v>
      </c>
      <c r="G3807">
        <v>48016</v>
      </c>
      <c r="H3807" t="s">
        <v>15</v>
      </c>
      <c r="I3807" t="s">
        <v>15</v>
      </c>
    </row>
    <row r="3808" spans="1:9" x14ac:dyDescent="0.35">
      <c r="A3808" t="s">
        <v>3837</v>
      </c>
      <c r="B3808" t="s">
        <v>3838</v>
      </c>
      <c r="C3808" t="s">
        <v>11</v>
      </c>
      <c r="D3808">
        <v>2.6499999999999999E-2</v>
      </c>
      <c r="E3808" t="s">
        <v>398</v>
      </c>
      <c r="F3808" t="s">
        <v>21</v>
      </c>
      <c r="G3808">
        <v>48016</v>
      </c>
      <c r="H3808" t="s">
        <v>3584</v>
      </c>
      <c r="I3808" t="s">
        <v>1281</v>
      </c>
    </row>
    <row r="3809" spans="1:9" x14ac:dyDescent="0.35">
      <c r="A3809" t="s">
        <v>3837</v>
      </c>
      <c r="B3809" t="s">
        <v>3838</v>
      </c>
      <c r="C3809" t="s">
        <v>11</v>
      </c>
      <c r="D3809">
        <v>0.04</v>
      </c>
      <c r="E3809" t="s">
        <v>545</v>
      </c>
      <c r="F3809" t="s">
        <v>21</v>
      </c>
      <c r="G3809">
        <v>47223</v>
      </c>
      <c r="H3809" t="s">
        <v>189</v>
      </c>
      <c r="I3809" t="s">
        <v>2553</v>
      </c>
    </row>
    <row r="3810" spans="1:9" x14ac:dyDescent="0.35">
      <c r="A3810" t="s">
        <v>3837</v>
      </c>
      <c r="B3810" t="s">
        <v>3838</v>
      </c>
      <c r="C3810" t="s">
        <v>11</v>
      </c>
      <c r="D3810">
        <v>4.2000000000000003E-2</v>
      </c>
      <c r="E3810" t="s">
        <v>35</v>
      </c>
      <c r="F3810" t="s">
        <v>21</v>
      </c>
      <c r="G3810">
        <v>48319</v>
      </c>
      <c r="H3810" t="s">
        <v>514</v>
      </c>
      <c r="I3810" t="s">
        <v>3840</v>
      </c>
    </row>
    <row r="3811" spans="1:9" x14ac:dyDescent="0.35">
      <c r="A3811" t="s">
        <v>3837</v>
      </c>
      <c r="B3811" t="s">
        <v>3838</v>
      </c>
      <c r="C3811" t="s">
        <v>11</v>
      </c>
      <c r="D3811">
        <v>4.7500000000000001E-2</v>
      </c>
      <c r="E3811" t="s">
        <v>58</v>
      </c>
      <c r="F3811" t="s">
        <v>21</v>
      </c>
      <c r="G3811">
        <v>46767</v>
      </c>
      <c r="H3811" t="s">
        <v>1979</v>
      </c>
      <c r="I3811" t="s">
        <v>817</v>
      </c>
    </row>
    <row r="3812" spans="1:9" x14ac:dyDescent="0.35">
      <c r="A3812" t="s">
        <v>3837</v>
      </c>
      <c r="B3812" t="s">
        <v>3838</v>
      </c>
      <c r="C3812" t="s">
        <v>11</v>
      </c>
      <c r="D3812">
        <v>5.5E-2</v>
      </c>
      <c r="E3812" t="s">
        <v>392</v>
      </c>
      <c r="F3812" t="s">
        <v>21</v>
      </c>
      <c r="G3812">
        <v>48594</v>
      </c>
      <c r="H3812" t="s">
        <v>3756</v>
      </c>
      <c r="I3812" t="s">
        <v>3841</v>
      </c>
    </row>
    <row r="3813" spans="1:9" x14ac:dyDescent="0.35">
      <c r="A3813" t="s">
        <v>3837</v>
      </c>
      <c r="B3813" t="s">
        <v>3838</v>
      </c>
      <c r="C3813" t="s">
        <v>11</v>
      </c>
      <c r="D3813">
        <v>0.06</v>
      </c>
      <c r="E3813" t="s">
        <v>200</v>
      </c>
      <c r="F3813" t="s">
        <v>21</v>
      </c>
      <c r="G3813">
        <v>51759</v>
      </c>
      <c r="H3813" t="s">
        <v>411</v>
      </c>
      <c r="I3813" t="s">
        <v>3842</v>
      </c>
    </row>
    <row r="3814" spans="1:9" x14ac:dyDescent="0.35">
      <c r="A3814" t="s">
        <v>3837</v>
      </c>
      <c r="B3814" t="s">
        <v>3838</v>
      </c>
      <c r="C3814" t="s">
        <v>11</v>
      </c>
      <c r="D3814">
        <v>1.4500000000000001E-2</v>
      </c>
      <c r="E3814" t="s">
        <v>3843</v>
      </c>
      <c r="F3814" t="s">
        <v>13</v>
      </c>
      <c r="G3814">
        <v>46190</v>
      </c>
      <c r="H3814" t="s">
        <v>3844</v>
      </c>
      <c r="I3814" t="s">
        <v>70</v>
      </c>
    </row>
    <row r="3815" spans="1:9" x14ac:dyDescent="0.35">
      <c r="A3815" t="s">
        <v>3837</v>
      </c>
      <c r="B3815" t="s">
        <v>3838</v>
      </c>
      <c r="C3815" t="s">
        <v>11</v>
      </c>
      <c r="D3815">
        <v>2.6499999999999999E-2</v>
      </c>
      <c r="E3815" t="s">
        <v>2744</v>
      </c>
      <c r="F3815" t="s">
        <v>13</v>
      </c>
      <c r="G3815">
        <v>48016</v>
      </c>
      <c r="H3815" t="s">
        <v>2219</v>
      </c>
      <c r="I3815" t="s">
        <v>3036</v>
      </c>
    </row>
    <row r="3816" spans="1:9" x14ac:dyDescent="0.35">
      <c r="A3816" t="s">
        <v>3837</v>
      </c>
      <c r="B3816" t="s">
        <v>3845</v>
      </c>
      <c r="C3816" t="s">
        <v>11</v>
      </c>
      <c r="D3816">
        <v>5.8749999999999997E-2</v>
      </c>
      <c r="E3816" t="s">
        <v>370</v>
      </c>
      <c r="F3816" t="s">
        <v>414</v>
      </c>
      <c r="G3816">
        <v>49249</v>
      </c>
      <c r="H3816" t="s">
        <v>15</v>
      </c>
      <c r="I3816" t="s">
        <v>15</v>
      </c>
    </row>
    <row r="3817" spans="1:9" x14ac:dyDescent="0.35">
      <c r="A3817" t="s">
        <v>3837</v>
      </c>
      <c r="B3817" t="s">
        <v>3845</v>
      </c>
      <c r="C3817" t="s">
        <v>11</v>
      </c>
      <c r="D3817">
        <v>5.6250000000000001E-2</v>
      </c>
      <c r="E3817" t="s">
        <v>236</v>
      </c>
      <c r="F3817" t="s">
        <v>414</v>
      </c>
      <c r="G3817">
        <v>49536</v>
      </c>
      <c r="H3817" t="s">
        <v>15</v>
      </c>
      <c r="I3817" t="s">
        <v>15</v>
      </c>
    </row>
    <row r="3818" spans="1:9" x14ac:dyDescent="0.35">
      <c r="A3818" t="s">
        <v>3837</v>
      </c>
      <c r="B3818" t="s">
        <v>3845</v>
      </c>
      <c r="C3818" t="s">
        <v>11</v>
      </c>
      <c r="D3818">
        <v>7.0000000000000007E-2</v>
      </c>
      <c r="E3818" t="s">
        <v>15</v>
      </c>
      <c r="F3818" t="s">
        <v>414</v>
      </c>
      <c r="G3818">
        <v>50785</v>
      </c>
      <c r="H3818" t="s">
        <v>3846</v>
      </c>
      <c r="I3818" t="s">
        <v>3847</v>
      </c>
    </row>
    <row r="3819" spans="1:9" x14ac:dyDescent="0.35">
      <c r="A3819" t="s">
        <v>3837</v>
      </c>
      <c r="B3819" t="s">
        <v>3848</v>
      </c>
      <c r="C3819" t="s">
        <v>11</v>
      </c>
      <c r="D3819">
        <v>7.6249999999999998E-2</v>
      </c>
      <c r="E3819" t="s">
        <v>15</v>
      </c>
      <c r="F3819" t="s">
        <v>435</v>
      </c>
      <c r="G3819">
        <v>48351</v>
      </c>
      <c r="H3819" t="s">
        <v>15</v>
      </c>
      <c r="I3819" t="s">
        <v>3849</v>
      </c>
    </row>
    <row r="3820" spans="1:9" x14ac:dyDescent="0.35">
      <c r="A3820" t="s">
        <v>3837</v>
      </c>
      <c r="B3820" t="s">
        <v>3848</v>
      </c>
      <c r="C3820" t="s">
        <v>11</v>
      </c>
      <c r="D3820">
        <v>7.3499999999999996E-2</v>
      </c>
      <c r="E3820" t="s">
        <v>15</v>
      </c>
      <c r="F3820" t="s">
        <v>435</v>
      </c>
      <c r="G3820">
        <v>48545</v>
      </c>
      <c r="H3820" t="s">
        <v>3850</v>
      </c>
      <c r="I3820" t="s">
        <v>15</v>
      </c>
    </row>
    <row r="3821" spans="1:9" x14ac:dyDescent="0.35">
      <c r="A3821" t="s">
        <v>3837</v>
      </c>
      <c r="B3821" t="s">
        <v>3851</v>
      </c>
      <c r="C3821" t="s">
        <v>11</v>
      </c>
      <c r="D3821">
        <v>5.2940000000000001E-2</v>
      </c>
      <c r="E3821" t="s">
        <v>468</v>
      </c>
      <c r="F3821" t="s">
        <v>13</v>
      </c>
      <c r="G3821">
        <v>46450</v>
      </c>
      <c r="H3821" t="s">
        <v>890</v>
      </c>
      <c r="I3821" t="s">
        <v>2651</v>
      </c>
    </row>
    <row r="3822" spans="1:9" x14ac:dyDescent="0.35">
      <c r="A3822" t="s">
        <v>3852</v>
      </c>
      <c r="B3822" t="s">
        <v>3851</v>
      </c>
      <c r="C3822" t="s">
        <v>11</v>
      </c>
      <c r="D3822">
        <v>5.6250000000000001E-2</v>
      </c>
      <c r="E3822" t="s">
        <v>256</v>
      </c>
      <c r="F3822" t="s">
        <v>17</v>
      </c>
      <c r="G3822">
        <v>45733</v>
      </c>
      <c r="H3822" t="s">
        <v>836</v>
      </c>
      <c r="I3822" t="s">
        <v>222</v>
      </c>
    </row>
    <row r="3823" spans="1:9" x14ac:dyDescent="0.35">
      <c r="A3823" t="s">
        <v>3852</v>
      </c>
      <c r="B3823" t="s">
        <v>3851</v>
      </c>
      <c r="C3823" t="s">
        <v>11</v>
      </c>
      <c r="E3823" t="s">
        <v>15</v>
      </c>
      <c r="F3823" t="s">
        <v>13</v>
      </c>
      <c r="G3823">
        <v>46450</v>
      </c>
      <c r="H3823" t="s">
        <v>15</v>
      </c>
      <c r="I3823" t="s">
        <v>15</v>
      </c>
    </row>
    <row r="3824" spans="1:9" x14ac:dyDescent="0.35">
      <c r="A3824" t="s">
        <v>3852</v>
      </c>
      <c r="B3824" t="s">
        <v>3851</v>
      </c>
      <c r="C3824" t="s">
        <v>11</v>
      </c>
      <c r="D3824">
        <v>7.1999999999999995E-2</v>
      </c>
      <c r="E3824" t="s">
        <v>15</v>
      </c>
      <c r="F3824" t="s">
        <v>36</v>
      </c>
      <c r="G3824">
        <v>72151</v>
      </c>
      <c r="H3824" t="s">
        <v>15</v>
      </c>
      <c r="I3824" t="s">
        <v>660</v>
      </c>
    </row>
    <row r="3825" spans="1:9" x14ac:dyDescent="0.35">
      <c r="A3825" t="s">
        <v>3852</v>
      </c>
      <c r="B3825" t="s">
        <v>3853</v>
      </c>
      <c r="C3825" t="s">
        <v>11</v>
      </c>
      <c r="D3825">
        <v>3.3750000000000002E-2</v>
      </c>
      <c r="E3825" t="s">
        <v>15</v>
      </c>
      <c r="F3825" t="s">
        <v>13</v>
      </c>
      <c r="G3825">
        <v>46470</v>
      </c>
      <c r="H3825" t="s">
        <v>3359</v>
      </c>
      <c r="I3825" t="s">
        <v>920</v>
      </c>
    </row>
    <row r="3826" spans="1:9" x14ac:dyDescent="0.35">
      <c r="A3826" t="s">
        <v>3852</v>
      </c>
      <c r="B3826" t="s">
        <v>3853</v>
      </c>
      <c r="C3826" t="s">
        <v>11</v>
      </c>
      <c r="D3826">
        <v>0.04</v>
      </c>
      <c r="E3826" t="s">
        <v>15</v>
      </c>
      <c r="F3826" t="s">
        <v>13</v>
      </c>
      <c r="G3826">
        <v>55602</v>
      </c>
      <c r="H3826" t="s">
        <v>3854</v>
      </c>
      <c r="I3826" t="s">
        <v>3855</v>
      </c>
    </row>
    <row r="3827" spans="1:9" x14ac:dyDescent="0.35">
      <c r="A3827" t="s">
        <v>3852</v>
      </c>
      <c r="B3827" t="s">
        <v>3853</v>
      </c>
      <c r="C3827" t="s">
        <v>11</v>
      </c>
      <c r="D3827">
        <v>3.3750000000000002E-2</v>
      </c>
      <c r="E3827" t="s">
        <v>15</v>
      </c>
      <c r="F3827" t="s">
        <v>13</v>
      </c>
      <c r="G3827">
        <v>47201</v>
      </c>
      <c r="H3827" t="s">
        <v>2267</v>
      </c>
      <c r="I3827" t="s">
        <v>3433</v>
      </c>
    </row>
    <row r="3828" spans="1:9" x14ac:dyDescent="0.35">
      <c r="A3828" t="s">
        <v>3852</v>
      </c>
      <c r="B3828" t="s">
        <v>3853</v>
      </c>
      <c r="C3828" t="s">
        <v>11</v>
      </c>
      <c r="D3828">
        <v>3.6249999999999998E-2</v>
      </c>
      <c r="E3828" t="s">
        <v>15</v>
      </c>
      <c r="F3828" t="s">
        <v>13</v>
      </c>
      <c r="G3828">
        <v>48297</v>
      </c>
      <c r="H3828" t="s">
        <v>3856</v>
      </c>
      <c r="I3828" t="s">
        <v>3857</v>
      </c>
    </row>
    <row r="3829" spans="1:9" x14ac:dyDescent="0.35">
      <c r="A3829" t="s">
        <v>3852</v>
      </c>
      <c r="B3829" t="s">
        <v>3853</v>
      </c>
      <c r="C3829" t="s">
        <v>11</v>
      </c>
      <c r="D3829">
        <v>3.3750000000000002E-2</v>
      </c>
      <c r="E3829" t="s">
        <v>15</v>
      </c>
      <c r="F3829" t="s">
        <v>358</v>
      </c>
      <c r="G3829">
        <v>46470</v>
      </c>
      <c r="H3829" t="s">
        <v>1478</v>
      </c>
      <c r="I3829" t="s">
        <v>369</v>
      </c>
    </row>
    <row r="3830" spans="1:9" x14ac:dyDescent="0.35">
      <c r="A3830" t="s">
        <v>3852</v>
      </c>
      <c r="B3830" t="s">
        <v>3853</v>
      </c>
      <c r="C3830" t="s">
        <v>11</v>
      </c>
      <c r="D3830">
        <v>0.04</v>
      </c>
      <c r="E3830" t="s">
        <v>15</v>
      </c>
      <c r="F3830" t="s">
        <v>13</v>
      </c>
      <c r="G3830">
        <v>55602</v>
      </c>
      <c r="H3830" t="s">
        <v>111</v>
      </c>
      <c r="I3830" t="s">
        <v>3858</v>
      </c>
    </row>
    <row r="3831" spans="1:9" x14ac:dyDescent="0.35">
      <c r="A3831" t="s">
        <v>3852</v>
      </c>
      <c r="B3831" t="s">
        <v>3853</v>
      </c>
      <c r="C3831" t="s">
        <v>11</v>
      </c>
      <c r="D3831">
        <v>3.3750000000000002E-2</v>
      </c>
      <c r="E3831" t="s">
        <v>15</v>
      </c>
      <c r="F3831" t="s">
        <v>13</v>
      </c>
      <c r="G3831">
        <v>46470</v>
      </c>
      <c r="H3831" t="s">
        <v>566</v>
      </c>
      <c r="I3831" t="s">
        <v>1916</v>
      </c>
    </row>
    <row r="3832" spans="1:9" x14ac:dyDescent="0.35">
      <c r="A3832" t="s">
        <v>3852</v>
      </c>
      <c r="B3832" t="s">
        <v>3853</v>
      </c>
      <c r="C3832" t="s">
        <v>11</v>
      </c>
      <c r="D3832">
        <v>3.3750000000000002E-2</v>
      </c>
      <c r="E3832" t="s">
        <v>15</v>
      </c>
      <c r="F3832" t="s">
        <v>13</v>
      </c>
      <c r="G3832">
        <v>47201</v>
      </c>
      <c r="H3832" t="s">
        <v>2267</v>
      </c>
      <c r="I3832" t="s">
        <v>3433</v>
      </c>
    </row>
    <row r="3833" spans="1:9" x14ac:dyDescent="0.35">
      <c r="A3833" t="s">
        <v>3852</v>
      </c>
      <c r="B3833" t="s">
        <v>3853</v>
      </c>
      <c r="C3833" t="s">
        <v>11</v>
      </c>
      <c r="D3833">
        <v>3.6249999999999998E-2</v>
      </c>
      <c r="E3833" t="s">
        <v>15</v>
      </c>
      <c r="F3833" t="s">
        <v>13</v>
      </c>
      <c r="G3833">
        <v>48297</v>
      </c>
      <c r="H3833" t="s">
        <v>1947</v>
      </c>
      <c r="I3833" t="s">
        <v>3859</v>
      </c>
    </row>
    <row r="3834" spans="1:9" x14ac:dyDescent="0.35">
      <c r="A3834" t="s">
        <v>3852</v>
      </c>
      <c r="B3834" t="s">
        <v>3860</v>
      </c>
      <c r="C3834" t="s">
        <v>11</v>
      </c>
      <c r="D3834">
        <v>7.5999999999999998E-2</v>
      </c>
      <c r="E3834" t="s">
        <v>15</v>
      </c>
      <c r="F3834" t="s">
        <v>13</v>
      </c>
      <c r="G3834">
        <v>71817</v>
      </c>
      <c r="H3834" t="s">
        <v>3073</v>
      </c>
      <c r="I3834" t="s">
        <v>15</v>
      </c>
    </row>
    <row r="3835" spans="1:9" x14ac:dyDescent="0.35">
      <c r="A3835" t="s">
        <v>3852</v>
      </c>
      <c r="B3835" t="s">
        <v>3860</v>
      </c>
      <c r="C3835" t="s">
        <v>11</v>
      </c>
      <c r="D3835">
        <v>6.7000000000000004E-2</v>
      </c>
      <c r="E3835" t="s">
        <v>226</v>
      </c>
      <c r="F3835" t="s">
        <v>36</v>
      </c>
      <c r="G3835">
        <v>50663</v>
      </c>
      <c r="H3835" t="s">
        <v>3861</v>
      </c>
      <c r="I3835" t="s">
        <v>3862</v>
      </c>
    </row>
    <row r="3836" spans="1:9" x14ac:dyDescent="0.35">
      <c r="A3836" t="s">
        <v>3852</v>
      </c>
      <c r="B3836" t="s">
        <v>3860</v>
      </c>
      <c r="C3836" t="s">
        <v>11</v>
      </c>
      <c r="D3836">
        <v>7.4499999999999997E-2</v>
      </c>
      <c r="E3836" t="s">
        <v>15</v>
      </c>
      <c r="F3836" t="s">
        <v>36</v>
      </c>
      <c r="G3836">
        <v>51028</v>
      </c>
      <c r="H3836" t="s">
        <v>3863</v>
      </c>
      <c r="I3836" t="s">
        <v>3864</v>
      </c>
    </row>
    <row r="3837" spans="1:9" x14ac:dyDescent="0.35">
      <c r="A3837" t="s">
        <v>3852</v>
      </c>
      <c r="B3837" t="s">
        <v>3860</v>
      </c>
      <c r="C3837" t="s">
        <v>11</v>
      </c>
      <c r="D3837">
        <v>2.92E-2</v>
      </c>
      <c r="E3837" t="s">
        <v>545</v>
      </c>
      <c r="F3837" t="s">
        <v>36</v>
      </c>
      <c r="G3837">
        <v>47543</v>
      </c>
      <c r="H3837" t="s">
        <v>3143</v>
      </c>
      <c r="I3837" t="s">
        <v>2218</v>
      </c>
    </row>
    <row r="3838" spans="1:9" x14ac:dyDescent="0.35">
      <c r="A3838" t="s">
        <v>3852</v>
      </c>
      <c r="B3838" t="s">
        <v>3860</v>
      </c>
      <c r="C3838" t="s">
        <v>11</v>
      </c>
      <c r="D3838">
        <v>3.7999999999999999E-2</v>
      </c>
      <c r="E3838" t="s">
        <v>12</v>
      </c>
      <c r="F3838" t="s">
        <v>36</v>
      </c>
      <c r="G3838">
        <v>45976</v>
      </c>
      <c r="H3838" t="s">
        <v>377</v>
      </c>
      <c r="I3838" t="s">
        <v>609</v>
      </c>
    </row>
    <row r="3839" spans="1:9" x14ac:dyDescent="0.35">
      <c r="A3839" t="s">
        <v>3852</v>
      </c>
      <c r="B3839" t="s">
        <v>3860</v>
      </c>
      <c r="C3839" t="s">
        <v>11</v>
      </c>
      <c r="D3839">
        <v>0.05</v>
      </c>
      <c r="E3839" t="s">
        <v>158</v>
      </c>
      <c r="F3839" t="s">
        <v>36</v>
      </c>
      <c r="G3839">
        <v>53281</v>
      </c>
      <c r="H3839" t="s">
        <v>3865</v>
      </c>
      <c r="I3839" t="s">
        <v>2044</v>
      </c>
    </row>
    <row r="3840" spans="1:9" x14ac:dyDescent="0.35">
      <c r="A3840" t="s">
        <v>3852</v>
      </c>
      <c r="B3840" t="s">
        <v>3860</v>
      </c>
      <c r="C3840" t="s">
        <v>11</v>
      </c>
      <c r="D3840">
        <v>4.8500000000000001E-2</v>
      </c>
      <c r="E3840" t="s">
        <v>1377</v>
      </c>
      <c r="F3840" t="s">
        <v>36</v>
      </c>
      <c r="G3840">
        <v>49628</v>
      </c>
      <c r="H3840" t="s">
        <v>402</v>
      </c>
      <c r="I3840" t="s">
        <v>3354</v>
      </c>
    </row>
    <row r="3841" spans="1:9" x14ac:dyDescent="0.35">
      <c r="A3841" t="s">
        <v>3852</v>
      </c>
      <c r="B3841" t="s">
        <v>3860</v>
      </c>
      <c r="C3841" t="s">
        <v>11</v>
      </c>
      <c r="D3841">
        <v>4.7500000000000001E-2</v>
      </c>
      <c r="E3841" t="s">
        <v>158</v>
      </c>
      <c r="F3841" t="s">
        <v>36</v>
      </c>
      <c r="G3841">
        <v>52444</v>
      </c>
      <c r="H3841" t="s">
        <v>3866</v>
      </c>
      <c r="I3841" t="s">
        <v>3867</v>
      </c>
    </row>
    <row r="3842" spans="1:9" x14ac:dyDescent="0.35">
      <c r="A3842" t="s">
        <v>3868</v>
      </c>
      <c r="B3842" t="s">
        <v>3860</v>
      </c>
      <c r="C3842" t="s">
        <v>11</v>
      </c>
      <c r="D3842">
        <v>4.4999999999999998E-2</v>
      </c>
      <c r="E3842" t="s">
        <v>15</v>
      </c>
      <c r="F3842" t="s">
        <v>36</v>
      </c>
      <c r="G3842">
        <v>51820</v>
      </c>
      <c r="H3842" t="s">
        <v>3323</v>
      </c>
      <c r="I3842" t="s">
        <v>3869</v>
      </c>
    </row>
    <row r="3843" spans="1:9" x14ac:dyDescent="0.35">
      <c r="A3843" t="s">
        <v>3868</v>
      </c>
      <c r="B3843" t="s">
        <v>3870</v>
      </c>
      <c r="C3843" t="s">
        <v>11</v>
      </c>
      <c r="D3843">
        <v>0.05</v>
      </c>
      <c r="E3843" t="s">
        <v>294</v>
      </c>
      <c r="F3843" t="s">
        <v>13</v>
      </c>
      <c r="G3843">
        <v>46961</v>
      </c>
      <c r="H3843" t="s">
        <v>15</v>
      </c>
      <c r="I3843" t="s">
        <v>15</v>
      </c>
    </row>
    <row r="3844" spans="1:9" x14ac:dyDescent="0.35">
      <c r="A3844" t="s">
        <v>3868</v>
      </c>
      <c r="B3844" t="s">
        <v>3871</v>
      </c>
      <c r="C3844" t="s">
        <v>11</v>
      </c>
      <c r="D3844">
        <v>3.3500000000000002E-2</v>
      </c>
      <c r="E3844" t="s">
        <v>15</v>
      </c>
      <c r="F3844" t="s">
        <v>28</v>
      </c>
      <c r="G3844">
        <v>45816</v>
      </c>
      <c r="H3844" t="s">
        <v>957</v>
      </c>
      <c r="I3844" t="s">
        <v>2441</v>
      </c>
    </row>
    <row r="3845" spans="1:9" x14ac:dyDescent="0.35">
      <c r="A3845" t="s">
        <v>3868</v>
      </c>
      <c r="B3845" t="s">
        <v>3871</v>
      </c>
      <c r="C3845" t="s">
        <v>11</v>
      </c>
      <c r="D3845">
        <v>3.0499999999999999E-2</v>
      </c>
      <c r="E3845" t="s">
        <v>15</v>
      </c>
      <c r="F3845" t="s">
        <v>13</v>
      </c>
      <c r="G3845">
        <v>46432</v>
      </c>
      <c r="H3845" t="s">
        <v>388</v>
      </c>
      <c r="I3845" t="s">
        <v>508</v>
      </c>
    </row>
    <row r="3846" spans="1:9" x14ac:dyDescent="0.35">
      <c r="A3846" t="s">
        <v>3868</v>
      </c>
      <c r="B3846" t="s">
        <v>3871</v>
      </c>
      <c r="C3846" t="s">
        <v>11</v>
      </c>
      <c r="D3846">
        <v>5.9499999999999997E-2</v>
      </c>
      <c r="E3846" t="s">
        <v>15</v>
      </c>
      <c r="F3846" t="s">
        <v>13</v>
      </c>
      <c r="G3846">
        <v>47280</v>
      </c>
      <c r="H3846" t="s">
        <v>1083</v>
      </c>
      <c r="I3846" t="s">
        <v>699</v>
      </c>
    </row>
    <row r="3847" spans="1:9" x14ac:dyDescent="0.35">
      <c r="A3847" t="s">
        <v>3868</v>
      </c>
      <c r="B3847" t="s">
        <v>3871</v>
      </c>
      <c r="C3847" t="s">
        <v>11</v>
      </c>
      <c r="D3847">
        <v>6.5000000000000002E-2</v>
      </c>
      <c r="E3847" t="s">
        <v>15</v>
      </c>
      <c r="F3847" t="s">
        <v>28</v>
      </c>
      <c r="G3847">
        <v>46822</v>
      </c>
      <c r="H3847" t="s">
        <v>246</v>
      </c>
      <c r="I3847" t="s">
        <v>3872</v>
      </c>
    </row>
    <row r="3848" spans="1:9" x14ac:dyDescent="0.35">
      <c r="A3848" t="s">
        <v>3868</v>
      </c>
      <c r="B3848" t="s">
        <v>3871</v>
      </c>
      <c r="C3848" t="s">
        <v>11</v>
      </c>
      <c r="D3848">
        <v>3.3500000000000002E-2</v>
      </c>
      <c r="E3848" t="s">
        <v>326</v>
      </c>
      <c r="F3848" t="s">
        <v>13</v>
      </c>
      <c r="G3848">
        <v>45816</v>
      </c>
      <c r="H3848" t="s">
        <v>404</v>
      </c>
      <c r="I3848" t="s">
        <v>45</v>
      </c>
    </row>
    <row r="3849" spans="1:9" x14ac:dyDescent="0.35">
      <c r="A3849" t="s">
        <v>3868</v>
      </c>
      <c r="B3849" t="s">
        <v>3871</v>
      </c>
      <c r="C3849" t="s">
        <v>11</v>
      </c>
      <c r="D3849">
        <v>6.5000000000000002E-2</v>
      </c>
      <c r="E3849" t="s">
        <v>1056</v>
      </c>
      <c r="F3849" t="s">
        <v>13</v>
      </c>
      <c r="G3849">
        <v>46822</v>
      </c>
      <c r="H3849" t="s">
        <v>458</v>
      </c>
      <c r="I3849" t="s">
        <v>1380</v>
      </c>
    </row>
    <row r="3850" spans="1:9" x14ac:dyDescent="0.35">
      <c r="A3850" t="s">
        <v>3868</v>
      </c>
      <c r="B3850" t="s">
        <v>3871</v>
      </c>
      <c r="C3850" t="s">
        <v>11</v>
      </c>
      <c r="D3850">
        <v>3.0499999999999999E-2</v>
      </c>
      <c r="E3850" t="s">
        <v>1108</v>
      </c>
      <c r="F3850" t="s">
        <v>13</v>
      </c>
      <c r="G3850">
        <v>46432</v>
      </c>
      <c r="H3850" t="s">
        <v>1113</v>
      </c>
      <c r="I3850" t="s">
        <v>1915</v>
      </c>
    </row>
    <row r="3851" spans="1:9" x14ac:dyDescent="0.35">
      <c r="A3851" t="s">
        <v>3868</v>
      </c>
      <c r="B3851" t="s">
        <v>3871</v>
      </c>
      <c r="C3851" t="s">
        <v>11</v>
      </c>
      <c r="D3851">
        <v>5.9499999999999997E-2</v>
      </c>
      <c r="E3851" t="s">
        <v>283</v>
      </c>
      <c r="F3851" t="s">
        <v>13</v>
      </c>
      <c r="G3851">
        <v>47280</v>
      </c>
      <c r="H3851" t="s">
        <v>221</v>
      </c>
      <c r="I3851" t="s">
        <v>1153</v>
      </c>
    </row>
    <row r="3852" spans="1:9" x14ac:dyDescent="0.35">
      <c r="A3852" t="s">
        <v>3868</v>
      </c>
      <c r="B3852" t="s">
        <v>3873</v>
      </c>
      <c r="C3852" t="s">
        <v>11</v>
      </c>
      <c r="D3852">
        <v>3.5000000000000003E-2</v>
      </c>
      <c r="E3852" t="s">
        <v>304</v>
      </c>
      <c r="F3852" t="s">
        <v>28</v>
      </c>
      <c r="G3852">
        <v>45866</v>
      </c>
      <c r="H3852" t="s">
        <v>103</v>
      </c>
      <c r="I3852" t="s">
        <v>1526</v>
      </c>
    </row>
    <row r="3853" spans="1:9" x14ac:dyDescent="0.35">
      <c r="A3853" t="s">
        <v>3868</v>
      </c>
      <c r="B3853" t="s">
        <v>3873</v>
      </c>
      <c r="C3853" t="s">
        <v>11</v>
      </c>
      <c r="D3853">
        <v>4.6249999999999999E-2</v>
      </c>
      <c r="E3853" t="s">
        <v>389</v>
      </c>
      <c r="F3853" t="s">
        <v>28</v>
      </c>
      <c r="G3853">
        <v>53171</v>
      </c>
      <c r="H3853" t="s">
        <v>3874</v>
      </c>
      <c r="I3853" t="s">
        <v>1838</v>
      </c>
    </row>
    <row r="3854" spans="1:9" x14ac:dyDescent="0.35">
      <c r="A3854" t="s">
        <v>3868</v>
      </c>
      <c r="B3854" t="s">
        <v>3875</v>
      </c>
      <c r="C3854" t="s">
        <v>11</v>
      </c>
      <c r="D3854">
        <v>4.1500000000000002E-2</v>
      </c>
      <c r="E3854" t="s">
        <v>636</v>
      </c>
      <c r="F3854" t="s">
        <v>435</v>
      </c>
      <c r="G3854">
        <v>45792</v>
      </c>
      <c r="H3854" t="s">
        <v>15</v>
      </c>
      <c r="I3854" t="s">
        <v>15</v>
      </c>
    </row>
    <row r="3855" spans="1:9" x14ac:dyDescent="0.35">
      <c r="A3855" t="s">
        <v>3868</v>
      </c>
      <c r="B3855" t="s">
        <v>3876</v>
      </c>
      <c r="C3855" t="s">
        <v>11</v>
      </c>
      <c r="D3855">
        <v>3.9E-2</v>
      </c>
      <c r="E3855" t="s">
        <v>846</v>
      </c>
      <c r="F3855" t="s">
        <v>21</v>
      </c>
      <c r="G3855">
        <v>47441</v>
      </c>
      <c r="H3855" t="s">
        <v>1139</v>
      </c>
      <c r="I3855" t="s">
        <v>1414</v>
      </c>
    </row>
    <row r="3856" spans="1:9" x14ac:dyDescent="0.35">
      <c r="A3856" t="s">
        <v>3868</v>
      </c>
      <c r="B3856" t="s">
        <v>3876</v>
      </c>
      <c r="C3856" t="s">
        <v>11</v>
      </c>
      <c r="D3856">
        <v>6.3500000000000001E-2</v>
      </c>
      <c r="E3856" t="s">
        <v>15</v>
      </c>
      <c r="F3856" t="s">
        <v>21</v>
      </c>
      <c r="G3856">
        <v>51210</v>
      </c>
      <c r="H3856" t="s">
        <v>3877</v>
      </c>
      <c r="I3856" t="s">
        <v>1795</v>
      </c>
    </row>
    <row r="3857" spans="1:9" x14ac:dyDescent="0.35">
      <c r="A3857" t="s">
        <v>3868</v>
      </c>
      <c r="B3857" t="s">
        <v>3876</v>
      </c>
      <c r="C3857" t="s">
        <v>11</v>
      </c>
      <c r="D3857">
        <v>3.5000000000000003E-2</v>
      </c>
      <c r="E3857" t="s">
        <v>533</v>
      </c>
      <c r="F3857" t="s">
        <v>21</v>
      </c>
      <c r="G3857">
        <v>46645</v>
      </c>
      <c r="H3857" t="s">
        <v>2232</v>
      </c>
      <c r="I3857" t="s">
        <v>667</v>
      </c>
    </row>
    <row r="3858" spans="1:9" x14ac:dyDescent="0.35">
      <c r="A3858" t="s">
        <v>3868</v>
      </c>
      <c r="B3858" t="s">
        <v>3876</v>
      </c>
      <c r="C3858" t="s">
        <v>11</v>
      </c>
      <c r="D3858">
        <v>3.5499999999999997E-2</v>
      </c>
      <c r="E3858" t="s">
        <v>190</v>
      </c>
      <c r="F3858" t="s">
        <v>21</v>
      </c>
      <c r="G3858">
        <v>46345</v>
      </c>
      <c r="H3858" t="s">
        <v>3517</v>
      </c>
      <c r="I3858" t="s">
        <v>2165</v>
      </c>
    </row>
    <row r="3859" spans="1:9" x14ac:dyDescent="0.35">
      <c r="A3859" t="s">
        <v>3868</v>
      </c>
      <c r="B3859" t="s">
        <v>3876</v>
      </c>
      <c r="C3859" t="s">
        <v>11</v>
      </c>
      <c r="D3859">
        <v>0.03</v>
      </c>
      <c r="E3859" t="s">
        <v>1108</v>
      </c>
      <c r="F3859" t="s">
        <v>21</v>
      </c>
      <c r="G3859">
        <v>45615</v>
      </c>
      <c r="H3859" t="s">
        <v>1678</v>
      </c>
      <c r="I3859" t="s">
        <v>1072</v>
      </c>
    </row>
    <row r="3860" spans="1:9" x14ac:dyDescent="0.35">
      <c r="A3860" t="s">
        <v>3868</v>
      </c>
      <c r="B3860" t="s">
        <v>3876</v>
      </c>
      <c r="C3860" t="s">
        <v>11</v>
      </c>
      <c r="D3860">
        <v>5.0999999999999997E-2</v>
      </c>
      <c r="E3860" t="s">
        <v>129</v>
      </c>
      <c r="F3860" t="s">
        <v>21</v>
      </c>
      <c r="G3860">
        <v>52732</v>
      </c>
      <c r="H3860" t="s">
        <v>920</v>
      </c>
      <c r="I3860" t="s">
        <v>3878</v>
      </c>
    </row>
    <row r="3861" spans="1:9" x14ac:dyDescent="0.35">
      <c r="A3861" t="s">
        <v>3868</v>
      </c>
      <c r="B3861" t="s">
        <v>3876</v>
      </c>
      <c r="C3861" t="s">
        <v>11</v>
      </c>
      <c r="D3861">
        <v>6.0499999999999998E-2</v>
      </c>
      <c r="E3861" t="s">
        <v>1029</v>
      </c>
      <c r="F3861" t="s">
        <v>13</v>
      </c>
      <c r="G3861">
        <v>49078</v>
      </c>
      <c r="H3861" t="s">
        <v>3879</v>
      </c>
      <c r="I3861" t="s">
        <v>411</v>
      </c>
    </row>
    <row r="3862" spans="1:9" x14ac:dyDescent="0.35">
      <c r="A3862" t="s">
        <v>3880</v>
      </c>
      <c r="B3862" t="s">
        <v>3881</v>
      </c>
      <c r="C3862" t="s">
        <v>11</v>
      </c>
      <c r="D3862">
        <v>5.1999999999999998E-2</v>
      </c>
      <c r="E3862" t="s">
        <v>15</v>
      </c>
      <c r="F3862" t="s">
        <v>36</v>
      </c>
      <c r="G3862">
        <v>47284</v>
      </c>
      <c r="H3862" t="s">
        <v>2283</v>
      </c>
      <c r="I3862" t="s">
        <v>3351</v>
      </c>
    </row>
    <row r="3863" spans="1:9" x14ac:dyDescent="0.35">
      <c r="A3863" t="s">
        <v>3880</v>
      </c>
      <c r="B3863" t="s">
        <v>3881</v>
      </c>
      <c r="C3863" t="s">
        <v>11</v>
      </c>
      <c r="D3863">
        <v>2.1999999999999999E-2</v>
      </c>
      <c r="E3863" t="s">
        <v>15</v>
      </c>
      <c r="F3863" t="s">
        <v>36</v>
      </c>
      <c r="G3863">
        <v>47635</v>
      </c>
      <c r="H3863" t="s">
        <v>1668</v>
      </c>
      <c r="I3863" t="s">
        <v>2708</v>
      </c>
    </row>
    <row r="3864" spans="1:9" x14ac:dyDescent="0.35">
      <c r="A3864" t="s">
        <v>3880</v>
      </c>
      <c r="B3864" t="s">
        <v>3881</v>
      </c>
      <c r="C3864" t="s">
        <v>11</v>
      </c>
      <c r="D3864">
        <v>5.8799999999999998E-2</v>
      </c>
      <c r="E3864" t="s">
        <v>15</v>
      </c>
      <c r="F3864" t="s">
        <v>36</v>
      </c>
      <c r="G3864">
        <v>56415</v>
      </c>
      <c r="H3864" t="s">
        <v>2443</v>
      </c>
      <c r="I3864" t="s">
        <v>2965</v>
      </c>
    </row>
    <row r="3865" spans="1:9" x14ac:dyDescent="0.35">
      <c r="A3865" t="s">
        <v>3880</v>
      </c>
      <c r="B3865" t="s">
        <v>3881</v>
      </c>
      <c r="C3865" t="s">
        <v>11</v>
      </c>
      <c r="D3865">
        <v>1.4999999999999999E-2</v>
      </c>
      <c r="E3865" t="s">
        <v>15</v>
      </c>
      <c r="F3865" t="s">
        <v>36</v>
      </c>
      <c r="G3865">
        <v>45809</v>
      </c>
      <c r="H3865" t="s">
        <v>1311</v>
      </c>
      <c r="I3865" t="s">
        <v>15</v>
      </c>
    </row>
    <row r="3866" spans="1:9" x14ac:dyDescent="0.35">
      <c r="A3866" t="s">
        <v>3880</v>
      </c>
      <c r="B3866" t="s">
        <v>3881</v>
      </c>
      <c r="C3866" t="s">
        <v>11</v>
      </c>
      <c r="D3866">
        <v>3.2000000000000001E-2</v>
      </c>
      <c r="E3866" t="s">
        <v>15</v>
      </c>
      <c r="F3866" t="s">
        <v>36</v>
      </c>
      <c r="G3866">
        <v>54940</v>
      </c>
      <c r="H3866" t="s">
        <v>3882</v>
      </c>
      <c r="I3866" t="s">
        <v>292</v>
      </c>
    </row>
    <row r="3867" spans="1:9" x14ac:dyDescent="0.35">
      <c r="A3867" t="s">
        <v>3880</v>
      </c>
      <c r="B3867" t="s">
        <v>3881</v>
      </c>
      <c r="C3867" t="s">
        <v>11</v>
      </c>
      <c r="D3867">
        <v>5.45E-2</v>
      </c>
      <c r="E3867" t="s">
        <v>15</v>
      </c>
      <c r="F3867" t="s">
        <v>36</v>
      </c>
      <c r="G3867">
        <v>49110</v>
      </c>
      <c r="H3867" t="s">
        <v>3010</v>
      </c>
      <c r="I3867" t="s">
        <v>3140</v>
      </c>
    </row>
    <row r="3868" spans="1:9" x14ac:dyDescent="0.35">
      <c r="A3868" t="s">
        <v>3880</v>
      </c>
      <c r="B3868" t="s">
        <v>3881</v>
      </c>
      <c r="C3868" t="s">
        <v>11</v>
      </c>
      <c r="D3868">
        <v>5.45E-2</v>
      </c>
      <c r="E3868" t="s">
        <v>395</v>
      </c>
      <c r="F3868" t="s">
        <v>13</v>
      </c>
      <c r="G3868">
        <v>49110</v>
      </c>
      <c r="H3868" t="s">
        <v>889</v>
      </c>
      <c r="I3868" t="s">
        <v>211</v>
      </c>
    </row>
    <row r="3869" spans="1:9" x14ac:dyDescent="0.35">
      <c r="A3869" t="s">
        <v>3880</v>
      </c>
      <c r="B3869" t="s">
        <v>3881</v>
      </c>
      <c r="C3869" t="s">
        <v>11</v>
      </c>
      <c r="D3869">
        <v>1.4999999999999999E-2</v>
      </c>
      <c r="E3869" t="s">
        <v>15</v>
      </c>
      <c r="F3869" t="s">
        <v>13</v>
      </c>
      <c r="G3869">
        <v>45809</v>
      </c>
      <c r="H3869" t="s">
        <v>1311</v>
      </c>
      <c r="I3869" t="s">
        <v>15</v>
      </c>
    </row>
    <row r="3870" spans="1:9" x14ac:dyDescent="0.35">
      <c r="A3870" t="s">
        <v>3880</v>
      </c>
      <c r="B3870" t="s">
        <v>3881</v>
      </c>
      <c r="C3870" t="s">
        <v>11</v>
      </c>
      <c r="D3870">
        <v>5.8799999999999998E-2</v>
      </c>
      <c r="E3870" t="s">
        <v>20</v>
      </c>
      <c r="F3870" t="s">
        <v>13</v>
      </c>
      <c r="G3870">
        <v>56415</v>
      </c>
      <c r="H3870" t="s">
        <v>632</v>
      </c>
      <c r="I3870" t="s">
        <v>2136</v>
      </c>
    </row>
    <row r="3871" spans="1:9" x14ac:dyDescent="0.35">
      <c r="A3871" t="s">
        <v>3880</v>
      </c>
      <c r="B3871" t="s">
        <v>3881</v>
      </c>
      <c r="C3871" t="s">
        <v>11</v>
      </c>
      <c r="D3871">
        <v>2.1999999999999999E-2</v>
      </c>
      <c r="E3871" t="s">
        <v>15</v>
      </c>
      <c r="F3871" t="s">
        <v>13</v>
      </c>
      <c r="G3871">
        <v>47635</v>
      </c>
      <c r="H3871" t="s">
        <v>1668</v>
      </c>
      <c r="I3871" t="s">
        <v>3883</v>
      </c>
    </row>
    <row r="3872" spans="1:9" x14ac:dyDescent="0.35">
      <c r="A3872" t="s">
        <v>3880</v>
      </c>
      <c r="B3872" t="s">
        <v>3881</v>
      </c>
      <c r="C3872" t="s">
        <v>11</v>
      </c>
      <c r="D3872">
        <v>5.1999999999999998E-2</v>
      </c>
      <c r="E3872" t="s">
        <v>649</v>
      </c>
      <c r="F3872" t="s">
        <v>13</v>
      </c>
      <c r="G3872">
        <v>47284</v>
      </c>
      <c r="H3872" t="s">
        <v>2843</v>
      </c>
      <c r="I3872" t="s">
        <v>3879</v>
      </c>
    </row>
    <row r="3873" spans="1:9" x14ac:dyDescent="0.35">
      <c r="A3873" t="s">
        <v>3880</v>
      </c>
      <c r="B3873" t="s">
        <v>3884</v>
      </c>
      <c r="C3873" t="s">
        <v>11</v>
      </c>
      <c r="D3873">
        <v>4.4999999999999998E-2</v>
      </c>
      <c r="E3873" t="s">
        <v>604</v>
      </c>
      <c r="F3873" t="s">
        <v>13</v>
      </c>
      <c r="G3873">
        <v>47392</v>
      </c>
      <c r="H3873" t="s">
        <v>15</v>
      </c>
      <c r="I3873" t="s">
        <v>15</v>
      </c>
    </row>
    <row r="3874" spans="1:9" x14ac:dyDescent="0.35">
      <c r="A3874" t="s">
        <v>3880</v>
      </c>
      <c r="B3874" t="s">
        <v>3885</v>
      </c>
      <c r="C3874" t="s">
        <v>11</v>
      </c>
      <c r="D3874">
        <v>3.5000000000000003E-2</v>
      </c>
      <c r="E3874" t="s">
        <v>603</v>
      </c>
      <c r="F3874" t="s">
        <v>21</v>
      </c>
      <c r="G3874">
        <v>46235</v>
      </c>
      <c r="H3874" t="s">
        <v>3886</v>
      </c>
      <c r="I3874" t="s">
        <v>1412</v>
      </c>
    </row>
    <row r="3875" spans="1:9" x14ac:dyDescent="0.35">
      <c r="A3875" t="s">
        <v>3880</v>
      </c>
      <c r="B3875" t="s">
        <v>3885</v>
      </c>
      <c r="C3875" t="s">
        <v>11</v>
      </c>
      <c r="D3875">
        <v>0.02</v>
      </c>
      <c r="E3875" t="s">
        <v>130</v>
      </c>
      <c r="F3875" t="s">
        <v>21</v>
      </c>
      <c r="G3875">
        <v>47922</v>
      </c>
      <c r="H3875" t="s">
        <v>3887</v>
      </c>
      <c r="I3875" t="s">
        <v>2752</v>
      </c>
    </row>
    <row r="3876" spans="1:9" x14ac:dyDescent="0.35">
      <c r="A3876" t="s">
        <v>3880</v>
      </c>
      <c r="B3876" t="s">
        <v>3885</v>
      </c>
      <c r="C3876" t="s">
        <v>11</v>
      </c>
      <c r="D3876">
        <v>3.7499999999999999E-2</v>
      </c>
      <c r="E3876" t="s">
        <v>846</v>
      </c>
      <c r="F3876" t="s">
        <v>21</v>
      </c>
      <c r="G3876">
        <v>46569</v>
      </c>
      <c r="H3876" t="s">
        <v>66</v>
      </c>
      <c r="I3876" t="s">
        <v>884</v>
      </c>
    </row>
    <row r="3877" spans="1:9" x14ac:dyDescent="0.35">
      <c r="A3877" t="s">
        <v>3880</v>
      </c>
      <c r="B3877" t="s">
        <v>3885</v>
      </c>
      <c r="C3877" t="s">
        <v>11</v>
      </c>
      <c r="D3877">
        <v>3.1E-2</v>
      </c>
      <c r="E3877" t="s">
        <v>548</v>
      </c>
      <c r="F3877" t="s">
        <v>21</v>
      </c>
      <c r="G3877">
        <v>47529</v>
      </c>
      <c r="H3877" t="s">
        <v>3751</v>
      </c>
      <c r="I3877" t="s">
        <v>2178</v>
      </c>
    </row>
    <row r="3878" spans="1:9" x14ac:dyDescent="0.35">
      <c r="A3878" t="s">
        <v>3880</v>
      </c>
      <c r="B3878" t="s">
        <v>3888</v>
      </c>
      <c r="C3878" t="s">
        <v>11</v>
      </c>
      <c r="D3878">
        <v>3.6249999999999998E-2</v>
      </c>
      <c r="E3878" t="s">
        <v>3889</v>
      </c>
      <c r="F3878" t="s">
        <v>435</v>
      </c>
      <c r="G3878">
        <v>46767</v>
      </c>
      <c r="H3878" t="s">
        <v>15</v>
      </c>
      <c r="I3878" t="s">
        <v>15</v>
      </c>
    </row>
    <row r="3879" spans="1:9" x14ac:dyDescent="0.35">
      <c r="A3879" t="s">
        <v>3880</v>
      </c>
      <c r="B3879" t="s">
        <v>3888</v>
      </c>
      <c r="C3879" t="s">
        <v>11</v>
      </c>
      <c r="D3879">
        <v>2.0500000000000001E-2</v>
      </c>
      <c r="E3879" t="s">
        <v>3890</v>
      </c>
      <c r="F3879" t="s">
        <v>435</v>
      </c>
      <c r="G3879">
        <v>47922</v>
      </c>
      <c r="H3879" t="s">
        <v>15</v>
      </c>
      <c r="I3879" t="s">
        <v>15</v>
      </c>
    </row>
    <row r="3880" spans="1:9" x14ac:dyDescent="0.35">
      <c r="A3880" t="s">
        <v>3880</v>
      </c>
      <c r="B3880" t="s">
        <v>3888</v>
      </c>
      <c r="C3880" t="s">
        <v>11</v>
      </c>
      <c r="D3880">
        <v>3.875E-2</v>
      </c>
      <c r="E3880" t="s">
        <v>1074</v>
      </c>
      <c r="F3880" t="s">
        <v>435</v>
      </c>
      <c r="G3880">
        <v>45778</v>
      </c>
      <c r="H3880" t="s">
        <v>15</v>
      </c>
      <c r="I3880" t="s">
        <v>15</v>
      </c>
    </row>
    <row r="3881" spans="1:9" x14ac:dyDescent="0.35">
      <c r="A3881" t="s">
        <v>3880</v>
      </c>
      <c r="B3881" t="s">
        <v>3891</v>
      </c>
      <c r="C3881" t="s">
        <v>11</v>
      </c>
      <c r="D3881">
        <v>3.4000000000000002E-2</v>
      </c>
      <c r="E3881" t="s">
        <v>2017</v>
      </c>
      <c r="F3881" t="s">
        <v>358</v>
      </c>
      <c r="G3881">
        <v>45689</v>
      </c>
      <c r="H3881" t="s">
        <v>15</v>
      </c>
      <c r="I3881" t="s">
        <v>15</v>
      </c>
    </row>
    <row r="3882" spans="1:9" x14ac:dyDescent="0.35">
      <c r="A3882" t="s">
        <v>3892</v>
      </c>
      <c r="B3882" t="s">
        <v>3891</v>
      </c>
      <c r="C3882" t="s">
        <v>11</v>
      </c>
      <c r="D3882">
        <v>0.04</v>
      </c>
      <c r="E3882" t="s">
        <v>314</v>
      </c>
      <c r="F3882" t="s">
        <v>358</v>
      </c>
      <c r="G3882">
        <v>45809</v>
      </c>
      <c r="H3882" t="s">
        <v>1175</v>
      </c>
      <c r="I3882" t="s">
        <v>2499</v>
      </c>
    </row>
    <row r="3883" spans="1:9" x14ac:dyDescent="0.35">
      <c r="A3883" t="s">
        <v>3892</v>
      </c>
      <c r="B3883" t="s">
        <v>3891</v>
      </c>
      <c r="C3883" t="s">
        <v>11</v>
      </c>
      <c r="D3883">
        <v>3.2500000000000001E-2</v>
      </c>
      <c r="E3883" t="s">
        <v>35</v>
      </c>
      <c r="F3883" t="s">
        <v>358</v>
      </c>
      <c r="G3883">
        <v>46218</v>
      </c>
      <c r="H3883" t="s">
        <v>15</v>
      </c>
      <c r="I3883" t="s">
        <v>15</v>
      </c>
    </row>
    <row r="3884" spans="1:9" x14ac:dyDescent="0.35">
      <c r="A3884" t="s">
        <v>3892</v>
      </c>
      <c r="B3884" t="s">
        <v>3891</v>
      </c>
      <c r="C3884" t="s">
        <v>11</v>
      </c>
      <c r="D3884">
        <v>3.5000000000000003E-2</v>
      </c>
      <c r="E3884" t="s">
        <v>761</v>
      </c>
      <c r="F3884" t="s">
        <v>358</v>
      </c>
      <c r="G3884">
        <v>47314</v>
      </c>
      <c r="H3884" t="s">
        <v>1651</v>
      </c>
      <c r="I3884" t="s">
        <v>999</v>
      </c>
    </row>
    <row r="3885" spans="1:9" x14ac:dyDescent="0.35">
      <c r="A3885" t="s">
        <v>3892</v>
      </c>
      <c r="B3885" t="s">
        <v>3891</v>
      </c>
      <c r="C3885" t="s">
        <v>11</v>
      </c>
      <c r="D3885">
        <v>0.03</v>
      </c>
      <c r="E3885" t="s">
        <v>286</v>
      </c>
      <c r="F3885" t="s">
        <v>358</v>
      </c>
      <c r="G3885">
        <v>47498</v>
      </c>
      <c r="H3885" t="s">
        <v>15</v>
      </c>
      <c r="I3885" t="s">
        <v>15</v>
      </c>
    </row>
    <row r="3886" spans="1:9" x14ac:dyDescent="0.35">
      <c r="A3886" t="s">
        <v>3892</v>
      </c>
      <c r="B3886" t="s">
        <v>3893</v>
      </c>
      <c r="C3886" t="s">
        <v>11</v>
      </c>
      <c r="D3886">
        <v>4.6249999999999999E-2</v>
      </c>
      <c r="E3886" t="s">
        <v>918</v>
      </c>
      <c r="F3886" t="s">
        <v>13</v>
      </c>
      <c r="G3886">
        <v>46874</v>
      </c>
      <c r="H3886" t="s">
        <v>15</v>
      </c>
      <c r="I3886" t="s">
        <v>15</v>
      </c>
    </row>
    <row r="3887" spans="1:9" x14ac:dyDescent="0.35">
      <c r="A3887" t="s">
        <v>3892</v>
      </c>
      <c r="B3887" t="s">
        <v>3893</v>
      </c>
      <c r="C3887" t="s">
        <v>11</v>
      </c>
      <c r="D3887">
        <v>8.7499999999999994E-2</v>
      </c>
      <c r="E3887" t="s">
        <v>3894</v>
      </c>
      <c r="F3887" t="s">
        <v>13</v>
      </c>
      <c r="G3887">
        <v>47239</v>
      </c>
      <c r="H3887" t="s">
        <v>15</v>
      </c>
      <c r="I3887" t="s">
        <v>15</v>
      </c>
    </row>
    <row r="3888" spans="1:9" x14ac:dyDescent="0.35">
      <c r="A3888" t="s">
        <v>3892</v>
      </c>
      <c r="B3888" t="s">
        <v>3895</v>
      </c>
      <c r="C3888" t="s">
        <v>11</v>
      </c>
      <c r="D3888">
        <v>4.65E-2</v>
      </c>
      <c r="E3888" t="s">
        <v>370</v>
      </c>
      <c r="F3888" t="s">
        <v>13</v>
      </c>
      <c r="G3888">
        <v>46722</v>
      </c>
      <c r="H3888" t="s">
        <v>15</v>
      </c>
      <c r="I3888" t="s">
        <v>15</v>
      </c>
    </row>
    <row r="3889" spans="1:9" x14ac:dyDescent="0.35">
      <c r="A3889" t="s">
        <v>3892</v>
      </c>
      <c r="B3889" t="s">
        <v>3895</v>
      </c>
      <c r="C3889" t="s">
        <v>11</v>
      </c>
      <c r="D3889">
        <v>4.8500000000000001E-2</v>
      </c>
      <c r="E3889" t="s">
        <v>245</v>
      </c>
      <c r="F3889" t="s">
        <v>13</v>
      </c>
      <c r="G3889">
        <v>47453</v>
      </c>
      <c r="H3889" t="s">
        <v>15</v>
      </c>
      <c r="I3889" t="s">
        <v>15</v>
      </c>
    </row>
    <row r="3890" spans="1:9" x14ac:dyDescent="0.35">
      <c r="A3890" t="s">
        <v>3892</v>
      </c>
      <c r="B3890" t="s">
        <v>3895</v>
      </c>
      <c r="C3890" t="s">
        <v>11</v>
      </c>
      <c r="D3890">
        <v>5.5E-2</v>
      </c>
      <c r="E3890" t="s">
        <v>1285</v>
      </c>
      <c r="F3890" t="s">
        <v>13</v>
      </c>
      <c r="G3890">
        <v>49279</v>
      </c>
      <c r="H3890" t="s">
        <v>3300</v>
      </c>
      <c r="I3890" t="s">
        <v>1531</v>
      </c>
    </row>
    <row r="3891" spans="1:9" x14ac:dyDescent="0.35">
      <c r="A3891" t="s">
        <v>3892</v>
      </c>
      <c r="B3891" t="s">
        <v>3896</v>
      </c>
      <c r="C3891" t="s">
        <v>11</v>
      </c>
      <c r="D3891">
        <v>6.5000000000000002E-2</v>
      </c>
      <c r="E3891" t="s">
        <v>15</v>
      </c>
      <c r="F3891" t="s">
        <v>616</v>
      </c>
      <c r="G3891">
        <v>47299</v>
      </c>
      <c r="H3891" t="s">
        <v>15</v>
      </c>
      <c r="I3891" t="s">
        <v>2338</v>
      </c>
    </row>
    <row r="3892" spans="1:9" x14ac:dyDescent="0.35">
      <c r="A3892" t="s">
        <v>3892</v>
      </c>
      <c r="B3892" t="s">
        <v>3897</v>
      </c>
      <c r="C3892" t="s">
        <v>11</v>
      </c>
      <c r="D3892">
        <v>7.8750000000000001E-2</v>
      </c>
      <c r="E3892" t="s">
        <v>3898</v>
      </c>
      <c r="F3892" t="s">
        <v>28</v>
      </c>
      <c r="G3892">
        <v>47392</v>
      </c>
      <c r="H3892" t="s">
        <v>2690</v>
      </c>
      <c r="I3892" t="s">
        <v>15</v>
      </c>
    </row>
    <row r="3893" spans="1:9" x14ac:dyDescent="0.35">
      <c r="A3893" t="s">
        <v>3892</v>
      </c>
      <c r="B3893" t="s">
        <v>3897</v>
      </c>
      <c r="C3893" t="s">
        <v>11</v>
      </c>
      <c r="D3893">
        <v>7.2999999999999995E-2</v>
      </c>
      <c r="E3893" t="s">
        <v>493</v>
      </c>
      <c r="F3893" t="s">
        <v>28</v>
      </c>
      <c r="G3893">
        <v>48075</v>
      </c>
      <c r="H3893" t="s">
        <v>15</v>
      </c>
      <c r="I3893" t="s">
        <v>15</v>
      </c>
    </row>
    <row r="3894" spans="1:9" x14ac:dyDescent="0.35">
      <c r="A3894" t="s">
        <v>3892</v>
      </c>
      <c r="B3894" t="s">
        <v>3897</v>
      </c>
      <c r="C3894" t="s">
        <v>11</v>
      </c>
      <c r="D3894">
        <v>7.1249999999999994E-2</v>
      </c>
      <c r="E3894" t="s">
        <v>596</v>
      </c>
      <c r="F3894" t="s">
        <v>28</v>
      </c>
      <c r="G3894">
        <v>48653</v>
      </c>
      <c r="H3894" t="s">
        <v>15</v>
      </c>
      <c r="I3894" t="s">
        <v>15</v>
      </c>
    </row>
    <row r="3895" spans="1:9" x14ac:dyDescent="0.35">
      <c r="A3895" t="s">
        <v>3892</v>
      </c>
      <c r="B3895" t="s">
        <v>3897</v>
      </c>
      <c r="C3895" t="s">
        <v>11</v>
      </c>
      <c r="D3895">
        <v>0.06</v>
      </c>
      <c r="E3895" t="s">
        <v>3899</v>
      </c>
      <c r="F3895" t="s">
        <v>28</v>
      </c>
      <c r="G3895">
        <v>51150</v>
      </c>
      <c r="H3895" t="s">
        <v>595</v>
      </c>
      <c r="I3895" t="s">
        <v>3900</v>
      </c>
    </row>
    <row r="3896" spans="1:9" x14ac:dyDescent="0.35">
      <c r="A3896" t="s">
        <v>3892</v>
      </c>
      <c r="B3896" t="s">
        <v>3897</v>
      </c>
      <c r="C3896" t="s">
        <v>11</v>
      </c>
      <c r="D3896">
        <v>5.6000000000000001E-2</v>
      </c>
      <c r="E3896" t="s">
        <v>1037</v>
      </c>
      <c r="F3896" t="s">
        <v>28</v>
      </c>
      <c r="G3896">
        <v>51547</v>
      </c>
      <c r="H3896" t="s">
        <v>401</v>
      </c>
      <c r="I3896" t="s">
        <v>1354</v>
      </c>
    </row>
    <row r="3897" spans="1:9" x14ac:dyDescent="0.35">
      <c r="A3897" t="s">
        <v>3892</v>
      </c>
      <c r="B3897" t="s">
        <v>3897</v>
      </c>
      <c r="C3897" t="s">
        <v>11</v>
      </c>
      <c r="D3897">
        <v>4.2999999999999997E-2</v>
      </c>
      <c r="E3897" t="s">
        <v>891</v>
      </c>
      <c r="F3897" t="s">
        <v>28</v>
      </c>
      <c r="G3897">
        <v>46478</v>
      </c>
      <c r="H3897" t="s">
        <v>2409</v>
      </c>
      <c r="I3897" t="s">
        <v>3352</v>
      </c>
    </row>
    <row r="3898" spans="1:9" x14ac:dyDescent="0.35">
      <c r="A3898" t="s">
        <v>3892</v>
      </c>
      <c r="B3898" t="s">
        <v>3897</v>
      </c>
      <c r="C3898" t="s">
        <v>11</v>
      </c>
      <c r="D3898">
        <v>5.8000000000000003E-2</v>
      </c>
      <c r="E3898" t="s">
        <v>1029</v>
      </c>
      <c r="F3898" t="s">
        <v>28</v>
      </c>
      <c r="G3898">
        <v>53783</v>
      </c>
      <c r="H3898" t="s">
        <v>1565</v>
      </c>
      <c r="I3898" t="s">
        <v>3901</v>
      </c>
    </row>
    <row r="3899" spans="1:9" x14ac:dyDescent="0.35">
      <c r="A3899" t="s">
        <v>3892</v>
      </c>
      <c r="B3899" t="s">
        <v>3902</v>
      </c>
      <c r="C3899" t="s">
        <v>11</v>
      </c>
      <c r="D3899">
        <v>5.6250000000000001E-2</v>
      </c>
      <c r="E3899" t="s">
        <v>15</v>
      </c>
      <c r="F3899" t="s">
        <v>108</v>
      </c>
      <c r="G3899">
        <v>46068</v>
      </c>
      <c r="H3899" t="s">
        <v>574</v>
      </c>
      <c r="I3899" t="s">
        <v>842</v>
      </c>
    </row>
    <row r="3900" spans="1:9" x14ac:dyDescent="0.35">
      <c r="A3900" t="s">
        <v>3892</v>
      </c>
      <c r="B3900" t="s">
        <v>3902</v>
      </c>
      <c r="C3900" t="s">
        <v>11</v>
      </c>
      <c r="D3900">
        <v>4.2500000000000003E-2</v>
      </c>
      <c r="E3900" t="s">
        <v>15</v>
      </c>
      <c r="F3900" t="s">
        <v>108</v>
      </c>
      <c r="G3900">
        <v>47529</v>
      </c>
      <c r="H3900" t="s">
        <v>2386</v>
      </c>
      <c r="I3900" t="s">
        <v>3247</v>
      </c>
    </row>
    <row r="3901" spans="1:9" x14ac:dyDescent="0.35">
      <c r="A3901" t="s">
        <v>3892</v>
      </c>
      <c r="B3901" t="s">
        <v>3902</v>
      </c>
      <c r="C3901" t="s">
        <v>11</v>
      </c>
      <c r="D3901">
        <v>5.5E-2</v>
      </c>
      <c r="E3901" t="s">
        <v>15</v>
      </c>
      <c r="F3901" t="s">
        <v>108</v>
      </c>
      <c r="G3901">
        <v>47771</v>
      </c>
      <c r="H3901" t="s">
        <v>30</v>
      </c>
      <c r="I3901" t="s">
        <v>1192</v>
      </c>
    </row>
    <row r="3902" spans="1:9" x14ac:dyDescent="0.35">
      <c r="A3902" t="s">
        <v>3903</v>
      </c>
      <c r="B3902" t="s">
        <v>3902</v>
      </c>
      <c r="C3902" t="s">
        <v>11</v>
      </c>
      <c r="D3902">
        <v>5.5E-2</v>
      </c>
      <c r="E3902" t="s">
        <v>15</v>
      </c>
      <c r="F3902" t="s">
        <v>108</v>
      </c>
      <c r="G3902">
        <v>47771</v>
      </c>
      <c r="H3902" t="s">
        <v>30</v>
      </c>
      <c r="I3902" t="s">
        <v>1192</v>
      </c>
    </row>
    <row r="3903" spans="1:9" x14ac:dyDescent="0.35">
      <c r="A3903" t="s">
        <v>3903</v>
      </c>
      <c r="B3903" t="s">
        <v>3902</v>
      </c>
      <c r="C3903" t="s">
        <v>11</v>
      </c>
      <c r="D3903">
        <v>4.2500000000000003E-2</v>
      </c>
      <c r="E3903" t="s">
        <v>15</v>
      </c>
      <c r="F3903" t="s">
        <v>108</v>
      </c>
      <c r="G3903">
        <v>47529</v>
      </c>
      <c r="H3903" t="s">
        <v>2386</v>
      </c>
      <c r="I3903" t="s">
        <v>3247</v>
      </c>
    </row>
    <row r="3904" spans="1:9" x14ac:dyDescent="0.35">
      <c r="A3904" t="s">
        <v>3903</v>
      </c>
      <c r="B3904" t="s">
        <v>3902</v>
      </c>
      <c r="C3904" t="s">
        <v>11</v>
      </c>
      <c r="D3904">
        <v>4.2500000000000003E-2</v>
      </c>
      <c r="E3904" t="s">
        <v>15</v>
      </c>
      <c r="F3904" t="s">
        <v>13</v>
      </c>
      <c r="G3904">
        <v>47529</v>
      </c>
      <c r="H3904" t="s">
        <v>2039</v>
      </c>
      <c r="I3904" t="s">
        <v>2244</v>
      </c>
    </row>
    <row r="3905" spans="1:9" x14ac:dyDescent="0.35">
      <c r="A3905" t="s">
        <v>3903</v>
      </c>
      <c r="B3905" t="s">
        <v>3902</v>
      </c>
      <c r="C3905" t="s">
        <v>11</v>
      </c>
      <c r="D3905">
        <v>5.6250000000000001E-2</v>
      </c>
      <c r="E3905" t="s">
        <v>15</v>
      </c>
      <c r="F3905" t="s">
        <v>13</v>
      </c>
      <c r="G3905">
        <v>46068</v>
      </c>
      <c r="H3905" t="s">
        <v>1619</v>
      </c>
      <c r="I3905" t="s">
        <v>2252</v>
      </c>
    </row>
    <row r="3906" spans="1:9" x14ac:dyDescent="0.35">
      <c r="A3906" t="s">
        <v>3903</v>
      </c>
      <c r="B3906" t="s">
        <v>3902</v>
      </c>
      <c r="C3906" t="s">
        <v>11</v>
      </c>
      <c r="D3906">
        <v>6.5000000000000002E-2</v>
      </c>
      <c r="E3906" t="s">
        <v>15</v>
      </c>
      <c r="F3906" t="s">
        <v>13</v>
      </c>
      <c r="G3906">
        <v>47270</v>
      </c>
      <c r="H3906" t="s">
        <v>3904</v>
      </c>
      <c r="I3906" t="s">
        <v>1543</v>
      </c>
    </row>
    <row r="3907" spans="1:9" x14ac:dyDescent="0.35">
      <c r="A3907" t="s">
        <v>3903</v>
      </c>
      <c r="B3907" t="s">
        <v>3902</v>
      </c>
      <c r="C3907" t="s">
        <v>11</v>
      </c>
      <c r="D3907">
        <v>5.1249999999999997E-2</v>
      </c>
      <c r="E3907" t="s">
        <v>15</v>
      </c>
      <c r="F3907" t="s">
        <v>13</v>
      </c>
      <c r="G3907">
        <v>46919</v>
      </c>
      <c r="H3907" t="s">
        <v>2389</v>
      </c>
      <c r="I3907" t="s">
        <v>1673</v>
      </c>
    </row>
    <row r="3908" spans="1:9" x14ac:dyDescent="0.35">
      <c r="A3908" t="s">
        <v>3903</v>
      </c>
      <c r="B3908" t="s">
        <v>3905</v>
      </c>
      <c r="C3908" t="s">
        <v>11</v>
      </c>
      <c r="D3908">
        <v>4.9000000000000002E-2</v>
      </c>
      <c r="E3908" t="s">
        <v>118</v>
      </c>
      <c r="F3908" t="s">
        <v>21</v>
      </c>
      <c r="G3908">
        <v>45945</v>
      </c>
      <c r="H3908" t="s">
        <v>1702</v>
      </c>
      <c r="I3908" t="s">
        <v>1348</v>
      </c>
    </row>
    <row r="3909" spans="1:9" x14ac:dyDescent="0.35">
      <c r="A3909" t="s">
        <v>3903</v>
      </c>
      <c r="B3909" t="s">
        <v>3905</v>
      </c>
      <c r="C3909" t="s">
        <v>11</v>
      </c>
      <c r="D3909">
        <v>1.7500000000000002E-2</v>
      </c>
      <c r="E3909" t="s">
        <v>556</v>
      </c>
      <c r="F3909" t="s">
        <v>21</v>
      </c>
      <c r="G3909">
        <v>46113</v>
      </c>
      <c r="H3909" t="s">
        <v>828</v>
      </c>
      <c r="I3909" t="s">
        <v>3659</v>
      </c>
    </row>
    <row r="3910" spans="1:9" x14ac:dyDescent="0.35">
      <c r="A3910" t="s">
        <v>3903</v>
      </c>
      <c r="B3910" t="s">
        <v>3905</v>
      </c>
      <c r="C3910" t="s">
        <v>11</v>
      </c>
      <c r="D3910">
        <v>5.2499999999999998E-2</v>
      </c>
      <c r="E3910" t="s">
        <v>763</v>
      </c>
      <c r="F3910" t="s">
        <v>21</v>
      </c>
      <c r="G3910">
        <v>46935</v>
      </c>
      <c r="H3910" t="s">
        <v>1570</v>
      </c>
      <c r="I3910" t="s">
        <v>1400</v>
      </c>
    </row>
    <row r="3911" spans="1:9" x14ac:dyDescent="0.35">
      <c r="A3911" t="s">
        <v>3903</v>
      </c>
      <c r="B3911" t="s">
        <v>3905</v>
      </c>
      <c r="C3911" t="s">
        <v>11</v>
      </c>
      <c r="D3911">
        <v>5.8999999999999997E-2</v>
      </c>
      <c r="E3911" t="s">
        <v>15</v>
      </c>
      <c r="F3911" t="s">
        <v>435</v>
      </c>
      <c r="G3911">
        <v>45566</v>
      </c>
      <c r="H3911" t="s">
        <v>904</v>
      </c>
      <c r="I3911" t="s">
        <v>681</v>
      </c>
    </row>
    <row r="3912" spans="1:9" x14ac:dyDescent="0.35">
      <c r="A3912" t="s">
        <v>3903</v>
      </c>
      <c r="B3912" t="s">
        <v>3905</v>
      </c>
      <c r="C3912" t="s">
        <v>11</v>
      </c>
      <c r="D3912">
        <v>4.4499999999999998E-2</v>
      </c>
      <c r="E3912" t="s">
        <v>891</v>
      </c>
      <c r="F3912" t="s">
        <v>21</v>
      </c>
      <c r="G3912">
        <v>46290</v>
      </c>
      <c r="H3912" t="s">
        <v>390</v>
      </c>
      <c r="I3912" t="s">
        <v>222</v>
      </c>
    </row>
    <row r="3913" spans="1:9" x14ac:dyDescent="0.35">
      <c r="A3913" t="s">
        <v>3903</v>
      </c>
      <c r="B3913" t="s">
        <v>3905</v>
      </c>
      <c r="C3913" t="s">
        <v>11</v>
      </c>
      <c r="D3913">
        <v>4.5499999999999999E-2</v>
      </c>
      <c r="E3913" t="s">
        <v>95</v>
      </c>
      <c r="F3913" t="s">
        <v>21</v>
      </c>
      <c r="G3913">
        <v>47406</v>
      </c>
      <c r="H3913" t="s">
        <v>3701</v>
      </c>
      <c r="I3913" t="s">
        <v>852</v>
      </c>
    </row>
    <row r="3914" spans="1:9" x14ac:dyDescent="0.35">
      <c r="A3914" t="s">
        <v>3903</v>
      </c>
      <c r="B3914" t="s">
        <v>3905</v>
      </c>
      <c r="C3914" t="s">
        <v>11</v>
      </c>
      <c r="D3914">
        <v>4.8500000000000001E-2</v>
      </c>
      <c r="E3914" t="s">
        <v>603</v>
      </c>
      <c r="F3914" t="s">
        <v>21</v>
      </c>
      <c r="G3914">
        <v>48136</v>
      </c>
      <c r="H3914" t="s">
        <v>3636</v>
      </c>
      <c r="I3914" t="s">
        <v>400</v>
      </c>
    </row>
    <row r="3915" spans="1:9" x14ac:dyDescent="0.35">
      <c r="A3915" t="s">
        <v>3903</v>
      </c>
      <c r="B3915" t="s">
        <v>3905</v>
      </c>
      <c r="C3915" t="s">
        <v>11</v>
      </c>
      <c r="D3915">
        <v>5.6000000000000001E-2</v>
      </c>
      <c r="E3915" t="s">
        <v>326</v>
      </c>
      <c r="F3915" t="s">
        <v>21</v>
      </c>
      <c r="G3915">
        <v>56537</v>
      </c>
      <c r="H3915" t="s">
        <v>3178</v>
      </c>
      <c r="I3915" t="s">
        <v>2441</v>
      </c>
    </row>
    <row r="3916" spans="1:9" x14ac:dyDescent="0.35">
      <c r="A3916" t="s">
        <v>3903</v>
      </c>
      <c r="B3916" t="s">
        <v>3905</v>
      </c>
      <c r="C3916" t="s">
        <v>11</v>
      </c>
      <c r="D3916">
        <v>6.2E-2</v>
      </c>
      <c r="E3916" t="s">
        <v>768</v>
      </c>
      <c r="F3916" t="s">
        <v>21</v>
      </c>
      <c r="G3916">
        <v>49597</v>
      </c>
      <c r="H3916" t="s">
        <v>1976</v>
      </c>
      <c r="I3916" t="s">
        <v>3906</v>
      </c>
    </row>
    <row r="3917" spans="1:9" x14ac:dyDescent="0.35">
      <c r="A3917" t="s">
        <v>3903</v>
      </c>
      <c r="B3917" t="s">
        <v>3905</v>
      </c>
      <c r="C3917" t="s">
        <v>11</v>
      </c>
      <c r="D3917">
        <v>4.3999999999999997E-2</v>
      </c>
      <c r="E3917" t="s">
        <v>146</v>
      </c>
      <c r="F3917" t="s">
        <v>21</v>
      </c>
      <c r="G3917">
        <v>46655</v>
      </c>
      <c r="H3917" t="s">
        <v>15</v>
      </c>
      <c r="I3917" t="s">
        <v>15</v>
      </c>
    </row>
    <row r="3918" spans="1:9" x14ac:dyDescent="0.35">
      <c r="A3918" t="s">
        <v>3903</v>
      </c>
      <c r="B3918" t="s">
        <v>3905</v>
      </c>
      <c r="C3918" t="s">
        <v>11</v>
      </c>
      <c r="D3918">
        <v>6.3500000000000001E-2</v>
      </c>
      <c r="E3918" t="s">
        <v>1037</v>
      </c>
      <c r="F3918" t="s">
        <v>21</v>
      </c>
      <c r="G3918">
        <v>53250</v>
      </c>
      <c r="H3918" t="s">
        <v>3907</v>
      </c>
      <c r="I3918" t="s">
        <v>3908</v>
      </c>
    </row>
    <row r="3919" spans="1:9" x14ac:dyDescent="0.35">
      <c r="A3919" t="s">
        <v>3903</v>
      </c>
      <c r="B3919" t="s">
        <v>3905</v>
      </c>
      <c r="C3919" t="s">
        <v>11</v>
      </c>
      <c r="D3919">
        <v>0.05</v>
      </c>
      <c r="E3919" t="s">
        <v>824</v>
      </c>
      <c r="F3919" t="s">
        <v>21</v>
      </c>
      <c r="G3919">
        <v>49232</v>
      </c>
      <c r="H3919" t="s">
        <v>526</v>
      </c>
      <c r="I3919" t="s">
        <v>191</v>
      </c>
    </row>
    <row r="3920" spans="1:9" x14ac:dyDescent="0.35">
      <c r="A3920" t="s">
        <v>3903</v>
      </c>
      <c r="B3920" t="s">
        <v>3905</v>
      </c>
      <c r="C3920" t="s">
        <v>11</v>
      </c>
      <c r="D3920">
        <v>6.1019999999999998E-2</v>
      </c>
      <c r="E3920" t="s">
        <v>2457</v>
      </c>
      <c r="F3920" t="s">
        <v>21</v>
      </c>
      <c r="G3920">
        <v>46113</v>
      </c>
      <c r="H3920" t="s">
        <v>402</v>
      </c>
      <c r="I3920" t="s">
        <v>913</v>
      </c>
    </row>
    <row r="3921" spans="1:9" x14ac:dyDescent="0.35">
      <c r="A3921" t="s">
        <v>3903</v>
      </c>
      <c r="B3921" t="s">
        <v>3909</v>
      </c>
      <c r="C3921" t="s">
        <v>11</v>
      </c>
      <c r="D3921">
        <v>4.9500000000000002E-2</v>
      </c>
      <c r="E3921" t="s">
        <v>1373</v>
      </c>
      <c r="F3921" t="s">
        <v>28</v>
      </c>
      <c r="G3921">
        <v>45884</v>
      </c>
      <c r="H3921" t="s">
        <v>15</v>
      </c>
      <c r="I3921" t="s">
        <v>3910</v>
      </c>
    </row>
    <row r="3922" spans="1:9" x14ac:dyDescent="0.35">
      <c r="A3922" t="s">
        <v>3911</v>
      </c>
      <c r="B3922" t="s">
        <v>3909</v>
      </c>
      <c r="C3922" t="s">
        <v>11</v>
      </c>
      <c r="D3922">
        <v>3.95E-2</v>
      </c>
      <c r="E3922" t="s">
        <v>732</v>
      </c>
      <c r="F3922" t="s">
        <v>28</v>
      </c>
      <c r="G3922">
        <v>46433</v>
      </c>
      <c r="H3922" t="s">
        <v>2155</v>
      </c>
      <c r="I3922" t="s">
        <v>673</v>
      </c>
    </row>
    <row r="3923" spans="1:9" x14ac:dyDescent="0.35">
      <c r="A3923" t="s">
        <v>3911</v>
      </c>
      <c r="B3923" t="s">
        <v>3912</v>
      </c>
      <c r="C3923" t="s">
        <v>11</v>
      </c>
      <c r="D3923">
        <v>4.1250000000000002E-2</v>
      </c>
      <c r="E3923" t="s">
        <v>2556</v>
      </c>
      <c r="F3923" t="s">
        <v>21</v>
      </c>
      <c r="G3923">
        <v>46827</v>
      </c>
      <c r="H3923" t="s">
        <v>15</v>
      </c>
      <c r="I3923" t="s">
        <v>15</v>
      </c>
    </row>
    <row r="3924" spans="1:9" x14ac:dyDescent="0.35">
      <c r="A3924" t="s">
        <v>3911</v>
      </c>
      <c r="B3924" t="s">
        <v>3912</v>
      </c>
      <c r="C3924" t="s">
        <v>11</v>
      </c>
      <c r="D3924">
        <v>7.6499999999999999E-2</v>
      </c>
      <c r="E3924" t="s">
        <v>689</v>
      </c>
      <c r="F3924" t="s">
        <v>21</v>
      </c>
      <c r="G3924">
        <v>48976</v>
      </c>
      <c r="H3924" t="s">
        <v>3913</v>
      </c>
      <c r="I3924" t="s">
        <v>3914</v>
      </c>
    </row>
    <row r="3925" spans="1:9" x14ac:dyDescent="0.35">
      <c r="A3925" t="s">
        <v>3911</v>
      </c>
      <c r="B3925" t="s">
        <v>3915</v>
      </c>
      <c r="C3925" t="s">
        <v>11</v>
      </c>
      <c r="D3925">
        <v>6.25E-2</v>
      </c>
      <c r="E3925" t="s">
        <v>855</v>
      </c>
      <c r="F3925" t="s">
        <v>1618</v>
      </c>
      <c r="G3925">
        <v>47164</v>
      </c>
      <c r="H3925" t="s">
        <v>982</v>
      </c>
      <c r="I3925" t="s">
        <v>542</v>
      </c>
    </row>
    <row r="3926" spans="1:9" x14ac:dyDescent="0.35">
      <c r="A3926" t="s">
        <v>3911</v>
      </c>
      <c r="B3926" t="s">
        <v>3916</v>
      </c>
      <c r="C3926" t="s">
        <v>11</v>
      </c>
      <c r="D3926">
        <v>4.8750000000000002E-2</v>
      </c>
      <c r="E3926" t="s">
        <v>15</v>
      </c>
      <c r="F3926" t="s">
        <v>108</v>
      </c>
      <c r="G3926">
        <v>47498</v>
      </c>
      <c r="H3926" t="s">
        <v>1449</v>
      </c>
      <c r="I3926" t="s">
        <v>1619</v>
      </c>
    </row>
    <row r="3927" spans="1:9" x14ac:dyDescent="0.35">
      <c r="A3927" t="s">
        <v>3911</v>
      </c>
      <c r="B3927" t="s">
        <v>3916</v>
      </c>
      <c r="C3927" t="s">
        <v>11</v>
      </c>
      <c r="D3927">
        <v>5.3749999999999999E-2</v>
      </c>
      <c r="E3927" t="s">
        <v>15</v>
      </c>
      <c r="F3927" t="s">
        <v>108</v>
      </c>
      <c r="G3927">
        <v>45778</v>
      </c>
      <c r="H3927" t="s">
        <v>1619</v>
      </c>
      <c r="I3927" t="s">
        <v>1247</v>
      </c>
    </row>
    <row r="3928" spans="1:9" x14ac:dyDescent="0.35">
      <c r="A3928" t="s">
        <v>3911</v>
      </c>
      <c r="B3928" t="s">
        <v>3916</v>
      </c>
      <c r="C3928" t="s">
        <v>11</v>
      </c>
      <c r="D3928">
        <v>5.7500000000000002E-2</v>
      </c>
      <c r="E3928" t="s">
        <v>15</v>
      </c>
      <c r="F3928" t="s">
        <v>108</v>
      </c>
      <c r="G3928">
        <v>46874</v>
      </c>
      <c r="H3928" t="s">
        <v>597</v>
      </c>
      <c r="I3928" t="s">
        <v>2447</v>
      </c>
    </row>
    <row r="3929" spans="1:9" x14ac:dyDescent="0.35">
      <c r="A3929" t="s">
        <v>3911</v>
      </c>
      <c r="B3929" t="s">
        <v>3916</v>
      </c>
      <c r="C3929" t="s">
        <v>11</v>
      </c>
      <c r="D3929">
        <v>3.7499999999999999E-2</v>
      </c>
      <c r="E3929" t="s">
        <v>15</v>
      </c>
      <c r="F3929" t="s">
        <v>108</v>
      </c>
      <c r="G3929">
        <v>47239</v>
      </c>
      <c r="H3929" t="s">
        <v>3784</v>
      </c>
      <c r="I3929" t="s">
        <v>567</v>
      </c>
    </row>
    <row r="3930" spans="1:9" x14ac:dyDescent="0.35">
      <c r="A3930" t="s">
        <v>3911</v>
      </c>
      <c r="B3930" t="s">
        <v>3916</v>
      </c>
      <c r="C3930" t="s">
        <v>11</v>
      </c>
      <c r="D3930">
        <v>0.04</v>
      </c>
      <c r="E3930" t="s">
        <v>15</v>
      </c>
      <c r="F3930" t="s">
        <v>108</v>
      </c>
      <c r="G3930">
        <v>47969</v>
      </c>
      <c r="H3930" t="s">
        <v>2754</v>
      </c>
      <c r="I3930" t="s">
        <v>777</v>
      </c>
    </row>
    <row r="3931" spans="1:9" x14ac:dyDescent="0.35">
      <c r="A3931" t="s">
        <v>3911</v>
      </c>
      <c r="B3931" t="s">
        <v>3916</v>
      </c>
      <c r="C3931" t="s">
        <v>11</v>
      </c>
      <c r="D3931">
        <v>3.6249999999999998E-2</v>
      </c>
      <c r="E3931" t="s">
        <v>15</v>
      </c>
      <c r="F3931" t="s">
        <v>108</v>
      </c>
      <c r="G3931">
        <v>48259</v>
      </c>
      <c r="H3931" t="s">
        <v>578</v>
      </c>
      <c r="I3931" t="s">
        <v>3917</v>
      </c>
    </row>
    <row r="3932" spans="1:9" x14ac:dyDescent="0.35">
      <c r="A3932" t="s">
        <v>3911</v>
      </c>
      <c r="B3932" t="s">
        <v>3916</v>
      </c>
      <c r="C3932" t="s">
        <v>11</v>
      </c>
      <c r="D3932">
        <v>5.8749999999999997E-2</v>
      </c>
      <c r="E3932" t="s">
        <v>15</v>
      </c>
      <c r="F3932" t="s">
        <v>108</v>
      </c>
      <c r="G3932">
        <v>47209</v>
      </c>
      <c r="H3932" t="s">
        <v>543</v>
      </c>
      <c r="I3932" t="s">
        <v>860</v>
      </c>
    </row>
    <row r="3933" spans="1:9" x14ac:dyDescent="0.35">
      <c r="A3933" t="s">
        <v>3911</v>
      </c>
      <c r="B3933" t="s">
        <v>3916</v>
      </c>
      <c r="C3933" t="s">
        <v>11</v>
      </c>
      <c r="D3933">
        <v>5.3749999999999999E-2</v>
      </c>
      <c r="E3933" t="s">
        <v>1256</v>
      </c>
      <c r="F3933" t="s">
        <v>13</v>
      </c>
      <c r="G3933">
        <v>45778</v>
      </c>
      <c r="H3933" t="s">
        <v>1589</v>
      </c>
      <c r="I3933" t="s">
        <v>3918</v>
      </c>
    </row>
    <row r="3934" spans="1:9" x14ac:dyDescent="0.35">
      <c r="A3934" t="s">
        <v>3911</v>
      </c>
      <c r="B3934" t="s">
        <v>3916</v>
      </c>
      <c r="C3934" t="s">
        <v>11</v>
      </c>
      <c r="D3934">
        <v>5.7500000000000002E-2</v>
      </c>
      <c r="E3934" t="s">
        <v>15</v>
      </c>
      <c r="F3934" t="s">
        <v>13</v>
      </c>
      <c r="G3934">
        <v>46874</v>
      </c>
      <c r="H3934" t="s">
        <v>1673</v>
      </c>
      <c r="I3934" t="s">
        <v>2447</v>
      </c>
    </row>
    <row r="3935" spans="1:9" x14ac:dyDescent="0.35">
      <c r="A3935" t="s">
        <v>3911</v>
      </c>
      <c r="B3935" t="s">
        <v>3916</v>
      </c>
      <c r="C3935" t="s">
        <v>11</v>
      </c>
      <c r="D3935">
        <v>3.7499999999999999E-2</v>
      </c>
      <c r="E3935" t="s">
        <v>15</v>
      </c>
      <c r="F3935" t="s">
        <v>13</v>
      </c>
      <c r="G3935">
        <v>47239</v>
      </c>
      <c r="H3935" t="s">
        <v>3784</v>
      </c>
      <c r="I3935" t="s">
        <v>567</v>
      </c>
    </row>
    <row r="3936" spans="1:9" x14ac:dyDescent="0.35">
      <c r="A3936" t="s">
        <v>3911</v>
      </c>
      <c r="B3936" t="s">
        <v>3916</v>
      </c>
      <c r="C3936" t="s">
        <v>11</v>
      </c>
      <c r="D3936">
        <v>0.04</v>
      </c>
      <c r="E3936" t="s">
        <v>283</v>
      </c>
      <c r="F3936" t="s">
        <v>13</v>
      </c>
      <c r="G3936">
        <v>47969</v>
      </c>
      <c r="H3936" t="s">
        <v>3919</v>
      </c>
      <c r="I3936" t="s">
        <v>1143</v>
      </c>
    </row>
    <row r="3937" spans="1:9" x14ac:dyDescent="0.35">
      <c r="A3937" t="s">
        <v>3911</v>
      </c>
      <c r="B3937" t="s">
        <v>3916</v>
      </c>
      <c r="C3937" t="s">
        <v>11</v>
      </c>
      <c r="D3937">
        <v>3.6249999999999998E-2</v>
      </c>
      <c r="E3937" t="s">
        <v>15</v>
      </c>
      <c r="F3937" t="s">
        <v>13</v>
      </c>
      <c r="G3937">
        <v>48259</v>
      </c>
      <c r="H3937" t="s">
        <v>3920</v>
      </c>
      <c r="I3937" t="s">
        <v>3921</v>
      </c>
    </row>
    <row r="3938" spans="1:9" x14ac:dyDescent="0.35">
      <c r="A3938" t="s">
        <v>3911</v>
      </c>
      <c r="B3938" t="s">
        <v>3916</v>
      </c>
      <c r="C3938" t="s">
        <v>11</v>
      </c>
      <c r="D3938">
        <v>5.8749999999999997E-2</v>
      </c>
      <c r="E3938" t="s">
        <v>1298</v>
      </c>
      <c r="F3938" t="s">
        <v>13</v>
      </c>
      <c r="G3938">
        <v>47209</v>
      </c>
      <c r="H3938" t="s">
        <v>1231</v>
      </c>
      <c r="I3938" t="s">
        <v>3922</v>
      </c>
    </row>
    <row r="3939" spans="1:9" x14ac:dyDescent="0.35">
      <c r="A3939" t="s">
        <v>3911</v>
      </c>
      <c r="B3939" t="s">
        <v>3916</v>
      </c>
      <c r="C3939" t="s">
        <v>11</v>
      </c>
      <c r="D3939">
        <v>6.1249999999999999E-2</v>
      </c>
      <c r="E3939" t="s">
        <v>2073</v>
      </c>
      <c r="F3939" t="s">
        <v>13</v>
      </c>
      <c r="G3939">
        <v>48305</v>
      </c>
      <c r="H3939" t="s">
        <v>15</v>
      </c>
      <c r="I3939" t="s">
        <v>15</v>
      </c>
    </row>
    <row r="3940" spans="1:9" x14ac:dyDescent="0.35">
      <c r="A3940" t="s">
        <v>3911</v>
      </c>
      <c r="B3940" t="s">
        <v>3916</v>
      </c>
      <c r="C3940" t="s">
        <v>11</v>
      </c>
      <c r="D3940">
        <v>5.8749999999999997E-2</v>
      </c>
      <c r="E3940" t="s">
        <v>1617</v>
      </c>
      <c r="F3940" t="s">
        <v>13</v>
      </c>
      <c r="G3940">
        <v>48653</v>
      </c>
      <c r="H3940" t="s">
        <v>1419</v>
      </c>
      <c r="I3940" t="s">
        <v>3049</v>
      </c>
    </row>
    <row r="3941" spans="1:9" x14ac:dyDescent="0.35">
      <c r="A3941" t="s">
        <v>3911</v>
      </c>
      <c r="B3941" t="s">
        <v>3923</v>
      </c>
      <c r="C3941" t="s">
        <v>11</v>
      </c>
      <c r="D3941">
        <v>0.05</v>
      </c>
      <c r="E3941" t="s">
        <v>15</v>
      </c>
      <c r="F3941" t="s">
        <v>13</v>
      </c>
      <c r="G3941">
        <v>47270</v>
      </c>
      <c r="H3941" t="s">
        <v>575</v>
      </c>
      <c r="I3941" t="s">
        <v>3036</v>
      </c>
    </row>
    <row r="3942" spans="1:9" x14ac:dyDescent="0.35">
      <c r="A3942" t="s">
        <v>3924</v>
      </c>
      <c r="B3942" t="s">
        <v>3923</v>
      </c>
      <c r="C3942" t="s">
        <v>11</v>
      </c>
      <c r="D3942">
        <v>0.05</v>
      </c>
      <c r="E3942" t="s">
        <v>15</v>
      </c>
      <c r="F3942" t="s">
        <v>13</v>
      </c>
      <c r="G3942">
        <v>47270</v>
      </c>
      <c r="H3942" t="s">
        <v>575</v>
      </c>
      <c r="I3942" t="s">
        <v>3036</v>
      </c>
    </row>
    <row r="3943" spans="1:9" x14ac:dyDescent="0.35">
      <c r="A3943" t="s">
        <v>3924</v>
      </c>
      <c r="B3943" t="s">
        <v>3923</v>
      </c>
      <c r="C3943" t="s">
        <v>11</v>
      </c>
      <c r="D3943">
        <v>0.05</v>
      </c>
      <c r="E3943" t="s">
        <v>15</v>
      </c>
      <c r="F3943" t="s">
        <v>13</v>
      </c>
      <c r="G3943">
        <v>47270</v>
      </c>
      <c r="H3943" t="s">
        <v>575</v>
      </c>
      <c r="I3943" t="s">
        <v>3036</v>
      </c>
    </row>
    <row r="3944" spans="1:9" x14ac:dyDescent="0.35">
      <c r="A3944" t="s">
        <v>3924</v>
      </c>
      <c r="B3944" t="s">
        <v>3923</v>
      </c>
      <c r="C3944" t="s">
        <v>11</v>
      </c>
      <c r="D3944">
        <v>4.8750000000000002E-2</v>
      </c>
      <c r="E3944" t="s">
        <v>15</v>
      </c>
      <c r="F3944" t="s">
        <v>13</v>
      </c>
      <c r="G3944">
        <v>48030</v>
      </c>
      <c r="H3944" t="s">
        <v>566</v>
      </c>
      <c r="I3944" t="s">
        <v>1064</v>
      </c>
    </row>
    <row r="3945" spans="1:9" x14ac:dyDescent="0.35">
      <c r="A3945" t="s">
        <v>3924</v>
      </c>
      <c r="B3945" t="s">
        <v>3925</v>
      </c>
      <c r="C3945" t="s">
        <v>11</v>
      </c>
      <c r="D3945">
        <v>6.6250000000000003E-2</v>
      </c>
      <c r="E3945" t="s">
        <v>15</v>
      </c>
      <c r="F3945" t="s">
        <v>108</v>
      </c>
      <c r="G3945">
        <v>48228</v>
      </c>
      <c r="H3945" t="s">
        <v>1247</v>
      </c>
      <c r="I3945" t="s">
        <v>361</v>
      </c>
    </row>
    <row r="3946" spans="1:9" x14ac:dyDescent="0.35">
      <c r="A3946" t="s">
        <v>3924</v>
      </c>
      <c r="B3946" t="s">
        <v>3925</v>
      </c>
      <c r="C3946" t="s">
        <v>11</v>
      </c>
      <c r="D3946">
        <v>6.6250000000000003E-2</v>
      </c>
      <c r="E3946" t="s">
        <v>15</v>
      </c>
      <c r="F3946" t="s">
        <v>13</v>
      </c>
      <c r="G3946">
        <v>48228</v>
      </c>
      <c r="H3946" t="s">
        <v>1247</v>
      </c>
      <c r="I3946" t="s">
        <v>361</v>
      </c>
    </row>
    <row r="3947" spans="1:9" x14ac:dyDescent="0.35">
      <c r="A3947" t="s">
        <v>3924</v>
      </c>
      <c r="B3947" t="s">
        <v>3926</v>
      </c>
      <c r="C3947" t="s">
        <v>11</v>
      </c>
      <c r="D3947">
        <v>4.8750000000000002E-2</v>
      </c>
      <c r="E3947" t="s">
        <v>137</v>
      </c>
      <c r="F3947" t="s">
        <v>108</v>
      </c>
      <c r="G3947">
        <v>46478</v>
      </c>
      <c r="H3947" t="s">
        <v>1175</v>
      </c>
      <c r="I3947" t="s">
        <v>1072</v>
      </c>
    </row>
    <row r="3948" spans="1:9" x14ac:dyDescent="0.35">
      <c r="A3948" t="s">
        <v>3924</v>
      </c>
      <c r="B3948" t="s">
        <v>3927</v>
      </c>
      <c r="C3948" t="s">
        <v>11</v>
      </c>
      <c r="D3948">
        <v>4.7500000000000001E-2</v>
      </c>
      <c r="E3948" t="s">
        <v>15</v>
      </c>
      <c r="F3948" t="s">
        <v>358</v>
      </c>
      <c r="G3948">
        <v>53592</v>
      </c>
      <c r="H3948" t="s">
        <v>3928</v>
      </c>
      <c r="I3948" t="s">
        <v>3929</v>
      </c>
    </row>
    <row r="3949" spans="1:9" x14ac:dyDescent="0.35">
      <c r="A3949" t="s">
        <v>3924</v>
      </c>
      <c r="B3949" t="s">
        <v>3927</v>
      </c>
      <c r="C3949" t="s">
        <v>11</v>
      </c>
      <c r="D3949">
        <v>3.5000000000000003E-2</v>
      </c>
      <c r="E3949" t="s">
        <v>15</v>
      </c>
      <c r="F3949" t="s">
        <v>358</v>
      </c>
      <c r="G3949">
        <v>46287</v>
      </c>
      <c r="H3949" t="s">
        <v>3883</v>
      </c>
      <c r="I3949" t="s">
        <v>2220</v>
      </c>
    </row>
    <row r="3950" spans="1:9" x14ac:dyDescent="0.35">
      <c r="A3950" t="s">
        <v>3924</v>
      </c>
      <c r="B3950" t="s">
        <v>3927</v>
      </c>
      <c r="C3950" t="s">
        <v>11</v>
      </c>
      <c r="D3950">
        <v>3.5000000000000003E-2</v>
      </c>
      <c r="E3950" t="s">
        <v>15</v>
      </c>
      <c r="F3950" t="s">
        <v>13</v>
      </c>
      <c r="G3950">
        <v>46287</v>
      </c>
      <c r="H3950" t="s">
        <v>103</v>
      </c>
      <c r="I3950" t="s">
        <v>507</v>
      </c>
    </row>
    <row r="3951" spans="1:9" x14ac:dyDescent="0.35">
      <c r="A3951" t="s">
        <v>3924</v>
      </c>
      <c r="B3951" t="s">
        <v>3927</v>
      </c>
      <c r="C3951" t="s">
        <v>11</v>
      </c>
      <c r="D3951">
        <v>4.7500000000000001E-2</v>
      </c>
      <c r="E3951" t="s">
        <v>15</v>
      </c>
      <c r="F3951" t="s">
        <v>13</v>
      </c>
      <c r="G3951">
        <v>53592</v>
      </c>
      <c r="H3951" t="s">
        <v>3930</v>
      </c>
      <c r="I3951" t="s">
        <v>885</v>
      </c>
    </row>
    <row r="3952" spans="1:9" x14ac:dyDescent="0.35">
      <c r="A3952" t="s">
        <v>3924</v>
      </c>
      <c r="B3952" t="s">
        <v>3931</v>
      </c>
      <c r="C3952" t="s">
        <v>11</v>
      </c>
      <c r="D3952">
        <v>3.2500000000000001E-2</v>
      </c>
      <c r="E3952" t="s">
        <v>15</v>
      </c>
      <c r="F3952" t="s">
        <v>108</v>
      </c>
      <c r="G3952">
        <v>47164</v>
      </c>
      <c r="H3952" t="s">
        <v>1658</v>
      </c>
      <c r="I3952" t="s">
        <v>2039</v>
      </c>
    </row>
    <row r="3953" spans="1:9" x14ac:dyDescent="0.35">
      <c r="A3953" t="s">
        <v>3924</v>
      </c>
      <c r="B3953" t="s">
        <v>3931</v>
      </c>
      <c r="C3953" t="s">
        <v>11</v>
      </c>
      <c r="D3953">
        <v>4.6249999999999999E-2</v>
      </c>
      <c r="E3953" t="s">
        <v>15</v>
      </c>
      <c r="F3953" t="s">
        <v>108</v>
      </c>
      <c r="G3953">
        <v>46784</v>
      </c>
      <c r="H3953" t="s">
        <v>1449</v>
      </c>
      <c r="I3953" t="s">
        <v>1192</v>
      </c>
    </row>
    <row r="3954" spans="1:9" x14ac:dyDescent="0.35">
      <c r="A3954" t="s">
        <v>3924</v>
      </c>
      <c r="B3954" t="s">
        <v>3931</v>
      </c>
      <c r="C3954" t="s">
        <v>11</v>
      </c>
      <c r="D3954">
        <v>4.6249999999999999E-2</v>
      </c>
      <c r="E3954" t="s">
        <v>1781</v>
      </c>
      <c r="F3954" t="s">
        <v>13</v>
      </c>
      <c r="G3954">
        <v>46784</v>
      </c>
      <c r="H3954" t="s">
        <v>1449</v>
      </c>
      <c r="I3954" t="s">
        <v>1192</v>
      </c>
    </row>
    <row r="3955" spans="1:9" x14ac:dyDescent="0.35">
      <c r="A3955" t="s">
        <v>3924</v>
      </c>
      <c r="B3955" t="s">
        <v>3931</v>
      </c>
      <c r="C3955" t="s">
        <v>11</v>
      </c>
      <c r="D3955">
        <v>3.2500000000000001E-2</v>
      </c>
      <c r="E3955" t="s">
        <v>90</v>
      </c>
      <c r="F3955" t="s">
        <v>13</v>
      </c>
      <c r="G3955">
        <v>47164</v>
      </c>
      <c r="H3955" t="s">
        <v>1658</v>
      </c>
      <c r="I3955" t="s">
        <v>2039</v>
      </c>
    </row>
    <row r="3956" spans="1:9" x14ac:dyDescent="0.35">
      <c r="A3956" t="s">
        <v>3924</v>
      </c>
      <c r="B3956" t="s">
        <v>3932</v>
      </c>
      <c r="C3956" t="s">
        <v>11</v>
      </c>
      <c r="D3956">
        <v>5.7000000000000002E-2</v>
      </c>
      <c r="E3956" t="s">
        <v>12</v>
      </c>
      <c r="F3956" t="s">
        <v>17</v>
      </c>
      <c r="G3956">
        <v>50114</v>
      </c>
      <c r="H3956" t="s">
        <v>3933</v>
      </c>
      <c r="I3956" t="s">
        <v>3934</v>
      </c>
    </row>
    <row r="3957" spans="1:9" x14ac:dyDescent="0.35">
      <c r="A3957" t="s">
        <v>3924</v>
      </c>
      <c r="B3957" t="s">
        <v>3932</v>
      </c>
      <c r="C3957" t="s">
        <v>11</v>
      </c>
      <c r="D3957">
        <v>2.5000000000000001E-2</v>
      </c>
      <c r="E3957" t="s">
        <v>713</v>
      </c>
      <c r="F3957" t="s">
        <v>17</v>
      </c>
      <c r="G3957">
        <v>46327</v>
      </c>
      <c r="H3957" t="s">
        <v>2232</v>
      </c>
      <c r="I3957" t="s">
        <v>2281</v>
      </c>
    </row>
    <row r="3958" spans="1:9" x14ac:dyDescent="0.35">
      <c r="A3958" t="s">
        <v>3924</v>
      </c>
      <c r="B3958" t="s">
        <v>3932</v>
      </c>
      <c r="C3958" t="s">
        <v>11</v>
      </c>
      <c r="D3958">
        <v>0.05</v>
      </c>
      <c r="E3958" t="s">
        <v>23</v>
      </c>
      <c r="F3958" t="s">
        <v>17</v>
      </c>
      <c r="G3958">
        <v>48625</v>
      </c>
      <c r="H3958" t="s">
        <v>1286</v>
      </c>
      <c r="I3958" t="s">
        <v>892</v>
      </c>
    </row>
    <row r="3959" spans="1:9" x14ac:dyDescent="0.35">
      <c r="A3959" t="s">
        <v>3924</v>
      </c>
      <c r="B3959" t="s">
        <v>3932</v>
      </c>
      <c r="C3959" t="s">
        <v>11</v>
      </c>
      <c r="D3959">
        <v>5.3749999999999999E-2</v>
      </c>
      <c r="E3959" t="s">
        <v>682</v>
      </c>
      <c r="F3959" t="s">
        <v>17</v>
      </c>
      <c r="G3959">
        <v>51561</v>
      </c>
      <c r="H3959" t="s">
        <v>15</v>
      </c>
      <c r="I3959" t="s">
        <v>15</v>
      </c>
    </row>
    <row r="3960" spans="1:9" x14ac:dyDescent="0.35">
      <c r="A3960" t="s">
        <v>3924</v>
      </c>
      <c r="B3960" t="s">
        <v>3932</v>
      </c>
      <c r="C3960" t="s">
        <v>11</v>
      </c>
      <c r="D3960">
        <v>1.0999999999999999E-2</v>
      </c>
      <c r="E3960" t="s">
        <v>1127</v>
      </c>
      <c r="F3960" t="s">
        <v>17</v>
      </c>
      <c r="G3960">
        <v>46447</v>
      </c>
      <c r="H3960" t="s">
        <v>1379</v>
      </c>
      <c r="I3960" t="s">
        <v>2039</v>
      </c>
    </row>
    <row r="3961" spans="1:9" x14ac:dyDescent="0.35">
      <c r="A3961" t="s">
        <v>3924</v>
      </c>
      <c r="B3961" t="s">
        <v>3932</v>
      </c>
      <c r="C3961" t="s">
        <v>11</v>
      </c>
      <c r="D3961">
        <v>4.2500000000000003E-2</v>
      </c>
      <c r="E3961" t="s">
        <v>713</v>
      </c>
      <c r="F3961" t="s">
        <v>17</v>
      </c>
      <c r="G3961">
        <v>47133</v>
      </c>
      <c r="H3961" t="s">
        <v>2903</v>
      </c>
      <c r="I3961" t="s">
        <v>333</v>
      </c>
    </row>
    <row r="3962" spans="1:9" x14ac:dyDescent="0.35">
      <c r="A3962" t="s">
        <v>3935</v>
      </c>
      <c r="B3962" t="s">
        <v>3932</v>
      </c>
      <c r="C3962" t="s">
        <v>11</v>
      </c>
      <c r="D3962">
        <v>1.7500000000000002E-2</v>
      </c>
      <c r="E3962" t="s">
        <v>1613</v>
      </c>
      <c r="F3962" t="s">
        <v>17</v>
      </c>
      <c r="G3962">
        <v>48092</v>
      </c>
      <c r="H3962" t="s">
        <v>3936</v>
      </c>
      <c r="I3962" t="s">
        <v>1890</v>
      </c>
    </row>
    <row r="3963" spans="1:9" x14ac:dyDescent="0.35">
      <c r="A3963" t="s">
        <v>3935</v>
      </c>
      <c r="B3963" t="s">
        <v>3932</v>
      </c>
      <c r="C3963" t="s">
        <v>11</v>
      </c>
      <c r="D3963">
        <v>4.8500000000000001E-2</v>
      </c>
      <c r="E3963" t="s">
        <v>15</v>
      </c>
      <c r="F3963" t="s">
        <v>17</v>
      </c>
      <c r="G3963">
        <v>45597</v>
      </c>
      <c r="H3963" t="s">
        <v>399</v>
      </c>
      <c r="I3963" t="s">
        <v>1421</v>
      </c>
    </row>
    <row r="3964" spans="1:9" x14ac:dyDescent="0.35">
      <c r="A3964" t="s">
        <v>3935</v>
      </c>
      <c r="B3964" t="s">
        <v>3932</v>
      </c>
      <c r="C3964" t="s">
        <v>11</v>
      </c>
      <c r="D3964">
        <v>4.9500000000000002E-2</v>
      </c>
      <c r="E3964" t="s">
        <v>1206</v>
      </c>
      <c r="F3964" t="s">
        <v>17</v>
      </c>
      <c r="G3964">
        <v>46798</v>
      </c>
      <c r="H3964" t="s">
        <v>1331</v>
      </c>
      <c r="I3964" t="s">
        <v>1353</v>
      </c>
    </row>
    <row r="3965" spans="1:9" x14ac:dyDescent="0.35">
      <c r="A3965" t="s">
        <v>3935</v>
      </c>
      <c r="B3965" t="s">
        <v>3932</v>
      </c>
      <c r="C3965" t="s">
        <v>11</v>
      </c>
      <c r="D3965">
        <v>0.05</v>
      </c>
      <c r="E3965" t="s">
        <v>23</v>
      </c>
      <c r="F3965" t="s">
        <v>17</v>
      </c>
      <c r="G3965">
        <v>48625</v>
      </c>
      <c r="H3965" t="s">
        <v>1286</v>
      </c>
      <c r="I3965" t="s">
        <v>892</v>
      </c>
    </row>
    <row r="3966" spans="1:9" x14ac:dyDescent="0.35">
      <c r="A3966" t="s">
        <v>3935</v>
      </c>
      <c r="B3966" t="s">
        <v>3932</v>
      </c>
      <c r="C3966" t="s">
        <v>11</v>
      </c>
      <c r="D3966">
        <v>4.2500000000000003E-2</v>
      </c>
      <c r="E3966" t="s">
        <v>713</v>
      </c>
      <c r="F3966" t="s">
        <v>17</v>
      </c>
      <c r="G3966">
        <v>47133</v>
      </c>
      <c r="H3966" t="s">
        <v>2903</v>
      </c>
      <c r="I3966" t="s">
        <v>333</v>
      </c>
    </row>
    <row r="3967" spans="1:9" x14ac:dyDescent="0.35">
      <c r="A3967" t="s">
        <v>3935</v>
      </c>
      <c r="B3967" t="s">
        <v>3932</v>
      </c>
      <c r="C3967" t="s">
        <v>11</v>
      </c>
      <c r="D3967">
        <v>4.4999999999999998E-2</v>
      </c>
      <c r="E3967" t="s">
        <v>649</v>
      </c>
      <c r="F3967" t="s">
        <v>17</v>
      </c>
      <c r="G3967">
        <v>48959</v>
      </c>
      <c r="H3967" t="s">
        <v>1060</v>
      </c>
      <c r="I3967" t="s">
        <v>1030</v>
      </c>
    </row>
    <row r="3968" spans="1:9" x14ac:dyDescent="0.35">
      <c r="A3968" t="s">
        <v>3935</v>
      </c>
      <c r="B3968" t="s">
        <v>3932</v>
      </c>
      <c r="C3968" t="s">
        <v>11</v>
      </c>
      <c r="D3968">
        <v>4.8750000000000002E-2</v>
      </c>
      <c r="E3968" t="s">
        <v>2145</v>
      </c>
      <c r="F3968" t="s">
        <v>17</v>
      </c>
      <c r="G3968">
        <v>47362</v>
      </c>
      <c r="H3968" t="s">
        <v>1332</v>
      </c>
      <c r="I3968" t="s">
        <v>1789</v>
      </c>
    </row>
    <row r="3969" spans="1:9" x14ac:dyDescent="0.35">
      <c r="A3969" t="s">
        <v>3935</v>
      </c>
      <c r="B3969" t="s">
        <v>3932</v>
      </c>
      <c r="C3969" t="s">
        <v>11</v>
      </c>
      <c r="D3969">
        <v>4.9500000000000002E-2</v>
      </c>
      <c r="E3969" t="s">
        <v>1613</v>
      </c>
      <c r="F3969" t="s">
        <v>17</v>
      </c>
      <c r="G3969">
        <v>48092</v>
      </c>
      <c r="H3969" t="s">
        <v>1272</v>
      </c>
      <c r="I3969" t="s">
        <v>408</v>
      </c>
    </row>
    <row r="3970" spans="1:9" x14ac:dyDescent="0.35">
      <c r="A3970" t="s">
        <v>3935</v>
      </c>
      <c r="B3970" t="s">
        <v>3932</v>
      </c>
      <c r="C3970" t="s">
        <v>11</v>
      </c>
      <c r="D3970">
        <v>0.05</v>
      </c>
      <c r="E3970" t="s">
        <v>115</v>
      </c>
      <c r="F3970" t="s">
        <v>435</v>
      </c>
      <c r="G3970">
        <v>49369</v>
      </c>
      <c r="H3970" t="s">
        <v>1058</v>
      </c>
      <c r="I3970" t="s">
        <v>1910</v>
      </c>
    </row>
    <row r="3971" spans="1:9" x14ac:dyDescent="0.35">
      <c r="A3971" t="s">
        <v>3935</v>
      </c>
      <c r="B3971" t="s">
        <v>3932</v>
      </c>
      <c r="C3971" t="s">
        <v>11</v>
      </c>
      <c r="D3971">
        <v>5.2499999999999998E-2</v>
      </c>
      <c r="E3971" t="s">
        <v>278</v>
      </c>
      <c r="F3971" t="s">
        <v>17</v>
      </c>
      <c r="G3971">
        <v>56309</v>
      </c>
      <c r="H3971" t="s">
        <v>2569</v>
      </c>
      <c r="I3971" t="s">
        <v>785</v>
      </c>
    </row>
    <row r="3972" spans="1:9" x14ac:dyDescent="0.35">
      <c r="A3972" t="s">
        <v>3935</v>
      </c>
      <c r="B3972" t="s">
        <v>3932</v>
      </c>
      <c r="C3972" t="s">
        <v>11</v>
      </c>
      <c r="D3972">
        <v>5.3499999999999999E-2</v>
      </c>
      <c r="E3972" t="s">
        <v>596</v>
      </c>
      <c r="F3972" t="s">
        <v>17</v>
      </c>
      <c r="G3972">
        <v>59962</v>
      </c>
      <c r="H3972" t="s">
        <v>516</v>
      </c>
      <c r="I3972" t="s">
        <v>1493</v>
      </c>
    </row>
    <row r="3973" spans="1:9" x14ac:dyDescent="0.35">
      <c r="A3973" t="s">
        <v>3935</v>
      </c>
      <c r="B3973" t="s">
        <v>3932</v>
      </c>
      <c r="C3973" t="s">
        <v>11</v>
      </c>
      <c r="D3973">
        <v>4.65E-2</v>
      </c>
      <c r="E3973" t="s">
        <v>422</v>
      </c>
      <c r="F3973" t="s">
        <v>13</v>
      </c>
      <c r="G3973">
        <v>46598</v>
      </c>
      <c r="H3973" t="s">
        <v>709</v>
      </c>
      <c r="I3973" t="s">
        <v>1333</v>
      </c>
    </row>
    <row r="3974" spans="1:9" x14ac:dyDescent="0.35">
      <c r="A3974" t="s">
        <v>3935</v>
      </c>
      <c r="B3974" t="s">
        <v>3932</v>
      </c>
      <c r="C3974" t="s">
        <v>11</v>
      </c>
      <c r="D3974">
        <v>4.7E-2</v>
      </c>
      <c r="E3974" t="s">
        <v>69</v>
      </c>
      <c r="F3974" t="s">
        <v>13</v>
      </c>
      <c r="G3974">
        <v>47515</v>
      </c>
      <c r="H3974" t="s">
        <v>2023</v>
      </c>
      <c r="I3974" t="s">
        <v>1016</v>
      </c>
    </row>
    <row r="3975" spans="1:9" x14ac:dyDescent="0.35">
      <c r="A3975" t="s">
        <v>3935</v>
      </c>
      <c r="B3975" t="s">
        <v>3932</v>
      </c>
      <c r="C3975" t="s">
        <v>11</v>
      </c>
      <c r="D3975">
        <v>4.7500000000000001E-2</v>
      </c>
      <c r="E3975" t="s">
        <v>898</v>
      </c>
      <c r="F3975" t="s">
        <v>13</v>
      </c>
      <c r="G3975">
        <v>48245</v>
      </c>
      <c r="H3975" t="s">
        <v>1576</v>
      </c>
      <c r="I3975" t="s">
        <v>1634</v>
      </c>
    </row>
    <row r="3976" spans="1:9" x14ac:dyDescent="0.35">
      <c r="A3976" t="s">
        <v>3935</v>
      </c>
      <c r="B3976" t="s">
        <v>3937</v>
      </c>
      <c r="C3976" t="s">
        <v>11</v>
      </c>
      <c r="D3976">
        <v>4.4999999999999998E-2</v>
      </c>
      <c r="E3976" t="s">
        <v>3154</v>
      </c>
      <c r="F3976" t="s">
        <v>21</v>
      </c>
      <c r="G3976">
        <v>45992</v>
      </c>
      <c r="H3976" t="s">
        <v>15</v>
      </c>
      <c r="I3976" t="s">
        <v>15</v>
      </c>
    </row>
    <row r="3977" spans="1:9" x14ac:dyDescent="0.35">
      <c r="A3977" t="s">
        <v>3935</v>
      </c>
      <c r="B3977" t="s">
        <v>3937</v>
      </c>
      <c r="C3977" t="s">
        <v>11</v>
      </c>
      <c r="D3977">
        <v>7.2499999999999995E-2</v>
      </c>
      <c r="E3977" t="s">
        <v>49</v>
      </c>
      <c r="F3977" t="s">
        <v>21</v>
      </c>
      <c r="G3977">
        <v>47011</v>
      </c>
      <c r="H3977" t="s">
        <v>15</v>
      </c>
      <c r="I3977" t="s">
        <v>15</v>
      </c>
    </row>
    <row r="3978" spans="1:9" x14ac:dyDescent="0.35">
      <c r="A3978" t="s">
        <v>3935</v>
      </c>
      <c r="B3978" t="s">
        <v>3938</v>
      </c>
      <c r="C3978" t="s">
        <v>11</v>
      </c>
      <c r="D3978">
        <v>1.7999999999999999E-2</v>
      </c>
      <c r="E3978" t="s">
        <v>15</v>
      </c>
      <c r="F3978" t="s">
        <v>441</v>
      </c>
      <c r="G3978">
        <v>47645</v>
      </c>
      <c r="H3978" t="s">
        <v>3939</v>
      </c>
      <c r="I3978" t="s">
        <v>3592</v>
      </c>
    </row>
    <row r="3979" spans="1:9" x14ac:dyDescent="0.35">
      <c r="A3979" t="s">
        <v>3935</v>
      </c>
      <c r="B3979" t="s">
        <v>3938</v>
      </c>
      <c r="C3979" t="s">
        <v>11</v>
      </c>
      <c r="D3979">
        <v>1.7000000000000001E-2</v>
      </c>
      <c r="E3979" t="s">
        <v>69</v>
      </c>
      <c r="F3979" t="s">
        <v>441</v>
      </c>
      <c r="G3979">
        <v>46907</v>
      </c>
      <c r="H3979" t="s">
        <v>3869</v>
      </c>
      <c r="I3979" t="s">
        <v>1837</v>
      </c>
    </row>
    <row r="3980" spans="1:9" x14ac:dyDescent="0.35">
      <c r="A3980" t="s">
        <v>3935</v>
      </c>
      <c r="B3980" t="s">
        <v>3938</v>
      </c>
      <c r="C3980" t="s">
        <v>11</v>
      </c>
      <c r="D3980">
        <v>3.0499999999999999E-2</v>
      </c>
      <c r="E3980" t="s">
        <v>768</v>
      </c>
      <c r="F3980" t="s">
        <v>441</v>
      </c>
      <c r="G3980">
        <v>55307</v>
      </c>
      <c r="H3980" t="s">
        <v>2191</v>
      </c>
      <c r="I3980" t="s">
        <v>3064</v>
      </c>
    </row>
    <row r="3981" spans="1:9" x14ac:dyDescent="0.35">
      <c r="A3981" t="s">
        <v>3935</v>
      </c>
      <c r="B3981" t="s">
        <v>3938</v>
      </c>
      <c r="C3981" t="s">
        <v>11</v>
      </c>
      <c r="D3981">
        <v>4.8000000000000001E-2</v>
      </c>
      <c r="E3981" t="s">
        <v>716</v>
      </c>
      <c r="F3981" t="s">
        <v>13</v>
      </c>
      <c r="G3981">
        <v>46476</v>
      </c>
      <c r="H3981" t="s">
        <v>1580</v>
      </c>
      <c r="I3981" t="s">
        <v>1620</v>
      </c>
    </row>
    <row r="3982" spans="1:9" x14ac:dyDescent="0.35">
      <c r="A3982" t="s">
        <v>3940</v>
      </c>
      <c r="B3982" t="s">
        <v>3941</v>
      </c>
      <c r="C3982" t="s">
        <v>11</v>
      </c>
      <c r="D3982">
        <v>5.7000000000000002E-2</v>
      </c>
      <c r="E3982" t="s">
        <v>15</v>
      </c>
      <c r="F3982" t="s">
        <v>13</v>
      </c>
      <c r="G3982">
        <v>49126</v>
      </c>
      <c r="H3982" t="s">
        <v>443</v>
      </c>
      <c r="I3982" t="s">
        <v>2108</v>
      </c>
    </row>
    <row r="3983" spans="1:9" x14ac:dyDescent="0.35">
      <c r="A3983" t="s">
        <v>3940</v>
      </c>
      <c r="B3983" t="s">
        <v>3941</v>
      </c>
      <c r="C3983" t="s">
        <v>11</v>
      </c>
      <c r="D3983">
        <v>3.5000000000000003E-2</v>
      </c>
      <c r="E3983" t="s">
        <v>1438</v>
      </c>
      <c r="F3983" t="s">
        <v>28</v>
      </c>
      <c r="G3983">
        <v>47741</v>
      </c>
      <c r="H3983" t="s">
        <v>471</v>
      </c>
      <c r="I3983" t="s">
        <v>935</v>
      </c>
    </row>
    <row r="3984" spans="1:9" x14ac:dyDescent="0.35">
      <c r="A3984" t="s">
        <v>3940</v>
      </c>
      <c r="B3984" t="s">
        <v>3941</v>
      </c>
      <c r="C3984" t="s">
        <v>11</v>
      </c>
      <c r="D3984">
        <v>5.5E-2</v>
      </c>
      <c r="E3984" t="s">
        <v>666</v>
      </c>
      <c r="F3984" t="s">
        <v>28</v>
      </c>
      <c r="G3984">
        <v>49414</v>
      </c>
      <c r="H3984" t="s">
        <v>15</v>
      </c>
      <c r="I3984" t="s">
        <v>15</v>
      </c>
    </row>
    <row r="3985" spans="1:9" x14ac:dyDescent="0.35">
      <c r="A3985" t="s">
        <v>3940</v>
      </c>
      <c r="B3985" t="s">
        <v>3941</v>
      </c>
      <c r="C3985" t="s">
        <v>11</v>
      </c>
      <c r="D3985">
        <v>3.3750000000000002E-2</v>
      </c>
      <c r="E3985" t="s">
        <v>689</v>
      </c>
      <c r="F3985" t="s">
        <v>28</v>
      </c>
      <c r="G3985">
        <v>47467</v>
      </c>
      <c r="H3985" t="s">
        <v>1980</v>
      </c>
      <c r="I3985" t="s">
        <v>1306</v>
      </c>
    </row>
    <row r="3986" spans="1:9" x14ac:dyDescent="0.35">
      <c r="A3986" t="s">
        <v>3940</v>
      </c>
      <c r="B3986" t="s">
        <v>3941</v>
      </c>
      <c r="C3986" t="s">
        <v>11</v>
      </c>
      <c r="D3986">
        <v>2.9000000000000001E-2</v>
      </c>
      <c r="E3986" t="s">
        <v>395</v>
      </c>
      <c r="F3986" t="s">
        <v>28</v>
      </c>
      <c r="G3986">
        <v>48197</v>
      </c>
      <c r="H3986" t="s">
        <v>3942</v>
      </c>
      <c r="I3986" t="s">
        <v>3943</v>
      </c>
    </row>
    <row r="3987" spans="1:9" x14ac:dyDescent="0.35">
      <c r="A3987" t="s">
        <v>3940</v>
      </c>
      <c r="B3987" t="s">
        <v>3941</v>
      </c>
      <c r="C3987" t="s">
        <v>11</v>
      </c>
      <c r="D3987">
        <v>0.04</v>
      </c>
      <c r="E3987" t="s">
        <v>15</v>
      </c>
      <c r="F3987" t="s">
        <v>28</v>
      </c>
      <c r="G3987">
        <v>45823</v>
      </c>
      <c r="H3987" t="s">
        <v>2160</v>
      </c>
      <c r="I3987" t="s">
        <v>1666</v>
      </c>
    </row>
    <row r="3988" spans="1:9" x14ac:dyDescent="0.35">
      <c r="A3988" t="s">
        <v>3940</v>
      </c>
      <c r="B3988" t="s">
        <v>3941</v>
      </c>
      <c r="C3988" t="s">
        <v>11</v>
      </c>
      <c r="D3988">
        <v>4.4999999999999998E-2</v>
      </c>
      <c r="E3988" t="s">
        <v>395</v>
      </c>
      <c r="F3988" t="s">
        <v>28</v>
      </c>
      <c r="G3988">
        <v>46054</v>
      </c>
      <c r="H3988" t="s">
        <v>2492</v>
      </c>
      <c r="I3988" t="s">
        <v>501</v>
      </c>
    </row>
    <row r="3989" spans="1:9" x14ac:dyDescent="0.35">
      <c r="A3989" t="s">
        <v>3940</v>
      </c>
      <c r="B3989" t="s">
        <v>3944</v>
      </c>
      <c r="C3989" t="s">
        <v>11</v>
      </c>
      <c r="D3989">
        <v>5.9499999999999997E-2</v>
      </c>
      <c r="E3989" t="s">
        <v>596</v>
      </c>
      <c r="F3989" t="s">
        <v>358</v>
      </c>
      <c r="G3989">
        <v>50072</v>
      </c>
      <c r="H3989" t="s">
        <v>1983</v>
      </c>
      <c r="I3989" t="s">
        <v>3945</v>
      </c>
    </row>
    <row r="3990" spans="1:9" x14ac:dyDescent="0.35">
      <c r="A3990" t="s">
        <v>3940</v>
      </c>
      <c r="B3990" t="s">
        <v>3944</v>
      </c>
      <c r="C3990" t="s">
        <v>11</v>
      </c>
      <c r="D3990">
        <v>5.8999999999999997E-2</v>
      </c>
      <c r="E3990" t="s">
        <v>995</v>
      </c>
      <c r="F3990" t="s">
        <v>358</v>
      </c>
      <c r="G3990">
        <v>46419</v>
      </c>
      <c r="H3990" t="s">
        <v>2541</v>
      </c>
      <c r="I3990" t="s">
        <v>813</v>
      </c>
    </row>
    <row r="3991" spans="1:9" x14ac:dyDescent="0.35">
      <c r="A3991" t="s">
        <v>3940</v>
      </c>
      <c r="B3991" t="s">
        <v>3944</v>
      </c>
      <c r="C3991" t="s">
        <v>11</v>
      </c>
      <c r="D3991">
        <v>6.7500000000000004E-2</v>
      </c>
      <c r="E3991" t="s">
        <v>941</v>
      </c>
      <c r="F3991" t="s">
        <v>358</v>
      </c>
      <c r="G3991">
        <v>46767</v>
      </c>
      <c r="H3991" t="s">
        <v>3946</v>
      </c>
      <c r="I3991" t="s">
        <v>3947</v>
      </c>
    </row>
    <row r="3992" spans="1:9" x14ac:dyDescent="0.35">
      <c r="A3992" t="s">
        <v>3940</v>
      </c>
      <c r="B3992" t="s">
        <v>3944</v>
      </c>
      <c r="C3992" t="s">
        <v>11</v>
      </c>
      <c r="D3992">
        <v>0.03</v>
      </c>
      <c r="E3992" t="s">
        <v>891</v>
      </c>
      <c r="F3992" t="s">
        <v>358</v>
      </c>
      <c r="G3992">
        <v>47133</v>
      </c>
      <c r="H3992" t="s">
        <v>3430</v>
      </c>
      <c r="I3992" t="s">
        <v>974</v>
      </c>
    </row>
    <row r="3993" spans="1:9" x14ac:dyDescent="0.35">
      <c r="A3993" t="s">
        <v>3940</v>
      </c>
      <c r="B3993" t="s">
        <v>3944</v>
      </c>
      <c r="C3993" t="s">
        <v>11</v>
      </c>
      <c r="D3993">
        <v>4.8500000000000001E-2</v>
      </c>
      <c r="E3993" t="s">
        <v>497</v>
      </c>
      <c r="F3993" t="s">
        <v>13</v>
      </c>
      <c r="G3993">
        <v>48136</v>
      </c>
      <c r="H3993" t="s">
        <v>3126</v>
      </c>
      <c r="I3993" t="s">
        <v>598</v>
      </c>
    </row>
    <row r="3994" spans="1:9" x14ac:dyDescent="0.35">
      <c r="A3994" t="s">
        <v>3940</v>
      </c>
      <c r="B3994" t="s">
        <v>3948</v>
      </c>
      <c r="C3994" t="s">
        <v>11</v>
      </c>
      <c r="D3994">
        <v>3.5000000000000003E-2</v>
      </c>
      <c r="E3994" t="s">
        <v>187</v>
      </c>
      <c r="F3994" t="s">
        <v>358</v>
      </c>
      <c r="G3994">
        <v>46798</v>
      </c>
      <c r="H3994" t="s">
        <v>15</v>
      </c>
      <c r="I3994" t="s">
        <v>15</v>
      </c>
    </row>
    <row r="3995" spans="1:9" x14ac:dyDescent="0.35">
      <c r="A3995" t="s">
        <v>3940</v>
      </c>
      <c r="B3995" t="s">
        <v>3948</v>
      </c>
      <c r="C3995" t="s">
        <v>11</v>
      </c>
      <c r="D3995">
        <v>3.3500000000000002E-2</v>
      </c>
      <c r="E3995" t="s">
        <v>721</v>
      </c>
      <c r="F3995" t="s">
        <v>358</v>
      </c>
      <c r="G3995">
        <v>46082</v>
      </c>
      <c r="H3995" t="s">
        <v>1144</v>
      </c>
      <c r="I3995" t="s">
        <v>15</v>
      </c>
    </row>
    <row r="3996" spans="1:9" x14ac:dyDescent="0.35">
      <c r="A3996" t="s">
        <v>3940</v>
      </c>
      <c r="B3996" t="s">
        <v>3948</v>
      </c>
      <c r="C3996" t="s">
        <v>11</v>
      </c>
      <c r="D3996">
        <v>3.15E-2</v>
      </c>
      <c r="E3996" t="s">
        <v>468</v>
      </c>
      <c r="F3996" t="s">
        <v>358</v>
      </c>
      <c r="G3996">
        <v>46614</v>
      </c>
      <c r="H3996" t="s">
        <v>15</v>
      </c>
      <c r="I3996" t="s">
        <v>15</v>
      </c>
    </row>
    <row r="3997" spans="1:9" x14ac:dyDescent="0.35">
      <c r="A3997" t="s">
        <v>3940</v>
      </c>
      <c r="B3997" t="s">
        <v>3949</v>
      </c>
      <c r="C3997" t="s">
        <v>11</v>
      </c>
      <c r="D3997">
        <v>3.2500000000000001E-2</v>
      </c>
      <c r="E3997" t="s">
        <v>3950</v>
      </c>
      <c r="F3997" t="s">
        <v>1071</v>
      </c>
      <c r="G3997">
        <v>47498</v>
      </c>
      <c r="H3997" t="s">
        <v>15</v>
      </c>
      <c r="I3997" t="s">
        <v>15</v>
      </c>
    </row>
    <row r="3998" spans="1:9" x14ac:dyDescent="0.35">
      <c r="A3998" t="s">
        <v>3940</v>
      </c>
      <c r="B3998" t="s">
        <v>3951</v>
      </c>
      <c r="C3998" t="s">
        <v>11</v>
      </c>
      <c r="D3998">
        <v>4.9500000000000002E-2</v>
      </c>
      <c r="E3998" t="s">
        <v>389</v>
      </c>
      <c r="F3998" t="s">
        <v>21</v>
      </c>
      <c r="G3998">
        <v>52871</v>
      </c>
      <c r="H3998" t="s">
        <v>2218</v>
      </c>
      <c r="I3998" t="s">
        <v>886</v>
      </c>
    </row>
    <row r="3999" spans="1:9" x14ac:dyDescent="0.35">
      <c r="A3999" t="s">
        <v>3940</v>
      </c>
      <c r="B3999" t="s">
        <v>3951</v>
      </c>
      <c r="C3999" t="s">
        <v>11</v>
      </c>
      <c r="D3999">
        <v>3.6999999999999998E-2</v>
      </c>
      <c r="E3999" t="s">
        <v>61</v>
      </c>
      <c r="F3999" t="s">
        <v>21</v>
      </c>
      <c r="G3999">
        <v>47200</v>
      </c>
      <c r="H3999" t="s">
        <v>3952</v>
      </c>
      <c r="I3999" t="s">
        <v>1028</v>
      </c>
    </row>
    <row r="4000" spans="1:9" x14ac:dyDescent="0.35">
      <c r="A4000" t="s">
        <v>3940</v>
      </c>
      <c r="B4000" t="s">
        <v>3951</v>
      </c>
      <c r="C4000" t="s">
        <v>11</v>
      </c>
      <c r="D4000">
        <v>5.3749999999999999E-2</v>
      </c>
      <c r="E4000" t="s">
        <v>1061</v>
      </c>
      <c r="F4000" t="s">
        <v>21</v>
      </c>
      <c r="G4000">
        <v>47953</v>
      </c>
      <c r="H4000" t="s">
        <v>1979</v>
      </c>
      <c r="I4000" t="s">
        <v>1286</v>
      </c>
    </row>
    <row r="4001" spans="1:9" x14ac:dyDescent="0.35">
      <c r="A4001" t="s">
        <v>3940</v>
      </c>
      <c r="B4001" t="s">
        <v>3951</v>
      </c>
      <c r="C4001" t="s">
        <v>11</v>
      </c>
      <c r="D4001">
        <v>3.85E-2</v>
      </c>
      <c r="E4001" t="s">
        <v>15</v>
      </c>
      <c r="F4001" t="s">
        <v>435</v>
      </c>
      <c r="G4001">
        <v>45566</v>
      </c>
      <c r="H4001" t="s">
        <v>225</v>
      </c>
      <c r="I4001" t="s">
        <v>15</v>
      </c>
    </row>
    <row r="4002" spans="1:9" x14ac:dyDescent="0.35">
      <c r="A4002" t="s">
        <v>3953</v>
      </c>
      <c r="B4002" t="s">
        <v>3951</v>
      </c>
      <c r="C4002" t="s">
        <v>11</v>
      </c>
      <c r="D4002">
        <v>3.125E-2</v>
      </c>
      <c r="E4002" t="s">
        <v>419</v>
      </c>
      <c r="F4002" t="s">
        <v>21</v>
      </c>
      <c r="G4002">
        <v>47345</v>
      </c>
      <c r="H4002" t="s">
        <v>3243</v>
      </c>
      <c r="I4002" t="s">
        <v>1981</v>
      </c>
    </row>
    <row r="4003" spans="1:9" x14ac:dyDescent="0.35">
      <c r="A4003" t="s">
        <v>3953</v>
      </c>
      <c r="B4003" t="s">
        <v>3951</v>
      </c>
      <c r="C4003" t="s">
        <v>11</v>
      </c>
      <c r="D4003">
        <v>3.95E-2</v>
      </c>
      <c r="E4003" t="s">
        <v>223</v>
      </c>
      <c r="F4003" t="s">
        <v>21</v>
      </c>
      <c r="G4003">
        <v>54650</v>
      </c>
      <c r="H4003" t="s">
        <v>3954</v>
      </c>
      <c r="I4003" t="s">
        <v>2893</v>
      </c>
    </row>
    <row r="4004" spans="1:9" x14ac:dyDescent="0.35">
      <c r="A4004" t="s">
        <v>3953</v>
      </c>
      <c r="B4004" t="s">
        <v>3951</v>
      </c>
      <c r="C4004" t="s">
        <v>11</v>
      </c>
      <c r="D4004">
        <v>4.4999999999999998E-2</v>
      </c>
      <c r="E4004" t="s">
        <v>1108</v>
      </c>
      <c r="F4004" t="s">
        <v>21</v>
      </c>
      <c r="G4004">
        <v>45748</v>
      </c>
      <c r="H4004" t="s">
        <v>1110</v>
      </c>
      <c r="I4004" t="s">
        <v>982</v>
      </c>
    </row>
    <row r="4005" spans="1:9" x14ac:dyDescent="0.35">
      <c r="A4005" t="s">
        <v>3953</v>
      </c>
      <c r="B4005" t="s">
        <v>3951</v>
      </c>
      <c r="C4005" t="s">
        <v>11</v>
      </c>
      <c r="D4005">
        <v>4.8750000000000002E-2</v>
      </c>
      <c r="E4005" t="s">
        <v>154</v>
      </c>
      <c r="F4005" t="s">
        <v>21</v>
      </c>
      <c r="G4005">
        <v>47574</v>
      </c>
      <c r="H4005" t="s">
        <v>2347</v>
      </c>
      <c r="I4005" t="s">
        <v>1908</v>
      </c>
    </row>
    <row r="4006" spans="1:9" x14ac:dyDescent="0.35">
      <c r="A4006" t="s">
        <v>3953</v>
      </c>
      <c r="B4006" t="s">
        <v>3951</v>
      </c>
      <c r="C4006" t="s">
        <v>11</v>
      </c>
      <c r="D4006">
        <v>3.6999999999999998E-2</v>
      </c>
      <c r="E4006" t="s">
        <v>61</v>
      </c>
      <c r="F4006" t="s">
        <v>21</v>
      </c>
      <c r="G4006">
        <v>47200</v>
      </c>
      <c r="H4006" t="s">
        <v>3952</v>
      </c>
      <c r="I4006" t="s">
        <v>1028</v>
      </c>
    </row>
    <row r="4007" spans="1:9" x14ac:dyDescent="0.35">
      <c r="A4007" t="s">
        <v>3953</v>
      </c>
      <c r="B4007" t="s">
        <v>3951</v>
      </c>
      <c r="C4007" t="s">
        <v>11</v>
      </c>
      <c r="D4007">
        <v>5.7500000000000002E-2</v>
      </c>
      <c r="E4007" t="s">
        <v>357</v>
      </c>
      <c r="F4007" t="s">
        <v>21</v>
      </c>
      <c r="G4007">
        <v>46813</v>
      </c>
      <c r="H4007" t="s">
        <v>1080</v>
      </c>
      <c r="I4007" t="s">
        <v>3252</v>
      </c>
    </row>
    <row r="4008" spans="1:9" x14ac:dyDescent="0.35">
      <c r="A4008" t="s">
        <v>3953</v>
      </c>
      <c r="B4008" t="s">
        <v>3951</v>
      </c>
      <c r="C4008" t="s">
        <v>11</v>
      </c>
      <c r="D4008">
        <v>5.8749999999999997E-2</v>
      </c>
      <c r="E4008" t="s">
        <v>126</v>
      </c>
      <c r="F4008" t="s">
        <v>21</v>
      </c>
      <c r="G4008">
        <v>48639</v>
      </c>
      <c r="H4008" t="s">
        <v>1313</v>
      </c>
      <c r="I4008" t="s">
        <v>588</v>
      </c>
    </row>
    <row r="4009" spans="1:9" x14ac:dyDescent="0.35">
      <c r="A4009" t="s">
        <v>3953</v>
      </c>
      <c r="B4009" t="s">
        <v>3951</v>
      </c>
      <c r="C4009" t="s">
        <v>11</v>
      </c>
      <c r="D4009">
        <v>5.7000000000000002E-2</v>
      </c>
      <c r="E4009" t="s">
        <v>921</v>
      </c>
      <c r="F4009" t="s">
        <v>21</v>
      </c>
      <c r="G4009">
        <v>46094</v>
      </c>
      <c r="H4009" t="s">
        <v>739</v>
      </c>
      <c r="I4009" t="s">
        <v>300</v>
      </c>
    </row>
    <row r="4010" spans="1:9" x14ac:dyDescent="0.35">
      <c r="A4010" t="s">
        <v>3953</v>
      </c>
      <c r="B4010" t="s">
        <v>3951</v>
      </c>
      <c r="C4010" t="s">
        <v>11</v>
      </c>
      <c r="D4010">
        <v>5.5E-2</v>
      </c>
      <c r="E4010" t="s">
        <v>1974</v>
      </c>
      <c r="F4010" t="s">
        <v>21</v>
      </c>
      <c r="G4010">
        <v>55958</v>
      </c>
      <c r="H4010" t="s">
        <v>3955</v>
      </c>
      <c r="I4010" t="s">
        <v>3956</v>
      </c>
    </row>
    <row r="4011" spans="1:9" x14ac:dyDescent="0.35">
      <c r="A4011" t="s">
        <v>3953</v>
      </c>
      <c r="B4011" t="s">
        <v>3951</v>
      </c>
      <c r="C4011" t="s">
        <v>11</v>
      </c>
      <c r="D4011">
        <v>5.9499999999999997E-2</v>
      </c>
      <c r="E4011" t="s">
        <v>137</v>
      </c>
      <c r="F4011" t="s">
        <v>21</v>
      </c>
      <c r="G4011">
        <v>49018</v>
      </c>
      <c r="H4011" t="s">
        <v>699</v>
      </c>
      <c r="I4011" t="s">
        <v>1942</v>
      </c>
    </row>
    <row r="4012" spans="1:9" x14ac:dyDescent="0.35">
      <c r="A4012" t="s">
        <v>3953</v>
      </c>
      <c r="B4012" t="s">
        <v>3951</v>
      </c>
      <c r="C4012" t="s">
        <v>11</v>
      </c>
      <c r="D4012">
        <v>5.7500000000000002E-2</v>
      </c>
      <c r="E4012" t="s">
        <v>398</v>
      </c>
      <c r="F4012" t="s">
        <v>21</v>
      </c>
      <c r="G4012">
        <v>47088</v>
      </c>
      <c r="H4012" t="s">
        <v>2070</v>
      </c>
      <c r="I4012" t="s">
        <v>3957</v>
      </c>
    </row>
    <row r="4013" spans="1:9" x14ac:dyDescent="0.35">
      <c r="A4013" t="s">
        <v>3953</v>
      </c>
      <c r="B4013" t="s">
        <v>3951</v>
      </c>
      <c r="C4013" t="s">
        <v>11</v>
      </c>
      <c r="D4013">
        <v>5.3749999999999999E-2</v>
      </c>
      <c r="E4013" t="s">
        <v>1061</v>
      </c>
      <c r="F4013" t="s">
        <v>21</v>
      </c>
      <c r="G4013">
        <v>47953</v>
      </c>
      <c r="H4013" t="s">
        <v>1979</v>
      </c>
      <c r="I4013" t="s">
        <v>1286</v>
      </c>
    </row>
    <row r="4014" spans="1:9" x14ac:dyDescent="0.35">
      <c r="A4014" t="s">
        <v>3953</v>
      </c>
      <c r="B4014" t="s">
        <v>3951</v>
      </c>
      <c r="C4014" t="s">
        <v>11</v>
      </c>
      <c r="D4014">
        <v>5.7500000000000002E-2</v>
      </c>
      <c r="E4014" t="s">
        <v>232</v>
      </c>
      <c r="F4014" t="s">
        <v>21</v>
      </c>
      <c r="G4014">
        <v>56354</v>
      </c>
      <c r="H4014" t="s">
        <v>2164</v>
      </c>
      <c r="I4014" t="s">
        <v>3636</v>
      </c>
    </row>
    <row r="4015" spans="1:9" x14ac:dyDescent="0.35">
      <c r="A4015" t="s">
        <v>3953</v>
      </c>
      <c r="B4015" t="s">
        <v>3958</v>
      </c>
      <c r="C4015" t="s">
        <v>11</v>
      </c>
      <c r="D4015">
        <v>3.875E-2</v>
      </c>
      <c r="E4015" t="s">
        <v>502</v>
      </c>
      <c r="F4015" t="s">
        <v>358</v>
      </c>
      <c r="G4015">
        <v>46082</v>
      </c>
      <c r="H4015" t="s">
        <v>1015</v>
      </c>
      <c r="I4015" t="s">
        <v>1430</v>
      </c>
    </row>
    <row r="4016" spans="1:9" x14ac:dyDescent="0.35">
      <c r="A4016" t="s">
        <v>3953</v>
      </c>
      <c r="B4016" t="s">
        <v>3959</v>
      </c>
      <c r="C4016" t="s">
        <v>11</v>
      </c>
      <c r="D4016">
        <v>8.4702E-2</v>
      </c>
      <c r="E4016" t="s">
        <v>3960</v>
      </c>
      <c r="F4016" t="s">
        <v>13</v>
      </c>
      <c r="H4016" t="s">
        <v>15</v>
      </c>
      <c r="I4016" t="s">
        <v>15</v>
      </c>
    </row>
    <row r="4017" spans="1:9" x14ac:dyDescent="0.35">
      <c r="A4017" t="s">
        <v>3953</v>
      </c>
      <c r="B4017" t="s">
        <v>3959</v>
      </c>
      <c r="C4017" t="s">
        <v>11</v>
      </c>
      <c r="D4017">
        <v>0.04</v>
      </c>
      <c r="E4017" t="s">
        <v>596</v>
      </c>
      <c r="F4017" t="s">
        <v>358</v>
      </c>
      <c r="G4017">
        <v>45792</v>
      </c>
      <c r="H4017" t="s">
        <v>948</v>
      </c>
      <c r="I4017" t="s">
        <v>1664</v>
      </c>
    </row>
    <row r="4018" spans="1:9" x14ac:dyDescent="0.35">
      <c r="A4018" t="s">
        <v>3953</v>
      </c>
      <c r="B4018" t="s">
        <v>3959</v>
      </c>
      <c r="C4018" t="s">
        <v>11</v>
      </c>
      <c r="D4018">
        <v>2.5499999999999998E-2</v>
      </c>
      <c r="E4018" t="s">
        <v>721</v>
      </c>
      <c r="F4018" t="s">
        <v>358</v>
      </c>
      <c r="G4018">
        <v>47518</v>
      </c>
      <c r="H4018" t="s">
        <v>3961</v>
      </c>
      <c r="I4018" t="s">
        <v>83</v>
      </c>
    </row>
    <row r="4019" spans="1:9" x14ac:dyDescent="0.35">
      <c r="A4019" t="s">
        <v>3953</v>
      </c>
      <c r="B4019" t="s">
        <v>3959</v>
      </c>
      <c r="C4019" t="s">
        <v>11</v>
      </c>
      <c r="D4019">
        <v>5.6250000000000001E-2</v>
      </c>
      <c r="E4019" t="s">
        <v>1163</v>
      </c>
      <c r="F4019" t="s">
        <v>13</v>
      </c>
      <c r="H4019" t="s">
        <v>15</v>
      </c>
      <c r="I4019" t="s">
        <v>15</v>
      </c>
    </row>
    <row r="4020" spans="1:9" x14ac:dyDescent="0.35">
      <c r="A4020" t="s">
        <v>3953</v>
      </c>
      <c r="B4020" t="s">
        <v>3959</v>
      </c>
      <c r="C4020" t="s">
        <v>11</v>
      </c>
      <c r="D4020">
        <v>4.4499999999999998E-2</v>
      </c>
      <c r="E4020" t="s">
        <v>370</v>
      </c>
      <c r="F4020" t="s">
        <v>13</v>
      </c>
      <c r="H4020" t="s">
        <v>15</v>
      </c>
      <c r="I4020" t="s">
        <v>15</v>
      </c>
    </row>
    <row r="4021" spans="1:9" x14ac:dyDescent="0.35">
      <c r="A4021" t="s">
        <v>3953</v>
      </c>
      <c r="B4021" t="s">
        <v>3959</v>
      </c>
      <c r="C4021" t="s">
        <v>11</v>
      </c>
      <c r="D4021">
        <v>2.487E-2</v>
      </c>
      <c r="E4021" t="s">
        <v>15</v>
      </c>
      <c r="F4021" t="s">
        <v>358</v>
      </c>
      <c r="G4021">
        <v>49902</v>
      </c>
      <c r="H4021" t="s">
        <v>3962</v>
      </c>
      <c r="I4021" t="s">
        <v>3963</v>
      </c>
    </row>
    <row r="4022" spans="1:9" x14ac:dyDescent="0.35">
      <c r="A4022" t="s">
        <v>3964</v>
      </c>
      <c r="B4022" t="s">
        <v>3959</v>
      </c>
      <c r="C4022" t="s">
        <v>11</v>
      </c>
      <c r="D4022">
        <v>4.4429999999999997E-2</v>
      </c>
      <c r="E4022" t="s">
        <v>15</v>
      </c>
      <c r="F4022" t="s">
        <v>358</v>
      </c>
      <c r="G4022">
        <v>46969</v>
      </c>
      <c r="H4022" t="s">
        <v>674</v>
      </c>
      <c r="I4022" t="s">
        <v>2072</v>
      </c>
    </row>
    <row r="4023" spans="1:9" x14ac:dyDescent="0.35">
      <c r="A4023" t="s">
        <v>3964</v>
      </c>
      <c r="B4023" t="s">
        <v>3959</v>
      </c>
      <c r="C4023" t="s">
        <v>11</v>
      </c>
      <c r="D4023">
        <v>5.7090000000000002E-2</v>
      </c>
      <c r="E4023" t="s">
        <v>294</v>
      </c>
      <c r="F4023" t="s">
        <v>358</v>
      </c>
      <c r="G4023">
        <v>49342</v>
      </c>
      <c r="H4023" t="s">
        <v>3965</v>
      </c>
      <c r="I4023" t="s">
        <v>1990</v>
      </c>
    </row>
    <row r="4024" spans="1:9" x14ac:dyDescent="0.35">
      <c r="A4024" t="s">
        <v>3964</v>
      </c>
      <c r="B4024" t="s">
        <v>3966</v>
      </c>
      <c r="C4024" t="s">
        <v>11</v>
      </c>
      <c r="D4024">
        <v>4.4999999999999998E-2</v>
      </c>
      <c r="E4024" t="s">
        <v>1029</v>
      </c>
      <c r="F4024" t="s">
        <v>28</v>
      </c>
      <c r="G4024">
        <v>47239</v>
      </c>
      <c r="H4024" t="s">
        <v>15</v>
      </c>
      <c r="I4024" t="s">
        <v>15</v>
      </c>
    </row>
    <row r="4025" spans="1:9" x14ac:dyDescent="0.35">
      <c r="A4025" t="s">
        <v>3964</v>
      </c>
      <c r="B4025" t="s">
        <v>3966</v>
      </c>
      <c r="C4025" t="s">
        <v>11</v>
      </c>
      <c r="D4025">
        <v>5.7000000000000002E-2</v>
      </c>
      <c r="E4025" t="s">
        <v>3336</v>
      </c>
      <c r="F4025" t="s">
        <v>13</v>
      </c>
      <c r="G4025">
        <v>49232</v>
      </c>
      <c r="H4025" t="s">
        <v>15</v>
      </c>
      <c r="I4025" t="s">
        <v>15</v>
      </c>
    </row>
    <row r="4026" spans="1:9" x14ac:dyDescent="0.35">
      <c r="A4026" t="s">
        <v>3964</v>
      </c>
      <c r="B4026" t="s">
        <v>3967</v>
      </c>
      <c r="C4026" t="s">
        <v>11</v>
      </c>
      <c r="D4026">
        <v>4.8500000000000001E-2</v>
      </c>
      <c r="E4026" t="s">
        <v>118</v>
      </c>
      <c r="F4026" t="s">
        <v>28</v>
      </c>
      <c r="G4026">
        <v>46096</v>
      </c>
      <c r="H4026" t="s">
        <v>819</v>
      </c>
      <c r="I4026" t="s">
        <v>1569</v>
      </c>
    </row>
    <row r="4027" spans="1:9" x14ac:dyDescent="0.35">
      <c r="A4027" t="s">
        <v>3964</v>
      </c>
      <c r="B4027" t="s">
        <v>3967</v>
      </c>
      <c r="C4027" t="s">
        <v>11</v>
      </c>
      <c r="D4027">
        <v>4.3749999999999997E-2</v>
      </c>
      <c r="E4027" t="s">
        <v>721</v>
      </c>
      <c r="F4027" t="s">
        <v>28</v>
      </c>
      <c r="G4027">
        <v>47011</v>
      </c>
      <c r="H4027" t="s">
        <v>2334</v>
      </c>
      <c r="I4027" t="s">
        <v>222</v>
      </c>
    </row>
    <row r="4028" spans="1:9" x14ac:dyDescent="0.35">
      <c r="A4028" t="s">
        <v>3964</v>
      </c>
      <c r="B4028" t="s">
        <v>3967</v>
      </c>
      <c r="C4028" t="s">
        <v>11</v>
      </c>
      <c r="D4028">
        <v>5.3749999999999999E-2</v>
      </c>
      <c r="E4028" t="s">
        <v>1163</v>
      </c>
      <c r="F4028" t="s">
        <v>28</v>
      </c>
      <c r="G4028">
        <v>45770</v>
      </c>
      <c r="H4028" t="s">
        <v>948</v>
      </c>
      <c r="I4028" t="s">
        <v>1212</v>
      </c>
    </row>
    <row r="4029" spans="1:9" x14ac:dyDescent="0.35">
      <c r="A4029" t="s">
        <v>3964</v>
      </c>
      <c r="B4029" t="s">
        <v>3967</v>
      </c>
      <c r="C4029" t="s">
        <v>11</v>
      </c>
      <c r="D4029">
        <v>5.7500000000000002E-2</v>
      </c>
      <c r="E4029" t="s">
        <v>293</v>
      </c>
      <c r="F4029" t="s">
        <v>28</v>
      </c>
      <c r="G4029">
        <v>47596</v>
      </c>
      <c r="H4029" t="s">
        <v>2107</v>
      </c>
      <c r="I4029" t="s">
        <v>1034</v>
      </c>
    </row>
    <row r="4030" spans="1:9" x14ac:dyDescent="0.35">
      <c r="A4030" t="s">
        <v>3964</v>
      </c>
      <c r="B4030" t="s">
        <v>3967</v>
      </c>
      <c r="C4030" t="s">
        <v>11</v>
      </c>
      <c r="D4030">
        <v>5.7500000000000002E-2</v>
      </c>
      <c r="E4030" t="s">
        <v>367</v>
      </c>
      <c r="F4030" t="s">
        <v>28</v>
      </c>
      <c r="G4030">
        <v>46417</v>
      </c>
      <c r="H4030" t="s">
        <v>1961</v>
      </c>
      <c r="I4030" t="s">
        <v>1083</v>
      </c>
    </row>
    <row r="4031" spans="1:9" x14ac:dyDescent="0.35">
      <c r="A4031" t="s">
        <v>3964</v>
      </c>
      <c r="B4031" t="s">
        <v>3968</v>
      </c>
      <c r="C4031" t="s">
        <v>11</v>
      </c>
      <c r="D4031">
        <v>2.75E-2</v>
      </c>
      <c r="E4031" t="s">
        <v>15</v>
      </c>
      <c r="F4031" t="s">
        <v>36</v>
      </c>
      <c r="G4031">
        <v>46292</v>
      </c>
      <c r="H4031" t="s">
        <v>3969</v>
      </c>
      <c r="I4031" t="s">
        <v>1305</v>
      </c>
    </row>
    <row r="4032" spans="1:9" x14ac:dyDescent="0.35">
      <c r="A4032" t="s">
        <v>3964</v>
      </c>
      <c r="B4032" t="s">
        <v>3968</v>
      </c>
      <c r="C4032" t="s">
        <v>11</v>
      </c>
      <c r="D4032">
        <v>3.5000000000000003E-2</v>
      </c>
      <c r="E4032" t="s">
        <v>15</v>
      </c>
      <c r="F4032" t="s">
        <v>36</v>
      </c>
      <c r="G4032">
        <v>46328</v>
      </c>
      <c r="H4032" t="s">
        <v>2045</v>
      </c>
      <c r="I4032" t="s">
        <v>404</v>
      </c>
    </row>
    <row r="4033" spans="1:9" x14ac:dyDescent="0.35">
      <c r="A4033" t="s">
        <v>3964</v>
      </c>
      <c r="B4033" t="s">
        <v>3968</v>
      </c>
      <c r="C4033" t="s">
        <v>11</v>
      </c>
      <c r="D4033">
        <v>2.6499999999999999E-2</v>
      </c>
      <c r="E4033" t="s">
        <v>15</v>
      </c>
      <c r="F4033" t="s">
        <v>36</v>
      </c>
      <c r="G4033">
        <v>45698</v>
      </c>
      <c r="H4033" t="s">
        <v>1420</v>
      </c>
      <c r="I4033" t="s">
        <v>1903</v>
      </c>
    </row>
    <row r="4034" spans="1:9" x14ac:dyDescent="0.35">
      <c r="A4034" t="s">
        <v>3964</v>
      </c>
      <c r="B4034" t="s">
        <v>3968</v>
      </c>
      <c r="C4034" t="s">
        <v>11</v>
      </c>
      <c r="D4034">
        <v>0.03</v>
      </c>
      <c r="E4034" t="s">
        <v>15</v>
      </c>
      <c r="F4034" t="s">
        <v>36</v>
      </c>
      <c r="G4034">
        <v>46428</v>
      </c>
      <c r="H4034" t="s">
        <v>3970</v>
      </c>
      <c r="I4034" t="s">
        <v>3501</v>
      </c>
    </row>
    <row r="4035" spans="1:9" x14ac:dyDescent="0.35">
      <c r="A4035" t="s">
        <v>3964</v>
      </c>
      <c r="B4035" t="s">
        <v>3968</v>
      </c>
      <c r="C4035" t="s">
        <v>11</v>
      </c>
      <c r="D4035">
        <v>5.8749999999999997E-2</v>
      </c>
      <c r="E4035" t="s">
        <v>15</v>
      </c>
      <c r="F4035" t="s">
        <v>36</v>
      </c>
      <c r="G4035">
        <v>45754</v>
      </c>
      <c r="H4035" t="s">
        <v>1469</v>
      </c>
      <c r="I4035" t="s">
        <v>2499</v>
      </c>
    </row>
    <row r="4036" spans="1:9" x14ac:dyDescent="0.35">
      <c r="A4036" t="s">
        <v>3964</v>
      </c>
      <c r="B4036" t="s">
        <v>3968</v>
      </c>
      <c r="C4036" t="s">
        <v>11</v>
      </c>
      <c r="D4036">
        <v>6.3750000000000001E-2</v>
      </c>
      <c r="E4036" t="s">
        <v>15</v>
      </c>
      <c r="F4036" t="s">
        <v>36</v>
      </c>
      <c r="G4036">
        <v>47581</v>
      </c>
      <c r="H4036" t="s">
        <v>3971</v>
      </c>
      <c r="I4036" t="s">
        <v>3972</v>
      </c>
    </row>
    <row r="4037" spans="1:9" x14ac:dyDescent="0.35">
      <c r="A4037" t="s">
        <v>3964</v>
      </c>
      <c r="B4037" t="s">
        <v>3968</v>
      </c>
      <c r="C4037" t="s">
        <v>11</v>
      </c>
      <c r="D4037">
        <v>1.7999999999999999E-2</v>
      </c>
      <c r="E4037" t="s">
        <v>15</v>
      </c>
      <c r="F4037" t="s">
        <v>36</v>
      </c>
      <c r="G4037">
        <v>45945</v>
      </c>
      <c r="H4037" t="s">
        <v>1211</v>
      </c>
      <c r="I4037" t="s">
        <v>1310</v>
      </c>
    </row>
    <row r="4038" spans="1:9" x14ac:dyDescent="0.35">
      <c r="A4038" t="s">
        <v>3964</v>
      </c>
      <c r="B4038" t="s">
        <v>3968</v>
      </c>
      <c r="C4038" t="s">
        <v>11</v>
      </c>
      <c r="D4038">
        <v>2.375E-2</v>
      </c>
      <c r="E4038" t="s">
        <v>15</v>
      </c>
      <c r="F4038" t="s">
        <v>36</v>
      </c>
      <c r="G4038">
        <v>46675</v>
      </c>
      <c r="H4038" t="s">
        <v>1863</v>
      </c>
      <c r="I4038" t="s">
        <v>886</v>
      </c>
    </row>
    <row r="4039" spans="1:9" x14ac:dyDescent="0.35">
      <c r="A4039" t="s">
        <v>3964</v>
      </c>
      <c r="B4039" t="s">
        <v>3968</v>
      </c>
      <c r="C4039" t="s">
        <v>11</v>
      </c>
      <c r="D4039">
        <v>1.2999999999999999E-2</v>
      </c>
      <c r="E4039" t="s">
        <v>15</v>
      </c>
      <c r="F4039" t="s">
        <v>36</v>
      </c>
      <c r="G4039">
        <v>46030</v>
      </c>
      <c r="H4039" t="s">
        <v>3973</v>
      </c>
      <c r="I4039" t="s">
        <v>3036</v>
      </c>
    </row>
    <row r="4040" spans="1:9" x14ac:dyDescent="0.35">
      <c r="A4040" t="s">
        <v>3964</v>
      </c>
      <c r="B4040" t="s">
        <v>3968</v>
      </c>
      <c r="C4040" t="s">
        <v>11</v>
      </c>
      <c r="D4040">
        <v>1.7999999999999999E-2</v>
      </c>
      <c r="E4040" t="s">
        <v>15</v>
      </c>
      <c r="F4040" t="s">
        <v>36</v>
      </c>
      <c r="G4040">
        <v>46760</v>
      </c>
      <c r="H4040" t="s">
        <v>727</v>
      </c>
      <c r="I4040" t="s">
        <v>3974</v>
      </c>
    </row>
    <row r="4041" spans="1:9" x14ac:dyDescent="0.35">
      <c r="A4041" t="s">
        <v>3964</v>
      </c>
      <c r="B4041" t="s">
        <v>3968</v>
      </c>
      <c r="C4041" t="s">
        <v>11</v>
      </c>
      <c r="D4041">
        <v>1.4999999999999999E-2</v>
      </c>
      <c r="E4041" t="s">
        <v>12</v>
      </c>
      <c r="F4041" t="s">
        <v>36</v>
      </c>
      <c r="G4041">
        <v>46188</v>
      </c>
      <c r="H4041" t="s">
        <v>1113</v>
      </c>
      <c r="I4041" t="s">
        <v>1324</v>
      </c>
    </row>
    <row r="4042" spans="1:9" x14ac:dyDescent="0.35">
      <c r="A4042" t="s">
        <v>3975</v>
      </c>
      <c r="B4042" t="s">
        <v>3968</v>
      </c>
      <c r="C4042" t="s">
        <v>11</v>
      </c>
      <c r="D4042">
        <v>1.6500000000000001E-2</v>
      </c>
      <c r="E4042" t="s">
        <v>15</v>
      </c>
      <c r="F4042" t="s">
        <v>36</v>
      </c>
      <c r="G4042">
        <v>46282</v>
      </c>
      <c r="H4042" t="s">
        <v>575</v>
      </c>
      <c r="I4042" t="s">
        <v>3976</v>
      </c>
    </row>
    <row r="4043" spans="1:9" x14ac:dyDescent="0.35">
      <c r="A4043" t="s">
        <v>3975</v>
      </c>
      <c r="B4043" t="s">
        <v>3968</v>
      </c>
      <c r="C4043" t="s">
        <v>11</v>
      </c>
      <c r="D4043">
        <v>5.45E-2</v>
      </c>
      <c r="E4043" t="s">
        <v>15</v>
      </c>
      <c r="F4043" t="s">
        <v>36</v>
      </c>
      <c r="G4043">
        <v>46197</v>
      </c>
      <c r="H4043" t="s">
        <v>1365</v>
      </c>
      <c r="I4043" t="s">
        <v>442</v>
      </c>
    </row>
    <row r="4044" spans="1:9" x14ac:dyDescent="0.35">
      <c r="A4044" t="s">
        <v>3975</v>
      </c>
      <c r="B4044" t="s">
        <v>3968</v>
      </c>
      <c r="C4044" t="s">
        <v>11</v>
      </c>
      <c r="D4044">
        <v>5.8749999999999997E-2</v>
      </c>
      <c r="E4044" t="s">
        <v>334</v>
      </c>
      <c r="F4044" t="s">
        <v>13</v>
      </c>
      <c r="G4044">
        <v>45754</v>
      </c>
      <c r="H4044" t="s">
        <v>402</v>
      </c>
      <c r="I4044" t="s">
        <v>1569</v>
      </c>
    </row>
    <row r="4045" spans="1:9" x14ac:dyDescent="0.35">
      <c r="A4045" t="s">
        <v>3975</v>
      </c>
      <c r="B4045" t="s">
        <v>3968</v>
      </c>
      <c r="C4045" t="s">
        <v>11</v>
      </c>
      <c r="D4045">
        <v>0.03</v>
      </c>
      <c r="E4045" t="s">
        <v>15</v>
      </c>
      <c r="F4045" t="s">
        <v>36</v>
      </c>
      <c r="G4045">
        <v>46428</v>
      </c>
      <c r="H4045" t="s">
        <v>3970</v>
      </c>
      <c r="I4045" t="s">
        <v>3501</v>
      </c>
    </row>
    <row r="4046" spans="1:9" x14ac:dyDescent="0.35">
      <c r="A4046" t="s">
        <v>3975</v>
      </c>
      <c r="B4046" t="s">
        <v>3968</v>
      </c>
      <c r="C4046" t="s">
        <v>11</v>
      </c>
      <c r="D4046">
        <v>1.4999999999999999E-2</v>
      </c>
      <c r="E4046" t="s">
        <v>12</v>
      </c>
      <c r="F4046" t="s">
        <v>36</v>
      </c>
      <c r="G4046">
        <v>46188</v>
      </c>
      <c r="H4046" t="s">
        <v>1113</v>
      </c>
      <c r="I4046" t="s">
        <v>1324</v>
      </c>
    </row>
    <row r="4047" spans="1:9" x14ac:dyDescent="0.35">
      <c r="A4047" t="s">
        <v>3975</v>
      </c>
      <c r="B4047" t="s">
        <v>3968</v>
      </c>
      <c r="C4047" t="s">
        <v>11</v>
      </c>
      <c r="D4047">
        <v>6.2E-2</v>
      </c>
      <c r="E4047" t="s">
        <v>15</v>
      </c>
      <c r="F4047" t="s">
        <v>36</v>
      </c>
      <c r="G4047">
        <v>47747</v>
      </c>
      <c r="H4047" t="s">
        <v>3746</v>
      </c>
      <c r="I4047" t="s">
        <v>1699</v>
      </c>
    </row>
    <row r="4048" spans="1:9" x14ac:dyDescent="0.35">
      <c r="A4048" t="s">
        <v>3975</v>
      </c>
      <c r="B4048" t="s">
        <v>3968</v>
      </c>
      <c r="C4048" t="s">
        <v>11</v>
      </c>
      <c r="D4048">
        <v>5.3999999999999999E-2</v>
      </c>
      <c r="E4048" t="s">
        <v>15</v>
      </c>
      <c r="F4048" t="s">
        <v>36</v>
      </c>
      <c r="G4048">
        <v>47856</v>
      </c>
      <c r="H4048" t="s">
        <v>1018</v>
      </c>
      <c r="I4048" t="s">
        <v>2812</v>
      </c>
    </row>
    <row r="4049" spans="1:9" x14ac:dyDescent="0.35">
      <c r="A4049" t="s">
        <v>3975</v>
      </c>
      <c r="B4049" t="s">
        <v>3968</v>
      </c>
      <c r="C4049" t="s">
        <v>11</v>
      </c>
      <c r="D4049">
        <v>0.03</v>
      </c>
      <c r="E4049" t="s">
        <v>406</v>
      </c>
      <c r="F4049" t="s">
        <v>13</v>
      </c>
      <c r="G4049">
        <v>46428</v>
      </c>
      <c r="H4049" t="s">
        <v>3977</v>
      </c>
      <c r="I4049" t="s">
        <v>2272</v>
      </c>
    </row>
    <row r="4050" spans="1:9" x14ac:dyDescent="0.35">
      <c r="A4050" t="s">
        <v>3975</v>
      </c>
      <c r="B4050" t="s">
        <v>3968</v>
      </c>
      <c r="C4050" t="s">
        <v>11</v>
      </c>
      <c r="D4050">
        <v>5.7000000000000002E-2</v>
      </c>
      <c r="E4050" t="s">
        <v>603</v>
      </c>
      <c r="F4050" t="s">
        <v>13</v>
      </c>
      <c r="G4050">
        <v>47660</v>
      </c>
      <c r="H4050" t="s">
        <v>1789</v>
      </c>
      <c r="I4050" t="s">
        <v>1975</v>
      </c>
    </row>
    <row r="4051" spans="1:9" x14ac:dyDescent="0.35">
      <c r="A4051" t="s">
        <v>3975</v>
      </c>
      <c r="B4051" t="s">
        <v>3968</v>
      </c>
      <c r="C4051" t="s">
        <v>11</v>
      </c>
      <c r="D4051">
        <v>3.5000000000000003E-2</v>
      </c>
      <c r="E4051" t="s">
        <v>15</v>
      </c>
      <c r="F4051" t="s">
        <v>36</v>
      </c>
      <c r="G4051">
        <v>46328</v>
      </c>
      <c r="H4051" t="s">
        <v>2045</v>
      </c>
      <c r="I4051" t="s">
        <v>404</v>
      </c>
    </row>
    <row r="4052" spans="1:9" x14ac:dyDescent="0.35">
      <c r="A4052" t="s">
        <v>3975</v>
      </c>
      <c r="B4052" t="s">
        <v>3968</v>
      </c>
      <c r="C4052" t="s">
        <v>11</v>
      </c>
      <c r="D4052">
        <v>5.9499999999999997E-2</v>
      </c>
      <c r="E4052" t="s">
        <v>15</v>
      </c>
      <c r="F4052" t="s">
        <v>36</v>
      </c>
      <c r="G4052">
        <v>46286</v>
      </c>
      <c r="H4052" t="s">
        <v>1059</v>
      </c>
      <c r="I4052" t="s">
        <v>3978</v>
      </c>
    </row>
    <row r="4053" spans="1:9" x14ac:dyDescent="0.35">
      <c r="A4053" t="s">
        <v>3975</v>
      </c>
      <c r="B4053" t="s">
        <v>3968</v>
      </c>
      <c r="C4053" t="s">
        <v>11</v>
      </c>
      <c r="D4053">
        <v>6.3750000000000001E-2</v>
      </c>
      <c r="E4053" t="s">
        <v>15</v>
      </c>
      <c r="F4053" t="s">
        <v>36</v>
      </c>
      <c r="G4053">
        <v>47581</v>
      </c>
      <c r="H4053" t="s">
        <v>3971</v>
      </c>
      <c r="I4053" t="s">
        <v>3972</v>
      </c>
    </row>
    <row r="4054" spans="1:9" x14ac:dyDescent="0.35">
      <c r="A4054" t="s">
        <v>3975</v>
      </c>
      <c r="B4054" t="s">
        <v>3968</v>
      </c>
      <c r="C4054" t="s">
        <v>11</v>
      </c>
      <c r="D4054">
        <v>5.3999999999999999E-2</v>
      </c>
      <c r="E4054" t="s">
        <v>87</v>
      </c>
      <c r="F4054" t="s">
        <v>13</v>
      </c>
      <c r="G4054">
        <v>47856</v>
      </c>
      <c r="H4054" t="s">
        <v>880</v>
      </c>
      <c r="I4054" t="s">
        <v>3904</v>
      </c>
    </row>
    <row r="4055" spans="1:9" x14ac:dyDescent="0.35">
      <c r="A4055" t="s">
        <v>3975</v>
      </c>
      <c r="B4055" t="s">
        <v>3968</v>
      </c>
      <c r="C4055" t="s">
        <v>11</v>
      </c>
      <c r="D4055">
        <v>5.8000000000000003E-2</v>
      </c>
      <c r="E4055" t="s">
        <v>548</v>
      </c>
      <c r="F4055" t="s">
        <v>13</v>
      </c>
      <c r="G4055">
        <v>45834</v>
      </c>
      <c r="H4055" t="s">
        <v>1694</v>
      </c>
      <c r="I4055" t="s">
        <v>333</v>
      </c>
    </row>
    <row r="4056" spans="1:9" x14ac:dyDescent="0.35">
      <c r="A4056" t="s">
        <v>3975</v>
      </c>
      <c r="B4056" t="s">
        <v>3968</v>
      </c>
      <c r="C4056" t="s">
        <v>11</v>
      </c>
      <c r="D4056">
        <v>5.6500000000000002E-2</v>
      </c>
      <c r="E4056" t="s">
        <v>118</v>
      </c>
      <c r="F4056" t="s">
        <v>13</v>
      </c>
      <c r="G4056">
        <v>46199</v>
      </c>
      <c r="H4056" t="s">
        <v>3630</v>
      </c>
      <c r="I4056" t="s">
        <v>1661</v>
      </c>
    </row>
    <row r="4057" spans="1:9" x14ac:dyDescent="0.35">
      <c r="A4057" t="s">
        <v>3975</v>
      </c>
      <c r="B4057" t="s">
        <v>3968</v>
      </c>
      <c r="C4057" t="s">
        <v>11</v>
      </c>
      <c r="D4057">
        <v>5.9499999999999997E-2</v>
      </c>
      <c r="E4057" t="s">
        <v>118</v>
      </c>
      <c r="F4057" t="s">
        <v>13</v>
      </c>
      <c r="G4057">
        <v>46286</v>
      </c>
      <c r="H4057" t="s">
        <v>1399</v>
      </c>
      <c r="I4057" t="s">
        <v>1884</v>
      </c>
    </row>
    <row r="4058" spans="1:9" x14ac:dyDescent="0.35">
      <c r="A4058" t="s">
        <v>3975</v>
      </c>
      <c r="B4058" t="s">
        <v>3968</v>
      </c>
      <c r="C4058" t="s">
        <v>11</v>
      </c>
      <c r="D4058">
        <v>6.5000000000000002E-2</v>
      </c>
      <c r="E4058" t="s">
        <v>61</v>
      </c>
      <c r="F4058" t="s">
        <v>13</v>
      </c>
      <c r="G4058">
        <v>47134</v>
      </c>
      <c r="H4058" t="s">
        <v>3979</v>
      </c>
      <c r="I4058" t="s">
        <v>1433</v>
      </c>
    </row>
    <row r="4059" spans="1:9" x14ac:dyDescent="0.35">
      <c r="A4059" t="s">
        <v>3975</v>
      </c>
      <c r="B4059" t="s">
        <v>3968</v>
      </c>
      <c r="C4059" t="s">
        <v>11</v>
      </c>
      <c r="D4059">
        <v>2.1000000000000001E-2</v>
      </c>
      <c r="E4059" t="s">
        <v>15</v>
      </c>
      <c r="F4059" t="s">
        <v>36</v>
      </c>
      <c r="G4059">
        <v>47011</v>
      </c>
      <c r="H4059" t="s">
        <v>2714</v>
      </c>
      <c r="I4059" t="s">
        <v>3980</v>
      </c>
    </row>
    <row r="4060" spans="1:9" x14ac:dyDescent="0.35">
      <c r="A4060" t="s">
        <v>3975</v>
      </c>
      <c r="B4060" t="s">
        <v>3968</v>
      </c>
      <c r="C4060" t="s">
        <v>11</v>
      </c>
      <c r="D4060">
        <v>5.6000000000000001E-2</v>
      </c>
      <c r="E4060" t="s">
        <v>15</v>
      </c>
      <c r="F4060" t="s">
        <v>36</v>
      </c>
      <c r="G4060">
        <v>46842</v>
      </c>
      <c r="H4060" t="s">
        <v>2062</v>
      </c>
      <c r="I4060" t="s">
        <v>3056</v>
      </c>
    </row>
    <row r="4061" spans="1:9" x14ac:dyDescent="0.35">
      <c r="A4061" t="s">
        <v>3975</v>
      </c>
      <c r="B4061" t="s">
        <v>3968</v>
      </c>
      <c r="C4061" t="s">
        <v>11</v>
      </c>
      <c r="D4061">
        <v>5.2499999999999998E-2</v>
      </c>
      <c r="E4061" t="s">
        <v>15</v>
      </c>
      <c r="F4061" t="s">
        <v>36</v>
      </c>
      <c r="G4061">
        <v>46395</v>
      </c>
      <c r="H4061" t="s">
        <v>1581</v>
      </c>
      <c r="I4061" t="s">
        <v>410</v>
      </c>
    </row>
    <row r="4062" spans="1:9" x14ac:dyDescent="0.35">
      <c r="A4062" t="s">
        <v>3981</v>
      </c>
      <c r="B4062" t="s">
        <v>3968</v>
      </c>
      <c r="C4062" t="s">
        <v>11</v>
      </c>
      <c r="D4062">
        <v>2.375E-2</v>
      </c>
      <c r="E4062" t="s">
        <v>15</v>
      </c>
      <c r="F4062" t="s">
        <v>36</v>
      </c>
      <c r="G4062">
        <v>46675</v>
      </c>
      <c r="H4062" t="s">
        <v>1863</v>
      </c>
      <c r="I4062" t="s">
        <v>886</v>
      </c>
    </row>
    <row r="4063" spans="1:9" x14ac:dyDescent="0.35">
      <c r="A4063" t="s">
        <v>3981</v>
      </c>
      <c r="B4063" t="s">
        <v>3968</v>
      </c>
      <c r="C4063" t="s">
        <v>11</v>
      </c>
      <c r="D4063">
        <v>6.25E-2</v>
      </c>
      <c r="E4063" t="s">
        <v>15</v>
      </c>
      <c r="F4063" t="s">
        <v>36</v>
      </c>
      <c r="G4063">
        <v>45964</v>
      </c>
      <c r="H4063" t="s">
        <v>1609</v>
      </c>
      <c r="I4063" t="s">
        <v>1620</v>
      </c>
    </row>
    <row r="4064" spans="1:9" x14ac:dyDescent="0.35">
      <c r="A4064" t="s">
        <v>3981</v>
      </c>
      <c r="B4064" t="s">
        <v>3968</v>
      </c>
      <c r="C4064" t="s">
        <v>11</v>
      </c>
      <c r="D4064">
        <v>5.3499999999999999E-2</v>
      </c>
      <c r="E4064" t="s">
        <v>15</v>
      </c>
      <c r="F4064" t="s">
        <v>36</v>
      </c>
      <c r="G4064">
        <v>47196</v>
      </c>
      <c r="H4064" t="s">
        <v>1313</v>
      </c>
      <c r="I4064" t="s">
        <v>699</v>
      </c>
    </row>
    <row r="4065" spans="1:9" x14ac:dyDescent="0.35">
      <c r="A4065" t="s">
        <v>3981</v>
      </c>
      <c r="B4065" t="s">
        <v>3968</v>
      </c>
      <c r="C4065" t="s">
        <v>11</v>
      </c>
      <c r="D4065">
        <v>3.5000000000000003E-2</v>
      </c>
      <c r="E4065" t="s">
        <v>502</v>
      </c>
      <c r="F4065" t="s">
        <v>13</v>
      </c>
      <c r="G4065">
        <v>46328</v>
      </c>
      <c r="H4065" t="s">
        <v>1553</v>
      </c>
      <c r="I4065" t="s">
        <v>509</v>
      </c>
    </row>
    <row r="4066" spans="1:9" x14ac:dyDescent="0.35">
      <c r="A4066" t="s">
        <v>3981</v>
      </c>
      <c r="B4066" t="s">
        <v>3968</v>
      </c>
      <c r="C4066" t="s">
        <v>11</v>
      </c>
      <c r="D4066">
        <v>1.2999999999999999E-2</v>
      </c>
      <c r="E4066" t="s">
        <v>392</v>
      </c>
      <c r="F4066" t="s">
        <v>13</v>
      </c>
      <c r="G4066">
        <v>46030</v>
      </c>
      <c r="H4066" t="s">
        <v>309</v>
      </c>
      <c r="I4066" t="s">
        <v>3176</v>
      </c>
    </row>
    <row r="4067" spans="1:9" x14ac:dyDescent="0.35">
      <c r="A4067" t="s">
        <v>3981</v>
      </c>
      <c r="B4067" t="s">
        <v>3968</v>
      </c>
      <c r="C4067" t="s">
        <v>11</v>
      </c>
      <c r="D4067">
        <v>5.6800000000000003E-2</v>
      </c>
      <c r="E4067" t="s">
        <v>61</v>
      </c>
      <c r="F4067" t="s">
        <v>13</v>
      </c>
      <c r="G4067">
        <v>46930</v>
      </c>
      <c r="H4067" t="s">
        <v>3717</v>
      </c>
      <c r="I4067" t="s">
        <v>2625</v>
      </c>
    </row>
    <row r="4068" spans="1:9" x14ac:dyDescent="0.35">
      <c r="A4068" t="s">
        <v>3981</v>
      </c>
      <c r="B4068" t="s">
        <v>3968</v>
      </c>
      <c r="C4068" t="s">
        <v>11</v>
      </c>
      <c r="D4068">
        <v>5.2999999999999999E-2</v>
      </c>
      <c r="E4068" t="s">
        <v>27</v>
      </c>
      <c r="F4068" t="s">
        <v>13</v>
      </c>
      <c r="G4068">
        <v>47293</v>
      </c>
      <c r="H4068" t="s">
        <v>832</v>
      </c>
      <c r="I4068" t="s">
        <v>3982</v>
      </c>
    </row>
    <row r="4069" spans="1:9" x14ac:dyDescent="0.35">
      <c r="A4069" t="s">
        <v>3981</v>
      </c>
      <c r="B4069" t="s">
        <v>3968</v>
      </c>
      <c r="C4069" t="s">
        <v>11</v>
      </c>
      <c r="D4069">
        <v>5.6800000000000003E-2</v>
      </c>
      <c r="E4069" t="s">
        <v>15</v>
      </c>
      <c r="F4069" t="s">
        <v>36</v>
      </c>
      <c r="G4069">
        <v>46930</v>
      </c>
      <c r="H4069" t="s">
        <v>630</v>
      </c>
      <c r="I4069" t="s">
        <v>825</v>
      </c>
    </row>
    <row r="4070" spans="1:9" x14ac:dyDescent="0.35">
      <c r="A4070" t="s">
        <v>3981</v>
      </c>
      <c r="B4070" t="s">
        <v>3968</v>
      </c>
      <c r="C4070" t="s">
        <v>11</v>
      </c>
      <c r="D4070">
        <v>2.6499999999999999E-2</v>
      </c>
      <c r="E4070" t="s">
        <v>689</v>
      </c>
      <c r="F4070" t="s">
        <v>13</v>
      </c>
      <c r="G4070">
        <v>45698</v>
      </c>
      <c r="H4070" t="s">
        <v>811</v>
      </c>
      <c r="I4070" t="s">
        <v>574</v>
      </c>
    </row>
    <row r="4071" spans="1:9" x14ac:dyDescent="0.35">
      <c r="A4071" t="s">
        <v>3981</v>
      </c>
      <c r="B4071" t="s">
        <v>3968</v>
      </c>
      <c r="C4071" t="s">
        <v>11</v>
      </c>
      <c r="D4071">
        <v>5.5E-2</v>
      </c>
      <c r="E4071" t="s">
        <v>118</v>
      </c>
      <c r="F4071" t="s">
        <v>13</v>
      </c>
      <c r="G4071">
        <v>46111</v>
      </c>
      <c r="H4071" t="s">
        <v>1588</v>
      </c>
      <c r="I4071" t="s">
        <v>1033</v>
      </c>
    </row>
    <row r="4072" spans="1:9" x14ac:dyDescent="0.35">
      <c r="A4072" t="s">
        <v>3981</v>
      </c>
      <c r="B4072" t="s">
        <v>3968</v>
      </c>
      <c r="C4072" t="s">
        <v>11</v>
      </c>
      <c r="D4072">
        <v>5.2999999999999999E-2</v>
      </c>
      <c r="E4072" t="s">
        <v>190</v>
      </c>
      <c r="F4072" t="s">
        <v>13</v>
      </c>
      <c r="G4072">
        <v>46465</v>
      </c>
      <c r="H4072" t="s">
        <v>840</v>
      </c>
      <c r="I4072" t="s">
        <v>318</v>
      </c>
    </row>
    <row r="4073" spans="1:9" x14ac:dyDescent="0.35">
      <c r="A4073" t="s">
        <v>3981</v>
      </c>
      <c r="B4073" t="s">
        <v>3968</v>
      </c>
      <c r="C4073" t="s">
        <v>11</v>
      </c>
      <c r="D4073">
        <v>4.5499999999999999E-2</v>
      </c>
      <c r="E4073" t="s">
        <v>134</v>
      </c>
      <c r="F4073" t="s">
        <v>13</v>
      </c>
      <c r="G4073">
        <v>47387</v>
      </c>
      <c r="H4073" t="s">
        <v>2082</v>
      </c>
      <c r="I4073" t="s">
        <v>1196</v>
      </c>
    </row>
    <row r="4074" spans="1:9" x14ac:dyDescent="0.35">
      <c r="A4074" t="s">
        <v>3981</v>
      </c>
      <c r="B4074" t="s">
        <v>3968</v>
      </c>
      <c r="C4074" t="s">
        <v>11</v>
      </c>
      <c r="D4074">
        <v>5.2749999999999998E-2</v>
      </c>
      <c r="E4074" t="s">
        <v>15</v>
      </c>
      <c r="F4074" t="s">
        <v>36</v>
      </c>
      <c r="G4074">
        <v>46562</v>
      </c>
      <c r="H4074" t="s">
        <v>1336</v>
      </c>
      <c r="I4074" t="s">
        <v>3982</v>
      </c>
    </row>
    <row r="4075" spans="1:9" x14ac:dyDescent="0.35">
      <c r="A4075" t="s">
        <v>3981</v>
      </c>
      <c r="B4075" t="s">
        <v>3968</v>
      </c>
      <c r="C4075" t="s">
        <v>11</v>
      </c>
      <c r="D4075">
        <v>5.3999999999999999E-2</v>
      </c>
      <c r="E4075" t="s">
        <v>15</v>
      </c>
      <c r="F4075" t="s">
        <v>36</v>
      </c>
      <c r="G4075">
        <v>48023</v>
      </c>
      <c r="H4075" t="s">
        <v>1295</v>
      </c>
      <c r="I4075" t="s">
        <v>1625</v>
      </c>
    </row>
    <row r="4076" spans="1:9" x14ac:dyDescent="0.35">
      <c r="A4076" t="s">
        <v>3981</v>
      </c>
      <c r="B4076" t="s">
        <v>3968</v>
      </c>
      <c r="C4076" t="s">
        <v>11</v>
      </c>
      <c r="D4076">
        <v>1.6500000000000001E-2</v>
      </c>
      <c r="E4076" t="s">
        <v>357</v>
      </c>
      <c r="F4076" t="s">
        <v>13</v>
      </c>
      <c r="G4076">
        <v>46282</v>
      </c>
      <c r="H4076" t="s">
        <v>3983</v>
      </c>
      <c r="I4076" t="s">
        <v>1019</v>
      </c>
    </row>
    <row r="4077" spans="1:9" x14ac:dyDescent="0.35">
      <c r="A4077" t="s">
        <v>3981</v>
      </c>
      <c r="B4077" t="s">
        <v>3968</v>
      </c>
      <c r="C4077" t="s">
        <v>11</v>
      </c>
      <c r="D4077">
        <v>6.2E-2</v>
      </c>
      <c r="E4077" t="s">
        <v>493</v>
      </c>
      <c r="F4077" t="s">
        <v>13</v>
      </c>
      <c r="G4077">
        <v>47747</v>
      </c>
      <c r="H4077" t="s">
        <v>3984</v>
      </c>
      <c r="I4077" t="s">
        <v>3985</v>
      </c>
    </row>
    <row r="4078" spans="1:9" x14ac:dyDescent="0.35">
      <c r="A4078" t="s">
        <v>3981</v>
      </c>
      <c r="B4078" t="s">
        <v>3968</v>
      </c>
      <c r="C4078" t="s">
        <v>11</v>
      </c>
      <c r="D4078">
        <v>6.25E-2</v>
      </c>
      <c r="E4078" t="s">
        <v>197</v>
      </c>
      <c r="F4078" t="s">
        <v>13</v>
      </c>
      <c r="G4078">
        <v>45964</v>
      </c>
      <c r="H4078" t="s">
        <v>878</v>
      </c>
      <c r="I4078" t="s">
        <v>1136</v>
      </c>
    </row>
    <row r="4079" spans="1:9" x14ac:dyDescent="0.35">
      <c r="A4079" t="s">
        <v>3981</v>
      </c>
      <c r="B4079" t="s">
        <v>3968</v>
      </c>
      <c r="C4079" t="s">
        <v>11</v>
      </c>
      <c r="D4079">
        <v>1.7999999999999999E-2</v>
      </c>
      <c r="E4079" t="s">
        <v>15</v>
      </c>
      <c r="F4079" t="s">
        <v>36</v>
      </c>
      <c r="G4079">
        <v>45945</v>
      </c>
      <c r="H4079" t="s">
        <v>1211</v>
      </c>
      <c r="I4079" t="s">
        <v>1310</v>
      </c>
    </row>
    <row r="4080" spans="1:9" x14ac:dyDescent="0.35">
      <c r="A4080" t="s">
        <v>3981</v>
      </c>
      <c r="B4080" t="s">
        <v>3968</v>
      </c>
      <c r="C4080" t="s">
        <v>11</v>
      </c>
      <c r="D4080">
        <v>5.8000000000000003E-2</v>
      </c>
      <c r="E4080" t="s">
        <v>15</v>
      </c>
      <c r="F4080" t="s">
        <v>36</v>
      </c>
      <c r="G4080">
        <v>47574</v>
      </c>
      <c r="H4080" t="s">
        <v>319</v>
      </c>
      <c r="I4080" t="s">
        <v>3986</v>
      </c>
    </row>
    <row r="4081" spans="1:9" x14ac:dyDescent="0.35">
      <c r="A4081" t="s">
        <v>3981</v>
      </c>
      <c r="B4081" t="s">
        <v>3968</v>
      </c>
      <c r="C4081" t="s">
        <v>11</v>
      </c>
      <c r="D4081">
        <v>5.7000000000000002E-2</v>
      </c>
      <c r="E4081" t="s">
        <v>15</v>
      </c>
      <c r="F4081" t="s">
        <v>36</v>
      </c>
      <c r="G4081">
        <v>47660</v>
      </c>
      <c r="H4081" t="s">
        <v>3872</v>
      </c>
      <c r="I4081" t="s">
        <v>3984</v>
      </c>
    </row>
    <row r="4082" spans="1:9" x14ac:dyDescent="0.35">
      <c r="A4082" t="s">
        <v>3987</v>
      </c>
      <c r="B4082" t="s">
        <v>3968</v>
      </c>
      <c r="C4082" t="s">
        <v>11</v>
      </c>
      <c r="D4082">
        <v>5.3999999999999999E-2</v>
      </c>
      <c r="E4082" t="s">
        <v>15</v>
      </c>
      <c r="F4082" t="s">
        <v>36</v>
      </c>
      <c r="G4082">
        <v>48023</v>
      </c>
      <c r="H4082" t="s">
        <v>1295</v>
      </c>
      <c r="I4082" t="s">
        <v>1625</v>
      </c>
    </row>
    <row r="4083" spans="1:9" x14ac:dyDescent="0.35">
      <c r="A4083" t="s">
        <v>3987</v>
      </c>
      <c r="B4083" t="s">
        <v>3968</v>
      </c>
      <c r="C4083" t="s">
        <v>11</v>
      </c>
      <c r="D4083">
        <v>1.6500000000000001E-2</v>
      </c>
      <c r="E4083" t="s">
        <v>357</v>
      </c>
      <c r="F4083" t="s">
        <v>13</v>
      </c>
      <c r="G4083">
        <v>46282</v>
      </c>
      <c r="H4083" t="s">
        <v>3983</v>
      </c>
      <c r="I4083" t="s">
        <v>1019</v>
      </c>
    </row>
    <row r="4084" spans="1:9" x14ac:dyDescent="0.35">
      <c r="A4084" t="s">
        <v>3987</v>
      </c>
      <c r="B4084" t="s">
        <v>3968</v>
      </c>
      <c r="C4084" t="s">
        <v>11</v>
      </c>
      <c r="D4084">
        <v>6.2E-2</v>
      </c>
      <c r="E4084" t="s">
        <v>493</v>
      </c>
      <c r="F4084" t="s">
        <v>13</v>
      </c>
      <c r="G4084">
        <v>47747</v>
      </c>
      <c r="H4084" t="s">
        <v>3984</v>
      </c>
      <c r="I4084" t="s">
        <v>3985</v>
      </c>
    </row>
    <row r="4085" spans="1:9" x14ac:dyDescent="0.35">
      <c r="A4085" t="s">
        <v>3987</v>
      </c>
      <c r="B4085" t="s">
        <v>3968</v>
      </c>
      <c r="C4085" t="s">
        <v>11</v>
      </c>
      <c r="D4085">
        <v>6.25E-2</v>
      </c>
      <c r="E4085" t="s">
        <v>197</v>
      </c>
      <c r="F4085" t="s">
        <v>13</v>
      </c>
      <c r="G4085">
        <v>45964</v>
      </c>
      <c r="H4085" t="s">
        <v>878</v>
      </c>
      <c r="I4085" t="s">
        <v>1136</v>
      </c>
    </row>
    <row r="4086" spans="1:9" x14ac:dyDescent="0.35">
      <c r="A4086" t="s">
        <v>3987</v>
      </c>
      <c r="B4086" t="s">
        <v>3968</v>
      </c>
      <c r="C4086" t="s">
        <v>11</v>
      </c>
      <c r="D4086">
        <v>5.6800000000000003E-2</v>
      </c>
      <c r="E4086" t="s">
        <v>15</v>
      </c>
      <c r="F4086" t="s">
        <v>36</v>
      </c>
      <c r="G4086">
        <v>46930</v>
      </c>
      <c r="H4086" t="s">
        <v>630</v>
      </c>
      <c r="I4086" t="s">
        <v>825</v>
      </c>
    </row>
    <row r="4087" spans="1:9" x14ac:dyDescent="0.35">
      <c r="A4087" t="s">
        <v>3987</v>
      </c>
      <c r="B4087" t="s">
        <v>3968</v>
      </c>
      <c r="C4087" t="s">
        <v>11</v>
      </c>
      <c r="D4087">
        <v>2.6499999999999999E-2</v>
      </c>
      <c r="E4087" t="s">
        <v>689</v>
      </c>
      <c r="F4087" t="s">
        <v>13</v>
      </c>
      <c r="G4087">
        <v>45698</v>
      </c>
      <c r="H4087" t="s">
        <v>811</v>
      </c>
      <c r="I4087" t="s">
        <v>574</v>
      </c>
    </row>
    <row r="4088" spans="1:9" x14ac:dyDescent="0.35">
      <c r="A4088" t="s">
        <v>3987</v>
      </c>
      <c r="B4088" t="s">
        <v>3968</v>
      </c>
      <c r="C4088" t="s">
        <v>11</v>
      </c>
      <c r="D4088">
        <v>5.5E-2</v>
      </c>
      <c r="E4088" t="s">
        <v>118</v>
      </c>
      <c r="F4088" t="s">
        <v>13</v>
      </c>
      <c r="G4088">
        <v>46111</v>
      </c>
      <c r="H4088" t="s">
        <v>1588</v>
      </c>
      <c r="I4088" t="s">
        <v>1033</v>
      </c>
    </row>
    <row r="4089" spans="1:9" x14ac:dyDescent="0.35">
      <c r="A4089" t="s">
        <v>3987</v>
      </c>
      <c r="B4089" t="s">
        <v>3968</v>
      </c>
      <c r="C4089" t="s">
        <v>11</v>
      </c>
      <c r="D4089">
        <v>5.2999999999999999E-2</v>
      </c>
      <c r="E4089" t="s">
        <v>190</v>
      </c>
      <c r="F4089" t="s">
        <v>13</v>
      </c>
      <c r="G4089">
        <v>46465</v>
      </c>
      <c r="H4089" t="s">
        <v>840</v>
      </c>
      <c r="I4089" t="s">
        <v>318</v>
      </c>
    </row>
    <row r="4090" spans="1:9" x14ac:dyDescent="0.35">
      <c r="A4090" t="s">
        <v>3987</v>
      </c>
      <c r="B4090" t="s">
        <v>3968</v>
      </c>
      <c r="C4090" t="s">
        <v>11</v>
      </c>
      <c r="D4090">
        <v>4.5499999999999999E-2</v>
      </c>
      <c r="E4090" t="s">
        <v>134</v>
      </c>
      <c r="F4090" t="s">
        <v>13</v>
      </c>
      <c r="G4090">
        <v>47387</v>
      </c>
      <c r="H4090" t="s">
        <v>2082</v>
      </c>
      <c r="I4090" t="s">
        <v>1196</v>
      </c>
    </row>
    <row r="4091" spans="1:9" x14ac:dyDescent="0.35">
      <c r="A4091" t="s">
        <v>3987</v>
      </c>
      <c r="B4091" t="s">
        <v>3968</v>
      </c>
      <c r="C4091" t="s">
        <v>11</v>
      </c>
      <c r="D4091">
        <v>2.75E-2</v>
      </c>
      <c r="E4091" t="s">
        <v>15</v>
      </c>
      <c r="F4091" t="s">
        <v>36</v>
      </c>
      <c r="G4091">
        <v>46292</v>
      </c>
      <c r="H4091" t="s">
        <v>3969</v>
      </c>
      <c r="I4091" t="s">
        <v>1305</v>
      </c>
    </row>
    <row r="4092" spans="1:9" x14ac:dyDescent="0.35">
      <c r="A4092" t="s">
        <v>3987</v>
      </c>
      <c r="B4092" t="s">
        <v>3968</v>
      </c>
      <c r="C4092" t="s">
        <v>11</v>
      </c>
      <c r="D4092">
        <v>1.7999999999999999E-2</v>
      </c>
      <c r="E4092" t="s">
        <v>61</v>
      </c>
      <c r="F4092" t="s">
        <v>13</v>
      </c>
      <c r="G4092">
        <v>46762</v>
      </c>
      <c r="H4092" t="s">
        <v>2628</v>
      </c>
      <c r="I4092" t="s">
        <v>3988</v>
      </c>
    </row>
    <row r="4093" spans="1:9" x14ac:dyDescent="0.35">
      <c r="A4093" t="s">
        <v>3987</v>
      </c>
      <c r="B4093" t="s">
        <v>3968</v>
      </c>
      <c r="C4093" t="s">
        <v>11</v>
      </c>
      <c r="D4093">
        <v>5.2749999999999998E-2</v>
      </c>
      <c r="E4093" t="s">
        <v>497</v>
      </c>
      <c r="F4093" t="s">
        <v>13</v>
      </c>
      <c r="G4093">
        <v>46562</v>
      </c>
      <c r="H4093" t="s">
        <v>1125</v>
      </c>
      <c r="I4093" t="s">
        <v>1583</v>
      </c>
    </row>
    <row r="4094" spans="1:9" x14ac:dyDescent="0.35">
      <c r="A4094" t="s">
        <v>3987</v>
      </c>
      <c r="B4094" t="s">
        <v>3968</v>
      </c>
      <c r="C4094" t="s">
        <v>11</v>
      </c>
      <c r="D4094">
        <v>2.6499999999999999E-2</v>
      </c>
      <c r="E4094" t="s">
        <v>15</v>
      </c>
      <c r="F4094" t="s">
        <v>36</v>
      </c>
      <c r="G4094">
        <v>45698</v>
      </c>
      <c r="H4094" t="s">
        <v>1420</v>
      </c>
      <c r="I4094" t="s">
        <v>1903</v>
      </c>
    </row>
    <row r="4095" spans="1:9" x14ac:dyDescent="0.35">
      <c r="A4095" t="s">
        <v>3987</v>
      </c>
      <c r="B4095" t="s">
        <v>3968</v>
      </c>
      <c r="C4095" t="s">
        <v>11</v>
      </c>
      <c r="D4095">
        <v>5.5E-2</v>
      </c>
      <c r="E4095" t="s">
        <v>15</v>
      </c>
      <c r="F4095" t="s">
        <v>36</v>
      </c>
      <c r="G4095">
        <v>46111</v>
      </c>
      <c r="H4095" t="s">
        <v>3716</v>
      </c>
      <c r="I4095" t="s">
        <v>571</v>
      </c>
    </row>
    <row r="4096" spans="1:9" x14ac:dyDescent="0.35">
      <c r="A4096" t="s">
        <v>3987</v>
      </c>
      <c r="B4096" t="s">
        <v>3968</v>
      </c>
      <c r="C4096" t="s">
        <v>11</v>
      </c>
      <c r="D4096">
        <v>5.2999999999999999E-2</v>
      </c>
      <c r="E4096" t="s">
        <v>15</v>
      </c>
      <c r="F4096" t="s">
        <v>36</v>
      </c>
      <c r="G4096">
        <v>46465</v>
      </c>
      <c r="H4096" t="s">
        <v>572</v>
      </c>
      <c r="I4096" t="s">
        <v>861</v>
      </c>
    </row>
    <row r="4097" spans="1:9" x14ac:dyDescent="0.35">
      <c r="A4097" t="s">
        <v>3987</v>
      </c>
      <c r="B4097" t="s">
        <v>3968</v>
      </c>
      <c r="C4097" t="s">
        <v>11</v>
      </c>
      <c r="D4097">
        <v>5.2999999999999999E-2</v>
      </c>
      <c r="E4097" t="s">
        <v>15</v>
      </c>
      <c r="F4097" t="s">
        <v>36</v>
      </c>
      <c r="G4097">
        <v>47293</v>
      </c>
      <c r="H4097" t="s">
        <v>2283</v>
      </c>
      <c r="I4097" t="s">
        <v>1790</v>
      </c>
    </row>
    <row r="4098" spans="1:9" x14ac:dyDescent="0.35">
      <c r="A4098" t="s">
        <v>3987</v>
      </c>
      <c r="B4098" t="s">
        <v>3968</v>
      </c>
      <c r="C4098" t="s">
        <v>11</v>
      </c>
      <c r="D4098">
        <v>2.375E-2</v>
      </c>
      <c r="E4098" t="s">
        <v>275</v>
      </c>
      <c r="F4098" t="s">
        <v>13</v>
      </c>
      <c r="G4098">
        <v>46675</v>
      </c>
      <c r="H4098" t="s">
        <v>70</v>
      </c>
      <c r="I4098" t="s">
        <v>3435</v>
      </c>
    </row>
    <row r="4099" spans="1:9" x14ac:dyDescent="0.35">
      <c r="A4099" t="s">
        <v>3987</v>
      </c>
      <c r="B4099" t="s">
        <v>3968</v>
      </c>
      <c r="C4099" t="s">
        <v>11</v>
      </c>
      <c r="D4099">
        <v>5.8000000000000003E-2</v>
      </c>
      <c r="E4099" t="s">
        <v>603</v>
      </c>
      <c r="F4099" t="s">
        <v>13</v>
      </c>
      <c r="G4099">
        <v>47574</v>
      </c>
      <c r="H4099" t="s">
        <v>1018</v>
      </c>
      <c r="I4099" t="s">
        <v>2443</v>
      </c>
    </row>
    <row r="4100" spans="1:9" x14ac:dyDescent="0.35">
      <c r="A4100" t="s">
        <v>3987</v>
      </c>
      <c r="B4100" t="s">
        <v>3968</v>
      </c>
      <c r="C4100" t="s">
        <v>11</v>
      </c>
      <c r="D4100">
        <v>6.0999999999999999E-2</v>
      </c>
      <c r="E4100" t="s">
        <v>27</v>
      </c>
      <c r="F4100" t="s">
        <v>13</v>
      </c>
      <c r="G4100">
        <v>47017</v>
      </c>
      <c r="H4100" t="s">
        <v>2827</v>
      </c>
      <c r="I4100" t="s">
        <v>233</v>
      </c>
    </row>
    <row r="4101" spans="1:9" x14ac:dyDescent="0.35">
      <c r="A4101" t="s">
        <v>3987</v>
      </c>
      <c r="B4101" t="s">
        <v>3968</v>
      </c>
      <c r="C4101" t="s">
        <v>11</v>
      </c>
      <c r="D4101">
        <v>5.2999999999999999E-2</v>
      </c>
      <c r="E4101" t="s">
        <v>12</v>
      </c>
      <c r="F4101" t="s">
        <v>13</v>
      </c>
      <c r="G4101">
        <v>47126</v>
      </c>
      <c r="H4101" t="s">
        <v>894</v>
      </c>
      <c r="I4101" t="s">
        <v>1153</v>
      </c>
    </row>
    <row r="4102" spans="1:9" x14ac:dyDescent="0.35">
      <c r="A4102" t="s">
        <v>3989</v>
      </c>
      <c r="B4102" t="s">
        <v>3968</v>
      </c>
      <c r="C4102" t="s">
        <v>11</v>
      </c>
      <c r="D4102">
        <v>5.8749999999999997E-2</v>
      </c>
      <c r="E4102" t="s">
        <v>15</v>
      </c>
      <c r="F4102" t="s">
        <v>36</v>
      </c>
      <c r="G4102">
        <v>45754</v>
      </c>
      <c r="H4102" t="s">
        <v>1469</v>
      </c>
      <c r="I4102" t="s">
        <v>2499</v>
      </c>
    </row>
    <row r="4103" spans="1:9" x14ac:dyDescent="0.35">
      <c r="A4103" t="s">
        <v>3989</v>
      </c>
      <c r="B4103" t="s">
        <v>3968</v>
      </c>
      <c r="C4103" t="s">
        <v>11</v>
      </c>
      <c r="D4103">
        <v>5.2499999999999998E-2</v>
      </c>
      <c r="E4103" t="s">
        <v>556</v>
      </c>
      <c r="F4103" t="s">
        <v>13</v>
      </c>
      <c r="G4103">
        <v>46395</v>
      </c>
      <c r="H4103" t="s">
        <v>1082</v>
      </c>
      <c r="I4103" t="s">
        <v>1542</v>
      </c>
    </row>
    <row r="4104" spans="1:9" x14ac:dyDescent="0.35">
      <c r="A4104" t="s">
        <v>3989</v>
      </c>
      <c r="B4104" t="s">
        <v>3968</v>
      </c>
      <c r="C4104" t="s">
        <v>11</v>
      </c>
      <c r="D4104">
        <v>5.3499999999999999E-2</v>
      </c>
      <c r="E4104" t="s">
        <v>61</v>
      </c>
      <c r="F4104" t="s">
        <v>13</v>
      </c>
      <c r="G4104">
        <v>47196</v>
      </c>
      <c r="H4104" t="s">
        <v>3356</v>
      </c>
      <c r="I4104" t="s">
        <v>871</v>
      </c>
    </row>
    <row r="4105" spans="1:9" x14ac:dyDescent="0.35">
      <c r="A4105" t="s">
        <v>3989</v>
      </c>
      <c r="B4105" t="s">
        <v>3990</v>
      </c>
      <c r="C4105" t="s">
        <v>11</v>
      </c>
      <c r="D4105">
        <v>2.6249999999999999E-2</v>
      </c>
      <c r="E4105" t="s">
        <v>197</v>
      </c>
      <c r="F4105" t="s">
        <v>21</v>
      </c>
      <c r="G4105">
        <v>48014</v>
      </c>
      <c r="H4105" t="s">
        <v>503</v>
      </c>
      <c r="I4105" t="s">
        <v>120</v>
      </c>
    </row>
    <row r="4106" spans="1:9" x14ac:dyDescent="0.35">
      <c r="A4106" t="s">
        <v>3989</v>
      </c>
      <c r="B4106" t="s">
        <v>3991</v>
      </c>
      <c r="C4106" t="s">
        <v>11</v>
      </c>
      <c r="D4106">
        <v>0.05</v>
      </c>
      <c r="E4106" t="s">
        <v>15</v>
      </c>
      <c r="F4106" t="s">
        <v>108</v>
      </c>
      <c r="G4106">
        <v>46310</v>
      </c>
      <c r="H4106" t="s">
        <v>1474</v>
      </c>
      <c r="I4106" t="s">
        <v>1664</v>
      </c>
    </row>
    <row r="4107" spans="1:9" x14ac:dyDescent="0.35">
      <c r="A4107" t="s">
        <v>3989</v>
      </c>
      <c r="B4107" t="s">
        <v>3991</v>
      </c>
      <c r="C4107" t="s">
        <v>11</v>
      </c>
      <c r="D4107">
        <v>6.25E-2</v>
      </c>
      <c r="E4107" t="s">
        <v>15</v>
      </c>
      <c r="F4107" t="s">
        <v>28</v>
      </c>
      <c r="G4107">
        <v>47150</v>
      </c>
      <c r="H4107" t="s">
        <v>1154</v>
      </c>
      <c r="I4107" t="s">
        <v>968</v>
      </c>
    </row>
    <row r="4108" spans="1:9" x14ac:dyDescent="0.35">
      <c r="A4108" t="s">
        <v>3989</v>
      </c>
      <c r="B4108" t="s">
        <v>3991</v>
      </c>
      <c r="C4108" t="s">
        <v>11</v>
      </c>
      <c r="D4108">
        <v>5.7000000000000002E-2</v>
      </c>
      <c r="E4108" t="s">
        <v>15</v>
      </c>
      <c r="F4108" t="s">
        <v>28</v>
      </c>
      <c r="G4108">
        <v>46888</v>
      </c>
      <c r="H4108" t="s">
        <v>2284</v>
      </c>
      <c r="I4108" t="s">
        <v>3841</v>
      </c>
    </row>
    <row r="4109" spans="1:9" x14ac:dyDescent="0.35">
      <c r="A4109" t="s">
        <v>3989</v>
      </c>
      <c r="B4109" t="s">
        <v>3991</v>
      </c>
      <c r="C4109" t="s">
        <v>11</v>
      </c>
      <c r="D4109">
        <v>6.25E-2</v>
      </c>
      <c r="E4109" t="s">
        <v>15</v>
      </c>
      <c r="F4109" t="s">
        <v>13</v>
      </c>
      <c r="G4109">
        <v>47150</v>
      </c>
      <c r="H4109" t="s">
        <v>3992</v>
      </c>
      <c r="I4109" t="s">
        <v>3947</v>
      </c>
    </row>
    <row r="4110" spans="1:9" x14ac:dyDescent="0.35">
      <c r="A4110" t="s">
        <v>3989</v>
      </c>
      <c r="B4110" t="s">
        <v>3991</v>
      </c>
      <c r="C4110" t="s">
        <v>11</v>
      </c>
      <c r="D4110">
        <v>0.05</v>
      </c>
      <c r="E4110" t="s">
        <v>15</v>
      </c>
      <c r="F4110" t="s">
        <v>108</v>
      </c>
      <c r="G4110">
        <v>46522</v>
      </c>
      <c r="H4110" t="s">
        <v>457</v>
      </c>
      <c r="I4110" t="s">
        <v>1278</v>
      </c>
    </row>
    <row r="4111" spans="1:9" x14ac:dyDescent="0.35">
      <c r="A4111" t="s">
        <v>3989</v>
      </c>
      <c r="B4111" t="s">
        <v>3991</v>
      </c>
      <c r="C4111" t="s">
        <v>11</v>
      </c>
      <c r="D4111">
        <v>5.7000000000000002E-2</v>
      </c>
      <c r="E4111" t="s">
        <v>15</v>
      </c>
      <c r="F4111" t="s">
        <v>13</v>
      </c>
      <c r="G4111">
        <v>46888</v>
      </c>
      <c r="H4111" t="s">
        <v>155</v>
      </c>
      <c r="I4111" t="s">
        <v>1567</v>
      </c>
    </row>
    <row r="4112" spans="1:9" x14ac:dyDescent="0.35">
      <c r="A4112" t="s">
        <v>3989</v>
      </c>
      <c r="B4112" t="s">
        <v>3991</v>
      </c>
      <c r="C4112" t="s">
        <v>11</v>
      </c>
      <c r="D4112">
        <v>0.05</v>
      </c>
      <c r="E4112" t="s">
        <v>15</v>
      </c>
      <c r="F4112" t="s">
        <v>13</v>
      </c>
      <c r="G4112">
        <v>46522</v>
      </c>
      <c r="H4112" t="s">
        <v>1519</v>
      </c>
      <c r="I4112" t="s">
        <v>1666</v>
      </c>
    </row>
    <row r="4113" spans="1:9" x14ac:dyDescent="0.35">
      <c r="A4113" t="s">
        <v>3989</v>
      </c>
      <c r="B4113" t="s">
        <v>3991</v>
      </c>
      <c r="C4113" t="s">
        <v>11</v>
      </c>
      <c r="D4113">
        <v>0.05</v>
      </c>
      <c r="E4113" t="s">
        <v>3993</v>
      </c>
      <c r="F4113" t="s">
        <v>13</v>
      </c>
      <c r="G4113">
        <v>46310</v>
      </c>
      <c r="H4113" t="s">
        <v>1474</v>
      </c>
      <c r="I4113" t="s">
        <v>1664</v>
      </c>
    </row>
    <row r="4114" spans="1:9" x14ac:dyDescent="0.35">
      <c r="A4114" t="s">
        <v>3989</v>
      </c>
      <c r="B4114" t="s">
        <v>3991</v>
      </c>
      <c r="C4114" t="s">
        <v>11</v>
      </c>
      <c r="D4114">
        <v>6.25E-2</v>
      </c>
      <c r="E4114" t="s">
        <v>3994</v>
      </c>
      <c r="F4114" t="s">
        <v>13</v>
      </c>
      <c r="G4114">
        <v>47150</v>
      </c>
      <c r="H4114" t="s">
        <v>1154</v>
      </c>
      <c r="I4114" t="s">
        <v>968</v>
      </c>
    </row>
    <row r="4115" spans="1:9" x14ac:dyDescent="0.35">
      <c r="A4115" t="s">
        <v>3989</v>
      </c>
      <c r="B4115" t="s">
        <v>3995</v>
      </c>
      <c r="C4115" t="s">
        <v>11</v>
      </c>
      <c r="D4115">
        <v>3.2500000000000001E-2</v>
      </c>
      <c r="E4115" t="s">
        <v>392</v>
      </c>
      <c r="F4115" t="s">
        <v>21</v>
      </c>
      <c r="G4115">
        <v>46203</v>
      </c>
      <c r="H4115" t="s">
        <v>15</v>
      </c>
      <c r="I4115" t="s">
        <v>15</v>
      </c>
    </row>
    <row r="4116" spans="1:9" x14ac:dyDescent="0.35">
      <c r="A4116" t="s">
        <v>3989</v>
      </c>
      <c r="B4116" t="s">
        <v>3995</v>
      </c>
      <c r="C4116" t="s">
        <v>11</v>
      </c>
      <c r="D4116">
        <v>3.3500000000000002E-2</v>
      </c>
      <c r="E4116" t="s">
        <v>545</v>
      </c>
      <c r="F4116" t="s">
        <v>21</v>
      </c>
      <c r="G4116">
        <v>46706</v>
      </c>
      <c r="H4116" t="s">
        <v>15</v>
      </c>
      <c r="I4116" t="s">
        <v>15</v>
      </c>
    </row>
    <row r="4117" spans="1:9" x14ac:dyDescent="0.35">
      <c r="A4117" t="s">
        <v>3989</v>
      </c>
      <c r="B4117" t="s">
        <v>3995</v>
      </c>
      <c r="C4117" t="s">
        <v>11</v>
      </c>
      <c r="D4117">
        <v>5.6500000000000002E-2</v>
      </c>
      <c r="E4117" t="s">
        <v>395</v>
      </c>
      <c r="F4117" t="s">
        <v>13</v>
      </c>
      <c r="G4117">
        <v>49073</v>
      </c>
      <c r="H4117" t="s">
        <v>15</v>
      </c>
      <c r="I4117" t="s">
        <v>15</v>
      </c>
    </row>
    <row r="4118" spans="1:9" x14ac:dyDescent="0.35">
      <c r="A4118" t="s">
        <v>3989</v>
      </c>
      <c r="B4118" t="s">
        <v>3996</v>
      </c>
      <c r="C4118" t="s">
        <v>11</v>
      </c>
      <c r="D4118">
        <v>5.2499999999999998E-2</v>
      </c>
      <c r="E4118" t="s">
        <v>3471</v>
      </c>
      <c r="F4118" t="s">
        <v>1071</v>
      </c>
      <c r="G4118">
        <v>46522</v>
      </c>
      <c r="H4118" t="s">
        <v>3700</v>
      </c>
      <c r="I4118" t="s">
        <v>2927</v>
      </c>
    </row>
    <row r="4119" spans="1:9" x14ac:dyDescent="0.35">
      <c r="A4119" t="s">
        <v>3989</v>
      </c>
      <c r="B4119" t="s">
        <v>3996</v>
      </c>
      <c r="C4119" t="s">
        <v>11</v>
      </c>
      <c r="D4119">
        <v>0.09</v>
      </c>
      <c r="E4119" t="s">
        <v>15</v>
      </c>
      <c r="F4119" t="s">
        <v>13</v>
      </c>
      <c r="G4119">
        <v>47649</v>
      </c>
      <c r="H4119" t="s">
        <v>842</v>
      </c>
      <c r="I4119" t="s">
        <v>627</v>
      </c>
    </row>
    <row r="4120" spans="1:9" x14ac:dyDescent="0.35">
      <c r="A4120" t="s">
        <v>3989</v>
      </c>
      <c r="B4120" t="s">
        <v>3996</v>
      </c>
      <c r="C4120" t="s">
        <v>11</v>
      </c>
      <c r="D4120">
        <v>9.7500000000000003E-2</v>
      </c>
      <c r="E4120" t="s">
        <v>15</v>
      </c>
      <c r="F4120" t="s">
        <v>1071</v>
      </c>
      <c r="G4120">
        <v>47133</v>
      </c>
      <c r="H4120" t="s">
        <v>1273</v>
      </c>
      <c r="I4120" t="s">
        <v>2964</v>
      </c>
    </row>
    <row r="4121" spans="1:9" x14ac:dyDescent="0.35">
      <c r="A4121" t="s">
        <v>3989</v>
      </c>
      <c r="B4121" t="s">
        <v>3996</v>
      </c>
      <c r="C4121" t="s">
        <v>11</v>
      </c>
      <c r="D4121">
        <v>6.25E-2</v>
      </c>
      <c r="E4121" t="s">
        <v>917</v>
      </c>
      <c r="F4121" t="s">
        <v>1071</v>
      </c>
      <c r="G4121">
        <v>46157</v>
      </c>
      <c r="H4121" t="s">
        <v>1855</v>
      </c>
      <c r="I4121" t="s">
        <v>1397</v>
      </c>
    </row>
    <row r="4122" spans="1:9" x14ac:dyDescent="0.35">
      <c r="A4122" t="s">
        <v>3997</v>
      </c>
      <c r="B4122" t="s">
        <v>3996</v>
      </c>
      <c r="C4122" t="s">
        <v>11</v>
      </c>
      <c r="D4122">
        <v>0.09</v>
      </c>
      <c r="E4122" t="s">
        <v>15</v>
      </c>
      <c r="F4122" t="s">
        <v>13</v>
      </c>
      <c r="G4122">
        <v>47649</v>
      </c>
      <c r="H4122" t="s">
        <v>842</v>
      </c>
      <c r="I4122" t="s">
        <v>627</v>
      </c>
    </row>
    <row r="4123" spans="1:9" x14ac:dyDescent="0.35">
      <c r="A4123" t="s">
        <v>3997</v>
      </c>
      <c r="B4123" t="s">
        <v>3998</v>
      </c>
      <c r="C4123" t="s">
        <v>11</v>
      </c>
      <c r="D4123">
        <v>6.3E-2</v>
      </c>
      <c r="E4123" t="s">
        <v>15</v>
      </c>
      <c r="F4123" t="s">
        <v>17</v>
      </c>
      <c r="G4123">
        <v>50206</v>
      </c>
      <c r="H4123" t="s">
        <v>3901</v>
      </c>
      <c r="I4123" t="s">
        <v>15</v>
      </c>
    </row>
    <row r="4124" spans="1:9" x14ac:dyDescent="0.35">
      <c r="A4124" t="s">
        <v>3997</v>
      </c>
      <c r="B4124" t="s">
        <v>3998</v>
      </c>
      <c r="C4124" t="s">
        <v>11</v>
      </c>
      <c r="D4124">
        <v>5.8000000000000003E-2</v>
      </c>
      <c r="E4124" t="s">
        <v>251</v>
      </c>
      <c r="F4124" t="s">
        <v>17</v>
      </c>
      <c r="G4124">
        <v>56340</v>
      </c>
      <c r="H4124" t="s">
        <v>15</v>
      </c>
      <c r="I4124" t="s">
        <v>15</v>
      </c>
    </row>
    <row r="4125" spans="1:9" x14ac:dyDescent="0.35">
      <c r="A4125" t="s">
        <v>3997</v>
      </c>
      <c r="B4125" t="s">
        <v>3998</v>
      </c>
      <c r="C4125" t="s">
        <v>11</v>
      </c>
      <c r="D4125">
        <v>5.1999999999999998E-2</v>
      </c>
      <c r="E4125" t="s">
        <v>846</v>
      </c>
      <c r="F4125" t="s">
        <v>13</v>
      </c>
      <c r="G4125">
        <v>49171</v>
      </c>
      <c r="H4125" t="s">
        <v>15</v>
      </c>
      <c r="I4125" t="s">
        <v>15</v>
      </c>
    </row>
    <row r="4126" spans="1:9" x14ac:dyDescent="0.35">
      <c r="A4126" t="s">
        <v>3997</v>
      </c>
      <c r="B4126" t="s">
        <v>3999</v>
      </c>
      <c r="C4126" t="s">
        <v>11</v>
      </c>
      <c r="D4126">
        <v>2.6499999999999999E-2</v>
      </c>
      <c r="E4126" t="s">
        <v>728</v>
      </c>
      <c r="F4126" t="s">
        <v>441</v>
      </c>
      <c r="G4126">
        <v>46341</v>
      </c>
      <c r="H4126" t="s">
        <v>456</v>
      </c>
      <c r="I4126" t="s">
        <v>2408</v>
      </c>
    </row>
    <row r="4127" spans="1:9" x14ac:dyDescent="0.35">
      <c r="A4127" t="s">
        <v>3997</v>
      </c>
      <c r="B4127" t="s">
        <v>4000</v>
      </c>
      <c r="C4127" t="s">
        <v>11</v>
      </c>
      <c r="D4127">
        <v>2.5499999999999998E-2</v>
      </c>
      <c r="E4127" t="s">
        <v>278</v>
      </c>
      <c r="F4127" t="s">
        <v>28</v>
      </c>
      <c r="G4127">
        <v>47930</v>
      </c>
      <c r="H4127" t="s">
        <v>2518</v>
      </c>
      <c r="I4127" t="s">
        <v>4001</v>
      </c>
    </row>
    <row r="4128" spans="1:9" x14ac:dyDescent="0.35">
      <c r="A4128" t="s">
        <v>3997</v>
      </c>
      <c r="B4128" t="s">
        <v>4000</v>
      </c>
      <c r="C4128" t="s">
        <v>11</v>
      </c>
      <c r="D4128">
        <v>5.8000000000000003E-2</v>
      </c>
      <c r="E4128" t="s">
        <v>12</v>
      </c>
      <c r="F4128" t="s">
        <v>28</v>
      </c>
      <c r="G4128">
        <v>46003</v>
      </c>
      <c r="H4128" t="s">
        <v>1807</v>
      </c>
      <c r="I4128" t="s">
        <v>2405</v>
      </c>
    </row>
    <row r="4129" spans="1:9" x14ac:dyDescent="0.35">
      <c r="A4129" t="s">
        <v>3997</v>
      </c>
      <c r="B4129" t="s">
        <v>4000</v>
      </c>
      <c r="C4129" t="s">
        <v>11</v>
      </c>
      <c r="D4129">
        <v>5.7500000000000002E-2</v>
      </c>
      <c r="E4129" t="s">
        <v>23</v>
      </c>
      <c r="F4129" t="s">
        <v>28</v>
      </c>
      <c r="G4129">
        <v>46734</v>
      </c>
      <c r="H4129" t="s">
        <v>785</v>
      </c>
      <c r="I4129" t="s">
        <v>2262</v>
      </c>
    </row>
    <row r="4130" spans="1:9" x14ac:dyDescent="0.35">
      <c r="A4130" t="s">
        <v>3997</v>
      </c>
      <c r="B4130" t="s">
        <v>4000</v>
      </c>
      <c r="C4130" t="s">
        <v>11</v>
      </c>
      <c r="D4130">
        <v>4.65E-2</v>
      </c>
      <c r="E4130" t="s">
        <v>190</v>
      </c>
      <c r="F4130" t="s">
        <v>13</v>
      </c>
      <c r="G4130">
        <v>46274</v>
      </c>
      <c r="H4130" t="s">
        <v>15</v>
      </c>
      <c r="I4130" t="s">
        <v>15</v>
      </c>
    </row>
    <row r="4131" spans="1:9" x14ac:dyDescent="0.35">
      <c r="A4131" t="s">
        <v>3997</v>
      </c>
      <c r="B4131" t="s">
        <v>4002</v>
      </c>
      <c r="C4131" t="s">
        <v>11</v>
      </c>
      <c r="D4131">
        <v>4.5499999999999999E-2</v>
      </c>
      <c r="E4131" t="s">
        <v>306</v>
      </c>
      <c r="F4131" t="s">
        <v>36</v>
      </c>
      <c r="G4131">
        <v>53401</v>
      </c>
      <c r="H4131" t="s">
        <v>15</v>
      </c>
      <c r="I4131" t="s">
        <v>15</v>
      </c>
    </row>
    <row r="4132" spans="1:9" x14ac:dyDescent="0.35">
      <c r="A4132" t="s">
        <v>3997</v>
      </c>
      <c r="B4132" t="s">
        <v>4002</v>
      </c>
      <c r="C4132" t="s">
        <v>11</v>
      </c>
      <c r="D4132">
        <v>3.85E-2</v>
      </c>
      <c r="E4132" t="s">
        <v>768</v>
      </c>
      <c r="F4132" t="s">
        <v>36</v>
      </c>
      <c r="G4132">
        <v>46888</v>
      </c>
      <c r="H4132" t="s">
        <v>15</v>
      </c>
      <c r="I4132" t="s">
        <v>15</v>
      </c>
    </row>
    <row r="4133" spans="1:9" x14ac:dyDescent="0.35">
      <c r="A4133" t="s">
        <v>3997</v>
      </c>
      <c r="B4133" t="s">
        <v>4002</v>
      </c>
      <c r="C4133" t="s">
        <v>11</v>
      </c>
      <c r="D4133">
        <v>4.2500000000000003E-2</v>
      </c>
      <c r="E4133" t="s">
        <v>434</v>
      </c>
      <c r="F4133" t="s">
        <v>36</v>
      </c>
      <c r="G4133">
        <v>54285</v>
      </c>
      <c r="H4133" t="s">
        <v>4003</v>
      </c>
      <c r="I4133" t="s">
        <v>1690</v>
      </c>
    </row>
    <row r="4134" spans="1:9" x14ac:dyDescent="0.35">
      <c r="A4134" t="s">
        <v>3997</v>
      </c>
      <c r="B4134" t="s">
        <v>4002</v>
      </c>
      <c r="C4134" t="s">
        <v>11</v>
      </c>
      <c r="D4134">
        <v>5.6250000000000001E-2</v>
      </c>
      <c r="E4134" t="s">
        <v>286</v>
      </c>
      <c r="F4134" t="s">
        <v>13</v>
      </c>
      <c r="G4134">
        <v>55975</v>
      </c>
      <c r="H4134" t="s">
        <v>15</v>
      </c>
      <c r="I4134" t="s">
        <v>15</v>
      </c>
    </row>
    <row r="4135" spans="1:9" x14ac:dyDescent="0.35">
      <c r="A4135" t="s">
        <v>3997</v>
      </c>
      <c r="B4135" t="s">
        <v>4004</v>
      </c>
      <c r="C4135" t="s">
        <v>11</v>
      </c>
      <c r="D4135">
        <v>4.2999999999999997E-2</v>
      </c>
      <c r="E4135" t="s">
        <v>283</v>
      </c>
      <c r="F4135" t="s">
        <v>36</v>
      </c>
      <c r="G4135">
        <v>54109</v>
      </c>
      <c r="H4135" t="s">
        <v>15</v>
      </c>
      <c r="I4135" t="s">
        <v>15</v>
      </c>
    </row>
    <row r="4136" spans="1:9" x14ac:dyDescent="0.35">
      <c r="A4136" t="s">
        <v>3997</v>
      </c>
      <c r="B4136" t="s">
        <v>4004</v>
      </c>
      <c r="C4136" t="s">
        <v>11</v>
      </c>
      <c r="D4136">
        <v>3.7499999999999999E-2</v>
      </c>
      <c r="E4136" t="s">
        <v>911</v>
      </c>
      <c r="F4136" t="s">
        <v>36</v>
      </c>
      <c r="G4136">
        <v>46986</v>
      </c>
      <c r="H4136" t="s">
        <v>2281</v>
      </c>
      <c r="I4136" t="s">
        <v>1999</v>
      </c>
    </row>
    <row r="4137" spans="1:9" x14ac:dyDescent="0.35">
      <c r="A4137" t="s">
        <v>3997</v>
      </c>
      <c r="B4137" t="s">
        <v>4005</v>
      </c>
      <c r="C4137" t="s">
        <v>11</v>
      </c>
      <c r="D4137">
        <v>5.3999999999999999E-2</v>
      </c>
      <c r="E4137" t="s">
        <v>995</v>
      </c>
      <c r="F4137" t="s">
        <v>21</v>
      </c>
      <c r="G4137">
        <v>46979</v>
      </c>
      <c r="H4137" t="s">
        <v>1313</v>
      </c>
      <c r="I4137" t="s">
        <v>2827</v>
      </c>
    </row>
    <row r="4138" spans="1:9" x14ac:dyDescent="0.35">
      <c r="A4138" t="s">
        <v>3997</v>
      </c>
      <c r="B4138" t="s">
        <v>4005</v>
      </c>
      <c r="C4138" t="s">
        <v>11</v>
      </c>
      <c r="D4138">
        <v>5.7000000000000002E-2</v>
      </c>
      <c r="E4138" t="s">
        <v>61</v>
      </c>
      <c r="F4138" t="s">
        <v>21</v>
      </c>
      <c r="G4138">
        <v>48805</v>
      </c>
      <c r="H4138" t="s">
        <v>4006</v>
      </c>
      <c r="I4138" t="s">
        <v>3060</v>
      </c>
    </row>
    <row r="4139" spans="1:9" x14ac:dyDescent="0.35">
      <c r="A4139" t="s">
        <v>3997</v>
      </c>
      <c r="B4139" t="s">
        <v>4005</v>
      </c>
      <c r="C4139" t="s">
        <v>11</v>
      </c>
      <c r="D4139">
        <v>5.1970000000000002E-2</v>
      </c>
      <c r="E4139" t="s">
        <v>64</v>
      </c>
      <c r="F4139" t="s">
        <v>21</v>
      </c>
      <c r="G4139">
        <v>46553</v>
      </c>
      <c r="H4139" t="s">
        <v>540</v>
      </c>
      <c r="I4139" t="s">
        <v>2070</v>
      </c>
    </row>
    <row r="4140" spans="1:9" x14ac:dyDescent="0.35">
      <c r="A4140" t="s">
        <v>3997</v>
      </c>
      <c r="B4140" t="s">
        <v>4005</v>
      </c>
      <c r="C4140" t="s">
        <v>11</v>
      </c>
      <c r="D4140">
        <v>5.176E-2</v>
      </c>
      <c r="E4140" t="s">
        <v>529</v>
      </c>
      <c r="F4140" t="s">
        <v>21</v>
      </c>
      <c r="G4140">
        <v>47284</v>
      </c>
      <c r="H4140" t="s">
        <v>15</v>
      </c>
      <c r="I4140" t="s">
        <v>15</v>
      </c>
    </row>
    <row r="4141" spans="1:9" x14ac:dyDescent="0.35">
      <c r="A4141" t="s">
        <v>3997</v>
      </c>
      <c r="B4141" t="s">
        <v>4005</v>
      </c>
      <c r="C4141" t="s">
        <v>11</v>
      </c>
      <c r="D4141">
        <v>5.314E-2</v>
      </c>
      <c r="E4141" t="s">
        <v>190</v>
      </c>
      <c r="F4141" t="s">
        <v>21</v>
      </c>
      <c r="G4141">
        <v>48014</v>
      </c>
      <c r="H4141" t="s">
        <v>2136</v>
      </c>
      <c r="I4141" t="s">
        <v>3220</v>
      </c>
    </row>
    <row r="4142" spans="1:9" x14ac:dyDescent="0.35">
      <c r="A4142" t="s">
        <v>4007</v>
      </c>
      <c r="B4142" t="s">
        <v>4005</v>
      </c>
      <c r="C4142" t="s">
        <v>11</v>
      </c>
      <c r="D4142">
        <v>5.3999999999999999E-2</v>
      </c>
      <c r="E4142" t="s">
        <v>995</v>
      </c>
      <c r="F4142" t="s">
        <v>21</v>
      </c>
      <c r="G4142">
        <v>46979</v>
      </c>
      <c r="H4142" t="s">
        <v>1313</v>
      </c>
      <c r="I4142" t="s">
        <v>2827</v>
      </c>
    </row>
    <row r="4143" spans="1:9" x14ac:dyDescent="0.35">
      <c r="A4143" t="s">
        <v>4007</v>
      </c>
      <c r="B4143" t="s">
        <v>4005</v>
      </c>
      <c r="C4143" t="s">
        <v>11</v>
      </c>
      <c r="D4143">
        <v>5.45E-2</v>
      </c>
      <c r="E4143" t="s">
        <v>154</v>
      </c>
      <c r="F4143" t="s">
        <v>21</v>
      </c>
      <c r="G4143">
        <v>49110</v>
      </c>
      <c r="H4143" t="s">
        <v>15</v>
      </c>
      <c r="I4143" t="s">
        <v>15</v>
      </c>
    </row>
    <row r="4144" spans="1:9" x14ac:dyDescent="0.35">
      <c r="A4144" t="s">
        <v>4007</v>
      </c>
      <c r="B4144" t="s">
        <v>4008</v>
      </c>
      <c r="C4144" t="s">
        <v>11</v>
      </c>
      <c r="D4144">
        <v>4.9500000000000002E-2</v>
      </c>
      <c r="E4144" t="s">
        <v>15</v>
      </c>
      <c r="F4144" t="s">
        <v>435</v>
      </c>
      <c r="G4144">
        <v>45641</v>
      </c>
      <c r="H4144" t="s">
        <v>1175</v>
      </c>
      <c r="I4144" t="s">
        <v>812</v>
      </c>
    </row>
    <row r="4145" spans="1:9" x14ac:dyDescent="0.35">
      <c r="A4145" t="s">
        <v>4007</v>
      </c>
      <c r="B4145" t="s">
        <v>4009</v>
      </c>
      <c r="C4145" t="s">
        <v>11</v>
      </c>
      <c r="D4145">
        <v>3.2000000000000001E-2</v>
      </c>
      <c r="E4145" t="s">
        <v>207</v>
      </c>
      <c r="F4145" t="s">
        <v>358</v>
      </c>
      <c r="G4145">
        <v>46296</v>
      </c>
      <c r="H4145" t="s">
        <v>673</v>
      </c>
      <c r="I4145" t="s">
        <v>273</v>
      </c>
    </row>
    <row r="4146" spans="1:9" x14ac:dyDescent="0.35">
      <c r="A4146" t="s">
        <v>4007</v>
      </c>
      <c r="B4146" t="s">
        <v>4010</v>
      </c>
      <c r="C4146" t="s">
        <v>11</v>
      </c>
      <c r="D4146">
        <v>6.6250000000000003E-2</v>
      </c>
      <c r="E4146" t="s">
        <v>1781</v>
      </c>
      <c r="F4146" t="s">
        <v>13</v>
      </c>
      <c r="G4146">
        <v>48349</v>
      </c>
      <c r="H4146" t="s">
        <v>15</v>
      </c>
      <c r="I4146" t="s">
        <v>15</v>
      </c>
    </row>
    <row r="4147" spans="1:9" x14ac:dyDescent="0.35">
      <c r="A4147" t="s">
        <v>4007</v>
      </c>
      <c r="B4147" t="s">
        <v>4011</v>
      </c>
      <c r="C4147" t="s">
        <v>11</v>
      </c>
      <c r="D4147">
        <v>4.8000000000000001E-2</v>
      </c>
      <c r="E4147" t="s">
        <v>351</v>
      </c>
      <c r="F4147" t="s">
        <v>358</v>
      </c>
      <c r="G4147">
        <v>51775</v>
      </c>
      <c r="H4147" t="s">
        <v>1757</v>
      </c>
      <c r="I4147" t="s">
        <v>3917</v>
      </c>
    </row>
    <row r="4148" spans="1:9" x14ac:dyDescent="0.35">
      <c r="A4148" t="s">
        <v>4007</v>
      </c>
      <c r="B4148" t="s">
        <v>4011</v>
      </c>
      <c r="C4148" t="s">
        <v>11</v>
      </c>
      <c r="D4148">
        <v>3.0499999999999999E-2</v>
      </c>
      <c r="E4148" t="s">
        <v>2073</v>
      </c>
      <c r="F4148" t="s">
        <v>358</v>
      </c>
      <c r="G4148">
        <v>55377</v>
      </c>
      <c r="H4148" t="s">
        <v>2585</v>
      </c>
      <c r="I4148" t="s">
        <v>4012</v>
      </c>
    </row>
    <row r="4149" spans="1:9" x14ac:dyDescent="0.35">
      <c r="A4149" t="s">
        <v>4007</v>
      </c>
      <c r="B4149" t="s">
        <v>4011</v>
      </c>
      <c r="C4149" t="s">
        <v>11</v>
      </c>
      <c r="D4149">
        <v>3.2500000000000001E-2</v>
      </c>
      <c r="E4149" t="s">
        <v>1501</v>
      </c>
      <c r="F4149" t="s">
        <v>358</v>
      </c>
      <c r="G4149">
        <v>54742</v>
      </c>
      <c r="H4149" t="s">
        <v>4013</v>
      </c>
      <c r="I4149" t="s">
        <v>4014</v>
      </c>
    </row>
    <row r="4150" spans="1:9" x14ac:dyDescent="0.35">
      <c r="A4150" t="s">
        <v>4007</v>
      </c>
      <c r="B4150" t="s">
        <v>4011</v>
      </c>
      <c r="C4150" t="s">
        <v>11</v>
      </c>
      <c r="D4150">
        <v>3.1E-2</v>
      </c>
      <c r="E4150" t="s">
        <v>2073</v>
      </c>
      <c r="F4150" t="s">
        <v>358</v>
      </c>
      <c r="G4150">
        <v>58486</v>
      </c>
      <c r="H4150" t="s">
        <v>4015</v>
      </c>
      <c r="I4150" t="s">
        <v>4016</v>
      </c>
    </row>
    <row r="4151" spans="1:9" x14ac:dyDescent="0.35">
      <c r="A4151" t="s">
        <v>4007</v>
      </c>
      <c r="B4151" t="s">
        <v>4011</v>
      </c>
      <c r="C4151" t="s">
        <v>11</v>
      </c>
      <c r="D4151">
        <v>4.2500000000000003E-2</v>
      </c>
      <c r="E4151" t="s">
        <v>389</v>
      </c>
      <c r="F4151" t="s">
        <v>358</v>
      </c>
      <c r="G4151">
        <v>52215</v>
      </c>
      <c r="H4151" t="s">
        <v>3518</v>
      </c>
      <c r="I4151" t="s">
        <v>2078</v>
      </c>
    </row>
    <row r="4152" spans="1:9" x14ac:dyDescent="0.35">
      <c r="A4152" t="s">
        <v>4007</v>
      </c>
      <c r="B4152" t="s">
        <v>4011</v>
      </c>
      <c r="C4152" t="s">
        <v>11</v>
      </c>
      <c r="D4152">
        <v>4.1500000000000002E-2</v>
      </c>
      <c r="E4152" t="s">
        <v>682</v>
      </c>
      <c r="F4152" t="s">
        <v>358</v>
      </c>
      <c r="G4152">
        <v>48431</v>
      </c>
      <c r="H4152" t="s">
        <v>1141</v>
      </c>
      <c r="I4152" t="s">
        <v>1432</v>
      </c>
    </row>
    <row r="4153" spans="1:9" x14ac:dyDescent="0.35">
      <c r="A4153" t="s">
        <v>4007</v>
      </c>
      <c r="B4153" t="s">
        <v>4011</v>
      </c>
      <c r="C4153" t="s">
        <v>11</v>
      </c>
      <c r="D4153">
        <v>5.8999999999999997E-2</v>
      </c>
      <c r="E4153" t="s">
        <v>476</v>
      </c>
      <c r="F4153" t="s">
        <v>358</v>
      </c>
      <c r="G4153">
        <v>59577</v>
      </c>
      <c r="H4153" t="s">
        <v>1902</v>
      </c>
      <c r="I4153" t="s">
        <v>3095</v>
      </c>
    </row>
    <row r="4154" spans="1:9" x14ac:dyDescent="0.35">
      <c r="A4154" t="s">
        <v>4007</v>
      </c>
      <c r="B4154" t="s">
        <v>4011</v>
      </c>
      <c r="C4154" t="s">
        <v>11</v>
      </c>
      <c r="D4154">
        <v>5.6250000000000001E-2</v>
      </c>
      <c r="E4154" t="s">
        <v>351</v>
      </c>
      <c r="F4154" t="s">
        <v>358</v>
      </c>
      <c r="G4154">
        <v>52272</v>
      </c>
      <c r="H4154" t="s">
        <v>48</v>
      </c>
      <c r="I4154" t="s">
        <v>369</v>
      </c>
    </row>
    <row r="4155" spans="1:9" x14ac:dyDescent="0.35">
      <c r="A4155" t="s">
        <v>4007</v>
      </c>
      <c r="B4155" t="s">
        <v>4011</v>
      </c>
      <c r="C4155" t="s">
        <v>11</v>
      </c>
      <c r="D4155">
        <v>4.1000000000000002E-2</v>
      </c>
      <c r="E4155" t="s">
        <v>2556</v>
      </c>
      <c r="F4155" t="s">
        <v>358</v>
      </c>
      <c r="G4155">
        <v>53823</v>
      </c>
      <c r="H4155" t="s">
        <v>4017</v>
      </c>
      <c r="I4155" t="s">
        <v>4018</v>
      </c>
    </row>
    <row r="4156" spans="1:9" x14ac:dyDescent="0.35">
      <c r="A4156" t="s">
        <v>4007</v>
      </c>
      <c r="B4156" t="s">
        <v>4011</v>
      </c>
      <c r="C4156" t="s">
        <v>11</v>
      </c>
      <c r="D4156">
        <v>0.02</v>
      </c>
      <c r="E4156" t="s">
        <v>732</v>
      </c>
      <c r="F4156" t="s">
        <v>358</v>
      </c>
      <c r="G4156">
        <v>48072</v>
      </c>
      <c r="H4156" t="s">
        <v>4019</v>
      </c>
      <c r="I4156" t="s">
        <v>4020</v>
      </c>
    </row>
    <row r="4157" spans="1:9" x14ac:dyDescent="0.35">
      <c r="A4157" t="s">
        <v>4007</v>
      </c>
      <c r="B4157" t="s">
        <v>4011</v>
      </c>
      <c r="C4157" t="s">
        <v>11</v>
      </c>
      <c r="D4157">
        <v>5.1999999999999998E-2</v>
      </c>
      <c r="E4157" t="s">
        <v>768</v>
      </c>
      <c r="F4157" t="s">
        <v>358</v>
      </c>
      <c r="G4157">
        <v>48620</v>
      </c>
      <c r="H4157" t="s">
        <v>1107</v>
      </c>
      <c r="I4157" t="s">
        <v>1077</v>
      </c>
    </row>
    <row r="4158" spans="1:9" x14ac:dyDescent="0.35">
      <c r="A4158" t="s">
        <v>4007</v>
      </c>
      <c r="B4158" t="s">
        <v>4011</v>
      </c>
      <c r="C4158" t="s">
        <v>11</v>
      </c>
      <c r="D4158">
        <v>4.9000000000000002E-2</v>
      </c>
      <c r="E4158" t="s">
        <v>3336</v>
      </c>
      <c r="F4158" t="s">
        <v>358</v>
      </c>
      <c r="G4158">
        <v>53172</v>
      </c>
      <c r="H4158" t="s">
        <v>230</v>
      </c>
      <c r="I4158" t="s">
        <v>3939</v>
      </c>
    </row>
    <row r="4159" spans="1:9" x14ac:dyDescent="0.35">
      <c r="A4159" t="s">
        <v>4007</v>
      </c>
      <c r="B4159" t="s">
        <v>4011</v>
      </c>
      <c r="C4159" t="s">
        <v>11</v>
      </c>
      <c r="D4159">
        <v>3.7339999999999998E-2</v>
      </c>
      <c r="E4159" t="s">
        <v>2920</v>
      </c>
      <c r="F4159" t="s">
        <v>358</v>
      </c>
      <c r="G4159">
        <v>54034</v>
      </c>
      <c r="H4159" t="s">
        <v>4021</v>
      </c>
      <c r="I4159" t="s">
        <v>4022</v>
      </c>
    </row>
    <row r="4160" spans="1:9" x14ac:dyDescent="0.35">
      <c r="A4160" t="s">
        <v>4007</v>
      </c>
      <c r="B4160" t="s">
        <v>4011</v>
      </c>
      <c r="C4160" t="s">
        <v>11</v>
      </c>
      <c r="D4160">
        <v>4.7500000000000001E-2</v>
      </c>
      <c r="E4160" t="s">
        <v>2556</v>
      </c>
      <c r="F4160" t="s">
        <v>358</v>
      </c>
      <c r="G4160">
        <v>54872</v>
      </c>
      <c r="H4160" t="s">
        <v>1675</v>
      </c>
      <c r="I4160" t="s">
        <v>4023</v>
      </c>
    </row>
    <row r="4161" spans="1:9" x14ac:dyDescent="0.35">
      <c r="A4161" t="s">
        <v>4007</v>
      </c>
      <c r="B4161" t="s">
        <v>4011</v>
      </c>
      <c r="C4161" t="s">
        <v>11</v>
      </c>
      <c r="D4161">
        <v>3.4000000000000002E-2</v>
      </c>
      <c r="E4161" t="s">
        <v>491</v>
      </c>
      <c r="F4161" t="s">
        <v>358</v>
      </c>
      <c r="G4161">
        <v>45741</v>
      </c>
      <c r="H4161" t="s">
        <v>1519</v>
      </c>
      <c r="I4161" t="s">
        <v>321</v>
      </c>
    </row>
    <row r="4162" spans="1:9" x14ac:dyDescent="0.35">
      <c r="A4162" t="s">
        <v>4024</v>
      </c>
      <c r="B4162" t="s">
        <v>4011</v>
      </c>
      <c r="C4162" t="s">
        <v>11</v>
      </c>
      <c r="D4162">
        <v>3.2000000000000001E-2</v>
      </c>
      <c r="E4162" t="s">
        <v>1501</v>
      </c>
      <c r="F4162" t="s">
        <v>358</v>
      </c>
      <c r="G4162">
        <v>59030</v>
      </c>
      <c r="H4162" t="s">
        <v>4025</v>
      </c>
      <c r="I4162" t="s">
        <v>4026</v>
      </c>
    </row>
    <row r="4163" spans="1:9" x14ac:dyDescent="0.35">
      <c r="A4163" t="s">
        <v>4024</v>
      </c>
      <c r="B4163" t="s">
        <v>4011</v>
      </c>
      <c r="C4163" t="s">
        <v>11</v>
      </c>
      <c r="D4163">
        <v>5.0500000000000003E-2</v>
      </c>
      <c r="E4163" t="s">
        <v>476</v>
      </c>
      <c r="F4163" t="s">
        <v>358</v>
      </c>
      <c r="G4163">
        <v>59388</v>
      </c>
      <c r="H4163" t="s">
        <v>4027</v>
      </c>
      <c r="I4163" t="s">
        <v>1745</v>
      </c>
    </row>
    <row r="4164" spans="1:9" x14ac:dyDescent="0.35">
      <c r="A4164" t="s">
        <v>4024</v>
      </c>
      <c r="B4164" t="s">
        <v>4011</v>
      </c>
      <c r="C4164" t="s">
        <v>11</v>
      </c>
      <c r="D4164">
        <v>5.1249999999999997E-2</v>
      </c>
      <c r="E4164" t="s">
        <v>61</v>
      </c>
      <c r="F4164" t="s">
        <v>358</v>
      </c>
      <c r="G4164">
        <v>47524</v>
      </c>
      <c r="H4164" t="s">
        <v>1603</v>
      </c>
      <c r="I4164" t="s">
        <v>280</v>
      </c>
    </row>
    <row r="4165" spans="1:9" x14ac:dyDescent="0.35">
      <c r="A4165" t="s">
        <v>4024</v>
      </c>
      <c r="B4165" t="s">
        <v>4011</v>
      </c>
      <c r="C4165" t="s">
        <v>11</v>
      </c>
      <c r="D4165">
        <v>3.15E-2</v>
      </c>
      <c r="E4165" t="s">
        <v>207</v>
      </c>
      <c r="F4165" t="s">
        <v>358</v>
      </c>
      <c r="G4165">
        <v>46518</v>
      </c>
      <c r="H4165" t="s">
        <v>961</v>
      </c>
      <c r="I4165" t="s">
        <v>470</v>
      </c>
    </row>
    <row r="4166" spans="1:9" x14ac:dyDescent="0.35">
      <c r="A4166" t="s">
        <v>4024</v>
      </c>
      <c r="B4166" t="s">
        <v>4011</v>
      </c>
      <c r="C4166" t="s">
        <v>11</v>
      </c>
      <c r="D4166">
        <v>2.4500000000000001E-2</v>
      </c>
      <c r="E4166" t="s">
        <v>846</v>
      </c>
      <c r="F4166" t="s">
        <v>358</v>
      </c>
      <c r="G4166">
        <v>47437</v>
      </c>
      <c r="H4166" t="s">
        <v>4028</v>
      </c>
      <c r="I4166" t="s">
        <v>4029</v>
      </c>
    </row>
    <row r="4167" spans="1:9" x14ac:dyDescent="0.35">
      <c r="A4167" t="s">
        <v>4024</v>
      </c>
      <c r="B4167" t="s">
        <v>4011</v>
      </c>
      <c r="C4167" t="s">
        <v>11</v>
      </c>
      <c r="D4167">
        <v>1.6E-2</v>
      </c>
      <c r="E4167" t="s">
        <v>154</v>
      </c>
      <c r="F4167" t="s">
        <v>358</v>
      </c>
      <c r="G4167">
        <v>46977</v>
      </c>
      <c r="H4167" t="s">
        <v>3943</v>
      </c>
      <c r="I4167" t="s">
        <v>2699</v>
      </c>
    </row>
    <row r="4168" spans="1:9" x14ac:dyDescent="0.35">
      <c r="A4168" t="s">
        <v>4024</v>
      </c>
      <c r="B4168" t="s">
        <v>4011</v>
      </c>
      <c r="C4168" t="s">
        <v>11</v>
      </c>
      <c r="D4168">
        <v>4.9000000000000002E-2</v>
      </c>
      <c r="E4168" t="s">
        <v>680</v>
      </c>
      <c r="F4168" t="s">
        <v>358</v>
      </c>
      <c r="G4168">
        <v>55736</v>
      </c>
      <c r="H4168" t="s">
        <v>3270</v>
      </c>
      <c r="I4168" t="s">
        <v>4030</v>
      </c>
    </row>
    <row r="4169" spans="1:9" x14ac:dyDescent="0.35">
      <c r="A4169" t="s">
        <v>4024</v>
      </c>
      <c r="B4169" t="s">
        <v>4011</v>
      </c>
      <c r="C4169" t="s">
        <v>11</v>
      </c>
      <c r="D4169">
        <v>3.7499999999999999E-2</v>
      </c>
      <c r="E4169" t="s">
        <v>95</v>
      </c>
      <c r="F4169" t="s">
        <v>358</v>
      </c>
      <c r="G4169">
        <v>46471</v>
      </c>
      <c r="H4169" t="s">
        <v>506</v>
      </c>
      <c r="I4169" t="s">
        <v>103</v>
      </c>
    </row>
    <row r="4170" spans="1:9" x14ac:dyDescent="0.35">
      <c r="A4170" t="s">
        <v>4024</v>
      </c>
      <c r="B4170" t="s">
        <v>4011</v>
      </c>
      <c r="C4170" t="s">
        <v>11</v>
      </c>
      <c r="D4170">
        <v>5.6000000000000001E-2</v>
      </c>
      <c r="E4170" t="s">
        <v>1488</v>
      </c>
      <c r="F4170" t="s">
        <v>358</v>
      </c>
      <c r="G4170">
        <v>56301</v>
      </c>
      <c r="H4170" t="s">
        <v>3521</v>
      </c>
      <c r="I4170" t="s">
        <v>3250</v>
      </c>
    </row>
    <row r="4171" spans="1:9" x14ac:dyDescent="0.35">
      <c r="A4171" t="s">
        <v>4024</v>
      </c>
      <c r="B4171" t="s">
        <v>4011</v>
      </c>
      <c r="C4171" t="s">
        <v>11</v>
      </c>
      <c r="D4171">
        <v>3.6999999999999998E-2</v>
      </c>
      <c r="E4171" t="s">
        <v>1061</v>
      </c>
      <c r="F4171" t="s">
        <v>358</v>
      </c>
      <c r="G4171">
        <v>45867</v>
      </c>
      <c r="H4171" t="s">
        <v>517</v>
      </c>
      <c r="I4171" t="s">
        <v>812</v>
      </c>
    </row>
    <row r="4172" spans="1:9" x14ac:dyDescent="0.35">
      <c r="A4172" t="s">
        <v>4024</v>
      </c>
      <c r="B4172" t="s">
        <v>4011</v>
      </c>
      <c r="C4172" t="s">
        <v>11</v>
      </c>
      <c r="D4172">
        <v>3.9E-2</v>
      </c>
      <c r="E4172" t="s">
        <v>493</v>
      </c>
      <c r="F4172" t="s">
        <v>358</v>
      </c>
      <c r="G4172">
        <v>47567</v>
      </c>
      <c r="H4172" t="s">
        <v>4031</v>
      </c>
      <c r="I4172" t="s">
        <v>1427</v>
      </c>
    </row>
    <row r="4173" spans="1:9" x14ac:dyDescent="0.35">
      <c r="A4173" t="s">
        <v>4024</v>
      </c>
      <c r="B4173" t="s">
        <v>4011</v>
      </c>
      <c r="C4173" t="s">
        <v>11</v>
      </c>
      <c r="D4173">
        <v>4.8750000000000002E-2</v>
      </c>
      <c r="E4173" t="s">
        <v>134</v>
      </c>
      <c r="F4173" t="s">
        <v>358</v>
      </c>
      <c r="G4173">
        <v>46063</v>
      </c>
      <c r="H4173" t="s">
        <v>366</v>
      </c>
      <c r="I4173" t="s">
        <v>2369</v>
      </c>
    </row>
    <row r="4174" spans="1:9" x14ac:dyDescent="0.35">
      <c r="A4174" t="s">
        <v>4024</v>
      </c>
      <c r="B4174" t="s">
        <v>4011</v>
      </c>
      <c r="C4174" t="s">
        <v>11</v>
      </c>
      <c r="D4174">
        <v>4.8000000000000001E-2</v>
      </c>
      <c r="E4174" t="s">
        <v>351</v>
      </c>
      <c r="F4174" t="s">
        <v>358</v>
      </c>
      <c r="G4174">
        <v>51775</v>
      </c>
      <c r="H4174" t="s">
        <v>1757</v>
      </c>
      <c r="I4174" t="s">
        <v>3917</v>
      </c>
    </row>
    <row r="4175" spans="1:9" x14ac:dyDescent="0.35">
      <c r="A4175" t="s">
        <v>4024</v>
      </c>
      <c r="B4175" t="s">
        <v>4011</v>
      </c>
      <c r="C4175" t="s">
        <v>11</v>
      </c>
      <c r="D4175">
        <v>4.9000000000000002E-2</v>
      </c>
      <c r="E4175" t="s">
        <v>3336</v>
      </c>
      <c r="F4175" t="s">
        <v>358</v>
      </c>
      <c r="G4175">
        <v>53172</v>
      </c>
      <c r="H4175" t="s">
        <v>230</v>
      </c>
      <c r="I4175" t="s">
        <v>3939</v>
      </c>
    </row>
    <row r="4176" spans="1:9" x14ac:dyDescent="0.35">
      <c r="A4176" t="s">
        <v>4024</v>
      </c>
      <c r="B4176" t="s">
        <v>4011</v>
      </c>
      <c r="C4176" t="s">
        <v>11</v>
      </c>
      <c r="D4176">
        <v>3.7339999999999998E-2</v>
      </c>
      <c r="E4176" t="s">
        <v>2920</v>
      </c>
      <c r="F4176" t="s">
        <v>358</v>
      </c>
      <c r="G4176">
        <v>54034</v>
      </c>
      <c r="H4176" t="s">
        <v>4021</v>
      </c>
      <c r="I4176" t="s">
        <v>4022</v>
      </c>
    </row>
    <row r="4177" spans="1:9" x14ac:dyDescent="0.35">
      <c r="A4177" t="s">
        <v>4024</v>
      </c>
      <c r="B4177" t="s">
        <v>4011</v>
      </c>
      <c r="C4177" t="s">
        <v>11</v>
      </c>
      <c r="D4177">
        <v>4.7500000000000001E-2</v>
      </c>
      <c r="E4177" t="s">
        <v>2556</v>
      </c>
      <c r="F4177" t="s">
        <v>358</v>
      </c>
      <c r="G4177">
        <v>54872</v>
      </c>
      <c r="H4177" t="s">
        <v>1675</v>
      </c>
      <c r="I4177" t="s">
        <v>4023</v>
      </c>
    </row>
    <row r="4178" spans="1:9" x14ac:dyDescent="0.35">
      <c r="A4178" t="s">
        <v>4024</v>
      </c>
      <c r="B4178" t="s">
        <v>4011</v>
      </c>
      <c r="C4178" t="s">
        <v>11</v>
      </c>
      <c r="D4178">
        <v>3.4000000000000002E-2</v>
      </c>
      <c r="E4178" t="s">
        <v>491</v>
      </c>
      <c r="F4178" t="s">
        <v>358</v>
      </c>
      <c r="G4178">
        <v>45741</v>
      </c>
      <c r="H4178" t="s">
        <v>1519</v>
      </c>
      <c r="I4178" t="s">
        <v>321</v>
      </c>
    </row>
    <row r="4179" spans="1:9" x14ac:dyDescent="0.35">
      <c r="A4179" t="s">
        <v>4024</v>
      </c>
      <c r="B4179" t="s">
        <v>4011</v>
      </c>
      <c r="C4179" t="s">
        <v>11</v>
      </c>
      <c r="D4179">
        <v>4.8750000000000002E-2</v>
      </c>
      <c r="E4179" t="s">
        <v>35</v>
      </c>
      <c r="F4179" t="s">
        <v>358</v>
      </c>
      <c r="G4179">
        <v>46793</v>
      </c>
      <c r="H4179" t="s">
        <v>574</v>
      </c>
      <c r="I4179" t="s">
        <v>1954</v>
      </c>
    </row>
    <row r="4180" spans="1:9" x14ac:dyDescent="0.35">
      <c r="A4180" t="s">
        <v>4024</v>
      </c>
      <c r="B4180" t="s">
        <v>4011</v>
      </c>
      <c r="C4180" t="s">
        <v>11</v>
      </c>
      <c r="D4180">
        <v>0.02</v>
      </c>
      <c r="E4180" t="s">
        <v>732</v>
      </c>
      <c r="F4180" t="s">
        <v>358</v>
      </c>
      <c r="G4180">
        <v>48072</v>
      </c>
      <c r="H4180" t="s">
        <v>4019</v>
      </c>
      <c r="I4180" t="s">
        <v>4020</v>
      </c>
    </row>
    <row r="4181" spans="1:9" x14ac:dyDescent="0.35">
      <c r="A4181" t="s">
        <v>4024</v>
      </c>
      <c r="B4181" t="s">
        <v>4011</v>
      </c>
      <c r="C4181" t="s">
        <v>11</v>
      </c>
      <c r="D4181">
        <v>5.1999999999999998E-2</v>
      </c>
      <c r="E4181" t="s">
        <v>768</v>
      </c>
      <c r="F4181" t="s">
        <v>358</v>
      </c>
      <c r="G4181">
        <v>48620</v>
      </c>
      <c r="H4181" t="s">
        <v>1107</v>
      </c>
      <c r="I4181" t="s">
        <v>1077</v>
      </c>
    </row>
    <row r="4182" spans="1:9" x14ac:dyDescent="0.35">
      <c r="A4182" t="s">
        <v>4032</v>
      </c>
      <c r="B4182" t="s">
        <v>4011</v>
      </c>
      <c r="C4182" t="s">
        <v>11</v>
      </c>
      <c r="D4182">
        <v>5.6250000000000001E-2</v>
      </c>
      <c r="E4182" t="s">
        <v>351</v>
      </c>
      <c r="F4182" t="s">
        <v>358</v>
      </c>
      <c r="G4182">
        <v>52272</v>
      </c>
      <c r="H4182" t="s">
        <v>48</v>
      </c>
      <c r="I4182" t="s">
        <v>369</v>
      </c>
    </row>
    <row r="4183" spans="1:9" x14ac:dyDescent="0.35">
      <c r="A4183" t="s">
        <v>4032</v>
      </c>
      <c r="B4183" t="s">
        <v>4011</v>
      </c>
      <c r="C4183" t="s">
        <v>11</v>
      </c>
      <c r="D4183">
        <v>4.1000000000000002E-2</v>
      </c>
      <c r="E4183" t="s">
        <v>2556</v>
      </c>
      <c r="F4183" t="s">
        <v>358</v>
      </c>
      <c r="G4183">
        <v>53823</v>
      </c>
      <c r="H4183" t="s">
        <v>4017</v>
      </c>
      <c r="I4183" t="s">
        <v>4018</v>
      </c>
    </row>
    <row r="4184" spans="1:9" x14ac:dyDescent="0.35">
      <c r="A4184" t="s">
        <v>4032</v>
      </c>
      <c r="B4184" t="s">
        <v>4011</v>
      </c>
      <c r="C4184" t="s">
        <v>11</v>
      </c>
      <c r="D4184">
        <v>4.1500000000000002E-2</v>
      </c>
      <c r="E4184" t="s">
        <v>682</v>
      </c>
      <c r="F4184" t="s">
        <v>358</v>
      </c>
      <c r="G4184">
        <v>48431</v>
      </c>
      <c r="H4184" t="s">
        <v>1141</v>
      </c>
      <c r="I4184" t="s">
        <v>1432</v>
      </c>
    </row>
    <row r="4185" spans="1:9" x14ac:dyDescent="0.35">
      <c r="A4185" t="s">
        <v>4032</v>
      </c>
      <c r="B4185" t="s">
        <v>4011</v>
      </c>
      <c r="C4185" t="s">
        <v>11</v>
      </c>
      <c r="D4185">
        <v>5.8999999999999997E-2</v>
      </c>
      <c r="E4185" t="s">
        <v>476</v>
      </c>
      <c r="F4185" t="s">
        <v>358</v>
      </c>
      <c r="G4185">
        <v>59577</v>
      </c>
      <c r="H4185" t="s">
        <v>1902</v>
      </c>
      <c r="I4185" t="s">
        <v>3095</v>
      </c>
    </row>
    <row r="4186" spans="1:9" x14ac:dyDescent="0.35">
      <c r="A4186" t="s">
        <v>4032</v>
      </c>
      <c r="B4186" t="s">
        <v>4011</v>
      </c>
      <c r="C4186" t="s">
        <v>11</v>
      </c>
      <c r="D4186">
        <v>4.1000000000000002E-2</v>
      </c>
      <c r="E4186" t="s">
        <v>15</v>
      </c>
      <c r="F4186" t="s">
        <v>13</v>
      </c>
      <c r="G4186">
        <v>53918</v>
      </c>
      <c r="H4186" t="s">
        <v>4033</v>
      </c>
      <c r="I4186" t="s">
        <v>4034</v>
      </c>
    </row>
    <row r="4187" spans="1:9" x14ac:dyDescent="0.35">
      <c r="A4187" t="s">
        <v>4032</v>
      </c>
      <c r="B4187" t="s">
        <v>4035</v>
      </c>
      <c r="C4187" t="s">
        <v>11</v>
      </c>
      <c r="D4187">
        <v>0.02</v>
      </c>
      <c r="E4187" t="s">
        <v>4036</v>
      </c>
      <c r="F4187" t="s">
        <v>13</v>
      </c>
      <c r="G4187">
        <v>46157</v>
      </c>
      <c r="H4187" t="s">
        <v>15</v>
      </c>
      <c r="I4187" t="s">
        <v>15</v>
      </c>
    </row>
    <row r="4188" spans="1:9" x14ac:dyDescent="0.35">
      <c r="A4188" t="s">
        <v>4032</v>
      </c>
      <c r="B4188" t="s">
        <v>4037</v>
      </c>
      <c r="C4188" t="s">
        <v>11</v>
      </c>
      <c r="D4188">
        <v>4.3499999999999997E-2</v>
      </c>
      <c r="E4188" t="s">
        <v>149</v>
      </c>
      <c r="F4188" t="s">
        <v>36</v>
      </c>
      <c r="G4188">
        <v>47284</v>
      </c>
      <c r="H4188" t="s">
        <v>673</v>
      </c>
      <c r="I4188" t="s">
        <v>1566</v>
      </c>
    </row>
    <row r="4189" spans="1:9" x14ac:dyDescent="0.35">
      <c r="A4189" t="s">
        <v>4032</v>
      </c>
      <c r="B4189" t="s">
        <v>4037</v>
      </c>
      <c r="C4189" t="s">
        <v>11</v>
      </c>
      <c r="D4189">
        <v>0.03</v>
      </c>
      <c r="E4189" t="s">
        <v>395</v>
      </c>
      <c r="F4189" t="s">
        <v>36</v>
      </c>
      <c r="G4189">
        <v>58699</v>
      </c>
      <c r="H4189" t="s">
        <v>4038</v>
      </c>
      <c r="I4189" t="s">
        <v>1602</v>
      </c>
    </row>
    <row r="4190" spans="1:9" x14ac:dyDescent="0.35">
      <c r="A4190" t="s">
        <v>4032</v>
      </c>
      <c r="B4190" t="s">
        <v>4037</v>
      </c>
      <c r="C4190" t="s">
        <v>11</v>
      </c>
      <c r="D4190">
        <v>4.9500000000000002E-2</v>
      </c>
      <c r="E4190" t="s">
        <v>596</v>
      </c>
      <c r="F4190" t="s">
        <v>36</v>
      </c>
      <c r="G4190">
        <v>55685</v>
      </c>
      <c r="H4190" t="s">
        <v>195</v>
      </c>
      <c r="I4190" t="s">
        <v>1449</v>
      </c>
    </row>
    <row r="4191" spans="1:9" x14ac:dyDescent="0.35">
      <c r="A4191" t="s">
        <v>4032</v>
      </c>
      <c r="B4191" t="s">
        <v>4037</v>
      </c>
      <c r="C4191" t="s">
        <v>11</v>
      </c>
      <c r="D4191">
        <v>3.7499999999999999E-2</v>
      </c>
      <c r="E4191" t="s">
        <v>259</v>
      </c>
      <c r="F4191" t="s">
        <v>36</v>
      </c>
      <c r="G4191">
        <v>47017</v>
      </c>
      <c r="H4191" t="s">
        <v>652</v>
      </c>
      <c r="I4191" t="s">
        <v>943</v>
      </c>
    </row>
    <row r="4192" spans="1:9" x14ac:dyDescent="0.35">
      <c r="A4192" t="s">
        <v>4032</v>
      </c>
      <c r="B4192" t="s">
        <v>4037</v>
      </c>
      <c r="C4192" t="s">
        <v>11</v>
      </c>
      <c r="D4192">
        <v>1.8499999999999999E-2</v>
      </c>
      <c r="E4192" t="s">
        <v>190</v>
      </c>
      <c r="F4192" t="s">
        <v>36</v>
      </c>
      <c r="G4192">
        <v>48472</v>
      </c>
      <c r="H4192" t="s">
        <v>4039</v>
      </c>
      <c r="I4192" t="s">
        <v>4019</v>
      </c>
    </row>
    <row r="4193" spans="1:9" x14ac:dyDescent="0.35">
      <c r="A4193" t="s">
        <v>4032</v>
      </c>
      <c r="B4193" t="s">
        <v>4037</v>
      </c>
      <c r="C4193" t="s">
        <v>11</v>
      </c>
      <c r="D4193">
        <v>4.2500000000000003E-2</v>
      </c>
      <c r="E4193" t="s">
        <v>67</v>
      </c>
      <c r="F4193" t="s">
        <v>36</v>
      </c>
      <c r="G4193">
        <v>54322</v>
      </c>
      <c r="H4193" t="s">
        <v>2800</v>
      </c>
      <c r="I4193" t="s">
        <v>4040</v>
      </c>
    </row>
    <row r="4194" spans="1:9" x14ac:dyDescent="0.35">
      <c r="A4194" t="s">
        <v>4032</v>
      </c>
      <c r="B4194" t="s">
        <v>4037</v>
      </c>
      <c r="C4194" t="s">
        <v>11</v>
      </c>
      <c r="D4194">
        <v>3.7499999999999999E-2</v>
      </c>
      <c r="E4194" t="s">
        <v>941</v>
      </c>
      <c r="F4194" t="s">
        <v>36</v>
      </c>
      <c r="G4194">
        <v>45992</v>
      </c>
      <c r="H4194" t="s">
        <v>420</v>
      </c>
      <c r="I4194" t="s">
        <v>321</v>
      </c>
    </row>
    <row r="4195" spans="1:9" x14ac:dyDescent="0.35">
      <c r="A4195" t="s">
        <v>4032</v>
      </c>
      <c r="B4195" t="s">
        <v>4037</v>
      </c>
      <c r="C4195" t="s">
        <v>11</v>
      </c>
      <c r="D4195">
        <v>0.04</v>
      </c>
      <c r="E4195" t="s">
        <v>448</v>
      </c>
      <c r="F4195" t="s">
        <v>36</v>
      </c>
      <c r="G4195">
        <v>46645</v>
      </c>
      <c r="H4195" t="s">
        <v>1401</v>
      </c>
      <c r="I4195" t="s">
        <v>904</v>
      </c>
    </row>
    <row r="4196" spans="1:9" x14ac:dyDescent="0.35">
      <c r="A4196" t="s">
        <v>4032</v>
      </c>
      <c r="B4196" t="s">
        <v>4037</v>
      </c>
      <c r="C4196" t="s">
        <v>11</v>
      </c>
      <c r="D4196">
        <v>2.6499999999999999E-2</v>
      </c>
      <c r="E4196" t="s">
        <v>278</v>
      </c>
      <c r="F4196" t="s">
        <v>36</v>
      </c>
      <c r="G4196">
        <v>51394</v>
      </c>
      <c r="H4196" t="s">
        <v>4041</v>
      </c>
      <c r="I4196" t="s">
        <v>4042</v>
      </c>
    </row>
    <row r="4197" spans="1:9" x14ac:dyDescent="0.35">
      <c r="A4197" t="s">
        <v>4032</v>
      </c>
      <c r="B4197" t="s">
        <v>4037</v>
      </c>
      <c r="C4197" t="s">
        <v>11</v>
      </c>
      <c r="D4197">
        <v>3.6499999999999998E-2</v>
      </c>
      <c r="E4197" t="s">
        <v>761</v>
      </c>
      <c r="F4197" t="s">
        <v>36</v>
      </c>
      <c r="G4197">
        <v>45800</v>
      </c>
      <c r="H4197" t="s">
        <v>1799</v>
      </c>
      <c r="I4197" t="s">
        <v>673</v>
      </c>
    </row>
    <row r="4198" spans="1:9" x14ac:dyDescent="0.35">
      <c r="A4198" t="s">
        <v>4032</v>
      </c>
      <c r="B4198" t="s">
        <v>4037</v>
      </c>
      <c r="C4198" t="s">
        <v>11</v>
      </c>
      <c r="D4198">
        <v>4.5999999999999999E-2</v>
      </c>
      <c r="E4198" t="s">
        <v>763</v>
      </c>
      <c r="F4198" t="s">
        <v>36</v>
      </c>
      <c r="G4198">
        <v>48653</v>
      </c>
      <c r="H4198" t="s">
        <v>738</v>
      </c>
      <c r="I4198" t="s">
        <v>462</v>
      </c>
    </row>
    <row r="4199" spans="1:9" x14ac:dyDescent="0.35">
      <c r="A4199" t="s">
        <v>4032</v>
      </c>
      <c r="B4199" t="s">
        <v>4037</v>
      </c>
      <c r="C4199" t="s">
        <v>11</v>
      </c>
      <c r="D4199">
        <v>5.1999999999999998E-2</v>
      </c>
      <c r="E4199" t="s">
        <v>772</v>
      </c>
      <c r="F4199" t="s">
        <v>36</v>
      </c>
      <c r="G4199">
        <v>59337</v>
      </c>
      <c r="H4199" t="s">
        <v>1538</v>
      </c>
      <c r="I4199" t="s">
        <v>834</v>
      </c>
    </row>
    <row r="4200" spans="1:9" x14ac:dyDescent="0.35">
      <c r="A4200" t="s">
        <v>4032</v>
      </c>
      <c r="B4200" t="s">
        <v>4037</v>
      </c>
      <c r="C4200" t="s">
        <v>11</v>
      </c>
      <c r="D4200">
        <v>5.2499999999999998E-2</v>
      </c>
      <c r="E4200" t="s">
        <v>955</v>
      </c>
      <c r="F4200" t="s">
        <v>36</v>
      </c>
      <c r="G4200">
        <v>48014</v>
      </c>
      <c r="H4200" t="s">
        <v>3027</v>
      </c>
      <c r="I4200" t="s">
        <v>1941</v>
      </c>
    </row>
    <row r="4201" spans="1:9" x14ac:dyDescent="0.35">
      <c r="A4201" t="s">
        <v>4032</v>
      </c>
      <c r="B4201" t="s">
        <v>4043</v>
      </c>
      <c r="C4201" t="s">
        <v>11</v>
      </c>
      <c r="D4201">
        <v>7.0000000000000007E-2</v>
      </c>
      <c r="E4201" t="s">
        <v>15</v>
      </c>
      <c r="F4201" t="s">
        <v>36</v>
      </c>
      <c r="G4201">
        <v>53265</v>
      </c>
      <c r="H4201" t="s">
        <v>4044</v>
      </c>
      <c r="I4201" t="s">
        <v>15</v>
      </c>
    </row>
    <row r="4202" spans="1:9" x14ac:dyDescent="0.35">
      <c r="A4202" t="s">
        <v>4045</v>
      </c>
      <c r="B4202" t="s">
        <v>4043</v>
      </c>
      <c r="C4202" t="s">
        <v>11</v>
      </c>
      <c r="D4202">
        <v>2.1999999999999999E-2</v>
      </c>
      <c r="E4202" t="s">
        <v>52</v>
      </c>
      <c r="F4202" t="s">
        <v>36</v>
      </c>
      <c r="G4202">
        <v>46427</v>
      </c>
      <c r="H4202" t="s">
        <v>4046</v>
      </c>
      <c r="I4202" t="s">
        <v>1356</v>
      </c>
    </row>
    <row r="4203" spans="1:9" x14ac:dyDescent="0.35">
      <c r="A4203" t="s">
        <v>4045</v>
      </c>
      <c r="B4203" t="s">
        <v>4043</v>
      </c>
      <c r="C4203" t="s">
        <v>11</v>
      </c>
      <c r="D4203">
        <v>4.4999999999999998E-2</v>
      </c>
      <c r="E4203" t="s">
        <v>383</v>
      </c>
      <c r="F4203" t="s">
        <v>36</v>
      </c>
      <c r="G4203">
        <v>46789</v>
      </c>
      <c r="H4203" t="s">
        <v>501</v>
      </c>
      <c r="I4203" t="s">
        <v>878</v>
      </c>
    </row>
    <row r="4204" spans="1:9" x14ac:dyDescent="0.35">
      <c r="A4204" t="s">
        <v>4045</v>
      </c>
      <c r="B4204" t="s">
        <v>4043</v>
      </c>
      <c r="C4204" t="s">
        <v>11</v>
      </c>
      <c r="D4204">
        <v>0.04</v>
      </c>
      <c r="E4204" t="s">
        <v>824</v>
      </c>
      <c r="F4204" t="s">
        <v>36</v>
      </c>
      <c r="G4204">
        <v>52037</v>
      </c>
      <c r="H4204" t="s">
        <v>4047</v>
      </c>
      <c r="I4204" t="s">
        <v>4048</v>
      </c>
    </row>
    <row r="4205" spans="1:9" x14ac:dyDescent="0.35">
      <c r="A4205" t="s">
        <v>4045</v>
      </c>
      <c r="B4205" t="s">
        <v>4043</v>
      </c>
      <c r="C4205" t="s">
        <v>11</v>
      </c>
      <c r="D4205">
        <v>3.5000000000000003E-2</v>
      </c>
      <c r="E4205" t="s">
        <v>58</v>
      </c>
      <c r="F4205" t="s">
        <v>36</v>
      </c>
      <c r="G4205">
        <v>47253</v>
      </c>
      <c r="H4205" t="s">
        <v>4049</v>
      </c>
      <c r="I4205" t="s">
        <v>379</v>
      </c>
    </row>
    <row r="4206" spans="1:9" x14ac:dyDescent="0.35">
      <c r="A4206" t="s">
        <v>4045</v>
      </c>
      <c r="B4206" t="s">
        <v>4043</v>
      </c>
      <c r="C4206" t="s">
        <v>11</v>
      </c>
      <c r="D4206">
        <v>6.5000000000000002E-2</v>
      </c>
      <c r="E4206" t="s">
        <v>1596</v>
      </c>
      <c r="F4206" t="s">
        <v>36</v>
      </c>
      <c r="G4206">
        <v>46767</v>
      </c>
      <c r="H4206" t="s">
        <v>15</v>
      </c>
      <c r="I4206" t="s">
        <v>15</v>
      </c>
    </row>
    <row r="4207" spans="1:9" x14ac:dyDescent="0.35">
      <c r="A4207" t="s">
        <v>4045</v>
      </c>
      <c r="B4207" t="s">
        <v>4043</v>
      </c>
      <c r="C4207" t="s">
        <v>11</v>
      </c>
      <c r="D4207">
        <v>4.9000000000000002E-2</v>
      </c>
      <c r="E4207" t="s">
        <v>1108</v>
      </c>
      <c r="F4207" t="s">
        <v>36</v>
      </c>
      <c r="G4207">
        <v>55727</v>
      </c>
      <c r="H4207" t="s">
        <v>4050</v>
      </c>
      <c r="I4207" t="s">
        <v>1447</v>
      </c>
    </row>
    <row r="4208" spans="1:9" x14ac:dyDescent="0.35">
      <c r="A4208" t="s">
        <v>4045</v>
      </c>
      <c r="B4208" t="s">
        <v>4043</v>
      </c>
      <c r="C4208" t="s">
        <v>11</v>
      </c>
      <c r="D4208">
        <v>3.3000000000000002E-2</v>
      </c>
      <c r="E4208" t="s">
        <v>58</v>
      </c>
      <c r="F4208" t="s">
        <v>36</v>
      </c>
      <c r="G4208">
        <v>46157</v>
      </c>
      <c r="H4208" t="s">
        <v>2082</v>
      </c>
      <c r="I4208" t="s">
        <v>1665</v>
      </c>
    </row>
    <row r="4209" spans="1:9" x14ac:dyDescent="0.35">
      <c r="A4209" t="s">
        <v>4045</v>
      </c>
      <c r="B4209" t="s">
        <v>4043</v>
      </c>
      <c r="C4209" t="s">
        <v>11</v>
      </c>
      <c r="D4209">
        <v>4.4999999999999998E-2</v>
      </c>
      <c r="E4209" t="s">
        <v>259</v>
      </c>
      <c r="F4209" t="s">
        <v>36</v>
      </c>
      <c r="G4209">
        <v>46059</v>
      </c>
      <c r="H4209" t="s">
        <v>1030</v>
      </c>
      <c r="I4209" t="s">
        <v>627</v>
      </c>
    </row>
    <row r="4210" spans="1:9" x14ac:dyDescent="0.35">
      <c r="A4210" t="s">
        <v>4045</v>
      </c>
      <c r="B4210" t="s">
        <v>4043</v>
      </c>
      <c r="C4210" t="s">
        <v>11</v>
      </c>
      <c r="D4210">
        <v>7.0000000000000007E-2</v>
      </c>
      <c r="E4210" t="s">
        <v>649</v>
      </c>
      <c r="F4210" t="s">
        <v>36</v>
      </c>
      <c r="G4210">
        <v>45960</v>
      </c>
      <c r="H4210" t="s">
        <v>15</v>
      </c>
      <c r="I4210" t="s">
        <v>15</v>
      </c>
    </row>
    <row r="4211" spans="1:9" x14ac:dyDescent="0.35">
      <c r="A4211" t="s">
        <v>4045</v>
      </c>
      <c r="B4211" t="s">
        <v>4043</v>
      </c>
      <c r="C4211" t="s">
        <v>11</v>
      </c>
      <c r="D4211">
        <v>4.3999999999999997E-2</v>
      </c>
      <c r="E4211" t="s">
        <v>891</v>
      </c>
      <c r="F4211" t="s">
        <v>36</v>
      </c>
      <c r="G4211">
        <v>48422</v>
      </c>
      <c r="H4211" t="s">
        <v>224</v>
      </c>
      <c r="I4211" t="s">
        <v>739</v>
      </c>
    </row>
    <row r="4212" spans="1:9" x14ac:dyDescent="0.35">
      <c r="A4212" t="s">
        <v>4045</v>
      </c>
      <c r="B4212" t="s">
        <v>4043</v>
      </c>
      <c r="C4212" t="s">
        <v>11</v>
      </c>
      <c r="D4212">
        <v>1.7000000000000001E-2</v>
      </c>
      <c r="E4212" t="s">
        <v>386</v>
      </c>
      <c r="F4212" t="s">
        <v>36</v>
      </c>
      <c r="G4212">
        <v>46522</v>
      </c>
      <c r="H4212" t="s">
        <v>4051</v>
      </c>
      <c r="I4212" t="s">
        <v>3138</v>
      </c>
    </row>
    <row r="4213" spans="1:9" x14ac:dyDescent="0.35">
      <c r="A4213" t="s">
        <v>4045</v>
      </c>
      <c r="B4213" t="s">
        <v>4043</v>
      </c>
      <c r="C4213" t="s">
        <v>11</v>
      </c>
      <c r="D4213">
        <v>1.95E-2</v>
      </c>
      <c r="E4213" t="s">
        <v>1049</v>
      </c>
      <c r="F4213" t="s">
        <v>36</v>
      </c>
      <c r="G4213">
        <v>47618</v>
      </c>
      <c r="H4213" t="s">
        <v>1280</v>
      </c>
      <c r="I4213" t="s">
        <v>3161</v>
      </c>
    </row>
    <row r="4214" spans="1:9" x14ac:dyDescent="0.35">
      <c r="A4214" t="s">
        <v>4045</v>
      </c>
      <c r="B4214" t="s">
        <v>4043</v>
      </c>
      <c r="C4214" t="s">
        <v>11</v>
      </c>
      <c r="D4214">
        <v>4.7E-2</v>
      </c>
      <c r="E4214" t="s">
        <v>409</v>
      </c>
      <c r="F4214" t="s">
        <v>36</v>
      </c>
      <c r="G4214">
        <v>53377</v>
      </c>
      <c r="H4214" t="s">
        <v>450</v>
      </c>
      <c r="I4214" t="s">
        <v>2031</v>
      </c>
    </row>
    <row r="4215" spans="1:9" x14ac:dyDescent="0.35">
      <c r="A4215" t="s">
        <v>4045</v>
      </c>
      <c r="B4215" t="s">
        <v>4043</v>
      </c>
      <c r="C4215" t="s">
        <v>11</v>
      </c>
      <c r="D4215">
        <v>4.2500000000000003E-2</v>
      </c>
      <c r="E4215" t="s">
        <v>239</v>
      </c>
      <c r="F4215" t="s">
        <v>36</v>
      </c>
      <c r="G4215">
        <v>54558</v>
      </c>
      <c r="H4215" t="s">
        <v>1918</v>
      </c>
      <c r="I4215" t="s">
        <v>1216</v>
      </c>
    </row>
    <row r="4216" spans="1:9" x14ac:dyDescent="0.35">
      <c r="A4216" t="s">
        <v>4045</v>
      </c>
      <c r="B4216" t="s">
        <v>4043</v>
      </c>
      <c r="C4216" t="s">
        <v>11</v>
      </c>
      <c r="D4216">
        <v>5.6000000000000001E-2</v>
      </c>
      <c r="E4216" t="s">
        <v>1438</v>
      </c>
      <c r="F4216" t="s">
        <v>36</v>
      </c>
      <c r="G4216">
        <v>51104</v>
      </c>
      <c r="H4216" t="s">
        <v>1659</v>
      </c>
      <c r="I4216" t="s">
        <v>4052</v>
      </c>
    </row>
    <row r="4217" spans="1:9" x14ac:dyDescent="0.35">
      <c r="A4217" t="s">
        <v>4045</v>
      </c>
      <c r="B4217" t="s">
        <v>4043</v>
      </c>
      <c r="C4217" t="s">
        <v>11</v>
      </c>
      <c r="D4217">
        <v>3.4500000000000003E-2</v>
      </c>
      <c r="E4217" t="s">
        <v>1049</v>
      </c>
      <c r="F4217" t="s">
        <v>36</v>
      </c>
      <c r="G4217">
        <v>46072</v>
      </c>
      <c r="H4217" t="s">
        <v>507</v>
      </c>
      <c r="I4217" t="s">
        <v>420</v>
      </c>
    </row>
    <row r="4218" spans="1:9" x14ac:dyDescent="0.35">
      <c r="A4218" t="s">
        <v>4045</v>
      </c>
      <c r="B4218" t="s">
        <v>4043</v>
      </c>
      <c r="C4218" t="s">
        <v>11</v>
      </c>
      <c r="D4218">
        <v>4.1500000000000002E-2</v>
      </c>
      <c r="E4218" t="s">
        <v>99</v>
      </c>
      <c r="F4218" t="s">
        <v>36</v>
      </c>
      <c r="G4218">
        <v>50905</v>
      </c>
      <c r="H4218" t="s">
        <v>2449</v>
      </c>
      <c r="I4218" t="s">
        <v>4053</v>
      </c>
    </row>
    <row r="4219" spans="1:9" x14ac:dyDescent="0.35">
      <c r="A4219" t="s">
        <v>4045</v>
      </c>
      <c r="B4219" t="s">
        <v>4043</v>
      </c>
      <c r="C4219" t="s">
        <v>11</v>
      </c>
      <c r="D4219">
        <v>6.2199999999999998E-2</v>
      </c>
      <c r="E4219" t="s">
        <v>728</v>
      </c>
      <c r="F4219" t="s">
        <v>36</v>
      </c>
      <c r="G4219">
        <v>46600</v>
      </c>
      <c r="H4219" t="s">
        <v>15</v>
      </c>
      <c r="I4219" t="s">
        <v>15</v>
      </c>
    </row>
    <row r="4220" spans="1:9" x14ac:dyDescent="0.35">
      <c r="A4220" t="s">
        <v>4045</v>
      </c>
      <c r="B4220" t="s">
        <v>4043</v>
      </c>
      <c r="C4220" t="s">
        <v>11</v>
      </c>
      <c r="D4220">
        <v>2.7199999999999998E-2</v>
      </c>
      <c r="E4220" t="s">
        <v>649</v>
      </c>
      <c r="F4220" t="s">
        <v>36</v>
      </c>
      <c r="G4220">
        <v>48253</v>
      </c>
      <c r="H4220" t="s">
        <v>802</v>
      </c>
      <c r="I4220" t="s">
        <v>4054</v>
      </c>
    </row>
    <row r="4221" spans="1:9" x14ac:dyDescent="0.35">
      <c r="A4221" t="s">
        <v>4045</v>
      </c>
      <c r="B4221" t="s">
        <v>4043</v>
      </c>
      <c r="C4221" t="s">
        <v>11</v>
      </c>
      <c r="D4221">
        <v>2.9499999999999998E-2</v>
      </c>
      <c r="E4221" t="s">
        <v>771</v>
      </c>
      <c r="F4221" t="s">
        <v>36</v>
      </c>
      <c r="G4221">
        <v>54923</v>
      </c>
      <c r="H4221" t="s">
        <v>4055</v>
      </c>
      <c r="I4221" t="s">
        <v>645</v>
      </c>
    </row>
    <row r="4222" spans="1:9" x14ac:dyDescent="0.35">
      <c r="A4222" t="s">
        <v>4056</v>
      </c>
      <c r="B4222" t="s">
        <v>4043</v>
      </c>
      <c r="C4222" t="s">
        <v>11</v>
      </c>
      <c r="D4222">
        <v>4.1500000000000002E-2</v>
      </c>
      <c r="E4222" t="s">
        <v>448</v>
      </c>
      <c r="F4222" t="s">
        <v>36</v>
      </c>
      <c r="G4222">
        <v>46595</v>
      </c>
      <c r="H4222" t="s">
        <v>739</v>
      </c>
      <c r="I4222" t="s">
        <v>1188</v>
      </c>
    </row>
    <row r="4223" spans="1:9" x14ac:dyDescent="0.35">
      <c r="A4223" t="s">
        <v>4056</v>
      </c>
      <c r="B4223" t="s">
        <v>4043</v>
      </c>
      <c r="C4223" t="s">
        <v>11</v>
      </c>
      <c r="D4223">
        <v>4.3999999999999997E-2</v>
      </c>
      <c r="E4223" t="s">
        <v>891</v>
      </c>
      <c r="F4223" t="s">
        <v>36</v>
      </c>
      <c r="G4223">
        <v>48422</v>
      </c>
      <c r="H4223" t="s">
        <v>224</v>
      </c>
      <c r="I4223" t="s">
        <v>739</v>
      </c>
    </row>
    <row r="4224" spans="1:9" x14ac:dyDescent="0.35">
      <c r="A4224" t="s">
        <v>4056</v>
      </c>
      <c r="B4224" t="s">
        <v>4043</v>
      </c>
      <c r="C4224" t="s">
        <v>11</v>
      </c>
      <c r="D4224">
        <v>4.9000000000000002E-2</v>
      </c>
      <c r="E4224" t="s">
        <v>1108</v>
      </c>
      <c r="F4224" t="s">
        <v>36</v>
      </c>
      <c r="G4224">
        <v>55727</v>
      </c>
      <c r="H4224" t="s">
        <v>4050</v>
      </c>
      <c r="I4224" t="s">
        <v>1447</v>
      </c>
    </row>
    <row r="4225" spans="1:9" x14ac:dyDescent="0.35">
      <c r="A4225" t="s">
        <v>4056</v>
      </c>
      <c r="B4225" t="s">
        <v>4043</v>
      </c>
      <c r="C4225" t="s">
        <v>11</v>
      </c>
      <c r="D4225">
        <v>4.4999999999999998E-2</v>
      </c>
      <c r="E4225" t="s">
        <v>259</v>
      </c>
      <c r="F4225" t="s">
        <v>36</v>
      </c>
      <c r="G4225">
        <v>46059</v>
      </c>
      <c r="H4225" t="s">
        <v>1030</v>
      </c>
      <c r="I4225" t="s">
        <v>627</v>
      </c>
    </row>
    <row r="4226" spans="1:9" x14ac:dyDescent="0.35">
      <c r="A4226" t="s">
        <v>4056</v>
      </c>
      <c r="B4226" t="s">
        <v>4043</v>
      </c>
      <c r="C4226" t="s">
        <v>11</v>
      </c>
      <c r="D4226">
        <v>4.4999999999999998E-2</v>
      </c>
      <c r="E4226" t="s">
        <v>383</v>
      </c>
      <c r="F4226" t="s">
        <v>36</v>
      </c>
      <c r="G4226">
        <v>46789</v>
      </c>
      <c r="H4226" t="s">
        <v>501</v>
      </c>
      <c r="I4226" t="s">
        <v>878</v>
      </c>
    </row>
    <row r="4227" spans="1:9" x14ac:dyDescent="0.35">
      <c r="A4227" t="s">
        <v>4056</v>
      </c>
      <c r="B4227" t="s">
        <v>4043</v>
      </c>
      <c r="C4227" t="s">
        <v>11</v>
      </c>
      <c r="D4227">
        <v>4.7500000000000001E-2</v>
      </c>
      <c r="E4227" t="s">
        <v>529</v>
      </c>
      <c r="F4227" t="s">
        <v>36</v>
      </c>
      <c r="G4227">
        <v>48616</v>
      </c>
      <c r="H4227" t="s">
        <v>4057</v>
      </c>
      <c r="I4227" t="s">
        <v>2347</v>
      </c>
    </row>
    <row r="4228" spans="1:9" x14ac:dyDescent="0.35">
      <c r="A4228" t="s">
        <v>4056</v>
      </c>
      <c r="B4228" t="s">
        <v>4043</v>
      </c>
      <c r="C4228" t="s">
        <v>11</v>
      </c>
      <c r="D4228">
        <v>5.0999999999999997E-2</v>
      </c>
      <c r="E4228" t="s">
        <v>768</v>
      </c>
      <c r="F4228" t="s">
        <v>36</v>
      </c>
      <c r="G4228">
        <v>55921</v>
      </c>
      <c r="H4228" t="s">
        <v>866</v>
      </c>
      <c r="I4228" t="s">
        <v>365</v>
      </c>
    </row>
    <row r="4229" spans="1:9" x14ac:dyDescent="0.35">
      <c r="A4229" t="s">
        <v>4056</v>
      </c>
      <c r="B4229" t="s">
        <v>4058</v>
      </c>
      <c r="C4229" t="s">
        <v>11</v>
      </c>
      <c r="D4229">
        <v>4.4499999999999998E-2</v>
      </c>
      <c r="E4229" t="s">
        <v>451</v>
      </c>
      <c r="F4229" t="s">
        <v>28</v>
      </c>
      <c r="G4229">
        <v>47022</v>
      </c>
      <c r="H4229" t="s">
        <v>420</v>
      </c>
      <c r="I4229" t="s">
        <v>500</v>
      </c>
    </row>
    <row r="4230" spans="1:9" x14ac:dyDescent="0.35">
      <c r="A4230" t="s">
        <v>4056</v>
      </c>
      <c r="B4230" t="s">
        <v>4058</v>
      </c>
      <c r="C4230" t="s">
        <v>11</v>
      </c>
      <c r="D4230">
        <v>0.05</v>
      </c>
      <c r="E4230" t="s">
        <v>931</v>
      </c>
      <c r="F4230" t="s">
        <v>28</v>
      </c>
      <c r="G4230">
        <v>54327</v>
      </c>
      <c r="H4230" t="s">
        <v>1836</v>
      </c>
      <c r="I4230" t="s">
        <v>4059</v>
      </c>
    </row>
    <row r="4231" spans="1:9" x14ac:dyDescent="0.35">
      <c r="A4231" t="s">
        <v>4056</v>
      </c>
      <c r="B4231" t="s">
        <v>4060</v>
      </c>
      <c r="C4231" t="s">
        <v>11</v>
      </c>
      <c r="D4231">
        <v>7.2999999999999995E-2</v>
      </c>
      <c r="E4231" t="s">
        <v>628</v>
      </c>
      <c r="F4231" t="s">
        <v>21</v>
      </c>
      <c r="G4231">
        <v>51089</v>
      </c>
      <c r="H4231" t="s">
        <v>4061</v>
      </c>
      <c r="I4231" t="s">
        <v>4062</v>
      </c>
    </row>
    <row r="4232" spans="1:9" x14ac:dyDescent="0.35">
      <c r="A4232" t="s">
        <v>4056</v>
      </c>
      <c r="B4232" t="s">
        <v>4060</v>
      </c>
      <c r="C4232" t="s">
        <v>11</v>
      </c>
      <c r="D4232">
        <v>4.8000000000000001E-2</v>
      </c>
      <c r="E4232" t="s">
        <v>434</v>
      </c>
      <c r="F4232" t="s">
        <v>21</v>
      </c>
      <c r="G4232">
        <v>52763</v>
      </c>
      <c r="H4232" t="s">
        <v>15</v>
      </c>
      <c r="I4232" t="s">
        <v>15</v>
      </c>
    </row>
    <row r="4233" spans="1:9" x14ac:dyDescent="0.35">
      <c r="A4233" t="s">
        <v>4056</v>
      </c>
      <c r="B4233" t="s">
        <v>4060</v>
      </c>
      <c r="C4233" t="s">
        <v>11</v>
      </c>
      <c r="D4233">
        <v>0.05</v>
      </c>
      <c r="E4233" t="s">
        <v>425</v>
      </c>
      <c r="F4233" t="s">
        <v>21</v>
      </c>
      <c r="G4233">
        <v>49567</v>
      </c>
      <c r="H4233" t="s">
        <v>15</v>
      </c>
      <c r="I4233" t="s">
        <v>15</v>
      </c>
    </row>
    <row r="4234" spans="1:9" x14ac:dyDescent="0.35">
      <c r="A4234" t="s">
        <v>4056</v>
      </c>
      <c r="B4234" t="s">
        <v>4060</v>
      </c>
      <c r="C4234" t="s">
        <v>11</v>
      </c>
      <c r="D4234">
        <v>5.1499999999999997E-2</v>
      </c>
      <c r="E4234" t="s">
        <v>1617</v>
      </c>
      <c r="F4234" t="s">
        <v>21</v>
      </c>
      <c r="G4234">
        <v>53462</v>
      </c>
      <c r="H4234" t="s">
        <v>15</v>
      </c>
      <c r="I4234" t="s">
        <v>15</v>
      </c>
    </row>
    <row r="4235" spans="1:9" x14ac:dyDescent="0.35">
      <c r="A4235" t="s">
        <v>4056</v>
      </c>
      <c r="B4235" t="s">
        <v>4060</v>
      </c>
      <c r="C4235" t="s">
        <v>11</v>
      </c>
      <c r="D4235">
        <v>4.3499999999999997E-2</v>
      </c>
      <c r="E4235" t="s">
        <v>1029</v>
      </c>
      <c r="F4235" t="s">
        <v>21</v>
      </c>
      <c r="G4235">
        <v>54285</v>
      </c>
      <c r="H4235" t="s">
        <v>1960</v>
      </c>
      <c r="I4235" t="s">
        <v>4063</v>
      </c>
    </row>
    <row r="4236" spans="1:9" x14ac:dyDescent="0.35">
      <c r="A4236" t="s">
        <v>4056</v>
      </c>
      <c r="B4236" t="s">
        <v>4064</v>
      </c>
      <c r="C4236" t="s">
        <v>11</v>
      </c>
      <c r="D4236">
        <v>4.7E-2</v>
      </c>
      <c r="E4236" t="s">
        <v>15</v>
      </c>
      <c r="F4236" t="s">
        <v>358</v>
      </c>
      <c r="G4236">
        <v>52519</v>
      </c>
      <c r="H4236" t="s">
        <v>3073</v>
      </c>
      <c r="I4236" t="s">
        <v>15</v>
      </c>
    </row>
    <row r="4237" spans="1:9" x14ac:dyDescent="0.35">
      <c r="A4237" t="s">
        <v>4056</v>
      </c>
      <c r="B4237" t="s">
        <v>4064</v>
      </c>
      <c r="C4237" t="s">
        <v>11</v>
      </c>
      <c r="D4237">
        <v>3.2500000000000001E-2</v>
      </c>
      <c r="E4237" t="s">
        <v>158</v>
      </c>
      <c r="F4237" t="s">
        <v>358</v>
      </c>
      <c r="G4237">
        <v>45627</v>
      </c>
      <c r="H4237" t="s">
        <v>298</v>
      </c>
      <c r="I4237" t="s">
        <v>1569</v>
      </c>
    </row>
    <row r="4238" spans="1:9" x14ac:dyDescent="0.35">
      <c r="A4238" t="s">
        <v>4056</v>
      </c>
      <c r="B4238" t="s">
        <v>4064</v>
      </c>
      <c r="C4238" t="s">
        <v>11</v>
      </c>
      <c r="D4238">
        <v>3.6999999999999998E-2</v>
      </c>
      <c r="E4238" t="s">
        <v>1255</v>
      </c>
      <c r="F4238" t="s">
        <v>358</v>
      </c>
      <c r="G4238">
        <v>53585</v>
      </c>
      <c r="H4238" t="s">
        <v>15</v>
      </c>
      <c r="I4238" t="s">
        <v>15</v>
      </c>
    </row>
    <row r="4239" spans="1:9" x14ac:dyDescent="0.35">
      <c r="A4239" t="s">
        <v>4056</v>
      </c>
      <c r="B4239" t="s">
        <v>4064</v>
      </c>
      <c r="C4239" t="s">
        <v>11</v>
      </c>
      <c r="D4239">
        <v>4.1000000000000002E-2</v>
      </c>
      <c r="E4239" t="s">
        <v>46</v>
      </c>
      <c r="F4239" t="s">
        <v>358</v>
      </c>
      <c r="G4239">
        <v>47022</v>
      </c>
      <c r="H4239" t="s">
        <v>15</v>
      </c>
      <c r="I4239" t="s">
        <v>15</v>
      </c>
    </row>
    <row r="4240" spans="1:9" x14ac:dyDescent="0.35">
      <c r="A4240" t="s">
        <v>4056</v>
      </c>
      <c r="B4240" t="s">
        <v>4064</v>
      </c>
      <c r="C4240" t="s">
        <v>11</v>
      </c>
      <c r="D4240">
        <v>3.5000000000000003E-2</v>
      </c>
      <c r="E4240" t="s">
        <v>306</v>
      </c>
      <c r="F4240" t="s">
        <v>358</v>
      </c>
      <c r="G4240">
        <v>54696</v>
      </c>
      <c r="H4240" t="s">
        <v>2148</v>
      </c>
      <c r="I4240" t="s">
        <v>2654</v>
      </c>
    </row>
    <row r="4241" spans="1:9" x14ac:dyDescent="0.35">
      <c r="A4241" t="s">
        <v>4056</v>
      </c>
      <c r="B4241" t="s">
        <v>4064</v>
      </c>
      <c r="C4241" t="s">
        <v>11</v>
      </c>
      <c r="D4241">
        <v>5.7000000000000002E-2</v>
      </c>
      <c r="E4241" t="s">
        <v>87</v>
      </c>
      <c r="F4241" t="s">
        <v>358</v>
      </c>
      <c r="G4241">
        <v>48867</v>
      </c>
      <c r="H4241" t="s">
        <v>15</v>
      </c>
      <c r="I4241" t="s">
        <v>15</v>
      </c>
    </row>
    <row r="4242" spans="1:9" x14ac:dyDescent="0.35">
      <c r="A4242" t="s">
        <v>4065</v>
      </c>
      <c r="B4242" t="s">
        <v>4064</v>
      </c>
      <c r="C4242" t="s">
        <v>11</v>
      </c>
      <c r="D4242">
        <v>3.5000000000000003E-2</v>
      </c>
      <c r="E4242" t="s">
        <v>306</v>
      </c>
      <c r="F4242" t="s">
        <v>358</v>
      </c>
      <c r="G4242">
        <v>54696</v>
      </c>
      <c r="H4242" t="s">
        <v>2148</v>
      </c>
      <c r="I4242" t="s">
        <v>2654</v>
      </c>
    </row>
    <row r="4243" spans="1:9" x14ac:dyDescent="0.35">
      <c r="A4243" t="s">
        <v>4065</v>
      </c>
      <c r="B4243" t="s">
        <v>4064</v>
      </c>
      <c r="C4243" t="s">
        <v>11</v>
      </c>
      <c r="D4243">
        <v>5.45E-2</v>
      </c>
      <c r="E4243" t="s">
        <v>123</v>
      </c>
      <c r="F4243" t="s">
        <v>13</v>
      </c>
      <c r="G4243">
        <v>56522</v>
      </c>
      <c r="H4243" t="s">
        <v>15</v>
      </c>
      <c r="I4243" t="s">
        <v>15</v>
      </c>
    </row>
    <row r="4244" spans="1:9" x14ac:dyDescent="0.35">
      <c r="A4244" t="s">
        <v>4065</v>
      </c>
      <c r="B4244" t="s">
        <v>4066</v>
      </c>
      <c r="C4244" t="s">
        <v>11</v>
      </c>
      <c r="D4244">
        <v>5.1249999999999997E-2</v>
      </c>
      <c r="E4244" t="s">
        <v>320</v>
      </c>
      <c r="F4244" t="s">
        <v>36</v>
      </c>
      <c r="G4244">
        <v>47011</v>
      </c>
      <c r="H4244" t="s">
        <v>1964</v>
      </c>
      <c r="I4244" t="s">
        <v>3551</v>
      </c>
    </row>
    <row r="4245" spans="1:9" x14ac:dyDescent="0.35">
      <c r="A4245" t="s">
        <v>4065</v>
      </c>
      <c r="B4245" t="s">
        <v>4066</v>
      </c>
      <c r="C4245" t="s">
        <v>11</v>
      </c>
      <c r="D4245">
        <v>9.4999999999999998E-3</v>
      </c>
      <c r="E4245" t="s">
        <v>483</v>
      </c>
      <c r="F4245" t="s">
        <v>36</v>
      </c>
      <c r="G4245">
        <v>45853</v>
      </c>
      <c r="H4245" t="s">
        <v>2272</v>
      </c>
      <c r="I4245" t="s">
        <v>896</v>
      </c>
    </row>
    <row r="4246" spans="1:9" x14ac:dyDescent="0.35">
      <c r="A4246" t="s">
        <v>4065</v>
      </c>
      <c r="B4246" t="s">
        <v>4066</v>
      </c>
      <c r="C4246" t="s">
        <v>11</v>
      </c>
      <c r="D4246">
        <v>5.2499999999999998E-2</v>
      </c>
      <c r="E4246" t="s">
        <v>448</v>
      </c>
      <c r="F4246" t="s">
        <v>36</v>
      </c>
      <c r="G4246">
        <v>46280</v>
      </c>
      <c r="H4246" t="s">
        <v>333</v>
      </c>
      <c r="I4246" t="s">
        <v>3350</v>
      </c>
    </row>
    <row r="4247" spans="1:9" x14ac:dyDescent="0.35">
      <c r="A4247" t="s">
        <v>4065</v>
      </c>
      <c r="B4247" t="s">
        <v>4066</v>
      </c>
      <c r="C4247" t="s">
        <v>11</v>
      </c>
      <c r="D4247">
        <v>5.5E-2</v>
      </c>
      <c r="E4247" t="s">
        <v>67</v>
      </c>
      <c r="F4247" t="s">
        <v>36</v>
      </c>
      <c r="G4247">
        <v>56142</v>
      </c>
      <c r="H4247" t="s">
        <v>2120</v>
      </c>
      <c r="I4247" t="s">
        <v>4067</v>
      </c>
    </row>
    <row r="4248" spans="1:9" x14ac:dyDescent="0.35">
      <c r="A4248" t="s">
        <v>4065</v>
      </c>
      <c r="B4248" t="s">
        <v>4066</v>
      </c>
      <c r="C4248" t="s">
        <v>11</v>
      </c>
      <c r="D4248">
        <v>5.1999999999999998E-2</v>
      </c>
      <c r="E4248" t="s">
        <v>519</v>
      </c>
      <c r="F4248" t="s">
        <v>36</v>
      </c>
      <c r="G4248">
        <v>48837</v>
      </c>
      <c r="H4248" t="s">
        <v>3978</v>
      </c>
      <c r="I4248" t="s">
        <v>2329</v>
      </c>
    </row>
    <row r="4249" spans="1:9" x14ac:dyDescent="0.35">
      <c r="A4249" t="s">
        <v>4065</v>
      </c>
      <c r="B4249" t="s">
        <v>4066</v>
      </c>
      <c r="C4249" t="s">
        <v>11</v>
      </c>
      <c r="D4249">
        <v>1.6500000000000001E-2</v>
      </c>
      <c r="E4249" t="s">
        <v>529</v>
      </c>
      <c r="F4249" t="s">
        <v>36</v>
      </c>
      <c r="G4249">
        <v>47679</v>
      </c>
      <c r="H4249" t="s">
        <v>2163</v>
      </c>
      <c r="I4249" t="s">
        <v>4068</v>
      </c>
    </row>
    <row r="4250" spans="1:9" x14ac:dyDescent="0.35">
      <c r="A4250" t="s">
        <v>4065</v>
      </c>
      <c r="B4250" t="s">
        <v>4066</v>
      </c>
      <c r="C4250" t="s">
        <v>11</v>
      </c>
      <c r="D4250">
        <v>1.35E-2</v>
      </c>
      <c r="E4250" t="s">
        <v>58</v>
      </c>
      <c r="F4250" t="s">
        <v>36</v>
      </c>
      <c r="G4250">
        <v>46583</v>
      </c>
      <c r="H4250" t="s">
        <v>1998</v>
      </c>
      <c r="I4250" t="s">
        <v>4069</v>
      </c>
    </row>
    <row r="4251" spans="1:9" x14ac:dyDescent="0.35">
      <c r="A4251" t="s">
        <v>4065</v>
      </c>
      <c r="B4251" t="s">
        <v>4070</v>
      </c>
      <c r="C4251" t="s">
        <v>11</v>
      </c>
      <c r="D4251">
        <v>5.45E-2</v>
      </c>
      <c r="E4251" t="s">
        <v>27</v>
      </c>
      <c r="F4251" t="s">
        <v>21</v>
      </c>
      <c r="G4251">
        <v>47710</v>
      </c>
      <c r="H4251" t="s">
        <v>15</v>
      </c>
      <c r="I4251" t="s">
        <v>15</v>
      </c>
    </row>
    <row r="4252" spans="1:9" x14ac:dyDescent="0.35">
      <c r="A4252" t="s">
        <v>4065</v>
      </c>
      <c r="B4252" t="s">
        <v>4070</v>
      </c>
      <c r="C4252" t="s">
        <v>11</v>
      </c>
      <c r="D4252">
        <v>5.5E-2</v>
      </c>
      <c r="E4252" t="s">
        <v>286</v>
      </c>
      <c r="F4252" t="s">
        <v>21</v>
      </c>
      <c r="G4252">
        <v>48806</v>
      </c>
      <c r="H4252" t="s">
        <v>15</v>
      </c>
      <c r="I4252" t="s">
        <v>15</v>
      </c>
    </row>
    <row r="4253" spans="1:9" x14ac:dyDescent="0.35">
      <c r="A4253" t="s">
        <v>4065</v>
      </c>
      <c r="B4253" t="s">
        <v>4070</v>
      </c>
      <c r="C4253" t="s">
        <v>11</v>
      </c>
      <c r="D4253">
        <v>4.8750000000000002E-2</v>
      </c>
      <c r="E4253" t="s">
        <v>551</v>
      </c>
      <c r="F4253" t="s">
        <v>13</v>
      </c>
      <c r="G4253">
        <v>49341</v>
      </c>
      <c r="H4253" t="s">
        <v>15</v>
      </c>
      <c r="I4253" t="s">
        <v>15</v>
      </c>
    </row>
    <row r="4254" spans="1:9" x14ac:dyDescent="0.35">
      <c r="A4254" t="s">
        <v>4065</v>
      </c>
      <c r="B4254" t="s">
        <v>4071</v>
      </c>
      <c r="C4254" t="s">
        <v>11</v>
      </c>
      <c r="D4254">
        <v>5.2499999999999998E-2</v>
      </c>
      <c r="E4254" t="s">
        <v>314</v>
      </c>
      <c r="F4254" t="s">
        <v>13</v>
      </c>
      <c r="G4254">
        <v>46827</v>
      </c>
      <c r="H4254" t="s">
        <v>15</v>
      </c>
      <c r="I4254" t="s">
        <v>15</v>
      </c>
    </row>
    <row r="4255" spans="1:9" x14ac:dyDescent="0.35">
      <c r="A4255" t="s">
        <v>4065</v>
      </c>
      <c r="B4255" t="s">
        <v>4071</v>
      </c>
      <c r="C4255" t="s">
        <v>11</v>
      </c>
      <c r="D4255">
        <v>4.8750000000000002E-2</v>
      </c>
      <c r="E4255" t="s">
        <v>334</v>
      </c>
      <c r="F4255" t="s">
        <v>13</v>
      </c>
      <c r="G4255">
        <v>46645</v>
      </c>
      <c r="H4255" t="s">
        <v>15</v>
      </c>
      <c r="I4255" t="s">
        <v>15</v>
      </c>
    </row>
    <row r="4256" spans="1:9" x14ac:dyDescent="0.35">
      <c r="A4256" t="s">
        <v>4065</v>
      </c>
      <c r="B4256" t="s">
        <v>4071</v>
      </c>
      <c r="C4256" t="s">
        <v>11</v>
      </c>
      <c r="D4256">
        <v>7.0000000000000007E-2</v>
      </c>
      <c r="E4256" t="s">
        <v>3154</v>
      </c>
      <c r="F4256" t="s">
        <v>13</v>
      </c>
      <c r="G4256">
        <v>47164</v>
      </c>
      <c r="H4256" t="s">
        <v>15</v>
      </c>
      <c r="I4256" t="s">
        <v>15</v>
      </c>
    </row>
    <row r="4257" spans="1:9" x14ac:dyDescent="0.35">
      <c r="A4257" t="s">
        <v>4065</v>
      </c>
      <c r="B4257" t="s">
        <v>4072</v>
      </c>
      <c r="C4257" t="s">
        <v>11</v>
      </c>
      <c r="D4257">
        <v>5.8749999999999997E-2</v>
      </c>
      <c r="E4257" t="s">
        <v>15</v>
      </c>
      <c r="F4257" t="s">
        <v>13</v>
      </c>
      <c r="G4257">
        <v>45108</v>
      </c>
      <c r="H4257" t="s">
        <v>15</v>
      </c>
      <c r="I4257" t="s">
        <v>15</v>
      </c>
    </row>
    <row r="4258" spans="1:9" x14ac:dyDescent="0.35">
      <c r="A4258" t="s">
        <v>4065</v>
      </c>
      <c r="B4258" t="s">
        <v>4073</v>
      </c>
      <c r="C4258" t="s">
        <v>11</v>
      </c>
      <c r="D4258">
        <v>6.2E-2</v>
      </c>
      <c r="E4258" t="s">
        <v>493</v>
      </c>
      <c r="F4258" t="s">
        <v>21</v>
      </c>
      <c r="G4258">
        <v>48898</v>
      </c>
      <c r="H4258" t="s">
        <v>2134</v>
      </c>
      <c r="I4258" t="s">
        <v>4074</v>
      </c>
    </row>
    <row r="4259" spans="1:9" x14ac:dyDescent="0.35">
      <c r="A4259" t="s">
        <v>4065</v>
      </c>
      <c r="B4259" t="s">
        <v>4073</v>
      </c>
      <c r="C4259" t="s">
        <v>11</v>
      </c>
      <c r="D4259">
        <v>6.5000000000000002E-2</v>
      </c>
      <c r="E4259" t="s">
        <v>434</v>
      </c>
      <c r="F4259" t="s">
        <v>13</v>
      </c>
      <c r="G4259">
        <v>56203</v>
      </c>
      <c r="H4259" t="s">
        <v>4075</v>
      </c>
      <c r="I4259" t="s">
        <v>4076</v>
      </c>
    </row>
    <row r="4260" spans="1:9" x14ac:dyDescent="0.35">
      <c r="A4260" t="s">
        <v>4065</v>
      </c>
      <c r="B4260" t="s">
        <v>4073</v>
      </c>
      <c r="C4260" t="s">
        <v>11</v>
      </c>
      <c r="D4260">
        <v>3.5000000000000003E-2</v>
      </c>
      <c r="E4260" t="s">
        <v>370</v>
      </c>
      <c r="F4260" t="s">
        <v>21</v>
      </c>
      <c r="G4260">
        <v>45731</v>
      </c>
      <c r="H4260" t="s">
        <v>3095</v>
      </c>
      <c r="I4260" t="s">
        <v>959</v>
      </c>
    </row>
    <row r="4261" spans="1:9" x14ac:dyDescent="0.35">
      <c r="A4261" t="s">
        <v>4065</v>
      </c>
      <c r="B4261" t="s">
        <v>4073</v>
      </c>
      <c r="C4261" t="s">
        <v>11</v>
      </c>
      <c r="D4261">
        <v>4.3749999999999997E-2</v>
      </c>
      <c r="E4261" t="s">
        <v>491</v>
      </c>
      <c r="F4261" t="s">
        <v>21</v>
      </c>
      <c r="G4261">
        <v>53036</v>
      </c>
      <c r="H4261" t="s">
        <v>4077</v>
      </c>
      <c r="I4261" t="s">
        <v>2333</v>
      </c>
    </row>
    <row r="4262" spans="1:9" x14ac:dyDescent="0.35">
      <c r="A4262" t="s">
        <v>4078</v>
      </c>
      <c r="B4262" t="s">
        <v>4073</v>
      </c>
      <c r="C4262" t="s">
        <v>11</v>
      </c>
      <c r="D4262">
        <v>3.3750000000000002E-2</v>
      </c>
      <c r="E4262" t="s">
        <v>149</v>
      </c>
      <c r="F4262" t="s">
        <v>21</v>
      </c>
      <c r="G4262">
        <v>46736</v>
      </c>
      <c r="H4262" t="s">
        <v>1867</v>
      </c>
      <c r="I4262" t="s">
        <v>3517</v>
      </c>
    </row>
    <row r="4263" spans="1:9" x14ac:dyDescent="0.35">
      <c r="A4263" t="s">
        <v>4078</v>
      </c>
      <c r="B4263" t="s">
        <v>4073</v>
      </c>
      <c r="C4263" t="s">
        <v>11</v>
      </c>
      <c r="D4263">
        <v>6.5000000000000002E-2</v>
      </c>
      <c r="E4263" t="s">
        <v>666</v>
      </c>
      <c r="F4263" t="s">
        <v>21</v>
      </c>
      <c r="G4263">
        <v>52550</v>
      </c>
      <c r="H4263" t="s">
        <v>858</v>
      </c>
      <c r="I4263" t="s">
        <v>1252</v>
      </c>
    </row>
    <row r="4264" spans="1:9" x14ac:dyDescent="0.35">
      <c r="A4264" t="s">
        <v>4078</v>
      </c>
      <c r="B4264" t="s">
        <v>4073</v>
      </c>
      <c r="C4264" t="s">
        <v>11</v>
      </c>
      <c r="D4264">
        <v>5.8999999999999997E-2</v>
      </c>
      <c r="E4264" t="s">
        <v>1557</v>
      </c>
      <c r="F4264" t="s">
        <v>13</v>
      </c>
      <c r="G4264">
        <v>47072</v>
      </c>
      <c r="H4264" t="s">
        <v>411</v>
      </c>
      <c r="I4264" t="s">
        <v>3984</v>
      </c>
    </row>
    <row r="4265" spans="1:9" x14ac:dyDescent="0.35">
      <c r="A4265" t="s">
        <v>4078</v>
      </c>
      <c r="B4265" t="s">
        <v>4073</v>
      </c>
      <c r="C4265" t="s">
        <v>11</v>
      </c>
      <c r="D4265">
        <v>2.75E-2</v>
      </c>
      <c r="E4265" t="s">
        <v>236</v>
      </c>
      <c r="F4265" t="s">
        <v>21</v>
      </c>
      <c r="G4265">
        <v>51759</v>
      </c>
      <c r="H4265" t="s">
        <v>15</v>
      </c>
      <c r="I4265" t="s">
        <v>15</v>
      </c>
    </row>
    <row r="4266" spans="1:9" x14ac:dyDescent="0.35">
      <c r="A4266" t="s">
        <v>4078</v>
      </c>
      <c r="B4266" t="s">
        <v>4073</v>
      </c>
      <c r="C4266" t="s">
        <v>11</v>
      </c>
      <c r="D4266">
        <v>2.375E-2</v>
      </c>
      <c r="E4266" t="s">
        <v>545</v>
      </c>
      <c r="F4266" t="s">
        <v>21</v>
      </c>
      <c r="G4266">
        <v>47557</v>
      </c>
      <c r="H4266" t="s">
        <v>4079</v>
      </c>
      <c r="I4266" t="s">
        <v>4080</v>
      </c>
    </row>
    <row r="4267" spans="1:9" x14ac:dyDescent="0.35">
      <c r="A4267" t="s">
        <v>4078</v>
      </c>
      <c r="B4267" t="s">
        <v>4073</v>
      </c>
      <c r="C4267" t="s">
        <v>11</v>
      </c>
      <c r="D4267">
        <v>4.2500000000000003E-2</v>
      </c>
      <c r="E4267" t="s">
        <v>607</v>
      </c>
      <c r="F4267" t="s">
        <v>21</v>
      </c>
      <c r="G4267">
        <v>49383</v>
      </c>
      <c r="H4267" t="s">
        <v>4081</v>
      </c>
      <c r="I4267" t="s">
        <v>1113</v>
      </c>
    </row>
    <row r="4268" spans="1:9" x14ac:dyDescent="0.35">
      <c r="A4268" t="s">
        <v>4078</v>
      </c>
      <c r="B4268" t="s">
        <v>4073</v>
      </c>
      <c r="C4268" t="s">
        <v>11</v>
      </c>
      <c r="D4268">
        <v>2.1250000000000002E-2</v>
      </c>
      <c r="E4268" t="s">
        <v>389</v>
      </c>
      <c r="F4268" t="s">
        <v>21</v>
      </c>
      <c r="G4268">
        <v>48288</v>
      </c>
      <c r="H4268" t="s">
        <v>4082</v>
      </c>
      <c r="I4268" t="s">
        <v>4083</v>
      </c>
    </row>
    <row r="4269" spans="1:9" x14ac:dyDescent="0.35">
      <c r="A4269" t="s">
        <v>4078</v>
      </c>
      <c r="B4269" t="s">
        <v>4084</v>
      </c>
      <c r="C4269" t="s">
        <v>11</v>
      </c>
      <c r="D4269">
        <v>4.8750000000000002E-2</v>
      </c>
      <c r="E4269" t="s">
        <v>1636</v>
      </c>
      <c r="F4269" t="s">
        <v>13</v>
      </c>
      <c r="G4269">
        <v>46736</v>
      </c>
      <c r="H4269" t="s">
        <v>15</v>
      </c>
      <c r="I4269" t="s">
        <v>15</v>
      </c>
    </row>
    <row r="4270" spans="1:9" x14ac:dyDescent="0.35">
      <c r="A4270" t="s">
        <v>4078</v>
      </c>
      <c r="B4270" t="s">
        <v>4085</v>
      </c>
      <c r="C4270" t="s">
        <v>11</v>
      </c>
      <c r="D4270">
        <v>7.6249999999999998E-2</v>
      </c>
      <c r="E4270" t="s">
        <v>1596</v>
      </c>
      <c r="F4270" t="s">
        <v>36</v>
      </c>
      <c r="G4270">
        <v>46310</v>
      </c>
      <c r="H4270" t="s">
        <v>4086</v>
      </c>
      <c r="I4270" t="s">
        <v>2077</v>
      </c>
    </row>
    <row r="4271" spans="1:9" x14ac:dyDescent="0.35">
      <c r="A4271" t="s">
        <v>4078</v>
      </c>
      <c r="B4271" t="s">
        <v>4085</v>
      </c>
      <c r="C4271" t="s">
        <v>11</v>
      </c>
      <c r="D4271">
        <v>7.7499999999999999E-2</v>
      </c>
      <c r="E4271" t="s">
        <v>12</v>
      </c>
      <c r="F4271" t="s">
        <v>36</v>
      </c>
      <c r="G4271">
        <v>45853</v>
      </c>
      <c r="H4271" t="s">
        <v>15</v>
      </c>
      <c r="I4271" t="s">
        <v>15</v>
      </c>
    </row>
    <row r="4272" spans="1:9" x14ac:dyDescent="0.35">
      <c r="A4272" t="s">
        <v>4078</v>
      </c>
      <c r="B4272" t="s">
        <v>4085</v>
      </c>
      <c r="C4272" t="s">
        <v>11</v>
      </c>
      <c r="D4272">
        <v>0.08</v>
      </c>
      <c r="E4272" t="s">
        <v>1323</v>
      </c>
      <c r="F4272" t="s">
        <v>36</v>
      </c>
      <c r="G4272">
        <v>46506</v>
      </c>
      <c r="H4272" t="s">
        <v>1854</v>
      </c>
      <c r="I4272" t="s">
        <v>4087</v>
      </c>
    </row>
    <row r="4273" spans="1:9" x14ac:dyDescent="0.35">
      <c r="A4273" t="s">
        <v>4078</v>
      </c>
      <c r="B4273" t="s">
        <v>4085</v>
      </c>
      <c r="C4273" t="s">
        <v>11</v>
      </c>
      <c r="D4273">
        <v>5.5E-2</v>
      </c>
      <c r="E4273" t="s">
        <v>293</v>
      </c>
      <c r="F4273" t="s">
        <v>441</v>
      </c>
      <c r="G4273">
        <v>51424</v>
      </c>
      <c r="H4273" t="s">
        <v>246</v>
      </c>
      <c r="I4273" t="s">
        <v>4088</v>
      </c>
    </row>
    <row r="4274" spans="1:9" x14ac:dyDescent="0.35">
      <c r="A4274" t="s">
        <v>4078</v>
      </c>
      <c r="B4274" t="s">
        <v>4085</v>
      </c>
      <c r="C4274" t="s">
        <v>11</v>
      </c>
      <c r="D4274">
        <v>2.9499999999999998E-2</v>
      </c>
      <c r="E4274" t="s">
        <v>841</v>
      </c>
      <c r="F4274" t="s">
        <v>441</v>
      </c>
      <c r="G4274">
        <v>46296</v>
      </c>
      <c r="H4274" t="s">
        <v>2155</v>
      </c>
      <c r="I4274" t="s">
        <v>1513</v>
      </c>
    </row>
    <row r="4275" spans="1:9" x14ac:dyDescent="0.35">
      <c r="A4275" t="s">
        <v>4078</v>
      </c>
      <c r="B4275" t="s">
        <v>4085</v>
      </c>
      <c r="C4275" t="s">
        <v>11</v>
      </c>
      <c r="D4275">
        <v>2.7390000000000001E-2</v>
      </c>
      <c r="E4275" t="s">
        <v>194</v>
      </c>
      <c r="F4275" t="s">
        <v>441</v>
      </c>
      <c r="G4275">
        <v>47771</v>
      </c>
      <c r="H4275" t="s">
        <v>1189</v>
      </c>
      <c r="I4275" t="s">
        <v>4089</v>
      </c>
    </row>
    <row r="4276" spans="1:9" x14ac:dyDescent="0.35">
      <c r="A4276" t="s">
        <v>4078</v>
      </c>
      <c r="B4276" t="s">
        <v>4085</v>
      </c>
      <c r="C4276" t="s">
        <v>11</v>
      </c>
      <c r="D4276">
        <v>2.9559999999999999E-2</v>
      </c>
      <c r="E4276" t="s">
        <v>955</v>
      </c>
      <c r="F4276" t="s">
        <v>36</v>
      </c>
      <c r="G4276">
        <v>47981</v>
      </c>
      <c r="H4276" t="s">
        <v>580</v>
      </c>
      <c r="I4276" t="s">
        <v>703</v>
      </c>
    </row>
    <row r="4277" spans="1:9" x14ac:dyDescent="0.35">
      <c r="A4277" t="s">
        <v>4078</v>
      </c>
      <c r="B4277" t="s">
        <v>4085</v>
      </c>
      <c r="C4277" t="s">
        <v>11</v>
      </c>
      <c r="D4277">
        <v>4.4519999999999997E-2</v>
      </c>
      <c r="E4277" t="s">
        <v>649</v>
      </c>
      <c r="F4277" t="s">
        <v>441</v>
      </c>
      <c r="G4277">
        <v>47457</v>
      </c>
      <c r="H4277" t="s">
        <v>3095</v>
      </c>
      <c r="I4277" t="s">
        <v>2667</v>
      </c>
    </row>
    <row r="4278" spans="1:9" x14ac:dyDescent="0.35">
      <c r="A4278" t="s">
        <v>4078</v>
      </c>
      <c r="B4278" t="s">
        <v>4085</v>
      </c>
      <c r="C4278" t="s">
        <v>11</v>
      </c>
      <c r="D4278">
        <v>2.0830000000000001E-2</v>
      </c>
      <c r="E4278" t="s">
        <v>4090</v>
      </c>
      <c r="F4278" t="s">
        <v>441</v>
      </c>
      <c r="G4278">
        <v>46134</v>
      </c>
      <c r="H4278" t="s">
        <v>3193</v>
      </c>
      <c r="I4278" t="s">
        <v>573</v>
      </c>
    </row>
    <row r="4279" spans="1:9" x14ac:dyDescent="0.35">
      <c r="A4279" t="s">
        <v>4078</v>
      </c>
      <c r="B4279" t="s">
        <v>4085</v>
      </c>
      <c r="C4279" t="s">
        <v>11</v>
      </c>
      <c r="D4279">
        <v>4.0800000000000003E-2</v>
      </c>
      <c r="E4279" t="s">
        <v>1596</v>
      </c>
      <c r="F4279" t="s">
        <v>441</v>
      </c>
      <c r="G4279">
        <v>46138</v>
      </c>
      <c r="H4279" t="s">
        <v>1192</v>
      </c>
      <c r="I4279" t="s">
        <v>337</v>
      </c>
    </row>
    <row r="4280" spans="1:9" x14ac:dyDescent="0.35">
      <c r="A4280" t="s">
        <v>4078</v>
      </c>
      <c r="B4280" t="s">
        <v>4085</v>
      </c>
      <c r="C4280" t="s">
        <v>11</v>
      </c>
      <c r="D4280">
        <v>4.3229999999999998E-2</v>
      </c>
      <c r="E4280" t="s">
        <v>468</v>
      </c>
      <c r="F4280" t="s">
        <v>441</v>
      </c>
      <c r="G4280">
        <v>46869</v>
      </c>
      <c r="H4280" t="s">
        <v>1192</v>
      </c>
      <c r="I4280" t="s">
        <v>2054</v>
      </c>
    </row>
    <row r="4281" spans="1:9" x14ac:dyDescent="0.35">
      <c r="A4281" t="s">
        <v>4078</v>
      </c>
      <c r="B4281" t="s">
        <v>4085</v>
      </c>
      <c r="C4281" t="s">
        <v>11</v>
      </c>
      <c r="D4281">
        <v>5.2940000000000001E-2</v>
      </c>
      <c r="E4281" t="s">
        <v>493</v>
      </c>
      <c r="F4281" t="s">
        <v>13</v>
      </c>
      <c r="G4281">
        <v>49512</v>
      </c>
      <c r="H4281" t="s">
        <v>361</v>
      </c>
      <c r="I4281" t="s">
        <v>754</v>
      </c>
    </row>
    <row r="4282" spans="1:9" x14ac:dyDescent="0.35">
      <c r="A4282" t="s">
        <v>4091</v>
      </c>
      <c r="B4282" t="s">
        <v>4085</v>
      </c>
      <c r="C4282" t="s">
        <v>11</v>
      </c>
      <c r="D4282">
        <v>4.4519999999999997E-2</v>
      </c>
      <c r="E4282" t="s">
        <v>649</v>
      </c>
      <c r="F4282" t="s">
        <v>441</v>
      </c>
      <c r="G4282">
        <v>47457</v>
      </c>
      <c r="H4282" t="s">
        <v>3095</v>
      </c>
      <c r="I4282" t="s">
        <v>2667</v>
      </c>
    </row>
    <row r="4283" spans="1:9" x14ac:dyDescent="0.35">
      <c r="A4283" t="s">
        <v>4091</v>
      </c>
      <c r="B4283" t="s">
        <v>4085</v>
      </c>
      <c r="C4283" t="s">
        <v>11</v>
      </c>
      <c r="D4283">
        <v>2.0830000000000001E-2</v>
      </c>
      <c r="E4283" t="s">
        <v>4090</v>
      </c>
      <c r="F4283" t="s">
        <v>441</v>
      </c>
      <c r="G4283">
        <v>46134</v>
      </c>
      <c r="H4283" t="s">
        <v>3193</v>
      </c>
      <c r="I4283" t="s">
        <v>573</v>
      </c>
    </row>
    <row r="4284" spans="1:9" x14ac:dyDescent="0.35">
      <c r="A4284" t="s">
        <v>4091</v>
      </c>
      <c r="B4284" t="s">
        <v>4085</v>
      </c>
      <c r="C4284" t="s">
        <v>11</v>
      </c>
      <c r="D4284">
        <v>4.0800000000000003E-2</v>
      </c>
      <c r="E4284" t="s">
        <v>1596</v>
      </c>
      <c r="F4284" t="s">
        <v>441</v>
      </c>
      <c r="G4284">
        <v>46138</v>
      </c>
      <c r="H4284" t="s">
        <v>1192</v>
      </c>
      <c r="I4284" t="s">
        <v>337</v>
      </c>
    </row>
    <row r="4285" spans="1:9" x14ac:dyDescent="0.35">
      <c r="A4285" t="s">
        <v>4091</v>
      </c>
      <c r="B4285" t="s">
        <v>4085</v>
      </c>
      <c r="C4285" t="s">
        <v>11</v>
      </c>
      <c r="D4285">
        <v>4.3229999999999998E-2</v>
      </c>
      <c r="E4285" t="s">
        <v>468</v>
      </c>
      <c r="F4285" t="s">
        <v>441</v>
      </c>
      <c r="G4285">
        <v>46869</v>
      </c>
      <c r="H4285" t="s">
        <v>1192</v>
      </c>
      <c r="I4285" t="s">
        <v>2054</v>
      </c>
    </row>
    <row r="4286" spans="1:9" x14ac:dyDescent="0.35">
      <c r="A4286" t="s">
        <v>4091</v>
      </c>
      <c r="B4286" t="s">
        <v>4085</v>
      </c>
      <c r="C4286" t="s">
        <v>11</v>
      </c>
      <c r="D4286">
        <v>5.2940000000000001E-2</v>
      </c>
      <c r="E4286" t="s">
        <v>493</v>
      </c>
      <c r="F4286" t="s">
        <v>13</v>
      </c>
      <c r="G4286">
        <v>49512</v>
      </c>
      <c r="H4286" t="s">
        <v>361</v>
      </c>
      <c r="I4286" t="s">
        <v>754</v>
      </c>
    </row>
    <row r="4287" spans="1:9" x14ac:dyDescent="0.35">
      <c r="A4287" t="s">
        <v>4091</v>
      </c>
      <c r="B4287" t="s">
        <v>4085</v>
      </c>
      <c r="C4287" t="s">
        <v>11</v>
      </c>
      <c r="D4287">
        <v>0.04</v>
      </c>
      <c r="E4287" t="s">
        <v>716</v>
      </c>
      <c r="F4287" t="s">
        <v>13</v>
      </c>
      <c r="H4287" t="s">
        <v>15</v>
      </c>
      <c r="I4287" t="s">
        <v>15</v>
      </c>
    </row>
    <row r="4288" spans="1:9" x14ac:dyDescent="0.35">
      <c r="A4288" t="s">
        <v>4091</v>
      </c>
      <c r="B4288" t="s">
        <v>4085</v>
      </c>
      <c r="C4288" t="s">
        <v>11</v>
      </c>
      <c r="D4288">
        <v>3.6499999999999998E-2</v>
      </c>
      <c r="E4288" t="s">
        <v>2668</v>
      </c>
      <c r="F4288" t="s">
        <v>13</v>
      </c>
      <c r="H4288" t="s">
        <v>15</v>
      </c>
      <c r="I4288" t="s">
        <v>15</v>
      </c>
    </row>
    <row r="4289" spans="1:9" x14ac:dyDescent="0.35">
      <c r="A4289" t="s">
        <v>4091</v>
      </c>
      <c r="B4289" t="s">
        <v>4085</v>
      </c>
      <c r="C4289" t="s">
        <v>11</v>
      </c>
      <c r="D4289">
        <v>3.3000000000000002E-2</v>
      </c>
      <c r="E4289" t="s">
        <v>728</v>
      </c>
      <c r="F4289" t="s">
        <v>441</v>
      </c>
      <c r="G4289">
        <v>46113</v>
      </c>
      <c r="H4289" t="s">
        <v>2082</v>
      </c>
      <c r="I4289" t="s">
        <v>981</v>
      </c>
    </row>
    <row r="4290" spans="1:9" x14ac:dyDescent="0.35">
      <c r="A4290" t="s">
        <v>4091</v>
      </c>
      <c r="B4290" t="s">
        <v>4085</v>
      </c>
      <c r="C4290" t="s">
        <v>11</v>
      </c>
      <c r="D4290">
        <v>5.8153000000000003E-2</v>
      </c>
      <c r="E4290" t="s">
        <v>2743</v>
      </c>
      <c r="F4290" t="s">
        <v>358</v>
      </c>
      <c r="G4290">
        <v>49217</v>
      </c>
      <c r="H4290" t="s">
        <v>15</v>
      </c>
      <c r="I4290" t="s">
        <v>15</v>
      </c>
    </row>
    <row r="4291" spans="1:9" x14ac:dyDescent="0.35">
      <c r="A4291" t="s">
        <v>4091</v>
      </c>
      <c r="B4291" t="s">
        <v>4085</v>
      </c>
      <c r="C4291" t="s">
        <v>11</v>
      </c>
      <c r="D4291">
        <v>4.2029999999999998E-2</v>
      </c>
      <c r="E4291" t="s">
        <v>146</v>
      </c>
      <c r="F4291" t="s">
        <v>441</v>
      </c>
      <c r="G4291">
        <v>47322</v>
      </c>
      <c r="H4291" t="s">
        <v>220</v>
      </c>
      <c r="I4291" t="s">
        <v>1578</v>
      </c>
    </row>
    <row r="4292" spans="1:9" x14ac:dyDescent="0.35">
      <c r="A4292" t="s">
        <v>4091</v>
      </c>
      <c r="B4292" t="s">
        <v>4085</v>
      </c>
      <c r="C4292" t="s">
        <v>11</v>
      </c>
      <c r="D4292">
        <v>3.9600000000000003E-2</v>
      </c>
      <c r="E4292" t="s">
        <v>1613</v>
      </c>
      <c r="F4292" t="s">
        <v>441</v>
      </c>
      <c r="G4292">
        <v>46416</v>
      </c>
      <c r="H4292" t="s">
        <v>1192</v>
      </c>
      <c r="I4292" t="s">
        <v>1666</v>
      </c>
    </row>
    <row r="4293" spans="1:9" x14ac:dyDescent="0.35">
      <c r="A4293" t="s">
        <v>4091</v>
      </c>
      <c r="B4293" t="s">
        <v>4085</v>
      </c>
      <c r="C4293" t="s">
        <v>11</v>
      </c>
      <c r="D4293">
        <v>2.5219999999999999E-2</v>
      </c>
      <c r="E4293" t="s">
        <v>1613</v>
      </c>
      <c r="F4293" t="s">
        <v>441</v>
      </c>
      <c r="G4293">
        <v>47960</v>
      </c>
      <c r="H4293" t="s">
        <v>2699</v>
      </c>
      <c r="I4293" t="s">
        <v>4080</v>
      </c>
    </row>
    <row r="4294" spans="1:9" x14ac:dyDescent="0.35">
      <c r="A4294" t="s">
        <v>4091</v>
      </c>
      <c r="B4294" t="s">
        <v>4085</v>
      </c>
      <c r="C4294" t="s">
        <v>11</v>
      </c>
      <c r="D4294">
        <v>2.5250000000000002E-2</v>
      </c>
      <c r="E4294" t="s">
        <v>293</v>
      </c>
      <c r="F4294" t="s">
        <v>441</v>
      </c>
      <c r="G4294">
        <v>51824</v>
      </c>
      <c r="H4294" t="s">
        <v>4092</v>
      </c>
      <c r="I4294" t="s">
        <v>4093</v>
      </c>
    </row>
    <row r="4295" spans="1:9" x14ac:dyDescent="0.35">
      <c r="A4295" t="s">
        <v>4091</v>
      </c>
      <c r="B4295" t="s">
        <v>4085</v>
      </c>
      <c r="C4295" t="s">
        <v>11</v>
      </c>
      <c r="D4295">
        <v>1.9529999999999999E-2</v>
      </c>
      <c r="E4295" t="s">
        <v>58</v>
      </c>
      <c r="F4295" t="s">
        <v>441</v>
      </c>
      <c r="G4295">
        <v>48248</v>
      </c>
      <c r="H4295" t="s">
        <v>4094</v>
      </c>
      <c r="I4295" t="s">
        <v>1537</v>
      </c>
    </row>
    <row r="4296" spans="1:9" x14ac:dyDescent="0.35">
      <c r="A4296" t="s">
        <v>4091</v>
      </c>
      <c r="B4296" t="s">
        <v>4085</v>
      </c>
      <c r="C4296" t="s">
        <v>11</v>
      </c>
      <c r="D4296">
        <v>3.3279999999999997E-2</v>
      </c>
      <c r="E4296" t="s">
        <v>527</v>
      </c>
      <c r="F4296" t="s">
        <v>441</v>
      </c>
      <c r="G4296">
        <v>55631</v>
      </c>
      <c r="H4296" t="s">
        <v>4095</v>
      </c>
      <c r="I4296" t="s">
        <v>4096</v>
      </c>
    </row>
    <row r="4297" spans="1:9" x14ac:dyDescent="0.35">
      <c r="A4297" t="s">
        <v>4091</v>
      </c>
      <c r="B4297" t="s">
        <v>4085</v>
      </c>
      <c r="C4297" t="s">
        <v>11</v>
      </c>
      <c r="D4297">
        <v>4.9459999999999997E-2</v>
      </c>
      <c r="E4297" t="s">
        <v>15</v>
      </c>
      <c r="F4297" t="s">
        <v>13</v>
      </c>
      <c r="G4297">
        <v>49604</v>
      </c>
      <c r="H4297" t="s">
        <v>1811</v>
      </c>
      <c r="I4297" t="s">
        <v>3023</v>
      </c>
    </row>
    <row r="4298" spans="1:9" x14ac:dyDescent="0.35">
      <c r="A4298" t="s">
        <v>4091</v>
      </c>
      <c r="B4298" t="s">
        <v>4085</v>
      </c>
      <c r="C4298" t="s">
        <v>11</v>
      </c>
      <c r="D4298">
        <v>3.9640000000000002E-2</v>
      </c>
      <c r="E4298" t="s">
        <v>596</v>
      </c>
      <c r="F4298" t="s">
        <v>441</v>
      </c>
      <c r="G4298">
        <v>54377</v>
      </c>
      <c r="H4298" t="s">
        <v>4097</v>
      </c>
      <c r="I4298" t="s">
        <v>489</v>
      </c>
    </row>
    <row r="4299" spans="1:9" x14ac:dyDescent="0.35">
      <c r="A4299" t="s">
        <v>4091</v>
      </c>
      <c r="B4299" t="s">
        <v>4085</v>
      </c>
      <c r="C4299" t="s">
        <v>11</v>
      </c>
      <c r="D4299">
        <v>2.0049999999999998E-2</v>
      </c>
      <c r="E4299" t="s">
        <v>4098</v>
      </c>
      <c r="F4299" t="s">
        <v>441</v>
      </c>
      <c r="G4299">
        <v>46094</v>
      </c>
      <c r="H4299" t="s">
        <v>818</v>
      </c>
      <c r="I4299" t="s">
        <v>3566</v>
      </c>
    </row>
    <row r="4300" spans="1:9" x14ac:dyDescent="0.35">
      <c r="A4300" t="s">
        <v>4091</v>
      </c>
      <c r="B4300" t="s">
        <v>4085</v>
      </c>
      <c r="C4300" t="s">
        <v>11</v>
      </c>
      <c r="D4300">
        <v>3.1570000000000001E-2</v>
      </c>
      <c r="E4300" t="s">
        <v>735</v>
      </c>
      <c r="F4300" t="s">
        <v>441</v>
      </c>
      <c r="G4300">
        <v>51978</v>
      </c>
      <c r="H4300" t="s">
        <v>4099</v>
      </c>
      <c r="I4300" t="s">
        <v>4100</v>
      </c>
    </row>
    <row r="4301" spans="1:9" x14ac:dyDescent="0.35">
      <c r="A4301" t="s">
        <v>4091</v>
      </c>
      <c r="B4301" t="s">
        <v>4085</v>
      </c>
      <c r="C4301" t="s">
        <v>11</v>
      </c>
      <c r="D4301">
        <v>6.5478999999999996E-2</v>
      </c>
      <c r="E4301" t="s">
        <v>1763</v>
      </c>
      <c r="F4301" t="s">
        <v>441</v>
      </c>
      <c r="G4301">
        <v>46807</v>
      </c>
      <c r="H4301" t="s">
        <v>494</v>
      </c>
      <c r="I4301" t="s">
        <v>2347</v>
      </c>
    </row>
    <row r="4302" spans="1:9" x14ac:dyDescent="0.35">
      <c r="A4302" t="s">
        <v>4101</v>
      </c>
      <c r="B4302" t="s">
        <v>4085</v>
      </c>
      <c r="C4302" t="s">
        <v>11</v>
      </c>
      <c r="D4302">
        <v>2.5219999999999999E-2</v>
      </c>
      <c r="E4302" t="s">
        <v>1613</v>
      </c>
      <c r="F4302" t="s">
        <v>441</v>
      </c>
      <c r="G4302">
        <v>47960</v>
      </c>
      <c r="H4302" t="s">
        <v>2699</v>
      </c>
      <c r="I4302" t="s">
        <v>4080</v>
      </c>
    </row>
    <row r="4303" spans="1:9" x14ac:dyDescent="0.35">
      <c r="A4303" t="s">
        <v>4101</v>
      </c>
      <c r="B4303" t="s">
        <v>4085</v>
      </c>
      <c r="C4303" t="s">
        <v>11</v>
      </c>
      <c r="D4303">
        <v>3.109E-2</v>
      </c>
      <c r="E4303" t="s">
        <v>607</v>
      </c>
      <c r="F4303" t="s">
        <v>441</v>
      </c>
      <c r="G4303">
        <v>51613</v>
      </c>
      <c r="H4303" t="s">
        <v>4102</v>
      </c>
      <c r="I4303" t="s">
        <v>4103</v>
      </c>
    </row>
    <row r="4304" spans="1:9" x14ac:dyDescent="0.35">
      <c r="A4304" t="s">
        <v>4101</v>
      </c>
      <c r="B4304" t="s">
        <v>4085</v>
      </c>
      <c r="C4304" t="s">
        <v>11</v>
      </c>
      <c r="D4304">
        <v>3.109E-2</v>
      </c>
      <c r="E4304" t="s">
        <v>735</v>
      </c>
      <c r="F4304" t="s">
        <v>441</v>
      </c>
      <c r="G4304">
        <v>55265</v>
      </c>
      <c r="H4304" t="s">
        <v>4104</v>
      </c>
      <c r="I4304" t="s">
        <v>2879</v>
      </c>
    </row>
    <row r="4305" spans="1:9" x14ac:dyDescent="0.35">
      <c r="A4305" t="s">
        <v>4101</v>
      </c>
      <c r="B4305" t="s">
        <v>4085</v>
      </c>
      <c r="C4305" t="s">
        <v>11</v>
      </c>
      <c r="D4305">
        <v>2.9559999999999999E-2</v>
      </c>
      <c r="E4305" t="s">
        <v>955</v>
      </c>
      <c r="F4305" t="s">
        <v>36</v>
      </c>
      <c r="G4305">
        <v>47981</v>
      </c>
      <c r="H4305" t="s">
        <v>580</v>
      </c>
      <c r="I4305" t="s">
        <v>703</v>
      </c>
    </row>
    <row r="4306" spans="1:9" x14ac:dyDescent="0.35">
      <c r="A4306" t="s">
        <v>4101</v>
      </c>
      <c r="B4306" t="s">
        <v>4085</v>
      </c>
      <c r="C4306" t="s">
        <v>11</v>
      </c>
      <c r="D4306">
        <v>2.1819999999999999E-2</v>
      </c>
      <c r="E4306" t="s">
        <v>2500</v>
      </c>
      <c r="F4306" t="s">
        <v>441</v>
      </c>
      <c r="G4306">
        <v>46905</v>
      </c>
      <c r="H4306" t="s">
        <v>4105</v>
      </c>
      <c r="I4306" t="s">
        <v>4031</v>
      </c>
    </row>
    <row r="4307" spans="1:9" x14ac:dyDescent="0.35">
      <c r="A4307" t="s">
        <v>4101</v>
      </c>
      <c r="B4307" t="s">
        <v>4085</v>
      </c>
      <c r="C4307" t="s">
        <v>11</v>
      </c>
      <c r="D4307">
        <v>1.0449999999999999E-2</v>
      </c>
      <c r="E4307" t="s">
        <v>4106</v>
      </c>
      <c r="F4307" t="s">
        <v>441</v>
      </c>
      <c r="G4307">
        <v>46345</v>
      </c>
      <c r="H4307" t="s">
        <v>1866</v>
      </c>
      <c r="I4307" t="s">
        <v>2468</v>
      </c>
    </row>
    <row r="4308" spans="1:9" x14ac:dyDescent="0.35">
      <c r="A4308" t="s">
        <v>4101</v>
      </c>
      <c r="B4308" t="s">
        <v>4085</v>
      </c>
      <c r="C4308" t="s">
        <v>11</v>
      </c>
      <c r="D4308">
        <v>1.7639999999999999E-2</v>
      </c>
      <c r="E4308" t="s">
        <v>383</v>
      </c>
      <c r="F4308" t="s">
        <v>441</v>
      </c>
      <c r="G4308">
        <v>48171</v>
      </c>
      <c r="H4308" t="s">
        <v>4094</v>
      </c>
      <c r="I4308" t="s">
        <v>4107</v>
      </c>
    </row>
    <row r="4309" spans="1:9" x14ac:dyDescent="0.35">
      <c r="A4309" t="s">
        <v>4101</v>
      </c>
      <c r="B4309" t="s">
        <v>4085</v>
      </c>
      <c r="C4309" t="s">
        <v>11</v>
      </c>
      <c r="D4309">
        <v>2.5250000000000002E-2</v>
      </c>
      <c r="E4309" t="s">
        <v>293</v>
      </c>
      <c r="F4309" t="s">
        <v>441</v>
      </c>
      <c r="G4309">
        <v>51824</v>
      </c>
      <c r="H4309" t="s">
        <v>4092</v>
      </c>
      <c r="I4309" t="s">
        <v>4093</v>
      </c>
    </row>
    <row r="4310" spans="1:9" x14ac:dyDescent="0.35">
      <c r="A4310" t="s">
        <v>4101</v>
      </c>
      <c r="B4310" t="s">
        <v>4085</v>
      </c>
      <c r="C4310" t="s">
        <v>11</v>
      </c>
      <c r="D4310">
        <v>1.04E-2</v>
      </c>
      <c r="E4310" t="s">
        <v>4108</v>
      </c>
      <c r="F4310" t="s">
        <v>441</v>
      </c>
      <c r="G4310">
        <v>46422</v>
      </c>
      <c r="H4310" t="s">
        <v>1324</v>
      </c>
      <c r="I4310" t="s">
        <v>94</v>
      </c>
    </row>
    <row r="4311" spans="1:9" x14ac:dyDescent="0.35">
      <c r="A4311" t="s">
        <v>4101</v>
      </c>
      <c r="B4311" t="s">
        <v>4085</v>
      </c>
      <c r="C4311" t="s">
        <v>11</v>
      </c>
      <c r="D4311">
        <v>1.9529999999999999E-2</v>
      </c>
      <c r="E4311" t="s">
        <v>58</v>
      </c>
      <c r="F4311" t="s">
        <v>441</v>
      </c>
      <c r="G4311">
        <v>48248</v>
      </c>
      <c r="H4311" t="s">
        <v>4094</v>
      </c>
      <c r="I4311" t="s">
        <v>1537</v>
      </c>
    </row>
    <row r="4312" spans="1:9" x14ac:dyDescent="0.35">
      <c r="A4312" t="s">
        <v>4101</v>
      </c>
      <c r="B4312" t="s">
        <v>4085</v>
      </c>
      <c r="C4312" t="s">
        <v>11</v>
      </c>
      <c r="D4312">
        <v>1.5779999999999999E-2</v>
      </c>
      <c r="E4312" t="s">
        <v>4109</v>
      </c>
      <c r="F4312" t="s">
        <v>441</v>
      </c>
      <c r="G4312">
        <v>46499</v>
      </c>
      <c r="H4312" t="s">
        <v>2091</v>
      </c>
      <c r="I4312" t="s">
        <v>1427</v>
      </c>
    </row>
    <row r="4313" spans="1:9" x14ac:dyDescent="0.35">
      <c r="A4313" t="s">
        <v>4101</v>
      </c>
      <c r="B4313" t="s">
        <v>4085</v>
      </c>
      <c r="C4313" t="s">
        <v>11</v>
      </c>
      <c r="D4313">
        <v>2.58E-2</v>
      </c>
      <c r="E4313" t="s">
        <v>468</v>
      </c>
      <c r="F4313" t="s">
        <v>441</v>
      </c>
      <c r="G4313">
        <v>48326</v>
      </c>
      <c r="H4313" t="s">
        <v>4001</v>
      </c>
      <c r="I4313" t="s">
        <v>4110</v>
      </c>
    </row>
    <row r="4314" spans="1:9" x14ac:dyDescent="0.35">
      <c r="A4314" t="s">
        <v>4101</v>
      </c>
      <c r="B4314" t="s">
        <v>4085</v>
      </c>
      <c r="C4314" t="s">
        <v>11</v>
      </c>
      <c r="D4314">
        <v>3.1570000000000001E-2</v>
      </c>
      <c r="E4314" t="s">
        <v>735</v>
      </c>
      <c r="F4314" t="s">
        <v>441</v>
      </c>
      <c r="G4314">
        <v>51978</v>
      </c>
      <c r="H4314" t="s">
        <v>4099</v>
      </c>
      <c r="I4314" t="s">
        <v>4100</v>
      </c>
    </row>
    <row r="4315" spans="1:9" x14ac:dyDescent="0.35">
      <c r="A4315" t="s">
        <v>4101</v>
      </c>
      <c r="B4315" t="s">
        <v>4085</v>
      </c>
      <c r="C4315" t="s">
        <v>11</v>
      </c>
      <c r="D4315">
        <v>3.3279999999999997E-2</v>
      </c>
      <c r="E4315" t="s">
        <v>527</v>
      </c>
      <c r="F4315" t="s">
        <v>441</v>
      </c>
      <c r="G4315">
        <v>55631</v>
      </c>
      <c r="H4315" t="s">
        <v>4095</v>
      </c>
      <c r="I4315" t="s">
        <v>4096</v>
      </c>
    </row>
    <row r="4316" spans="1:9" x14ac:dyDescent="0.35">
      <c r="A4316" t="s">
        <v>4101</v>
      </c>
      <c r="B4316" t="s">
        <v>4085</v>
      </c>
      <c r="C4316" t="s">
        <v>11</v>
      </c>
      <c r="D4316">
        <v>6.2427000000000003E-2</v>
      </c>
      <c r="E4316" t="s">
        <v>4111</v>
      </c>
      <c r="F4316" t="s">
        <v>441</v>
      </c>
      <c r="G4316">
        <v>46499</v>
      </c>
      <c r="H4316" t="s">
        <v>1811</v>
      </c>
      <c r="I4316" t="s">
        <v>2094</v>
      </c>
    </row>
    <row r="4317" spans="1:9" x14ac:dyDescent="0.35">
      <c r="A4317" t="s">
        <v>4101</v>
      </c>
      <c r="B4317" t="s">
        <v>4085</v>
      </c>
      <c r="C4317" t="s">
        <v>11</v>
      </c>
      <c r="D4317">
        <v>2.069E-2</v>
      </c>
      <c r="E4317" t="s">
        <v>1225</v>
      </c>
      <c r="F4317" t="s">
        <v>441</v>
      </c>
      <c r="G4317">
        <v>47270</v>
      </c>
      <c r="H4317" t="s">
        <v>1988</v>
      </c>
      <c r="I4317" t="s">
        <v>2703</v>
      </c>
    </row>
    <row r="4318" spans="1:9" x14ac:dyDescent="0.35">
      <c r="A4318" t="s">
        <v>4101</v>
      </c>
      <c r="B4318" t="s">
        <v>4085</v>
      </c>
      <c r="C4318" t="s">
        <v>11</v>
      </c>
      <c r="D4318">
        <v>1.47E-2</v>
      </c>
      <c r="E4318" t="s">
        <v>4112</v>
      </c>
      <c r="F4318" t="s">
        <v>441</v>
      </c>
      <c r="G4318">
        <v>46652</v>
      </c>
      <c r="H4318" t="s">
        <v>3784</v>
      </c>
      <c r="I4318" t="s">
        <v>4113</v>
      </c>
    </row>
    <row r="4319" spans="1:9" x14ac:dyDescent="0.35">
      <c r="A4319" t="s">
        <v>4101</v>
      </c>
      <c r="B4319" t="s">
        <v>4085</v>
      </c>
      <c r="C4319" t="s">
        <v>11</v>
      </c>
      <c r="D4319">
        <v>6.1362E-2</v>
      </c>
      <c r="E4319" t="s">
        <v>464</v>
      </c>
      <c r="F4319" t="s">
        <v>441</v>
      </c>
      <c r="G4319">
        <v>46652</v>
      </c>
      <c r="H4319" t="s">
        <v>1881</v>
      </c>
      <c r="I4319" t="s">
        <v>3957</v>
      </c>
    </row>
    <row r="4320" spans="1:9" x14ac:dyDescent="0.35">
      <c r="A4320" t="s">
        <v>4101</v>
      </c>
      <c r="B4320" t="s">
        <v>4085</v>
      </c>
      <c r="C4320" t="s">
        <v>11</v>
      </c>
      <c r="D4320">
        <v>2.545E-2</v>
      </c>
      <c r="E4320" t="s">
        <v>529</v>
      </c>
      <c r="F4320" t="s">
        <v>441</v>
      </c>
      <c r="G4320">
        <v>48526</v>
      </c>
      <c r="H4320" t="s">
        <v>3762</v>
      </c>
      <c r="I4320" t="s">
        <v>2255</v>
      </c>
    </row>
    <row r="4321" spans="1:9" x14ac:dyDescent="0.35">
      <c r="A4321" t="s">
        <v>4101</v>
      </c>
      <c r="B4321" t="s">
        <v>4085</v>
      </c>
      <c r="C4321" t="s">
        <v>11</v>
      </c>
      <c r="D4321">
        <v>2.963E-2</v>
      </c>
      <c r="E4321" t="s">
        <v>451</v>
      </c>
      <c r="F4321" t="s">
        <v>441</v>
      </c>
      <c r="G4321">
        <v>48604</v>
      </c>
      <c r="H4321" t="s">
        <v>847</v>
      </c>
      <c r="I4321" t="s">
        <v>4114</v>
      </c>
    </row>
    <row r="4322" spans="1:9" x14ac:dyDescent="0.35">
      <c r="A4322" t="s">
        <v>4115</v>
      </c>
      <c r="B4322" t="s">
        <v>4085</v>
      </c>
      <c r="C4322" t="s">
        <v>11</v>
      </c>
      <c r="D4322">
        <v>4.8500000000000001E-2</v>
      </c>
      <c r="E4322" t="s">
        <v>527</v>
      </c>
      <c r="F4322" t="s">
        <v>441</v>
      </c>
      <c r="G4322">
        <v>52628</v>
      </c>
      <c r="H4322" t="s">
        <v>4116</v>
      </c>
      <c r="I4322" t="s">
        <v>973</v>
      </c>
    </row>
    <row r="4323" spans="1:9" x14ac:dyDescent="0.35">
      <c r="A4323" t="s">
        <v>4115</v>
      </c>
      <c r="B4323" t="s">
        <v>4085</v>
      </c>
      <c r="C4323" t="s">
        <v>11</v>
      </c>
      <c r="D4323">
        <v>4.2500000000000003E-2</v>
      </c>
      <c r="E4323" t="s">
        <v>1323</v>
      </c>
      <c r="F4323" t="s">
        <v>36</v>
      </c>
      <c r="G4323">
        <v>46661</v>
      </c>
      <c r="H4323" t="s">
        <v>390</v>
      </c>
      <c r="I4323" t="s">
        <v>501</v>
      </c>
    </row>
    <row r="4324" spans="1:9" x14ac:dyDescent="0.35">
      <c r="A4324" t="s">
        <v>4115</v>
      </c>
      <c r="B4324" t="s">
        <v>4085</v>
      </c>
      <c r="C4324" t="s">
        <v>11</v>
      </c>
      <c r="D4324">
        <v>1.04E-2</v>
      </c>
      <c r="E4324" t="s">
        <v>4108</v>
      </c>
      <c r="F4324" t="s">
        <v>441</v>
      </c>
      <c r="G4324">
        <v>46422</v>
      </c>
      <c r="H4324" t="s">
        <v>1324</v>
      </c>
      <c r="I4324" t="s">
        <v>94</v>
      </c>
    </row>
    <row r="4325" spans="1:9" x14ac:dyDescent="0.35">
      <c r="A4325" t="s">
        <v>4115</v>
      </c>
      <c r="B4325" t="s">
        <v>4085</v>
      </c>
      <c r="C4325" t="s">
        <v>11</v>
      </c>
      <c r="D4325">
        <v>2.069E-2</v>
      </c>
      <c r="E4325" t="s">
        <v>1225</v>
      </c>
      <c r="F4325" t="s">
        <v>441</v>
      </c>
      <c r="G4325">
        <v>47270</v>
      </c>
      <c r="H4325" t="s">
        <v>1988</v>
      </c>
      <c r="I4325" t="s">
        <v>2703</v>
      </c>
    </row>
    <row r="4326" spans="1:9" x14ac:dyDescent="0.35">
      <c r="A4326" t="s">
        <v>4115</v>
      </c>
      <c r="B4326" t="s">
        <v>4085</v>
      </c>
      <c r="C4326" t="s">
        <v>11</v>
      </c>
      <c r="D4326">
        <v>4.5650000000000003E-2</v>
      </c>
      <c r="E4326" t="s">
        <v>763</v>
      </c>
      <c r="F4326" t="s">
        <v>441</v>
      </c>
      <c r="G4326">
        <v>47648</v>
      </c>
      <c r="H4326" t="s">
        <v>45</v>
      </c>
      <c r="I4326" t="s">
        <v>337</v>
      </c>
    </row>
    <row r="4327" spans="1:9" x14ac:dyDescent="0.35">
      <c r="A4327" t="s">
        <v>4115</v>
      </c>
      <c r="B4327" t="s">
        <v>4085</v>
      </c>
      <c r="C4327" t="s">
        <v>11</v>
      </c>
      <c r="D4327">
        <v>4.505E-2</v>
      </c>
      <c r="E4327" t="s">
        <v>15</v>
      </c>
      <c r="F4327" t="s">
        <v>13</v>
      </c>
      <c r="G4327">
        <v>47048</v>
      </c>
      <c r="H4327" t="s">
        <v>1702</v>
      </c>
      <c r="I4327" t="s">
        <v>820</v>
      </c>
    </row>
    <row r="4328" spans="1:9" x14ac:dyDescent="0.35">
      <c r="A4328" t="s">
        <v>4115</v>
      </c>
      <c r="B4328" t="s">
        <v>4085</v>
      </c>
      <c r="C4328" t="s">
        <v>11</v>
      </c>
      <c r="D4328">
        <v>6.2427000000000003E-2</v>
      </c>
      <c r="E4328" t="s">
        <v>4111</v>
      </c>
      <c r="F4328" t="s">
        <v>441</v>
      </c>
      <c r="G4328">
        <v>46499</v>
      </c>
      <c r="H4328" t="s">
        <v>1811</v>
      </c>
      <c r="I4328" t="s">
        <v>2094</v>
      </c>
    </row>
    <row r="4329" spans="1:9" x14ac:dyDescent="0.35">
      <c r="A4329" t="s">
        <v>4115</v>
      </c>
      <c r="B4329" t="s">
        <v>4085</v>
      </c>
      <c r="C4329" t="s">
        <v>11</v>
      </c>
      <c r="D4329">
        <v>5.04E-2</v>
      </c>
      <c r="E4329" t="s">
        <v>512</v>
      </c>
      <c r="F4329" t="s">
        <v>441</v>
      </c>
      <c r="G4329">
        <v>46775</v>
      </c>
      <c r="H4329" t="s">
        <v>899</v>
      </c>
      <c r="I4329" t="s">
        <v>572</v>
      </c>
    </row>
    <row r="4330" spans="1:9" x14ac:dyDescent="0.35">
      <c r="A4330" t="s">
        <v>4115</v>
      </c>
      <c r="B4330" t="s">
        <v>4085</v>
      </c>
      <c r="C4330" t="s">
        <v>11</v>
      </c>
      <c r="D4330">
        <v>5.3359999999999998E-2</v>
      </c>
      <c r="E4330" t="s">
        <v>721</v>
      </c>
      <c r="F4330" t="s">
        <v>441</v>
      </c>
      <c r="G4330">
        <v>49332</v>
      </c>
      <c r="H4330" t="s">
        <v>3982</v>
      </c>
      <c r="I4330" t="s">
        <v>2811</v>
      </c>
    </row>
    <row r="4331" spans="1:9" x14ac:dyDescent="0.35">
      <c r="A4331" t="s">
        <v>4115</v>
      </c>
      <c r="B4331" t="s">
        <v>4085</v>
      </c>
      <c r="C4331" t="s">
        <v>11</v>
      </c>
      <c r="D4331">
        <v>4.5999999999999999E-2</v>
      </c>
      <c r="E4331" t="s">
        <v>545</v>
      </c>
      <c r="F4331" t="s">
        <v>13</v>
      </c>
      <c r="H4331" t="s">
        <v>15</v>
      </c>
      <c r="I4331" t="s">
        <v>15</v>
      </c>
    </row>
    <row r="4332" spans="1:9" x14ac:dyDescent="0.35">
      <c r="A4332" t="s">
        <v>4115</v>
      </c>
      <c r="B4332" t="s">
        <v>4085</v>
      </c>
      <c r="C4332" t="s">
        <v>11</v>
      </c>
      <c r="D4332">
        <v>4.1250000000000002E-2</v>
      </c>
      <c r="E4332" t="s">
        <v>194</v>
      </c>
      <c r="F4332" t="s">
        <v>36</v>
      </c>
      <c r="G4332">
        <v>46371</v>
      </c>
      <c r="H4332" t="s">
        <v>933</v>
      </c>
      <c r="I4332" t="s">
        <v>960</v>
      </c>
    </row>
    <row r="4333" spans="1:9" x14ac:dyDescent="0.35">
      <c r="A4333" t="s">
        <v>4115</v>
      </c>
      <c r="B4333" t="s">
        <v>4085</v>
      </c>
      <c r="C4333" t="s">
        <v>11</v>
      </c>
      <c r="D4333">
        <v>3.7819999999999999E-2</v>
      </c>
      <c r="E4333" t="s">
        <v>728</v>
      </c>
      <c r="F4333" t="s">
        <v>441</v>
      </c>
      <c r="G4333">
        <v>46784</v>
      </c>
      <c r="H4333" t="s">
        <v>3206</v>
      </c>
      <c r="I4333" t="s">
        <v>518</v>
      </c>
    </row>
    <row r="4334" spans="1:9" x14ac:dyDescent="0.35">
      <c r="A4334" t="s">
        <v>4115</v>
      </c>
      <c r="B4334" t="s">
        <v>4085</v>
      </c>
      <c r="C4334" t="s">
        <v>11</v>
      </c>
      <c r="D4334">
        <v>2.1819999999999999E-2</v>
      </c>
      <c r="E4334" t="s">
        <v>2500</v>
      </c>
      <c r="F4334" t="s">
        <v>441</v>
      </c>
      <c r="G4334">
        <v>46905</v>
      </c>
      <c r="H4334" t="s">
        <v>4105</v>
      </c>
      <c r="I4334" t="s">
        <v>4031</v>
      </c>
    </row>
    <row r="4335" spans="1:9" x14ac:dyDescent="0.35">
      <c r="A4335" t="s">
        <v>4115</v>
      </c>
      <c r="B4335" t="s">
        <v>4085</v>
      </c>
      <c r="C4335" t="s">
        <v>11</v>
      </c>
      <c r="D4335">
        <v>6.0699999999999997E-2</v>
      </c>
      <c r="E4335" t="s">
        <v>732</v>
      </c>
      <c r="F4335" t="s">
        <v>441</v>
      </c>
      <c r="G4335">
        <v>46682</v>
      </c>
      <c r="H4335" t="s">
        <v>1919</v>
      </c>
      <c r="I4335" t="s">
        <v>4117</v>
      </c>
    </row>
    <row r="4336" spans="1:9" x14ac:dyDescent="0.35">
      <c r="A4336" t="s">
        <v>4115</v>
      </c>
      <c r="B4336" t="s">
        <v>4085</v>
      </c>
      <c r="C4336" t="s">
        <v>11</v>
      </c>
      <c r="D4336">
        <v>5.0119999999999998E-2</v>
      </c>
      <c r="E4336" t="s">
        <v>512</v>
      </c>
      <c r="F4336" t="s">
        <v>441</v>
      </c>
      <c r="G4336">
        <v>47506</v>
      </c>
      <c r="H4336" t="s">
        <v>1334</v>
      </c>
      <c r="I4336" t="s">
        <v>572</v>
      </c>
    </row>
    <row r="4337" spans="1:9" x14ac:dyDescent="0.35">
      <c r="A4337" t="s">
        <v>4115</v>
      </c>
      <c r="B4337" t="s">
        <v>4085</v>
      </c>
      <c r="C4337" t="s">
        <v>11</v>
      </c>
      <c r="D4337">
        <v>4.4929999999999998E-2</v>
      </c>
      <c r="E4337" t="s">
        <v>821</v>
      </c>
      <c r="F4337" t="s">
        <v>441</v>
      </c>
      <c r="G4337">
        <v>47931</v>
      </c>
      <c r="H4337" t="s">
        <v>1418</v>
      </c>
      <c r="I4337" t="s">
        <v>401</v>
      </c>
    </row>
    <row r="4338" spans="1:9" x14ac:dyDescent="0.35">
      <c r="A4338" t="s">
        <v>4115</v>
      </c>
      <c r="B4338" t="s">
        <v>4085</v>
      </c>
      <c r="C4338" t="s">
        <v>11</v>
      </c>
      <c r="D4338">
        <v>2.947E-2</v>
      </c>
      <c r="E4338" t="s">
        <v>454</v>
      </c>
      <c r="F4338" t="s">
        <v>441</v>
      </c>
      <c r="G4338">
        <v>46807</v>
      </c>
      <c r="H4338" t="s">
        <v>2568</v>
      </c>
      <c r="I4338" t="s">
        <v>2164</v>
      </c>
    </row>
    <row r="4339" spans="1:9" x14ac:dyDescent="0.35">
      <c r="A4339" t="s">
        <v>4115</v>
      </c>
      <c r="B4339" t="s">
        <v>4085</v>
      </c>
      <c r="C4339" t="s">
        <v>11</v>
      </c>
      <c r="D4339">
        <v>6.087E-2</v>
      </c>
      <c r="E4339" t="s">
        <v>134</v>
      </c>
      <c r="F4339" t="s">
        <v>441</v>
      </c>
      <c r="G4339">
        <v>47414</v>
      </c>
      <c r="H4339" t="s">
        <v>1159</v>
      </c>
      <c r="I4339" t="s">
        <v>3758</v>
      </c>
    </row>
    <row r="4340" spans="1:9" x14ac:dyDescent="0.35">
      <c r="A4340" t="s">
        <v>4115</v>
      </c>
      <c r="B4340" t="s">
        <v>4085</v>
      </c>
      <c r="C4340" t="s">
        <v>11</v>
      </c>
      <c r="D4340">
        <v>3.125E-2</v>
      </c>
      <c r="E4340" t="s">
        <v>771</v>
      </c>
      <c r="F4340" t="s">
        <v>441</v>
      </c>
      <c r="G4340">
        <v>45680</v>
      </c>
      <c r="H4340" t="s">
        <v>2854</v>
      </c>
      <c r="I4340" t="s">
        <v>1664</v>
      </c>
    </row>
    <row r="4341" spans="1:9" x14ac:dyDescent="0.35">
      <c r="A4341" t="s">
        <v>4115</v>
      </c>
      <c r="B4341" t="s">
        <v>4085</v>
      </c>
      <c r="C4341" t="s">
        <v>11</v>
      </c>
      <c r="D4341">
        <v>3.5090000000000003E-2</v>
      </c>
      <c r="E4341" t="s">
        <v>909</v>
      </c>
      <c r="F4341" t="s">
        <v>441</v>
      </c>
      <c r="G4341">
        <v>47141</v>
      </c>
      <c r="H4341" t="s">
        <v>569</v>
      </c>
      <c r="I4341" t="s">
        <v>4118</v>
      </c>
    </row>
    <row r="4342" spans="1:9" x14ac:dyDescent="0.35">
      <c r="A4342" t="s">
        <v>4119</v>
      </c>
      <c r="B4342" t="s">
        <v>4085</v>
      </c>
      <c r="C4342" t="s">
        <v>11</v>
      </c>
      <c r="D4342">
        <v>4.5859999999999998E-2</v>
      </c>
      <c r="E4342" t="s">
        <v>357</v>
      </c>
      <c r="F4342" t="s">
        <v>441</v>
      </c>
      <c r="G4342">
        <v>48695</v>
      </c>
      <c r="H4342" t="s">
        <v>2715</v>
      </c>
      <c r="I4342" t="s">
        <v>912</v>
      </c>
    </row>
    <row r="4343" spans="1:9" x14ac:dyDescent="0.35">
      <c r="A4343" t="s">
        <v>4119</v>
      </c>
      <c r="B4343" t="s">
        <v>4085</v>
      </c>
      <c r="C4343" t="s">
        <v>11</v>
      </c>
      <c r="D4343">
        <v>3.7019999999999997E-2</v>
      </c>
      <c r="E4343" t="s">
        <v>898</v>
      </c>
      <c r="F4343" t="s">
        <v>441</v>
      </c>
      <c r="G4343">
        <v>47609</v>
      </c>
      <c r="H4343" t="s">
        <v>1224</v>
      </c>
      <c r="I4343" t="s">
        <v>569</v>
      </c>
    </row>
    <row r="4344" spans="1:9" x14ac:dyDescent="0.35">
      <c r="A4344" t="s">
        <v>4119</v>
      </c>
      <c r="B4344" t="s">
        <v>4085</v>
      </c>
      <c r="C4344" t="s">
        <v>11</v>
      </c>
      <c r="D4344">
        <v>2.963E-2</v>
      </c>
      <c r="E4344" t="s">
        <v>451</v>
      </c>
      <c r="F4344" t="s">
        <v>441</v>
      </c>
      <c r="G4344">
        <v>48604</v>
      </c>
      <c r="H4344" t="s">
        <v>847</v>
      </c>
      <c r="I4344" t="s">
        <v>4114</v>
      </c>
    </row>
    <row r="4345" spans="1:9" x14ac:dyDescent="0.35">
      <c r="A4345" t="s">
        <v>4119</v>
      </c>
      <c r="B4345" t="s">
        <v>4085</v>
      </c>
      <c r="C4345" t="s">
        <v>11</v>
      </c>
      <c r="D4345">
        <v>5.5809999999999998E-2</v>
      </c>
      <c r="E4345" t="s">
        <v>118</v>
      </c>
      <c r="F4345" t="s">
        <v>441</v>
      </c>
      <c r="G4345">
        <v>47595</v>
      </c>
      <c r="H4345" t="s">
        <v>2625</v>
      </c>
      <c r="I4345" t="s">
        <v>3002</v>
      </c>
    </row>
    <row r="4346" spans="1:9" x14ac:dyDescent="0.35">
      <c r="A4346" t="s">
        <v>4119</v>
      </c>
      <c r="B4346" t="s">
        <v>4085</v>
      </c>
      <c r="C4346" t="s">
        <v>11</v>
      </c>
      <c r="D4346">
        <v>6.4000000000000001E-2</v>
      </c>
      <c r="E4346" t="s">
        <v>35</v>
      </c>
      <c r="F4346" t="s">
        <v>441</v>
      </c>
      <c r="G4346">
        <v>50540</v>
      </c>
      <c r="H4346" t="s">
        <v>4120</v>
      </c>
      <c r="I4346" t="s">
        <v>4121</v>
      </c>
    </row>
    <row r="4347" spans="1:9" x14ac:dyDescent="0.35">
      <c r="A4347" t="s">
        <v>4119</v>
      </c>
      <c r="B4347" t="s">
        <v>4085</v>
      </c>
      <c r="C4347" t="s">
        <v>11</v>
      </c>
      <c r="D4347">
        <v>5.6000000000000001E-2</v>
      </c>
      <c r="E4347" t="s">
        <v>721</v>
      </c>
      <c r="F4347" t="s">
        <v>441</v>
      </c>
      <c r="G4347">
        <v>51697</v>
      </c>
      <c r="H4347" t="s">
        <v>3018</v>
      </c>
      <c r="I4347" t="s">
        <v>4122</v>
      </c>
    </row>
    <row r="4348" spans="1:9" x14ac:dyDescent="0.35">
      <c r="A4348" t="s">
        <v>4119</v>
      </c>
      <c r="B4348" t="s">
        <v>4085</v>
      </c>
      <c r="C4348" t="s">
        <v>11</v>
      </c>
      <c r="D4348">
        <v>4.2599999999999999E-2</v>
      </c>
      <c r="E4348" t="s">
        <v>682</v>
      </c>
      <c r="F4348" t="s">
        <v>441</v>
      </c>
      <c r="G4348">
        <v>54110</v>
      </c>
      <c r="H4348" t="s">
        <v>729</v>
      </c>
      <c r="I4348" t="s">
        <v>473</v>
      </c>
    </row>
    <row r="4349" spans="1:9" x14ac:dyDescent="0.35">
      <c r="A4349" t="s">
        <v>4119</v>
      </c>
      <c r="B4349" t="s">
        <v>4085</v>
      </c>
      <c r="C4349" t="s">
        <v>11</v>
      </c>
      <c r="D4349">
        <v>1.7639999999999999E-2</v>
      </c>
      <c r="E4349" t="s">
        <v>383</v>
      </c>
      <c r="F4349" t="s">
        <v>441</v>
      </c>
      <c r="G4349">
        <v>48171</v>
      </c>
      <c r="H4349" t="s">
        <v>4094</v>
      </c>
      <c r="I4349" t="s">
        <v>4107</v>
      </c>
    </row>
    <row r="4350" spans="1:9" x14ac:dyDescent="0.35">
      <c r="A4350" t="s">
        <v>4119</v>
      </c>
      <c r="B4350" t="s">
        <v>4085</v>
      </c>
      <c r="C4350" t="s">
        <v>11</v>
      </c>
      <c r="D4350">
        <v>6.1362E-2</v>
      </c>
      <c r="E4350" t="s">
        <v>464</v>
      </c>
      <c r="F4350" t="s">
        <v>441</v>
      </c>
      <c r="G4350">
        <v>46652</v>
      </c>
      <c r="H4350" t="s">
        <v>1881</v>
      </c>
      <c r="I4350" t="s">
        <v>3957</v>
      </c>
    </row>
    <row r="4351" spans="1:9" x14ac:dyDescent="0.35">
      <c r="A4351" t="s">
        <v>4119</v>
      </c>
      <c r="B4351" t="s">
        <v>4085</v>
      </c>
      <c r="C4351" t="s">
        <v>11</v>
      </c>
      <c r="D4351">
        <v>2.5950000000000001E-2</v>
      </c>
      <c r="E4351" t="s">
        <v>4123</v>
      </c>
      <c r="F4351" t="s">
        <v>441</v>
      </c>
      <c r="G4351">
        <v>46077</v>
      </c>
      <c r="H4351" t="s">
        <v>1999</v>
      </c>
      <c r="I4351" t="s">
        <v>267</v>
      </c>
    </row>
    <row r="4352" spans="1:9" x14ac:dyDescent="0.35">
      <c r="A4352" t="s">
        <v>4119</v>
      </c>
      <c r="B4352" t="s">
        <v>4085</v>
      </c>
      <c r="C4352" t="s">
        <v>11</v>
      </c>
      <c r="D4352">
        <v>5.2990000000000002E-2</v>
      </c>
      <c r="E4352" t="s">
        <v>556</v>
      </c>
      <c r="F4352" t="s">
        <v>441</v>
      </c>
      <c r="G4352">
        <v>47323</v>
      </c>
      <c r="H4352" t="s">
        <v>531</v>
      </c>
      <c r="I4352" t="s">
        <v>785</v>
      </c>
    </row>
    <row r="4353" spans="1:9" x14ac:dyDescent="0.35">
      <c r="A4353" t="s">
        <v>4119</v>
      </c>
      <c r="B4353" t="s">
        <v>4085</v>
      </c>
      <c r="C4353" t="s">
        <v>11</v>
      </c>
      <c r="D4353">
        <v>4.6030000000000001E-2</v>
      </c>
      <c r="E4353" t="s">
        <v>15</v>
      </c>
      <c r="F4353" t="s">
        <v>13</v>
      </c>
      <c r="G4353">
        <v>47778</v>
      </c>
      <c r="H4353" t="s">
        <v>3566</v>
      </c>
      <c r="I4353" t="s">
        <v>1573</v>
      </c>
    </row>
    <row r="4354" spans="1:9" x14ac:dyDescent="0.35">
      <c r="A4354" t="s">
        <v>4119</v>
      </c>
      <c r="B4354" t="s">
        <v>4085</v>
      </c>
      <c r="C4354" t="s">
        <v>11</v>
      </c>
      <c r="D4354">
        <v>4.9500000000000002E-2</v>
      </c>
      <c r="E4354" t="s">
        <v>49</v>
      </c>
      <c r="F4354" t="s">
        <v>36</v>
      </c>
      <c r="G4354">
        <v>53114</v>
      </c>
      <c r="H4354" t="s">
        <v>1448</v>
      </c>
      <c r="I4354" t="s">
        <v>3057</v>
      </c>
    </row>
    <row r="4355" spans="1:9" x14ac:dyDescent="0.35">
      <c r="A4355" t="s">
        <v>4119</v>
      </c>
      <c r="B4355" t="s">
        <v>4085</v>
      </c>
      <c r="C4355" t="s">
        <v>11</v>
      </c>
      <c r="D4355">
        <v>1.0449999999999999E-2</v>
      </c>
      <c r="E4355" t="s">
        <v>4106</v>
      </c>
      <c r="F4355" t="s">
        <v>441</v>
      </c>
      <c r="G4355">
        <v>46345</v>
      </c>
      <c r="H4355" t="s">
        <v>1866</v>
      </c>
      <c r="I4355" t="s">
        <v>2468</v>
      </c>
    </row>
    <row r="4356" spans="1:9" x14ac:dyDescent="0.35">
      <c r="A4356" t="s">
        <v>4119</v>
      </c>
      <c r="B4356" t="s">
        <v>4085</v>
      </c>
      <c r="C4356" t="s">
        <v>11</v>
      </c>
      <c r="D4356">
        <v>5.7169999999999999E-2</v>
      </c>
      <c r="E4356" t="s">
        <v>1377</v>
      </c>
      <c r="F4356" t="s">
        <v>36</v>
      </c>
      <c r="G4356">
        <v>48836</v>
      </c>
      <c r="H4356" t="s">
        <v>3901</v>
      </c>
      <c r="I4356" t="s">
        <v>3156</v>
      </c>
    </row>
    <row r="4357" spans="1:9" x14ac:dyDescent="0.35">
      <c r="A4357" t="s">
        <v>4119</v>
      </c>
      <c r="B4357" t="s">
        <v>4085</v>
      </c>
      <c r="C4357" t="s">
        <v>11</v>
      </c>
      <c r="D4357">
        <v>5.3499999999999999E-2</v>
      </c>
      <c r="E4357" t="s">
        <v>154</v>
      </c>
      <c r="F4357" t="s">
        <v>441</v>
      </c>
      <c r="G4357">
        <v>49096</v>
      </c>
      <c r="H4357" t="s">
        <v>1335</v>
      </c>
      <c r="I4357" t="s">
        <v>1068</v>
      </c>
    </row>
    <row r="4358" spans="1:9" x14ac:dyDescent="0.35">
      <c r="A4358" t="s">
        <v>4119</v>
      </c>
      <c r="B4358" t="s">
        <v>4124</v>
      </c>
      <c r="C4358" t="s">
        <v>11</v>
      </c>
      <c r="D4358">
        <v>3.5999999999999997E-2</v>
      </c>
      <c r="E4358" t="s">
        <v>732</v>
      </c>
      <c r="F4358" t="s">
        <v>28</v>
      </c>
      <c r="G4358">
        <v>47498</v>
      </c>
      <c r="H4358" t="s">
        <v>4125</v>
      </c>
      <c r="I4358" t="s">
        <v>4126</v>
      </c>
    </row>
    <row r="4359" spans="1:9" x14ac:dyDescent="0.35">
      <c r="A4359" t="s">
        <v>4119</v>
      </c>
      <c r="B4359" t="s">
        <v>4124</v>
      </c>
      <c r="C4359" t="s">
        <v>11</v>
      </c>
      <c r="D4359">
        <v>3.95E-2</v>
      </c>
      <c r="E4359" t="s">
        <v>419</v>
      </c>
      <c r="F4359" t="s">
        <v>28</v>
      </c>
      <c r="G4359">
        <v>46764</v>
      </c>
      <c r="H4359" t="s">
        <v>2467</v>
      </c>
      <c r="I4359" t="s">
        <v>1530</v>
      </c>
    </row>
    <row r="4360" spans="1:9" x14ac:dyDescent="0.35">
      <c r="A4360" t="s">
        <v>4119</v>
      </c>
      <c r="B4360" t="s">
        <v>4124</v>
      </c>
      <c r="C4360" t="s">
        <v>11</v>
      </c>
      <c r="D4360">
        <v>4.2500000000000003E-2</v>
      </c>
      <c r="E4360" t="s">
        <v>497</v>
      </c>
      <c r="F4360" t="s">
        <v>28</v>
      </c>
      <c r="G4360">
        <v>46522</v>
      </c>
      <c r="H4360" t="s">
        <v>1196</v>
      </c>
      <c r="I4360" t="s">
        <v>390</v>
      </c>
    </row>
    <row r="4361" spans="1:9" x14ac:dyDescent="0.35">
      <c r="A4361" t="s">
        <v>4119</v>
      </c>
      <c r="B4361" t="s">
        <v>4124</v>
      </c>
      <c r="C4361" t="s">
        <v>11</v>
      </c>
      <c r="D4361">
        <v>0.03</v>
      </c>
      <c r="E4361" t="s">
        <v>15</v>
      </c>
      <c r="F4361" t="s">
        <v>28</v>
      </c>
      <c r="G4361">
        <v>47863</v>
      </c>
      <c r="H4361" t="s">
        <v>3592</v>
      </c>
      <c r="I4361" t="s">
        <v>2908</v>
      </c>
    </row>
    <row r="4362" spans="1:9" x14ac:dyDescent="0.35">
      <c r="A4362" t="s">
        <v>4127</v>
      </c>
      <c r="B4362" t="s">
        <v>4124</v>
      </c>
      <c r="C4362" t="s">
        <v>11</v>
      </c>
      <c r="D4362">
        <v>4.2500000000000003E-2</v>
      </c>
      <c r="E4362" t="s">
        <v>497</v>
      </c>
      <c r="F4362" t="s">
        <v>28</v>
      </c>
      <c r="G4362">
        <v>46522</v>
      </c>
      <c r="H4362" t="s">
        <v>1196</v>
      </c>
      <c r="I4362" t="s">
        <v>390</v>
      </c>
    </row>
    <row r="4363" spans="1:9" x14ac:dyDescent="0.35">
      <c r="A4363" t="s">
        <v>4127</v>
      </c>
      <c r="B4363" t="s">
        <v>4128</v>
      </c>
      <c r="C4363" t="s">
        <v>11</v>
      </c>
      <c r="D4363">
        <v>3.0499999999999999E-2</v>
      </c>
      <c r="E4363" t="s">
        <v>771</v>
      </c>
      <c r="F4363" t="s">
        <v>13</v>
      </c>
      <c r="G4363">
        <v>46141</v>
      </c>
      <c r="H4363" t="s">
        <v>15</v>
      </c>
      <c r="I4363" t="s">
        <v>15</v>
      </c>
    </row>
    <row r="4364" spans="1:9" x14ac:dyDescent="0.35">
      <c r="A4364" t="s">
        <v>4127</v>
      </c>
      <c r="B4364" t="s">
        <v>4128</v>
      </c>
      <c r="C4364" t="s">
        <v>11</v>
      </c>
      <c r="D4364">
        <v>3.875E-2</v>
      </c>
      <c r="E4364" t="s">
        <v>855</v>
      </c>
      <c r="F4364" t="s">
        <v>13</v>
      </c>
      <c r="G4364">
        <v>45819</v>
      </c>
      <c r="H4364" t="s">
        <v>15</v>
      </c>
      <c r="I4364" t="s">
        <v>15</v>
      </c>
    </row>
    <row r="4365" spans="1:9" x14ac:dyDescent="0.35">
      <c r="A4365" t="s">
        <v>4127</v>
      </c>
      <c r="B4365" t="s">
        <v>4129</v>
      </c>
      <c r="C4365" t="s">
        <v>11</v>
      </c>
      <c r="D4365">
        <v>6.3500000000000001E-2</v>
      </c>
      <c r="E4365" t="s">
        <v>35</v>
      </c>
      <c r="F4365" t="s">
        <v>21</v>
      </c>
      <c r="G4365">
        <v>46983</v>
      </c>
      <c r="H4365" t="s">
        <v>15</v>
      </c>
      <c r="I4365" t="s">
        <v>15</v>
      </c>
    </row>
    <row r="4366" spans="1:9" x14ac:dyDescent="0.35">
      <c r="A4366" t="s">
        <v>4127</v>
      </c>
      <c r="B4366" t="s">
        <v>4130</v>
      </c>
      <c r="C4366" t="s">
        <v>11</v>
      </c>
      <c r="D4366">
        <v>4.4999999999999998E-2</v>
      </c>
      <c r="E4366" t="s">
        <v>15</v>
      </c>
      <c r="F4366" t="s">
        <v>1618</v>
      </c>
      <c r="G4366">
        <v>47437</v>
      </c>
      <c r="H4366" t="s">
        <v>3247</v>
      </c>
      <c r="I4366" t="s">
        <v>569</v>
      </c>
    </row>
    <row r="4367" spans="1:9" x14ac:dyDescent="0.35">
      <c r="A4367" t="s">
        <v>4127</v>
      </c>
      <c r="B4367" t="s">
        <v>4130</v>
      </c>
      <c r="C4367" t="s">
        <v>11</v>
      </c>
      <c r="D4367">
        <v>7.1249999999999994E-2</v>
      </c>
      <c r="E4367" t="s">
        <v>15</v>
      </c>
      <c r="F4367" t="s">
        <v>1618</v>
      </c>
      <c r="G4367">
        <v>47968</v>
      </c>
      <c r="H4367" t="s">
        <v>786</v>
      </c>
      <c r="I4367" t="s">
        <v>3355</v>
      </c>
    </row>
    <row r="4368" spans="1:9" x14ac:dyDescent="0.35">
      <c r="A4368" t="s">
        <v>4127</v>
      </c>
      <c r="B4368" t="s">
        <v>4130</v>
      </c>
      <c r="C4368" t="s">
        <v>11</v>
      </c>
      <c r="D4368">
        <v>4.4999999999999998E-2</v>
      </c>
      <c r="E4368" t="s">
        <v>15</v>
      </c>
      <c r="F4368" t="s">
        <v>13</v>
      </c>
      <c r="G4368">
        <v>47437</v>
      </c>
      <c r="H4368" t="s">
        <v>3247</v>
      </c>
      <c r="I4368" t="s">
        <v>569</v>
      </c>
    </row>
    <row r="4369" spans="1:9" x14ac:dyDescent="0.35">
      <c r="A4369" t="s">
        <v>4127</v>
      </c>
      <c r="B4369" t="s">
        <v>4130</v>
      </c>
      <c r="C4369" t="s">
        <v>11</v>
      </c>
      <c r="D4369">
        <v>7.1249999999999994E-2</v>
      </c>
      <c r="E4369" t="s">
        <v>15</v>
      </c>
      <c r="F4369" t="s">
        <v>13</v>
      </c>
      <c r="G4369">
        <v>47968</v>
      </c>
      <c r="H4369" t="s">
        <v>786</v>
      </c>
      <c r="I4369" t="s">
        <v>3355</v>
      </c>
    </row>
    <row r="4370" spans="1:9" x14ac:dyDescent="0.35">
      <c r="A4370" t="s">
        <v>4127</v>
      </c>
      <c r="B4370" t="s">
        <v>4131</v>
      </c>
      <c r="C4370" t="s">
        <v>11</v>
      </c>
      <c r="D4370">
        <v>4.8750000000000002E-2</v>
      </c>
      <c r="E4370" t="s">
        <v>406</v>
      </c>
      <c r="F4370" t="s">
        <v>21</v>
      </c>
      <c r="G4370">
        <v>45870</v>
      </c>
      <c r="H4370" t="s">
        <v>15</v>
      </c>
      <c r="I4370" t="s">
        <v>15</v>
      </c>
    </row>
    <row r="4371" spans="1:9" x14ac:dyDescent="0.35">
      <c r="A4371" t="s">
        <v>4127</v>
      </c>
      <c r="B4371" t="s">
        <v>4131</v>
      </c>
      <c r="C4371" t="s">
        <v>11</v>
      </c>
      <c r="D4371">
        <v>5.45E-2</v>
      </c>
      <c r="E4371" t="s">
        <v>436</v>
      </c>
      <c r="F4371" t="s">
        <v>13</v>
      </c>
      <c r="G4371">
        <v>49197</v>
      </c>
      <c r="H4371" t="s">
        <v>15</v>
      </c>
      <c r="I4371" t="s">
        <v>15</v>
      </c>
    </row>
    <row r="4372" spans="1:9" x14ac:dyDescent="0.35">
      <c r="A4372" t="s">
        <v>4127</v>
      </c>
      <c r="B4372" t="s">
        <v>4132</v>
      </c>
      <c r="C4372" t="s">
        <v>11</v>
      </c>
      <c r="D4372">
        <v>6.25E-2</v>
      </c>
      <c r="E4372" t="s">
        <v>256</v>
      </c>
      <c r="F4372" t="s">
        <v>21</v>
      </c>
      <c r="G4372">
        <v>49689</v>
      </c>
      <c r="H4372" t="s">
        <v>4133</v>
      </c>
      <c r="I4372" t="s">
        <v>2694</v>
      </c>
    </row>
    <row r="4373" spans="1:9" x14ac:dyDescent="0.35">
      <c r="A4373" t="s">
        <v>4127</v>
      </c>
      <c r="B4373" t="s">
        <v>4132</v>
      </c>
      <c r="C4373" t="s">
        <v>11</v>
      </c>
      <c r="D4373">
        <v>6.4500000000000002E-2</v>
      </c>
      <c r="E4373" t="s">
        <v>367</v>
      </c>
      <c r="F4373" t="s">
        <v>21</v>
      </c>
      <c r="G4373">
        <v>46546</v>
      </c>
      <c r="H4373" t="s">
        <v>692</v>
      </c>
      <c r="I4373" t="s">
        <v>2925</v>
      </c>
    </row>
    <row r="4374" spans="1:9" x14ac:dyDescent="0.35">
      <c r="A4374" t="s">
        <v>4127</v>
      </c>
      <c r="B4374" t="s">
        <v>4132</v>
      </c>
      <c r="C4374" t="s">
        <v>11</v>
      </c>
      <c r="D4374">
        <v>6.5000000000000002E-2</v>
      </c>
      <c r="E4374" t="s">
        <v>686</v>
      </c>
      <c r="F4374" t="s">
        <v>21</v>
      </c>
      <c r="G4374">
        <v>52251</v>
      </c>
      <c r="H4374" t="s">
        <v>2716</v>
      </c>
      <c r="I4374" t="s">
        <v>2135</v>
      </c>
    </row>
    <row r="4375" spans="1:9" x14ac:dyDescent="0.35">
      <c r="A4375" t="s">
        <v>4127</v>
      </c>
      <c r="B4375" t="s">
        <v>4132</v>
      </c>
      <c r="C4375" t="s">
        <v>11</v>
      </c>
      <c r="D4375">
        <v>5.8749999999999997E-2</v>
      </c>
      <c r="E4375" t="s">
        <v>207</v>
      </c>
      <c r="F4375" t="s">
        <v>21</v>
      </c>
      <c r="G4375">
        <v>46955</v>
      </c>
      <c r="H4375" t="s">
        <v>443</v>
      </c>
      <c r="I4375" t="s">
        <v>1659</v>
      </c>
    </row>
    <row r="4376" spans="1:9" x14ac:dyDescent="0.35">
      <c r="A4376" t="s">
        <v>4127</v>
      </c>
      <c r="B4376" t="s">
        <v>4132</v>
      </c>
      <c r="C4376" t="s">
        <v>11</v>
      </c>
      <c r="D4376">
        <v>6.2E-2</v>
      </c>
      <c r="E4376" t="s">
        <v>242</v>
      </c>
      <c r="F4376" t="s">
        <v>21</v>
      </c>
      <c r="G4376">
        <v>49048</v>
      </c>
      <c r="H4376" t="s">
        <v>1130</v>
      </c>
      <c r="I4376" t="s">
        <v>1439</v>
      </c>
    </row>
    <row r="4377" spans="1:9" x14ac:dyDescent="0.35">
      <c r="A4377" t="s">
        <v>4127</v>
      </c>
      <c r="B4377" t="s">
        <v>4134</v>
      </c>
      <c r="C4377" t="s">
        <v>11</v>
      </c>
      <c r="D4377">
        <v>4.8500000000000001E-2</v>
      </c>
      <c r="E4377" t="s">
        <v>4135</v>
      </c>
      <c r="F4377" t="s">
        <v>21</v>
      </c>
      <c r="G4377">
        <v>46402</v>
      </c>
      <c r="H4377" t="s">
        <v>750</v>
      </c>
      <c r="I4377" t="s">
        <v>1580</v>
      </c>
    </row>
    <row r="4378" spans="1:9" x14ac:dyDescent="0.35">
      <c r="A4378" t="s">
        <v>4127</v>
      </c>
      <c r="B4378" t="s">
        <v>4134</v>
      </c>
      <c r="C4378" t="s">
        <v>11</v>
      </c>
      <c r="D4378">
        <v>4.1500000000000002E-2</v>
      </c>
      <c r="E4378" t="s">
        <v>398</v>
      </c>
      <c r="F4378" t="s">
        <v>21</v>
      </c>
      <c r="G4378">
        <v>47506</v>
      </c>
      <c r="H4378" t="s">
        <v>1426</v>
      </c>
      <c r="I4378" t="s">
        <v>3517</v>
      </c>
    </row>
    <row r="4379" spans="1:9" x14ac:dyDescent="0.35">
      <c r="A4379" t="s">
        <v>4127</v>
      </c>
      <c r="B4379" t="s">
        <v>4134</v>
      </c>
      <c r="C4379" t="s">
        <v>11</v>
      </c>
      <c r="D4379">
        <v>2.75E-2</v>
      </c>
      <c r="E4379" t="s">
        <v>772</v>
      </c>
      <c r="F4379" t="s">
        <v>21</v>
      </c>
      <c r="G4379">
        <v>48502</v>
      </c>
      <c r="H4379" t="s">
        <v>3621</v>
      </c>
      <c r="I4379" t="s">
        <v>4136</v>
      </c>
    </row>
    <row r="4380" spans="1:9" x14ac:dyDescent="0.35">
      <c r="A4380" t="s">
        <v>4127</v>
      </c>
      <c r="B4380" t="s">
        <v>4134</v>
      </c>
      <c r="C4380" t="s">
        <v>11</v>
      </c>
      <c r="D4380">
        <v>2.6249999999999999E-2</v>
      </c>
      <c r="E4380" t="s">
        <v>735</v>
      </c>
      <c r="F4380" t="s">
        <v>21</v>
      </c>
      <c r="G4380">
        <v>48136</v>
      </c>
      <c r="H4380" t="s">
        <v>1097</v>
      </c>
      <c r="I4380" t="s">
        <v>4137</v>
      </c>
    </row>
    <row r="4381" spans="1:9" x14ac:dyDescent="0.35">
      <c r="A4381" t="s">
        <v>4127</v>
      </c>
      <c r="B4381" t="s">
        <v>4138</v>
      </c>
      <c r="C4381" t="s">
        <v>11</v>
      </c>
      <c r="D4381">
        <v>6.1499999999999999E-2</v>
      </c>
      <c r="E4381" t="s">
        <v>15</v>
      </c>
      <c r="F4381" t="s">
        <v>36</v>
      </c>
      <c r="G4381">
        <v>50192</v>
      </c>
      <c r="H4381" t="s">
        <v>15</v>
      </c>
      <c r="I4381" t="s">
        <v>4139</v>
      </c>
    </row>
    <row r="4382" spans="1:9" x14ac:dyDescent="0.35">
      <c r="A4382" t="s">
        <v>4140</v>
      </c>
      <c r="B4382" t="s">
        <v>4141</v>
      </c>
      <c r="C4382" t="s">
        <v>11</v>
      </c>
      <c r="D4382">
        <v>0.125</v>
      </c>
      <c r="E4382" t="s">
        <v>4142</v>
      </c>
      <c r="F4382" t="s">
        <v>13</v>
      </c>
      <c r="G4382">
        <v>46223</v>
      </c>
      <c r="H4382" t="s">
        <v>15</v>
      </c>
      <c r="I4382" t="s">
        <v>15</v>
      </c>
    </row>
    <row r="4383" spans="1:9" x14ac:dyDescent="0.35">
      <c r="A4383" t="s">
        <v>4140</v>
      </c>
      <c r="B4383" t="s">
        <v>4143</v>
      </c>
      <c r="C4383" t="s">
        <v>11</v>
      </c>
      <c r="D4383">
        <v>2.75E-2</v>
      </c>
      <c r="E4383" t="s">
        <v>909</v>
      </c>
      <c r="F4383" t="s">
        <v>21</v>
      </c>
      <c r="G4383">
        <v>48898</v>
      </c>
      <c r="H4383" t="s">
        <v>15</v>
      </c>
      <c r="I4383" t="s">
        <v>15</v>
      </c>
    </row>
    <row r="4384" spans="1:9" x14ac:dyDescent="0.35">
      <c r="A4384" t="s">
        <v>4140</v>
      </c>
      <c r="B4384" t="s">
        <v>4144</v>
      </c>
      <c r="C4384" t="s">
        <v>11</v>
      </c>
      <c r="D4384">
        <v>3.4500000000000003E-2</v>
      </c>
      <c r="E4384" t="s">
        <v>448</v>
      </c>
      <c r="F4384" t="s">
        <v>441</v>
      </c>
      <c r="G4384">
        <v>47184</v>
      </c>
      <c r="H4384" t="s">
        <v>2088</v>
      </c>
      <c r="I4384" t="s">
        <v>3268</v>
      </c>
    </row>
    <row r="4385" spans="1:9" x14ac:dyDescent="0.35">
      <c r="A4385" t="s">
        <v>4140</v>
      </c>
      <c r="B4385" t="s">
        <v>4144</v>
      </c>
      <c r="C4385" t="s">
        <v>11</v>
      </c>
      <c r="D4385">
        <v>3.4000000000000002E-2</v>
      </c>
      <c r="E4385" t="s">
        <v>1049</v>
      </c>
      <c r="F4385" t="s">
        <v>441</v>
      </c>
      <c r="G4385">
        <v>45911</v>
      </c>
      <c r="H4385" t="s">
        <v>3484</v>
      </c>
      <c r="I4385" t="s">
        <v>912</v>
      </c>
    </row>
    <row r="4386" spans="1:9" x14ac:dyDescent="0.35">
      <c r="A4386" t="s">
        <v>4140</v>
      </c>
      <c r="B4386" t="s">
        <v>4144</v>
      </c>
      <c r="C4386" t="s">
        <v>11</v>
      </c>
      <c r="D4386">
        <v>2.8000000000000001E-2</v>
      </c>
      <c r="E4386" t="s">
        <v>448</v>
      </c>
      <c r="F4386" t="s">
        <v>441</v>
      </c>
      <c r="G4386">
        <v>47317</v>
      </c>
      <c r="H4386" t="s">
        <v>4145</v>
      </c>
      <c r="I4386" t="s">
        <v>3839</v>
      </c>
    </row>
    <row r="4387" spans="1:9" x14ac:dyDescent="0.35">
      <c r="A4387" t="s">
        <v>4140</v>
      </c>
      <c r="B4387" t="s">
        <v>4144</v>
      </c>
      <c r="C4387" t="s">
        <v>11</v>
      </c>
      <c r="D4387">
        <v>2.0500000000000001E-2</v>
      </c>
      <c r="E4387" t="s">
        <v>493</v>
      </c>
      <c r="F4387" t="s">
        <v>441</v>
      </c>
      <c r="G4387">
        <v>45666</v>
      </c>
      <c r="H4387" t="s">
        <v>1396</v>
      </c>
      <c r="I4387" t="s">
        <v>2887</v>
      </c>
    </row>
    <row r="4388" spans="1:9" x14ac:dyDescent="0.35">
      <c r="A4388" t="s">
        <v>4140</v>
      </c>
      <c r="B4388" t="s">
        <v>4144</v>
      </c>
      <c r="C4388" t="s">
        <v>11</v>
      </c>
      <c r="D4388">
        <v>2.4500000000000001E-2</v>
      </c>
      <c r="E4388" t="s">
        <v>909</v>
      </c>
      <c r="F4388" t="s">
        <v>441</v>
      </c>
      <c r="G4388">
        <v>47492</v>
      </c>
      <c r="H4388" t="s">
        <v>2534</v>
      </c>
      <c r="I4388" t="s">
        <v>581</v>
      </c>
    </row>
    <row r="4389" spans="1:9" x14ac:dyDescent="0.35">
      <c r="A4389" t="s">
        <v>4140</v>
      </c>
      <c r="B4389" t="s">
        <v>4144</v>
      </c>
      <c r="C4389" t="s">
        <v>11</v>
      </c>
      <c r="D4389">
        <v>7.0000000000000001E-3</v>
      </c>
      <c r="E4389" t="s">
        <v>2145</v>
      </c>
      <c r="F4389" t="s">
        <v>441</v>
      </c>
      <c r="G4389">
        <v>46037</v>
      </c>
      <c r="H4389" t="s">
        <v>1447</v>
      </c>
      <c r="I4389" t="s">
        <v>2466</v>
      </c>
    </row>
    <row r="4390" spans="1:9" x14ac:dyDescent="0.35">
      <c r="A4390" t="s">
        <v>4140</v>
      </c>
      <c r="B4390" t="s">
        <v>4144</v>
      </c>
      <c r="C4390" t="s">
        <v>11</v>
      </c>
      <c r="D4390">
        <v>2.8000000000000001E-2</v>
      </c>
      <c r="E4390" t="s">
        <v>380</v>
      </c>
      <c r="F4390" t="s">
        <v>441</v>
      </c>
      <c r="G4390">
        <v>46638</v>
      </c>
      <c r="H4390" t="s">
        <v>2497</v>
      </c>
      <c r="I4390" t="s">
        <v>2028</v>
      </c>
    </row>
    <row r="4391" spans="1:9" x14ac:dyDescent="0.35">
      <c r="A4391" t="s">
        <v>4140</v>
      </c>
      <c r="B4391" t="s">
        <v>4144</v>
      </c>
      <c r="C4391" t="s">
        <v>11</v>
      </c>
      <c r="D4391">
        <v>3.0499999999999999E-2</v>
      </c>
      <c r="E4391" t="s">
        <v>1323</v>
      </c>
      <c r="F4391" t="s">
        <v>441</v>
      </c>
      <c r="G4391">
        <v>46758</v>
      </c>
      <c r="H4391" t="s">
        <v>227</v>
      </c>
      <c r="I4391" t="s">
        <v>3054</v>
      </c>
    </row>
    <row r="4392" spans="1:9" x14ac:dyDescent="0.35">
      <c r="A4392" t="s">
        <v>4140</v>
      </c>
      <c r="B4392" t="s">
        <v>4144</v>
      </c>
      <c r="C4392" t="s">
        <v>11</v>
      </c>
      <c r="D4392">
        <v>2.2499999999999999E-2</v>
      </c>
      <c r="E4392" t="s">
        <v>102</v>
      </c>
      <c r="F4392" t="s">
        <v>441</v>
      </c>
      <c r="G4392">
        <v>46279</v>
      </c>
      <c r="H4392" t="s">
        <v>3969</v>
      </c>
      <c r="I4392" t="s">
        <v>4146</v>
      </c>
    </row>
    <row r="4393" spans="1:9" x14ac:dyDescent="0.35">
      <c r="A4393" t="s">
        <v>4140</v>
      </c>
      <c r="B4393" t="s">
        <v>4144</v>
      </c>
      <c r="C4393" t="s">
        <v>11</v>
      </c>
      <c r="D4393">
        <v>2.6499999999999999E-2</v>
      </c>
      <c r="E4393" t="s">
        <v>1099</v>
      </c>
      <c r="F4393" t="s">
        <v>441</v>
      </c>
      <c r="G4393">
        <v>46183</v>
      </c>
      <c r="H4393" t="s">
        <v>843</v>
      </c>
      <c r="I4393" t="s">
        <v>667</v>
      </c>
    </row>
    <row r="4394" spans="1:9" x14ac:dyDescent="0.35">
      <c r="A4394" t="s">
        <v>4140</v>
      </c>
      <c r="B4394" t="s">
        <v>4144</v>
      </c>
      <c r="C4394" t="s">
        <v>11</v>
      </c>
      <c r="D4394">
        <v>1.7500000000000002E-2</v>
      </c>
      <c r="E4394" t="s">
        <v>2117</v>
      </c>
      <c r="F4394" t="s">
        <v>441</v>
      </c>
      <c r="G4394">
        <v>46455</v>
      </c>
      <c r="H4394" t="s">
        <v>4147</v>
      </c>
      <c r="I4394" t="s">
        <v>1279</v>
      </c>
    </row>
    <row r="4395" spans="1:9" x14ac:dyDescent="0.35">
      <c r="A4395" t="s">
        <v>4140</v>
      </c>
      <c r="B4395" t="s">
        <v>4144</v>
      </c>
      <c r="C4395" t="s">
        <v>11</v>
      </c>
      <c r="D4395">
        <v>3.4500000000000003E-2</v>
      </c>
      <c r="E4395" t="s">
        <v>419</v>
      </c>
      <c r="F4395" t="s">
        <v>441</v>
      </c>
      <c r="G4395">
        <v>45729</v>
      </c>
      <c r="H4395" t="s">
        <v>282</v>
      </c>
      <c r="I4395" t="s">
        <v>907</v>
      </c>
    </row>
    <row r="4396" spans="1:9" x14ac:dyDescent="0.35">
      <c r="A4396" t="s">
        <v>4140</v>
      </c>
      <c r="B4396" t="s">
        <v>4144</v>
      </c>
      <c r="C4396" t="s">
        <v>11</v>
      </c>
      <c r="D4396">
        <v>0.02</v>
      </c>
      <c r="E4396" t="s">
        <v>58</v>
      </c>
      <c r="F4396" t="s">
        <v>441</v>
      </c>
      <c r="G4396">
        <v>48016</v>
      </c>
      <c r="H4396" t="s">
        <v>2429</v>
      </c>
      <c r="I4396" t="s">
        <v>2206</v>
      </c>
    </row>
    <row r="4397" spans="1:9" x14ac:dyDescent="0.35">
      <c r="A4397" t="s">
        <v>4140</v>
      </c>
      <c r="B4397" t="s">
        <v>4144</v>
      </c>
      <c r="C4397" t="s">
        <v>11</v>
      </c>
      <c r="D4397">
        <v>1.4999999999999999E-2</v>
      </c>
      <c r="E4397" t="s">
        <v>882</v>
      </c>
      <c r="F4397" t="s">
        <v>441</v>
      </c>
      <c r="G4397">
        <v>46818</v>
      </c>
      <c r="H4397" t="s">
        <v>3542</v>
      </c>
      <c r="I4397" t="s">
        <v>928</v>
      </c>
    </row>
    <row r="4398" spans="1:9" x14ac:dyDescent="0.35">
      <c r="A4398" t="s">
        <v>4140</v>
      </c>
      <c r="B4398" t="s">
        <v>4144</v>
      </c>
      <c r="C4398" t="s">
        <v>11</v>
      </c>
      <c r="D4398">
        <v>1.2500000000000001E-2</v>
      </c>
      <c r="E4398" t="s">
        <v>35</v>
      </c>
      <c r="F4398" t="s">
        <v>441</v>
      </c>
      <c r="G4398">
        <v>45667</v>
      </c>
      <c r="H4398" t="s">
        <v>1903</v>
      </c>
      <c r="I4398" t="s">
        <v>912</v>
      </c>
    </row>
    <row r="4399" spans="1:9" x14ac:dyDescent="0.35">
      <c r="A4399" t="s">
        <v>4140</v>
      </c>
      <c r="B4399" t="s">
        <v>4144</v>
      </c>
      <c r="C4399" t="s">
        <v>11</v>
      </c>
      <c r="D4399">
        <v>1.0500000000000001E-2</v>
      </c>
      <c r="E4399" t="s">
        <v>726</v>
      </c>
      <c r="F4399" t="s">
        <v>441</v>
      </c>
      <c r="G4399">
        <v>46190</v>
      </c>
      <c r="H4399" t="s">
        <v>764</v>
      </c>
      <c r="I4399" t="s">
        <v>4148</v>
      </c>
    </row>
    <row r="4400" spans="1:9" x14ac:dyDescent="0.35">
      <c r="A4400" t="s">
        <v>4140</v>
      </c>
      <c r="B4400" t="s">
        <v>4144</v>
      </c>
      <c r="C4400" t="s">
        <v>11</v>
      </c>
      <c r="D4400">
        <v>5.9388000000000003E-2</v>
      </c>
      <c r="E4400" t="s">
        <v>232</v>
      </c>
      <c r="F4400" t="s">
        <v>441</v>
      </c>
      <c r="G4400">
        <v>46084</v>
      </c>
      <c r="H4400" t="s">
        <v>15</v>
      </c>
      <c r="I4400" t="s">
        <v>15</v>
      </c>
    </row>
    <row r="4401" spans="1:9" x14ac:dyDescent="0.35">
      <c r="A4401" t="s">
        <v>4140</v>
      </c>
      <c r="B4401" t="s">
        <v>4144</v>
      </c>
      <c r="C4401" t="s">
        <v>11</v>
      </c>
      <c r="D4401">
        <v>4.9500000000000002E-2</v>
      </c>
      <c r="E4401" t="s">
        <v>512</v>
      </c>
      <c r="F4401" t="s">
        <v>441</v>
      </c>
      <c r="G4401">
        <v>45814</v>
      </c>
      <c r="H4401" t="s">
        <v>381</v>
      </c>
      <c r="I4401" t="s">
        <v>382</v>
      </c>
    </row>
    <row r="4402" spans="1:9" x14ac:dyDescent="0.35">
      <c r="A4402" t="s">
        <v>4149</v>
      </c>
      <c r="B4402" t="s">
        <v>4144</v>
      </c>
      <c r="C4402" t="s">
        <v>11</v>
      </c>
      <c r="D4402">
        <v>1.7000000000000001E-2</v>
      </c>
      <c r="E4402" t="s">
        <v>380</v>
      </c>
      <c r="F4402" t="s">
        <v>441</v>
      </c>
      <c r="G4402">
        <v>46398</v>
      </c>
      <c r="H4402" t="s">
        <v>744</v>
      </c>
      <c r="I4402" t="s">
        <v>2622</v>
      </c>
    </row>
    <row r="4403" spans="1:9" x14ac:dyDescent="0.35">
      <c r="A4403" t="s">
        <v>4149</v>
      </c>
      <c r="B4403" t="s">
        <v>4144</v>
      </c>
      <c r="C4403" t="s">
        <v>11</v>
      </c>
      <c r="D4403">
        <v>2.1250000000000002E-2</v>
      </c>
      <c r="E4403" t="s">
        <v>768</v>
      </c>
      <c r="F4403" t="s">
        <v>441</v>
      </c>
      <c r="G4403">
        <v>45723</v>
      </c>
      <c r="H4403" t="s">
        <v>1015</v>
      </c>
      <c r="I4403" t="s">
        <v>912</v>
      </c>
    </row>
    <row r="4404" spans="1:9" x14ac:dyDescent="0.35">
      <c r="A4404" t="s">
        <v>4149</v>
      </c>
      <c r="B4404" t="s">
        <v>4144</v>
      </c>
      <c r="C4404" t="s">
        <v>11</v>
      </c>
      <c r="D4404">
        <v>5.9180999999999997E-2</v>
      </c>
      <c r="E4404" t="s">
        <v>4150</v>
      </c>
      <c r="F4404" t="s">
        <v>441</v>
      </c>
      <c r="G4404">
        <v>45723</v>
      </c>
      <c r="H4404" t="s">
        <v>15</v>
      </c>
      <c r="I4404" t="s">
        <v>15</v>
      </c>
    </row>
    <row r="4405" spans="1:9" x14ac:dyDescent="0.35">
      <c r="A4405" t="s">
        <v>4149</v>
      </c>
      <c r="B4405" t="s">
        <v>4144</v>
      </c>
      <c r="C4405" t="s">
        <v>11</v>
      </c>
      <c r="D4405">
        <v>2.35E-2</v>
      </c>
      <c r="E4405" t="s">
        <v>380</v>
      </c>
      <c r="F4405" t="s">
        <v>441</v>
      </c>
      <c r="G4405">
        <v>46454</v>
      </c>
      <c r="H4405" t="s">
        <v>3755</v>
      </c>
      <c r="I4405" t="s">
        <v>54</v>
      </c>
    </row>
    <row r="4406" spans="1:9" x14ac:dyDescent="0.35">
      <c r="A4406" t="s">
        <v>4149</v>
      </c>
      <c r="B4406" t="s">
        <v>4144</v>
      </c>
      <c r="C4406" t="s">
        <v>11</v>
      </c>
      <c r="D4406">
        <v>3.4000000000000002E-2</v>
      </c>
      <c r="E4406" t="s">
        <v>512</v>
      </c>
      <c r="F4406" t="s">
        <v>441</v>
      </c>
      <c r="G4406">
        <v>45814</v>
      </c>
      <c r="H4406" t="s">
        <v>1742</v>
      </c>
      <c r="I4406" t="s">
        <v>1107</v>
      </c>
    </row>
    <row r="4407" spans="1:9" x14ac:dyDescent="0.35">
      <c r="A4407" t="s">
        <v>4149</v>
      </c>
      <c r="B4407" t="s">
        <v>4144</v>
      </c>
      <c r="C4407" t="s">
        <v>11</v>
      </c>
      <c r="D4407">
        <v>3.9E-2</v>
      </c>
      <c r="E4407" t="s">
        <v>1049</v>
      </c>
      <c r="F4407" t="s">
        <v>441</v>
      </c>
      <c r="G4407">
        <v>48372</v>
      </c>
      <c r="H4407" t="s">
        <v>514</v>
      </c>
      <c r="I4407" t="s">
        <v>4151</v>
      </c>
    </row>
    <row r="4408" spans="1:9" x14ac:dyDescent="0.35">
      <c r="A4408" t="s">
        <v>4149</v>
      </c>
      <c r="B4408" t="s">
        <v>4144</v>
      </c>
      <c r="C4408" t="s">
        <v>11</v>
      </c>
      <c r="D4408">
        <v>4.0500000000000001E-2</v>
      </c>
      <c r="E4408" t="s">
        <v>259</v>
      </c>
      <c r="F4408" t="s">
        <v>441</v>
      </c>
      <c r="G4408">
        <v>45908</v>
      </c>
      <c r="H4408" t="s">
        <v>812</v>
      </c>
      <c r="I4408" t="s">
        <v>273</v>
      </c>
    </row>
    <row r="4409" spans="1:9" x14ac:dyDescent="0.35">
      <c r="A4409" t="s">
        <v>4149</v>
      </c>
      <c r="B4409" t="s">
        <v>4144</v>
      </c>
      <c r="C4409" t="s">
        <v>11</v>
      </c>
      <c r="D4409">
        <v>4.1500000000000002E-2</v>
      </c>
      <c r="E4409" t="s">
        <v>713</v>
      </c>
      <c r="F4409" t="s">
        <v>441</v>
      </c>
      <c r="G4409">
        <v>46645</v>
      </c>
      <c r="H4409" t="s">
        <v>1030</v>
      </c>
      <c r="I4409" t="s">
        <v>2499</v>
      </c>
    </row>
    <row r="4410" spans="1:9" x14ac:dyDescent="0.35">
      <c r="A4410" t="s">
        <v>4149</v>
      </c>
      <c r="B4410" t="s">
        <v>4144</v>
      </c>
      <c r="C4410" t="s">
        <v>11</v>
      </c>
      <c r="D4410">
        <v>4.3499999999999997E-2</v>
      </c>
      <c r="E4410" t="s">
        <v>995</v>
      </c>
      <c r="F4410" t="s">
        <v>441</v>
      </c>
      <c r="G4410">
        <v>48472</v>
      </c>
      <c r="H4410" t="s">
        <v>1076</v>
      </c>
      <c r="I4410" t="s">
        <v>366</v>
      </c>
    </row>
    <row r="4411" spans="1:9" x14ac:dyDescent="0.35">
      <c r="A4411" t="s">
        <v>4149</v>
      </c>
      <c r="B4411" t="s">
        <v>4144</v>
      </c>
      <c r="C4411" t="s">
        <v>11</v>
      </c>
      <c r="D4411">
        <v>4.5499999999999999E-2</v>
      </c>
      <c r="E4411" t="s">
        <v>15</v>
      </c>
      <c r="F4411" t="s">
        <v>435</v>
      </c>
      <c r="G4411">
        <v>45576</v>
      </c>
      <c r="H4411" t="s">
        <v>391</v>
      </c>
      <c r="I4411" t="s">
        <v>681</v>
      </c>
    </row>
    <row r="4412" spans="1:9" x14ac:dyDescent="0.35">
      <c r="A4412" t="s">
        <v>4149</v>
      </c>
      <c r="B4412" t="s">
        <v>4144</v>
      </c>
      <c r="C4412" t="s">
        <v>11</v>
      </c>
      <c r="D4412">
        <v>4.8500000000000001E-2</v>
      </c>
      <c r="E4412" t="s">
        <v>882</v>
      </c>
      <c r="F4412" t="s">
        <v>441</v>
      </c>
      <c r="G4412">
        <v>47402</v>
      </c>
      <c r="H4412" t="s">
        <v>301</v>
      </c>
      <c r="I4412" t="s">
        <v>1313</v>
      </c>
    </row>
    <row r="4413" spans="1:9" x14ac:dyDescent="0.35">
      <c r="A4413" t="s">
        <v>4149</v>
      </c>
      <c r="B4413" t="s">
        <v>4144</v>
      </c>
      <c r="C4413" t="s">
        <v>11</v>
      </c>
      <c r="D4413">
        <v>4.8000000000000001E-2</v>
      </c>
      <c r="E4413" t="s">
        <v>422</v>
      </c>
      <c r="F4413" t="s">
        <v>441</v>
      </c>
      <c r="G4413">
        <v>46031</v>
      </c>
      <c r="H4413" t="s">
        <v>2453</v>
      </c>
      <c r="I4413" t="s">
        <v>1954</v>
      </c>
    </row>
    <row r="4414" spans="1:9" x14ac:dyDescent="0.35">
      <c r="A4414" t="s">
        <v>4149</v>
      </c>
      <c r="B4414" t="s">
        <v>4144</v>
      </c>
      <c r="C4414" t="s">
        <v>11</v>
      </c>
      <c r="D4414">
        <v>4.7500000000000001E-2</v>
      </c>
      <c r="E4414" t="s">
        <v>380</v>
      </c>
      <c r="F4414" t="s">
        <v>441</v>
      </c>
      <c r="G4414">
        <v>46772</v>
      </c>
      <c r="H4414" t="s">
        <v>1567</v>
      </c>
      <c r="I4414" t="s">
        <v>1300</v>
      </c>
    </row>
    <row r="4415" spans="1:9" x14ac:dyDescent="0.35">
      <c r="A4415" t="s">
        <v>4149</v>
      </c>
      <c r="B4415" t="s">
        <v>4144</v>
      </c>
      <c r="C4415" t="s">
        <v>11</v>
      </c>
      <c r="D4415">
        <v>5.1499999999999997E-2</v>
      </c>
      <c r="E4415" t="s">
        <v>43</v>
      </c>
      <c r="F4415" t="s">
        <v>441</v>
      </c>
      <c r="G4415">
        <v>45719</v>
      </c>
      <c r="H4415" t="s">
        <v>3352</v>
      </c>
      <c r="I4415" t="s">
        <v>2361</v>
      </c>
    </row>
    <row r="4416" spans="1:9" x14ac:dyDescent="0.35">
      <c r="A4416" t="s">
        <v>4149</v>
      </c>
      <c r="B4416" t="s">
        <v>4144</v>
      </c>
      <c r="C4416" t="s">
        <v>11</v>
      </c>
      <c r="D4416">
        <v>5.0500000000000003E-2</v>
      </c>
      <c r="E4416" t="s">
        <v>440</v>
      </c>
      <c r="F4416" t="s">
        <v>441</v>
      </c>
      <c r="G4416">
        <v>46084</v>
      </c>
      <c r="H4416" t="s">
        <v>1082</v>
      </c>
      <c r="I4416" t="s">
        <v>598</v>
      </c>
    </row>
    <row r="4417" spans="1:9" x14ac:dyDescent="0.35">
      <c r="A4417" t="s">
        <v>4149</v>
      </c>
      <c r="B4417" t="s">
        <v>4144</v>
      </c>
      <c r="C4417" t="s">
        <v>11</v>
      </c>
      <c r="D4417">
        <v>5.9388000000000003E-2</v>
      </c>
      <c r="E4417" t="s">
        <v>232</v>
      </c>
      <c r="F4417" t="s">
        <v>441</v>
      </c>
      <c r="G4417">
        <v>46084</v>
      </c>
      <c r="H4417" t="s">
        <v>15</v>
      </c>
      <c r="I4417" t="s">
        <v>15</v>
      </c>
    </row>
    <row r="4418" spans="1:9" x14ac:dyDescent="0.35">
      <c r="A4418" t="s">
        <v>4149</v>
      </c>
      <c r="B4418" t="s">
        <v>4144</v>
      </c>
      <c r="C4418" t="s">
        <v>11</v>
      </c>
      <c r="D4418">
        <v>4.9000000000000002E-2</v>
      </c>
      <c r="E4418" t="s">
        <v>440</v>
      </c>
      <c r="F4418" t="s">
        <v>441</v>
      </c>
      <c r="G4418">
        <v>46815</v>
      </c>
      <c r="H4418" t="s">
        <v>442</v>
      </c>
      <c r="I4418" t="s">
        <v>541</v>
      </c>
    </row>
    <row r="4419" spans="1:9" x14ac:dyDescent="0.35">
      <c r="A4419" t="s">
        <v>4149</v>
      </c>
      <c r="B4419" t="s">
        <v>4144</v>
      </c>
      <c r="C4419" t="s">
        <v>11</v>
      </c>
      <c r="D4419">
        <v>4.9500000000000002E-2</v>
      </c>
      <c r="E4419" t="s">
        <v>512</v>
      </c>
      <c r="F4419" t="s">
        <v>441</v>
      </c>
      <c r="G4419">
        <v>45814</v>
      </c>
      <c r="H4419" t="s">
        <v>381</v>
      </c>
      <c r="I4419" t="s">
        <v>382</v>
      </c>
    </row>
    <row r="4420" spans="1:9" x14ac:dyDescent="0.35">
      <c r="A4420" t="s">
        <v>4149</v>
      </c>
      <c r="B4420" t="s">
        <v>4144</v>
      </c>
      <c r="C4420" t="s">
        <v>11</v>
      </c>
      <c r="D4420">
        <v>4.7500000000000001E-2</v>
      </c>
      <c r="E4420" t="s">
        <v>701</v>
      </c>
      <c r="F4420" t="s">
        <v>441</v>
      </c>
      <c r="G4420">
        <v>46181</v>
      </c>
      <c r="H4420" t="s">
        <v>900</v>
      </c>
      <c r="I4420" t="s">
        <v>840</v>
      </c>
    </row>
    <row r="4421" spans="1:9" x14ac:dyDescent="0.35">
      <c r="A4421" t="s">
        <v>4149</v>
      </c>
      <c r="B4421" t="s">
        <v>4144</v>
      </c>
      <c r="C4421" t="s">
        <v>11</v>
      </c>
      <c r="D4421">
        <v>6.148E-2</v>
      </c>
      <c r="E4421" t="s">
        <v>680</v>
      </c>
      <c r="F4421" t="s">
        <v>441</v>
      </c>
      <c r="G4421">
        <v>46181</v>
      </c>
      <c r="H4421" t="s">
        <v>15</v>
      </c>
      <c r="I4421" t="s">
        <v>15</v>
      </c>
    </row>
    <row r="4422" spans="1:9" x14ac:dyDescent="0.35">
      <c r="A4422" t="s">
        <v>4152</v>
      </c>
      <c r="B4422" t="s">
        <v>4144</v>
      </c>
      <c r="C4422" t="s">
        <v>11</v>
      </c>
      <c r="D4422">
        <v>4.7E-2</v>
      </c>
      <c r="E4422" t="s">
        <v>841</v>
      </c>
      <c r="F4422" t="s">
        <v>441</v>
      </c>
      <c r="G4422">
        <v>47644</v>
      </c>
      <c r="H4422" t="s">
        <v>862</v>
      </c>
      <c r="I4422" t="s">
        <v>1564</v>
      </c>
    </row>
    <row r="4423" spans="1:9" x14ac:dyDescent="0.35">
      <c r="A4423" t="s">
        <v>4152</v>
      </c>
      <c r="B4423" t="s">
        <v>4144</v>
      </c>
      <c r="C4423" t="s">
        <v>11</v>
      </c>
      <c r="D4423">
        <v>4.9500000000000002E-2</v>
      </c>
      <c r="E4423" t="s">
        <v>1222</v>
      </c>
      <c r="F4423" t="s">
        <v>441</v>
      </c>
      <c r="G4423">
        <v>46948</v>
      </c>
      <c r="H4423" t="s">
        <v>2843</v>
      </c>
      <c r="I4423" t="s">
        <v>2541</v>
      </c>
    </row>
    <row r="4424" spans="1:9" x14ac:dyDescent="0.35">
      <c r="A4424" t="s">
        <v>4152</v>
      </c>
      <c r="B4424" t="s">
        <v>4144</v>
      </c>
      <c r="C4424" t="s">
        <v>11</v>
      </c>
      <c r="D4424">
        <v>5.2999999999999999E-2</v>
      </c>
      <c r="E4424" t="s">
        <v>995</v>
      </c>
      <c r="F4424" t="s">
        <v>441</v>
      </c>
      <c r="G4424">
        <v>45908</v>
      </c>
      <c r="H4424" t="s">
        <v>2173</v>
      </c>
      <c r="I4424" t="s">
        <v>1714</v>
      </c>
    </row>
    <row r="4425" spans="1:9" x14ac:dyDescent="0.35">
      <c r="A4425" t="s">
        <v>4152</v>
      </c>
      <c r="B4425" t="s">
        <v>4144</v>
      </c>
      <c r="C4425" t="s">
        <v>11</v>
      </c>
      <c r="D4425">
        <v>5.1499999999999997E-2</v>
      </c>
      <c r="E4425" t="s">
        <v>4153</v>
      </c>
      <c r="F4425" t="s">
        <v>441</v>
      </c>
      <c r="G4425">
        <v>46273</v>
      </c>
      <c r="H4425" t="s">
        <v>1609</v>
      </c>
      <c r="I4425" t="s">
        <v>1671</v>
      </c>
    </row>
    <row r="4426" spans="1:9" x14ac:dyDescent="0.35">
      <c r="A4426" t="s">
        <v>4152</v>
      </c>
      <c r="B4426" t="s">
        <v>4144</v>
      </c>
      <c r="C4426" t="s">
        <v>11</v>
      </c>
      <c r="D4426">
        <v>5.1499999999999997E-2</v>
      </c>
      <c r="E4426" t="s">
        <v>955</v>
      </c>
      <c r="F4426" t="s">
        <v>441</v>
      </c>
      <c r="G4426">
        <v>48830</v>
      </c>
      <c r="H4426" t="s">
        <v>3027</v>
      </c>
      <c r="I4426" t="s">
        <v>1034</v>
      </c>
    </row>
    <row r="4427" spans="1:9" x14ac:dyDescent="0.35">
      <c r="A4427" t="s">
        <v>4152</v>
      </c>
      <c r="B4427" t="s">
        <v>4144</v>
      </c>
      <c r="C4427" t="s">
        <v>11</v>
      </c>
      <c r="D4427">
        <v>4.4999999999999998E-2</v>
      </c>
      <c r="E4427" t="s">
        <v>102</v>
      </c>
      <c r="F4427" t="s">
        <v>441</v>
      </c>
      <c r="G4427">
        <v>46395</v>
      </c>
      <c r="H4427" t="s">
        <v>2892</v>
      </c>
      <c r="I4427" t="s">
        <v>1057</v>
      </c>
    </row>
    <row r="4428" spans="1:9" x14ac:dyDescent="0.35">
      <c r="A4428" t="s">
        <v>4152</v>
      </c>
      <c r="B4428" t="s">
        <v>4144</v>
      </c>
      <c r="C4428" t="s">
        <v>11</v>
      </c>
      <c r="D4428">
        <v>4.4999999999999998E-2</v>
      </c>
      <c r="E4428" t="s">
        <v>1222</v>
      </c>
      <c r="F4428" t="s">
        <v>441</v>
      </c>
      <c r="G4428">
        <v>47134</v>
      </c>
      <c r="H4428" t="s">
        <v>1073</v>
      </c>
      <c r="I4428" t="s">
        <v>788</v>
      </c>
    </row>
    <row r="4429" spans="1:9" x14ac:dyDescent="0.35">
      <c r="A4429" t="s">
        <v>4152</v>
      </c>
      <c r="B4429" t="s">
        <v>4144</v>
      </c>
      <c r="C4429" t="s">
        <v>11</v>
      </c>
      <c r="D4429">
        <v>4.9500000000000002E-2</v>
      </c>
      <c r="E4429" t="s">
        <v>454</v>
      </c>
      <c r="F4429" t="s">
        <v>13</v>
      </c>
      <c r="G4429">
        <v>46087</v>
      </c>
      <c r="H4429" t="s">
        <v>515</v>
      </c>
      <c r="I4429" t="s">
        <v>840</v>
      </c>
    </row>
    <row r="4430" spans="1:9" x14ac:dyDescent="0.35">
      <c r="A4430" t="s">
        <v>4152</v>
      </c>
      <c r="B4430" t="s">
        <v>4144</v>
      </c>
      <c r="C4430" t="s">
        <v>11</v>
      </c>
      <c r="D4430">
        <v>4.8500000000000001E-2</v>
      </c>
      <c r="E4430" t="s">
        <v>2501</v>
      </c>
      <c r="F4430" t="s">
        <v>13</v>
      </c>
      <c r="G4430">
        <v>46451</v>
      </c>
      <c r="H4430" t="s">
        <v>837</v>
      </c>
      <c r="I4430" t="s">
        <v>318</v>
      </c>
    </row>
    <row r="4431" spans="1:9" x14ac:dyDescent="0.35">
      <c r="A4431" t="s">
        <v>4152</v>
      </c>
      <c r="B4431" t="s">
        <v>4144</v>
      </c>
      <c r="C4431" t="s">
        <v>11</v>
      </c>
      <c r="D4431">
        <v>4.9000000000000002E-2</v>
      </c>
      <c r="E4431" t="s">
        <v>1596</v>
      </c>
      <c r="F4431" t="s">
        <v>13</v>
      </c>
      <c r="G4431">
        <v>47914</v>
      </c>
      <c r="H4431" t="s">
        <v>1336</v>
      </c>
      <c r="I4431" t="s">
        <v>2107</v>
      </c>
    </row>
    <row r="4432" spans="1:9" x14ac:dyDescent="0.35">
      <c r="A4432" t="s">
        <v>4152</v>
      </c>
      <c r="B4432" t="s">
        <v>4144</v>
      </c>
      <c r="C4432" t="s">
        <v>11</v>
      </c>
      <c r="D4432">
        <v>5.0999999999999997E-2</v>
      </c>
      <c r="E4432" t="s">
        <v>821</v>
      </c>
      <c r="F4432" t="s">
        <v>441</v>
      </c>
      <c r="G4432">
        <v>49045</v>
      </c>
      <c r="H4432" t="s">
        <v>1272</v>
      </c>
      <c r="I4432" t="s">
        <v>2108</v>
      </c>
    </row>
    <row r="4433" spans="1:9" x14ac:dyDescent="0.35">
      <c r="A4433" t="s">
        <v>4152</v>
      </c>
      <c r="B4433" t="s">
        <v>4144</v>
      </c>
      <c r="C4433" t="s">
        <v>11</v>
      </c>
      <c r="D4433">
        <v>4.9000000000000002E-2</v>
      </c>
      <c r="E4433" t="s">
        <v>726</v>
      </c>
      <c r="F4433" t="s">
        <v>13</v>
      </c>
      <c r="G4433">
        <v>46549</v>
      </c>
      <c r="H4433" t="s">
        <v>1359</v>
      </c>
      <c r="I4433" t="s">
        <v>1336</v>
      </c>
    </row>
    <row r="4434" spans="1:9" x14ac:dyDescent="0.35">
      <c r="A4434" t="s">
        <v>4152</v>
      </c>
      <c r="B4434" t="s">
        <v>4144</v>
      </c>
      <c r="C4434" t="s">
        <v>11</v>
      </c>
      <c r="D4434">
        <v>4.8500000000000001E-2</v>
      </c>
      <c r="E4434" t="s">
        <v>909</v>
      </c>
      <c r="F4434" t="s">
        <v>13</v>
      </c>
      <c r="G4434">
        <v>47280</v>
      </c>
      <c r="H4434" t="s">
        <v>572</v>
      </c>
      <c r="I4434" t="s">
        <v>3982</v>
      </c>
    </row>
    <row r="4435" spans="1:9" x14ac:dyDescent="0.35">
      <c r="A4435" t="s">
        <v>4152</v>
      </c>
      <c r="B4435" t="s">
        <v>4144</v>
      </c>
      <c r="C4435" t="s">
        <v>11</v>
      </c>
      <c r="D4435">
        <v>5.0500000000000003E-2</v>
      </c>
      <c r="E4435" t="s">
        <v>763</v>
      </c>
      <c r="F4435" t="s">
        <v>13</v>
      </c>
      <c r="G4435">
        <v>49107</v>
      </c>
      <c r="H4435" t="s">
        <v>1016</v>
      </c>
      <c r="I4435" t="s">
        <v>2811</v>
      </c>
    </row>
    <row r="4436" spans="1:9" x14ac:dyDescent="0.35">
      <c r="A4436" t="s">
        <v>4152</v>
      </c>
      <c r="B4436" t="s">
        <v>4144</v>
      </c>
      <c r="C4436" t="s">
        <v>11</v>
      </c>
      <c r="D4436">
        <v>4.2000000000000003E-2</v>
      </c>
      <c r="E4436" t="s">
        <v>1127</v>
      </c>
      <c r="F4436" t="s">
        <v>13</v>
      </c>
      <c r="G4436">
        <v>46583</v>
      </c>
      <c r="H4436" t="s">
        <v>400</v>
      </c>
      <c r="I4436" t="s">
        <v>1566</v>
      </c>
    </row>
    <row r="4437" spans="1:9" x14ac:dyDescent="0.35">
      <c r="A4437" t="s">
        <v>4152</v>
      </c>
      <c r="B4437" t="s">
        <v>4144</v>
      </c>
      <c r="C4437" t="s">
        <v>11</v>
      </c>
      <c r="D4437">
        <v>4.3999999999999997E-2</v>
      </c>
      <c r="E4437" t="s">
        <v>46</v>
      </c>
      <c r="F4437" t="s">
        <v>13</v>
      </c>
      <c r="G4437">
        <v>48099</v>
      </c>
      <c r="H4437" t="s">
        <v>377</v>
      </c>
      <c r="I4437" t="s">
        <v>842</v>
      </c>
    </row>
    <row r="4438" spans="1:9" x14ac:dyDescent="0.35">
      <c r="A4438" t="s">
        <v>4152</v>
      </c>
      <c r="B4438" t="s">
        <v>4154</v>
      </c>
      <c r="C4438" t="s">
        <v>11</v>
      </c>
      <c r="D4438">
        <v>6.9500000000000006E-2</v>
      </c>
      <c r="E4438" t="s">
        <v>4155</v>
      </c>
      <c r="F4438" t="s">
        <v>1195</v>
      </c>
      <c r="G4438">
        <v>47362</v>
      </c>
      <c r="H4438" t="s">
        <v>4156</v>
      </c>
      <c r="I4438" t="s">
        <v>4157</v>
      </c>
    </row>
    <row r="4439" spans="1:9" x14ac:dyDescent="0.35">
      <c r="A4439" t="s">
        <v>4152</v>
      </c>
      <c r="B4439" t="s">
        <v>4154</v>
      </c>
      <c r="C4439" t="s">
        <v>11</v>
      </c>
      <c r="D4439">
        <v>4.9500000000000002E-2</v>
      </c>
      <c r="E4439" t="s">
        <v>726</v>
      </c>
      <c r="F4439" t="s">
        <v>1195</v>
      </c>
      <c r="G4439">
        <v>48714</v>
      </c>
      <c r="H4439" t="s">
        <v>3042</v>
      </c>
      <c r="I4439" t="s">
        <v>2058</v>
      </c>
    </row>
    <row r="4440" spans="1:9" x14ac:dyDescent="0.35">
      <c r="A4440" t="s">
        <v>4152</v>
      </c>
      <c r="B4440" t="s">
        <v>4154</v>
      </c>
      <c r="C4440" t="s">
        <v>11</v>
      </c>
      <c r="D4440">
        <v>5.9499999999999997E-2</v>
      </c>
      <c r="E4440" t="s">
        <v>529</v>
      </c>
      <c r="F4440" t="s">
        <v>1195</v>
      </c>
      <c r="G4440">
        <v>50267</v>
      </c>
      <c r="H4440" t="s">
        <v>4158</v>
      </c>
      <c r="I4440" t="s">
        <v>2119</v>
      </c>
    </row>
    <row r="4441" spans="1:9" x14ac:dyDescent="0.35">
      <c r="A4441" t="s">
        <v>4152</v>
      </c>
      <c r="B4441" t="s">
        <v>4154</v>
      </c>
      <c r="C4441" t="s">
        <v>11</v>
      </c>
      <c r="D4441">
        <v>5.8500000000000003E-2</v>
      </c>
      <c r="E4441" t="s">
        <v>502</v>
      </c>
      <c r="F4441" t="s">
        <v>1195</v>
      </c>
      <c r="G4441">
        <v>50601</v>
      </c>
      <c r="H4441" t="s">
        <v>285</v>
      </c>
      <c r="I4441" t="s">
        <v>4159</v>
      </c>
    </row>
    <row r="4442" spans="1:9" x14ac:dyDescent="0.35">
      <c r="A4442" t="s">
        <v>4160</v>
      </c>
      <c r="B4442" t="s">
        <v>4154</v>
      </c>
      <c r="C4442" t="s">
        <v>11</v>
      </c>
      <c r="D4442">
        <v>1.2999999999999999E-2</v>
      </c>
      <c r="E4442" t="s">
        <v>1225</v>
      </c>
      <c r="F4442" t="s">
        <v>1195</v>
      </c>
      <c r="G4442">
        <v>47727</v>
      </c>
      <c r="H4442" t="s">
        <v>3619</v>
      </c>
      <c r="I4442" t="s">
        <v>3844</v>
      </c>
    </row>
    <row r="4443" spans="1:9" x14ac:dyDescent="0.35">
      <c r="A4443" t="s">
        <v>4160</v>
      </c>
      <c r="B4443" t="s">
        <v>4154</v>
      </c>
      <c r="C4443" t="s">
        <v>11</v>
      </c>
      <c r="D4443">
        <v>5.9499999999999997E-2</v>
      </c>
      <c r="E4443" t="s">
        <v>529</v>
      </c>
      <c r="F4443" t="s">
        <v>1195</v>
      </c>
      <c r="G4443">
        <v>50267</v>
      </c>
      <c r="H4443" t="s">
        <v>4158</v>
      </c>
      <c r="I4443" t="s">
        <v>2119</v>
      </c>
    </row>
    <row r="4444" spans="1:9" x14ac:dyDescent="0.35">
      <c r="A4444" t="s">
        <v>4160</v>
      </c>
      <c r="B4444" t="s">
        <v>4154</v>
      </c>
      <c r="C4444" t="s">
        <v>11</v>
      </c>
      <c r="D4444">
        <v>2.4500000000000001E-2</v>
      </c>
      <c r="E4444" t="s">
        <v>440</v>
      </c>
      <c r="F4444" t="s">
        <v>1195</v>
      </c>
      <c r="G4444">
        <v>46082</v>
      </c>
      <c r="H4444" t="s">
        <v>2273</v>
      </c>
      <c r="I4444" t="s">
        <v>3321</v>
      </c>
    </row>
    <row r="4445" spans="1:9" x14ac:dyDescent="0.35">
      <c r="A4445" t="s">
        <v>4160</v>
      </c>
      <c r="B4445" t="s">
        <v>4154</v>
      </c>
      <c r="C4445" t="s">
        <v>11</v>
      </c>
      <c r="D4445">
        <v>5.4999999999999997E-3</v>
      </c>
      <c r="E4445" t="s">
        <v>386</v>
      </c>
      <c r="F4445" t="s">
        <v>1195</v>
      </c>
      <c r="G4445">
        <v>45901</v>
      </c>
      <c r="H4445" t="s">
        <v>1915</v>
      </c>
      <c r="I4445" t="s">
        <v>4118</v>
      </c>
    </row>
    <row r="4446" spans="1:9" x14ac:dyDescent="0.35">
      <c r="A4446" t="s">
        <v>4160</v>
      </c>
      <c r="B4446" t="s">
        <v>4154</v>
      </c>
      <c r="C4446" t="s">
        <v>11</v>
      </c>
      <c r="D4446">
        <v>2.2499999999999999E-2</v>
      </c>
      <c r="E4446" t="s">
        <v>207</v>
      </c>
      <c r="F4446" t="s">
        <v>1195</v>
      </c>
      <c r="G4446">
        <v>55032</v>
      </c>
      <c r="H4446" t="s">
        <v>4161</v>
      </c>
      <c r="I4446" t="s">
        <v>4162</v>
      </c>
    </row>
    <row r="4447" spans="1:9" x14ac:dyDescent="0.35">
      <c r="A4447" t="s">
        <v>4160</v>
      </c>
      <c r="B4447" t="s">
        <v>4154</v>
      </c>
      <c r="C4447" t="s">
        <v>11</v>
      </c>
      <c r="D4447">
        <v>4.8000000000000001E-2</v>
      </c>
      <c r="E4447" t="s">
        <v>375</v>
      </c>
      <c r="F4447" t="s">
        <v>1195</v>
      </c>
      <c r="G4447">
        <v>47270</v>
      </c>
      <c r="H4447" t="s">
        <v>3055</v>
      </c>
      <c r="I4447" t="s">
        <v>997</v>
      </c>
    </row>
    <row r="4448" spans="1:9" x14ac:dyDescent="0.35">
      <c r="A4448" t="s">
        <v>4160</v>
      </c>
      <c r="B4448" t="s">
        <v>4154</v>
      </c>
      <c r="C4448" t="s">
        <v>11</v>
      </c>
      <c r="D4448">
        <v>6.9500000000000006E-2</v>
      </c>
      <c r="E4448" t="s">
        <v>4155</v>
      </c>
      <c r="F4448" t="s">
        <v>1195</v>
      </c>
      <c r="G4448">
        <v>47362</v>
      </c>
      <c r="H4448" t="s">
        <v>4156</v>
      </c>
      <c r="I4448" t="s">
        <v>4157</v>
      </c>
    </row>
    <row r="4449" spans="1:9" x14ac:dyDescent="0.35">
      <c r="A4449" t="s">
        <v>4160</v>
      </c>
      <c r="B4449" t="s">
        <v>4154</v>
      </c>
      <c r="C4449" t="s">
        <v>11</v>
      </c>
      <c r="D4449">
        <v>4.4999999999999998E-2</v>
      </c>
      <c r="E4449" t="s">
        <v>891</v>
      </c>
      <c r="F4449" t="s">
        <v>1195</v>
      </c>
      <c r="G4449">
        <v>51380</v>
      </c>
      <c r="H4449" t="s">
        <v>3321</v>
      </c>
      <c r="I4449" t="s">
        <v>2554</v>
      </c>
    </row>
    <row r="4450" spans="1:9" x14ac:dyDescent="0.35">
      <c r="A4450" t="s">
        <v>4160</v>
      </c>
      <c r="B4450" t="s">
        <v>4154</v>
      </c>
      <c r="C4450" t="s">
        <v>11</v>
      </c>
      <c r="D4450">
        <v>3.5499999999999997E-2</v>
      </c>
      <c r="E4450" t="s">
        <v>468</v>
      </c>
      <c r="F4450" t="s">
        <v>1195</v>
      </c>
      <c r="G4450">
        <v>49735</v>
      </c>
      <c r="H4450" t="s">
        <v>3928</v>
      </c>
      <c r="I4450" t="s">
        <v>1202</v>
      </c>
    </row>
    <row r="4451" spans="1:9" x14ac:dyDescent="0.35">
      <c r="A4451" t="s">
        <v>4160</v>
      </c>
      <c r="B4451" t="s">
        <v>4154</v>
      </c>
      <c r="C4451" t="s">
        <v>11</v>
      </c>
      <c r="D4451">
        <v>3.5000000000000003E-2</v>
      </c>
      <c r="E4451" t="s">
        <v>398</v>
      </c>
      <c r="F4451" t="s">
        <v>1195</v>
      </c>
      <c r="G4451">
        <v>54072</v>
      </c>
      <c r="H4451" t="s">
        <v>4163</v>
      </c>
      <c r="I4451" t="s">
        <v>4164</v>
      </c>
    </row>
    <row r="4452" spans="1:9" x14ac:dyDescent="0.35">
      <c r="A4452" t="s">
        <v>4160</v>
      </c>
      <c r="B4452" t="s">
        <v>4154</v>
      </c>
      <c r="C4452" t="s">
        <v>11</v>
      </c>
      <c r="D4452">
        <v>2.1000000000000001E-2</v>
      </c>
      <c r="E4452" t="s">
        <v>367</v>
      </c>
      <c r="F4452" t="s">
        <v>1195</v>
      </c>
      <c r="G4452">
        <v>51380</v>
      </c>
      <c r="H4452" t="s">
        <v>4165</v>
      </c>
      <c r="I4452" t="s">
        <v>3000</v>
      </c>
    </row>
    <row r="4453" spans="1:9" x14ac:dyDescent="0.35">
      <c r="A4453" t="s">
        <v>4160</v>
      </c>
      <c r="B4453" t="s">
        <v>4154</v>
      </c>
      <c r="C4453" t="s">
        <v>11</v>
      </c>
      <c r="D4453">
        <v>4.9500000000000002E-2</v>
      </c>
      <c r="E4453" t="s">
        <v>726</v>
      </c>
      <c r="F4453" t="s">
        <v>1195</v>
      </c>
      <c r="G4453">
        <v>48714</v>
      </c>
      <c r="H4453" t="s">
        <v>3042</v>
      </c>
      <c r="I4453" t="s">
        <v>2058</v>
      </c>
    </row>
    <row r="4454" spans="1:9" x14ac:dyDescent="0.35">
      <c r="A4454" t="s">
        <v>4160</v>
      </c>
      <c r="B4454" t="s">
        <v>4154</v>
      </c>
      <c r="C4454" t="s">
        <v>11</v>
      </c>
      <c r="D4454">
        <v>5.8500000000000003E-2</v>
      </c>
      <c r="E4454" t="s">
        <v>502</v>
      </c>
      <c r="F4454" t="s">
        <v>1195</v>
      </c>
      <c r="G4454">
        <v>50601</v>
      </c>
      <c r="H4454" t="s">
        <v>285</v>
      </c>
      <c r="I4454" t="s">
        <v>4159</v>
      </c>
    </row>
    <row r="4455" spans="1:9" x14ac:dyDescent="0.35">
      <c r="A4455" t="s">
        <v>4160</v>
      </c>
      <c r="B4455" t="s">
        <v>4154</v>
      </c>
      <c r="C4455" t="s">
        <v>11</v>
      </c>
      <c r="D4455">
        <v>4.9000000000000002E-2</v>
      </c>
      <c r="E4455" t="s">
        <v>2145</v>
      </c>
      <c r="F4455" t="s">
        <v>1195</v>
      </c>
      <c r="G4455">
        <v>48000</v>
      </c>
      <c r="H4455" t="s">
        <v>762</v>
      </c>
      <c r="I4455" t="s">
        <v>1012</v>
      </c>
    </row>
    <row r="4456" spans="1:9" x14ac:dyDescent="0.35">
      <c r="A4456" t="s">
        <v>4160</v>
      </c>
      <c r="B4456" t="s">
        <v>4154</v>
      </c>
      <c r="C4456" t="s">
        <v>11</v>
      </c>
      <c r="D4456">
        <v>4.3749999999999997E-2</v>
      </c>
      <c r="E4456" t="s">
        <v>422</v>
      </c>
      <c r="F4456" t="s">
        <v>1195</v>
      </c>
      <c r="G4456">
        <v>48918</v>
      </c>
      <c r="H4456" t="s">
        <v>2453</v>
      </c>
      <c r="I4456" t="s">
        <v>1336</v>
      </c>
    </row>
    <row r="4457" spans="1:9" x14ac:dyDescent="0.35">
      <c r="A4457" t="s">
        <v>4160</v>
      </c>
      <c r="B4457" t="s">
        <v>4154</v>
      </c>
      <c r="C4457" t="s">
        <v>11</v>
      </c>
      <c r="D4457">
        <v>9.4999999999999998E-3</v>
      </c>
      <c r="E4457" t="s">
        <v>4166</v>
      </c>
      <c r="F4457" t="s">
        <v>1195</v>
      </c>
      <c r="G4457">
        <v>46631</v>
      </c>
      <c r="H4457" t="s">
        <v>928</v>
      </c>
      <c r="I4457" t="s">
        <v>4167</v>
      </c>
    </row>
    <row r="4458" spans="1:9" x14ac:dyDescent="0.35">
      <c r="A4458" t="s">
        <v>4160</v>
      </c>
      <c r="B4458" t="s">
        <v>4154</v>
      </c>
      <c r="C4458" t="s">
        <v>11</v>
      </c>
      <c r="D4458">
        <v>4.9500000000000002E-2</v>
      </c>
      <c r="E4458" t="s">
        <v>149</v>
      </c>
      <c r="F4458" t="s">
        <v>1195</v>
      </c>
      <c r="G4458">
        <v>49096</v>
      </c>
      <c r="H4458" t="s">
        <v>2731</v>
      </c>
      <c r="I4458" t="s">
        <v>2274</v>
      </c>
    </row>
    <row r="4459" spans="1:9" x14ac:dyDescent="0.35">
      <c r="A4459" t="s">
        <v>4160</v>
      </c>
      <c r="B4459" t="s">
        <v>4154</v>
      </c>
      <c r="C4459" t="s">
        <v>11</v>
      </c>
      <c r="D4459">
        <v>4.4999999999999998E-2</v>
      </c>
      <c r="E4459" t="s">
        <v>763</v>
      </c>
      <c r="F4459" t="s">
        <v>1195</v>
      </c>
      <c r="G4459">
        <v>52570</v>
      </c>
      <c r="H4459" t="s">
        <v>652</v>
      </c>
      <c r="I4459" t="s">
        <v>365</v>
      </c>
    </row>
    <row r="4460" spans="1:9" x14ac:dyDescent="0.35">
      <c r="A4460" t="s">
        <v>4160</v>
      </c>
      <c r="B4460" t="s">
        <v>4154</v>
      </c>
      <c r="C4460" t="s">
        <v>11</v>
      </c>
      <c r="D4460">
        <v>2.9000000000000001E-2</v>
      </c>
      <c r="E4460" t="s">
        <v>1698</v>
      </c>
      <c r="F4460" t="s">
        <v>1195</v>
      </c>
      <c r="G4460">
        <v>46767</v>
      </c>
      <c r="H4460" t="s">
        <v>188</v>
      </c>
      <c r="I4460" t="s">
        <v>866</v>
      </c>
    </row>
    <row r="4461" spans="1:9" x14ac:dyDescent="0.35">
      <c r="A4461" t="s">
        <v>4160</v>
      </c>
      <c r="B4461" t="s">
        <v>4154</v>
      </c>
      <c r="C4461" t="s">
        <v>11</v>
      </c>
      <c r="D4461">
        <v>5.2499999999999998E-2</v>
      </c>
      <c r="E4461" t="s">
        <v>392</v>
      </c>
      <c r="F4461" t="s">
        <v>1195</v>
      </c>
      <c r="G4461">
        <v>56401</v>
      </c>
      <c r="H4461" t="s">
        <v>951</v>
      </c>
      <c r="I4461" t="s">
        <v>4168</v>
      </c>
    </row>
    <row r="4462" spans="1:9" x14ac:dyDescent="0.35">
      <c r="A4462" t="s">
        <v>4169</v>
      </c>
      <c r="B4462" t="s">
        <v>4154</v>
      </c>
      <c r="C4462" t="s">
        <v>11</v>
      </c>
      <c r="D4462">
        <v>4.8500000000000001E-2</v>
      </c>
      <c r="E4462" t="s">
        <v>115</v>
      </c>
      <c r="F4462" t="s">
        <v>1195</v>
      </c>
      <c r="G4462">
        <v>51636</v>
      </c>
      <c r="H4462" t="s">
        <v>431</v>
      </c>
      <c r="I4462" t="s">
        <v>984</v>
      </c>
    </row>
    <row r="4463" spans="1:9" x14ac:dyDescent="0.35">
      <c r="A4463" t="s">
        <v>4169</v>
      </c>
      <c r="B4463" t="s">
        <v>4170</v>
      </c>
      <c r="C4463" t="s">
        <v>11</v>
      </c>
      <c r="D4463">
        <v>4.9500000000000002E-2</v>
      </c>
      <c r="E4463" t="s">
        <v>604</v>
      </c>
      <c r="F4463" t="s">
        <v>435</v>
      </c>
      <c r="G4463">
        <v>60085</v>
      </c>
      <c r="H4463" t="s">
        <v>15</v>
      </c>
      <c r="I4463" t="s">
        <v>4171</v>
      </c>
    </row>
    <row r="4464" spans="1:9" x14ac:dyDescent="0.35">
      <c r="A4464" t="s">
        <v>4169</v>
      </c>
      <c r="B4464" t="s">
        <v>4172</v>
      </c>
      <c r="C4464" t="s">
        <v>11</v>
      </c>
      <c r="D4464">
        <v>6.8750000000000006E-2</v>
      </c>
      <c r="E4464" t="s">
        <v>398</v>
      </c>
      <c r="F4464" t="s">
        <v>358</v>
      </c>
      <c r="G4464">
        <v>47088</v>
      </c>
      <c r="H4464" t="s">
        <v>15</v>
      </c>
      <c r="I4464" t="s">
        <v>15</v>
      </c>
    </row>
    <row r="4465" spans="1:9" x14ac:dyDescent="0.35">
      <c r="A4465" t="s">
        <v>4169</v>
      </c>
      <c r="B4465" t="s">
        <v>4173</v>
      </c>
      <c r="C4465" t="s">
        <v>11</v>
      </c>
      <c r="D4465">
        <v>5.9499999999999997E-2</v>
      </c>
      <c r="E4465" t="s">
        <v>232</v>
      </c>
      <c r="F4465" t="s">
        <v>21</v>
      </c>
      <c r="G4465">
        <v>51575</v>
      </c>
      <c r="H4465" t="s">
        <v>1409</v>
      </c>
      <c r="I4465" t="s">
        <v>15</v>
      </c>
    </row>
    <row r="4466" spans="1:9" x14ac:dyDescent="0.35">
      <c r="A4466" t="s">
        <v>4169</v>
      </c>
      <c r="B4466" t="s">
        <v>4173</v>
      </c>
      <c r="C4466" t="s">
        <v>11</v>
      </c>
      <c r="D4466">
        <v>0.02</v>
      </c>
      <c r="E4466" t="s">
        <v>682</v>
      </c>
      <c r="F4466" t="s">
        <v>21</v>
      </c>
      <c r="G4466">
        <v>47827</v>
      </c>
      <c r="H4466" t="s">
        <v>3692</v>
      </c>
      <c r="I4466" t="s">
        <v>4083</v>
      </c>
    </row>
    <row r="4467" spans="1:9" x14ac:dyDescent="0.35">
      <c r="A4467" t="s">
        <v>4169</v>
      </c>
      <c r="B4467" t="s">
        <v>4173</v>
      </c>
      <c r="C4467" t="s">
        <v>11</v>
      </c>
      <c r="D4467">
        <v>1.2E-2</v>
      </c>
      <c r="E4467" t="s">
        <v>248</v>
      </c>
      <c r="F4467" t="s">
        <v>21</v>
      </c>
      <c r="G4467">
        <v>46001</v>
      </c>
      <c r="H4467" t="s">
        <v>724</v>
      </c>
      <c r="I4467" t="s">
        <v>66</v>
      </c>
    </row>
    <row r="4468" spans="1:9" x14ac:dyDescent="0.35">
      <c r="A4468" t="s">
        <v>4169</v>
      </c>
      <c r="B4468" t="s">
        <v>4174</v>
      </c>
      <c r="C4468" t="s">
        <v>11</v>
      </c>
      <c r="D4468">
        <v>6.8750000000000006E-2</v>
      </c>
      <c r="E4468" t="s">
        <v>2582</v>
      </c>
      <c r="F4468" t="s">
        <v>1618</v>
      </c>
      <c r="G4468">
        <v>46553</v>
      </c>
      <c r="H4468" t="s">
        <v>15</v>
      </c>
      <c r="I4468" t="s">
        <v>15</v>
      </c>
    </row>
    <row r="4469" spans="1:9" x14ac:dyDescent="0.35">
      <c r="A4469" t="s">
        <v>4169</v>
      </c>
      <c r="B4469" t="s">
        <v>4175</v>
      </c>
      <c r="C4469" t="s">
        <v>11</v>
      </c>
      <c r="D4469">
        <v>4.7500000000000001E-2</v>
      </c>
      <c r="E4469" t="s">
        <v>4176</v>
      </c>
      <c r="F4469" t="s">
        <v>13</v>
      </c>
      <c r="G4469">
        <v>47026</v>
      </c>
      <c r="H4469" t="s">
        <v>15</v>
      </c>
      <c r="I4469" t="s">
        <v>15</v>
      </c>
    </row>
    <row r="4470" spans="1:9" x14ac:dyDescent="0.35">
      <c r="A4470" t="s">
        <v>4169</v>
      </c>
      <c r="B4470" t="s">
        <v>4177</v>
      </c>
      <c r="C4470" t="s">
        <v>11</v>
      </c>
      <c r="D4470">
        <v>4.7500000000000001E-2</v>
      </c>
      <c r="E4470" t="s">
        <v>15</v>
      </c>
      <c r="F4470" t="s">
        <v>108</v>
      </c>
      <c r="G4470">
        <v>46539</v>
      </c>
      <c r="H4470" t="s">
        <v>2096</v>
      </c>
      <c r="I4470" t="s">
        <v>224</v>
      </c>
    </row>
    <row r="4471" spans="1:9" x14ac:dyDescent="0.35">
      <c r="A4471" t="s">
        <v>4169</v>
      </c>
      <c r="B4471" t="s">
        <v>4177</v>
      </c>
      <c r="C4471" t="s">
        <v>11</v>
      </c>
      <c r="D4471">
        <v>4.7500000000000001E-2</v>
      </c>
      <c r="E4471" t="s">
        <v>153</v>
      </c>
      <c r="F4471" t="s">
        <v>13</v>
      </c>
      <c r="G4471">
        <v>46539</v>
      </c>
      <c r="H4471" t="s">
        <v>1550</v>
      </c>
      <c r="I4471" t="s">
        <v>2347</v>
      </c>
    </row>
    <row r="4472" spans="1:9" x14ac:dyDescent="0.35">
      <c r="A4472" t="s">
        <v>4169</v>
      </c>
      <c r="B4472" t="s">
        <v>4178</v>
      </c>
      <c r="C4472" t="s">
        <v>11</v>
      </c>
      <c r="D4472">
        <v>5.5E-2</v>
      </c>
      <c r="E4472" t="s">
        <v>15</v>
      </c>
      <c r="F4472" t="s">
        <v>13</v>
      </c>
      <c r="G4472">
        <v>52263</v>
      </c>
      <c r="H4472" t="s">
        <v>840</v>
      </c>
      <c r="I4472" t="s">
        <v>4179</v>
      </c>
    </row>
    <row r="4473" spans="1:9" x14ac:dyDescent="0.35">
      <c r="A4473" t="s">
        <v>4169</v>
      </c>
      <c r="B4473" t="s">
        <v>4178</v>
      </c>
      <c r="C4473" t="s">
        <v>11</v>
      </c>
      <c r="D4473">
        <v>5.5E-2</v>
      </c>
      <c r="E4473" t="s">
        <v>15</v>
      </c>
      <c r="F4473" t="s">
        <v>13</v>
      </c>
      <c r="G4473">
        <v>52263</v>
      </c>
      <c r="H4473" t="s">
        <v>840</v>
      </c>
      <c r="I4473" t="s">
        <v>4179</v>
      </c>
    </row>
    <row r="4474" spans="1:9" x14ac:dyDescent="0.35">
      <c r="A4474" t="s">
        <v>4169</v>
      </c>
      <c r="B4474" t="s">
        <v>4180</v>
      </c>
      <c r="C4474" t="s">
        <v>11</v>
      </c>
      <c r="D4474">
        <v>5.1249999999999997E-2</v>
      </c>
      <c r="E4474" t="s">
        <v>15</v>
      </c>
      <c r="F4474" t="s">
        <v>13</v>
      </c>
      <c r="G4474">
        <v>52749</v>
      </c>
      <c r="H4474" t="s">
        <v>3176</v>
      </c>
      <c r="I4474" t="s">
        <v>943</v>
      </c>
    </row>
    <row r="4475" spans="1:9" x14ac:dyDescent="0.35">
      <c r="A4475" t="s">
        <v>4169</v>
      </c>
      <c r="B4475" t="s">
        <v>4180</v>
      </c>
      <c r="C4475" t="s">
        <v>11</v>
      </c>
      <c r="D4475">
        <v>5.1249999999999997E-2</v>
      </c>
      <c r="E4475" t="s">
        <v>15</v>
      </c>
      <c r="F4475" t="s">
        <v>13</v>
      </c>
      <c r="G4475">
        <v>52749</v>
      </c>
      <c r="H4475" t="s">
        <v>3176</v>
      </c>
      <c r="I4475" t="s">
        <v>943</v>
      </c>
    </row>
    <row r="4476" spans="1:9" x14ac:dyDescent="0.35">
      <c r="A4476" t="s">
        <v>4169</v>
      </c>
      <c r="B4476" t="s">
        <v>4181</v>
      </c>
      <c r="C4476" t="s">
        <v>11</v>
      </c>
      <c r="D4476">
        <v>3.7499999999999999E-2</v>
      </c>
      <c r="E4476" t="s">
        <v>15</v>
      </c>
      <c r="F4476" t="s">
        <v>13</v>
      </c>
      <c r="G4476">
        <v>47300</v>
      </c>
      <c r="H4476" t="s">
        <v>3229</v>
      </c>
      <c r="I4476" t="s">
        <v>151</v>
      </c>
    </row>
    <row r="4477" spans="1:9" x14ac:dyDescent="0.35">
      <c r="A4477" t="s">
        <v>4169</v>
      </c>
      <c r="B4477" t="s">
        <v>4181</v>
      </c>
      <c r="C4477" t="s">
        <v>11</v>
      </c>
      <c r="D4477">
        <v>3.7499999999999999E-2</v>
      </c>
      <c r="E4477" t="s">
        <v>15</v>
      </c>
      <c r="F4477" t="s">
        <v>13</v>
      </c>
      <c r="G4477">
        <v>47300</v>
      </c>
      <c r="H4477" t="s">
        <v>3229</v>
      </c>
      <c r="I4477" t="s">
        <v>151</v>
      </c>
    </row>
    <row r="4478" spans="1:9" x14ac:dyDescent="0.35">
      <c r="A4478" t="s">
        <v>4169</v>
      </c>
      <c r="B4478" t="s">
        <v>4182</v>
      </c>
      <c r="C4478" t="s">
        <v>11</v>
      </c>
      <c r="D4478">
        <v>3.6249999999999998E-2</v>
      </c>
      <c r="E4478" t="s">
        <v>15</v>
      </c>
      <c r="F4478" t="s">
        <v>13</v>
      </c>
      <c r="G4478">
        <v>54844</v>
      </c>
      <c r="H4478" t="s">
        <v>4183</v>
      </c>
      <c r="I4478" t="s">
        <v>4184</v>
      </c>
    </row>
    <row r="4479" spans="1:9" x14ac:dyDescent="0.35">
      <c r="A4479" t="s">
        <v>4169</v>
      </c>
      <c r="B4479" t="s">
        <v>4182</v>
      </c>
      <c r="C4479" t="s">
        <v>11</v>
      </c>
      <c r="D4479">
        <v>3.6249999999999998E-2</v>
      </c>
      <c r="E4479" t="s">
        <v>15</v>
      </c>
      <c r="F4479" t="s">
        <v>13</v>
      </c>
      <c r="G4479">
        <v>54844</v>
      </c>
      <c r="H4479" t="s">
        <v>4183</v>
      </c>
      <c r="I4479" t="s">
        <v>4184</v>
      </c>
    </row>
    <row r="4480" spans="1:9" x14ac:dyDescent="0.35">
      <c r="A4480" t="s">
        <v>4169</v>
      </c>
      <c r="B4480" t="s">
        <v>4185</v>
      </c>
      <c r="C4480" t="s">
        <v>11</v>
      </c>
      <c r="D4480">
        <v>3.5000000000000003E-2</v>
      </c>
      <c r="E4480" t="s">
        <v>15</v>
      </c>
      <c r="F4480" t="s">
        <v>13</v>
      </c>
      <c r="G4480">
        <v>55025</v>
      </c>
      <c r="H4480" t="s">
        <v>4186</v>
      </c>
      <c r="I4480" t="s">
        <v>4187</v>
      </c>
    </row>
    <row r="4481" spans="1:9" x14ac:dyDescent="0.35">
      <c r="A4481" t="s">
        <v>4169</v>
      </c>
      <c r="B4481" t="s">
        <v>4185</v>
      </c>
      <c r="C4481" t="s">
        <v>11</v>
      </c>
      <c r="D4481">
        <v>3.5000000000000003E-2</v>
      </c>
      <c r="E4481" t="s">
        <v>15</v>
      </c>
      <c r="F4481" t="s">
        <v>13</v>
      </c>
      <c r="G4481">
        <v>55025</v>
      </c>
      <c r="H4481" t="s">
        <v>4186</v>
      </c>
      <c r="I4481" t="s">
        <v>4187</v>
      </c>
    </row>
    <row r="4482" spans="1:9" x14ac:dyDescent="0.35">
      <c r="A4482" t="s">
        <v>4188</v>
      </c>
      <c r="B4482" t="s">
        <v>4189</v>
      </c>
      <c r="C4482" t="s">
        <v>11</v>
      </c>
      <c r="D4482">
        <v>3.2500000000000001E-2</v>
      </c>
      <c r="E4482" t="s">
        <v>15</v>
      </c>
      <c r="F4482" t="s">
        <v>13</v>
      </c>
      <c r="G4482">
        <v>55502</v>
      </c>
      <c r="H4482" t="s">
        <v>4190</v>
      </c>
      <c r="I4482" t="s">
        <v>4191</v>
      </c>
    </row>
    <row r="4483" spans="1:9" x14ac:dyDescent="0.35">
      <c r="A4483" t="s">
        <v>4188</v>
      </c>
      <c r="B4483" t="s">
        <v>4189</v>
      </c>
      <c r="C4483" t="s">
        <v>11</v>
      </c>
      <c r="D4483">
        <v>3.2500000000000001E-2</v>
      </c>
      <c r="E4483" t="s">
        <v>15</v>
      </c>
      <c r="F4483" t="s">
        <v>13</v>
      </c>
      <c r="G4483">
        <v>55502</v>
      </c>
      <c r="H4483" t="s">
        <v>4190</v>
      </c>
      <c r="I4483" t="s">
        <v>4191</v>
      </c>
    </row>
    <row r="4484" spans="1:9" x14ac:dyDescent="0.35">
      <c r="A4484" t="s">
        <v>4188</v>
      </c>
      <c r="B4484" t="s">
        <v>4192</v>
      </c>
      <c r="C4484" t="s">
        <v>11</v>
      </c>
      <c r="D4484">
        <v>4.8500000000000001E-2</v>
      </c>
      <c r="E4484" t="s">
        <v>15</v>
      </c>
      <c r="F4484" t="s">
        <v>13</v>
      </c>
      <c r="G4484">
        <v>48351</v>
      </c>
      <c r="H4484" t="s">
        <v>322</v>
      </c>
      <c r="I4484" t="s">
        <v>817</v>
      </c>
    </row>
    <row r="4485" spans="1:9" x14ac:dyDescent="0.35">
      <c r="A4485" t="s">
        <v>4188</v>
      </c>
      <c r="B4485" t="s">
        <v>4192</v>
      </c>
      <c r="C4485" t="s">
        <v>11</v>
      </c>
      <c r="D4485">
        <v>4.8500000000000001E-2</v>
      </c>
      <c r="E4485" t="s">
        <v>15</v>
      </c>
      <c r="F4485" t="s">
        <v>13</v>
      </c>
      <c r="G4485">
        <v>48351</v>
      </c>
      <c r="H4485" t="s">
        <v>322</v>
      </c>
      <c r="I4485" t="s">
        <v>2377</v>
      </c>
    </row>
    <row r="4486" spans="1:9" x14ac:dyDescent="0.35">
      <c r="A4486" t="s">
        <v>4188</v>
      </c>
      <c r="B4486" t="s">
        <v>4193</v>
      </c>
      <c r="C4486" t="s">
        <v>11</v>
      </c>
      <c r="D4486">
        <v>4.65E-2</v>
      </c>
      <c r="E4486" t="s">
        <v>15</v>
      </c>
      <c r="F4486" t="s">
        <v>17</v>
      </c>
      <c r="G4486">
        <v>45597</v>
      </c>
      <c r="H4486" t="s">
        <v>15</v>
      </c>
      <c r="I4486" t="s">
        <v>15</v>
      </c>
    </row>
    <row r="4487" spans="1:9" x14ac:dyDescent="0.35">
      <c r="A4487" t="s">
        <v>4188</v>
      </c>
      <c r="B4487" t="s">
        <v>4193</v>
      </c>
      <c r="C4487" t="s">
        <v>11</v>
      </c>
      <c r="D4487">
        <v>4.65E-2</v>
      </c>
      <c r="E4487" t="s">
        <v>995</v>
      </c>
      <c r="F4487" t="s">
        <v>17</v>
      </c>
      <c r="G4487">
        <v>48410</v>
      </c>
      <c r="H4487" t="s">
        <v>4057</v>
      </c>
      <c r="I4487" t="s">
        <v>817</v>
      </c>
    </row>
    <row r="4488" spans="1:9" x14ac:dyDescent="0.35">
      <c r="A4488" t="s">
        <v>4188</v>
      </c>
      <c r="B4488" t="s">
        <v>4193</v>
      </c>
      <c r="C4488" t="s">
        <v>11</v>
      </c>
      <c r="D4488">
        <v>3.3000000000000002E-2</v>
      </c>
      <c r="E4488" t="s">
        <v>1108</v>
      </c>
      <c r="F4488" t="s">
        <v>17</v>
      </c>
      <c r="G4488">
        <v>54848</v>
      </c>
      <c r="H4488" t="s">
        <v>4194</v>
      </c>
      <c r="I4488" t="s">
        <v>2958</v>
      </c>
    </row>
    <row r="4489" spans="1:9" x14ac:dyDescent="0.35">
      <c r="A4489" t="s">
        <v>4188</v>
      </c>
      <c r="B4489" t="s">
        <v>4193</v>
      </c>
      <c r="C4489" t="s">
        <v>11</v>
      </c>
      <c r="D4489">
        <v>4.9500000000000002E-2</v>
      </c>
      <c r="E4489" t="s">
        <v>1438</v>
      </c>
      <c r="F4489" t="s">
        <v>17</v>
      </c>
      <c r="G4489">
        <v>55715</v>
      </c>
      <c r="H4489" t="s">
        <v>3956</v>
      </c>
      <c r="I4489" t="s">
        <v>60</v>
      </c>
    </row>
    <row r="4490" spans="1:9" x14ac:dyDescent="0.35">
      <c r="A4490" t="s">
        <v>4188</v>
      </c>
      <c r="B4490" t="s">
        <v>4193</v>
      </c>
      <c r="C4490" t="s">
        <v>11</v>
      </c>
      <c r="D4490">
        <v>5.6500000000000002E-2</v>
      </c>
      <c r="E4490" t="s">
        <v>275</v>
      </c>
      <c r="F4490" t="s">
        <v>17</v>
      </c>
      <c r="G4490">
        <v>49249</v>
      </c>
      <c r="H4490" t="s">
        <v>15</v>
      </c>
      <c r="I4490" t="s">
        <v>15</v>
      </c>
    </row>
    <row r="4491" spans="1:9" x14ac:dyDescent="0.35">
      <c r="A4491" t="s">
        <v>4188</v>
      </c>
      <c r="B4491" t="s">
        <v>4193</v>
      </c>
      <c r="C4491" t="s">
        <v>11</v>
      </c>
      <c r="D4491">
        <v>4.1000000000000002E-2</v>
      </c>
      <c r="E4491" t="s">
        <v>2145</v>
      </c>
      <c r="F4491" t="s">
        <v>17</v>
      </c>
      <c r="G4491">
        <v>47192</v>
      </c>
      <c r="H4491" t="s">
        <v>1015</v>
      </c>
      <c r="I4491" t="s">
        <v>982</v>
      </c>
    </row>
    <row r="4492" spans="1:9" x14ac:dyDescent="0.35">
      <c r="A4492" t="s">
        <v>4188</v>
      </c>
      <c r="B4492" t="s">
        <v>4193</v>
      </c>
      <c r="C4492" t="s">
        <v>11</v>
      </c>
      <c r="D4492">
        <v>0.05</v>
      </c>
      <c r="E4492" t="s">
        <v>239</v>
      </c>
      <c r="F4492" t="s">
        <v>17</v>
      </c>
      <c r="G4492">
        <v>54497</v>
      </c>
      <c r="H4492" t="s">
        <v>15</v>
      </c>
      <c r="I4492" t="s">
        <v>15</v>
      </c>
    </row>
    <row r="4493" spans="1:9" x14ac:dyDescent="0.35">
      <c r="A4493" t="s">
        <v>4188</v>
      </c>
      <c r="B4493" t="s">
        <v>4193</v>
      </c>
      <c r="C4493" t="s">
        <v>11</v>
      </c>
      <c r="D4493">
        <v>5.2499999999999998E-2</v>
      </c>
      <c r="E4493" t="s">
        <v>248</v>
      </c>
      <c r="F4493" t="s">
        <v>17</v>
      </c>
      <c r="G4493">
        <v>59367</v>
      </c>
      <c r="H4493" t="s">
        <v>1110</v>
      </c>
      <c r="I4493" t="s">
        <v>318</v>
      </c>
    </row>
    <row r="4494" spans="1:9" x14ac:dyDescent="0.35">
      <c r="A4494" t="s">
        <v>4188</v>
      </c>
      <c r="B4494" t="s">
        <v>4193</v>
      </c>
      <c r="C4494" t="s">
        <v>11</v>
      </c>
      <c r="D4494">
        <v>4.7E-2</v>
      </c>
      <c r="E4494" t="s">
        <v>451</v>
      </c>
      <c r="F4494" t="s">
        <v>17</v>
      </c>
      <c r="G4494">
        <v>48976</v>
      </c>
      <c r="H4494" t="s">
        <v>1526</v>
      </c>
      <c r="I4494" t="s">
        <v>1191</v>
      </c>
    </row>
    <row r="4495" spans="1:9" x14ac:dyDescent="0.35">
      <c r="A4495" t="s">
        <v>4188</v>
      </c>
      <c r="B4495" t="s">
        <v>4195</v>
      </c>
      <c r="C4495" t="s">
        <v>11</v>
      </c>
      <c r="D4495">
        <v>2.8750000000000001E-2</v>
      </c>
      <c r="E4495" t="s">
        <v>436</v>
      </c>
      <c r="F4495" t="s">
        <v>435</v>
      </c>
      <c r="G4495">
        <v>47437</v>
      </c>
      <c r="H4495" t="s">
        <v>15</v>
      </c>
      <c r="I4495" t="s">
        <v>15</v>
      </c>
    </row>
    <row r="4496" spans="1:9" x14ac:dyDescent="0.35">
      <c r="A4496" t="s">
        <v>4188</v>
      </c>
      <c r="B4496" t="s">
        <v>4195</v>
      </c>
      <c r="C4496" t="s">
        <v>11</v>
      </c>
      <c r="D4496">
        <v>3.5000000000000003E-2</v>
      </c>
      <c r="E4496" t="s">
        <v>689</v>
      </c>
      <c r="F4496" t="s">
        <v>435</v>
      </c>
      <c r="G4496">
        <v>54909</v>
      </c>
      <c r="H4496" t="s">
        <v>4196</v>
      </c>
      <c r="I4496" t="s">
        <v>4197</v>
      </c>
    </row>
    <row r="4497" spans="1:9" x14ac:dyDescent="0.35">
      <c r="A4497" t="s">
        <v>4188</v>
      </c>
      <c r="B4497" t="s">
        <v>4195</v>
      </c>
      <c r="C4497" t="s">
        <v>11</v>
      </c>
      <c r="D4497">
        <v>3.125E-2</v>
      </c>
      <c r="E4497" t="s">
        <v>197</v>
      </c>
      <c r="F4497" t="s">
        <v>435</v>
      </c>
      <c r="G4497">
        <v>46174</v>
      </c>
      <c r="H4497" t="s">
        <v>524</v>
      </c>
      <c r="I4497" t="s">
        <v>15</v>
      </c>
    </row>
    <row r="4498" spans="1:9" x14ac:dyDescent="0.35">
      <c r="A4498" t="s">
        <v>4188</v>
      </c>
      <c r="B4498" t="s">
        <v>4195</v>
      </c>
      <c r="C4498" t="s">
        <v>11</v>
      </c>
      <c r="D4498">
        <v>4.2999999999999997E-2</v>
      </c>
      <c r="E4498" t="s">
        <v>15</v>
      </c>
      <c r="F4498" t="s">
        <v>435</v>
      </c>
      <c r="G4498">
        <v>52366</v>
      </c>
      <c r="H4498" t="s">
        <v>4198</v>
      </c>
      <c r="I4498" t="s">
        <v>15</v>
      </c>
    </row>
    <row r="4499" spans="1:9" x14ac:dyDescent="0.35">
      <c r="A4499" t="s">
        <v>4188</v>
      </c>
      <c r="B4499" t="s">
        <v>4195</v>
      </c>
      <c r="C4499" t="s">
        <v>11</v>
      </c>
      <c r="D4499">
        <v>4.2000000000000003E-2</v>
      </c>
      <c r="E4499" t="s">
        <v>1781</v>
      </c>
      <c r="F4499" t="s">
        <v>435</v>
      </c>
      <c r="G4499">
        <v>62047</v>
      </c>
      <c r="H4499" t="s">
        <v>15</v>
      </c>
      <c r="I4499" t="s">
        <v>15</v>
      </c>
    </row>
    <row r="4500" spans="1:9" x14ac:dyDescent="0.35">
      <c r="A4500" t="s">
        <v>4188</v>
      </c>
      <c r="B4500" t="s">
        <v>4195</v>
      </c>
      <c r="C4500" t="s">
        <v>11</v>
      </c>
      <c r="D4500">
        <v>4.7E-2</v>
      </c>
      <c r="E4500" t="s">
        <v>2542</v>
      </c>
      <c r="F4500" t="s">
        <v>435</v>
      </c>
      <c r="G4500">
        <v>54179</v>
      </c>
      <c r="H4500" t="s">
        <v>15</v>
      </c>
      <c r="I4500" t="s">
        <v>15</v>
      </c>
    </row>
    <row r="4501" spans="1:9" x14ac:dyDescent="0.35">
      <c r="A4501" t="s">
        <v>4188</v>
      </c>
      <c r="B4501" t="s">
        <v>4199</v>
      </c>
      <c r="C4501" t="s">
        <v>11</v>
      </c>
      <c r="D4501">
        <v>0.03</v>
      </c>
      <c r="E4501" t="s">
        <v>4200</v>
      </c>
      <c r="F4501" t="s">
        <v>13</v>
      </c>
      <c r="G4501">
        <v>45945</v>
      </c>
      <c r="H4501" t="s">
        <v>15</v>
      </c>
      <c r="I4501" t="s">
        <v>15</v>
      </c>
    </row>
    <row r="4502" spans="1:9" x14ac:dyDescent="0.35">
      <c r="A4502" t="s">
        <v>4201</v>
      </c>
      <c r="B4502" t="s">
        <v>4202</v>
      </c>
      <c r="C4502" t="s">
        <v>11</v>
      </c>
      <c r="D4502">
        <v>7.4499999999999997E-2</v>
      </c>
      <c r="E4502" t="s">
        <v>43</v>
      </c>
      <c r="F4502" t="s">
        <v>21</v>
      </c>
      <c r="G4502">
        <v>47939</v>
      </c>
      <c r="H4502" t="s">
        <v>4203</v>
      </c>
      <c r="I4502" t="s">
        <v>4204</v>
      </c>
    </row>
    <row r="4503" spans="1:9" x14ac:dyDescent="0.35">
      <c r="A4503" t="s">
        <v>4201</v>
      </c>
      <c r="B4503" t="s">
        <v>4202</v>
      </c>
      <c r="C4503" t="s">
        <v>11</v>
      </c>
      <c r="D4503">
        <v>3.2500000000000001E-2</v>
      </c>
      <c r="E4503" t="s">
        <v>533</v>
      </c>
      <c r="F4503" t="s">
        <v>21</v>
      </c>
      <c r="G4503">
        <v>46113</v>
      </c>
      <c r="H4503" t="s">
        <v>1264</v>
      </c>
      <c r="I4503" t="s">
        <v>29</v>
      </c>
    </row>
    <row r="4504" spans="1:9" x14ac:dyDescent="0.35">
      <c r="A4504" t="s">
        <v>4201</v>
      </c>
      <c r="B4504" t="s">
        <v>4202</v>
      </c>
      <c r="C4504" t="s">
        <v>11</v>
      </c>
      <c r="D4504">
        <v>4.4999999999999998E-2</v>
      </c>
      <c r="E4504" t="s">
        <v>1317</v>
      </c>
      <c r="F4504" t="s">
        <v>21</v>
      </c>
      <c r="G4504">
        <v>53418</v>
      </c>
      <c r="H4504" t="s">
        <v>3693</v>
      </c>
      <c r="I4504" t="s">
        <v>1266</v>
      </c>
    </row>
    <row r="4505" spans="1:9" x14ac:dyDescent="0.35">
      <c r="A4505" t="s">
        <v>4201</v>
      </c>
      <c r="B4505" t="s">
        <v>4202</v>
      </c>
      <c r="C4505" t="s">
        <v>11</v>
      </c>
      <c r="D4505">
        <v>3.4000000000000002E-2</v>
      </c>
      <c r="E4505" t="s">
        <v>64</v>
      </c>
      <c r="F4505" t="s">
        <v>21</v>
      </c>
      <c r="G4505">
        <v>46706</v>
      </c>
      <c r="H4505" t="s">
        <v>196</v>
      </c>
      <c r="I4505" t="s">
        <v>2715</v>
      </c>
    </row>
    <row r="4506" spans="1:9" x14ac:dyDescent="0.35">
      <c r="A4506" t="s">
        <v>4201</v>
      </c>
      <c r="B4506" t="s">
        <v>4202</v>
      </c>
      <c r="C4506" t="s">
        <v>11</v>
      </c>
      <c r="D4506">
        <v>4.2999999999999997E-2</v>
      </c>
      <c r="E4506" t="s">
        <v>58</v>
      </c>
      <c r="F4506" t="s">
        <v>21</v>
      </c>
      <c r="G4506">
        <v>46888</v>
      </c>
      <c r="H4506" t="s">
        <v>948</v>
      </c>
      <c r="I4506" t="s">
        <v>2068</v>
      </c>
    </row>
    <row r="4507" spans="1:9" x14ac:dyDescent="0.35">
      <c r="A4507" t="s">
        <v>4201</v>
      </c>
      <c r="B4507" t="s">
        <v>4202</v>
      </c>
      <c r="C4507" t="s">
        <v>11</v>
      </c>
      <c r="D4507">
        <v>2.1000000000000001E-2</v>
      </c>
      <c r="E4507" t="s">
        <v>1049</v>
      </c>
      <c r="F4507" t="s">
        <v>21</v>
      </c>
      <c r="G4507">
        <v>47635</v>
      </c>
      <c r="H4507" t="s">
        <v>2512</v>
      </c>
      <c r="I4507" t="s">
        <v>992</v>
      </c>
    </row>
    <row r="4508" spans="1:9" x14ac:dyDescent="0.35">
      <c r="A4508" t="s">
        <v>4201</v>
      </c>
      <c r="B4508" t="s">
        <v>4202</v>
      </c>
      <c r="C4508" t="s">
        <v>11</v>
      </c>
      <c r="D4508">
        <v>5.2499999999999998E-2</v>
      </c>
      <c r="E4508" t="s">
        <v>43</v>
      </c>
      <c r="F4508" t="s">
        <v>21</v>
      </c>
      <c r="G4508">
        <v>48639</v>
      </c>
      <c r="H4508" t="s">
        <v>1564</v>
      </c>
      <c r="I4508" t="s">
        <v>2671</v>
      </c>
    </row>
    <row r="4509" spans="1:9" x14ac:dyDescent="0.35">
      <c r="A4509" t="s">
        <v>4201</v>
      </c>
      <c r="B4509" t="s">
        <v>4202</v>
      </c>
      <c r="C4509" t="s">
        <v>11</v>
      </c>
      <c r="D4509">
        <v>5.7500000000000002E-2</v>
      </c>
      <c r="E4509" t="s">
        <v>1056</v>
      </c>
      <c r="F4509" t="s">
        <v>21</v>
      </c>
      <c r="G4509">
        <v>56385</v>
      </c>
      <c r="H4509" t="s">
        <v>4205</v>
      </c>
      <c r="I4509" t="s">
        <v>3907</v>
      </c>
    </row>
    <row r="4510" spans="1:9" x14ac:dyDescent="0.35">
      <c r="A4510" t="s">
        <v>4201</v>
      </c>
      <c r="B4510" t="s">
        <v>4206</v>
      </c>
      <c r="C4510" t="s">
        <v>11</v>
      </c>
      <c r="D4510">
        <v>4.6249999999999999E-2</v>
      </c>
      <c r="E4510" t="s">
        <v>398</v>
      </c>
      <c r="F4510" t="s">
        <v>28</v>
      </c>
      <c r="G4510">
        <v>46919</v>
      </c>
      <c r="H4510" t="s">
        <v>15</v>
      </c>
      <c r="I4510" t="s">
        <v>15</v>
      </c>
    </row>
    <row r="4511" spans="1:9" x14ac:dyDescent="0.35">
      <c r="A4511" t="s">
        <v>4201</v>
      </c>
      <c r="B4511" t="s">
        <v>4207</v>
      </c>
      <c r="C4511" t="s">
        <v>11</v>
      </c>
      <c r="D4511">
        <v>5.5E-2</v>
      </c>
      <c r="E4511" t="s">
        <v>15</v>
      </c>
      <c r="F4511" t="s">
        <v>441</v>
      </c>
      <c r="G4511">
        <v>45738</v>
      </c>
      <c r="H4511" t="s">
        <v>104</v>
      </c>
      <c r="I4511" t="s">
        <v>500</v>
      </c>
    </row>
    <row r="4512" spans="1:9" x14ac:dyDescent="0.35">
      <c r="A4512" t="s">
        <v>4201</v>
      </c>
      <c r="B4512" t="s">
        <v>4207</v>
      </c>
      <c r="C4512" t="s">
        <v>11</v>
      </c>
      <c r="D4512">
        <v>5.5E-2</v>
      </c>
      <c r="E4512" t="s">
        <v>15</v>
      </c>
      <c r="F4512" t="s">
        <v>13</v>
      </c>
      <c r="G4512">
        <v>45738</v>
      </c>
      <c r="H4512" t="s">
        <v>595</v>
      </c>
      <c r="I4512" t="s">
        <v>3685</v>
      </c>
    </row>
    <row r="4513" spans="1:9" x14ac:dyDescent="0.35">
      <c r="A4513" t="s">
        <v>4201</v>
      </c>
      <c r="B4513" t="s">
        <v>4207</v>
      </c>
      <c r="C4513" t="s">
        <v>11</v>
      </c>
      <c r="D4513">
        <v>5.3499999999999999E-2</v>
      </c>
      <c r="E4513" t="s">
        <v>15</v>
      </c>
      <c r="F4513" t="s">
        <v>441</v>
      </c>
      <c r="G4513">
        <v>46103</v>
      </c>
      <c r="H4513" t="s">
        <v>1419</v>
      </c>
      <c r="I4513" t="s">
        <v>675</v>
      </c>
    </row>
    <row r="4514" spans="1:9" x14ac:dyDescent="0.35">
      <c r="A4514" t="s">
        <v>4201</v>
      </c>
      <c r="B4514" t="s">
        <v>4207</v>
      </c>
      <c r="C4514" t="s">
        <v>11</v>
      </c>
      <c r="D4514">
        <v>5.3499999999999999E-2</v>
      </c>
      <c r="E4514" t="s">
        <v>15</v>
      </c>
      <c r="F4514" t="s">
        <v>13</v>
      </c>
      <c r="G4514">
        <v>46103</v>
      </c>
      <c r="H4514" t="s">
        <v>1548</v>
      </c>
      <c r="I4514" t="s">
        <v>1336</v>
      </c>
    </row>
    <row r="4515" spans="1:9" x14ac:dyDescent="0.35">
      <c r="A4515" t="s">
        <v>4201</v>
      </c>
      <c r="B4515" t="s">
        <v>4207</v>
      </c>
      <c r="C4515" t="s">
        <v>11</v>
      </c>
      <c r="D4515">
        <v>5.0500000000000003E-2</v>
      </c>
      <c r="E4515" t="s">
        <v>15</v>
      </c>
      <c r="F4515" t="s">
        <v>441</v>
      </c>
      <c r="G4515">
        <v>46834</v>
      </c>
      <c r="H4515" t="s">
        <v>220</v>
      </c>
      <c r="I4515" t="s">
        <v>2160</v>
      </c>
    </row>
    <row r="4516" spans="1:9" x14ac:dyDescent="0.35">
      <c r="A4516" t="s">
        <v>4201</v>
      </c>
      <c r="B4516" t="s">
        <v>4207</v>
      </c>
      <c r="C4516" t="s">
        <v>11</v>
      </c>
      <c r="D4516">
        <v>5.0500000000000003E-2</v>
      </c>
      <c r="E4516" t="s">
        <v>1222</v>
      </c>
      <c r="F4516" t="s">
        <v>441</v>
      </c>
      <c r="G4516">
        <v>46834</v>
      </c>
      <c r="H4516" t="s">
        <v>610</v>
      </c>
      <c r="I4516" t="s">
        <v>630</v>
      </c>
    </row>
    <row r="4517" spans="1:9" x14ac:dyDescent="0.35">
      <c r="A4517" t="s">
        <v>4201</v>
      </c>
      <c r="B4517" t="s">
        <v>4207</v>
      </c>
      <c r="C4517" t="s">
        <v>11</v>
      </c>
      <c r="D4517">
        <v>0.05</v>
      </c>
      <c r="E4517" t="s">
        <v>15</v>
      </c>
      <c r="F4517" t="s">
        <v>441</v>
      </c>
      <c r="G4517">
        <v>47564</v>
      </c>
      <c r="H4517" t="s">
        <v>1531</v>
      </c>
      <c r="I4517" t="s">
        <v>151</v>
      </c>
    </row>
    <row r="4518" spans="1:9" x14ac:dyDescent="0.35">
      <c r="A4518" t="s">
        <v>4201</v>
      </c>
      <c r="B4518" t="s">
        <v>4207</v>
      </c>
      <c r="C4518" t="s">
        <v>11</v>
      </c>
      <c r="D4518">
        <v>0.05</v>
      </c>
      <c r="E4518" t="s">
        <v>15</v>
      </c>
      <c r="F4518" t="s">
        <v>441</v>
      </c>
      <c r="G4518">
        <v>47564</v>
      </c>
      <c r="H4518" t="s">
        <v>4208</v>
      </c>
      <c r="I4518" t="s">
        <v>4205</v>
      </c>
    </row>
    <row r="4519" spans="1:9" x14ac:dyDescent="0.35">
      <c r="A4519" t="s">
        <v>4201</v>
      </c>
      <c r="B4519" t="s">
        <v>4207</v>
      </c>
      <c r="C4519" t="s">
        <v>11</v>
      </c>
      <c r="D4519">
        <v>4.9000000000000002E-2</v>
      </c>
      <c r="E4519" t="s">
        <v>15</v>
      </c>
      <c r="F4519" t="s">
        <v>441</v>
      </c>
      <c r="G4519">
        <v>48660</v>
      </c>
      <c r="H4519" t="s">
        <v>857</v>
      </c>
      <c r="I4519" t="s">
        <v>568</v>
      </c>
    </row>
    <row r="4520" spans="1:9" x14ac:dyDescent="0.35">
      <c r="A4520" t="s">
        <v>4201</v>
      </c>
      <c r="B4520" t="s">
        <v>4207</v>
      </c>
      <c r="C4520" t="s">
        <v>11</v>
      </c>
      <c r="D4520">
        <v>4.9000000000000002E-2</v>
      </c>
      <c r="E4520" t="s">
        <v>15</v>
      </c>
      <c r="F4520" t="s">
        <v>441</v>
      </c>
      <c r="G4520">
        <v>48660</v>
      </c>
      <c r="H4520" t="s">
        <v>3306</v>
      </c>
      <c r="I4520" t="s">
        <v>535</v>
      </c>
    </row>
    <row r="4521" spans="1:9" x14ac:dyDescent="0.35">
      <c r="A4521" t="s">
        <v>4201</v>
      </c>
      <c r="B4521" t="s">
        <v>4207</v>
      </c>
      <c r="C4521" t="s">
        <v>11</v>
      </c>
      <c r="D4521">
        <v>5.0999999999999997E-2</v>
      </c>
      <c r="E4521" t="s">
        <v>15</v>
      </c>
      <c r="F4521" t="s">
        <v>441</v>
      </c>
      <c r="G4521">
        <v>52312</v>
      </c>
      <c r="H4521" t="s">
        <v>2538</v>
      </c>
      <c r="I4521" t="s">
        <v>4209</v>
      </c>
    </row>
    <row r="4522" spans="1:9" x14ac:dyDescent="0.35">
      <c r="A4522" t="s">
        <v>4210</v>
      </c>
      <c r="B4522" t="s">
        <v>4207</v>
      </c>
      <c r="C4522" t="s">
        <v>11</v>
      </c>
      <c r="D4522">
        <v>5.3499999999999999E-2</v>
      </c>
      <c r="E4522" t="s">
        <v>15</v>
      </c>
      <c r="F4522" t="s">
        <v>441</v>
      </c>
      <c r="G4522">
        <v>46103</v>
      </c>
      <c r="H4522" t="s">
        <v>1419</v>
      </c>
      <c r="I4522" t="s">
        <v>675</v>
      </c>
    </row>
    <row r="4523" spans="1:9" x14ac:dyDescent="0.35">
      <c r="A4523" t="s">
        <v>4210</v>
      </c>
      <c r="B4523" t="s">
        <v>4207</v>
      </c>
      <c r="C4523" t="s">
        <v>11</v>
      </c>
      <c r="D4523">
        <v>5.5E-2</v>
      </c>
      <c r="E4523" t="s">
        <v>15</v>
      </c>
      <c r="F4523" t="s">
        <v>441</v>
      </c>
      <c r="G4523">
        <v>45738</v>
      </c>
      <c r="H4523" t="s">
        <v>104</v>
      </c>
      <c r="I4523" t="s">
        <v>500</v>
      </c>
    </row>
    <row r="4524" spans="1:9" x14ac:dyDescent="0.35">
      <c r="A4524" t="s">
        <v>4210</v>
      </c>
      <c r="B4524" t="s">
        <v>4207</v>
      </c>
      <c r="C4524" t="s">
        <v>11</v>
      </c>
      <c r="D4524">
        <v>5.0500000000000003E-2</v>
      </c>
      <c r="E4524" t="s">
        <v>1222</v>
      </c>
      <c r="F4524" t="s">
        <v>441</v>
      </c>
      <c r="G4524">
        <v>46834</v>
      </c>
      <c r="H4524" t="s">
        <v>610</v>
      </c>
      <c r="I4524" t="s">
        <v>630</v>
      </c>
    </row>
    <row r="4525" spans="1:9" x14ac:dyDescent="0.35">
      <c r="A4525" t="s">
        <v>4210</v>
      </c>
      <c r="B4525" t="s">
        <v>4207</v>
      </c>
      <c r="C4525" t="s">
        <v>11</v>
      </c>
      <c r="D4525">
        <v>5.0999999999999997E-2</v>
      </c>
      <c r="E4525" t="s">
        <v>15</v>
      </c>
      <c r="F4525" t="s">
        <v>441</v>
      </c>
      <c r="G4525">
        <v>52312</v>
      </c>
      <c r="H4525" t="s">
        <v>3982</v>
      </c>
      <c r="I4525" t="s">
        <v>951</v>
      </c>
    </row>
    <row r="4526" spans="1:9" x14ac:dyDescent="0.35">
      <c r="A4526" t="s">
        <v>4210</v>
      </c>
      <c r="B4526" t="s">
        <v>4207</v>
      </c>
      <c r="C4526" t="s">
        <v>11</v>
      </c>
      <c r="D4526">
        <v>5.0500000000000003E-2</v>
      </c>
      <c r="E4526" t="s">
        <v>15</v>
      </c>
      <c r="F4526" t="s">
        <v>441</v>
      </c>
      <c r="G4526">
        <v>55965</v>
      </c>
      <c r="H4526" t="s">
        <v>318</v>
      </c>
      <c r="I4526" t="s">
        <v>808</v>
      </c>
    </row>
    <row r="4527" spans="1:9" x14ac:dyDescent="0.35">
      <c r="A4527" t="s">
        <v>4210</v>
      </c>
      <c r="B4527" t="s">
        <v>4207</v>
      </c>
      <c r="C4527" t="s">
        <v>11</v>
      </c>
      <c r="D4527">
        <v>5.5E-2</v>
      </c>
      <c r="E4527" t="s">
        <v>4211</v>
      </c>
      <c r="F4527" t="s">
        <v>441</v>
      </c>
      <c r="G4527">
        <v>45738</v>
      </c>
      <c r="H4527" t="s">
        <v>104</v>
      </c>
      <c r="I4527" t="s">
        <v>500</v>
      </c>
    </row>
    <row r="4528" spans="1:9" x14ac:dyDescent="0.35">
      <c r="A4528" t="s">
        <v>4210</v>
      </c>
      <c r="B4528" t="s">
        <v>4207</v>
      </c>
      <c r="C4528" t="s">
        <v>11</v>
      </c>
      <c r="D4528">
        <v>0.05</v>
      </c>
      <c r="E4528" t="s">
        <v>1613</v>
      </c>
      <c r="F4528" t="s">
        <v>13</v>
      </c>
      <c r="G4528">
        <v>47564</v>
      </c>
      <c r="H4528" t="s">
        <v>225</v>
      </c>
      <c r="I4528" t="s">
        <v>1331</v>
      </c>
    </row>
    <row r="4529" spans="1:9" x14ac:dyDescent="0.35">
      <c r="A4529" t="s">
        <v>4210</v>
      </c>
      <c r="B4529" t="s">
        <v>4207</v>
      </c>
      <c r="C4529" t="s">
        <v>11</v>
      </c>
      <c r="D4529">
        <v>5.0500000000000003E-2</v>
      </c>
      <c r="E4529" t="s">
        <v>483</v>
      </c>
      <c r="F4529" t="s">
        <v>13</v>
      </c>
      <c r="G4529">
        <v>55965</v>
      </c>
      <c r="H4529" t="s">
        <v>1622</v>
      </c>
      <c r="I4529" t="s">
        <v>100</v>
      </c>
    </row>
    <row r="4530" spans="1:9" x14ac:dyDescent="0.35">
      <c r="A4530" t="s">
        <v>4210</v>
      </c>
      <c r="B4530" t="s">
        <v>4207</v>
      </c>
      <c r="C4530" t="s">
        <v>11</v>
      </c>
      <c r="D4530">
        <v>5.1999999999999998E-2</v>
      </c>
      <c r="E4530" t="s">
        <v>15</v>
      </c>
      <c r="F4530" t="s">
        <v>13</v>
      </c>
      <c r="G4530">
        <v>59617</v>
      </c>
      <c r="H4530" t="s">
        <v>3693</v>
      </c>
      <c r="I4530" t="s">
        <v>4212</v>
      </c>
    </row>
    <row r="4531" spans="1:9" x14ac:dyDescent="0.35">
      <c r="A4531" t="s">
        <v>4210</v>
      </c>
      <c r="B4531" t="s">
        <v>4207</v>
      </c>
      <c r="C4531" t="s">
        <v>11</v>
      </c>
      <c r="D4531">
        <v>4.9000000000000002E-2</v>
      </c>
      <c r="E4531" t="s">
        <v>493</v>
      </c>
      <c r="F4531" t="s">
        <v>13</v>
      </c>
      <c r="G4531">
        <v>48660</v>
      </c>
      <c r="H4531" t="s">
        <v>2492</v>
      </c>
      <c r="I4531" t="s">
        <v>3285</v>
      </c>
    </row>
    <row r="4532" spans="1:9" x14ac:dyDescent="0.35">
      <c r="A4532" t="s">
        <v>4210</v>
      </c>
      <c r="B4532" t="s">
        <v>4207</v>
      </c>
      <c r="C4532" t="s">
        <v>11</v>
      </c>
      <c r="D4532">
        <v>5.0500000000000003E-2</v>
      </c>
      <c r="E4532" t="s">
        <v>386</v>
      </c>
      <c r="F4532" t="s">
        <v>13</v>
      </c>
      <c r="G4532">
        <v>46834</v>
      </c>
      <c r="H4532" t="s">
        <v>4213</v>
      </c>
      <c r="I4532" t="s">
        <v>1353</v>
      </c>
    </row>
    <row r="4533" spans="1:9" x14ac:dyDescent="0.35">
      <c r="A4533" t="s">
        <v>4210</v>
      </c>
      <c r="B4533" t="s">
        <v>4207</v>
      </c>
      <c r="C4533" t="s">
        <v>11</v>
      </c>
      <c r="D4533">
        <v>5.0999999999999997E-2</v>
      </c>
      <c r="E4533" t="s">
        <v>130</v>
      </c>
      <c r="F4533" t="s">
        <v>13</v>
      </c>
      <c r="G4533">
        <v>52312</v>
      </c>
      <c r="H4533" t="s">
        <v>2538</v>
      </c>
      <c r="I4533" t="s">
        <v>4209</v>
      </c>
    </row>
    <row r="4534" spans="1:9" x14ac:dyDescent="0.35">
      <c r="A4534" t="s">
        <v>4210</v>
      </c>
      <c r="B4534" t="s">
        <v>4207</v>
      </c>
      <c r="C4534" t="s">
        <v>11</v>
      </c>
      <c r="D4534">
        <v>5.3499999999999999E-2</v>
      </c>
      <c r="E4534" t="s">
        <v>4214</v>
      </c>
      <c r="F4534" t="s">
        <v>441</v>
      </c>
      <c r="G4534">
        <v>46103</v>
      </c>
      <c r="H4534" t="s">
        <v>1096</v>
      </c>
      <c r="I4534" t="s">
        <v>4215</v>
      </c>
    </row>
    <row r="4535" spans="1:9" x14ac:dyDescent="0.35">
      <c r="A4535" t="s">
        <v>4210</v>
      </c>
      <c r="B4535" t="s">
        <v>4216</v>
      </c>
      <c r="C4535" t="s">
        <v>11</v>
      </c>
      <c r="D4535">
        <v>3.4000000000000002E-2</v>
      </c>
      <c r="E4535" t="s">
        <v>556</v>
      </c>
      <c r="F4535" t="s">
        <v>358</v>
      </c>
      <c r="G4535">
        <v>45976</v>
      </c>
      <c r="H4535" t="s">
        <v>957</v>
      </c>
      <c r="I4535" t="s">
        <v>1673</v>
      </c>
    </row>
    <row r="4536" spans="1:9" x14ac:dyDescent="0.35">
      <c r="A4536" t="s">
        <v>4210</v>
      </c>
      <c r="B4536" t="s">
        <v>4216</v>
      </c>
      <c r="C4536" t="s">
        <v>11</v>
      </c>
      <c r="D4536">
        <v>4.4200000000000003E-2</v>
      </c>
      <c r="E4536" t="s">
        <v>304</v>
      </c>
      <c r="F4536" t="s">
        <v>358</v>
      </c>
      <c r="G4536">
        <v>53676</v>
      </c>
      <c r="H4536" t="s">
        <v>4217</v>
      </c>
      <c r="I4536" t="s">
        <v>4218</v>
      </c>
    </row>
    <row r="4537" spans="1:9" x14ac:dyDescent="0.35">
      <c r="A4537" t="s">
        <v>4210</v>
      </c>
      <c r="B4537" t="s">
        <v>4216</v>
      </c>
      <c r="C4537" t="s">
        <v>11</v>
      </c>
      <c r="D4537">
        <v>4.4999999999999998E-2</v>
      </c>
      <c r="E4537" t="s">
        <v>126</v>
      </c>
      <c r="F4537" t="s">
        <v>358</v>
      </c>
      <c r="G4537">
        <v>53281</v>
      </c>
      <c r="H4537" t="s">
        <v>4219</v>
      </c>
      <c r="I4537" t="s">
        <v>3823</v>
      </c>
    </row>
    <row r="4538" spans="1:9" x14ac:dyDescent="0.35">
      <c r="A4538" t="s">
        <v>4210</v>
      </c>
      <c r="B4538" t="s">
        <v>4216</v>
      </c>
      <c r="C4538" t="s">
        <v>11</v>
      </c>
      <c r="D4538">
        <v>2.5499999999999998E-2</v>
      </c>
      <c r="E4538" t="s">
        <v>259</v>
      </c>
      <c r="F4538" t="s">
        <v>358</v>
      </c>
      <c r="G4538">
        <v>46280</v>
      </c>
      <c r="H4538" t="s">
        <v>2723</v>
      </c>
      <c r="I4538" t="s">
        <v>510</v>
      </c>
    </row>
    <row r="4539" spans="1:9" x14ac:dyDescent="0.35">
      <c r="A4539" t="s">
        <v>4210</v>
      </c>
      <c r="B4539" t="s">
        <v>4216</v>
      </c>
      <c r="C4539" t="s">
        <v>11</v>
      </c>
      <c r="D4539">
        <v>3.4299999999999997E-2</v>
      </c>
      <c r="E4539" t="s">
        <v>1596</v>
      </c>
      <c r="F4539" t="s">
        <v>358</v>
      </c>
      <c r="G4539">
        <v>46553</v>
      </c>
      <c r="H4539" t="s">
        <v>896</v>
      </c>
      <c r="I4539" t="s">
        <v>897</v>
      </c>
    </row>
    <row r="4540" spans="1:9" x14ac:dyDescent="0.35">
      <c r="A4540" t="s">
        <v>4210</v>
      </c>
      <c r="B4540" t="s">
        <v>4216</v>
      </c>
      <c r="C4540" t="s">
        <v>11</v>
      </c>
      <c r="D4540">
        <v>4.4999999999999998E-2</v>
      </c>
      <c r="E4540" t="s">
        <v>55</v>
      </c>
      <c r="F4540" t="s">
        <v>358</v>
      </c>
      <c r="G4540">
        <v>55624</v>
      </c>
      <c r="H4540" t="s">
        <v>4220</v>
      </c>
      <c r="I4540" t="s">
        <v>4221</v>
      </c>
    </row>
    <row r="4541" spans="1:9" x14ac:dyDescent="0.35">
      <c r="A4541" t="s">
        <v>4210</v>
      </c>
      <c r="B4541" t="s">
        <v>4216</v>
      </c>
      <c r="C4541" t="s">
        <v>11</v>
      </c>
      <c r="D4541">
        <v>4.9849999999999998E-2</v>
      </c>
      <c r="E4541" t="s">
        <v>772</v>
      </c>
      <c r="F4541" t="s">
        <v>21</v>
      </c>
      <c r="G4541">
        <v>50550</v>
      </c>
      <c r="H4541" t="s">
        <v>3281</v>
      </c>
      <c r="I4541" t="s">
        <v>1196</v>
      </c>
    </row>
    <row r="4542" spans="1:9" x14ac:dyDescent="0.35">
      <c r="A4542" t="s">
        <v>4222</v>
      </c>
      <c r="B4542" t="s">
        <v>4216</v>
      </c>
      <c r="C4542" t="s">
        <v>11</v>
      </c>
      <c r="D4542">
        <v>3.3500000000000002E-2</v>
      </c>
      <c r="E4542" t="s">
        <v>55</v>
      </c>
      <c r="F4542" t="s">
        <v>358</v>
      </c>
      <c r="G4542">
        <v>55227</v>
      </c>
      <c r="H4542" t="s">
        <v>4223</v>
      </c>
      <c r="I4542" t="s">
        <v>4224</v>
      </c>
    </row>
    <row r="4543" spans="1:9" x14ac:dyDescent="0.35">
      <c r="A4543" t="s">
        <v>4222</v>
      </c>
      <c r="B4543" t="s">
        <v>4216</v>
      </c>
      <c r="C4543" t="s">
        <v>11</v>
      </c>
      <c r="D4543">
        <v>4.0500000000000001E-2</v>
      </c>
      <c r="E4543" t="s">
        <v>941</v>
      </c>
      <c r="F4543" t="s">
        <v>358</v>
      </c>
      <c r="G4543">
        <v>48319</v>
      </c>
      <c r="H4543" t="s">
        <v>1887</v>
      </c>
      <c r="I4543" t="s">
        <v>2619</v>
      </c>
    </row>
    <row r="4544" spans="1:9" x14ac:dyDescent="0.35">
      <c r="A4544" t="s">
        <v>4222</v>
      </c>
      <c r="B4544" t="s">
        <v>4216</v>
      </c>
      <c r="C4544" t="s">
        <v>11</v>
      </c>
      <c r="D4544">
        <v>5.2999999999999999E-2</v>
      </c>
      <c r="E4544" t="s">
        <v>425</v>
      </c>
      <c r="F4544" t="s">
        <v>358</v>
      </c>
      <c r="G4544">
        <v>49018</v>
      </c>
      <c r="H4544" t="s">
        <v>860</v>
      </c>
      <c r="I4544" t="s">
        <v>3965</v>
      </c>
    </row>
    <row r="4545" spans="1:9" x14ac:dyDescent="0.35">
      <c r="A4545" t="s">
        <v>4222</v>
      </c>
      <c r="B4545" t="s">
        <v>4216</v>
      </c>
      <c r="C4545" t="s">
        <v>11</v>
      </c>
      <c r="D4545">
        <v>5.1999999999999998E-2</v>
      </c>
      <c r="E4545" t="s">
        <v>545</v>
      </c>
      <c r="F4545" t="s">
        <v>358</v>
      </c>
      <c r="G4545">
        <v>47922</v>
      </c>
      <c r="H4545" t="s">
        <v>269</v>
      </c>
      <c r="I4545" t="s">
        <v>4225</v>
      </c>
    </row>
    <row r="4546" spans="1:9" x14ac:dyDescent="0.35">
      <c r="A4546" t="s">
        <v>4222</v>
      </c>
      <c r="B4546" t="s">
        <v>4216</v>
      </c>
      <c r="C4546" t="s">
        <v>11</v>
      </c>
      <c r="D4546">
        <v>3.2000000000000001E-2</v>
      </c>
      <c r="E4546" t="s">
        <v>955</v>
      </c>
      <c r="F4546" t="s">
        <v>358</v>
      </c>
      <c r="G4546">
        <v>47604</v>
      </c>
      <c r="H4546" t="s">
        <v>3492</v>
      </c>
      <c r="I4546" t="s">
        <v>835</v>
      </c>
    </row>
    <row r="4547" spans="1:9" x14ac:dyDescent="0.35">
      <c r="A4547" t="s">
        <v>4222</v>
      </c>
      <c r="B4547" t="s">
        <v>4216</v>
      </c>
      <c r="C4547" t="s">
        <v>11</v>
      </c>
      <c r="D4547">
        <v>4.4170000000000001E-2</v>
      </c>
      <c r="E4547" t="s">
        <v>603</v>
      </c>
      <c r="F4547" t="s">
        <v>358</v>
      </c>
      <c r="G4547">
        <v>45802</v>
      </c>
      <c r="H4547" t="s">
        <v>1562</v>
      </c>
      <c r="I4547" t="s">
        <v>391</v>
      </c>
    </row>
    <row r="4548" spans="1:9" x14ac:dyDescent="0.35">
      <c r="A4548" t="s">
        <v>4222</v>
      </c>
      <c r="B4548" t="s">
        <v>4216</v>
      </c>
      <c r="C4548" t="s">
        <v>11</v>
      </c>
      <c r="D4548">
        <v>5.0849999999999999E-2</v>
      </c>
      <c r="E4548" t="s">
        <v>1056</v>
      </c>
      <c r="F4548" t="s">
        <v>358</v>
      </c>
      <c r="G4548">
        <v>54203</v>
      </c>
      <c r="H4548" t="s">
        <v>81</v>
      </c>
      <c r="I4548" t="s">
        <v>1417</v>
      </c>
    </row>
    <row r="4549" spans="1:9" x14ac:dyDescent="0.35">
      <c r="A4549" t="s">
        <v>4222</v>
      </c>
      <c r="B4549" t="s">
        <v>4216</v>
      </c>
      <c r="C4549" t="s">
        <v>11</v>
      </c>
      <c r="D4549">
        <v>3.7999999999999999E-2</v>
      </c>
      <c r="E4549" t="s">
        <v>153</v>
      </c>
      <c r="F4549" t="s">
        <v>358</v>
      </c>
      <c r="G4549">
        <v>54909</v>
      </c>
      <c r="H4549" t="s">
        <v>1931</v>
      </c>
      <c r="I4549" t="s">
        <v>4226</v>
      </c>
    </row>
    <row r="4550" spans="1:9" x14ac:dyDescent="0.35">
      <c r="A4550" t="s">
        <v>4222</v>
      </c>
      <c r="B4550" t="s">
        <v>4216</v>
      </c>
      <c r="C4550" t="s">
        <v>11</v>
      </c>
      <c r="D4550">
        <v>5.0999999999999997E-2</v>
      </c>
      <c r="E4550" t="s">
        <v>52</v>
      </c>
      <c r="F4550" t="s">
        <v>358</v>
      </c>
      <c r="G4550">
        <v>46461</v>
      </c>
      <c r="H4550" t="s">
        <v>1033</v>
      </c>
      <c r="I4550" t="s">
        <v>1126</v>
      </c>
    </row>
    <row r="4551" spans="1:9" x14ac:dyDescent="0.35">
      <c r="A4551" t="s">
        <v>4222</v>
      </c>
      <c r="B4551" t="s">
        <v>4216</v>
      </c>
      <c r="C4551" t="s">
        <v>11</v>
      </c>
      <c r="D4551">
        <v>2.2499999999999999E-2</v>
      </c>
      <c r="E4551" t="s">
        <v>23</v>
      </c>
      <c r="F4551" t="s">
        <v>358</v>
      </c>
      <c r="G4551">
        <v>47922</v>
      </c>
      <c r="H4551" t="s">
        <v>2709</v>
      </c>
      <c r="I4551" t="s">
        <v>4227</v>
      </c>
    </row>
    <row r="4552" spans="1:9" x14ac:dyDescent="0.35">
      <c r="A4552" t="s">
        <v>4222</v>
      </c>
      <c r="B4552" t="s">
        <v>4216</v>
      </c>
      <c r="C4552" t="s">
        <v>11</v>
      </c>
      <c r="D4552">
        <v>5.0500000000000003E-2</v>
      </c>
      <c r="E4552" t="s">
        <v>468</v>
      </c>
      <c r="F4552" t="s">
        <v>358</v>
      </c>
      <c r="G4552">
        <v>47192</v>
      </c>
      <c r="H4552" t="s">
        <v>610</v>
      </c>
      <c r="I4552" t="s">
        <v>984</v>
      </c>
    </row>
    <row r="4553" spans="1:9" x14ac:dyDescent="0.35">
      <c r="A4553" t="s">
        <v>4222</v>
      </c>
      <c r="B4553" t="s">
        <v>4216</v>
      </c>
      <c r="C4553" t="s">
        <v>11</v>
      </c>
      <c r="D4553">
        <v>4.5969999999999997E-2</v>
      </c>
      <c r="E4553" t="s">
        <v>1557</v>
      </c>
      <c r="F4553" t="s">
        <v>358</v>
      </c>
      <c r="G4553">
        <v>46898</v>
      </c>
      <c r="H4553" t="s">
        <v>400</v>
      </c>
      <c r="I4553" t="s">
        <v>1547</v>
      </c>
    </row>
    <row r="4554" spans="1:9" x14ac:dyDescent="0.35">
      <c r="A4554" t="s">
        <v>4222</v>
      </c>
      <c r="B4554" t="s">
        <v>4216</v>
      </c>
      <c r="C4554" t="s">
        <v>11</v>
      </c>
      <c r="D4554">
        <v>4.4170000000000001E-2</v>
      </c>
      <c r="E4554" t="s">
        <v>15</v>
      </c>
      <c r="F4554" t="s">
        <v>13</v>
      </c>
      <c r="G4554">
        <v>45802</v>
      </c>
      <c r="H4554" t="s">
        <v>2111</v>
      </c>
      <c r="I4554" t="s">
        <v>1987</v>
      </c>
    </row>
    <row r="4555" spans="1:9" x14ac:dyDescent="0.35">
      <c r="A4555" t="s">
        <v>4222</v>
      </c>
      <c r="B4555" t="s">
        <v>4216</v>
      </c>
      <c r="C4555" t="s">
        <v>11</v>
      </c>
      <c r="D4555">
        <v>5.0849999999999999E-2</v>
      </c>
      <c r="E4555" t="s">
        <v>15</v>
      </c>
      <c r="F4555" t="s">
        <v>13</v>
      </c>
      <c r="G4555">
        <v>54203</v>
      </c>
      <c r="H4555" t="s">
        <v>4228</v>
      </c>
      <c r="I4555" t="s">
        <v>4229</v>
      </c>
    </row>
    <row r="4556" spans="1:9" x14ac:dyDescent="0.35">
      <c r="A4556" t="s">
        <v>4222</v>
      </c>
      <c r="B4556" t="s">
        <v>4216</v>
      </c>
      <c r="C4556" t="s">
        <v>11</v>
      </c>
      <c r="D4556">
        <v>5.0849999999999999E-2</v>
      </c>
      <c r="E4556" t="s">
        <v>15</v>
      </c>
      <c r="F4556" t="s">
        <v>13</v>
      </c>
      <c r="G4556">
        <v>54203</v>
      </c>
      <c r="H4556" t="s">
        <v>4230</v>
      </c>
      <c r="I4556" t="s">
        <v>3833</v>
      </c>
    </row>
    <row r="4557" spans="1:9" x14ac:dyDescent="0.35">
      <c r="A4557" t="s">
        <v>4222</v>
      </c>
      <c r="B4557" t="s">
        <v>4231</v>
      </c>
      <c r="C4557" t="s">
        <v>11</v>
      </c>
      <c r="D4557">
        <v>4.7E-2</v>
      </c>
      <c r="E4557" t="s">
        <v>15</v>
      </c>
      <c r="F4557" t="s">
        <v>358</v>
      </c>
      <c r="G4557">
        <v>46048</v>
      </c>
      <c r="H4557" t="s">
        <v>400</v>
      </c>
      <c r="I4557" t="s">
        <v>501</v>
      </c>
    </row>
    <row r="4558" spans="1:9" x14ac:dyDescent="0.35">
      <c r="A4558" t="s">
        <v>4222</v>
      </c>
      <c r="B4558" t="s">
        <v>4231</v>
      </c>
      <c r="C4558" t="s">
        <v>11</v>
      </c>
      <c r="D4558">
        <v>4.9000000000000002E-2</v>
      </c>
      <c r="E4558" t="s">
        <v>15</v>
      </c>
      <c r="F4558" t="s">
        <v>21</v>
      </c>
      <c r="G4558">
        <v>48434</v>
      </c>
      <c r="H4558" t="s">
        <v>975</v>
      </c>
      <c r="I4558" t="s">
        <v>48</v>
      </c>
    </row>
    <row r="4559" spans="1:9" x14ac:dyDescent="0.35">
      <c r="A4559" t="s">
        <v>4222</v>
      </c>
      <c r="B4559" t="s">
        <v>4231</v>
      </c>
      <c r="C4559" t="s">
        <v>11</v>
      </c>
      <c r="D4559">
        <v>3.3000000000000002E-2</v>
      </c>
      <c r="E4559" t="s">
        <v>2357</v>
      </c>
      <c r="F4559" t="s">
        <v>358</v>
      </c>
      <c r="G4559">
        <v>45809</v>
      </c>
      <c r="H4559" t="s">
        <v>214</v>
      </c>
      <c r="I4559" t="s">
        <v>1655</v>
      </c>
    </row>
    <row r="4560" spans="1:9" x14ac:dyDescent="0.35">
      <c r="A4560" t="s">
        <v>4222</v>
      </c>
      <c r="B4560" t="s">
        <v>4231</v>
      </c>
      <c r="C4560" t="s">
        <v>11</v>
      </c>
      <c r="D4560">
        <v>3.4000000000000002E-2</v>
      </c>
      <c r="E4560" t="s">
        <v>153</v>
      </c>
      <c r="F4560" t="s">
        <v>21</v>
      </c>
      <c r="G4560">
        <v>46162</v>
      </c>
      <c r="H4560" t="s">
        <v>2640</v>
      </c>
      <c r="I4560" t="s">
        <v>385</v>
      </c>
    </row>
    <row r="4561" spans="1:9" x14ac:dyDescent="0.35">
      <c r="A4561" t="s">
        <v>4222</v>
      </c>
      <c r="B4561" t="s">
        <v>4231</v>
      </c>
      <c r="C4561" t="s">
        <v>11</v>
      </c>
      <c r="D4561">
        <v>0.05</v>
      </c>
      <c r="E4561" t="s">
        <v>1317</v>
      </c>
      <c r="F4561" t="s">
        <v>358</v>
      </c>
      <c r="G4561">
        <v>48605</v>
      </c>
      <c r="H4561" t="s">
        <v>976</v>
      </c>
      <c r="I4561" t="s">
        <v>927</v>
      </c>
    </row>
    <row r="4562" spans="1:9" x14ac:dyDescent="0.35">
      <c r="A4562" t="s">
        <v>4232</v>
      </c>
      <c r="B4562" t="s">
        <v>4231</v>
      </c>
      <c r="C4562" t="s">
        <v>11</v>
      </c>
      <c r="D4562">
        <v>0.05</v>
      </c>
      <c r="E4562" t="s">
        <v>1317</v>
      </c>
      <c r="F4562" t="s">
        <v>358</v>
      </c>
      <c r="G4562">
        <v>48605</v>
      </c>
      <c r="H4562" t="s">
        <v>976</v>
      </c>
      <c r="I4562" t="s">
        <v>927</v>
      </c>
    </row>
    <row r="4563" spans="1:9" x14ac:dyDescent="0.35">
      <c r="A4563" t="s">
        <v>4232</v>
      </c>
      <c r="B4563" t="s">
        <v>4231</v>
      </c>
      <c r="C4563" t="s">
        <v>11</v>
      </c>
      <c r="D4563">
        <v>3.4000000000000002E-2</v>
      </c>
      <c r="E4563" t="s">
        <v>153</v>
      </c>
      <c r="F4563" t="s">
        <v>21</v>
      </c>
      <c r="G4563">
        <v>46162</v>
      </c>
      <c r="H4563" t="s">
        <v>2640</v>
      </c>
      <c r="I4563" t="s">
        <v>385</v>
      </c>
    </row>
    <row r="4564" spans="1:9" x14ac:dyDescent="0.35">
      <c r="A4564" t="s">
        <v>4232</v>
      </c>
      <c r="B4564" t="s">
        <v>4233</v>
      </c>
      <c r="C4564" t="s">
        <v>11</v>
      </c>
      <c r="D4564">
        <v>6.4009999999999997E-2</v>
      </c>
      <c r="E4564" t="s">
        <v>251</v>
      </c>
      <c r="F4564" t="s">
        <v>21</v>
      </c>
      <c r="G4564">
        <v>49374</v>
      </c>
      <c r="H4564" t="s">
        <v>1161</v>
      </c>
      <c r="I4564" t="s">
        <v>784</v>
      </c>
    </row>
    <row r="4565" spans="1:9" x14ac:dyDescent="0.35">
      <c r="A4565" t="s">
        <v>4232</v>
      </c>
      <c r="B4565" t="s">
        <v>4233</v>
      </c>
      <c r="C4565" t="s">
        <v>11</v>
      </c>
      <c r="D4565">
        <v>2.5499999999999998E-2</v>
      </c>
      <c r="E4565" t="s">
        <v>12</v>
      </c>
      <c r="F4565" t="s">
        <v>21</v>
      </c>
      <c r="G4565">
        <v>47392</v>
      </c>
      <c r="H4565" t="s">
        <v>2194</v>
      </c>
      <c r="I4565" t="s">
        <v>1201</v>
      </c>
    </row>
    <row r="4566" spans="1:9" x14ac:dyDescent="0.35">
      <c r="A4566" t="s">
        <v>4232</v>
      </c>
      <c r="B4566" t="s">
        <v>4233</v>
      </c>
      <c r="C4566" t="s">
        <v>11</v>
      </c>
      <c r="D4566">
        <v>2.2499999999999999E-2</v>
      </c>
      <c r="E4566" t="s">
        <v>556</v>
      </c>
      <c r="F4566" t="s">
        <v>21</v>
      </c>
      <c r="G4566">
        <v>46483</v>
      </c>
      <c r="H4566" t="s">
        <v>4234</v>
      </c>
      <c r="I4566" t="s">
        <v>764</v>
      </c>
    </row>
    <row r="4567" spans="1:9" x14ac:dyDescent="0.35">
      <c r="A4567" t="s">
        <v>4232</v>
      </c>
      <c r="B4567" t="s">
        <v>4233</v>
      </c>
      <c r="C4567" t="s">
        <v>11</v>
      </c>
      <c r="D4567">
        <v>4.1000000000000002E-2</v>
      </c>
      <c r="E4567" t="s">
        <v>512</v>
      </c>
      <c r="F4567" t="s">
        <v>21</v>
      </c>
      <c r="G4567">
        <v>46873</v>
      </c>
      <c r="H4567" t="s">
        <v>310</v>
      </c>
      <c r="I4567" t="s">
        <v>325</v>
      </c>
    </row>
    <row r="4568" spans="1:9" x14ac:dyDescent="0.35">
      <c r="A4568" t="s">
        <v>4232</v>
      </c>
      <c r="B4568" t="s">
        <v>4233</v>
      </c>
      <c r="C4568" t="s">
        <v>11</v>
      </c>
      <c r="D4568">
        <v>4.1500000000000002E-2</v>
      </c>
      <c r="E4568" t="s">
        <v>732</v>
      </c>
      <c r="F4568" t="s">
        <v>21</v>
      </c>
      <c r="G4568">
        <v>45959</v>
      </c>
      <c r="H4568" t="s">
        <v>1474</v>
      </c>
      <c r="I4568" t="s">
        <v>609</v>
      </c>
    </row>
    <row r="4569" spans="1:9" x14ac:dyDescent="0.35">
      <c r="A4569" t="s">
        <v>4232</v>
      </c>
      <c r="B4569" t="s">
        <v>4235</v>
      </c>
      <c r="C4569" t="s">
        <v>11</v>
      </c>
      <c r="D4569">
        <v>4.9500000000000002E-2</v>
      </c>
      <c r="E4569" t="s">
        <v>824</v>
      </c>
      <c r="F4569" t="s">
        <v>13</v>
      </c>
      <c r="G4569">
        <v>49232</v>
      </c>
      <c r="H4569" t="s">
        <v>15</v>
      </c>
      <c r="I4569" t="s">
        <v>15</v>
      </c>
    </row>
    <row r="4570" spans="1:9" x14ac:dyDescent="0.35">
      <c r="A4570" t="s">
        <v>4232</v>
      </c>
      <c r="B4570" t="s">
        <v>4235</v>
      </c>
      <c r="C4570" t="s">
        <v>11</v>
      </c>
      <c r="D4570">
        <v>0.03</v>
      </c>
      <c r="E4570" t="s">
        <v>367</v>
      </c>
      <c r="F4570" t="s">
        <v>21</v>
      </c>
      <c r="G4570">
        <v>47421</v>
      </c>
      <c r="H4570" t="s">
        <v>3826</v>
      </c>
      <c r="I4570" t="s">
        <v>885</v>
      </c>
    </row>
    <row r="4571" spans="1:9" x14ac:dyDescent="0.35">
      <c r="A4571" t="s">
        <v>4232</v>
      </c>
      <c r="B4571" t="s">
        <v>4235</v>
      </c>
      <c r="C4571" t="s">
        <v>11</v>
      </c>
      <c r="D4571">
        <v>4.5499999999999999E-2</v>
      </c>
      <c r="E4571" t="s">
        <v>15</v>
      </c>
      <c r="F4571" t="s">
        <v>21</v>
      </c>
      <c r="G4571">
        <v>45595</v>
      </c>
      <c r="H4571" t="s">
        <v>1855</v>
      </c>
      <c r="I4571" t="s">
        <v>1412</v>
      </c>
    </row>
    <row r="4572" spans="1:9" x14ac:dyDescent="0.35">
      <c r="A4572" t="s">
        <v>4232</v>
      </c>
      <c r="B4572" t="s">
        <v>4236</v>
      </c>
      <c r="C4572" t="s">
        <v>11</v>
      </c>
      <c r="D4572">
        <v>4.3749999999999997E-2</v>
      </c>
      <c r="E4572" t="s">
        <v>226</v>
      </c>
      <c r="F4572" t="s">
        <v>21</v>
      </c>
      <c r="G4572">
        <v>45931</v>
      </c>
      <c r="H4572" t="s">
        <v>15</v>
      </c>
      <c r="I4572" t="s">
        <v>15</v>
      </c>
    </row>
    <row r="4573" spans="1:9" x14ac:dyDescent="0.35">
      <c r="A4573" t="s">
        <v>4232</v>
      </c>
      <c r="B4573" t="s">
        <v>4236</v>
      </c>
      <c r="C4573" t="s">
        <v>11</v>
      </c>
      <c r="D4573">
        <v>6.25E-2</v>
      </c>
      <c r="E4573" t="s">
        <v>1950</v>
      </c>
      <c r="F4573" t="s">
        <v>21</v>
      </c>
      <c r="G4573">
        <v>49689</v>
      </c>
      <c r="H4573" t="s">
        <v>15</v>
      </c>
      <c r="I4573" t="s">
        <v>15</v>
      </c>
    </row>
    <row r="4574" spans="1:9" x14ac:dyDescent="0.35">
      <c r="A4574" t="s">
        <v>4232</v>
      </c>
      <c r="B4574" t="s">
        <v>4236</v>
      </c>
      <c r="C4574" t="s">
        <v>11</v>
      </c>
      <c r="D4574">
        <v>4.7500000000000001E-2</v>
      </c>
      <c r="E4574" t="s">
        <v>3336</v>
      </c>
      <c r="F4574" t="s">
        <v>21</v>
      </c>
      <c r="G4574">
        <v>47102</v>
      </c>
      <c r="H4574" t="s">
        <v>15</v>
      </c>
      <c r="I4574" t="s">
        <v>15</v>
      </c>
    </row>
    <row r="4575" spans="1:9" x14ac:dyDescent="0.35">
      <c r="A4575" t="s">
        <v>4232</v>
      </c>
      <c r="B4575" t="s">
        <v>4236</v>
      </c>
      <c r="C4575" t="s">
        <v>11</v>
      </c>
      <c r="D4575">
        <v>3.4500000000000003E-2</v>
      </c>
      <c r="E4575" t="s">
        <v>4237</v>
      </c>
      <c r="F4575" t="s">
        <v>21</v>
      </c>
      <c r="G4575">
        <v>45641</v>
      </c>
      <c r="H4575" t="s">
        <v>15</v>
      </c>
      <c r="I4575" t="s">
        <v>15</v>
      </c>
    </row>
    <row r="4576" spans="1:9" x14ac:dyDescent="0.35">
      <c r="A4576" t="s">
        <v>4232</v>
      </c>
      <c r="B4576" t="s">
        <v>4238</v>
      </c>
      <c r="C4576" t="s">
        <v>11</v>
      </c>
      <c r="D4576">
        <v>6.6250000000000003E-2</v>
      </c>
      <c r="E4576" t="s">
        <v>16</v>
      </c>
      <c r="F4576" t="s">
        <v>17</v>
      </c>
      <c r="G4576">
        <v>50253</v>
      </c>
      <c r="H4576" t="s">
        <v>4239</v>
      </c>
      <c r="I4576" t="s">
        <v>4240</v>
      </c>
    </row>
    <row r="4577" spans="1:9" x14ac:dyDescent="0.35">
      <c r="A4577" t="s">
        <v>4232</v>
      </c>
      <c r="B4577" t="s">
        <v>4238</v>
      </c>
      <c r="C4577" t="s">
        <v>11</v>
      </c>
      <c r="D4577">
        <v>3.9E-2</v>
      </c>
      <c r="E4577" t="s">
        <v>1438</v>
      </c>
      <c r="F4577" t="s">
        <v>17</v>
      </c>
      <c r="G4577">
        <v>53816</v>
      </c>
      <c r="H4577" t="s">
        <v>15</v>
      </c>
      <c r="I4577" t="s">
        <v>15</v>
      </c>
    </row>
    <row r="4578" spans="1:9" x14ac:dyDescent="0.35">
      <c r="A4578" t="s">
        <v>4232</v>
      </c>
      <c r="B4578" t="s">
        <v>4238</v>
      </c>
      <c r="C4578" t="s">
        <v>11</v>
      </c>
      <c r="D4578">
        <v>1.0500000000000001E-2</v>
      </c>
      <c r="E4578" t="s">
        <v>422</v>
      </c>
      <c r="F4578" t="s">
        <v>17</v>
      </c>
      <c r="G4578">
        <v>46645</v>
      </c>
      <c r="H4578" t="s">
        <v>4241</v>
      </c>
      <c r="I4578" t="s">
        <v>1202</v>
      </c>
    </row>
    <row r="4579" spans="1:9" x14ac:dyDescent="0.35">
      <c r="A4579" t="s">
        <v>4232</v>
      </c>
      <c r="B4579" t="s">
        <v>4238</v>
      </c>
      <c r="C4579" t="s">
        <v>11</v>
      </c>
      <c r="D4579">
        <v>3.0499999999999999E-2</v>
      </c>
      <c r="E4579" t="s">
        <v>27</v>
      </c>
      <c r="F4579" t="s">
        <v>17</v>
      </c>
      <c r="G4579">
        <v>45884</v>
      </c>
      <c r="H4579" t="s">
        <v>15</v>
      </c>
      <c r="I4579" t="s">
        <v>15</v>
      </c>
    </row>
    <row r="4580" spans="1:9" x14ac:dyDescent="0.35">
      <c r="A4580" t="s">
        <v>4232</v>
      </c>
      <c r="B4580" t="s">
        <v>4238</v>
      </c>
      <c r="C4580" t="s">
        <v>11</v>
      </c>
      <c r="D4580">
        <v>3.2000000000000001E-2</v>
      </c>
      <c r="E4580" t="s">
        <v>383</v>
      </c>
      <c r="F4580" t="s">
        <v>17</v>
      </c>
      <c r="G4580">
        <v>47233</v>
      </c>
      <c r="H4580" t="s">
        <v>4046</v>
      </c>
      <c r="I4580" t="s">
        <v>3095</v>
      </c>
    </row>
    <row r="4581" spans="1:9" x14ac:dyDescent="0.35">
      <c r="A4581" t="s">
        <v>4232</v>
      </c>
      <c r="B4581" t="s">
        <v>4238</v>
      </c>
      <c r="C4581" t="s">
        <v>11</v>
      </c>
      <c r="D4581">
        <v>2.8750000000000001E-2</v>
      </c>
      <c r="E4581" t="s">
        <v>293</v>
      </c>
      <c r="F4581" t="s">
        <v>17</v>
      </c>
      <c r="G4581">
        <v>54826</v>
      </c>
      <c r="H4581" t="s">
        <v>4242</v>
      </c>
      <c r="I4581" t="s">
        <v>4190</v>
      </c>
    </row>
    <row r="4582" spans="1:9" x14ac:dyDescent="0.35">
      <c r="A4582" t="s">
        <v>4243</v>
      </c>
      <c r="B4582" t="s">
        <v>4238</v>
      </c>
      <c r="C4582" t="s">
        <v>11</v>
      </c>
      <c r="D4582">
        <v>2.8750000000000001E-2</v>
      </c>
      <c r="E4582" t="s">
        <v>293</v>
      </c>
      <c r="F4582" t="s">
        <v>17</v>
      </c>
      <c r="G4582">
        <v>54826</v>
      </c>
      <c r="H4582" t="s">
        <v>4242</v>
      </c>
      <c r="I4582" t="s">
        <v>4190</v>
      </c>
    </row>
    <row r="4583" spans="1:9" x14ac:dyDescent="0.35">
      <c r="A4583" t="s">
        <v>4243</v>
      </c>
      <c r="B4583" t="s">
        <v>4238</v>
      </c>
      <c r="C4583" t="s">
        <v>11</v>
      </c>
      <c r="D4583">
        <v>5.2999999999999999E-2</v>
      </c>
      <c r="E4583" t="s">
        <v>1641</v>
      </c>
      <c r="F4583" t="s">
        <v>17</v>
      </c>
      <c r="G4583">
        <v>51561</v>
      </c>
      <c r="H4583" t="s">
        <v>889</v>
      </c>
      <c r="I4583" t="s">
        <v>1129</v>
      </c>
    </row>
    <row r="4584" spans="1:9" x14ac:dyDescent="0.35">
      <c r="A4584" t="s">
        <v>4243</v>
      </c>
      <c r="B4584" t="s">
        <v>4238</v>
      </c>
      <c r="C4584" t="s">
        <v>11</v>
      </c>
      <c r="D4584">
        <v>2.6499999999999999E-2</v>
      </c>
      <c r="E4584" t="s">
        <v>351</v>
      </c>
      <c r="F4584" t="s">
        <v>17</v>
      </c>
      <c r="G4584">
        <v>45717</v>
      </c>
      <c r="H4584" t="s">
        <v>15</v>
      </c>
      <c r="I4584" t="s">
        <v>15</v>
      </c>
    </row>
    <row r="4585" spans="1:9" x14ac:dyDescent="0.35">
      <c r="A4585" t="s">
        <v>4243</v>
      </c>
      <c r="B4585" t="s">
        <v>4238</v>
      </c>
      <c r="C4585" t="s">
        <v>11</v>
      </c>
      <c r="D4585">
        <v>2.75E-2</v>
      </c>
      <c r="E4585" t="s">
        <v>821</v>
      </c>
      <c r="F4585" t="s">
        <v>17</v>
      </c>
      <c r="G4585">
        <v>46068</v>
      </c>
      <c r="H4585" t="s">
        <v>742</v>
      </c>
      <c r="I4585" t="s">
        <v>1106</v>
      </c>
    </row>
    <row r="4586" spans="1:9" x14ac:dyDescent="0.35">
      <c r="A4586" t="s">
        <v>4243</v>
      </c>
      <c r="B4586" t="s">
        <v>4238</v>
      </c>
      <c r="C4586" t="s">
        <v>11</v>
      </c>
      <c r="D4586">
        <v>4.4999999999999998E-2</v>
      </c>
      <c r="E4586" t="s">
        <v>259</v>
      </c>
      <c r="F4586" t="s">
        <v>17</v>
      </c>
      <c r="G4586">
        <v>48626</v>
      </c>
      <c r="H4586" t="s">
        <v>851</v>
      </c>
      <c r="I4586" t="s">
        <v>833</v>
      </c>
    </row>
    <row r="4587" spans="1:9" x14ac:dyDescent="0.35">
      <c r="A4587" t="s">
        <v>4243</v>
      </c>
      <c r="B4587" t="s">
        <v>4238</v>
      </c>
      <c r="C4587" t="s">
        <v>11</v>
      </c>
      <c r="D4587">
        <v>0.02</v>
      </c>
      <c r="E4587" t="s">
        <v>383</v>
      </c>
      <c r="F4587" t="s">
        <v>17</v>
      </c>
      <c r="G4587">
        <v>48154</v>
      </c>
      <c r="H4587" t="s">
        <v>888</v>
      </c>
      <c r="I4587" t="s">
        <v>4244</v>
      </c>
    </row>
    <row r="4588" spans="1:9" x14ac:dyDescent="0.35">
      <c r="A4588" t="s">
        <v>4243</v>
      </c>
      <c r="B4588" t="s">
        <v>4238</v>
      </c>
      <c r="C4588" t="s">
        <v>11</v>
      </c>
      <c r="D4588">
        <v>3.2000000000000001E-2</v>
      </c>
      <c r="E4588" t="s">
        <v>248</v>
      </c>
      <c r="F4588" t="s">
        <v>17</v>
      </c>
      <c r="G4588">
        <v>53538</v>
      </c>
      <c r="H4588" t="s">
        <v>1697</v>
      </c>
      <c r="I4588" t="s">
        <v>4245</v>
      </c>
    </row>
    <row r="4589" spans="1:9" x14ac:dyDescent="0.35">
      <c r="A4589" t="s">
        <v>4243</v>
      </c>
      <c r="B4589" t="s">
        <v>4238</v>
      </c>
      <c r="C4589" t="s">
        <v>11</v>
      </c>
      <c r="D4589">
        <v>3.1E-2</v>
      </c>
      <c r="E4589" t="s">
        <v>909</v>
      </c>
      <c r="F4589" t="s">
        <v>17</v>
      </c>
      <c r="G4589">
        <v>47568</v>
      </c>
      <c r="H4589" t="s">
        <v>724</v>
      </c>
      <c r="I4589" t="s">
        <v>3788</v>
      </c>
    </row>
    <row r="4590" spans="1:9" x14ac:dyDescent="0.35">
      <c r="A4590" t="s">
        <v>4243</v>
      </c>
      <c r="B4590" t="s">
        <v>4246</v>
      </c>
      <c r="C4590" t="s">
        <v>11</v>
      </c>
      <c r="D4590">
        <v>2.7E-2</v>
      </c>
      <c r="E4590" t="s">
        <v>15</v>
      </c>
      <c r="F4590" t="s">
        <v>358</v>
      </c>
      <c r="G4590">
        <v>47757</v>
      </c>
      <c r="H4590" t="s">
        <v>3036</v>
      </c>
      <c r="I4590" t="s">
        <v>15</v>
      </c>
    </row>
    <row r="4591" spans="1:9" x14ac:dyDescent="0.35">
      <c r="A4591" t="s">
        <v>4243</v>
      </c>
      <c r="B4591" t="s">
        <v>4246</v>
      </c>
      <c r="C4591" t="s">
        <v>11</v>
      </c>
      <c r="D4591">
        <v>1.9E-2</v>
      </c>
      <c r="E4591" t="s">
        <v>15</v>
      </c>
      <c r="F4591" t="s">
        <v>358</v>
      </c>
      <c r="G4591">
        <v>46813</v>
      </c>
      <c r="H4591" t="s">
        <v>101</v>
      </c>
      <c r="I4591" t="s">
        <v>15</v>
      </c>
    </row>
    <row r="4592" spans="1:9" x14ac:dyDescent="0.35">
      <c r="A4592" t="s">
        <v>4243</v>
      </c>
      <c r="B4592" t="s">
        <v>4246</v>
      </c>
      <c r="C4592" t="s">
        <v>11</v>
      </c>
      <c r="D4592">
        <v>6.4000000000000001E-2</v>
      </c>
      <c r="E4592" t="s">
        <v>4247</v>
      </c>
      <c r="F4592" t="s">
        <v>358</v>
      </c>
      <c r="G4592">
        <v>49004</v>
      </c>
      <c r="H4592" t="s">
        <v>15</v>
      </c>
      <c r="I4592" t="s">
        <v>15</v>
      </c>
    </row>
    <row r="4593" spans="1:9" x14ac:dyDescent="0.35">
      <c r="A4593" t="s">
        <v>4243</v>
      </c>
      <c r="B4593" t="s">
        <v>4246</v>
      </c>
      <c r="C4593" t="s">
        <v>11</v>
      </c>
      <c r="D4593">
        <v>4.5999999999999999E-2</v>
      </c>
      <c r="E4593" t="s">
        <v>197</v>
      </c>
      <c r="F4593" t="s">
        <v>358</v>
      </c>
      <c r="G4593">
        <v>48611</v>
      </c>
      <c r="H4593" t="s">
        <v>2669</v>
      </c>
      <c r="I4593" t="s">
        <v>1106</v>
      </c>
    </row>
    <row r="4594" spans="1:9" x14ac:dyDescent="0.35">
      <c r="A4594" t="s">
        <v>4243</v>
      </c>
      <c r="B4594" t="s">
        <v>4246</v>
      </c>
      <c r="C4594" t="s">
        <v>11</v>
      </c>
      <c r="D4594">
        <v>2.2499999999999999E-2</v>
      </c>
      <c r="E4594" t="s">
        <v>735</v>
      </c>
      <c r="F4594" t="s">
        <v>358</v>
      </c>
      <c r="G4594">
        <v>48183</v>
      </c>
      <c r="H4594" t="s">
        <v>922</v>
      </c>
      <c r="I4594" t="s">
        <v>1462</v>
      </c>
    </row>
    <row r="4595" spans="1:9" x14ac:dyDescent="0.35">
      <c r="A4595" t="s">
        <v>4243</v>
      </c>
      <c r="B4595" t="s">
        <v>4246</v>
      </c>
      <c r="C4595" t="s">
        <v>11</v>
      </c>
      <c r="D4595">
        <v>3.7999999999999999E-2</v>
      </c>
      <c r="E4595" t="s">
        <v>891</v>
      </c>
      <c r="F4595" t="s">
        <v>358</v>
      </c>
      <c r="G4595">
        <v>46478</v>
      </c>
      <c r="H4595" t="s">
        <v>1477</v>
      </c>
      <c r="I4595" t="s">
        <v>1999</v>
      </c>
    </row>
    <row r="4596" spans="1:9" x14ac:dyDescent="0.35">
      <c r="A4596" t="s">
        <v>4243</v>
      </c>
      <c r="B4596" t="s">
        <v>4246</v>
      </c>
      <c r="C4596" t="s">
        <v>11</v>
      </c>
      <c r="D4596">
        <v>4.1250000000000002E-2</v>
      </c>
      <c r="E4596" t="s">
        <v>4111</v>
      </c>
      <c r="F4596" t="s">
        <v>358</v>
      </c>
      <c r="G4596">
        <v>53662</v>
      </c>
      <c r="H4596" t="s">
        <v>15</v>
      </c>
      <c r="I4596" t="s">
        <v>15</v>
      </c>
    </row>
    <row r="4597" spans="1:9" x14ac:dyDescent="0.35">
      <c r="A4597" t="s">
        <v>4243</v>
      </c>
      <c r="B4597" t="s">
        <v>4246</v>
      </c>
      <c r="C4597" t="s">
        <v>11</v>
      </c>
      <c r="D4597">
        <v>4.2500000000000003E-2</v>
      </c>
      <c r="E4597" t="s">
        <v>434</v>
      </c>
      <c r="F4597" t="s">
        <v>358</v>
      </c>
      <c r="G4597">
        <v>53053</v>
      </c>
      <c r="H4597" t="s">
        <v>15</v>
      </c>
      <c r="I4597" t="s">
        <v>15</v>
      </c>
    </row>
    <row r="4598" spans="1:9" x14ac:dyDescent="0.35">
      <c r="A4598" t="s">
        <v>4243</v>
      </c>
      <c r="B4598" t="s">
        <v>4246</v>
      </c>
      <c r="C4598" t="s">
        <v>11</v>
      </c>
      <c r="D4598">
        <v>3.2000000000000001E-2</v>
      </c>
      <c r="E4598" t="s">
        <v>493</v>
      </c>
      <c r="F4598" t="s">
        <v>358</v>
      </c>
      <c r="G4598">
        <v>48305</v>
      </c>
      <c r="H4598" t="s">
        <v>15</v>
      </c>
      <c r="I4598" t="s">
        <v>15</v>
      </c>
    </row>
    <row r="4599" spans="1:9" x14ac:dyDescent="0.35">
      <c r="A4599" t="s">
        <v>4243</v>
      </c>
      <c r="B4599" t="s">
        <v>4248</v>
      </c>
      <c r="C4599" t="s">
        <v>11</v>
      </c>
      <c r="D4599">
        <v>7.4999999999999997E-2</v>
      </c>
      <c r="E4599" t="s">
        <v>15</v>
      </c>
      <c r="F4599" t="s">
        <v>21</v>
      </c>
      <c r="G4599">
        <v>51455</v>
      </c>
      <c r="H4599" t="s">
        <v>15</v>
      </c>
      <c r="I4599" t="s">
        <v>4249</v>
      </c>
    </row>
    <row r="4600" spans="1:9" x14ac:dyDescent="0.35">
      <c r="A4600" t="s">
        <v>4243</v>
      </c>
      <c r="B4600" t="s">
        <v>4248</v>
      </c>
      <c r="C4600" t="s">
        <v>11</v>
      </c>
      <c r="D4600">
        <v>4.7E-2</v>
      </c>
      <c r="E4600" t="s">
        <v>1501</v>
      </c>
      <c r="F4600" t="s">
        <v>21</v>
      </c>
      <c r="G4600">
        <v>52171</v>
      </c>
      <c r="H4600" t="s">
        <v>3528</v>
      </c>
      <c r="I4600" t="s">
        <v>2913</v>
      </c>
    </row>
    <row r="4601" spans="1:9" x14ac:dyDescent="0.35">
      <c r="A4601" t="s">
        <v>4243</v>
      </c>
      <c r="B4601" t="s">
        <v>4248</v>
      </c>
      <c r="C4601" t="s">
        <v>11</v>
      </c>
      <c r="D4601">
        <v>5.8000000000000003E-2</v>
      </c>
      <c r="E4601" t="s">
        <v>123</v>
      </c>
      <c r="F4601" t="s">
        <v>21</v>
      </c>
      <c r="G4601">
        <v>49383</v>
      </c>
      <c r="H4601" t="s">
        <v>340</v>
      </c>
      <c r="I4601" t="s">
        <v>2047</v>
      </c>
    </row>
    <row r="4602" spans="1:9" x14ac:dyDescent="0.35">
      <c r="A4602" t="s">
        <v>4250</v>
      </c>
      <c r="B4602" t="s">
        <v>4248</v>
      </c>
      <c r="C4602" t="s">
        <v>11</v>
      </c>
      <c r="D4602">
        <v>5.5E-2</v>
      </c>
      <c r="E4602" t="s">
        <v>20</v>
      </c>
      <c r="F4602" t="s">
        <v>21</v>
      </c>
      <c r="G4602">
        <v>52657</v>
      </c>
      <c r="H4602" t="s">
        <v>404</v>
      </c>
      <c r="I4602" t="s">
        <v>609</v>
      </c>
    </row>
    <row r="4603" spans="1:9" x14ac:dyDescent="0.35">
      <c r="A4603" t="s">
        <v>4250</v>
      </c>
      <c r="B4603" t="s">
        <v>4248</v>
      </c>
      <c r="C4603" t="s">
        <v>11</v>
      </c>
      <c r="D4603">
        <v>5.3999999999999999E-2</v>
      </c>
      <c r="E4603" t="s">
        <v>4176</v>
      </c>
      <c r="F4603" t="s">
        <v>21</v>
      </c>
      <c r="G4603">
        <v>52841</v>
      </c>
      <c r="H4603" t="s">
        <v>583</v>
      </c>
      <c r="I4603" t="s">
        <v>897</v>
      </c>
    </row>
    <row r="4604" spans="1:9" x14ac:dyDescent="0.35">
      <c r="A4604" t="s">
        <v>4250</v>
      </c>
      <c r="B4604" t="s">
        <v>4248</v>
      </c>
      <c r="C4604" t="s">
        <v>11</v>
      </c>
      <c r="D4604">
        <v>6.3750000000000001E-2</v>
      </c>
      <c r="E4604" t="s">
        <v>15</v>
      </c>
      <c r="F4604" t="s">
        <v>21</v>
      </c>
      <c r="G4604">
        <v>51561</v>
      </c>
      <c r="H4604" t="s">
        <v>3842</v>
      </c>
      <c r="I4604" t="s">
        <v>3187</v>
      </c>
    </row>
    <row r="4605" spans="1:9" x14ac:dyDescent="0.35">
      <c r="A4605" t="s">
        <v>4250</v>
      </c>
      <c r="B4605" t="s">
        <v>4248</v>
      </c>
      <c r="C4605" t="s">
        <v>11</v>
      </c>
      <c r="D4605">
        <v>0.05</v>
      </c>
      <c r="E4605" t="s">
        <v>15</v>
      </c>
      <c r="F4605" t="s">
        <v>21</v>
      </c>
      <c r="G4605">
        <v>52093</v>
      </c>
      <c r="H4605" t="s">
        <v>3492</v>
      </c>
      <c r="I4605" t="s">
        <v>4251</v>
      </c>
    </row>
    <row r="4606" spans="1:9" x14ac:dyDescent="0.35">
      <c r="A4606" t="s">
        <v>4250</v>
      </c>
      <c r="B4606" t="s">
        <v>4248</v>
      </c>
      <c r="C4606" t="s">
        <v>11</v>
      </c>
      <c r="D4606">
        <v>7.2999999999999995E-2</v>
      </c>
      <c r="E4606" t="s">
        <v>15</v>
      </c>
      <c r="F4606" t="s">
        <v>21</v>
      </c>
      <c r="G4606">
        <v>48806</v>
      </c>
      <c r="H4606" t="s">
        <v>4252</v>
      </c>
      <c r="I4606" t="s">
        <v>3846</v>
      </c>
    </row>
    <row r="4607" spans="1:9" x14ac:dyDescent="0.35">
      <c r="A4607" t="s">
        <v>4250</v>
      </c>
      <c r="B4607" t="s">
        <v>4248</v>
      </c>
      <c r="C4607" t="s">
        <v>11</v>
      </c>
      <c r="D4607">
        <v>6.9500000000000006E-2</v>
      </c>
      <c r="E4607" t="s">
        <v>604</v>
      </c>
      <c r="F4607" t="s">
        <v>21</v>
      </c>
      <c r="G4607">
        <v>50420</v>
      </c>
      <c r="H4607" t="s">
        <v>4253</v>
      </c>
      <c r="I4607" t="s">
        <v>4254</v>
      </c>
    </row>
    <row r="4608" spans="1:9" x14ac:dyDescent="0.35">
      <c r="A4608" t="s">
        <v>4250</v>
      </c>
      <c r="B4608" t="s">
        <v>4248</v>
      </c>
      <c r="C4608" t="s">
        <v>11</v>
      </c>
      <c r="D4608">
        <v>6.5000000000000002E-2</v>
      </c>
      <c r="E4608" t="s">
        <v>15</v>
      </c>
      <c r="F4608" t="s">
        <v>21</v>
      </c>
      <c r="G4608">
        <v>51014</v>
      </c>
      <c r="H4608" t="s">
        <v>831</v>
      </c>
      <c r="I4608" t="s">
        <v>4255</v>
      </c>
    </row>
    <row r="4609" spans="1:9" x14ac:dyDescent="0.35">
      <c r="A4609" t="s">
        <v>4250</v>
      </c>
      <c r="B4609" t="s">
        <v>4248</v>
      </c>
      <c r="C4609" t="s">
        <v>11</v>
      </c>
      <c r="D4609">
        <v>0.05</v>
      </c>
      <c r="E4609" t="s">
        <v>346</v>
      </c>
      <c r="F4609" t="s">
        <v>21</v>
      </c>
      <c r="G4609">
        <v>52291</v>
      </c>
      <c r="H4609" t="s">
        <v>3826</v>
      </c>
      <c r="I4609" t="s">
        <v>2933</v>
      </c>
    </row>
    <row r="4610" spans="1:9" x14ac:dyDescent="0.35">
      <c r="A4610" t="s">
        <v>4250</v>
      </c>
      <c r="B4610" t="s">
        <v>4256</v>
      </c>
      <c r="C4610" t="s">
        <v>11</v>
      </c>
      <c r="D4610">
        <v>5.1999999999999998E-2</v>
      </c>
      <c r="E4610" t="s">
        <v>772</v>
      </c>
      <c r="F4610" t="s">
        <v>13</v>
      </c>
      <c r="G4610">
        <v>48731</v>
      </c>
      <c r="H4610" t="s">
        <v>912</v>
      </c>
      <c r="I4610" t="s">
        <v>862</v>
      </c>
    </row>
    <row r="4611" spans="1:9" x14ac:dyDescent="0.35">
      <c r="A4611" t="s">
        <v>4250</v>
      </c>
      <c r="B4611" t="s">
        <v>4256</v>
      </c>
      <c r="C4611" t="s">
        <v>11</v>
      </c>
      <c r="D4611">
        <v>5.2999999999999999E-2</v>
      </c>
      <c r="E4611" t="s">
        <v>772</v>
      </c>
      <c r="F4611" t="s">
        <v>21</v>
      </c>
      <c r="G4611">
        <v>49279</v>
      </c>
      <c r="H4611" t="s">
        <v>833</v>
      </c>
      <c r="I4611" t="s">
        <v>2070</v>
      </c>
    </row>
    <row r="4612" spans="1:9" x14ac:dyDescent="0.35">
      <c r="A4612" t="s">
        <v>4250</v>
      </c>
      <c r="B4612" t="s">
        <v>4256</v>
      </c>
      <c r="C4612" t="s">
        <v>11</v>
      </c>
      <c r="D4612">
        <v>0.05</v>
      </c>
      <c r="E4612" t="s">
        <v>23</v>
      </c>
      <c r="F4612" t="s">
        <v>13</v>
      </c>
      <c r="G4612">
        <v>47150</v>
      </c>
      <c r="H4612" t="s">
        <v>939</v>
      </c>
      <c r="I4612" t="s">
        <v>2405</v>
      </c>
    </row>
    <row r="4613" spans="1:9" x14ac:dyDescent="0.35">
      <c r="A4613" t="s">
        <v>4250</v>
      </c>
      <c r="B4613" t="s">
        <v>4256</v>
      </c>
      <c r="C4613" t="s">
        <v>11</v>
      </c>
      <c r="D4613">
        <v>5.0500000000000003E-2</v>
      </c>
      <c r="E4613" t="s">
        <v>129</v>
      </c>
      <c r="F4613" t="s">
        <v>21</v>
      </c>
      <c r="G4613">
        <v>53373</v>
      </c>
      <c r="H4613" t="s">
        <v>2496</v>
      </c>
      <c r="I4613" t="s">
        <v>2221</v>
      </c>
    </row>
    <row r="4614" spans="1:9" x14ac:dyDescent="0.35">
      <c r="A4614" t="s">
        <v>4250</v>
      </c>
      <c r="B4614" t="s">
        <v>4256</v>
      </c>
      <c r="C4614" t="s">
        <v>11</v>
      </c>
      <c r="D4614">
        <v>1.7500000000000002E-2</v>
      </c>
      <c r="E4614" t="s">
        <v>1049</v>
      </c>
      <c r="F4614" t="s">
        <v>21</v>
      </c>
      <c r="G4614">
        <v>46341</v>
      </c>
      <c r="H4614" t="s">
        <v>2413</v>
      </c>
      <c r="I4614" t="s">
        <v>4257</v>
      </c>
    </row>
    <row r="4615" spans="1:9" x14ac:dyDescent="0.35">
      <c r="A4615" t="s">
        <v>4250</v>
      </c>
      <c r="B4615" t="s">
        <v>4256</v>
      </c>
      <c r="C4615" t="s">
        <v>11</v>
      </c>
      <c r="D4615">
        <v>3.2500000000000001E-2</v>
      </c>
      <c r="E4615" t="s">
        <v>921</v>
      </c>
      <c r="F4615" t="s">
        <v>21</v>
      </c>
      <c r="G4615">
        <v>55001</v>
      </c>
      <c r="H4615" t="s">
        <v>4258</v>
      </c>
      <c r="I4615" t="s">
        <v>4259</v>
      </c>
    </row>
    <row r="4616" spans="1:9" x14ac:dyDescent="0.35">
      <c r="A4616" t="s">
        <v>4250</v>
      </c>
      <c r="B4616" t="s">
        <v>4256</v>
      </c>
      <c r="C4616" t="s">
        <v>11</v>
      </c>
      <c r="D4616">
        <v>3.5999999999999997E-2</v>
      </c>
      <c r="E4616" t="s">
        <v>628</v>
      </c>
      <c r="F4616" t="s">
        <v>21</v>
      </c>
      <c r="G4616">
        <v>55199</v>
      </c>
      <c r="H4616" t="s">
        <v>4260</v>
      </c>
      <c r="I4616" t="s">
        <v>4261</v>
      </c>
    </row>
    <row r="4617" spans="1:9" x14ac:dyDescent="0.35">
      <c r="A4617" t="s">
        <v>4250</v>
      </c>
      <c r="B4617" t="s">
        <v>4256</v>
      </c>
      <c r="C4617" t="s">
        <v>11</v>
      </c>
      <c r="D4617">
        <v>5.3999999999999999E-2</v>
      </c>
      <c r="E4617" t="s">
        <v>824</v>
      </c>
      <c r="F4617" t="s">
        <v>13</v>
      </c>
      <c r="G4617">
        <v>48976</v>
      </c>
      <c r="H4617" t="s">
        <v>1549</v>
      </c>
      <c r="I4617" t="s">
        <v>361</v>
      </c>
    </row>
    <row r="4618" spans="1:9" x14ac:dyDescent="0.35">
      <c r="A4618" t="s">
        <v>4250</v>
      </c>
      <c r="B4618" t="s">
        <v>4256</v>
      </c>
      <c r="C4618" t="s">
        <v>11</v>
      </c>
      <c r="D4618">
        <v>5.1999999999999998E-2</v>
      </c>
      <c r="E4618" t="s">
        <v>223</v>
      </c>
      <c r="F4618" t="s">
        <v>21</v>
      </c>
      <c r="G4618">
        <v>54118</v>
      </c>
      <c r="H4618" t="s">
        <v>3421</v>
      </c>
      <c r="I4618" t="s">
        <v>1650</v>
      </c>
    </row>
    <row r="4619" spans="1:9" x14ac:dyDescent="0.35">
      <c r="A4619" t="s">
        <v>4250</v>
      </c>
      <c r="B4619" t="s">
        <v>4256</v>
      </c>
      <c r="C4619" t="s">
        <v>11</v>
      </c>
      <c r="D4619">
        <v>5.5500000000000001E-2</v>
      </c>
      <c r="E4619" t="s">
        <v>628</v>
      </c>
      <c r="F4619" t="s">
        <v>21</v>
      </c>
      <c r="G4619">
        <v>53114</v>
      </c>
      <c r="H4619" t="s">
        <v>1371</v>
      </c>
      <c r="I4619" t="s">
        <v>300</v>
      </c>
    </row>
    <row r="4620" spans="1:9" x14ac:dyDescent="0.35">
      <c r="A4620" t="s">
        <v>4250</v>
      </c>
      <c r="B4620" t="s">
        <v>4256</v>
      </c>
      <c r="C4620" t="s">
        <v>11</v>
      </c>
      <c r="D4620">
        <v>4.2999999999999997E-2</v>
      </c>
      <c r="E4620" t="s">
        <v>1596</v>
      </c>
      <c r="F4620" t="s">
        <v>21</v>
      </c>
      <c r="G4620">
        <v>46813</v>
      </c>
      <c r="H4620" t="s">
        <v>826</v>
      </c>
      <c r="I4620" t="s">
        <v>2667</v>
      </c>
    </row>
    <row r="4621" spans="1:9" x14ac:dyDescent="0.35">
      <c r="A4621" t="s">
        <v>4250</v>
      </c>
      <c r="B4621" t="s">
        <v>4256</v>
      </c>
      <c r="C4621" t="s">
        <v>11</v>
      </c>
      <c r="D4621">
        <v>5.9499999999999997E-2</v>
      </c>
      <c r="E4621" t="s">
        <v>931</v>
      </c>
      <c r="F4621" t="s">
        <v>21</v>
      </c>
      <c r="G4621">
        <v>56462</v>
      </c>
      <c r="H4621" t="s">
        <v>543</v>
      </c>
      <c r="I4621" t="s">
        <v>3252</v>
      </c>
    </row>
    <row r="4622" spans="1:9" x14ac:dyDescent="0.35">
      <c r="A4622" t="s">
        <v>4262</v>
      </c>
      <c r="B4622" t="s">
        <v>4256</v>
      </c>
      <c r="C4622" t="s">
        <v>11</v>
      </c>
      <c r="D4622">
        <v>3.5999999999999997E-2</v>
      </c>
      <c r="E4622" t="s">
        <v>628</v>
      </c>
      <c r="F4622" t="s">
        <v>21</v>
      </c>
      <c r="G4622">
        <v>55199</v>
      </c>
      <c r="H4622" t="s">
        <v>4260</v>
      </c>
      <c r="I4622" t="s">
        <v>4261</v>
      </c>
    </row>
    <row r="4623" spans="1:9" x14ac:dyDescent="0.35">
      <c r="A4623" t="s">
        <v>4262</v>
      </c>
      <c r="B4623" t="s">
        <v>4256</v>
      </c>
      <c r="C4623" t="s">
        <v>11</v>
      </c>
      <c r="D4623">
        <v>5.3999999999999999E-2</v>
      </c>
      <c r="E4623" t="s">
        <v>824</v>
      </c>
      <c r="F4623" t="s">
        <v>13</v>
      </c>
      <c r="G4623">
        <v>48976</v>
      </c>
      <c r="H4623" t="s">
        <v>1549</v>
      </c>
      <c r="I4623" t="s">
        <v>361</v>
      </c>
    </row>
    <row r="4624" spans="1:9" x14ac:dyDescent="0.35">
      <c r="A4624" t="s">
        <v>4262</v>
      </c>
      <c r="B4624" t="s">
        <v>4256</v>
      </c>
      <c r="C4624" t="s">
        <v>11</v>
      </c>
      <c r="D4624">
        <v>5.1999999999999998E-2</v>
      </c>
      <c r="E4624" t="s">
        <v>223</v>
      </c>
      <c r="F4624" t="s">
        <v>21</v>
      </c>
      <c r="G4624">
        <v>54118</v>
      </c>
      <c r="H4624" t="s">
        <v>3421</v>
      </c>
      <c r="I4624" t="s">
        <v>1650</v>
      </c>
    </row>
    <row r="4625" spans="1:9" x14ac:dyDescent="0.35">
      <c r="A4625" t="s">
        <v>4262</v>
      </c>
      <c r="B4625" t="s">
        <v>4256</v>
      </c>
      <c r="C4625" t="s">
        <v>11</v>
      </c>
      <c r="D4625">
        <v>5.0500000000000003E-2</v>
      </c>
      <c r="E4625" t="s">
        <v>129</v>
      </c>
      <c r="F4625" t="s">
        <v>21</v>
      </c>
      <c r="G4625">
        <v>53373</v>
      </c>
      <c r="H4625" t="s">
        <v>2496</v>
      </c>
      <c r="I4625" t="s">
        <v>2221</v>
      </c>
    </row>
    <row r="4626" spans="1:9" x14ac:dyDescent="0.35">
      <c r="A4626" t="s">
        <v>4262</v>
      </c>
      <c r="B4626" t="s">
        <v>4256</v>
      </c>
      <c r="C4626" t="s">
        <v>11</v>
      </c>
      <c r="D4626">
        <v>1.7500000000000002E-2</v>
      </c>
      <c r="E4626" t="s">
        <v>1049</v>
      </c>
      <c r="F4626" t="s">
        <v>21</v>
      </c>
      <c r="G4626">
        <v>46341</v>
      </c>
      <c r="H4626" t="s">
        <v>2413</v>
      </c>
      <c r="I4626" t="s">
        <v>4257</v>
      </c>
    </row>
    <row r="4627" spans="1:9" x14ac:dyDescent="0.35">
      <c r="A4627" t="s">
        <v>4262</v>
      </c>
      <c r="B4627" t="s">
        <v>4263</v>
      </c>
      <c r="C4627" t="s">
        <v>11</v>
      </c>
      <c r="D4627">
        <v>4.2000000000000003E-2</v>
      </c>
      <c r="E4627" t="s">
        <v>551</v>
      </c>
      <c r="F4627" t="s">
        <v>28</v>
      </c>
      <c r="G4627">
        <v>46813</v>
      </c>
      <c r="H4627" t="s">
        <v>15</v>
      </c>
      <c r="I4627" t="s">
        <v>15</v>
      </c>
    </row>
    <row r="4628" spans="1:9" x14ac:dyDescent="0.35">
      <c r="A4628" t="s">
        <v>4262</v>
      </c>
      <c r="B4628" t="s">
        <v>4264</v>
      </c>
      <c r="C4628" t="s">
        <v>11</v>
      </c>
      <c r="D4628">
        <v>5.5E-2</v>
      </c>
      <c r="E4628" t="s">
        <v>551</v>
      </c>
      <c r="F4628" t="s">
        <v>21</v>
      </c>
      <c r="G4628">
        <v>49004</v>
      </c>
      <c r="H4628" t="s">
        <v>15</v>
      </c>
      <c r="I4628" t="s">
        <v>15</v>
      </c>
    </row>
    <row r="4629" spans="1:9" x14ac:dyDescent="0.35">
      <c r="A4629" t="s">
        <v>4262</v>
      </c>
      <c r="B4629" t="s">
        <v>4265</v>
      </c>
      <c r="C4629" t="s">
        <v>11</v>
      </c>
      <c r="D4629">
        <v>6.8750000000000006E-2</v>
      </c>
      <c r="E4629" t="s">
        <v>15</v>
      </c>
      <c r="F4629" t="s">
        <v>1071</v>
      </c>
      <c r="G4629">
        <v>50389</v>
      </c>
      <c r="H4629" t="s">
        <v>4266</v>
      </c>
      <c r="I4629" t="s">
        <v>15</v>
      </c>
    </row>
    <row r="4630" spans="1:9" x14ac:dyDescent="0.35">
      <c r="A4630" t="s">
        <v>4262</v>
      </c>
      <c r="B4630" t="s">
        <v>4265</v>
      </c>
      <c r="C4630" t="s">
        <v>11</v>
      </c>
      <c r="D4630">
        <v>5.5500000000000001E-2</v>
      </c>
      <c r="E4630" t="s">
        <v>4267</v>
      </c>
      <c r="F4630" t="s">
        <v>1071</v>
      </c>
      <c r="G4630">
        <v>53160</v>
      </c>
      <c r="H4630" t="s">
        <v>4268</v>
      </c>
      <c r="I4630" t="s">
        <v>4269</v>
      </c>
    </row>
    <row r="4631" spans="1:9" x14ac:dyDescent="0.35">
      <c r="A4631" t="s">
        <v>4262</v>
      </c>
      <c r="B4631" t="s">
        <v>4265</v>
      </c>
      <c r="C4631" t="s">
        <v>11</v>
      </c>
      <c r="D4631">
        <v>0.06</v>
      </c>
      <c r="E4631" t="s">
        <v>4270</v>
      </c>
      <c r="F4631" t="s">
        <v>1071</v>
      </c>
      <c r="G4631">
        <v>48594</v>
      </c>
      <c r="H4631" t="s">
        <v>15</v>
      </c>
      <c r="I4631" t="s">
        <v>1005</v>
      </c>
    </row>
    <row r="4632" spans="1:9" x14ac:dyDescent="0.35">
      <c r="A4632" t="s">
        <v>4262</v>
      </c>
      <c r="B4632" t="s">
        <v>4265</v>
      </c>
      <c r="C4632" t="s">
        <v>11</v>
      </c>
      <c r="D4632">
        <v>4.6249999999999999E-2</v>
      </c>
      <c r="E4632" t="s">
        <v>4271</v>
      </c>
      <c r="F4632" t="s">
        <v>1071</v>
      </c>
      <c r="G4632">
        <v>47969</v>
      </c>
      <c r="H4632" t="s">
        <v>3859</v>
      </c>
      <c r="I4632" t="s">
        <v>2975</v>
      </c>
    </row>
    <row r="4633" spans="1:9" x14ac:dyDescent="0.35">
      <c r="A4633" t="s">
        <v>4262</v>
      </c>
      <c r="B4633" t="s">
        <v>4265</v>
      </c>
      <c r="C4633" t="s">
        <v>11</v>
      </c>
      <c r="D4633">
        <v>7.2499999999999995E-2</v>
      </c>
      <c r="E4633" t="s">
        <v>4272</v>
      </c>
      <c r="F4633" t="s">
        <v>1071</v>
      </c>
      <c r="G4633">
        <v>47270</v>
      </c>
      <c r="H4633" t="s">
        <v>15</v>
      </c>
      <c r="I4633" t="s">
        <v>15</v>
      </c>
    </row>
    <row r="4634" spans="1:9" x14ac:dyDescent="0.35">
      <c r="A4634" t="s">
        <v>4262</v>
      </c>
      <c r="B4634" t="s">
        <v>4265</v>
      </c>
      <c r="C4634" t="s">
        <v>11</v>
      </c>
      <c r="D4634">
        <v>4.2500000000000003E-2</v>
      </c>
      <c r="E4634" t="s">
        <v>1268</v>
      </c>
      <c r="F4634" t="s">
        <v>1071</v>
      </c>
      <c r="G4634">
        <v>45855</v>
      </c>
      <c r="H4634" t="s">
        <v>1513</v>
      </c>
      <c r="I4634" t="s">
        <v>1583</v>
      </c>
    </row>
    <row r="4635" spans="1:9" x14ac:dyDescent="0.35">
      <c r="A4635" t="s">
        <v>4262</v>
      </c>
      <c r="B4635" t="s">
        <v>4273</v>
      </c>
      <c r="C4635" t="s">
        <v>11</v>
      </c>
      <c r="D4635">
        <v>7.1249999999999994E-2</v>
      </c>
      <c r="E4635" t="s">
        <v>15</v>
      </c>
      <c r="F4635" t="s">
        <v>779</v>
      </c>
      <c r="G4635">
        <v>46116</v>
      </c>
      <c r="H4635" t="s">
        <v>1673</v>
      </c>
      <c r="I4635" t="s">
        <v>2252</v>
      </c>
    </row>
    <row r="4636" spans="1:9" x14ac:dyDescent="0.35">
      <c r="A4636" t="s">
        <v>4262</v>
      </c>
      <c r="B4636" t="s">
        <v>4273</v>
      </c>
      <c r="C4636" t="s">
        <v>11</v>
      </c>
      <c r="D4636">
        <v>7.7499999999999999E-2</v>
      </c>
      <c r="E4636" t="s">
        <v>15</v>
      </c>
      <c r="F4636" t="s">
        <v>779</v>
      </c>
      <c r="G4636">
        <v>46508</v>
      </c>
      <c r="H4636" t="s">
        <v>1192</v>
      </c>
      <c r="I4636" t="s">
        <v>1072</v>
      </c>
    </row>
    <row r="4637" spans="1:9" x14ac:dyDescent="0.35">
      <c r="A4637" t="s">
        <v>4262</v>
      </c>
      <c r="B4637" t="s">
        <v>4273</v>
      </c>
      <c r="C4637" t="s">
        <v>11</v>
      </c>
      <c r="D4637">
        <v>7.1249999999999994E-2</v>
      </c>
      <c r="E4637" t="s">
        <v>15</v>
      </c>
      <c r="F4637" t="s">
        <v>13</v>
      </c>
      <c r="G4637">
        <v>46116</v>
      </c>
      <c r="H4637" t="s">
        <v>1418</v>
      </c>
      <c r="I4637" t="s">
        <v>421</v>
      </c>
    </row>
    <row r="4638" spans="1:9" x14ac:dyDescent="0.35">
      <c r="A4638" t="s">
        <v>4262</v>
      </c>
      <c r="B4638" t="s">
        <v>4273</v>
      </c>
      <c r="C4638" t="s">
        <v>11</v>
      </c>
      <c r="D4638">
        <v>7.7499999999999999E-2</v>
      </c>
      <c r="E4638" t="s">
        <v>4274</v>
      </c>
      <c r="F4638" t="s">
        <v>13</v>
      </c>
      <c r="G4638">
        <v>46508</v>
      </c>
      <c r="H4638" t="s">
        <v>1192</v>
      </c>
      <c r="I4638" t="s">
        <v>1072</v>
      </c>
    </row>
    <row r="4639" spans="1:9" x14ac:dyDescent="0.35">
      <c r="A4639" t="s">
        <v>4262</v>
      </c>
      <c r="B4639" t="s">
        <v>4275</v>
      </c>
      <c r="C4639" t="s">
        <v>11</v>
      </c>
      <c r="D4639">
        <v>6.3750000000000001E-2</v>
      </c>
      <c r="E4639" t="s">
        <v>891</v>
      </c>
      <c r="F4639" t="s">
        <v>21</v>
      </c>
      <c r="G4639">
        <v>46949</v>
      </c>
      <c r="H4639" t="s">
        <v>2839</v>
      </c>
      <c r="I4639" t="s">
        <v>4276</v>
      </c>
    </row>
    <row r="4640" spans="1:9" x14ac:dyDescent="0.35">
      <c r="A4640" t="s">
        <v>4262</v>
      </c>
      <c r="B4640" t="s">
        <v>4275</v>
      </c>
      <c r="C4640" t="s">
        <v>11</v>
      </c>
      <c r="D4640">
        <v>3.875E-2</v>
      </c>
      <c r="E4640" t="s">
        <v>259</v>
      </c>
      <c r="F4640" t="s">
        <v>21</v>
      </c>
      <c r="G4640">
        <v>46522</v>
      </c>
      <c r="H4640" t="s">
        <v>509</v>
      </c>
      <c r="I4640" t="s">
        <v>1574</v>
      </c>
    </row>
    <row r="4641" spans="1:9" x14ac:dyDescent="0.35">
      <c r="A4641" t="s">
        <v>4262</v>
      </c>
      <c r="B4641" t="s">
        <v>4275</v>
      </c>
      <c r="C4641" t="s">
        <v>11</v>
      </c>
      <c r="D4641">
        <v>5.5E-2</v>
      </c>
      <c r="E4641" t="s">
        <v>306</v>
      </c>
      <c r="F4641" t="s">
        <v>13</v>
      </c>
      <c r="G4641">
        <v>54940</v>
      </c>
      <c r="H4641" t="s">
        <v>1881</v>
      </c>
      <c r="I4641" t="s">
        <v>2405</v>
      </c>
    </row>
    <row r="4642" spans="1:9" x14ac:dyDescent="0.35">
      <c r="A4642" t="s">
        <v>4277</v>
      </c>
      <c r="B4642" t="s">
        <v>4275</v>
      </c>
      <c r="C4642" t="s">
        <v>11</v>
      </c>
      <c r="D4642">
        <v>4.6249999999999999E-2</v>
      </c>
      <c r="E4642" t="s">
        <v>52</v>
      </c>
      <c r="F4642" t="s">
        <v>21</v>
      </c>
      <c r="G4642">
        <v>47148</v>
      </c>
      <c r="H4642" t="s">
        <v>494</v>
      </c>
      <c r="I4642" t="s">
        <v>3683</v>
      </c>
    </row>
    <row r="4643" spans="1:9" x14ac:dyDescent="0.35">
      <c r="A4643" t="s">
        <v>4277</v>
      </c>
      <c r="B4643" t="s">
        <v>4275</v>
      </c>
      <c r="C4643" t="s">
        <v>11</v>
      </c>
      <c r="D4643">
        <v>3.7499999999999999E-2</v>
      </c>
      <c r="E4643" t="s">
        <v>468</v>
      </c>
      <c r="F4643" t="s">
        <v>21</v>
      </c>
      <c r="G4643">
        <v>47574</v>
      </c>
      <c r="H4643" t="s">
        <v>1833</v>
      </c>
      <c r="I4643" t="s">
        <v>1305</v>
      </c>
    </row>
    <row r="4644" spans="1:9" x14ac:dyDescent="0.35">
      <c r="A4644" t="s">
        <v>4277</v>
      </c>
      <c r="B4644" t="s">
        <v>4275</v>
      </c>
      <c r="C4644" t="s">
        <v>11</v>
      </c>
      <c r="D4644">
        <v>4.8750000000000002E-2</v>
      </c>
      <c r="E4644" t="s">
        <v>306</v>
      </c>
      <c r="F4644" t="s">
        <v>13</v>
      </c>
      <c r="G4644">
        <v>54697</v>
      </c>
      <c r="H4644" t="s">
        <v>1378</v>
      </c>
      <c r="I4644" t="s">
        <v>714</v>
      </c>
    </row>
    <row r="4645" spans="1:9" x14ac:dyDescent="0.35">
      <c r="A4645" t="s">
        <v>4277</v>
      </c>
      <c r="B4645" t="s">
        <v>4275</v>
      </c>
      <c r="C4645" t="s">
        <v>11</v>
      </c>
      <c r="D4645">
        <v>3.875E-2</v>
      </c>
      <c r="E4645" t="s">
        <v>259</v>
      </c>
      <c r="F4645" t="s">
        <v>21</v>
      </c>
      <c r="G4645">
        <v>46522</v>
      </c>
      <c r="H4645" t="s">
        <v>509</v>
      </c>
      <c r="I4645" t="s">
        <v>1574</v>
      </c>
    </row>
    <row r="4646" spans="1:9" x14ac:dyDescent="0.35">
      <c r="A4646" t="s">
        <v>4277</v>
      </c>
      <c r="B4646" t="s">
        <v>4275</v>
      </c>
      <c r="C4646" t="s">
        <v>11</v>
      </c>
      <c r="D4646">
        <v>4.2500000000000003E-2</v>
      </c>
      <c r="E4646" t="s">
        <v>539</v>
      </c>
      <c r="F4646" t="s">
        <v>13</v>
      </c>
      <c r="G4646">
        <v>47908</v>
      </c>
      <c r="H4646" t="s">
        <v>2715</v>
      </c>
      <c r="I4646" t="s">
        <v>267</v>
      </c>
    </row>
    <row r="4647" spans="1:9" x14ac:dyDescent="0.35">
      <c r="A4647" t="s">
        <v>4277</v>
      </c>
      <c r="B4647" t="s">
        <v>4275</v>
      </c>
      <c r="C4647" t="s">
        <v>11</v>
      </c>
      <c r="D4647">
        <v>5.5E-2</v>
      </c>
      <c r="E4647" t="s">
        <v>306</v>
      </c>
      <c r="F4647" t="s">
        <v>13</v>
      </c>
      <c r="G4647">
        <v>54940</v>
      </c>
      <c r="H4647" t="s">
        <v>1881</v>
      </c>
      <c r="I4647" t="s">
        <v>2405</v>
      </c>
    </row>
    <row r="4648" spans="1:9" x14ac:dyDescent="0.35">
      <c r="A4648" t="s">
        <v>4277</v>
      </c>
      <c r="B4648" t="s">
        <v>4275</v>
      </c>
      <c r="C4648" t="s">
        <v>11</v>
      </c>
      <c r="D4648">
        <v>3.7499999999999999E-2</v>
      </c>
      <c r="E4648" t="s">
        <v>855</v>
      </c>
      <c r="F4648" t="s">
        <v>13</v>
      </c>
      <c r="G4648">
        <v>47574</v>
      </c>
      <c r="H4648" t="s">
        <v>15</v>
      </c>
      <c r="I4648" t="s">
        <v>15</v>
      </c>
    </row>
    <row r="4649" spans="1:9" x14ac:dyDescent="0.35">
      <c r="A4649" t="s">
        <v>4277</v>
      </c>
      <c r="B4649" t="s">
        <v>4278</v>
      </c>
      <c r="C4649" t="s">
        <v>11</v>
      </c>
      <c r="D4649">
        <v>0.05</v>
      </c>
      <c r="E4649" t="s">
        <v>187</v>
      </c>
      <c r="F4649" t="s">
        <v>13</v>
      </c>
      <c r="G4649">
        <v>46583</v>
      </c>
      <c r="H4649" t="s">
        <v>15</v>
      </c>
      <c r="I4649" t="s">
        <v>15</v>
      </c>
    </row>
    <row r="4650" spans="1:9" x14ac:dyDescent="0.35">
      <c r="A4650" t="s">
        <v>4277</v>
      </c>
      <c r="B4650" t="s">
        <v>4278</v>
      </c>
      <c r="C4650" t="s">
        <v>11</v>
      </c>
      <c r="D4650">
        <v>0.05</v>
      </c>
      <c r="E4650" t="s">
        <v>468</v>
      </c>
      <c r="F4650" t="s">
        <v>13</v>
      </c>
      <c r="G4650">
        <v>46583</v>
      </c>
      <c r="H4650" t="s">
        <v>15</v>
      </c>
      <c r="I4650" t="s">
        <v>15</v>
      </c>
    </row>
    <row r="4651" spans="1:9" x14ac:dyDescent="0.35">
      <c r="A4651" t="s">
        <v>4277</v>
      </c>
      <c r="B4651" t="s">
        <v>4279</v>
      </c>
      <c r="C4651" t="s">
        <v>11</v>
      </c>
      <c r="D4651">
        <v>4.9579999999999999E-2</v>
      </c>
      <c r="E4651" t="s">
        <v>419</v>
      </c>
      <c r="F4651" t="s">
        <v>13</v>
      </c>
      <c r="G4651">
        <v>46173</v>
      </c>
      <c r="H4651" t="s">
        <v>15</v>
      </c>
      <c r="I4651" t="s">
        <v>15</v>
      </c>
    </row>
    <row r="4652" spans="1:9" x14ac:dyDescent="0.35">
      <c r="A4652" t="s">
        <v>4277</v>
      </c>
      <c r="B4652" t="s">
        <v>4280</v>
      </c>
      <c r="C4652" t="s">
        <v>11</v>
      </c>
      <c r="D4652">
        <v>2.0500000000000001E-2</v>
      </c>
      <c r="E4652" t="s">
        <v>15</v>
      </c>
      <c r="F4652" t="s">
        <v>13</v>
      </c>
      <c r="G4652">
        <v>46310</v>
      </c>
      <c r="H4652" t="s">
        <v>15</v>
      </c>
      <c r="I4652" t="s">
        <v>196</v>
      </c>
    </row>
    <row r="4653" spans="1:9" x14ac:dyDescent="0.35">
      <c r="A4653" t="s">
        <v>4277</v>
      </c>
      <c r="B4653" t="s">
        <v>4280</v>
      </c>
      <c r="C4653" t="s">
        <v>11</v>
      </c>
      <c r="D4653">
        <v>2.7E-2</v>
      </c>
      <c r="E4653" t="s">
        <v>15</v>
      </c>
      <c r="F4653" t="s">
        <v>13</v>
      </c>
      <c r="G4653">
        <v>47041</v>
      </c>
      <c r="H4653" t="s">
        <v>15</v>
      </c>
      <c r="I4653" t="s">
        <v>4031</v>
      </c>
    </row>
    <row r="4654" spans="1:9" x14ac:dyDescent="0.35">
      <c r="A4654" t="s">
        <v>4277</v>
      </c>
      <c r="B4654" t="s">
        <v>4280</v>
      </c>
      <c r="C4654" t="s">
        <v>11</v>
      </c>
      <c r="D4654">
        <v>3.15E-2</v>
      </c>
      <c r="E4654" t="s">
        <v>15</v>
      </c>
      <c r="F4654" t="s">
        <v>13</v>
      </c>
      <c r="G4654">
        <v>48136</v>
      </c>
      <c r="H4654" t="s">
        <v>15</v>
      </c>
      <c r="I4654" t="s">
        <v>513</v>
      </c>
    </row>
    <row r="4655" spans="1:9" x14ac:dyDescent="0.35">
      <c r="A4655" t="s">
        <v>4277</v>
      </c>
      <c r="B4655" t="s">
        <v>4280</v>
      </c>
      <c r="C4655" t="s">
        <v>11</v>
      </c>
      <c r="D4655">
        <v>4.1000000000000002E-2</v>
      </c>
      <c r="E4655" t="s">
        <v>15</v>
      </c>
      <c r="F4655" t="s">
        <v>13</v>
      </c>
      <c r="G4655">
        <v>51789</v>
      </c>
      <c r="H4655" t="s">
        <v>2428</v>
      </c>
      <c r="I4655" t="s">
        <v>420</v>
      </c>
    </row>
    <row r="4656" spans="1:9" x14ac:dyDescent="0.35">
      <c r="A4656" t="s">
        <v>4277</v>
      </c>
      <c r="B4656" t="s">
        <v>4281</v>
      </c>
      <c r="C4656" t="s">
        <v>11</v>
      </c>
      <c r="D4656">
        <v>3.95E-2</v>
      </c>
      <c r="E4656" t="s">
        <v>15</v>
      </c>
      <c r="F4656" t="s">
        <v>435</v>
      </c>
      <c r="G4656">
        <v>45440</v>
      </c>
      <c r="H4656" t="s">
        <v>15</v>
      </c>
      <c r="I4656" t="s">
        <v>4282</v>
      </c>
    </row>
    <row r="4657" spans="1:9" x14ac:dyDescent="0.35">
      <c r="A4657" t="s">
        <v>4277</v>
      </c>
      <c r="B4657" t="s">
        <v>4281</v>
      </c>
      <c r="C4657" t="s">
        <v>11</v>
      </c>
      <c r="D4657">
        <v>3.85E-2</v>
      </c>
      <c r="E4657" t="s">
        <v>548</v>
      </c>
      <c r="F4657" t="s">
        <v>435</v>
      </c>
      <c r="G4657">
        <v>46371</v>
      </c>
      <c r="H4657" t="s">
        <v>15</v>
      </c>
      <c r="I4657" t="s">
        <v>15</v>
      </c>
    </row>
    <row r="4658" spans="1:9" x14ac:dyDescent="0.35">
      <c r="A4658" t="s">
        <v>4277</v>
      </c>
      <c r="B4658" t="s">
        <v>4281</v>
      </c>
      <c r="C4658" t="s">
        <v>11</v>
      </c>
      <c r="D4658">
        <v>4.3999999999999997E-2</v>
      </c>
      <c r="E4658" t="s">
        <v>239</v>
      </c>
      <c r="F4658" t="s">
        <v>435</v>
      </c>
      <c r="G4658">
        <v>46919</v>
      </c>
      <c r="H4658" t="s">
        <v>15</v>
      </c>
      <c r="I4658" t="s">
        <v>15</v>
      </c>
    </row>
    <row r="4659" spans="1:9" x14ac:dyDescent="0.35">
      <c r="A4659" t="s">
        <v>4277</v>
      </c>
      <c r="B4659" t="s">
        <v>4283</v>
      </c>
      <c r="C4659" t="s">
        <v>11</v>
      </c>
      <c r="D4659">
        <v>3.832E-2</v>
      </c>
      <c r="E4659" t="s">
        <v>686</v>
      </c>
      <c r="F4659" t="s">
        <v>21</v>
      </c>
      <c r="G4659">
        <v>45774</v>
      </c>
      <c r="H4659" t="s">
        <v>15</v>
      </c>
      <c r="I4659" t="s">
        <v>15</v>
      </c>
    </row>
    <row r="4660" spans="1:9" x14ac:dyDescent="0.35">
      <c r="A4660" t="s">
        <v>4277</v>
      </c>
      <c r="B4660" t="s">
        <v>4283</v>
      </c>
      <c r="C4660" t="s">
        <v>11</v>
      </c>
      <c r="D4660">
        <v>4.854E-2</v>
      </c>
      <c r="E4660" t="s">
        <v>293</v>
      </c>
      <c r="F4660" t="s">
        <v>21</v>
      </c>
      <c r="G4660">
        <v>49426</v>
      </c>
      <c r="H4660" t="s">
        <v>15</v>
      </c>
      <c r="I4660" t="s">
        <v>15</v>
      </c>
    </row>
    <row r="4661" spans="1:9" x14ac:dyDescent="0.35">
      <c r="A4661" t="s">
        <v>4277</v>
      </c>
      <c r="B4661" t="s">
        <v>4283</v>
      </c>
      <c r="C4661" t="s">
        <v>11</v>
      </c>
      <c r="D4661">
        <v>5.0540000000000002E-2</v>
      </c>
      <c r="E4661" t="s">
        <v>130</v>
      </c>
      <c r="F4661" t="s">
        <v>21</v>
      </c>
      <c r="G4661">
        <v>53079</v>
      </c>
      <c r="H4661" t="s">
        <v>15</v>
      </c>
      <c r="I4661" t="s">
        <v>15</v>
      </c>
    </row>
    <row r="4662" spans="1:9" x14ac:dyDescent="0.35">
      <c r="A4662" t="s">
        <v>4284</v>
      </c>
      <c r="B4662" t="s">
        <v>4283</v>
      </c>
      <c r="C4662" t="s">
        <v>11</v>
      </c>
      <c r="D4662">
        <v>4.3999999999999997E-2</v>
      </c>
      <c r="E4662" t="s">
        <v>995</v>
      </c>
      <c r="F4662" t="s">
        <v>21</v>
      </c>
      <c r="G4662">
        <v>46919</v>
      </c>
      <c r="H4662" t="s">
        <v>15</v>
      </c>
      <c r="I4662" t="s">
        <v>15</v>
      </c>
    </row>
    <row r="4663" spans="1:9" x14ac:dyDescent="0.35">
      <c r="A4663" t="s">
        <v>4284</v>
      </c>
      <c r="B4663" t="s">
        <v>4283</v>
      </c>
      <c r="C4663" t="s">
        <v>11</v>
      </c>
      <c r="D4663">
        <v>5.3499999999999999E-2</v>
      </c>
      <c r="E4663" t="s">
        <v>293</v>
      </c>
      <c r="F4663" t="s">
        <v>21</v>
      </c>
      <c r="G4663">
        <v>49096</v>
      </c>
      <c r="H4663" t="s">
        <v>447</v>
      </c>
      <c r="I4663" t="s">
        <v>3922</v>
      </c>
    </row>
    <row r="4664" spans="1:9" x14ac:dyDescent="0.35">
      <c r="A4664" t="s">
        <v>4284</v>
      </c>
      <c r="B4664" t="s">
        <v>4283</v>
      </c>
      <c r="C4664" t="s">
        <v>11</v>
      </c>
      <c r="D4664">
        <v>5.0500000000000003E-2</v>
      </c>
      <c r="E4664" t="s">
        <v>545</v>
      </c>
      <c r="F4664" t="s">
        <v>21</v>
      </c>
      <c r="G4664">
        <v>47270</v>
      </c>
      <c r="H4664" t="s">
        <v>543</v>
      </c>
      <c r="I4664" t="s">
        <v>785</v>
      </c>
    </row>
    <row r="4665" spans="1:9" x14ac:dyDescent="0.35">
      <c r="A4665" t="s">
        <v>4284</v>
      </c>
      <c r="B4665" t="s">
        <v>4283</v>
      </c>
      <c r="C4665" t="s">
        <v>11</v>
      </c>
      <c r="D4665">
        <v>5.5E-2</v>
      </c>
      <c r="E4665" t="s">
        <v>123</v>
      </c>
      <c r="F4665" t="s">
        <v>21</v>
      </c>
      <c r="G4665">
        <v>56476</v>
      </c>
      <c r="H4665" t="s">
        <v>1402</v>
      </c>
      <c r="I4665" t="s">
        <v>2352</v>
      </c>
    </row>
    <row r="4666" spans="1:9" x14ac:dyDescent="0.35">
      <c r="A4666" t="s">
        <v>4284</v>
      </c>
      <c r="B4666" t="s">
        <v>4283</v>
      </c>
      <c r="C4666" t="s">
        <v>11</v>
      </c>
      <c r="D4666">
        <v>5.6000000000000001E-2</v>
      </c>
      <c r="E4666" t="s">
        <v>1056</v>
      </c>
      <c r="F4666" t="s">
        <v>21</v>
      </c>
      <c r="G4666">
        <v>56096</v>
      </c>
      <c r="H4666" t="s">
        <v>15</v>
      </c>
      <c r="I4666" t="s">
        <v>15</v>
      </c>
    </row>
    <row r="4667" spans="1:9" x14ac:dyDescent="0.35">
      <c r="A4667" t="s">
        <v>4284</v>
      </c>
      <c r="B4667" t="s">
        <v>4283</v>
      </c>
      <c r="C4667" t="s">
        <v>11</v>
      </c>
      <c r="D4667">
        <v>5.3999999999999999E-2</v>
      </c>
      <c r="E4667" t="s">
        <v>1613</v>
      </c>
      <c r="F4667" t="s">
        <v>21</v>
      </c>
      <c r="G4667">
        <v>46402</v>
      </c>
      <c r="H4667" t="s">
        <v>678</v>
      </c>
      <c r="I4667" t="s">
        <v>762</v>
      </c>
    </row>
    <row r="4668" spans="1:9" x14ac:dyDescent="0.35">
      <c r="A4668" t="s">
        <v>4284</v>
      </c>
      <c r="B4668" t="s">
        <v>4283</v>
      </c>
      <c r="C4668" t="s">
        <v>11</v>
      </c>
      <c r="D4668">
        <v>5.3999999999999999E-2</v>
      </c>
      <c r="E4668" t="s">
        <v>846</v>
      </c>
      <c r="F4668" t="s">
        <v>21</v>
      </c>
      <c r="G4668">
        <v>48791</v>
      </c>
      <c r="H4668" t="s">
        <v>2946</v>
      </c>
      <c r="I4668" t="s">
        <v>3140</v>
      </c>
    </row>
    <row r="4669" spans="1:9" x14ac:dyDescent="0.35">
      <c r="A4669" t="s">
        <v>4284</v>
      </c>
      <c r="B4669" t="s">
        <v>4283</v>
      </c>
      <c r="C4669" t="s">
        <v>11</v>
      </c>
      <c r="D4669">
        <v>5.2499999999999998E-2</v>
      </c>
      <c r="E4669" t="s">
        <v>357</v>
      </c>
      <c r="F4669" t="s">
        <v>21</v>
      </c>
      <c r="G4669">
        <v>48000</v>
      </c>
      <c r="H4669" t="s">
        <v>623</v>
      </c>
      <c r="I4669" t="s">
        <v>4285</v>
      </c>
    </row>
    <row r="4670" spans="1:9" x14ac:dyDescent="0.35">
      <c r="A4670" t="s">
        <v>4284</v>
      </c>
      <c r="B4670" t="s">
        <v>4286</v>
      </c>
      <c r="C4670" t="s">
        <v>11</v>
      </c>
      <c r="D4670">
        <v>0.04</v>
      </c>
      <c r="E4670" t="s">
        <v>1781</v>
      </c>
      <c r="F4670" t="s">
        <v>13</v>
      </c>
      <c r="G4670">
        <v>47314</v>
      </c>
      <c r="H4670" t="s">
        <v>1064</v>
      </c>
      <c r="I4670" t="s">
        <v>2386</v>
      </c>
    </row>
    <row r="4671" spans="1:9" x14ac:dyDescent="0.35">
      <c r="A4671" t="s">
        <v>4284</v>
      </c>
      <c r="B4671" t="s">
        <v>4287</v>
      </c>
      <c r="C4671" t="s">
        <v>11</v>
      </c>
      <c r="D4671">
        <v>6.25E-2</v>
      </c>
      <c r="E4671" t="s">
        <v>666</v>
      </c>
      <c r="F4671" t="s">
        <v>28</v>
      </c>
      <c r="G4671">
        <v>48745</v>
      </c>
      <c r="H4671" t="s">
        <v>15</v>
      </c>
      <c r="I4671" t="s">
        <v>15</v>
      </c>
    </row>
    <row r="4672" spans="1:9" x14ac:dyDescent="0.35">
      <c r="A4672" t="s">
        <v>4284</v>
      </c>
      <c r="B4672" t="s">
        <v>4287</v>
      </c>
      <c r="C4672" t="s">
        <v>11</v>
      </c>
      <c r="D4672">
        <v>5.7500000000000002E-2</v>
      </c>
      <c r="E4672" t="s">
        <v>607</v>
      </c>
      <c r="F4672" t="s">
        <v>28</v>
      </c>
      <c r="G4672">
        <v>46919</v>
      </c>
      <c r="H4672" t="s">
        <v>15</v>
      </c>
      <c r="I4672" t="s">
        <v>15</v>
      </c>
    </row>
    <row r="4673" spans="1:9" x14ac:dyDescent="0.35">
      <c r="A4673" t="s">
        <v>4284</v>
      </c>
      <c r="B4673" t="s">
        <v>4288</v>
      </c>
      <c r="C4673" t="s">
        <v>11</v>
      </c>
      <c r="D4673">
        <v>5.2970000000000003E-2</v>
      </c>
      <c r="E4673" t="s">
        <v>15</v>
      </c>
      <c r="F4673" t="s">
        <v>36</v>
      </c>
      <c r="G4673">
        <v>49031</v>
      </c>
      <c r="H4673" t="s">
        <v>2329</v>
      </c>
      <c r="I4673" t="s">
        <v>1660</v>
      </c>
    </row>
    <row r="4674" spans="1:9" x14ac:dyDescent="0.35">
      <c r="A4674" t="s">
        <v>4284</v>
      </c>
      <c r="B4674" t="s">
        <v>4288</v>
      </c>
      <c r="C4674" t="s">
        <v>11</v>
      </c>
      <c r="D4674">
        <v>4.8750000000000002E-2</v>
      </c>
      <c r="E4674" t="s">
        <v>15</v>
      </c>
      <c r="F4674" t="s">
        <v>13</v>
      </c>
      <c r="G4674">
        <v>46474</v>
      </c>
      <c r="H4674" t="s">
        <v>2713</v>
      </c>
      <c r="I4674" t="s">
        <v>1542</v>
      </c>
    </row>
    <row r="4675" spans="1:9" x14ac:dyDescent="0.35">
      <c r="A4675" t="s">
        <v>4284</v>
      </c>
      <c r="B4675" t="s">
        <v>4288</v>
      </c>
      <c r="C4675" t="s">
        <v>11</v>
      </c>
      <c r="D4675">
        <v>4.8750000000000002E-2</v>
      </c>
      <c r="E4675" t="s">
        <v>15</v>
      </c>
      <c r="F4675" t="s">
        <v>36</v>
      </c>
      <c r="G4675">
        <v>46474</v>
      </c>
      <c r="H4675" t="s">
        <v>2713</v>
      </c>
      <c r="I4675" t="s">
        <v>1542</v>
      </c>
    </row>
    <row r="4676" spans="1:9" x14ac:dyDescent="0.35">
      <c r="A4676" t="s">
        <v>4284</v>
      </c>
      <c r="B4676" t="s">
        <v>4288</v>
      </c>
      <c r="C4676" t="s">
        <v>11</v>
      </c>
      <c r="D4676">
        <v>5.2970000000000003E-2</v>
      </c>
      <c r="E4676" t="s">
        <v>15</v>
      </c>
      <c r="F4676" t="s">
        <v>13</v>
      </c>
      <c r="G4676">
        <v>49031</v>
      </c>
      <c r="H4676" t="s">
        <v>2329</v>
      </c>
      <c r="I4676" t="s">
        <v>1660</v>
      </c>
    </row>
    <row r="4677" spans="1:9" x14ac:dyDescent="0.35">
      <c r="A4677" t="s">
        <v>4284</v>
      </c>
      <c r="B4677" t="s">
        <v>4289</v>
      </c>
      <c r="C4677" t="s">
        <v>11</v>
      </c>
      <c r="D4677">
        <v>2.375E-2</v>
      </c>
      <c r="E4677" t="s">
        <v>1029</v>
      </c>
      <c r="F4677" t="s">
        <v>21</v>
      </c>
      <c r="G4677">
        <v>48122</v>
      </c>
      <c r="H4677" t="s">
        <v>15</v>
      </c>
      <c r="I4677" t="s">
        <v>15</v>
      </c>
    </row>
    <row r="4678" spans="1:9" x14ac:dyDescent="0.35">
      <c r="A4678" t="s">
        <v>4284</v>
      </c>
      <c r="B4678" t="s">
        <v>4290</v>
      </c>
      <c r="C4678" t="s">
        <v>11</v>
      </c>
      <c r="D4678">
        <v>1.2500000000000001E-2</v>
      </c>
      <c r="E4678" t="s">
        <v>15</v>
      </c>
      <c r="F4678" t="s">
        <v>21</v>
      </c>
      <c r="G4678">
        <v>45931</v>
      </c>
      <c r="H4678" t="s">
        <v>93</v>
      </c>
      <c r="I4678" t="s">
        <v>15</v>
      </c>
    </row>
    <row r="4679" spans="1:9" x14ac:dyDescent="0.35">
      <c r="A4679" t="s">
        <v>4284</v>
      </c>
      <c r="B4679" t="s">
        <v>4290</v>
      </c>
      <c r="C4679" t="s">
        <v>11</v>
      </c>
      <c r="D4679">
        <v>3.7999999999999999E-2</v>
      </c>
      <c r="E4679" t="s">
        <v>15</v>
      </c>
      <c r="F4679" t="s">
        <v>21</v>
      </c>
      <c r="G4679">
        <v>58715</v>
      </c>
      <c r="H4679" t="s">
        <v>1336</v>
      </c>
      <c r="I4679" t="s">
        <v>4291</v>
      </c>
    </row>
    <row r="4680" spans="1:9" x14ac:dyDescent="0.35">
      <c r="A4680" t="s">
        <v>4284</v>
      </c>
      <c r="B4680" t="s">
        <v>4292</v>
      </c>
      <c r="C4680" t="s">
        <v>11</v>
      </c>
      <c r="D4680">
        <v>4.3499999999999997E-2</v>
      </c>
      <c r="E4680" t="s">
        <v>118</v>
      </c>
      <c r="F4680" t="s">
        <v>21</v>
      </c>
      <c r="G4680">
        <v>47574</v>
      </c>
      <c r="H4680" t="s">
        <v>15</v>
      </c>
      <c r="I4680" t="s">
        <v>15</v>
      </c>
    </row>
    <row r="4681" spans="1:9" x14ac:dyDescent="0.35">
      <c r="A4681" t="s">
        <v>4284</v>
      </c>
      <c r="B4681" t="s">
        <v>4292</v>
      </c>
      <c r="C4681" t="s">
        <v>11</v>
      </c>
      <c r="D4681">
        <v>2.3E-2</v>
      </c>
      <c r="E4681" t="s">
        <v>680</v>
      </c>
      <c r="F4681" t="s">
        <v>21</v>
      </c>
      <c r="G4681">
        <v>45627</v>
      </c>
      <c r="H4681" t="s">
        <v>912</v>
      </c>
      <c r="I4681" t="s">
        <v>1128</v>
      </c>
    </row>
    <row r="4682" spans="1:9" x14ac:dyDescent="0.35">
      <c r="A4682" t="s">
        <v>4293</v>
      </c>
      <c r="B4682" t="s">
        <v>4292</v>
      </c>
      <c r="C4682" t="s">
        <v>11</v>
      </c>
      <c r="D4682">
        <v>2.9499999999999998E-2</v>
      </c>
      <c r="E4682" t="s">
        <v>275</v>
      </c>
      <c r="F4682" t="s">
        <v>21</v>
      </c>
      <c r="G4682">
        <v>47453</v>
      </c>
      <c r="H4682" t="s">
        <v>3421</v>
      </c>
      <c r="I4682" t="s">
        <v>2387</v>
      </c>
    </row>
    <row r="4683" spans="1:9" x14ac:dyDescent="0.35">
      <c r="A4683" t="s">
        <v>4293</v>
      </c>
      <c r="B4683" t="s">
        <v>4292</v>
      </c>
      <c r="C4683" t="s">
        <v>11</v>
      </c>
      <c r="D4683">
        <v>4.8000000000000001E-2</v>
      </c>
      <c r="E4683" t="s">
        <v>370</v>
      </c>
      <c r="F4683" t="s">
        <v>21</v>
      </c>
      <c r="G4683">
        <v>49218</v>
      </c>
      <c r="H4683" t="s">
        <v>2388</v>
      </c>
      <c r="I4683" t="s">
        <v>2165</v>
      </c>
    </row>
    <row r="4684" spans="1:9" x14ac:dyDescent="0.35">
      <c r="A4684" t="s">
        <v>4293</v>
      </c>
      <c r="B4684" t="s">
        <v>4292</v>
      </c>
      <c r="C4684" t="s">
        <v>11</v>
      </c>
      <c r="D4684">
        <v>3.5999999999999997E-2</v>
      </c>
      <c r="E4684" t="s">
        <v>1166</v>
      </c>
      <c r="F4684" t="s">
        <v>21</v>
      </c>
      <c r="G4684">
        <v>45689</v>
      </c>
      <c r="H4684" t="s">
        <v>1015</v>
      </c>
      <c r="I4684" t="s">
        <v>2499</v>
      </c>
    </row>
    <row r="4685" spans="1:9" x14ac:dyDescent="0.35">
      <c r="A4685" t="s">
        <v>4293</v>
      </c>
      <c r="B4685" t="s">
        <v>4292</v>
      </c>
      <c r="C4685" t="s">
        <v>11</v>
      </c>
      <c r="D4685">
        <v>4.7E-2</v>
      </c>
      <c r="E4685" t="s">
        <v>236</v>
      </c>
      <c r="F4685" t="s">
        <v>21</v>
      </c>
      <c r="G4685">
        <v>52994</v>
      </c>
      <c r="H4685" t="s">
        <v>15</v>
      </c>
      <c r="I4685" t="s">
        <v>15</v>
      </c>
    </row>
    <row r="4686" spans="1:9" x14ac:dyDescent="0.35">
      <c r="A4686" t="s">
        <v>4293</v>
      </c>
      <c r="B4686" t="s">
        <v>4292</v>
      </c>
      <c r="C4686" t="s">
        <v>11</v>
      </c>
      <c r="D4686">
        <v>3.5999999999999997E-2</v>
      </c>
      <c r="E4686" t="s">
        <v>1557</v>
      </c>
      <c r="F4686" t="s">
        <v>21</v>
      </c>
      <c r="G4686">
        <v>46631</v>
      </c>
      <c r="H4686" t="s">
        <v>15</v>
      </c>
      <c r="I4686" t="s">
        <v>15</v>
      </c>
    </row>
    <row r="4687" spans="1:9" x14ac:dyDescent="0.35">
      <c r="A4687" t="s">
        <v>4293</v>
      </c>
      <c r="B4687" t="s">
        <v>4294</v>
      </c>
      <c r="C4687" t="s">
        <v>11</v>
      </c>
      <c r="D4687">
        <v>5.2499999999999998E-2</v>
      </c>
      <c r="E4687" t="s">
        <v>4295</v>
      </c>
      <c r="F4687" t="s">
        <v>13</v>
      </c>
      <c r="G4687">
        <v>45931</v>
      </c>
      <c r="H4687" t="s">
        <v>15</v>
      </c>
      <c r="I4687" t="s">
        <v>15</v>
      </c>
    </row>
    <row r="4688" spans="1:9" x14ac:dyDescent="0.35">
      <c r="A4688" t="s">
        <v>4293</v>
      </c>
      <c r="B4688" t="s">
        <v>4296</v>
      </c>
      <c r="C4688" t="s">
        <v>11</v>
      </c>
      <c r="D4688">
        <v>3.7999999999999999E-2</v>
      </c>
      <c r="E4688" t="s">
        <v>1617</v>
      </c>
      <c r="F4688" t="s">
        <v>17</v>
      </c>
      <c r="G4688">
        <v>45731</v>
      </c>
      <c r="H4688" t="s">
        <v>826</v>
      </c>
      <c r="I4688" t="s">
        <v>45</v>
      </c>
    </row>
    <row r="4689" spans="1:9" x14ac:dyDescent="0.35">
      <c r="A4689" t="s">
        <v>4293</v>
      </c>
      <c r="B4689" t="s">
        <v>4296</v>
      </c>
      <c r="C4689" t="s">
        <v>11</v>
      </c>
      <c r="D4689">
        <v>0.04</v>
      </c>
      <c r="E4689" t="s">
        <v>448</v>
      </c>
      <c r="F4689" t="s">
        <v>17</v>
      </c>
      <c r="G4689">
        <v>47192</v>
      </c>
      <c r="H4689" t="s">
        <v>1538</v>
      </c>
      <c r="I4689" t="s">
        <v>739</v>
      </c>
    </row>
    <row r="4690" spans="1:9" x14ac:dyDescent="0.35">
      <c r="A4690" t="s">
        <v>4293</v>
      </c>
      <c r="B4690" t="s">
        <v>4296</v>
      </c>
      <c r="C4690" t="s">
        <v>11</v>
      </c>
      <c r="D4690">
        <v>4.8750000000000002E-2</v>
      </c>
      <c r="E4690" t="s">
        <v>323</v>
      </c>
      <c r="F4690" t="s">
        <v>17</v>
      </c>
      <c r="G4690">
        <v>54497</v>
      </c>
      <c r="H4690" t="s">
        <v>1284</v>
      </c>
      <c r="I4690" t="s">
        <v>2028</v>
      </c>
    </row>
    <row r="4691" spans="1:9" x14ac:dyDescent="0.35">
      <c r="A4691" t="s">
        <v>4293</v>
      </c>
      <c r="B4691" t="s">
        <v>4296</v>
      </c>
      <c r="C4691" t="s">
        <v>11</v>
      </c>
      <c r="D4691">
        <v>3.7499999999999999E-2</v>
      </c>
      <c r="E4691" t="s">
        <v>58</v>
      </c>
      <c r="F4691" t="s">
        <v>17</v>
      </c>
      <c r="G4691">
        <v>46096</v>
      </c>
      <c r="H4691" t="s">
        <v>1518</v>
      </c>
      <c r="I4691" t="s">
        <v>1419</v>
      </c>
    </row>
    <row r="4692" spans="1:9" x14ac:dyDescent="0.35">
      <c r="A4692" t="s">
        <v>4293</v>
      </c>
      <c r="B4692" t="s">
        <v>4296</v>
      </c>
      <c r="C4692" t="s">
        <v>11</v>
      </c>
      <c r="D4692">
        <v>3.125E-2</v>
      </c>
      <c r="E4692" t="s">
        <v>323</v>
      </c>
      <c r="F4692" t="s">
        <v>17</v>
      </c>
      <c r="G4692">
        <v>58607</v>
      </c>
      <c r="H4692" t="s">
        <v>4297</v>
      </c>
      <c r="I4692" t="s">
        <v>4298</v>
      </c>
    </row>
    <row r="4693" spans="1:9" x14ac:dyDescent="0.35">
      <c r="A4693" t="s">
        <v>4293</v>
      </c>
      <c r="B4693" t="s">
        <v>4296</v>
      </c>
      <c r="C4693" t="s">
        <v>11</v>
      </c>
      <c r="D4693">
        <v>1.9E-2</v>
      </c>
      <c r="E4693" t="s">
        <v>995</v>
      </c>
      <c r="F4693" t="s">
        <v>17</v>
      </c>
      <c r="G4693">
        <v>47649</v>
      </c>
      <c r="H4693" t="s">
        <v>2656</v>
      </c>
      <c r="I4693" t="s">
        <v>4299</v>
      </c>
    </row>
    <row r="4694" spans="1:9" x14ac:dyDescent="0.35">
      <c r="A4694" t="s">
        <v>4293</v>
      </c>
      <c r="B4694" t="s">
        <v>4296</v>
      </c>
      <c r="C4694" t="s">
        <v>11</v>
      </c>
      <c r="D4694">
        <v>2.8750000000000001E-2</v>
      </c>
      <c r="E4694" t="s">
        <v>370</v>
      </c>
      <c r="F4694" t="s">
        <v>17</v>
      </c>
      <c r="G4694">
        <v>54954</v>
      </c>
      <c r="H4694" t="s">
        <v>4300</v>
      </c>
      <c r="I4694" t="s">
        <v>2595</v>
      </c>
    </row>
    <row r="4695" spans="1:9" x14ac:dyDescent="0.35">
      <c r="A4695" t="s">
        <v>4293</v>
      </c>
      <c r="B4695" t="s">
        <v>4301</v>
      </c>
      <c r="C4695" t="s">
        <v>11</v>
      </c>
      <c r="D4695">
        <v>3.7499999999999999E-2</v>
      </c>
      <c r="E4695" t="s">
        <v>15</v>
      </c>
      <c r="F4695" t="s">
        <v>1071</v>
      </c>
      <c r="G4695">
        <v>46798</v>
      </c>
      <c r="H4695" t="s">
        <v>1989</v>
      </c>
      <c r="I4695" t="s">
        <v>93</v>
      </c>
    </row>
    <row r="4696" spans="1:9" x14ac:dyDescent="0.35">
      <c r="A4696" t="s">
        <v>4293</v>
      </c>
      <c r="B4696" t="s">
        <v>4301</v>
      </c>
      <c r="C4696" t="s">
        <v>11</v>
      </c>
      <c r="D4696">
        <v>4.8750000000000002E-2</v>
      </c>
      <c r="E4696" t="s">
        <v>15</v>
      </c>
      <c r="F4696" t="s">
        <v>1071</v>
      </c>
      <c r="G4696">
        <v>47133</v>
      </c>
      <c r="H4696" t="s">
        <v>378</v>
      </c>
      <c r="I4696" t="s">
        <v>2389</v>
      </c>
    </row>
    <row r="4697" spans="1:9" x14ac:dyDescent="0.35">
      <c r="A4697" t="s">
        <v>4293</v>
      </c>
      <c r="B4697" t="s">
        <v>4301</v>
      </c>
      <c r="C4697" t="s">
        <v>11</v>
      </c>
      <c r="D4697">
        <v>3.6249999999999998E-2</v>
      </c>
      <c r="E4697" t="s">
        <v>15</v>
      </c>
      <c r="F4697" t="s">
        <v>1071</v>
      </c>
      <c r="G4697">
        <v>47863</v>
      </c>
      <c r="H4697" t="s">
        <v>1004</v>
      </c>
      <c r="I4697" t="s">
        <v>3665</v>
      </c>
    </row>
    <row r="4698" spans="1:9" x14ac:dyDescent="0.35">
      <c r="A4698" t="s">
        <v>4293</v>
      </c>
      <c r="B4698" t="s">
        <v>4301</v>
      </c>
      <c r="C4698" t="s">
        <v>11</v>
      </c>
      <c r="D4698">
        <v>0.04</v>
      </c>
      <c r="E4698" t="s">
        <v>15</v>
      </c>
      <c r="F4698" t="s">
        <v>13</v>
      </c>
      <c r="G4698">
        <v>47529</v>
      </c>
      <c r="H4698" t="s">
        <v>1987</v>
      </c>
      <c r="I4698" t="s">
        <v>1453</v>
      </c>
    </row>
    <row r="4699" spans="1:9" x14ac:dyDescent="0.35">
      <c r="A4699" t="s">
        <v>4293</v>
      </c>
      <c r="B4699" t="s">
        <v>4302</v>
      </c>
      <c r="C4699" t="s">
        <v>11</v>
      </c>
      <c r="D4699">
        <v>4.8750000000000002E-2</v>
      </c>
      <c r="E4699" t="s">
        <v>15</v>
      </c>
      <c r="F4699" t="s">
        <v>1071</v>
      </c>
      <c r="G4699">
        <v>46888</v>
      </c>
      <c r="H4699" t="s">
        <v>2833</v>
      </c>
      <c r="I4699" t="s">
        <v>617</v>
      </c>
    </row>
    <row r="4700" spans="1:9" x14ac:dyDescent="0.35">
      <c r="A4700" t="s">
        <v>4293</v>
      </c>
      <c r="B4700" t="s">
        <v>4302</v>
      </c>
      <c r="C4700" t="s">
        <v>11</v>
      </c>
      <c r="D4700">
        <v>4.8750000000000002E-2</v>
      </c>
      <c r="E4700" t="s">
        <v>15</v>
      </c>
      <c r="F4700" t="s">
        <v>13</v>
      </c>
      <c r="G4700">
        <v>46888</v>
      </c>
      <c r="H4700" t="s">
        <v>2833</v>
      </c>
      <c r="I4700" t="s">
        <v>617</v>
      </c>
    </row>
    <row r="4701" spans="1:9" x14ac:dyDescent="0.35">
      <c r="A4701" t="s">
        <v>4293</v>
      </c>
      <c r="B4701" t="s">
        <v>4303</v>
      </c>
      <c r="C4701" t="s">
        <v>11</v>
      </c>
      <c r="D4701">
        <v>2.9000000000000001E-2</v>
      </c>
      <c r="E4701" t="s">
        <v>686</v>
      </c>
      <c r="F4701" t="s">
        <v>28</v>
      </c>
      <c r="G4701">
        <v>45833</v>
      </c>
      <c r="H4701" t="s">
        <v>1607</v>
      </c>
      <c r="I4701" t="s">
        <v>1401</v>
      </c>
    </row>
    <row r="4702" spans="1:9" x14ac:dyDescent="0.35">
      <c r="A4702" t="s">
        <v>4304</v>
      </c>
      <c r="B4702" t="s">
        <v>4303</v>
      </c>
      <c r="C4702" t="s">
        <v>11</v>
      </c>
      <c r="D4702">
        <v>5.8999999999999997E-2</v>
      </c>
      <c r="E4702" t="s">
        <v>406</v>
      </c>
      <c r="F4702" t="s">
        <v>28</v>
      </c>
      <c r="G4702">
        <v>46539</v>
      </c>
      <c r="H4702" t="s">
        <v>1312</v>
      </c>
      <c r="I4702" t="s">
        <v>2107</v>
      </c>
    </row>
    <row r="4703" spans="1:9" x14ac:dyDescent="0.35">
      <c r="A4703" t="s">
        <v>4304</v>
      </c>
      <c r="B4703" t="s">
        <v>4303</v>
      </c>
      <c r="C4703" t="s">
        <v>11</v>
      </c>
      <c r="D4703">
        <v>0.06</v>
      </c>
      <c r="E4703" t="s">
        <v>304</v>
      </c>
      <c r="F4703" t="s">
        <v>28</v>
      </c>
      <c r="G4703">
        <v>47345</v>
      </c>
      <c r="H4703" t="s">
        <v>1594</v>
      </c>
      <c r="I4703" t="s">
        <v>3771</v>
      </c>
    </row>
    <row r="4704" spans="1:9" x14ac:dyDescent="0.35">
      <c r="A4704" t="s">
        <v>4304</v>
      </c>
      <c r="B4704" t="s">
        <v>4303</v>
      </c>
      <c r="C4704" t="s">
        <v>11</v>
      </c>
      <c r="D4704">
        <v>6.2E-2</v>
      </c>
      <c r="E4704" t="s">
        <v>223</v>
      </c>
      <c r="F4704" t="s">
        <v>28</v>
      </c>
      <c r="G4704">
        <v>49171</v>
      </c>
      <c r="H4704" t="s">
        <v>156</v>
      </c>
      <c r="I4704" t="s">
        <v>2263</v>
      </c>
    </row>
    <row r="4705" spans="1:9" x14ac:dyDescent="0.35">
      <c r="A4705" t="s">
        <v>4304</v>
      </c>
      <c r="B4705" t="s">
        <v>4305</v>
      </c>
      <c r="C4705" t="s">
        <v>11</v>
      </c>
      <c r="D4705">
        <v>3.6249999999999998E-2</v>
      </c>
      <c r="E4705" t="s">
        <v>425</v>
      </c>
      <c r="F4705" t="s">
        <v>28</v>
      </c>
      <c r="G4705">
        <v>46447</v>
      </c>
      <c r="H4705" t="s">
        <v>1305</v>
      </c>
      <c r="I4705" t="s">
        <v>712</v>
      </c>
    </row>
    <row r="4706" spans="1:9" x14ac:dyDescent="0.35">
      <c r="A4706" t="s">
        <v>4304</v>
      </c>
      <c r="B4706" t="s">
        <v>4305</v>
      </c>
      <c r="C4706" t="s">
        <v>11</v>
      </c>
      <c r="D4706">
        <v>4.4999999999999998E-2</v>
      </c>
      <c r="E4706" t="s">
        <v>118</v>
      </c>
      <c r="F4706" t="s">
        <v>28</v>
      </c>
      <c r="G4706">
        <v>47015</v>
      </c>
      <c r="H4706" t="s">
        <v>267</v>
      </c>
      <c r="I4706" t="s">
        <v>1030</v>
      </c>
    </row>
    <row r="4707" spans="1:9" x14ac:dyDescent="0.35">
      <c r="A4707" t="s">
        <v>4304</v>
      </c>
      <c r="B4707" t="s">
        <v>4305</v>
      </c>
      <c r="C4707" t="s">
        <v>11</v>
      </c>
      <c r="D4707">
        <v>4.3749999999999997E-2</v>
      </c>
      <c r="E4707" t="s">
        <v>190</v>
      </c>
      <c r="F4707" t="s">
        <v>28</v>
      </c>
      <c r="G4707">
        <v>47188</v>
      </c>
      <c r="H4707" t="s">
        <v>2718</v>
      </c>
      <c r="I4707" t="s">
        <v>985</v>
      </c>
    </row>
    <row r="4708" spans="1:9" x14ac:dyDescent="0.35">
      <c r="A4708" t="s">
        <v>4304</v>
      </c>
      <c r="B4708" t="s">
        <v>4305</v>
      </c>
      <c r="C4708" t="s">
        <v>11</v>
      </c>
      <c r="D4708">
        <v>3.7499999999999999E-2</v>
      </c>
      <c r="E4708" t="s">
        <v>15</v>
      </c>
      <c r="F4708" t="s">
        <v>28</v>
      </c>
      <c r="G4708">
        <v>45701</v>
      </c>
      <c r="H4708" t="s">
        <v>1742</v>
      </c>
      <c r="I4708" t="s">
        <v>933</v>
      </c>
    </row>
    <row r="4709" spans="1:9" x14ac:dyDescent="0.35">
      <c r="A4709" t="s">
        <v>4304</v>
      </c>
      <c r="B4709" t="s">
        <v>4305</v>
      </c>
      <c r="C4709" t="s">
        <v>11</v>
      </c>
      <c r="D4709">
        <v>0.06</v>
      </c>
      <c r="E4709" t="s">
        <v>732</v>
      </c>
      <c r="F4709" t="s">
        <v>28</v>
      </c>
      <c r="G4709">
        <v>47922</v>
      </c>
      <c r="H4709" t="s">
        <v>2833</v>
      </c>
      <c r="I4709" t="s">
        <v>2522</v>
      </c>
    </row>
    <row r="4710" spans="1:9" x14ac:dyDescent="0.35">
      <c r="A4710" t="s">
        <v>4304</v>
      </c>
      <c r="B4710" t="s">
        <v>4306</v>
      </c>
      <c r="C4710" t="s">
        <v>11</v>
      </c>
      <c r="D4710">
        <v>5.2499999999999998E-2</v>
      </c>
      <c r="E4710" t="s">
        <v>1488</v>
      </c>
      <c r="F4710" t="s">
        <v>21</v>
      </c>
      <c r="G4710">
        <v>54558</v>
      </c>
      <c r="H4710" t="s">
        <v>4307</v>
      </c>
      <c r="I4710" t="s">
        <v>261</v>
      </c>
    </row>
    <row r="4711" spans="1:9" x14ac:dyDescent="0.35">
      <c r="A4711" t="s">
        <v>4304</v>
      </c>
      <c r="B4711" t="s">
        <v>4306</v>
      </c>
      <c r="C4711" t="s">
        <v>11</v>
      </c>
      <c r="D4711">
        <v>4.2500000000000003E-2</v>
      </c>
      <c r="E4711" t="s">
        <v>27</v>
      </c>
      <c r="F4711" t="s">
        <v>21</v>
      </c>
      <c r="G4711">
        <v>47253</v>
      </c>
      <c r="H4711" t="s">
        <v>3840</v>
      </c>
      <c r="I4711" t="s">
        <v>2158</v>
      </c>
    </row>
    <row r="4712" spans="1:9" x14ac:dyDescent="0.35">
      <c r="A4712" t="s">
        <v>4304</v>
      </c>
      <c r="B4712" t="s">
        <v>4306</v>
      </c>
      <c r="C4712" t="s">
        <v>11</v>
      </c>
      <c r="D4712">
        <v>3.7999999999999999E-2</v>
      </c>
      <c r="E4712" t="s">
        <v>23</v>
      </c>
      <c r="F4712" t="s">
        <v>21</v>
      </c>
      <c r="G4712">
        <v>46645</v>
      </c>
      <c r="H4712" t="s">
        <v>4308</v>
      </c>
      <c r="I4712" t="s">
        <v>3263</v>
      </c>
    </row>
    <row r="4713" spans="1:9" x14ac:dyDescent="0.35">
      <c r="A4713" t="s">
        <v>4304</v>
      </c>
      <c r="B4713" t="s">
        <v>4306</v>
      </c>
      <c r="C4713" t="s">
        <v>11</v>
      </c>
      <c r="D4713">
        <v>3.5000000000000003E-2</v>
      </c>
      <c r="E4713" t="s">
        <v>1377</v>
      </c>
      <c r="F4713" t="s">
        <v>21</v>
      </c>
      <c r="G4713">
        <v>47633</v>
      </c>
      <c r="H4713" t="s">
        <v>4309</v>
      </c>
      <c r="I4713" t="s">
        <v>4031</v>
      </c>
    </row>
    <row r="4714" spans="1:9" x14ac:dyDescent="0.35">
      <c r="A4714" t="s">
        <v>4304</v>
      </c>
      <c r="B4714" t="s">
        <v>4306</v>
      </c>
      <c r="C4714" t="s">
        <v>11</v>
      </c>
      <c r="D4714">
        <v>2.5999999999999999E-2</v>
      </c>
      <c r="E4714" t="s">
        <v>15</v>
      </c>
      <c r="F4714" t="s">
        <v>21</v>
      </c>
      <c r="G4714">
        <v>48228</v>
      </c>
      <c r="H4714" t="s">
        <v>644</v>
      </c>
      <c r="I4714" t="s">
        <v>1838</v>
      </c>
    </row>
    <row r="4715" spans="1:9" x14ac:dyDescent="0.35">
      <c r="A4715" t="s">
        <v>4304</v>
      </c>
      <c r="B4715" t="s">
        <v>4306</v>
      </c>
      <c r="C4715" t="s">
        <v>11</v>
      </c>
      <c r="D4715">
        <v>3.5499999999999997E-2</v>
      </c>
      <c r="E4715" t="s">
        <v>1193</v>
      </c>
      <c r="F4715" t="s">
        <v>21</v>
      </c>
      <c r="G4715">
        <v>55533</v>
      </c>
      <c r="H4715" t="s">
        <v>4310</v>
      </c>
      <c r="I4715" t="s">
        <v>4311</v>
      </c>
    </row>
    <row r="4716" spans="1:9" x14ac:dyDescent="0.35">
      <c r="A4716" t="s">
        <v>4304</v>
      </c>
      <c r="B4716" t="s">
        <v>4312</v>
      </c>
      <c r="C4716" t="s">
        <v>11</v>
      </c>
      <c r="D4716">
        <v>5.6250000000000001E-2</v>
      </c>
      <c r="E4716" t="s">
        <v>137</v>
      </c>
      <c r="F4716" t="s">
        <v>17</v>
      </c>
      <c r="G4716">
        <v>52611</v>
      </c>
      <c r="H4716" t="s">
        <v>15</v>
      </c>
      <c r="I4716" t="s">
        <v>15</v>
      </c>
    </row>
    <row r="4717" spans="1:9" x14ac:dyDescent="0.35">
      <c r="A4717" t="s">
        <v>4304</v>
      </c>
      <c r="B4717" t="s">
        <v>4312</v>
      </c>
      <c r="C4717" t="s">
        <v>11</v>
      </c>
      <c r="D4717">
        <v>4.7500000000000001E-2</v>
      </c>
      <c r="E4717" t="s">
        <v>190</v>
      </c>
      <c r="F4717" t="s">
        <v>17</v>
      </c>
      <c r="G4717">
        <v>46096</v>
      </c>
      <c r="H4717" t="s">
        <v>15</v>
      </c>
      <c r="I4717" t="s">
        <v>15</v>
      </c>
    </row>
    <row r="4718" spans="1:9" x14ac:dyDescent="0.35">
      <c r="A4718" t="s">
        <v>4304</v>
      </c>
      <c r="B4718" t="s">
        <v>4313</v>
      </c>
      <c r="C4718" t="s">
        <v>11</v>
      </c>
      <c r="D4718">
        <v>3.5000000000000003E-2</v>
      </c>
      <c r="E4718" t="s">
        <v>4314</v>
      </c>
      <c r="F4718" t="s">
        <v>21</v>
      </c>
      <c r="G4718">
        <v>55472</v>
      </c>
      <c r="H4718" t="s">
        <v>876</v>
      </c>
      <c r="I4718" t="s">
        <v>15</v>
      </c>
    </row>
    <row r="4719" spans="1:9" x14ac:dyDescent="0.35">
      <c r="A4719" t="s">
        <v>4304</v>
      </c>
      <c r="B4719" t="s">
        <v>4313</v>
      </c>
      <c r="C4719" t="s">
        <v>11</v>
      </c>
      <c r="D4719">
        <v>4.3999999999999997E-2</v>
      </c>
      <c r="E4719" t="s">
        <v>110</v>
      </c>
      <c r="F4719" t="s">
        <v>21</v>
      </c>
      <c r="G4719">
        <v>47192</v>
      </c>
      <c r="H4719" t="s">
        <v>2819</v>
      </c>
      <c r="I4719" t="s">
        <v>944</v>
      </c>
    </row>
    <row r="4720" spans="1:9" x14ac:dyDescent="0.35">
      <c r="A4720" t="s">
        <v>4304</v>
      </c>
      <c r="B4720" t="s">
        <v>4313</v>
      </c>
      <c r="C4720" t="s">
        <v>11</v>
      </c>
      <c r="D4720">
        <v>3.5000000000000003E-2</v>
      </c>
      <c r="E4720" t="s">
        <v>55</v>
      </c>
      <c r="F4720" t="s">
        <v>21</v>
      </c>
      <c r="G4720">
        <v>46706</v>
      </c>
      <c r="H4720" t="s">
        <v>15</v>
      </c>
      <c r="I4720" t="s">
        <v>15</v>
      </c>
    </row>
    <row r="4721" spans="1:9" x14ac:dyDescent="0.35">
      <c r="A4721" t="s">
        <v>4304</v>
      </c>
      <c r="B4721" t="s">
        <v>4315</v>
      </c>
      <c r="C4721" t="s">
        <v>11</v>
      </c>
      <c r="D4721">
        <v>5.9499999999999997E-2</v>
      </c>
      <c r="E4721" t="s">
        <v>2145</v>
      </c>
      <c r="F4721" t="s">
        <v>21</v>
      </c>
      <c r="G4721">
        <v>51471</v>
      </c>
      <c r="H4721" t="s">
        <v>15</v>
      </c>
      <c r="I4721" t="s">
        <v>4316</v>
      </c>
    </row>
    <row r="4722" spans="1:9" x14ac:dyDescent="0.35">
      <c r="A4722" t="s">
        <v>4317</v>
      </c>
      <c r="B4722" t="s">
        <v>4318</v>
      </c>
      <c r="C4722" t="s">
        <v>11</v>
      </c>
      <c r="D4722">
        <v>5.7500000000000002E-2</v>
      </c>
      <c r="E4722" t="s">
        <v>596</v>
      </c>
      <c r="F4722" t="s">
        <v>21</v>
      </c>
      <c r="G4722">
        <v>48653</v>
      </c>
      <c r="H4722" t="s">
        <v>965</v>
      </c>
      <c r="I4722" t="s">
        <v>3187</v>
      </c>
    </row>
    <row r="4723" spans="1:9" x14ac:dyDescent="0.35">
      <c r="A4723" t="s">
        <v>4317</v>
      </c>
      <c r="B4723" t="s">
        <v>4318</v>
      </c>
      <c r="C4723" t="s">
        <v>11</v>
      </c>
      <c r="D4723">
        <v>7.1249999999999994E-2</v>
      </c>
      <c r="E4723" t="s">
        <v>551</v>
      </c>
      <c r="F4723" t="s">
        <v>21</v>
      </c>
      <c r="G4723">
        <v>48396</v>
      </c>
      <c r="H4723" t="s">
        <v>15</v>
      </c>
      <c r="I4723" t="s">
        <v>15</v>
      </c>
    </row>
    <row r="4724" spans="1:9" x14ac:dyDescent="0.35">
      <c r="A4724" t="s">
        <v>4317</v>
      </c>
      <c r="B4724" t="s">
        <v>4319</v>
      </c>
      <c r="C4724" t="s">
        <v>11</v>
      </c>
      <c r="D4724">
        <v>4.7500000000000001E-2</v>
      </c>
      <c r="E4724" t="s">
        <v>1438</v>
      </c>
      <c r="F4724" t="s">
        <v>21</v>
      </c>
      <c r="G4724">
        <v>45807</v>
      </c>
      <c r="H4724" t="s">
        <v>597</v>
      </c>
      <c r="I4724" t="s">
        <v>1110</v>
      </c>
    </row>
    <row r="4725" spans="1:9" x14ac:dyDescent="0.35">
      <c r="A4725" t="s">
        <v>4317</v>
      </c>
      <c r="B4725" t="s">
        <v>4320</v>
      </c>
      <c r="C4725" t="s">
        <v>11</v>
      </c>
      <c r="D4725">
        <v>1.35E-2</v>
      </c>
      <c r="E4725" t="s">
        <v>15</v>
      </c>
      <c r="F4725" t="s">
        <v>21</v>
      </c>
      <c r="G4725">
        <v>45870</v>
      </c>
      <c r="H4725" t="s">
        <v>93</v>
      </c>
      <c r="I4725" t="s">
        <v>15</v>
      </c>
    </row>
    <row r="4726" spans="1:9" x14ac:dyDescent="0.35">
      <c r="A4726" t="s">
        <v>4317</v>
      </c>
      <c r="B4726" t="s">
        <v>4320</v>
      </c>
      <c r="C4726" t="s">
        <v>11</v>
      </c>
      <c r="D4726">
        <v>1.7000000000000001E-2</v>
      </c>
      <c r="E4726" t="s">
        <v>15</v>
      </c>
      <c r="F4726" t="s">
        <v>21</v>
      </c>
      <c r="G4726">
        <v>46600</v>
      </c>
      <c r="H4726" t="s">
        <v>101</v>
      </c>
      <c r="I4726" t="s">
        <v>15</v>
      </c>
    </row>
    <row r="4727" spans="1:9" x14ac:dyDescent="0.35">
      <c r="A4727" t="s">
        <v>4317</v>
      </c>
      <c r="B4727" t="s">
        <v>4320</v>
      </c>
      <c r="C4727" t="s">
        <v>11</v>
      </c>
      <c r="D4727">
        <v>5.5E-2</v>
      </c>
      <c r="E4727" t="s">
        <v>187</v>
      </c>
      <c r="F4727" t="s">
        <v>21</v>
      </c>
      <c r="G4727">
        <v>47011</v>
      </c>
      <c r="H4727" t="s">
        <v>861</v>
      </c>
      <c r="I4727" t="s">
        <v>1941</v>
      </c>
    </row>
    <row r="4728" spans="1:9" x14ac:dyDescent="0.35">
      <c r="A4728" t="s">
        <v>4317</v>
      </c>
      <c r="B4728" t="s">
        <v>4321</v>
      </c>
      <c r="C4728" t="s">
        <v>11</v>
      </c>
      <c r="D4728">
        <v>4.6249999999999999E-2</v>
      </c>
      <c r="E4728" t="s">
        <v>15</v>
      </c>
      <c r="F4728" t="s">
        <v>182</v>
      </c>
      <c r="G4728">
        <v>46645</v>
      </c>
      <c r="H4728" t="s">
        <v>3652</v>
      </c>
      <c r="I4728" t="s">
        <v>2741</v>
      </c>
    </row>
    <row r="4729" spans="1:9" x14ac:dyDescent="0.35">
      <c r="A4729" t="s">
        <v>4317</v>
      </c>
      <c r="B4729" t="s">
        <v>4321</v>
      </c>
      <c r="C4729" t="s">
        <v>11</v>
      </c>
      <c r="D4729">
        <v>3.4000000000000002E-2</v>
      </c>
      <c r="E4729" t="s">
        <v>15</v>
      </c>
      <c r="F4729" t="s">
        <v>182</v>
      </c>
      <c r="G4729">
        <v>46447</v>
      </c>
      <c r="H4729" t="s">
        <v>4322</v>
      </c>
      <c r="I4729" t="s">
        <v>4323</v>
      </c>
    </row>
    <row r="4730" spans="1:9" x14ac:dyDescent="0.35">
      <c r="A4730" t="s">
        <v>4317</v>
      </c>
      <c r="B4730" t="s">
        <v>4321</v>
      </c>
      <c r="C4730" t="s">
        <v>11</v>
      </c>
      <c r="D4730">
        <v>3.875E-2</v>
      </c>
      <c r="E4730" t="s">
        <v>15</v>
      </c>
      <c r="F4730" t="s">
        <v>182</v>
      </c>
      <c r="G4730">
        <v>47437</v>
      </c>
      <c r="H4730" t="s">
        <v>4324</v>
      </c>
      <c r="I4730" t="s">
        <v>4325</v>
      </c>
    </row>
    <row r="4731" spans="1:9" x14ac:dyDescent="0.35">
      <c r="A4731" t="s">
        <v>4317</v>
      </c>
      <c r="B4731" t="s">
        <v>4321</v>
      </c>
      <c r="C4731" t="s">
        <v>11</v>
      </c>
      <c r="D4731">
        <v>4.2500000000000003E-2</v>
      </c>
      <c r="E4731" t="s">
        <v>15</v>
      </c>
      <c r="F4731" t="s">
        <v>182</v>
      </c>
      <c r="G4731">
        <v>46935</v>
      </c>
      <c r="H4731" t="s">
        <v>4326</v>
      </c>
      <c r="I4731" t="s">
        <v>168</v>
      </c>
    </row>
    <row r="4732" spans="1:9" x14ac:dyDescent="0.35">
      <c r="A4732" t="s">
        <v>4317</v>
      </c>
      <c r="B4732" t="s">
        <v>4321</v>
      </c>
      <c r="C4732" t="s">
        <v>11</v>
      </c>
      <c r="D4732">
        <v>3.6249999999999998E-2</v>
      </c>
      <c r="E4732" t="s">
        <v>15</v>
      </c>
      <c r="F4732" t="s">
        <v>182</v>
      </c>
      <c r="G4732">
        <v>47133</v>
      </c>
      <c r="H4732" t="s">
        <v>4327</v>
      </c>
      <c r="I4732" t="s">
        <v>4328</v>
      </c>
    </row>
    <row r="4733" spans="1:9" x14ac:dyDescent="0.35">
      <c r="A4733" t="s">
        <v>4317</v>
      </c>
      <c r="B4733" t="s">
        <v>4321</v>
      </c>
      <c r="C4733" t="s">
        <v>11</v>
      </c>
      <c r="D4733">
        <v>3.7499999999999999E-2</v>
      </c>
      <c r="E4733" t="s">
        <v>15</v>
      </c>
      <c r="F4733" t="s">
        <v>182</v>
      </c>
      <c r="G4733">
        <v>47314</v>
      </c>
      <c r="H4733" t="s">
        <v>4297</v>
      </c>
      <c r="I4733" t="s">
        <v>4329</v>
      </c>
    </row>
    <row r="4734" spans="1:9" x14ac:dyDescent="0.35">
      <c r="A4734" t="s">
        <v>4317</v>
      </c>
      <c r="B4734" t="s">
        <v>4321</v>
      </c>
      <c r="C4734" t="s">
        <v>11</v>
      </c>
      <c r="D4734">
        <v>0.105</v>
      </c>
      <c r="E4734" t="s">
        <v>15</v>
      </c>
      <c r="F4734" t="s">
        <v>798</v>
      </c>
      <c r="G4734">
        <v>47618</v>
      </c>
      <c r="H4734" t="s">
        <v>2522</v>
      </c>
      <c r="I4734" t="s">
        <v>4330</v>
      </c>
    </row>
    <row r="4735" spans="1:9" x14ac:dyDescent="0.35">
      <c r="A4735" t="s">
        <v>4317</v>
      </c>
      <c r="B4735" t="s">
        <v>4321</v>
      </c>
      <c r="C4735" t="s">
        <v>11</v>
      </c>
      <c r="D4735">
        <v>0.11</v>
      </c>
      <c r="E4735" t="s">
        <v>15</v>
      </c>
      <c r="F4735" t="s">
        <v>798</v>
      </c>
      <c r="G4735">
        <v>47437</v>
      </c>
      <c r="H4735" t="s">
        <v>3251</v>
      </c>
      <c r="I4735" t="s">
        <v>4331</v>
      </c>
    </row>
    <row r="4736" spans="1:9" x14ac:dyDescent="0.35">
      <c r="A4736" t="s">
        <v>4317</v>
      </c>
      <c r="B4736" t="s">
        <v>4321</v>
      </c>
      <c r="C4736" t="s">
        <v>11</v>
      </c>
      <c r="D4736">
        <v>0.105</v>
      </c>
      <c r="E4736" t="s">
        <v>15</v>
      </c>
      <c r="F4736" t="s">
        <v>798</v>
      </c>
      <c r="G4736">
        <v>47223</v>
      </c>
      <c r="H4736" t="s">
        <v>4198</v>
      </c>
      <c r="I4736" t="s">
        <v>1522</v>
      </c>
    </row>
    <row r="4737" spans="1:9" x14ac:dyDescent="0.35">
      <c r="A4737" t="s">
        <v>4317</v>
      </c>
      <c r="B4737" t="s">
        <v>4321</v>
      </c>
      <c r="C4737" t="s">
        <v>11</v>
      </c>
      <c r="D4737">
        <v>0.1075</v>
      </c>
      <c r="E4737" t="s">
        <v>15</v>
      </c>
      <c r="F4737" t="s">
        <v>798</v>
      </c>
      <c r="G4737">
        <v>47832</v>
      </c>
      <c r="H4737" t="s">
        <v>783</v>
      </c>
      <c r="I4737" t="s">
        <v>4332</v>
      </c>
    </row>
    <row r="4738" spans="1:9" x14ac:dyDescent="0.35">
      <c r="A4738" t="s">
        <v>4317</v>
      </c>
      <c r="B4738" t="s">
        <v>4321</v>
      </c>
      <c r="C4738" t="s">
        <v>11</v>
      </c>
      <c r="D4738">
        <v>4.8750000000000002E-2</v>
      </c>
      <c r="E4738" t="s">
        <v>15</v>
      </c>
      <c r="F4738" t="s">
        <v>182</v>
      </c>
      <c r="G4738">
        <v>47284</v>
      </c>
      <c r="H4738" t="s">
        <v>2250</v>
      </c>
      <c r="I4738" t="s">
        <v>587</v>
      </c>
    </row>
    <row r="4739" spans="1:9" x14ac:dyDescent="0.35">
      <c r="A4739" t="s">
        <v>4317</v>
      </c>
      <c r="B4739" t="s">
        <v>4321</v>
      </c>
      <c r="C4739" t="s">
        <v>11</v>
      </c>
      <c r="D4739">
        <v>4.4999999999999998E-2</v>
      </c>
      <c r="E4739" t="s">
        <v>15</v>
      </c>
      <c r="F4739" t="s">
        <v>182</v>
      </c>
      <c r="G4739">
        <v>47574</v>
      </c>
      <c r="H4739" t="s">
        <v>2296</v>
      </c>
      <c r="I4739" t="s">
        <v>2297</v>
      </c>
    </row>
    <row r="4740" spans="1:9" x14ac:dyDescent="0.35">
      <c r="A4740" t="s">
        <v>4317</v>
      </c>
      <c r="B4740" t="s">
        <v>4321</v>
      </c>
      <c r="C4740" t="s">
        <v>11</v>
      </c>
      <c r="D4740">
        <v>4.6249999999999999E-2</v>
      </c>
      <c r="E4740" t="s">
        <v>15</v>
      </c>
      <c r="F4740" t="s">
        <v>13</v>
      </c>
      <c r="G4740">
        <v>46645</v>
      </c>
      <c r="H4740" t="s">
        <v>3652</v>
      </c>
      <c r="I4740" t="s">
        <v>2741</v>
      </c>
    </row>
    <row r="4741" spans="1:9" x14ac:dyDescent="0.35">
      <c r="A4741" t="s">
        <v>4317</v>
      </c>
      <c r="B4741" t="s">
        <v>4321</v>
      </c>
      <c r="C4741" t="s">
        <v>11</v>
      </c>
      <c r="D4741">
        <v>3.4000000000000002E-2</v>
      </c>
      <c r="E4741" t="s">
        <v>15</v>
      </c>
      <c r="F4741" t="s">
        <v>13</v>
      </c>
      <c r="G4741">
        <v>46447</v>
      </c>
      <c r="H4741" t="s">
        <v>4322</v>
      </c>
      <c r="I4741" t="s">
        <v>4323</v>
      </c>
    </row>
    <row r="4742" spans="1:9" x14ac:dyDescent="0.35">
      <c r="A4742" t="s">
        <v>4333</v>
      </c>
      <c r="B4742" t="s">
        <v>4321</v>
      </c>
      <c r="C4742" t="s">
        <v>11</v>
      </c>
      <c r="D4742">
        <v>4.2500000000000003E-2</v>
      </c>
      <c r="E4742" t="s">
        <v>15</v>
      </c>
      <c r="F4742" t="s">
        <v>13</v>
      </c>
      <c r="G4742">
        <v>46935</v>
      </c>
      <c r="H4742" t="s">
        <v>4326</v>
      </c>
      <c r="I4742" t="s">
        <v>168</v>
      </c>
    </row>
    <row r="4743" spans="1:9" x14ac:dyDescent="0.35">
      <c r="A4743" t="s">
        <v>4333</v>
      </c>
      <c r="B4743" t="s">
        <v>4321</v>
      </c>
      <c r="C4743" t="s">
        <v>11</v>
      </c>
      <c r="D4743">
        <v>0.1075</v>
      </c>
      <c r="E4743" t="s">
        <v>15</v>
      </c>
      <c r="F4743" t="s">
        <v>13</v>
      </c>
      <c r="G4743">
        <v>47832</v>
      </c>
      <c r="H4743" t="s">
        <v>3159</v>
      </c>
      <c r="I4743" t="s">
        <v>4334</v>
      </c>
    </row>
    <row r="4744" spans="1:9" x14ac:dyDescent="0.35">
      <c r="A4744" t="s">
        <v>4333</v>
      </c>
      <c r="B4744" t="s">
        <v>4321</v>
      </c>
      <c r="C4744" t="s">
        <v>11</v>
      </c>
      <c r="D4744">
        <v>3.875E-2</v>
      </c>
      <c r="E4744" t="s">
        <v>15</v>
      </c>
      <c r="F4744" t="s">
        <v>13</v>
      </c>
      <c r="G4744">
        <v>47437</v>
      </c>
      <c r="H4744" t="s">
        <v>4324</v>
      </c>
      <c r="I4744" t="s">
        <v>4325</v>
      </c>
    </row>
    <row r="4745" spans="1:9" x14ac:dyDescent="0.35">
      <c r="A4745" t="s">
        <v>4333</v>
      </c>
      <c r="B4745" t="s">
        <v>4321</v>
      </c>
      <c r="C4745" t="s">
        <v>11</v>
      </c>
      <c r="D4745">
        <v>0.105</v>
      </c>
      <c r="E4745" t="s">
        <v>15</v>
      </c>
      <c r="F4745" t="s">
        <v>13</v>
      </c>
      <c r="G4745">
        <v>47618</v>
      </c>
      <c r="H4745" t="s">
        <v>2522</v>
      </c>
      <c r="I4745" t="s">
        <v>4330</v>
      </c>
    </row>
    <row r="4746" spans="1:9" x14ac:dyDescent="0.35">
      <c r="A4746" t="s">
        <v>4333</v>
      </c>
      <c r="B4746" t="s">
        <v>4321</v>
      </c>
      <c r="C4746" t="s">
        <v>11</v>
      </c>
      <c r="D4746">
        <v>3.6249999999999998E-2</v>
      </c>
      <c r="E4746" t="s">
        <v>15</v>
      </c>
      <c r="F4746" t="s">
        <v>13</v>
      </c>
      <c r="G4746">
        <v>47133</v>
      </c>
      <c r="H4746" t="s">
        <v>4327</v>
      </c>
      <c r="I4746" t="s">
        <v>4328</v>
      </c>
    </row>
    <row r="4747" spans="1:9" x14ac:dyDescent="0.35">
      <c r="A4747" t="s">
        <v>4333</v>
      </c>
      <c r="B4747" t="s">
        <v>4335</v>
      </c>
      <c r="C4747" t="s">
        <v>11</v>
      </c>
      <c r="D4747">
        <v>3.5000000000000003E-2</v>
      </c>
      <c r="E4747" t="s">
        <v>251</v>
      </c>
      <c r="F4747" t="s">
        <v>13</v>
      </c>
      <c r="G4747">
        <v>47908</v>
      </c>
      <c r="H4747" t="s">
        <v>4299</v>
      </c>
      <c r="I4747" t="s">
        <v>4336</v>
      </c>
    </row>
    <row r="4748" spans="1:9" x14ac:dyDescent="0.35">
      <c r="A4748" t="s">
        <v>4333</v>
      </c>
      <c r="B4748" t="s">
        <v>4337</v>
      </c>
      <c r="C4748" t="s">
        <v>11</v>
      </c>
      <c r="D4748">
        <v>4.1250000000000002E-2</v>
      </c>
      <c r="E4748" t="s">
        <v>15</v>
      </c>
      <c r="F4748" t="s">
        <v>28</v>
      </c>
      <c r="G4748">
        <v>55502</v>
      </c>
      <c r="H4748" t="s">
        <v>4145</v>
      </c>
      <c r="I4748" t="s">
        <v>575</v>
      </c>
    </row>
    <row r="4749" spans="1:9" x14ac:dyDescent="0.35">
      <c r="A4749" t="s">
        <v>4333</v>
      </c>
      <c r="B4749" t="s">
        <v>4337</v>
      </c>
      <c r="C4749" t="s">
        <v>11</v>
      </c>
      <c r="D4749">
        <v>6.5000000000000002E-2</v>
      </c>
      <c r="E4749" t="s">
        <v>15</v>
      </c>
      <c r="F4749" t="s">
        <v>21</v>
      </c>
      <c r="G4749">
        <v>49383</v>
      </c>
      <c r="H4749" t="s">
        <v>1156</v>
      </c>
      <c r="I4749" t="s">
        <v>1309</v>
      </c>
    </row>
    <row r="4750" spans="1:9" x14ac:dyDescent="0.35">
      <c r="A4750" t="s">
        <v>4333</v>
      </c>
      <c r="B4750" t="s">
        <v>4337</v>
      </c>
      <c r="C4750" t="s">
        <v>11</v>
      </c>
      <c r="D4750">
        <v>5.5E-2</v>
      </c>
      <c r="E4750" t="s">
        <v>15</v>
      </c>
      <c r="F4750" t="s">
        <v>21</v>
      </c>
      <c r="G4750">
        <v>55685</v>
      </c>
      <c r="H4750" t="s">
        <v>103</v>
      </c>
      <c r="I4750" t="s">
        <v>365</v>
      </c>
    </row>
    <row r="4751" spans="1:9" x14ac:dyDescent="0.35">
      <c r="A4751" t="s">
        <v>4333</v>
      </c>
      <c r="B4751" t="s">
        <v>4337</v>
      </c>
      <c r="C4751" t="s">
        <v>11</v>
      </c>
      <c r="D4751">
        <v>7.8E-2</v>
      </c>
      <c r="E4751" t="s">
        <v>15</v>
      </c>
      <c r="F4751" t="s">
        <v>28</v>
      </c>
      <c r="G4751">
        <v>68368</v>
      </c>
      <c r="H4751" t="s">
        <v>4338</v>
      </c>
      <c r="I4751" t="s">
        <v>3251</v>
      </c>
    </row>
    <row r="4752" spans="1:9" x14ac:dyDescent="0.35">
      <c r="A4752" t="s">
        <v>4333</v>
      </c>
      <c r="B4752" t="s">
        <v>4337</v>
      </c>
      <c r="C4752" t="s">
        <v>11</v>
      </c>
      <c r="D4752">
        <v>3.9510000000000003E-2</v>
      </c>
      <c r="E4752" t="s">
        <v>15</v>
      </c>
      <c r="F4752" t="s">
        <v>21</v>
      </c>
      <c r="G4752">
        <v>55076</v>
      </c>
      <c r="H4752" t="s">
        <v>331</v>
      </c>
      <c r="I4752" t="s">
        <v>4339</v>
      </c>
    </row>
    <row r="4753" spans="1:9" x14ac:dyDescent="0.35">
      <c r="A4753" t="s">
        <v>4333</v>
      </c>
      <c r="B4753" t="s">
        <v>4337</v>
      </c>
      <c r="C4753" t="s">
        <v>11</v>
      </c>
      <c r="D4753">
        <v>4.2999999999999997E-2</v>
      </c>
      <c r="E4753" t="s">
        <v>15</v>
      </c>
      <c r="F4753" t="s">
        <v>13</v>
      </c>
      <c r="G4753">
        <v>58838</v>
      </c>
      <c r="H4753" t="s">
        <v>4340</v>
      </c>
      <c r="I4753" t="s">
        <v>3116</v>
      </c>
    </row>
    <row r="4754" spans="1:9" x14ac:dyDescent="0.35">
      <c r="A4754" t="s">
        <v>4333</v>
      </c>
      <c r="B4754" t="s">
        <v>4337</v>
      </c>
      <c r="C4754" t="s">
        <v>11</v>
      </c>
      <c r="D4754">
        <v>4.5690000000000001E-2</v>
      </c>
      <c r="E4754" t="s">
        <v>15</v>
      </c>
      <c r="F4754" t="s">
        <v>21</v>
      </c>
      <c r="G4754">
        <v>47150</v>
      </c>
      <c r="H4754" t="s">
        <v>820</v>
      </c>
      <c r="I4754" t="s">
        <v>676</v>
      </c>
    </row>
    <row r="4755" spans="1:9" x14ac:dyDescent="0.35">
      <c r="A4755" t="s">
        <v>4333</v>
      </c>
      <c r="B4755" t="s">
        <v>4337</v>
      </c>
      <c r="C4755" t="s">
        <v>11</v>
      </c>
      <c r="D4755">
        <v>4.8500000000000001E-2</v>
      </c>
      <c r="E4755" t="s">
        <v>15</v>
      </c>
      <c r="F4755" t="s">
        <v>21</v>
      </c>
      <c r="G4755">
        <v>52810</v>
      </c>
      <c r="H4755" t="s">
        <v>1207</v>
      </c>
      <c r="I4755" t="s">
        <v>4341</v>
      </c>
    </row>
    <row r="4756" spans="1:9" x14ac:dyDescent="0.35">
      <c r="A4756" t="s">
        <v>4333</v>
      </c>
      <c r="B4756" t="s">
        <v>4337</v>
      </c>
      <c r="C4756" t="s">
        <v>11</v>
      </c>
      <c r="D4756">
        <v>3.95E-2</v>
      </c>
      <c r="E4756" t="s">
        <v>15</v>
      </c>
      <c r="F4756" t="s">
        <v>21</v>
      </c>
      <c r="G4756">
        <v>58576</v>
      </c>
      <c r="H4756" t="s">
        <v>4342</v>
      </c>
      <c r="I4756" t="s">
        <v>4343</v>
      </c>
    </row>
    <row r="4757" spans="1:9" x14ac:dyDescent="0.35">
      <c r="A4757" t="s">
        <v>4333</v>
      </c>
      <c r="B4757" t="s">
        <v>4337</v>
      </c>
      <c r="C4757" t="s">
        <v>11</v>
      </c>
      <c r="D4757">
        <v>4.2999999999999997E-2</v>
      </c>
      <c r="E4757" t="s">
        <v>15</v>
      </c>
      <c r="F4757" t="s">
        <v>13</v>
      </c>
      <c r="G4757">
        <v>58838</v>
      </c>
      <c r="H4757" t="s">
        <v>4344</v>
      </c>
      <c r="I4757" t="s">
        <v>4345</v>
      </c>
    </row>
    <row r="4758" spans="1:9" x14ac:dyDescent="0.35">
      <c r="A4758" t="s">
        <v>4333</v>
      </c>
      <c r="B4758" t="s">
        <v>4337</v>
      </c>
      <c r="C4758" t="s">
        <v>11</v>
      </c>
      <c r="D4758">
        <v>4.1250000000000002E-2</v>
      </c>
      <c r="E4758" t="s">
        <v>15</v>
      </c>
      <c r="F4758" t="s">
        <v>13</v>
      </c>
      <c r="G4758">
        <v>55502</v>
      </c>
      <c r="H4758" t="s">
        <v>4145</v>
      </c>
      <c r="I4758" t="s">
        <v>575</v>
      </c>
    </row>
    <row r="4759" spans="1:9" x14ac:dyDescent="0.35">
      <c r="A4759" t="s">
        <v>4333</v>
      </c>
      <c r="B4759" t="s">
        <v>4337</v>
      </c>
      <c r="C4759" t="s">
        <v>11</v>
      </c>
      <c r="D4759">
        <v>4.5690000000000001E-2</v>
      </c>
      <c r="E4759" t="s">
        <v>15</v>
      </c>
      <c r="F4759" t="s">
        <v>13</v>
      </c>
      <c r="G4759">
        <v>47150</v>
      </c>
      <c r="H4759" t="s">
        <v>300</v>
      </c>
      <c r="I4759" t="s">
        <v>1421</v>
      </c>
    </row>
    <row r="4760" spans="1:9" x14ac:dyDescent="0.35">
      <c r="A4760" t="s">
        <v>4333</v>
      </c>
      <c r="B4760" t="s">
        <v>4337</v>
      </c>
      <c r="C4760" t="s">
        <v>11</v>
      </c>
      <c r="D4760">
        <v>5.5E-2</v>
      </c>
      <c r="E4760" t="s">
        <v>129</v>
      </c>
      <c r="F4760" t="s">
        <v>13</v>
      </c>
      <c r="G4760">
        <v>55685</v>
      </c>
      <c r="H4760" t="s">
        <v>103</v>
      </c>
      <c r="I4760" t="s">
        <v>365</v>
      </c>
    </row>
    <row r="4761" spans="1:9" x14ac:dyDescent="0.35">
      <c r="A4761" t="s">
        <v>4333</v>
      </c>
      <c r="B4761" t="s">
        <v>4337</v>
      </c>
      <c r="C4761" t="s">
        <v>11</v>
      </c>
      <c r="D4761">
        <v>7.8E-2</v>
      </c>
      <c r="E4761" t="s">
        <v>15</v>
      </c>
      <c r="F4761" t="s">
        <v>13</v>
      </c>
      <c r="G4761">
        <v>68368</v>
      </c>
      <c r="H4761" t="s">
        <v>4338</v>
      </c>
      <c r="I4761" t="s">
        <v>3251</v>
      </c>
    </row>
    <row r="4762" spans="1:9" x14ac:dyDescent="0.35">
      <c r="A4762" t="s">
        <v>4346</v>
      </c>
      <c r="B4762" t="s">
        <v>4337</v>
      </c>
      <c r="C4762" t="s">
        <v>11</v>
      </c>
      <c r="D4762">
        <v>4.5690000000000001E-2</v>
      </c>
      <c r="E4762" t="s">
        <v>15</v>
      </c>
      <c r="F4762" t="s">
        <v>13</v>
      </c>
      <c r="G4762">
        <v>47150</v>
      </c>
      <c r="H4762" t="s">
        <v>15</v>
      </c>
      <c r="I4762" t="s">
        <v>1421</v>
      </c>
    </row>
    <row r="4763" spans="1:9" x14ac:dyDescent="0.35">
      <c r="A4763" t="s">
        <v>4346</v>
      </c>
      <c r="B4763" t="s">
        <v>4337</v>
      </c>
      <c r="C4763" t="s">
        <v>11</v>
      </c>
      <c r="D4763">
        <v>3.9510000000000003E-2</v>
      </c>
      <c r="E4763" t="s">
        <v>15</v>
      </c>
      <c r="F4763" t="s">
        <v>13</v>
      </c>
      <c r="G4763">
        <v>55076</v>
      </c>
      <c r="H4763" t="s">
        <v>15</v>
      </c>
      <c r="I4763" t="s">
        <v>4347</v>
      </c>
    </row>
    <row r="4764" spans="1:9" x14ac:dyDescent="0.35">
      <c r="A4764" t="s">
        <v>4346</v>
      </c>
      <c r="B4764" t="s">
        <v>4337</v>
      </c>
      <c r="C4764" t="s">
        <v>11</v>
      </c>
      <c r="D4764">
        <v>3.95E-2</v>
      </c>
      <c r="E4764" t="s">
        <v>15</v>
      </c>
      <c r="F4764" t="s">
        <v>13</v>
      </c>
      <c r="G4764">
        <v>58576</v>
      </c>
      <c r="H4764" t="s">
        <v>4342</v>
      </c>
      <c r="I4764" t="s">
        <v>4343</v>
      </c>
    </row>
    <row r="4765" spans="1:9" x14ac:dyDescent="0.35">
      <c r="A4765" t="s">
        <v>4346</v>
      </c>
      <c r="B4765" t="s">
        <v>4337</v>
      </c>
      <c r="C4765" t="s">
        <v>11</v>
      </c>
      <c r="D4765">
        <v>4.2999999999999997E-2</v>
      </c>
      <c r="E4765" t="s">
        <v>3113</v>
      </c>
      <c r="F4765" t="s">
        <v>28</v>
      </c>
      <c r="G4765">
        <v>58838</v>
      </c>
      <c r="H4765" t="s">
        <v>4340</v>
      </c>
      <c r="I4765" t="s">
        <v>3116</v>
      </c>
    </row>
    <row r="4766" spans="1:9" x14ac:dyDescent="0.35">
      <c r="A4766" t="s">
        <v>4346</v>
      </c>
      <c r="B4766" t="s">
        <v>4337</v>
      </c>
      <c r="C4766" t="s">
        <v>11</v>
      </c>
      <c r="D4766">
        <v>4.2999999999999997E-2</v>
      </c>
      <c r="E4766" t="s">
        <v>15</v>
      </c>
      <c r="F4766" t="s">
        <v>13</v>
      </c>
      <c r="G4766">
        <v>58838</v>
      </c>
      <c r="H4766" t="s">
        <v>4344</v>
      </c>
      <c r="I4766" t="s">
        <v>4345</v>
      </c>
    </row>
    <row r="4767" spans="1:9" x14ac:dyDescent="0.35">
      <c r="A4767" t="s">
        <v>4346</v>
      </c>
      <c r="B4767" t="s">
        <v>4337</v>
      </c>
      <c r="C4767" t="s">
        <v>11</v>
      </c>
      <c r="D4767">
        <v>4.1250000000000002E-2</v>
      </c>
      <c r="E4767" t="s">
        <v>15</v>
      </c>
      <c r="F4767" t="s">
        <v>13</v>
      </c>
      <c r="G4767">
        <v>55502</v>
      </c>
      <c r="H4767" t="s">
        <v>4145</v>
      </c>
      <c r="I4767" t="s">
        <v>575</v>
      </c>
    </row>
    <row r="4768" spans="1:9" x14ac:dyDescent="0.35">
      <c r="A4768" t="s">
        <v>4346</v>
      </c>
      <c r="B4768" t="s">
        <v>4337</v>
      </c>
      <c r="C4768" t="s">
        <v>11</v>
      </c>
      <c r="D4768">
        <v>5.5E-2</v>
      </c>
      <c r="E4768" t="s">
        <v>129</v>
      </c>
      <c r="F4768" t="s">
        <v>13</v>
      </c>
      <c r="G4768">
        <v>55685</v>
      </c>
      <c r="H4768" t="s">
        <v>103</v>
      </c>
      <c r="I4768" t="s">
        <v>365</v>
      </c>
    </row>
    <row r="4769" spans="1:9" x14ac:dyDescent="0.35">
      <c r="A4769" t="s">
        <v>4346</v>
      </c>
      <c r="B4769" t="s">
        <v>4348</v>
      </c>
      <c r="C4769" t="s">
        <v>11</v>
      </c>
      <c r="D4769">
        <v>3.875E-2</v>
      </c>
      <c r="E4769" t="s">
        <v>2253</v>
      </c>
      <c r="F4769" t="s">
        <v>435</v>
      </c>
      <c r="G4769">
        <v>46736</v>
      </c>
      <c r="H4769" t="s">
        <v>15</v>
      </c>
      <c r="I4769" t="s">
        <v>15</v>
      </c>
    </row>
    <row r="4770" spans="1:9" x14ac:dyDescent="0.35">
      <c r="A4770" t="s">
        <v>4346</v>
      </c>
      <c r="B4770" t="s">
        <v>4348</v>
      </c>
      <c r="C4770" t="s">
        <v>11</v>
      </c>
      <c r="D4770">
        <v>0.04</v>
      </c>
      <c r="E4770" t="s">
        <v>236</v>
      </c>
      <c r="F4770" t="s">
        <v>435</v>
      </c>
      <c r="G4770">
        <v>47284</v>
      </c>
      <c r="H4770" t="s">
        <v>15</v>
      </c>
      <c r="I4770" t="s">
        <v>15</v>
      </c>
    </row>
    <row r="4771" spans="1:9" x14ac:dyDescent="0.35">
      <c r="A4771" t="s">
        <v>4346</v>
      </c>
      <c r="B4771" t="s">
        <v>4348</v>
      </c>
      <c r="C4771" t="s">
        <v>11</v>
      </c>
      <c r="D4771">
        <v>2.1999999999999999E-2</v>
      </c>
      <c r="E4771" t="s">
        <v>15</v>
      </c>
      <c r="F4771" t="s">
        <v>435</v>
      </c>
      <c r="G4771">
        <v>47771</v>
      </c>
      <c r="H4771" t="s">
        <v>101</v>
      </c>
      <c r="I4771" t="s">
        <v>15</v>
      </c>
    </row>
    <row r="4772" spans="1:9" x14ac:dyDescent="0.35">
      <c r="A4772" t="s">
        <v>4346</v>
      </c>
      <c r="B4772" t="s">
        <v>4348</v>
      </c>
      <c r="C4772" t="s">
        <v>11</v>
      </c>
      <c r="D4772">
        <v>3.5000000000000003E-2</v>
      </c>
      <c r="E4772" t="s">
        <v>245</v>
      </c>
      <c r="F4772" t="s">
        <v>435</v>
      </c>
      <c r="G4772">
        <v>46204</v>
      </c>
      <c r="H4772" t="s">
        <v>136</v>
      </c>
      <c r="I4772" t="s">
        <v>1633</v>
      </c>
    </row>
    <row r="4773" spans="1:9" x14ac:dyDescent="0.35">
      <c r="A4773" t="s">
        <v>4346</v>
      </c>
      <c r="B4773" t="s">
        <v>4349</v>
      </c>
      <c r="C4773" t="s">
        <v>11</v>
      </c>
      <c r="D4773">
        <v>7.4999999999999997E-2</v>
      </c>
      <c r="E4773" t="s">
        <v>1074</v>
      </c>
      <c r="F4773" t="s">
        <v>13</v>
      </c>
      <c r="G4773">
        <v>48092</v>
      </c>
      <c r="H4773" t="s">
        <v>15</v>
      </c>
      <c r="I4773" t="s">
        <v>15</v>
      </c>
    </row>
    <row r="4774" spans="1:9" x14ac:dyDescent="0.35">
      <c r="A4774" t="s">
        <v>4346</v>
      </c>
      <c r="B4774" t="s">
        <v>4350</v>
      </c>
      <c r="C4774" t="s">
        <v>11</v>
      </c>
      <c r="D4774">
        <v>7.7206999999999998E-2</v>
      </c>
      <c r="E4774" t="s">
        <v>4351</v>
      </c>
      <c r="F4774" t="s">
        <v>1618</v>
      </c>
      <c r="G4774">
        <v>60769</v>
      </c>
      <c r="H4774" t="s">
        <v>3163</v>
      </c>
      <c r="I4774" t="s">
        <v>685</v>
      </c>
    </row>
    <row r="4775" spans="1:9" x14ac:dyDescent="0.35">
      <c r="A4775" t="s">
        <v>4346</v>
      </c>
      <c r="B4775" t="s">
        <v>4350</v>
      </c>
      <c r="C4775" t="s">
        <v>11</v>
      </c>
      <c r="D4775">
        <v>7.5836000000000001E-2</v>
      </c>
      <c r="E4775" t="s">
        <v>4352</v>
      </c>
      <c r="F4775" t="s">
        <v>1618</v>
      </c>
      <c r="G4775">
        <v>61107</v>
      </c>
      <c r="H4775" t="s">
        <v>15</v>
      </c>
      <c r="I4775" t="s">
        <v>15</v>
      </c>
    </row>
    <row r="4776" spans="1:9" x14ac:dyDescent="0.35">
      <c r="A4776" t="s">
        <v>4346</v>
      </c>
      <c r="B4776" t="s">
        <v>4350</v>
      </c>
      <c r="C4776" t="s">
        <v>11</v>
      </c>
      <c r="D4776">
        <v>3.3500000000000002E-2</v>
      </c>
      <c r="E4776" t="s">
        <v>4353</v>
      </c>
      <c r="F4776" t="s">
        <v>21</v>
      </c>
      <c r="G4776">
        <v>45725</v>
      </c>
      <c r="H4776" t="s">
        <v>15</v>
      </c>
      <c r="I4776" t="s">
        <v>15</v>
      </c>
    </row>
    <row r="4777" spans="1:9" x14ac:dyDescent="0.35">
      <c r="A4777" t="s">
        <v>4346</v>
      </c>
      <c r="B4777" t="s">
        <v>4350</v>
      </c>
      <c r="C4777" t="s">
        <v>11</v>
      </c>
      <c r="D4777">
        <v>3.6249999999999998E-2</v>
      </c>
      <c r="E4777" t="s">
        <v>134</v>
      </c>
      <c r="F4777" t="s">
        <v>21</v>
      </c>
      <c r="G4777">
        <v>46368</v>
      </c>
      <c r="H4777" t="s">
        <v>2232</v>
      </c>
      <c r="I4777" t="s">
        <v>1979</v>
      </c>
    </row>
    <row r="4778" spans="1:9" x14ac:dyDescent="0.35">
      <c r="A4778" t="s">
        <v>4346</v>
      </c>
      <c r="B4778" t="s">
        <v>4350</v>
      </c>
      <c r="C4778" t="s">
        <v>11</v>
      </c>
      <c r="D4778">
        <v>4.3499999999999997E-2</v>
      </c>
      <c r="E4778" t="s">
        <v>2073</v>
      </c>
      <c r="F4778" t="s">
        <v>21</v>
      </c>
      <c r="G4778">
        <v>54118</v>
      </c>
      <c r="H4778" t="s">
        <v>15</v>
      </c>
      <c r="I4778" t="s">
        <v>15</v>
      </c>
    </row>
    <row r="4779" spans="1:9" x14ac:dyDescent="0.35">
      <c r="A4779" t="s">
        <v>4346</v>
      </c>
      <c r="B4779" t="s">
        <v>4350</v>
      </c>
      <c r="C4779" t="s">
        <v>11</v>
      </c>
      <c r="D4779">
        <v>3.7999999999999999E-2</v>
      </c>
      <c r="E4779" t="s">
        <v>451</v>
      </c>
      <c r="F4779" t="s">
        <v>21</v>
      </c>
      <c r="G4779">
        <v>46813</v>
      </c>
      <c r="H4779" t="s">
        <v>2367</v>
      </c>
      <c r="I4779" t="s">
        <v>1576</v>
      </c>
    </row>
    <row r="4780" spans="1:9" x14ac:dyDescent="0.35">
      <c r="A4780" t="s">
        <v>4346</v>
      </c>
      <c r="B4780" t="s">
        <v>4350</v>
      </c>
      <c r="C4780" t="s">
        <v>11</v>
      </c>
      <c r="D4780">
        <v>4.3749999999999997E-2</v>
      </c>
      <c r="E4780" t="s">
        <v>1193</v>
      </c>
      <c r="F4780" t="s">
        <v>21</v>
      </c>
      <c r="G4780">
        <v>54954</v>
      </c>
      <c r="H4780" t="s">
        <v>15</v>
      </c>
      <c r="I4780" t="s">
        <v>15</v>
      </c>
    </row>
    <row r="4781" spans="1:9" x14ac:dyDescent="0.35">
      <c r="A4781" t="s">
        <v>4346</v>
      </c>
      <c r="B4781" t="s">
        <v>4354</v>
      </c>
      <c r="C4781" t="s">
        <v>11</v>
      </c>
      <c r="D4781">
        <v>4.8000000000000001E-2</v>
      </c>
      <c r="E4781" t="s">
        <v>4176</v>
      </c>
      <c r="F4781" t="s">
        <v>17</v>
      </c>
      <c r="G4781">
        <v>45631</v>
      </c>
      <c r="H4781" t="s">
        <v>907</v>
      </c>
      <c r="I4781" t="s">
        <v>337</v>
      </c>
    </row>
    <row r="4782" spans="1:9" x14ac:dyDescent="0.35">
      <c r="A4782" t="s">
        <v>4355</v>
      </c>
      <c r="B4782" t="s">
        <v>4354</v>
      </c>
      <c r="C4782" t="s">
        <v>11</v>
      </c>
      <c r="D4782">
        <v>4.7E-2</v>
      </c>
      <c r="E4782" t="s">
        <v>52</v>
      </c>
      <c r="F4782" t="s">
        <v>17</v>
      </c>
      <c r="G4782">
        <v>45996</v>
      </c>
      <c r="H4782" t="s">
        <v>2068</v>
      </c>
      <c r="I4782" t="s">
        <v>1505</v>
      </c>
    </row>
    <row r="4783" spans="1:9" x14ac:dyDescent="0.35">
      <c r="A4783" t="s">
        <v>4355</v>
      </c>
      <c r="B4783" t="s">
        <v>4354</v>
      </c>
      <c r="C4783" t="s">
        <v>11</v>
      </c>
      <c r="D4783">
        <v>3.5499999999999997E-2</v>
      </c>
      <c r="E4783" t="s">
        <v>15</v>
      </c>
      <c r="F4783" t="s">
        <v>17</v>
      </c>
      <c r="G4783">
        <v>52177</v>
      </c>
      <c r="H4783" t="s">
        <v>3110</v>
      </c>
      <c r="I4783" t="s">
        <v>295</v>
      </c>
    </row>
    <row r="4784" spans="1:9" x14ac:dyDescent="0.35">
      <c r="A4784" t="s">
        <v>4355</v>
      </c>
      <c r="B4784" t="s">
        <v>4354</v>
      </c>
      <c r="C4784" t="s">
        <v>11</v>
      </c>
      <c r="D4784">
        <v>2.6499999999999999E-2</v>
      </c>
      <c r="E4784" t="s">
        <v>137</v>
      </c>
      <c r="F4784" t="s">
        <v>17</v>
      </c>
      <c r="G4784">
        <v>45693</v>
      </c>
      <c r="H4784" t="s">
        <v>1619</v>
      </c>
      <c r="I4784" t="s">
        <v>2354</v>
      </c>
    </row>
    <row r="4785" spans="1:9" x14ac:dyDescent="0.35">
      <c r="A4785" t="s">
        <v>4355</v>
      </c>
      <c r="B4785" t="s">
        <v>4354</v>
      </c>
      <c r="C4785" t="s">
        <v>11</v>
      </c>
      <c r="D4785">
        <v>3.2000000000000001E-2</v>
      </c>
      <c r="E4785" t="s">
        <v>3333</v>
      </c>
      <c r="F4785" t="s">
        <v>17</v>
      </c>
      <c r="G4785">
        <v>46052</v>
      </c>
      <c r="H4785" t="s">
        <v>1076</v>
      </c>
      <c r="I4785" t="s">
        <v>3701</v>
      </c>
    </row>
    <row r="4786" spans="1:9" x14ac:dyDescent="0.35">
      <c r="A4786" t="s">
        <v>4355</v>
      </c>
      <c r="B4786" t="s">
        <v>4354</v>
      </c>
      <c r="C4786" t="s">
        <v>11</v>
      </c>
      <c r="D4786">
        <v>0.02</v>
      </c>
      <c r="E4786" t="s">
        <v>1438</v>
      </c>
      <c r="F4786" t="s">
        <v>17</v>
      </c>
      <c r="G4786">
        <v>55010</v>
      </c>
      <c r="H4786" t="s">
        <v>4356</v>
      </c>
      <c r="I4786" t="s">
        <v>4357</v>
      </c>
    </row>
    <row r="4787" spans="1:9" x14ac:dyDescent="0.35">
      <c r="A4787" t="s">
        <v>4355</v>
      </c>
      <c r="B4787" t="s">
        <v>4354</v>
      </c>
      <c r="C4787" t="s">
        <v>11</v>
      </c>
      <c r="D4787">
        <v>1.0999999999999999E-2</v>
      </c>
      <c r="E4787" t="s">
        <v>69</v>
      </c>
      <c r="F4787" t="s">
        <v>17</v>
      </c>
      <c r="G4787">
        <v>47705</v>
      </c>
      <c r="H4787" t="s">
        <v>2875</v>
      </c>
      <c r="I4787" t="s">
        <v>4358</v>
      </c>
    </row>
    <row r="4788" spans="1:9" x14ac:dyDescent="0.35">
      <c r="A4788" t="s">
        <v>4355</v>
      </c>
      <c r="B4788" t="s">
        <v>4359</v>
      </c>
      <c r="C4788" t="s">
        <v>11</v>
      </c>
      <c r="D4788">
        <v>3.875E-2</v>
      </c>
      <c r="E4788" t="s">
        <v>351</v>
      </c>
      <c r="F4788" t="s">
        <v>13</v>
      </c>
      <c r="G4788">
        <v>47270</v>
      </c>
      <c r="H4788" t="s">
        <v>15</v>
      </c>
      <c r="I4788" t="s">
        <v>15</v>
      </c>
    </row>
    <row r="4789" spans="1:9" x14ac:dyDescent="0.35">
      <c r="A4789" t="s">
        <v>4355</v>
      </c>
      <c r="B4789" t="s">
        <v>4360</v>
      </c>
      <c r="C4789" t="s">
        <v>11</v>
      </c>
      <c r="D4789">
        <v>6.1499999999999999E-2</v>
      </c>
      <c r="E4789" t="s">
        <v>502</v>
      </c>
      <c r="F4789" t="s">
        <v>17</v>
      </c>
      <c r="G4789">
        <v>49919</v>
      </c>
      <c r="H4789" t="s">
        <v>4361</v>
      </c>
      <c r="I4789" t="s">
        <v>4362</v>
      </c>
    </row>
    <row r="4790" spans="1:9" x14ac:dyDescent="0.35">
      <c r="A4790" t="s">
        <v>4355</v>
      </c>
      <c r="B4790" t="s">
        <v>4360</v>
      </c>
      <c r="C4790" t="s">
        <v>11</v>
      </c>
      <c r="D4790">
        <v>5.7200000000000001E-2</v>
      </c>
      <c r="E4790" t="s">
        <v>197</v>
      </c>
      <c r="F4790" t="s">
        <v>17</v>
      </c>
      <c r="G4790">
        <v>51288</v>
      </c>
      <c r="H4790" t="s">
        <v>2419</v>
      </c>
      <c r="I4790" t="s">
        <v>4363</v>
      </c>
    </row>
    <row r="4791" spans="1:9" x14ac:dyDescent="0.35">
      <c r="A4791" t="s">
        <v>4355</v>
      </c>
      <c r="B4791" t="s">
        <v>4360</v>
      </c>
      <c r="C4791" t="s">
        <v>11</v>
      </c>
      <c r="D4791">
        <v>4.07E-2</v>
      </c>
      <c r="E4791" t="s">
        <v>607</v>
      </c>
      <c r="F4791" t="s">
        <v>17</v>
      </c>
      <c r="G4791">
        <v>52215</v>
      </c>
      <c r="H4791" t="s">
        <v>4364</v>
      </c>
      <c r="I4791" t="s">
        <v>4365</v>
      </c>
    </row>
    <row r="4792" spans="1:9" x14ac:dyDescent="0.35">
      <c r="A4792" t="s">
        <v>4355</v>
      </c>
      <c r="B4792" t="s">
        <v>4360</v>
      </c>
      <c r="C4792" t="s">
        <v>11</v>
      </c>
      <c r="D4792">
        <v>3.5999999999999997E-2</v>
      </c>
      <c r="E4792" t="s">
        <v>533</v>
      </c>
      <c r="F4792" t="s">
        <v>17</v>
      </c>
      <c r="G4792">
        <v>49369</v>
      </c>
      <c r="H4792" t="s">
        <v>4366</v>
      </c>
      <c r="I4792" t="s">
        <v>1329</v>
      </c>
    </row>
    <row r="4793" spans="1:9" x14ac:dyDescent="0.35">
      <c r="A4793" t="s">
        <v>4355</v>
      </c>
      <c r="B4793" t="s">
        <v>4360</v>
      </c>
      <c r="C4793" t="s">
        <v>11</v>
      </c>
      <c r="D4793">
        <v>3.7999999999999999E-2</v>
      </c>
      <c r="E4793" t="s">
        <v>1061</v>
      </c>
      <c r="F4793" t="s">
        <v>17</v>
      </c>
      <c r="G4793">
        <v>53022</v>
      </c>
      <c r="H4793" t="s">
        <v>2557</v>
      </c>
      <c r="I4793" t="s">
        <v>3110</v>
      </c>
    </row>
    <row r="4794" spans="1:9" x14ac:dyDescent="0.35">
      <c r="A4794" t="s">
        <v>4355</v>
      </c>
      <c r="B4794" t="s">
        <v>4360</v>
      </c>
      <c r="C4794" t="s">
        <v>11</v>
      </c>
      <c r="D4794">
        <v>3.5499999999999997E-2</v>
      </c>
      <c r="E4794" t="s">
        <v>1596</v>
      </c>
      <c r="F4794" t="s">
        <v>17</v>
      </c>
      <c r="G4794">
        <v>46037</v>
      </c>
      <c r="H4794" t="s">
        <v>811</v>
      </c>
      <c r="I4794" t="s">
        <v>45</v>
      </c>
    </row>
    <row r="4795" spans="1:9" x14ac:dyDescent="0.35">
      <c r="A4795" t="s">
        <v>4355</v>
      </c>
      <c r="B4795" t="s">
        <v>4360</v>
      </c>
      <c r="C4795" t="s">
        <v>11</v>
      </c>
      <c r="D4795">
        <v>4.4999999999999998E-2</v>
      </c>
      <c r="E4795" t="s">
        <v>519</v>
      </c>
      <c r="F4795" t="s">
        <v>17</v>
      </c>
      <c r="G4795">
        <v>49810</v>
      </c>
      <c r="H4795" t="s">
        <v>1279</v>
      </c>
      <c r="I4795" t="s">
        <v>828</v>
      </c>
    </row>
    <row r="4796" spans="1:9" x14ac:dyDescent="0.35">
      <c r="A4796" t="s">
        <v>4355</v>
      </c>
      <c r="B4796" t="s">
        <v>4360</v>
      </c>
      <c r="C4796" t="s">
        <v>11</v>
      </c>
      <c r="D4796">
        <v>4.7E-2</v>
      </c>
      <c r="E4796" t="s">
        <v>527</v>
      </c>
      <c r="F4796" t="s">
        <v>17</v>
      </c>
      <c r="G4796">
        <v>53462</v>
      </c>
      <c r="H4796" t="s">
        <v>26</v>
      </c>
      <c r="I4796" t="s">
        <v>3547</v>
      </c>
    </row>
    <row r="4797" spans="1:9" x14ac:dyDescent="0.35">
      <c r="A4797" t="s">
        <v>4355</v>
      </c>
      <c r="B4797" t="s">
        <v>4360</v>
      </c>
      <c r="C4797" t="s">
        <v>11</v>
      </c>
      <c r="D4797">
        <v>4.0899999999999999E-2</v>
      </c>
      <c r="E4797" t="s">
        <v>370</v>
      </c>
      <c r="F4797" t="s">
        <v>17</v>
      </c>
      <c r="G4797">
        <v>55777</v>
      </c>
      <c r="H4797" t="s">
        <v>15</v>
      </c>
      <c r="I4797" t="s">
        <v>15</v>
      </c>
    </row>
    <row r="4798" spans="1:9" x14ac:dyDescent="0.35">
      <c r="A4798" t="s">
        <v>4355</v>
      </c>
      <c r="B4798" t="s">
        <v>4360</v>
      </c>
      <c r="C4798" t="s">
        <v>11</v>
      </c>
      <c r="D4798">
        <v>3.9E-2</v>
      </c>
      <c r="E4798" t="s">
        <v>259</v>
      </c>
      <c r="F4798" t="s">
        <v>17</v>
      </c>
      <c r="G4798">
        <v>48380</v>
      </c>
      <c r="H4798" t="s">
        <v>929</v>
      </c>
      <c r="I4798" t="s">
        <v>1310</v>
      </c>
    </row>
    <row r="4799" spans="1:9" x14ac:dyDescent="0.35">
      <c r="A4799" t="s">
        <v>4355</v>
      </c>
      <c r="B4799" t="s">
        <v>4360</v>
      </c>
      <c r="C4799" t="s">
        <v>11</v>
      </c>
      <c r="D4799">
        <v>4.1500000000000002E-2</v>
      </c>
      <c r="E4799" t="s">
        <v>99</v>
      </c>
      <c r="F4799" t="s">
        <v>17</v>
      </c>
      <c r="G4799">
        <v>56050</v>
      </c>
      <c r="H4799" t="s">
        <v>1215</v>
      </c>
      <c r="I4799" t="s">
        <v>3528</v>
      </c>
    </row>
    <row r="4800" spans="1:9" x14ac:dyDescent="0.35">
      <c r="A4800" t="s">
        <v>4355</v>
      </c>
      <c r="B4800" t="s">
        <v>4360</v>
      </c>
      <c r="C4800" t="s">
        <v>11</v>
      </c>
      <c r="D4800">
        <v>4.2999999999999997E-2</v>
      </c>
      <c r="E4800" t="s">
        <v>49</v>
      </c>
      <c r="F4800" t="s">
        <v>17</v>
      </c>
      <c r="G4800">
        <v>59337</v>
      </c>
      <c r="H4800" t="s">
        <v>2560</v>
      </c>
      <c r="I4800" t="s">
        <v>4030</v>
      </c>
    </row>
    <row r="4801" spans="1:9" x14ac:dyDescent="0.35">
      <c r="A4801" t="s">
        <v>4355</v>
      </c>
      <c r="B4801" t="s">
        <v>4360</v>
      </c>
      <c r="C4801" t="s">
        <v>11</v>
      </c>
      <c r="D4801">
        <v>4.9500000000000002E-2</v>
      </c>
      <c r="E4801" t="s">
        <v>995</v>
      </c>
      <c r="F4801" t="s">
        <v>17</v>
      </c>
      <c r="G4801">
        <v>45945</v>
      </c>
      <c r="H4801" t="s">
        <v>360</v>
      </c>
      <c r="I4801" t="s">
        <v>192</v>
      </c>
    </row>
    <row r="4802" spans="1:9" x14ac:dyDescent="0.35">
      <c r="A4802" t="s">
        <v>4367</v>
      </c>
      <c r="B4802" t="s">
        <v>4360</v>
      </c>
      <c r="C4802" t="s">
        <v>11</v>
      </c>
      <c r="D4802">
        <v>4.2999999999999997E-2</v>
      </c>
      <c r="E4802" t="s">
        <v>49</v>
      </c>
      <c r="F4802" t="s">
        <v>17</v>
      </c>
      <c r="G4802">
        <v>59337</v>
      </c>
      <c r="H4802" t="s">
        <v>2560</v>
      </c>
      <c r="I4802" t="s">
        <v>4030</v>
      </c>
    </row>
    <row r="4803" spans="1:9" x14ac:dyDescent="0.35">
      <c r="A4803" t="s">
        <v>4367</v>
      </c>
      <c r="B4803" t="s">
        <v>4360</v>
      </c>
      <c r="C4803" t="s">
        <v>11</v>
      </c>
      <c r="D4803">
        <v>5.1999999999999998E-2</v>
      </c>
      <c r="E4803" t="s">
        <v>278</v>
      </c>
      <c r="F4803" t="s">
        <v>17</v>
      </c>
      <c r="G4803">
        <v>56660</v>
      </c>
      <c r="H4803" t="s">
        <v>595</v>
      </c>
      <c r="I4803" t="s">
        <v>1634</v>
      </c>
    </row>
    <row r="4804" spans="1:9" x14ac:dyDescent="0.35">
      <c r="A4804" t="s">
        <v>4367</v>
      </c>
      <c r="B4804" t="s">
        <v>4360</v>
      </c>
      <c r="C4804" t="s">
        <v>11</v>
      </c>
      <c r="D4804">
        <v>4.7500000000000001E-2</v>
      </c>
      <c r="E4804" t="s">
        <v>941</v>
      </c>
      <c r="F4804" t="s">
        <v>17</v>
      </c>
      <c r="G4804">
        <v>48990</v>
      </c>
      <c r="H4804" t="s">
        <v>1397</v>
      </c>
      <c r="I4804" t="s">
        <v>2970</v>
      </c>
    </row>
    <row r="4805" spans="1:9" x14ac:dyDescent="0.35">
      <c r="A4805" t="s">
        <v>4367</v>
      </c>
      <c r="B4805" t="s">
        <v>4360</v>
      </c>
      <c r="C4805" t="s">
        <v>11</v>
      </c>
      <c r="D4805">
        <v>5.1999999999999998E-2</v>
      </c>
      <c r="E4805" t="s">
        <v>596</v>
      </c>
      <c r="F4805" t="s">
        <v>17</v>
      </c>
      <c r="G4805">
        <v>59947</v>
      </c>
      <c r="H4805" t="s">
        <v>3095</v>
      </c>
      <c r="I4805" t="s">
        <v>2650</v>
      </c>
    </row>
    <row r="4806" spans="1:9" x14ac:dyDescent="0.35">
      <c r="A4806" t="s">
        <v>4367</v>
      </c>
      <c r="B4806" t="s">
        <v>4360</v>
      </c>
      <c r="C4806" t="s">
        <v>11</v>
      </c>
      <c r="D4806">
        <v>5.0999999999999997E-2</v>
      </c>
      <c r="E4806" t="s">
        <v>726</v>
      </c>
      <c r="F4806" t="s">
        <v>17</v>
      </c>
      <c r="G4806">
        <v>46706</v>
      </c>
      <c r="H4806" t="s">
        <v>2946</v>
      </c>
      <c r="I4806" t="s">
        <v>823</v>
      </c>
    </row>
    <row r="4807" spans="1:9" x14ac:dyDescent="0.35">
      <c r="A4807" t="s">
        <v>4367</v>
      </c>
      <c r="B4807" t="s">
        <v>4360</v>
      </c>
      <c r="C4807" t="s">
        <v>11</v>
      </c>
      <c r="D4807">
        <v>6.1499999999999999E-2</v>
      </c>
      <c r="E4807" t="s">
        <v>502</v>
      </c>
      <c r="F4807" t="s">
        <v>17</v>
      </c>
      <c r="G4807">
        <v>49919</v>
      </c>
      <c r="H4807" t="s">
        <v>4361</v>
      </c>
      <c r="I4807" t="s">
        <v>4362</v>
      </c>
    </row>
    <row r="4808" spans="1:9" x14ac:dyDescent="0.35">
      <c r="A4808" t="s">
        <v>4367</v>
      </c>
      <c r="B4808" t="s">
        <v>4360</v>
      </c>
      <c r="C4808" t="s">
        <v>11</v>
      </c>
      <c r="D4808">
        <v>4.07E-2</v>
      </c>
      <c r="E4808" t="s">
        <v>607</v>
      </c>
      <c r="F4808" t="s">
        <v>17</v>
      </c>
      <c r="G4808">
        <v>52215</v>
      </c>
      <c r="H4808" t="s">
        <v>4364</v>
      </c>
      <c r="I4808" t="s">
        <v>4365</v>
      </c>
    </row>
    <row r="4809" spans="1:9" x14ac:dyDescent="0.35">
      <c r="A4809" t="s">
        <v>4367</v>
      </c>
      <c r="B4809" t="s">
        <v>4360</v>
      </c>
      <c r="C4809" t="s">
        <v>11</v>
      </c>
      <c r="D4809">
        <v>5.2499999999999998E-2</v>
      </c>
      <c r="E4809" t="s">
        <v>187</v>
      </c>
      <c r="F4809" t="s">
        <v>17</v>
      </c>
      <c r="G4809">
        <v>48594</v>
      </c>
      <c r="H4809" t="s">
        <v>3002</v>
      </c>
      <c r="I4809" t="s">
        <v>1582</v>
      </c>
    </row>
    <row r="4810" spans="1:9" x14ac:dyDescent="0.35">
      <c r="A4810" t="s">
        <v>4367</v>
      </c>
      <c r="B4810" t="s">
        <v>4360</v>
      </c>
      <c r="C4810" t="s">
        <v>11</v>
      </c>
      <c r="D4810">
        <v>4.4999999999999998E-2</v>
      </c>
      <c r="E4810" t="s">
        <v>882</v>
      </c>
      <c r="F4810" t="s">
        <v>17</v>
      </c>
      <c r="G4810">
        <v>47164</v>
      </c>
      <c r="H4810" t="s">
        <v>1571</v>
      </c>
      <c r="I4810" t="s">
        <v>3326</v>
      </c>
    </row>
    <row r="4811" spans="1:9" x14ac:dyDescent="0.35">
      <c r="A4811" t="s">
        <v>4367</v>
      </c>
      <c r="B4811" t="s">
        <v>4360</v>
      </c>
      <c r="C4811" t="s">
        <v>11</v>
      </c>
      <c r="D4811">
        <v>5.7000000000000002E-2</v>
      </c>
      <c r="E4811" t="s">
        <v>278</v>
      </c>
      <c r="F4811" t="s">
        <v>17</v>
      </c>
      <c r="G4811">
        <v>56568</v>
      </c>
      <c r="H4811" t="s">
        <v>4368</v>
      </c>
      <c r="I4811" t="s">
        <v>4369</v>
      </c>
    </row>
    <row r="4812" spans="1:9" x14ac:dyDescent="0.35">
      <c r="A4812" t="s">
        <v>4367</v>
      </c>
      <c r="B4812" t="s">
        <v>4370</v>
      </c>
      <c r="C4812" t="s">
        <v>11</v>
      </c>
      <c r="D4812">
        <v>3.2000000000000001E-2</v>
      </c>
      <c r="E4812" t="s">
        <v>821</v>
      </c>
      <c r="F4812" t="s">
        <v>36</v>
      </c>
      <c r="G4812">
        <v>47618</v>
      </c>
      <c r="H4812" t="s">
        <v>3195</v>
      </c>
      <c r="I4812" t="s">
        <v>3430</v>
      </c>
    </row>
    <row r="4813" spans="1:9" x14ac:dyDescent="0.35">
      <c r="A4813" t="s">
        <v>4367</v>
      </c>
      <c r="B4813" t="s">
        <v>4370</v>
      </c>
      <c r="C4813" t="s">
        <v>11</v>
      </c>
      <c r="D4813">
        <v>3.7499999999999999E-2</v>
      </c>
      <c r="E4813" t="s">
        <v>512</v>
      </c>
      <c r="F4813" t="s">
        <v>36</v>
      </c>
      <c r="G4813">
        <v>46113</v>
      </c>
      <c r="H4813" t="s">
        <v>1409</v>
      </c>
      <c r="I4813" t="s">
        <v>15</v>
      </c>
    </row>
    <row r="4814" spans="1:9" x14ac:dyDescent="0.35">
      <c r="A4814" t="s">
        <v>4367</v>
      </c>
      <c r="B4814" t="s">
        <v>4371</v>
      </c>
      <c r="C4814" t="s">
        <v>11</v>
      </c>
      <c r="D4814">
        <v>3.6999999999999998E-2</v>
      </c>
      <c r="E4814" t="s">
        <v>245</v>
      </c>
      <c r="F4814" t="s">
        <v>358</v>
      </c>
      <c r="G4814">
        <v>53432</v>
      </c>
      <c r="H4814" t="s">
        <v>4372</v>
      </c>
      <c r="I4814" t="s">
        <v>4373</v>
      </c>
    </row>
    <row r="4815" spans="1:9" x14ac:dyDescent="0.35">
      <c r="A4815" t="s">
        <v>4367</v>
      </c>
      <c r="B4815" t="s">
        <v>4371</v>
      </c>
      <c r="C4815" t="s">
        <v>11</v>
      </c>
      <c r="D4815">
        <v>1.7000000000000001E-2</v>
      </c>
      <c r="E4815" t="s">
        <v>64</v>
      </c>
      <c r="F4815" t="s">
        <v>358</v>
      </c>
      <c r="G4815">
        <v>47011</v>
      </c>
      <c r="H4815" t="s">
        <v>3921</v>
      </c>
      <c r="I4815" t="s">
        <v>4374</v>
      </c>
    </row>
    <row r="4816" spans="1:9" x14ac:dyDescent="0.35">
      <c r="A4816" t="s">
        <v>4367</v>
      </c>
      <c r="B4816" t="s">
        <v>4371</v>
      </c>
      <c r="C4816" t="s">
        <v>11</v>
      </c>
      <c r="D4816">
        <v>3.3750000000000002E-2</v>
      </c>
      <c r="E4816" t="s">
        <v>357</v>
      </c>
      <c r="F4816" t="s">
        <v>358</v>
      </c>
      <c r="G4816">
        <v>45915</v>
      </c>
      <c r="H4816" t="s">
        <v>1672</v>
      </c>
      <c r="I4816" t="s">
        <v>282</v>
      </c>
    </row>
    <row r="4817" spans="1:9" x14ac:dyDescent="0.35">
      <c r="A4817" t="s">
        <v>4367</v>
      </c>
      <c r="B4817" t="s">
        <v>4371</v>
      </c>
      <c r="C4817" t="s">
        <v>11</v>
      </c>
      <c r="D4817">
        <v>0.05</v>
      </c>
      <c r="E4817" t="s">
        <v>123</v>
      </c>
      <c r="F4817" t="s">
        <v>358</v>
      </c>
      <c r="G4817">
        <v>51241</v>
      </c>
      <c r="H4817" t="s">
        <v>668</v>
      </c>
      <c r="I4817" t="s">
        <v>1551</v>
      </c>
    </row>
    <row r="4818" spans="1:9" x14ac:dyDescent="0.35">
      <c r="A4818" t="s">
        <v>4367</v>
      </c>
      <c r="B4818" t="s">
        <v>4371</v>
      </c>
      <c r="C4818" t="s">
        <v>11</v>
      </c>
      <c r="D4818">
        <v>4.3999999999999997E-2</v>
      </c>
      <c r="E4818" t="s">
        <v>275</v>
      </c>
      <c r="F4818" t="s">
        <v>358</v>
      </c>
      <c r="G4818">
        <v>45908</v>
      </c>
      <c r="H4818" t="s">
        <v>1526</v>
      </c>
      <c r="I4818" t="s">
        <v>3126</v>
      </c>
    </row>
    <row r="4819" spans="1:9" x14ac:dyDescent="0.35">
      <c r="A4819" t="s">
        <v>4367</v>
      </c>
      <c r="B4819" t="s">
        <v>4371</v>
      </c>
      <c r="C4819" t="s">
        <v>11</v>
      </c>
      <c r="D4819">
        <v>2.6249999999999999E-2</v>
      </c>
      <c r="E4819" t="s">
        <v>533</v>
      </c>
      <c r="F4819" t="s">
        <v>358</v>
      </c>
      <c r="G4819">
        <v>47939</v>
      </c>
      <c r="H4819" t="s">
        <v>1556</v>
      </c>
      <c r="I4819" t="s">
        <v>3883</v>
      </c>
    </row>
    <row r="4820" spans="1:9" x14ac:dyDescent="0.35">
      <c r="A4820" t="s">
        <v>4367</v>
      </c>
      <c r="B4820" t="s">
        <v>4371</v>
      </c>
      <c r="C4820" t="s">
        <v>11</v>
      </c>
      <c r="D4820">
        <v>3.7499999999999999E-2</v>
      </c>
      <c r="E4820" t="s">
        <v>763</v>
      </c>
      <c r="F4820" t="s">
        <v>358</v>
      </c>
      <c r="G4820">
        <v>48305</v>
      </c>
      <c r="H4820" t="s">
        <v>2956</v>
      </c>
      <c r="I4820" t="s">
        <v>926</v>
      </c>
    </row>
    <row r="4821" spans="1:9" x14ac:dyDescent="0.35">
      <c r="A4821" t="s">
        <v>4367</v>
      </c>
      <c r="B4821" t="s">
        <v>4371</v>
      </c>
      <c r="C4821" t="s">
        <v>11</v>
      </c>
      <c r="D4821">
        <v>4.5499999999999999E-2</v>
      </c>
      <c r="E4821" t="s">
        <v>612</v>
      </c>
      <c r="F4821" t="s">
        <v>358</v>
      </c>
      <c r="G4821">
        <v>54518</v>
      </c>
      <c r="H4821" t="s">
        <v>4375</v>
      </c>
      <c r="I4821" t="s">
        <v>2628</v>
      </c>
    </row>
    <row r="4822" spans="1:9" x14ac:dyDescent="0.35">
      <c r="A4822" t="s">
        <v>4376</v>
      </c>
      <c r="B4822" t="s">
        <v>4371</v>
      </c>
      <c r="C4822" t="s">
        <v>11</v>
      </c>
      <c r="D4822">
        <v>5.1499999999999997E-2</v>
      </c>
      <c r="E4822" t="s">
        <v>502</v>
      </c>
      <c r="F4822" t="s">
        <v>358</v>
      </c>
      <c r="G4822">
        <v>48761</v>
      </c>
      <c r="H4822" t="s">
        <v>525</v>
      </c>
      <c r="I4822" t="s">
        <v>3351</v>
      </c>
    </row>
    <row r="4823" spans="1:9" x14ac:dyDescent="0.35">
      <c r="A4823" t="s">
        <v>4376</v>
      </c>
      <c r="B4823" t="s">
        <v>4371</v>
      </c>
      <c r="C4823" t="s">
        <v>11</v>
      </c>
      <c r="D4823">
        <v>2.6249999999999999E-2</v>
      </c>
      <c r="E4823" t="s">
        <v>533</v>
      </c>
      <c r="F4823" t="s">
        <v>358</v>
      </c>
      <c r="G4823">
        <v>47939</v>
      </c>
      <c r="H4823" t="s">
        <v>1556</v>
      </c>
      <c r="I4823" t="s">
        <v>3883</v>
      </c>
    </row>
    <row r="4824" spans="1:9" x14ac:dyDescent="0.35">
      <c r="A4824" t="s">
        <v>4376</v>
      </c>
      <c r="B4824" t="s">
        <v>4371</v>
      </c>
      <c r="C4824" t="s">
        <v>11</v>
      </c>
      <c r="D4824">
        <v>3.7499999999999999E-2</v>
      </c>
      <c r="E4824" t="s">
        <v>763</v>
      </c>
      <c r="F4824" t="s">
        <v>358</v>
      </c>
      <c r="G4824">
        <v>48305</v>
      </c>
      <c r="H4824" t="s">
        <v>2956</v>
      </c>
      <c r="I4824" t="s">
        <v>926</v>
      </c>
    </row>
    <row r="4825" spans="1:9" x14ac:dyDescent="0.35">
      <c r="A4825" t="s">
        <v>4376</v>
      </c>
      <c r="B4825" t="s">
        <v>4371</v>
      </c>
      <c r="C4825" t="s">
        <v>11</v>
      </c>
      <c r="D4825">
        <v>3.6999999999999998E-2</v>
      </c>
      <c r="E4825" t="s">
        <v>245</v>
      </c>
      <c r="F4825" t="s">
        <v>358</v>
      </c>
      <c r="G4825">
        <v>53432</v>
      </c>
      <c r="H4825" t="s">
        <v>4372</v>
      </c>
      <c r="I4825" t="s">
        <v>4373</v>
      </c>
    </row>
    <row r="4826" spans="1:9" x14ac:dyDescent="0.35">
      <c r="A4826" t="s">
        <v>4376</v>
      </c>
      <c r="B4826" t="s">
        <v>4371</v>
      </c>
      <c r="C4826" t="s">
        <v>11</v>
      </c>
      <c r="D4826">
        <v>1.7000000000000001E-2</v>
      </c>
      <c r="E4826" t="s">
        <v>64</v>
      </c>
      <c r="F4826" t="s">
        <v>358</v>
      </c>
      <c r="G4826">
        <v>47011</v>
      </c>
      <c r="H4826" t="s">
        <v>3921</v>
      </c>
      <c r="I4826" t="s">
        <v>4374</v>
      </c>
    </row>
    <row r="4827" spans="1:9" x14ac:dyDescent="0.35">
      <c r="A4827" t="s">
        <v>4376</v>
      </c>
      <c r="B4827" t="s">
        <v>4371</v>
      </c>
      <c r="C4827" t="s">
        <v>11</v>
      </c>
      <c r="D4827">
        <v>5.1249999999999997E-2</v>
      </c>
      <c r="E4827" t="s">
        <v>15</v>
      </c>
      <c r="F4827" t="s">
        <v>358</v>
      </c>
      <c r="G4827">
        <v>51820</v>
      </c>
      <c r="H4827" t="s">
        <v>1850</v>
      </c>
      <c r="I4827" t="s">
        <v>715</v>
      </c>
    </row>
    <row r="4828" spans="1:9" x14ac:dyDescent="0.35">
      <c r="A4828" t="s">
        <v>4376</v>
      </c>
      <c r="B4828" t="s">
        <v>4371</v>
      </c>
      <c r="C4828" t="s">
        <v>11</v>
      </c>
      <c r="D4828">
        <v>4.2500000000000003E-2</v>
      </c>
      <c r="E4828" t="s">
        <v>460</v>
      </c>
      <c r="F4828" t="s">
        <v>358</v>
      </c>
      <c r="G4828">
        <v>52855</v>
      </c>
      <c r="H4828" t="s">
        <v>15</v>
      </c>
      <c r="I4828" t="s">
        <v>15</v>
      </c>
    </row>
    <row r="4829" spans="1:9" x14ac:dyDescent="0.35">
      <c r="A4829" t="s">
        <v>4376</v>
      </c>
      <c r="B4829" t="s">
        <v>4371</v>
      </c>
      <c r="C4829" t="s">
        <v>11</v>
      </c>
      <c r="D4829">
        <v>4.0500000000000001E-2</v>
      </c>
      <c r="E4829" t="s">
        <v>491</v>
      </c>
      <c r="F4829" t="s">
        <v>358</v>
      </c>
      <c r="G4829">
        <v>53815</v>
      </c>
      <c r="H4829" t="s">
        <v>2410</v>
      </c>
      <c r="I4829" t="s">
        <v>4377</v>
      </c>
    </row>
    <row r="4830" spans="1:9" x14ac:dyDescent="0.35">
      <c r="A4830" t="s">
        <v>4376</v>
      </c>
      <c r="B4830" t="s">
        <v>4371</v>
      </c>
      <c r="C4830" t="s">
        <v>11</v>
      </c>
      <c r="D4830">
        <v>4.4999999999999998E-2</v>
      </c>
      <c r="E4830" t="s">
        <v>911</v>
      </c>
      <c r="F4830" t="s">
        <v>358</v>
      </c>
      <c r="G4830">
        <v>47588</v>
      </c>
      <c r="H4830" t="s">
        <v>2887</v>
      </c>
      <c r="I4830" t="s">
        <v>900</v>
      </c>
    </row>
    <row r="4831" spans="1:9" x14ac:dyDescent="0.35">
      <c r="A4831" t="s">
        <v>4376</v>
      </c>
      <c r="B4831" t="s">
        <v>4371</v>
      </c>
      <c r="C4831" t="s">
        <v>11</v>
      </c>
      <c r="D4831">
        <v>3.3500000000000002E-2</v>
      </c>
      <c r="E4831" t="s">
        <v>52</v>
      </c>
      <c r="F4831" t="s">
        <v>358</v>
      </c>
      <c r="G4831">
        <v>46478</v>
      </c>
      <c r="H4831" t="s">
        <v>843</v>
      </c>
      <c r="I4831" t="s">
        <v>712</v>
      </c>
    </row>
    <row r="4832" spans="1:9" x14ac:dyDescent="0.35">
      <c r="A4832" t="s">
        <v>4376</v>
      </c>
      <c r="B4832" t="s">
        <v>4371</v>
      </c>
      <c r="C4832" t="s">
        <v>11</v>
      </c>
      <c r="D4832">
        <v>4.2500000000000003E-2</v>
      </c>
      <c r="E4832" t="s">
        <v>137</v>
      </c>
      <c r="F4832" t="s">
        <v>358</v>
      </c>
      <c r="G4832">
        <v>55610</v>
      </c>
      <c r="H4832" t="s">
        <v>1773</v>
      </c>
      <c r="I4832" t="s">
        <v>4378</v>
      </c>
    </row>
    <row r="4833" spans="1:9" x14ac:dyDescent="0.35">
      <c r="A4833" t="s">
        <v>4376</v>
      </c>
      <c r="B4833" t="s">
        <v>4371</v>
      </c>
      <c r="C4833" t="s">
        <v>11</v>
      </c>
      <c r="D4833">
        <v>5.7500000000000002E-2</v>
      </c>
      <c r="E4833" t="s">
        <v>251</v>
      </c>
      <c r="F4833" t="s">
        <v>358</v>
      </c>
      <c r="G4833">
        <v>56066</v>
      </c>
      <c r="H4833" t="s">
        <v>3904</v>
      </c>
      <c r="I4833" t="s">
        <v>1941</v>
      </c>
    </row>
    <row r="4834" spans="1:9" x14ac:dyDescent="0.35">
      <c r="A4834" t="s">
        <v>4376</v>
      </c>
      <c r="B4834" t="s">
        <v>4371</v>
      </c>
      <c r="C4834" t="s">
        <v>11</v>
      </c>
      <c r="D4834">
        <v>5.5E-2</v>
      </c>
      <c r="E4834" t="s">
        <v>87</v>
      </c>
      <c r="F4834" t="s">
        <v>358</v>
      </c>
      <c r="G4834">
        <v>49597</v>
      </c>
      <c r="H4834" t="s">
        <v>432</v>
      </c>
      <c r="I4834" t="s">
        <v>4208</v>
      </c>
    </row>
    <row r="4835" spans="1:9" x14ac:dyDescent="0.35">
      <c r="A4835" t="s">
        <v>4376</v>
      </c>
      <c r="B4835" t="s">
        <v>4371</v>
      </c>
      <c r="C4835" t="s">
        <v>11</v>
      </c>
      <c r="D4835">
        <v>5.8000000000000003E-2</v>
      </c>
      <c r="E4835" t="s">
        <v>1438</v>
      </c>
      <c r="F4835" t="s">
        <v>358</v>
      </c>
      <c r="G4835">
        <v>49963</v>
      </c>
      <c r="H4835" t="s">
        <v>15</v>
      </c>
      <c r="I4835" t="s">
        <v>15</v>
      </c>
    </row>
    <row r="4836" spans="1:9" x14ac:dyDescent="0.35">
      <c r="A4836" t="s">
        <v>4376</v>
      </c>
      <c r="B4836" t="s">
        <v>4371</v>
      </c>
      <c r="C4836" t="s">
        <v>11</v>
      </c>
      <c r="D4836">
        <v>6.6500000000000004E-2</v>
      </c>
      <c r="E4836" t="s">
        <v>409</v>
      </c>
      <c r="F4836" t="s">
        <v>358</v>
      </c>
      <c r="G4836">
        <v>50298</v>
      </c>
      <c r="H4836" t="s">
        <v>783</v>
      </c>
      <c r="I4836" t="s">
        <v>4379</v>
      </c>
    </row>
    <row r="4837" spans="1:9" x14ac:dyDescent="0.35">
      <c r="A4837" t="s">
        <v>4376</v>
      </c>
      <c r="B4837" t="s">
        <v>4371</v>
      </c>
      <c r="C4837" t="s">
        <v>11</v>
      </c>
      <c r="D4837">
        <v>5.6250000000000001E-2</v>
      </c>
      <c r="E4837" t="s">
        <v>1029</v>
      </c>
      <c r="F4837" t="s">
        <v>358</v>
      </c>
      <c r="G4837">
        <v>55989</v>
      </c>
      <c r="H4837" t="s">
        <v>1565</v>
      </c>
      <c r="I4837" t="s">
        <v>2827</v>
      </c>
    </row>
    <row r="4838" spans="1:9" x14ac:dyDescent="0.35">
      <c r="A4838" t="s">
        <v>4376</v>
      </c>
      <c r="B4838" t="s">
        <v>4371</v>
      </c>
      <c r="C4838" t="s">
        <v>11</v>
      </c>
      <c r="D4838">
        <v>4.65E-2</v>
      </c>
      <c r="E4838" t="s">
        <v>123</v>
      </c>
      <c r="F4838" t="s">
        <v>358</v>
      </c>
      <c r="G4838">
        <v>51971</v>
      </c>
      <c r="H4838" t="s">
        <v>3542</v>
      </c>
      <c r="I4838" t="s">
        <v>3749</v>
      </c>
    </row>
    <row r="4839" spans="1:9" x14ac:dyDescent="0.35">
      <c r="A4839" t="s">
        <v>4376</v>
      </c>
      <c r="B4839" t="s">
        <v>4371</v>
      </c>
      <c r="C4839" t="s">
        <v>11</v>
      </c>
      <c r="D4839">
        <v>0.05</v>
      </c>
      <c r="E4839" t="s">
        <v>15</v>
      </c>
      <c r="F4839" t="s">
        <v>358</v>
      </c>
      <c r="G4839">
        <v>48684</v>
      </c>
      <c r="H4839" t="s">
        <v>269</v>
      </c>
      <c r="I4839" t="s">
        <v>3306</v>
      </c>
    </row>
    <row r="4840" spans="1:9" x14ac:dyDescent="0.35">
      <c r="A4840" t="s">
        <v>4376</v>
      </c>
      <c r="B4840" t="s">
        <v>4371</v>
      </c>
      <c r="C4840" t="s">
        <v>11</v>
      </c>
      <c r="D4840">
        <v>4.8000000000000001E-2</v>
      </c>
      <c r="E4840" t="s">
        <v>1557</v>
      </c>
      <c r="F4840" t="s">
        <v>358</v>
      </c>
      <c r="G4840">
        <v>46113</v>
      </c>
      <c r="H4840" t="s">
        <v>2252</v>
      </c>
      <c r="I4840" t="s">
        <v>1588</v>
      </c>
    </row>
    <row r="4841" spans="1:9" x14ac:dyDescent="0.35">
      <c r="A4841" t="s">
        <v>4376</v>
      </c>
      <c r="B4841" t="s">
        <v>4371</v>
      </c>
      <c r="C4841" t="s">
        <v>11</v>
      </c>
      <c r="D4841">
        <v>4.3749999999999997E-2</v>
      </c>
      <c r="E4841" t="s">
        <v>200</v>
      </c>
      <c r="F4841" t="s">
        <v>358</v>
      </c>
      <c r="G4841">
        <v>53220</v>
      </c>
      <c r="H4841" t="s">
        <v>4380</v>
      </c>
      <c r="I4841" t="s">
        <v>2878</v>
      </c>
    </row>
    <row r="4842" spans="1:9" x14ac:dyDescent="0.35">
      <c r="A4842" t="s">
        <v>4381</v>
      </c>
      <c r="B4842" t="s">
        <v>4371</v>
      </c>
      <c r="C4842" t="s">
        <v>11</v>
      </c>
      <c r="D4842">
        <v>3.5000000000000003E-2</v>
      </c>
      <c r="E4842" t="s">
        <v>158</v>
      </c>
      <c r="F4842" t="s">
        <v>358</v>
      </c>
      <c r="G4842">
        <v>55244</v>
      </c>
      <c r="H4842" t="s">
        <v>4382</v>
      </c>
      <c r="I4842" t="s">
        <v>4383</v>
      </c>
    </row>
    <row r="4843" spans="1:9" x14ac:dyDescent="0.35">
      <c r="A4843" t="s">
        <v>4381</v>
      </c>
      <c r="B4843" t="s">
        <v>4371</v>
      </c>
      <c r="C4843" t="s">
        <v>11</v>
      </c>
      <c r="D4843">
        <v>2.5000000000000001E-2</v>
      </c>
      <c r="E4843" t="s">
        <v>386</v>
      </c>
      <c r="F4843" t="s">
        <v>358</v>
      </c>
      <c r="G4843">
        <v>46127</v>
      </c>
      <c r="H4843" t="s">
        <v>4384</v>
      </c>
      <c r="I4843" t="s">
        <v>60</v>
      </c>
    </row>
    <row r="4844" spans="1:9" x14ac:dyDescent="0.35">
      <c r="A4844" t="s">
        <v>4381</v>
      </c>
      <c r="B4844" t="s">
        <v>4371</v>
      </c>
      <c r="C4844" t="s">
        <v>11</v>
      </c>
      <c r="D4844">
        <v>2.8000000000000001E-2</v>
      </c>
      <c r="E4844" t="s">
        <v>55</v>
      </c>
      <c r="F4844" t="s">
        <v>358</v>
      </c>
      <c r="G4844">
        <v>51759</v>
      </c>
      <c r="H4844" t="s">
        <v>4385</v>
      </c>
      <c r="I4844" t="s">
        <v>4386</v>
      </c>
    </row>
    <row r="4845" spans="1:9" x14ac:dyDescent="0.35">
      <c r="A4845" t="s">
        <v>4381</v>
      </c>
      <c r="B4845" t="s">
        <v>4371</v>
      </c>
      <c r="C4845" t="s">
        <v>11</v>
      </c>
      <c r="D4845">
        <v>4.4499999999999998E-2</v>
      </c>
      <c r="E4845" t="s">
        <v>612</v>
      </c>
      <c r="F4845" t="s">
        <v>358</v>
      </c>
      <c r="G4845">
        <v>59262</v>
      </c>
      <c r="H4845" t="s">
        <v>4387</v>
      </c>
      <c r="I4845" t="s">
        <v>4388</v>
      </c>
    </row>
    <row r="4846" spans="1:9" x14ac:dyDescent="0.35">
      <c r="A4846" t="s">
        <v>4381</v>
      </c>
      <c r="B4846" t="s">
        <v>4371</v>
      </c>
      <c r="C4846" t="s">
        <v>11</v>
      </c>
      <c r="D4846">
        <v>5.8500000000000003E-2</v>
      </c>
      <c r="E4846" t="s">
        <v>84</v>
      </c>
      <c r="F4846" t="s">
        <v>358</v>
      </c>
      <c r="G4846">
        <v>59627</v>
      </c>
      <c r="H4846" t="s">
        <v>1565</v>
      </c>
      <c r="I4846" t="s">
        <v>233</v>
      </c>
    </row>
    <row r="4847" spans="1:9" x14ac:dyDescent="0.35">
      <c r="A4847" t="s">
        <v>4381</v>
      </c>
      <c r="B4847" t="s">
        <v>4371</v>
      </c>
      <c r="C4847" t="s">
        <v>11</v>
      </c>
      <c r="D4847">
        <v>3.1E-2</v>
      </c>
      <c r="E4847" t="s">
        <v>194</v>
      </c>
      <c r="F4847" t="s">
        <v>358</v>
      </c>
      <c r="G4847">
        <v>46510</v>
      </c>
      <c r="H4847" t="s">
        <v>196</v>
      </c>
      <c r="I4847" t="s">
        <v>4118</v>
      </c>
    </row>
    <row r="4848" spans="1:9" x14ac:dyDescent="0.35">
      <c r="A4848" t="s">
        <v>4381</v>
      </c>
      <c r="B4848" t="s">
        <v>4371</v>
      </c>
      <c r="C4848" t="s">
        <v>11</v>
      </c>
      <c r="D4848">
        <v>0.04</v>
      </c>
      <c r="E4848" t="s">
        <v>27</v>
      </c>
      <c r="F4848" t="s">
        <v>358</v>
      </c>
      <c r="G4848">
        <v>45762</v>
      </c>
      <c r="H4848" t="s">
        <v>517</v>
      </c>
      <c r="I4848" t="s">
        <v>3133</v>
      </c>
    </row>
    <row r="4849" spans="1:9" x14ac:dyDescent="0.35">
      <c r="A4849" t="s">
        <v>4381</v>
      </c>
      <c r="B4849" t="s">
        <v>4371</v>
      </c>
      <c r="C4849" t="s">
        <v>11</v>
      </c>
      <c r="D4849">
        <v>3.6499999999999998E-2</v>
      </c>
      <c r="E4849" t="s">
        <v>1049</v>
      </c>
      <c r="F4849" t="s">
        <v>358</v>
      </c>
      <c r="G4849">
        <v>47213</v>
      </c>
      <c r="H4849" t="s">
        <v>1684</v>
      </c>
      <c r="I4849" t="s">
        <v>2156</v>
      </c>
    </row>
    <row r="4850" spans="1:9" x14ac:dyDescent="0.35">
      <c r="A4850" t="s">
        <v>4381</v>
      </c>
      <c r="B4850" t="s">
        <v>4371</v>
      </c>
      <c r="C4850" t="s">
        <v>11</v>
      </c>
      <c r="D4850">
        <v>0.03</v>
      </c>
      <c r="E4850" t="s">
        <v>153</v>
      </c>
      <c r="F4850" t="s">
        <v>358</v>
      </c>
      <c r="G4850">
        <v>55076</v>
      </c>
      <c r="H4850" t="s">
        <v>3201</v>
      </c>
      <c r="I4850" t="s">
        <v>4389</v>
      </c>
    </row>
    <row r="4851" spans="1:9" x14ac:dyDescent="0.35">
      <c r="A4851" t="s">
        <v>4381</v>
      </c>
      <c r="B4851" t="s">
        <v>4371</v>
      </c>
      <c r="C4851" t="s">
        <v>11</v>
      </c>
      <c r="D4851">
        <v>0.05</v>
      </c>
      <c r="E4851" t="s">
        <v>137</v>
      </c>
      <c r="F4851" t="s">
        <v>358</v>
      </c>
      <c r="G4851">
        <v>52489</v>
      </c>
      <c r="H4851" t="s">
        <v>1997</v>
      </c>
      <c r="I4851" t="s">
        <v>303</v>
      </c>
    </row>
    <row r="4852" spans="1:9" x14ac:dyDescent="0.35">
      <c r="A4852" t="s">
        <v>4381</v>
      </c>
      <c r="B4852" t="s">
        <v>4371</v>
      </c>
      <c r="C4852" t="s">
        <v>11</v>
      </c>
      <c r="D4852">
        <v>5.8000000000000003E-2</v>
      </c>
      <c r="E4852" t="s">
        <v>1037</v>
      </c>
      <c r="F4852" t="s">
        <v>358</v>
      </c>
      <c r="G4852">
        <v>59429</v>
      </c>
      <c r="H4852" t="s">
        <v>833</v>
      </c>
      <c r="I4852" t="s">
        <v>2120</v>
      </c>
    </row>
    <row r="4853" spans="1:9" x14ac:dyDescent="0.35">
      <c r="A4853" t="s">
        <v>4381</v>
      </c>
      <c r="B4853" t="s">
        <v>4390</v>
      </c>
      <c r="C4853" t="s">
        <v>11</v>
      </c>
      <c r="D4853">
        <v>5.1249999999999997E-2</v>
      </c>
      <c r="E4853" t="s">
        <v>15</v>
      </c>
      <c r="F4853" t="s">
        <v>161</v>
      </c>
      <c r="G4853">
        <v>46371</v>
      </c>
      <c r="H4853" t="s">
        <v>1988</v>
      </c>
      <c r="I4853" t="s">
        <v>1448</v>
      </c>
    </row>
    <row r="4854" spans="1:9" x14ac:dyDescent="0.35">
      <c r="A4854" t="s">
        <v>4381</v>
      </c>
      <c r="B4854" t="s">
        <v>4390</v>
      </c>
      <c r="C4854" t="s">
        <v>11</v>
      </c>
      <c r="D4854">
        <v>6.8750000000000006E-2</v>
      </c>
      <c r="E4854" t="s">
        <v>4391</v>
      </c>
      <c r="F4854" t="s">
        <v>161</v>
      </c>
      <c r="G4854">
        <v>46767</v>
      </c>
      <c r="H4854" t="s">
        <v>4392</v>
      </c>
      <c r="I4854" t="s">
        <v>4020</v>
      </c>
    </row>
    <row r="4855" spans="1:9" x14ac:dyDescent="0.35">
      <c r="A4855" t="s">
        <v>4381</v>
      </c>
      <c r="B4855" t="s">
        <v>4390</v>
      </c>
      <c r="C4855" t="s">
        <v>11</v>
      </c>
      <c r="D4855">
        <v>5.6250000000000001E-2</v>
      </c>
      <c r="E4855" t="s">
        <v>4393</v>
      </c>
      <c r="F4855" t="s">
        <v>161</v>
      </c>
      <c r="G4855">
        <v>45748</v>
      </c>
      <c r="H4855" t="s">
        <v>569</v>
      </c>
      <c r="I4855" t="s">
        <v>1359</v>
      </c>
    </row>
    <row r="4856" spans="1:9" x14ac:dyDescent="0.35">
      <c r="A4856" t="s">
        <v>4381</v>
      </c>
      <c r="B4856" t="s">
        <v>4390</v>
      </c>
      <c r="C4856" t="s">
        <v>11</v>
      </c>
      <c r="D4856">
        <v>7.5999999999999998E-2</v>
      </c>
      <c r="E4856" t="s">
        <v>4394</v>
      </c>
      <c r="F4856" t="s">
        <v>161</v>
      </c>
      <c r="G4856">
        <v>51028</v>
      </c>
      <c r="H4856" t="s">
        <v>4395</v>
      </c>
      <c r="I4856" t="s">
        <v>4396</v>
      </c>
    </row>
    <row r="4857" spans="1:9" x14ac:dyDescent="0.35">
      <c r="A4857" t="s">
        <v>4381</v>
      </c>
      <c r="B4857" t="s">
        <v>4390</v>
      </c>
      <c r="C4857" t="s">
        <v>11</v>
      </c>
      <c r="D4857">
        <v>7.6499999999999999E-2</v>
      </c>
      <c r="E4857" t="s">
        <v>4397</v>
      </c>
      <c r="F4857" t="s">
        <v>161</v>
      </c>
      <c r="G4857">
        <v>51940</v>
      </c>
      <c r="H4857" t="s">
        <v>4398</v>
      </c>
      <c r="I4857" t="s">
        <v>162</v>
      </c>
    </row>
    <row r="4858" spans="1:9" x14ac:dyDescent="0.35">
      <c r="A4858" t="s">
        <v>4381</v>
      </c>
      <c r="B4858" t="s">
        <v>4390</v>
      </c>
      <c r="C4858" t="s">
        <v>11</v>
      </c>
      <c r="D4858">
        <v>4.4999999999999998E-2</v>
      </c>
      <c r="E4858" t="s">
        <v>4399</v>
      </c>
      <c r="F4858" t="s">
        <v>161</v>
      </c>
      <c r="G4858">
        <v>47133</v>
      </c>
      <c r="H4858" t="s">
        <v>4400</v>
      </c>
      <c r="I4858" t="s">
        <v>4259</v>
      </c>
    </row>
    <row r="4859" spans="1:9" x14ac:dyDescent="0.35">
      <c r="A4859" t="s">
        <v>4381</v>
      </c>
      <c r="B4859" t="s">
        <v>4390</v>
      </c>
      <c r="C4859" t="s">
        <v>11</v>
      </c>
      <c r="D4859">
        <v>0.04</v>
      </c>
      <c r="E4859" t="s">
        <v>15</v>
      </c>
      <c r="F4859" t="s">
        <v>161</v>
      </c>
      <c r="G4859">
        <v>46433</v>
      </c>
      <c r="H4859" t="s">
        <v>3961</v>
      </c>
      <c r="I4859" t="s">
        <v>4401</v>
      </c>
    </row>
    <row r="4860" spans="1:9" x14ac:dyDescent="0.35">
      <c r="A4860" t="s">
        <v>4381</v>
      </c>
      <c r="B4860" t="s">
        <v>4390</v>
      </c>
      <c r="C4860" t="s">
        <v>11</v>
      </c>
      <c r="D4860">
        <v>5.3749999999999999E-2</v>
      </c>
      <c r="E4860" t="s">
        <v>15</v>
      </c>
      <c r="F4860" t="s">
        <v>161</v>
      </c>
      <c r="G4860">
        <v>47284</v>
      </c>
      <c r="H4860" t="s">
        <v>4400</v>
      </c>
      <c r="I4860" t="s">
        <v>4259</v>
      </c>
    </row>
    <row r="4861" spans="1:9" x14ac:dyDescent="0.35">
      <c r="A4861" t="s">
        <v>4381</v>
      </c>
      <c r="B4861" t="s">
        <v>4390</v>
      </c>
      <c r="C4861" t="s">
        <v>11</v>
      </c>
      <c r="D4861">
        <v>0.04</v>
      </c>
      <c r="E4861" t="s">
        <v>176</v>
      </c>
      <c r="F4861" t="s">
        <v>13</v>
      </c>
      <c r="G4861">
        <v>46433</v>
      </c>
      <c r="H4861" t="s">
        <v>4402</v>
      </c>
      <c r="I4861" t="s">
        <v>504</v>
      </c>
    </row>
    <row r="4862" spans="1:9" x14ac:dyDescent="0.35">
      <c r="A4862" t="s">
        <v>4403</v>
      </c>
      <c r="B4862" t="s">
        <v>4390</v>
      </c>
      <c r="C4862" t="s">
        <v>11</v>
      </c>
      <c r="D4862">
        <v>5.1249999999999997E-2</v>
      </c>
      <c r="E4862" t="s">
        <v>4404</v>
      </c>
      <c r="F4862" t="s">
        <v>13</v>
      </c>
      <c r="G4862">
        <v>46371</v>
      </c>
      <c r="H4862" t="s">
        <v>1190</v>
      </c>
      <c r="I4862" t="s">
        <v>2835</v>
      </c>
    </row>
    <row r="4863" spans="1:9" x14ac:dyDescent="0.35">
      <c r="A4863" t="s">
        <v>4403</v>
      </c>
      <c r="B4863" t="s">
        <v>4390</v>
      </c>
      <c r="C4863" t="s">
        <v>11</v>
      </c>
      <c r="D4863">
        <v>4.4999999999999998E-2</v>
      </c>
      <c r="E4863" t="s">
        <v>4405</v>
      </c>
      <c r="F4863" t="s">
        <v>13</v>
      </c>
      <c r="G4863">
        <v>47133</v>
      </c>
      <c r="H4863" t="s">
        <v>4406</v>
      </c>
      <c r="I4863" t="s">
        <v>4407</v>
      </c>
    </row>
    <row r="4864" spans="1:9" x14ac:dyDescent="0.35">
      <c r="A4864" t="s">
        <v>4403</v>
      </c>
      <c r="B4864" t="s">
        <v>4390</v>
      </c>
      <c r="C4864" t="s">
        <v>11</v>
      </c>
      <c r="D4864">
        <v>5.3749999999999999E-2</v>
      </c>
      <c r="E4864" t="s">
        <v>4408</v>
      </c>
      <c r="F4864" t="s">
        <v>13</v>
      </c>
      <c r="G4864">
        <v>47284</v>
      </c>
      <c r="H4864" t="s">
        <v>4409</v>
      </c>
      <c r="I4864" t="s">
        <v>4343</v>
      </c>
    </row>
    <row r="4865" spans="1:9" x14ac:dyDescent="0.35">
      <c r="A4865" t="s">
        <v>4403</v>
      </c>
      <c r="B4865" t="s">
        <v>4410</v>
      </c>
      <c r="C4865" t="s">
        <v>11</v>
      </c>
      <c r="D4865">
        <v>7.4130000000000001E-2</v>
      </c>
      <c r="E4865" t="s">
        <v>15</v>
      </c>
      <c r="F4865" t="s">
        <v>358</v>
      </c>
      <c r="G4865">
        <v>47421</v>
      </c>
      <c r="H4865" t="s">
        <v>4411</v>
      </c>
      <c r="I4865" t="s">
        <v>4412</v>
      </c>
    </row>
    <row r="4866" spans="1:9" x14ac:dyDescent="0.35">
      <c r="A4866" t="s">
        <v>4403</v>
      </c>
      <c r="B4866" t="s">
        <v>4410</v>
      </c>
      <c r="C4866" t="s">
        <v>11</v>
      </c>
      <c r="D4866">
        <v>6.0819999999999999E-2</v>
      </c>
      <c r="E4866" t="s">
        <v>409</v>
      </c>
      <c r="F4866" t="s">
        <v>358</v>
      </c>
      <c r="G4866">
        <v>48286</v>
      </c>
      <c r="H4866" t="s">
        <v>156</v>
      </c>
      <c r="I4866" t="s">
        <v>1795</v>
      </c>
    </row>
    <row r="4867" spans="1:9" x14ac:dyDescent="0.35">
      <c r="A4867" t="s">
        <v>4403</v>
      </c>
      <c r="B4867" t="s">
        <v>4410</v>
      </c>
      <c r="C4867" t="s">
        <v>11</v>
      </c>
      <c r="D4867">
        <v>4.5530000000000001E-2</v>
      </c>
      <c r="E4867" t="s">
        <v>761</v>
      </c>
      <c r="F4867" t="s">
        <v>358</v>
      </c>
      <c r="G4867">
        <v>46981</v>
      </c>
      <c r="H4867" t="s">
        <v>3193</v>
      </c>
      <c r="I4867" t="s">
        <v>2415</v>
      </c>
    </row>
    <row r="4868" spans="1:9" x14ac:dyDescent="0.35">
      <c r="A4868" t="s">
        <v>4403</v>
      </c>
      <c r="B4868" t="s">
        <v>4410</v>
      </c>
      <c r="C4868" t="s">
        <v>11</v>
      </c>
      <c r="D4868">
        <v>5.0529999999999999E-2</v>
      </c>
      <c r="E4868" t="s">
        <v>1317</v>
      </c>
      <c r="F4868" t="s">
        <v>358</v>
      </c>
      <c r="G4868">
        <v>48971</v>
      </c>
      <c r="H4868" t="s">
        <v>1417</v>
      </c>
      <c r="I4868" t="s">
        <v>445</v>
      </c>
    </row>
    <row r="4869" spans="1:9" x14ac:dyDescent="0.35">
      <c r="A4869" t="s">
        <v>4403</v>
      </c>
      <c r="B4869" t="s">
        <v>4413</v>
      </c>
      <c r="C4869" t="s">
        <v>11</v>
      </c>
      <c r="D4869">
        <v>3.9660000000000001E-2</v>
      </c>
      <c r="E4869" t="s">
        <v>406</v>
      </c>
      <c r="F4869" t="s">
        <v>1618</v>
      </c>
      <c r="G4869">
        <v>59024</v>
      </c>
      <c r="H4869" t="s">
        <v>15</v>
      </c>
      <c r="I4869" t="s">
        <v>15</v>
      </c>
    </row>
    <row r="4870" spans="1:9" x14ac:dyDescent="0.35">
      <c r="A4870" t="s">
        <v>4403</v>
      </c>
      <c r="B4870" t="s">
        <v>4414</v>
      </c>
      <c r="C4870" t="s">
        <v>11</v>
      </c>
      <c r="D4870">
        <v>7.1499999999999994E-2</v>
      </c>
      <c r="E4870" t="s">
        <v>4415</v>
      </c>
      <c r="F4870" t="s">
        <v>1071</v>
      </c>
      <c r="G4870">
        <v>46583</v>
      </c>
      <c r="H4870" t="s">
        <v>15</v>
      </c>
      <c r="I4870" t="s">
        <v>693</v>
      </c>
    </row>
    <row r="4871" spans="1:9" x14ac:dyDescent="0.35">
      <c r="A4871" t="s">
        <v>4403</v>
      </c>
      <c r="B4871" t="s">
        <v>4414</v>
      </c>
      <c r="C4871" t="s">
        <v>11</v>
      </c>
      <c r="D4871">
        <v>6.6250000000000003E-2</v>
      </c>
      <c r="E4871" t="s">
        <v>4416</v>
      </c>
      <c r="F4871" t="s">
        <v>1071</v>
      </c>
      <c r="G4871">
        <v>47027</v>
      </c>
      <c r="H4871" t="s">
        <v>1057</v>
      </c>
      <c r="I4871" t="s">
        <v>15</v>
      </c>
    </row>
    <row r="4872" spans="1:9" x14ac:dyDescent="0.35">
      <c r="A4872" t="s">
        <v>4403</v>
      </c>
      <c r="B4872" t="s">
        <v>4414</v>
      </c>
      <c r="C4872" t="s">
        <v>11</v>
      </c>
      <c r="D4872">
        <v>7.0000000000000007E-2</v>
      </c>
      <c r="E4872" t="s">
        <v>15</v>
      </c>
      <c r="F4872" t="s">
        <v>1071</v>
      </c>
      <c r="G4872">
        <v>46006</v>
      </c>
      <c r="H4872" t="s">
        <v>15</v>
      </c>
      <c r="I4872" t="s">
        <v>4334</v>
      </c>
    </row>
    <row r="4873" spans="1:9" x14ac:dyDescent="0.35">
      <c r="A4873" t="s">
        <v>4403</v>
      </c>
      <c r="B4873" t="s">
        <v>4417</v>
      </c>
      <c r="C4873" t="s">
        <v>11</v>
      </c>
      <c r="D4873">
        <v>5.2499999999999998E-2</v>
      </c>
      <c r="E4873" t="s">
        <v>1298</v>
      </c>
      <c r="F4873" t="s">
        <v>28</v>
      </c>
      <c r="G4873">
        <v>46980</v>
      </c>
      <c r="H4873" t="s">
        <v>976</v>
      </c>
      <c r="I4873" t="s">
        <v>3685</v>
      </c>
    </row>
    <row r="4874" spans="1:9" x14ac:dyDescent="0.35">
      <c r="A4874" t="s">
        <v>4403</v>
      </c>
      <c r="B4874" t="s">
        <v>4418</v>
      </c>
      <c r="C4874" t="s">
        <v>11</v>
      </c>
      <c r="D4874">
        <v>5.5E-2</v>
      </c>
      <c r="E4874" t="s">
        <v>434</v>
      </c>
      <c r="F4874" t="s">
        <v>616</v>
      </c>
      <c r="G4874">
        <v>46492</v>
      </c>
      <c r="H4874" t="s">
        <v>1449</v>
      </c>
      <c r="I4874" t="s">
        <v>627</v>
      </c>
    </row>
    <row r="4875" spans="1:9" x14ac:dyDescent="0.35">
      <c r="A4875" t="s">
        <v>4403</v>
      </c>
      <c r="B4875" t="s">
        <v>4418</v>
      </c>
      <c r="C4875" t="s">
        <v>11</v>
      </c>
      <c r="D4875">
        <v>4.7500000000000001E-2</v>
      </c>
      <c r="E4875" t="s">
        <v>306</v>
      </c>
      <c r="F4875" t="s">
        <v>616</v>
      </c>
      <c r="G4875">
        <v>47041</v>
      </c>
      <c r="H4875" t="s">
        <v>896</v>
      </c>
      <c r="I4875" t="s">
        <v>517</v>
      </c>
    </row>
    <row r="4876" spans="1:9" x14ac:dyDescent="0.35">
      <c r="A4876" t="s">
        <v>4403</v>
      </c>
      <c r="B4876" t="s">
        <v>4418</v>
      </c>
      <c r="C4876" t="s">
        <v>11</v>
      </c>
      <c r="D4876">
        <v>6.5000000000000002E-2</v>
      </c>
      <c r="E4876" t="s">
        <v>4419</v>
      </c>
      <c r="F4876" t="s">
        <v>616</v>
      </c>
      <c r="G4876">
        <v>48319</v>
      </c>
      <c r="H4876" t="s">
        <v>3133</v>
      </c>
      <c r="I4876" t="s">
        <v>700</v>
      </c>
    </row>
    <row r="4877" spans="1:9" x14ac:dyDescent="0.35">
      <c r="A4877" t="s">
        <v>4403</v>
      </c>
      <c r="B4877" t="s">
        <v>4418</v>
      </c>
      <c r="C4877" t="s">
        <v>11</v>
      </c>
      <c r="D4877">
        <v>5.7500000000000002E-2</v>
      </c>
      <c r="E4877" t="s">
        <v>236</v>
      </c>
      <c r="F4877" t="s">
        <v>435</v>
      </c>
      <c r="G4877">
        <v>45823</v>
      </c>
      <c r="H4877" t="s">
        <v>573</v>
      </c>
      <c r="I4877" t="s">
        <v>1954</v>
      </c>
    </row>
    <row r="4878" spans="1:9" x14ac:dyDescent="0.35">
      <c r="A4878" t="s">
        <v>4403</v>
      </c>
      <c r="B4878" t="s">
        <v>4418</v>
      </c>
      <c r="C4878" t="s">
        <v>11</v>
      </c>
      <c r="D4878">
        <v>6.1249999999999999E-2</v>
      </c>
      <c r="E4878" t="s">
        <v>438</v>
      </c>
      <c r="F4878" t="s">
        <v>13</v>
      </c>
      <c r="G4878">
        <v>47376</v>
      </c>
      <c r="H4878" t="s">
        <v>15</v>
      </c>
      <c r="I4878" t="s">
        <v>15</v>
      </c>
    </row>
    <row r="4879" spans="1:9" x14ac:dyDescent="0.35">
      <c r="A4879" t="s">
        <v>4403</v>
      </c>
      <c r="B4879" t="s">
        <v>4420</v>
      </c>
      <c r="C4879" t="s">
        <v>11</v>
      </c>
      <c r="D4879">
        <v>5.5E-2</v>
      </c>
      <c r="E4879" t="s">
        <v>686</v>
      </c>
      <c r="F4879" t="s">
        <v>21</v>
      </c>
      <c r="G4879">
        <v>54469</v>
      </c>
      <c r="H4879" t="s">
        <v>147</v>
      </c>
      <c r="I4879" t="s">
        <v>1553</v>
      </c>
    </row>
    <row r="4880" spans="1:9" x14ac:dyDescent="0.35">
      <c r="A4880" t="s">
        <v>4403</v>
      </c>
      <c r="B4880" t="s">
        <v>4420</v>
      </c>
      <c r="C4880" t="s">
        <v>11</v>
      </c>
      <c r="D4880">
        <v>1.7500000000000002E-2</v>
      </c>
      <c r="E4880" t="s">
        <v>15</v>
      </c>
      <c r="F4880" t="s">
        <v>21</v>
      </c>
      <c r="G4880">
        <v>46082</v>
      </c>
      <c r="H4880" t="s">
        <v>1663</v>
      </c>
      <c r="I4880" t="s">
        <v>967</v>
      </c>
    </row>
    <row r="4881" spans="1:9" x14ac:dyDescent="0.35">
      <c r="A4881" t="s">
        <v>4403</v>
      </c>
      <c r="B4881" t="s">
        <v>4420</v>
      </c>
      <c r="C4881" t="s">
        <v>11</v>
      </c>
      <c r="D4881">
        <v>4.7E-2</v>
      </c>
      <c r="E4881" t="s">
        <v>636</v>
      </c>
      <c r="F4881" t="s">
        <v>21</v>
      </c>
      <c r="G4881">
        <v>54163</v>
      </c>
      <c r="H4881" t="s">
        <v>4421</v>
      </c>
      <c r="I4881" t="s">
        <v>1326</v>
      </c>
    </row>
    <row r="4882" spans="1:9" x14ac:dyDescent="0.35">
      <c r="A4882" t="s">
        <v>4422</v>
      </c>
      <c r="B4882" t="s">
        <v>4420</v>
      </c>
      <c r="C4882" t="s">
        <v>11</v>
      </c>
      <c r="D4882">
        <v>4.7E-2</v>
      </c>
      <c r="E4882" t="s">
        <v>636</v>
      </c>
      <c r="F4882" t="s">
        <v>21</v>
      </c>
      <c r="G4882">
        <v>54163</v>
      </c>
      <c r="H4882" t="s">
        <v>4421</v>
      </c>
      <c r="I4882" t="s">
        <v>1326</v>
      </c>
    </row>
    <row r="4883" spans="1:9" x14ac:dyDescent="0.35">
      <c r="A4883" t="s">
        <v>4422</v>
      </c>
      <c r="B4883" t="s">
        <v>4420</v>
      </c>
      <c r="C4883" t="s">
        <v>11</v>
      </c>
      <c r="D4883">
        <v>4.9500000000000002E-2</v>
      </c>
      <c r="E4883" t="s">
        <v>527</v>
      </c>
      <c r="F4883" t="s">
        <v>21</v>
      </c>
      <c r="G4883">
        <v>48458</v>
      </c>
      <c r="H4883" t="s">
        <v>1561</v>
      </c>
      <c r="I4883" t="s">
        <v>819</v>
      </c>
    </row>
    <row r="4884" spans="1:9" x14ac:dyDescent="0.35">
      <c r="A4884" t="s">
        <v>4422</v>
      </c>
      <c r="B4884" t="s">
        <v>4420</v>
      </c>
      <c r="C4884" t="s">
        <v>11</v>
      </c>
      <c r="D4884">
        <v>5.6500000000000002E-2</v>
      </c>
      <c r="E4884" t="s">
        <v>686</v>
      </c>
      <c r="F4884" t="s">
        <v>13</v>
      </c>
      <c r="G4884">
        <v>55944</v>
      </c>
      <c r="H4884" t="s">
        <v>2232</v>
      </c>
      <c r="I4884" t="s">
        <v>1538</v>
      </c>
    </row>
    <row r="4885" spans="1:9" x14ac:dyDescent="0.35">
      <c r="A4885" t="s">
        <v>4422</v>
      </c>
      <c r="B4885" t="s">
        <v>4420</v>
      </c>
      <c r="C4885" t="s">
        <v>11</v>
      </c>
      <c r="D4885">
        <v>4.9500000000000002E-2</v>
      </c>
      <c r="E4885" t="s">
        <v>636</v>
      </c>
      <c r="F4885" t="s">
        <v>13</v>
      </c>
      <c r="G4885">
        <v>55592</v>
      </c>
      <c r="H4885" t="s">
        <v>4423</v>
      </c>
      <c r="I4885" t="s">
        <v>2699</v>
      </c>
    </row>
    <row r="4886" spans="1:9" x14ac:dyDescent="0.35">
      <c r="A4886" t="s">
        <v>4422</v>
      </c>
      <c r="B4886" t="s">
        <v>4420</v>
      </c>
      <c r="C4886" t="s">
        <v>11</v>
      </c>
      <c r="D4886">
        <v>0.04</v>
      </c>
      <c r="E4886" t="s">
        <v>955</v>
      </c>
      <c r="F4886" t="s">
        <v>21</v>
      </c>
      <c r="G4886">
        <v>46827</v>
      </c>
      <c r="H4886" t="s">
        <v>2408</v>
      </c>
      <c r="I4886" t="s">
        <v>741</v>
      </c>
    </row>
    <row r="4887" spans="1:9" x14ac:dyDescent="0.35">
      <c r="A4887" t="s">
        <v>4422</v>
      </c>
      <c r="B4887" t="s">
        <v>4420</v>
      </c>
      <c r="C4887" t="s">
        <v>11</v>
      </c>
      <c r="D4887">
        <v>5.5E-2</v>
      </c>
      <c r="E4887" t="s">
        <v>548</v>
      </c>
      <c r="F4887" t="s">
        <v>13</v>
      </c>
      <c r="G4887">
        <v>49096</v>
      </c>
      <c r="H4887" t="s">
        <v>1137</v>
      </c>
      <c r="I4887" t="s">
        <v>1012</v>
      </c>
    </row>
    <row r="4888" spans="1:9" x14ac:dyDescent="0.35">
      <c r="A4888" t="s">
        <v>4422</v>
      </c>
      <c r="B4888" t="s">
        <v>4420</v>
      </c>
      <c r="C4888" t="s">
        <v>11</v>
      </c>
      <c r="D4888">
        <v>0.04</v>
      </c>
      <c r="E4888" t="s">
        <v>15</v>
      </c>
      <c r="F4888" t="s">
        <v>21</v>
      </c>
      <c r="G4888">
        <v>45703</v>
      </c>
      <c r="H4888" t="s">
        <v>1841</v>
      </c>
      <c r="I4888" t="s">
        <v>912</v>
      </c>
    </row>
    <row r="4889" spans="1:9" x14ac:dyDescent="0.35">
      <c r="A4889" t="s">
        <v>4422</v>
      </c>
      <c r="B4889" t="s">
        <v>4420</v>
      </c>
      <c r="C4889" t="s">
        <v>11</v>
      </c>
      <c r="D4889">
        <v>4.4999999999999998E-2</v>
      </c>
      <c r="E4889" t="s">
        <v>294</v>
      </c>
      <c r="F4889" t="s">
        <v>21</v>
      </c>
      <c r="G4889">
        <v>50510</v>
      </c>
      <c r="H4889" t="s">
        <v>3323</v>
      </c>
      <c r="I4889" t="s">
        <v>1998</v>
      </c>
    </row>
    <row r="4890" spans="1:9" x14ac:dyDescent="0.35">
      <c r="A4890" t="s">
        <v>4422</v>
      </c>
      <c r="B4890" t="s">
        <v>4420</v>
      </c>
      <c r="C4890" t="s">
        <v>11</v>
      </c>
      <c r="D4890">
        <v>4.2500000000000003E-2</v>
      </c>
      <c r="E4890" t="s">
        <v>15</v>
      </c>
      <c r="F4890" t="s">
        <v>21</v>
      </c>
      <c r="G4890">
        <v>46722</v>
      </c>
      <c r="H4890" t="s">
        <v>315</v>
      </c>
      <c r="I4890" t="s">
        <v>1096</v>
      </c>
    </row>
    <row r="4891" spans="1:9" x14ac:dyDescent="0.35">
      <c r="A4891" t="s">
        <v>4422</v>
      </c>
      <c r="B4891" t="s">
        <v>4420</v>
      </c>
      <c r="C4891" t="s">
        <v>11</v>
      </c>
      <c r="D4891">
        <v>0.05</v>
      </c>
      <c r="E4891" t="s">
        <v>1438</v>
      </c>
      <c r="F4891" t="s">
        <v>13</v>
      </c>
      <c r="G4891">
        <v>48639</v>
      </c>
      <c r="H4891" t="s">
        <v>507</v>
      </c>
      <c r="I4891" t="s">
        <v>2492</v>
      </c>
    </row>
    <row r="4892" spans="1:9" x14ac:dyDescent="0.35">
      <c r="A4892" t="s">
        <v>4422</v>
      </c>
      <c r="B4892" t="s">
        <v>4420</v>
      </c>
      <c r="C4892" t="s">
        <v>11</v>
      </c>
      <c r="D4892">
        <v>4.8000000000000001E-2</v>
      </c>
      <c r="E4892" t="s">
        <v>941</v>
      </c>
      <c r="F4892" t="s">
        <v>21</v>
      </c>
      <c r="G4892">
        <v>47164</v>
      </c>
      <c r="H4892" t="s">
        <v>2024</v>
      </c>
      <c r="I4892" t="s">
        <v>751</v>
      </c>
    </row>
    <row r="4893" spans="1:9" x14ac:dyDescent="0.35">
      <c r="A4893" t="s">
        <v>4422</v>
      </c>
      <c r="B4893" t="s">
        <v>4420</v>
      </c>
      <c r="C4893" t="s">
        <v>11</v>
      </c>
      <c r="D4893">
        <v>2.6499999999999999E-2</v>
      </c>
      <c r="E4893" t="s">
        <v>15</v>
      </c>
      <c r="F4893" t="s">
        <v>21</v>
      </c>
      <c r="G4893">
        <v>47710</v>
      </c>
      <c r="H4893" t="s">
        <v>1896</v>
      </c>
      <c r="I4893" t="s">
        <v>1744</v>
      </c>
    </row>
    <row r="4894" spans="1:9" x14ac:dyDescent="0.35">
      <c r="A4894" t="s">
        <v>4422</v>
      </c>
      <c r="B4894" t="s">
        <v>4424</v>
      </c>
      <c r="C4894" t="s">
        <v>11</v>
      </c>
      <c r="D4894">
        <v>4.6249999999999999E-2</v>
      </c>
      <c r="E4894" t="s">
        <v>4425</v>
      </c>
      <c r="F4894" t="s">
        <v>616</v>
      </c>
      <c r="G4894">
        <v>47331</v>
      </c>
      <c r="H4894" t="s">
        <v>4426</v>
      </c>
      <c r="I4894" t="s">
        <v>4427</v>
      </c>
    </row>
    <row r="4895" spans="1:9" x14ac:dyDescent="0.35">
      <c r="A4895" t="s">
        <v>4422</v>
      </c>
      <c r="B4895" t="s">
        <v>4424</v>
      </c>
      <c r="C4895" t="s">
        <v>11</v>
      </c>
      <c r="D4895">
        <v>5.2499999999999998E-2</v>
      </c>
      <c r="E4895" t="s">
        <v>15</v>
      </c>
      <c r="F4895" t="s">
        <v>616</v>
      </c>
      <c r="G4895">
        <v>46235</v>
      </c>
      <c r="H4895" t="s">
        <v>3691</v>
      </c>
      <c r="I4895" t="s">
        <v>3917</v>
      </c>
    </row>
    <row r="4896" spans="1:9" x14ac:dyDescent="0.35">
      <c r="A4896" t="s">
        <v>4422</v>
      </c>
      <c r="B4896" t="s">
        <v>4424</v>
      </c>
      <c r="C4896" t="s">
        <v>11</v>
      </c>
      <c r="D4896">
        <v>0.05</v>
      </c>
      <c r="E4896" t="s">
        <v>2485</v>
      </c>
      <c r="F4896" t="s">
        <v>616</v>
      </c>
      <c r="G4896">
        <v>46675</v>
      </c>
      <c r="H4896" t="s">
        <v>4428</v>
      </c>
      <c r="I4896" t="s">
        <v>4429</v>
      </c>
    </row>
    <row r="4897" spans="1:9" x14ac:dyDescent="0.35">
      <c r="A4897" t="s">
        <v>4422</v>
      </c>
      <c r="B4897" t="s">
        <v>4424</v>
      </c>
      <c r="C4897" t="s">
        <v>11</v>
      </c>
      <c r="D4897">
        <v>3.5000000000000003E-2</v>
      </c>
      <c r="E4897" t="s">
        <v>4430</v>
      </c>
      <c r="F4897" t="s">
        <v>616</v>
      </c>
      <c r="G4897">
        <v>47922</v>
      </c>
      <c r="H4897" t="s">
        <v>4431</v>
      </c>
      <c r="I4897" t="s">
        <v>167</v>
      </c>
    </row>
    <row r="4898" spans="1:9" x14ac:dyDescent="0.35">
      <c r="A4898" t="s">
        <v>4422</v>
      </c>
      <c r="B4898" t="s">
        <v>4432</v>
      </c>
      <c r="C4898" t="s">
        <v>11</v>
      </c>
      <c r="D4898">
        <v>3.6249999999999998E-2</v>
      </c>
      <c r="E4898" t="s">
        <v>15</v>
      </c>
      <c r="F4898" t="s">
        <v>28</v>
      </c>
      <c r="G4898">
        <v>47727</v>
      </c>
      <c r="H4898" t="s">
        <v>3878</v>
      </c>
      <c r="I4898" t="s">
        <v>4433</v>
      </c>
    </row>
    <row r="4899" spans="1:9" x14ac:dyDescent="0.35">
      <c r="A4899" t="s">
        <v>4422</v>
      </c>
      <c r="B4899" t="s">
        <v>4432</v>
      </c>
      <c r="C4899" t="s">
        <v>11</v>
      </c>
      <c r="D4899">
        <v>3.6249999999999998E-2</v>
      </c>
      <c r="E4899" t="s">
        <v>15</v>
      </c>
      <c r="F4899" t="s">
        <v>28</v>
      </c>
      <c r="G4899">
        <v>48153</v>
      </c>
      <c r="H4899" t="s">
        <v>2392</v>
      </c>
      <c r="I4899" t="s">
        <v>4434</v>
      </c>
    </row>
    <row r="4900" spans="1:9" x14ac:dyDescent="0.35">
      <c r="A4900" t="s">
        <v>4422</v>
      </c>
      <c r="B4900" t="s">
        <v>4432</v>
      </c>
      <c r="C4900" t="s">
        <v>11</v>
      </c>
      <c r="D4900">
        <v>3.2500000000000001E-2</v>
      </c>
      <c r="E4900" t="s">
        <v>15</v>
      </c>
      <c r="F4900" t="s">
        <v>28</v>
      </c>
      <c r="G4900">
        <v>48806</v>
      </c>
      <c r="H4900" t="s">
        <v>528</v>
      </c>
      <c r="I4900" t="s">
        <v>4435</v>
      </c>
    </row>
    <row r="4901" spans="1:9" x14ac:dyDescent="0.35">
      <c r="A4901" t="s">
        <v>4422</v>
      </c>
      <c r="B4901" t="s">
        <v>4432</v>
      </c>
      <c r="C4901" t="s">
        <v>11</v>
      </c>
      <c r="D4901">
        <v>0.04</v>
      </c>
      <c r="E4901" t="s">
        <v>15</v>
      </c>
      <c r="F4901" t="s">
        <v>28</v>
      </c>
      <c r="G4901">
        <v>47437</v>
      </c>
      <c r="H4901" t="s">
        <v>2588</v>
      </c>
      <c r="I4901" t="s">
        <v>4116</v>
      </c>
    </row>
    <row r="4902" spans="1:9" x14ac:dyDescent="0.35">
      <c r="A4902" t="s">
        <v>4436</v>
      </c>
      <c r="B4902" t="s">
        <v>4432</v>
      </c>
      <c r="C4902" t="s">
        <v>11</v>
      </c>
      <c r="D4902">
        <v>0.04</v>
      </c>
      <c r="E4902" t="s">
        <v>649</v>
      </c>
      <c r="F4902" t="s">
        <v>13</v>
      </c>
      <c r="G4902">
        <v>47437</v>
      </c>
      <c r="H4902" t="s">
        <v>1113</v>
      </c>
      <c r="I4902" t="s">
        <v>702</v>
      </c>
    </row>
    <row r="4903" spans="1:9" x14ac:dyDescent="0.35">
      <c r="A4903" t="s">
        <v>4436</v>
      </c>
      <c r="B4903" t="s">
        <v>4432</v>
      </c>
      <c r="C4903" t="s">
        <v>11</v>
      </c>
      <c r="D4903">
        <v>3.6249999999999998E-2</v>
      </c>
      <c r="E4903" t="s">
        <v>15</v>
      </c>
      <c r="F4903" t="s">
        <v>13</v>
      </c>
      <c r="G4903">
        <v>47727</v>
      </c>
      <c r="H4903" t="s">
        <v>3878</v>
      </c>
      <c r="I4903" t="s">
        <v>4433</v>
      </c>
    </row>
    <row r="4904" spans="1:9" x14ac:dyDescent="0.35">
      <c r="A4904" t="s">
        <v>4436</v>
      </c>
      <c r="B4904" t="s">
        <v>4432</v>
      </c>
      <c r="C4904" t="s">
        <v>11</v>
      </c>
      <c r="D4904">
        <v>3.875E-2</v>
      </c>
      <c r="E4904" t="s">
        <v>15</v>
      </c>
      <c r="F4904" t="s">
        <v>13</v>
      </c>
      <c r="G4904">
        <v>47894</v>
      </c>
      <c r="H4904" t="s">
        <v>1813</v>
      </c>
      <c r="I4904" t="s">
        <v>1350</v>
      </c>
    </row>
    <row r="4905" spans="1:9" x14ac:dyDescent="0.35">
      <c r="A4905" t="s">
        <v>4436</v>
      </c>
      <c r="B4905" t="s">
        <v>4432</v>
      </c>
      <c r="C4905" t="s">
        <v>11</v>
      </c>
      <c r="D4905">
        <v>3.6249999999999998E-2</v>
      </c>
      <c r="E4905" t="s">
        <v>4437</v>
      </c>
      <c r="F4905" t="s">
        <v>28</v>
      </c>
      <c r="G4905">
        <v>47727</v>
      </c>
      <c r="H4905" t="s">
        <v>15</v>
      </c>
      <c r="I4905" t="s">
        <v>15</v>
      </c>
    </row>
    <row r="4906" spans="1:9" x14ac:dyDescent="0.35">
      <c r="A4906" t="s">
        <v>4436</v>
      </c>
      <c r="B4906" t="s">
        <v>4432</v>
      </c>
      <c r="C4906" t="s">
        <v>11</v>
      </c>
      <c r="D4906">
        <v>3.6249999999999998E-2</v>
      </c>
      <c r="E4906" t="s">
        <v>395</v>
      </c>
      <c r="F4906" t="s">
        <v>13</v>
      </c>
      <c r="G4906">
        <v>48153</v>
      </c>
      <c r="H4906" t="s">
        <v>1687</v>
      </c>
      <c r="I4906" t="s">
        <v>953</v>
      </c>
    </row>
    <row r="4907" spans="1:9" x14ac:dyDescent="0.35">
      <c r="A4907" t="s">
        <v>4436</v>
      </c>
      <c r="B4907" t="s">
        <v>4432</v>
      </c>
      <c r="C4907" t="s">
        <v>11</v>
      </c>
      <c r="D4907">
        <v>3.2500000000000001E-2</v>
      </c>
      <c r="E4907" t="s">
        <v>596</v>
      </c>
      <c r="F4907" t="s">
        <v>13</v>
      </c>
      <c r="G4907">
        <v>48806</v>
      </c>
      <c r="H4907" t="s">
        <v>4421</v>
      </c>
      <c r="I4907" t="s">
        <v>3939</v>
      </c>
    </row>
    <row r="4908" spans="1:9" x14ac:dyDescent="0.35">
      <c r="A4908" t="s">
        <v>4436</v>
      </c>
      <c r="B4908" t="s">
        <v>4438</v>
      </c>
      <c r="C4908" t="s">
        <v>11</v>
      </c>
      <c r="D4908">
        <v>6.9000000000000006E-2</v>
      </c>
      <c r="E4908" t="s">
        <v>15</v>
      </c>
      <c r="F4908" t="s">
        <v>108</v>
      </c>
      <c r="G4908">
        <v>47209</v>
      </c>
      <c r="H4908" t="s">
        <v>15</v>
      </c>
      <c r="I4908" t="s">
        <v>2791</v>
      </c>
    </row>
    <row r="4909" spans="1:9" x14ac:dyDescent="0.35">
      <c r="A4909" t="s">
        <v>4436</v>
      </c>
      <c r="B4909" t="s">
        <v>4438</v>
      </c>
      <c r="C4909" t="s">
        <v>11</v>
      </c>
      <c r="D4909">
        <v>6.7000000000000004E-2</v>
      </c>
      <c r="E4909" t="s">
        <v>4439</v>
      </c>
      <c r="F4909" t="s">
        <v>108</v>
      </c>
      <c r="G4909">
        <v>47011</v>
      </c>
      <c r="H4909" t="s">
        <v>522</v>
      </c>
      <c r="I4909" t="s">
        <v>3126</v>
      </c>
    </row>
    <row r="4910" spans="1:9" x14ac:dyDescent="0.35">
      <c r="A4910" t="s">
        <v>4436</v>
      </c>
      <c r="B4910" t="s">
        <v>4438</v>
      </c>
      <c r="C4910" t="s">
        <v>11</v>
      </c>
      <c r="D4910">
        <v>6.7000000000000004E-2</v>
      </c>
      <c r="E4910" t="s">
        <v>15</v>
      </c>
      <c r="F4910" t="s">
        <v>108</v>
      </c>
      <c r="G4910">
        <v>49140</v>
      </c>
      <c r="H4910" t="s">
        <v>15</v>
      </c>
      <c r="I4910" t="s">
        <v>1090</v>
      </c>
    </row>
    <row r="4911" spans="1:9" x14ac:dyDescent="0.35">
      <c r="A4911" t="s">
        <v>4436</v>
      </c>
      <c r="B4911" t="s">
        <v>4440</v>
      </c>
      <c r="C4911" t="s">
        <v>11</v>
      </c>
      <c r="D4911">
        <v>6.3750000000000001E-2</v>
      </c>
      <c r="E4911" t="s">
        <v>4441</v>
      </c>
      <c r="F4911" t="s">
        <v>108</v>
      </c>
      <c r="G4911">
        <v>50114</v>
      </c>
      <c r="H4911" t="s">
        <v>1216</v>
      </c>
      <c r="I4911" t="s">
        <v>3509</v>
      </c>
    </row>
    <row r="4912" spans="1:9" x14ac:dyDescent="0.35">
      <c r="A4912" t="s">
        <v>4436</v>
      </c>
      <c r="B4912" t="s">
        <v>4440</v>
      </c>
      <c r="C4912" t="s">
        <v>11</v>
      </c>
      <c r="D4912">
        <v>6.7900000000000002E-2</v>
      </c>
      <c r="E4912" t="s">
        <v>1865</v>
      </c>
      <c r="F4912" t="s">
        <v>108</v>
      </c>
      <c r="G4912">
        <v>46583</v>
      </c>
      <c r="H4912" t="s">
        <v>4442</v>
      </c>
      <c r="I4912" t="s">
        <v>15</v>
      </c>
    </row>
    <row r="4913" spans="1:9" x14ac:dyDescent="0.35">
      <c r="A4913" t="s">
        <v>4436</v>
      </c>
      <c r="B4913" t="s">
        <v>4440</v>
      </c>
      <c r="C4913" t="s">
        <v>11</v>
      </c>
      <c r="D4913">
        <v>7.0000000000000007E-2</v>
      </c>
      <c r="E4913" t="s">
        <v>2457</v>
      </c>
      <c r="F4913" t="s">
        <v>108</v>
      </c>
      <c r="G4913">
        <v>46798</v>
      </c>
      <c r="H4913" t="s">
        <v>15</v>
      </c>
      <c r="I4913" t="s">
        <v>15</v>
      </c>
    </row>
    <row r="4914" spans="1:9" x14ac:dyDescent="0.35">
      <c r="A4914" t="s">
        <v>4436</v>
      </c>
      <c r="B4914" t="s">
        <v>4440</v>
      </c>
      <c r="C4914" t="s">
        <v>11</v>
      </c>
      <c r="D4914">
        <v>5.1249999999999997E-2</v>
      </c>
      <c r="E4914" t="s">
        <v>4443</v>
      </c>
      <c r="F4914" t="s">
        <v>108</v>
      </c>
      <c r="G4914">
        <v>51881</v>
      </c>
      <c r="H4914" t="s">
        <v>15</v>
      </c>
      <c r="I4914" t="s">
        <v>759</v>
      </c>
    </row>
    <row r="4915" spans="1:9" x14ac:dyDescent="0.35">
      <c r="A4915" t="s">
        <v>4436</v>
      </c>
      <c r="B4915" t="s">
        <v>4440</v>
      </c>
      <c r="C4915" t="s">
        <v>11</v>
      </c>
      <c r="D4915">
        <v>4.2999999999999997E-2</v>
      </c>
      <c r="E4915" t="s">
        <v>4295</v>
      </c>
      <c r="F4915" t="s">
        <v>108</v>
      </c>
      <c r="G4915">
        <v>52277</v>
      </c>
      <c r="H4915" t="s">
        <v>1591</v>
      </c>
      <c r="I4915" t="s">
        <v>4444</v>
      </c>
    </row>
    <row r="4916" spans="1:9" x14ac:dyDescent="0.35">
      <c r="A4916" t="s">
        <v>4436</v>
      </c>
      <c r="B4916" t="s">
        <v>4440</v>
      </c>
      <c r="C4916" t="s">
        <v>11</v>
      </c>
      <c r="D4916">
        <v>4.4999999999999998E-2</v>
      </c>
      <c r="E4916" t="s">
        <v>2582</v>
      </c>
      <c r="F4916" t="s">
        <v>108</v>
      </c>
      <c r="G4916">
        <v>49293</v>
      </c>
      <c r="H4916" t="s">
        <v>1452</v>
      </c>
      <c r="I4916" t="s">
        <v>101</v>
      </c>
    </row>
    <row r="4917" spans="1:9" x14ac:dyDescent="0.35">
      <c r="A4917" t="s">
        <v>4436</v>
      </c>
      <c r="B4917" t="s">
        <v>4440</v>
      </c>
      <c r="C4917" t="s">
        <v>11</v>
      </c>
      <c r="D4917">
        <v>5.8749999999999997E-2</v>
      </c>
      <c r="E4917" t="s">
        <v>15</v>
      </c>
      <c r="F4917" t="s">
        <v>108</v>
      </c>
      <c r="G4917">
        <v>47209</v>
      </c>
      <c r="H4917" t="s">
        <v>1531</v>
      </c>
      <c r="I4917" t="s">
        <v>2718</v>
      </c>
    </row>
    <row r="4918" spans="1:9" x14ac:dyDescent="0.35">
      <c r="A4918" t="s">
        <v>4436</v>
      </c>
      <c r="B4918" t="s">
        <v>4440</v>
      </c>
      <c r="C4918" t="s">
        <v>11</v>
      </c>
      <c r="D4918">
        <v>5.8749999999999997E-2</v>
      </c>
      <c r="E4918" t="s">
        <v>15</v>
      </c>
      <c r="F4918" t="s">
        <v>13</v>
      </c>
      <c r="G4918">
        <v>47557</v>
      </c>
      <c r="H4918" t="s">
        <v>1887</v>
      </c>
      <c r="I4918" t="s">
        <v>2597</v>
      </c>
    </row>
    <row r="4919" spans="1:9" x14ac:dyDescent="0.35">
      <c r="A4919" t="s">
        <v>4436</v>
      </c>
      <c r="B4919" t="s">
        <v>4440</v>
      </c>
      <c r="C4919" t="s">
        <v>11</v>
      </c>
      <c r="D4919">
        <v>6.1249999999999999E-2</v>
      </c>
      <c r="E4919" t="s">
        <v>15</v>
      </c>
      <c r="F4919" t="s">
        <v>13</v>
      </c>
      <c r="G4919">
        <v>48288</v>
      </c>
      <c r="H4919" t="s">
        <v>1447</v>
      </c>
      <c r="I4919" t="s">
        <v>569</v>
      </c>
    </row>
    <row r="4920" spans="1:9" x14ac:dyDescent="0.35">
      <c r="A4920" t="s">
        <v>4436</v>
      </c>
      <c r="B4920" t="s">
        <v>4440</v>
      </c>
      <c r="C4920" t="s">
        <v>11</v>
      </c>
      <c r="D4920">
        <v>5.8749999999999997E-2</v>
      </c>
      <c r="E4920" t="s">
        <v>15</v>
      </c>
      <c r="F4920" t="s">
        <v>13</v>
      </c>
      <c r="G4920">
        <v>47209</v>
      </c>
      <c r="H4920" t="s">
        <v>1531</v>
      </c>
      <c r="I4920" t="s">
        <v>2718</v>
      </c>
    </row>
    <row r="4921" spans="1:9" x14ac:dyDescent="0.35">
      <c r="A4921" t="s">
        <v>4436</v>
      </c>
      <c r="B4921" t="s">
        <v>4440</v>
      </c>
      <c r="C4921" t="s">
        <v>11</v>
      </c>
      <c r="D4921">
        <v>5.8749999999999997E-2</v>
      </c>
      <c r="E4921" t="s">
        <v>1636</v>
      </c>
      <c r="F4921" t="s">
        <v>13</v>
      </c>
      <c r="G4921">
        <v>47557</v>
      </c>
      <c r="H4921" t="s">
        <v>54</v>
      </c>
      <c r="I4921" t="s">
        <v>981</v>
      </c>
    </row>
    <row r="4922" spans="1:9" x14ac:dyDescent="0.35">
      <c r="A4922" t="s">
        <v>4445</v>
      </c>
      <c r="B4922" t="s">
        <v>4440</v>
      </c>
      <c r="C4922" t="s">
        <v>11</v>
      </c>
      <c r="D4922">
        <v>6.1249999999999999E-2</v>
      </c>
      <c r="E4922" t="s">
        <v>15</v>
      </c>
      <c r="F4922" t="s">
        <v>13</v>
      </c>
      <c r="G4922">
        <v>48288</v>
      </c>
      <c r="H4922" t="s">
        <v>1447</v>
      </c>
      <c r="I4922" t="s">
        <v>569</v>
      </c>
    </row>
    <row r="4923" spans="1:9" x14ac:dyDescent="0.35">
      <c r="A4923" t="s">
        <v>4445</v>
      </c>
      <c r="B4923" t="s">
        <v>4446</v>
      </c>
      <c r="C4923" t="s">
        <v>11</v>
      </c>
      <c r="D4923">
        <v>5.8749999999999997E-2</v>
      </c>
      <c r="E4923" t="s">
        <v>4447</v>
      </c>
      <c r="F4923" t="s">
        <v>13</v>
      </c>
      <c r="G4923">
        <v>47299</v>
      </c>
      <c r="H4923" t="s">
        <v>1279</v>
      </c>
      <c r="I4923" t="s">
        <v>1517</v>
      </c>
    </row>
    <row r="4924" spans="1:9" x14ac:dyDescent="0.35">
      <c r="A4924" t="s">
        <v>4445</v>
      </c>
      <c r="B4924" t="s">
        <v>4448</v>
      </c>
      <c r="C4924" t="s">
        <v>11</v>
      </c>
      <c r="D4924">
        <v>3.2000000000000001E-2</v>
      </c>
      <c r="E4924" t="s">
        <v>4449</v>
      </c>
      <c r="F4924" t="s">
        <v>21</v>
      </c>
      <c r="G4924">
        <v>45731</v>
      </c>
      <c r="H4924" t="s">
        <v>15</v>
      </c>
      <c r="I4924" t="s">
        <v>15</v>
      </c>
    </row>
    <row r="4925" spans="1:9" x14ac:dyDescent="0.35">
      <c r="A4925" t="s">
        <v>4445</v>
      </c>
      <c r="B4925" t="s">
        <v>4448</v>
      </c>
      <c r="C4925" t="s">
        <v>11</v>
      </c>
      <c r="D4925">
        <v>4.8500000000000001E-2</v>
      </c>
      <c r="E4925" t="s">
        <v>4111</v>
      </c>
      <c r="F4925" t="s">
        <v>21</v>
      </c>
      <c r="G4925">
        <v>54455</v>
      </c>
      <c r="H4925" t="s">
        <v>2894</v>
      </c>
      <c r="I4925" t="s">
        <v>2560</v>
      </c>
    </row>
    <row r="4926" spans="1:9" x14ac:dyDescent="0.35">
      <c r="A4926" t="s">
        <v>4445</v>
      </c>
      <c r="B4926" t="s">
        <v>4448</v>
      </c>
      <c r="C4926" t="s">
        <v>11</v>
      </c>
      <c r="D4926">
        <v>4.2500000000000003E-2</v>
      </c>
      <c r="E4926" t="s">
        <v>1677</v>
      </c>
      <c r="F4926" t="s">
        <v>21</v>
      </c>
      <c r="G4926">
        <v>53585</v>
      </c>
      <c r="H4926" t="s">
        <v>4450</v>
      </c>
      <c r="I4926" t="s">
        <v>3107</v>
      </c>
    </row>
    <row r="4927" spans="1:9" x14ac:dyDescent="0.35">
      <c r="A4927" t="s">
        <v>4445</v>
      </c>
      <c r="B4927" t="s">
        <v>4448</v>
      </c>
      <c r="C4927" t="s">
        <v>11</v>
      </c>
      <c r="D4927">
        <v>4.2000000000000003E-2</v>
      </c>
      <c r="E4927" t="s">
        <v>15</v>
      </c>
      <c r="F4927" t="s">
        <v>21</v>
      </c>
      <c r="G4927">
        <v>53968</v>
      </c>
      <c r="H4927" t="s">
        <v>1063</v>
      </c>
      <c r="I4927" t="s">
        <v>3123</v>
      </c>
    </row>
    <row r="4928" spans="1:9" x14ac:dyDescent="0.35">
      <c r="A4928" t="s">
        <v>4445</v>
      </c>
      <c r="B4928" t="s">
        <v>4448</v>
      </c>
      <c r="C4928" t="s">
        <v>11</v>
      </c>
      <c r="D4928">
        <v>3.2500000000000001E-2</v>
      </c>
      <c r="E4928" t="s">
        <v>354</v>
      </c>
      <c r="F4928" t="s">
        <v>21</v>
      </c>
      <c r="G4928">
        <v>47635</v>
      </c>
      <c r="H4928" t="s">
        <v>4451</v>
      </c>
      <c r="I4928" t="s">
        <v>196</v>
      </c>
    </row>
    <row r="4929" spans="1:9" x14ac:dyDescent="0.35">
      <c r="A4929" t="s">
        <v>4445</v>
      </c>
      <c r="B4929" t="s">
        <v>4448</v>
      </c>
      <c r="C4929" t="s">
        <v>11</v>
      </c>
      <c r="D4929">
        <v>3.95E-2</v>
      </c>
      <c r="E4929" t="s">
        <v>2215</v>
      </c>
      <c r="F4929" t="s">
        <v>21</v>
      </c>
      <c r="G4929">
        <v>54848</v>
      </c>
      <c r="H4929" t="s">
        <v>4452</v>
      </c>
      <c r="I4929" t="s">
        <v>4453</v>
      </c>
    </row>
    <row r="4930" spans="1:9" x14ac:dyDescent="0.35">
      <c r="A4930" t="s">
        <v>4445</v>
      </c>
      <c r="B4930" t="s">
        <v>4448</v>
      </c>
      <c r="C4930" t="s">
        <v>11</v>
      </c>
      <c r="D4930">
        <v>5.1499999999999997E-2</v>
      </c>
      <c r="E4930" t="s">
        <v>15</v>
      </c>
      <c r="F4930" t="s">
        <v>21</v>
      </c>
      <c r="G4930">
        <v>52519</v>
      </c>
      <c r="H4930" t="s">
        <v>412</v>
      </c>
      <c r="I4930" t="s">
        <v>4454</v>
      </c>
    </row>
    <row r="4931" spans="1:9" x14ac:dyDescent="0.35">
      <c r="A4931" t="s">
        <v>4445</v>
      </c>
      <c r="B4931" t="s">
        <v>4448</v>
      </c>
      <c r="C4931" t="s">
        <v>11</v>
      </c>
      <c r="D4931">
        <v>0.05</v>
      </c>
      <c r="E4931" t="s">
        <v>4455</v>
      </c>
      <c r="F4931" t="s">
        <v>21</v>
      </c>
      <c r="G4931">
        <v>46082</v>
      </c>
      <c r="H4931" t="s">
        <v>852</v>
      </c>
      <c r="I4931" t="s">
        <v>852</v>
      </c>
    </row>
    <row r="4932" spans="1:9" x14ac:dyDescent="0.35">
      <c r="A4932" t="s">
        <v>4445</v>
      </c>
      <c r="B4932" t="s">
        <v>4456</v>
      </c>
      <c r="C4932" t="s">
        <v>11</v>
      </c>
      <c r="D4932">
        <v>6.5000000000000002E-2</v>
      </c>
      <c r="E4932" t="s">
        <v>1255</v>
      </c>
      <c r="F4932" t="s">
        <v>13</v>
      </c>
      <c r="G4932">
        <v>46542</v>
      </c>
      <c r="H4932" t="s">
        <v>884</v>
      </c>
      <c r="I4932" t="s">
        <v>1335</v>
      </c>
    </row>
    <row r="4933" spans="1:9" x14ac:dyDescent="0.35">
      <c r="A4933" t="s">
        <v>4445</v>
      </c>
      <c r="B4933" t="s">
        <v>4457</v>
      </c>
      <c r="C4933" t="s">
        <v>11</v>
      </c>
      <c r="D4933">
        <v>4.7E-2</v>
      </c>
      <c r="E4933" t="s">
        <v>15</v>
      </c>
      <c r="F4933" t="s">
        <v>358</v>
      </c>
      <c r="G4933">
        <v>46779</v>
      </c>
      <c r="H4933" t="s">
        <v>1693</v>
      </c>
      <c r="I4933" t="s">
        <v>2072</v>
      </c>
    </row>
    <row r="4934" spans="1:9" x14ac:dyDescent="0.35">
      <c r="A4934" t="s">
        <v>4445</v>
      </c>
      <c r="B4934" t="s">
        <v>4457</v>
      </c>
      <c r="C4934" t="s">
        <v>11</v>
      </c>
      <c r="D4934">
        <v>4.65E-2</v>
      </c>
      <c r="E4934" t="s">
        <v>15</v>
      </c>
      <c r="F4934" t="s">
        <v>358</v>
      </c>
      <c r="G4934">
        <v>46049</v>
      </c>
      <c r="H4934" t="s">
        <v>421</v>
      </c>
      <c r="I4934" t="s">
        <v>1096</v>
      </c>
    </row>
    <row r="4935" spans="1:9" x14ac:dyDescent="0.35">
      <c r="A4935" t="s">
        <v>4445</v>
      </c>
      <c r="B4935" t="s">
        <v>4457</v>
      </c>
      <c r="C4935" t="s">
        <v>11</v>
      </c>
      <c r="D4935">
        <v>5.3999999999999999E-2</v>
      </c>
      <c r="E4935" t="s">
        <v>15</v>
      </c>
      <c r="F4935" t="s">
        <v>358</v>
      </c>
      <c r="G4935">
        <v>45982</v>
      </c>
      <c r="H4935" t="s">
        <v>627</v>
      </c>
      <c r="I4935" t="s">
        <v>1073</v>
      </c>
    </row>
    <row r="4936" spans="1:9" x14ac:dyDescent="0.35">
      <c r="A4936" t="s">
        <v>4445</v>
      </c>
      <c r="B4936" t="s">
        <v>4457</v>
      </c>
      <c r="C4936" t="s">
        <v>11</v>
      </c>
      <c r="D4936">
        <v>2.9000000000000001E-2</v>
      </c>
      <c r="E4936" t="s">
        <v>4458</v>
      </c>
      <c r="F4936" t="s">
        <v>358</v>
      </c>
      <c r="G4936">
        <v>45694</v>
      </c>
      <c r="H4936" t="s">
        <v>2409</v>
      </c>
      <c r="I4936" t="s">
        <v>1304</v>
      </c>
    </row>
    <row r="4937" spans="1:9" x14ac:dyDescent="0.35">
      <c r="A4937" t="s">
        <v>4445</v>
      </c>
      <c r="B4937" t="s">
        <v>4457</v>
      </c>
      <c r="C4937" t="s">
        <v>11</v>
      </c>
      <c r="D4937">
        <v>3.4000000000000002E-2</v>
      </c>
      <c r="E4937" t="s">
        <v>15</v>
      </c>
      <c r="F4937" t="s">
        <v>358</v>
      </c>
      <c r="G4937">
        <v>46616</v>
      </c>
      <c r="H4937" t="s">
        <v>1867</v>
      </c>
      <c r="I4937" t="s">
        <v>652</v>
      </c>
    </row>
    <row r="4938" spans="1:9" x14ac:dyDescent="0.35">
      <c r="A4938" t="s">
        <v>4445</v>
      </c>
      <c r="B4938" t="s">
        <v>4459</v>
      </c>
      <c r="C4938" t="s">
        <v>11</v>
      </c>
      <c r="D4938">
        <v>5.7000000000000002E-2</v>
      </c>
      <c r="E4938" t="s">
        <v>761</v>
      </c>
      <c r="F4938" t="s">
        <v>28</v>
      </c>
      <c r="G4938">
        <v>49035</v>
      </c>
      <c r="H4938" t="s">
        <v>3304</v>
      </c>
      <c r="I4938" t="s">
        <v>4460</v>
      </c>
    </row>
    <row r="4939" spans="1:9" x14ac:dyDescent="0.35">
      <c r="A4939" t="s">
        <v>4445</v>
      </c>
      <c r="B4939" t="s">
        <v>4459</v>
      </c>
      <c r="C4939" t="s">
        <v>11</v>
      </c>
      <c r="D4939">
        <v>6.8000000000000005E-2</v>
      </c>
      <c r="E4939" t="s">
        <v>846</v>
      </c>
      <c r="F4939" t="s">
        <v>28</v>
      </c>
      <c r="G4939">
        <v>48288</v>
      </c>
      <c r="H4939" t="s">
        <v>4461</v>
      </c>
      <c r="I4939" t="s">
        <v>2423</v>
      </c>
    </row>
    <row r="4940" spans="1:9" x14ac:dyDescent="0.35">
      <c r="A4940" t="s">
        <v>4445</v>
      </c>
      <c r="B4940" t="s">
        <v>4459</v>
      </c>
      <c r="C4940" t="s">
        <v>11</v>
      </c>
      <c r="D4940">
        <v>5.2999999999999999E-2</v>
      </c>
      <c r="E4940" t="s">
        <v>529</v>
      </c>
      <c r="F4940" t="s">
        <v>28</v>
      </c>
      <c r="G4940">
        <v>47209</v>
      </c>
      <c r="H4940" t="s">
        <v>1154</v>
      </c>
      <c r="I4940" t="s">
        <v>1790</v>
      </c>
    </row>
    <row r="4941" spans="1:9" x14ac:dyDescent="0.35">
      <c r="A4941" t="s">
        <v>4445</v>
      </c>
      <c r="B4941" t="s">
        <v>4459</v>
      </c>
      <c r="C4941" t="s">
        <v>11</v>
      </c>
      <c r="D4941">
        <v>6.6000000000000003E-2</v>
      </c>
      <c r="E4941" t="s">
        <v>55</v>
      </c>
      <c r="F4941" t="s">
        <v>28</v>
      </c>
      <c r="G4941">
        <v>50314</v>
      </c>
      <c r="H4941" t="s">
        <v>4462</v>
      </c>
      <c r="I4941" t="s">
        <v>4463</v>
      </c>
    </row>
    <row r="4942" spans="1:9" x14ac:dyDescent="0.35">
      <c r="A4942" t="s">
        <v>4464</v>
      </c>
      <c r="B4942" t="s">
        <v>4459</v>
      </c>
      <c r="C4942" t="s">
        <v>11</v>
      </c>
      <c r="D4942">
        <v>5.1999999999999998E-2</v>
      </c>
      <c r="E4942" t="s">
        <v>137</v>
      </c>
      <c r="F4942" t="s">
        <v>28</v>
      </c>
      <c r="G4942">
        <v>53114</v>
      </c>
      <c r="H4942" t="s">
        <v>1514</v>
      </c>
      <c r="I4942" t="s">
        <v>1396</v>
      </c>
    </row>
    <row r="4943" spans="1:9" x14ac:dyDescent="0.35">
      <c r="A4943" t="s">
        <v>4464</v>
      </c>
      <c r="B4943" t="s">
        <v>4459</v>
      </c>
      <c r="C4943" t="s">
        <v>11</v>
      </c>
      <c r="D4943">
        <v>4.3999999999999997E-2</v>
      </c>
      <c r="E4943" t="s">
        <v>539</v>
      </c>
      <c r="F4943" t="s">
        <v>28</v>
      </c>
      <c r="G4943">
        <v>46583</v>
      </c>
      <c r="H4943" t="s">
        <v>1694</v>
      </c>
      <c r="I4943" t="s">
        <v>300</v>
      </c>
    </row>
    <row r="4944" spans="1:9" x14ac:dyDescent="0.35">
      <c r="A4944" t="s">
        <v>4464</v>
      </c>
      <c r="B4944" t="s">
        <v>4465</v>
      </c>
      <c r="C4944" t="s">
        <v>11</v>
      </c>
      <c r="D4944">
        <v>4.4999999999999998E-2</v>
      </c>
      <c r="E4944" t="s">
        <v>2529</v>
      </c>
      <c r="F4944" t="s">
        <v>435</v>
      </c>
      <c r="G4944">
        <v>54149</v>
      </c>
      <c r="H4944" t="s">
        <v>15</v>
      </c>
      <c r="I4944" t="s">
        <v>15</v>
      </c>
    </row>
    <row r="4945" spans="1:9" x14ac:dyDescent="0.35">
      <c r="A4945" t="s">
        <v>4464</v>
      </c>
      <c r="B4945" t="s">
        <v>4465</v>
      </c>
      <c r="C4945" t="s">
        <v>11</v>
      </c>
      <c r="D4945">
        <v>3.7999999999999999E-2</v>
      </c>
      <c r="E4945" t="s">
        <v>483</v>
      </c>
      <c r="F4945" t="s">
        <v>435</v>
      </c>
      <c r="G4945">
        <v>46844</v>
      </c>
      <c r="H4945" t="s">
        <v>15</v>
      </c>
      <c r="I4945" t="s">
        <v>15</v>
      </c>
    </row>
    <row r="4946" spans="1:9" x14ac:dyDescent="0.35">
      <c r="A4946" t="s">
        <v>4464</v>
      </c>
      <c r="B4946" t="s">
        <v>4465</v>
      </c>
      <c r="C4946" t="s">
        <v>11</v>
      </c>
      <c r="D4946">
        <v>6.5000000000000002E-2</v>
      </c>
      <c r="E4946" t="s">
        <v>4176</v>
      </c>
      <c r="F4946" t="s">
        <v>21</v>
      </c>
      <c r="G4946">
        <v>51561</v>
      </c>
      <c r="H4946" t="s">
        <v>2084</v>
      </c>
      <c r="I4946" t="s">
        <v>4466</v>
      </c>
    </row>
    <row r="4947" spans="1:9" x14ac:dyDescent="0.35">
      <c r="A4947" t="s">
        <v>4464</v>
      </c>
      <c r="B4947" t="s">
        <v>4465</v>
      </c>
      <c r="C4947" t="s">
        <v>11</v>
      </c>
      <c r="D4947">
        <v>4.7E-2</v>
      </c>
      <c r="E4947" t="s">
        <v>527</v>
      </c>
      <c r="F4947" t="s">
        <v>21</v>
      </c>
      <c r="G4947">
        <v>45778</v>
      </c>
      <c r="H4947" t="s">
        <v>1412</v>
      </c>
      <c r="I4947" t="s">
        <v>155</v>
      </c>
    </row>
    <row r="4948" spans="1:9" x14ac:dyDescent="0.35">
      <c r="A4948" t="s">
        <v>4464</v>
      </c>
      <c r="B4948" t="s">
        <v>4465</v>
      </c>
      <c r="C4948" t="s">
        <v>11</v>
      </c>
      <c r="D4948">
        <v>4.7500000000000001E-2</v>
      </c>
      <c r="E4948" t="s">
        <v>351</v>
      </c>
      <c r="F4948" t="s">
        <v>21</v>
      </c>
      <c r="G4948">
        <v>52855</v>
      </c>
      <c r="H4948" t="s">
        <v>2656</v>
      </c>
      <c r="I4948" t="s">
        <v>2394</v>
      </c>
    </row>
    <row r="4949" spans="1:9" x14ac:dyDescent="0.35">
      <c r="A4949" t="s">
        <v>4464</v>
      </c>
      <c r="B4949" t="s">
        <v>4465</v>
      </c>
      <c r="C4949" t="s">
        <v>11</v>
      </c>
      <c r="D4949">
        <v>5.1249999999999997E-2</v>
      </c>
      <c r="E4949" t="s">
        <v>533</v>
      </c>
      <c r="F4949" t="s">
        <v>13</v>
      </c>
      <c r="G4949">
        <v>46371</v>
      </c>
      <c r="H4949" t="s">
        <v>1694</v>
      </c>
      <c r="I4949" t="s">
        <v>1961</v>
      </c>
    </row>
    <row r="4950" spans="1:9" x14ac:dyDescent="0.35">
      <c r="A4950" t="s">
        <v>4464</v>
      </c>
      <c r="B4950" t="s">
        <v>4465</v>
      </c>
      <c r="C4950" t="s">
        <v>11</v>
      </c>
      <c r="D4950">
        <v>0.05</v>
      </c>
      <c r="E4950" t="s">
        <v>1494</v>
      </c>
      <c r="F4950" t="s">
        <v>21</v>
      </c>
      <c r="G4950">
        <v>56507</v>
      </c>
      <c r="H4950" t="s">
        <v>503</v>
      </c>
      <c r="I4950" t="s">
        <v>2219</v>
      </c>
    </row>
    <row r="4951" spans="1:9" x14ac:dyDescent="0.35">
      <c r="A4951" t="s">
        <v>4464</v>
      </c>
      <c r="B4951" t="s">
        <v>4465</v>
      </c>
      <c r="C4951" t="s">
        <v>11</v>
      </c>
      <c r="D4951">
        <v>5.8500000000000003E-2</v>
      </c>
      <c r="E4951" t="s">
        <v>1974</v>
      </c>
      <c r="F4951" t="s">
        <v>21</v>
      </c>
      <c r="G4951">
        <v>53311</v>
      </c>
      <c r="H4951" t="s">
        <v>15</v>
      </c>
      <c r="I4951" t="s">
        <v>15</v>
      </c>
    </row>
    <row r="4952" spans="1:9" x14ac:dyDescent="0.35">
      <c r="A4952" t="s">
        <v>4464</v>
      </c>
      <c r="B4952" t="s">
        <v>4467</v>
      </c>
      <c r="C4952" t="s">
        <v>11</v>
      </c>
      <c r="D4952">
        <v>0.06</v>
      </c>
      <c r="E4952" t="s">
        <v>921</v>
      </c>
      <c r="F4952" t="s">
        <v>21</v>
      </c>
      <c r="G4952">
        <v>56385</v>
      </c>
      <c r="H4952" t="s">
        <v>15</v>
      </c>
      <c r="I4952" t="s">
        <v>15</v>
      </c>
    </row>
    <row r="4953" spans="1:9" x14ac:dyDescent="0.35">
      <c r="A4953" t="s">
        <v>4464</v>
      </c>
      <c r="B4953" t="s">
        <v>4467</v>
      </c>
      <c r="C4953" t="s">
        <v>11</v>
      </c>
      <c r="D4953">
        <v>4.1500000000000002E-2</v>
      </c>
      <c r="E4953" t="s">
        <v>4468</v>
      </c>
      <c r="F4953" t="s">
        <v>21</v>
      </c>
      <c r="G4953">
        <v>55048</v>
      </c>
      <c r="H4953" t="s">
        <v>15</v>
      </c>
      <c r="I4953" t="s">
        <v>15</v>
      </c>
    </row>
    <row r="4954" spans="1:9" x14ac:dyDescent="0.35">
      <c r="A4954" t="s">
        <v>4464</v>
      </c>
      <c r="B4954" t="s">
        <v>4467</v>
      </c>
      <c r="C4954" t="s">
        <v>11</v>
      </c>
      <c r="D4954">
        <v>3.3500000000000002E-2</v>
      </c>
      <c r="E4954" t="s">
        <v>768</v>
      </c>
      <c r="F4954" t="s">
        <v>21</v>
      </c>
      <c r="G4954">
        <v>47378</v>
      </c>
      <c r="H4954" t="s">
        <v>15</v>
      </c>
      <c r="I4954" t="s">
        <v>15</v>
      </c>
    </row>
    <row r="4955" spans="1:9" x14ac:dyDescent="0.35">
      <c r="A4955" t="s">
        <v>4464</v>
      </c>
      <c r="B4955" t="s">
        <v>4467</v>
      </c>
      <c r="C4955" t="s">
        <v>11</v>
      </c>
      <c r="D4955">
        <v>3.5000000000000003E-2</v>
      </c>
      <c r="E4955" t="s">
        <v>23</v>
      </c>
      <c r="F4955" t="s">
        <v>21</v>
      </c>
      <c r="G4955">
        <v>46692</v>
      </c>
      <c r="H4955" t="s">
        <v>15</v>
      </c>
      <c r="I4955" t="s">
        <v>15</v>
      </c>
    </row>
    <row r="4956" spans="1:9" x14ac:dyDescent="0.35">
      <c r="A4956" t="s">
        <v>4464</v>
      </c>
      <c r="B4956" t="s">
        <v>4469</v>
      </c>
      <c r="C4956" t="s">
        <v>11</v>
      </c>
      <c r="D4956">
        <v>4.65E-2</v>
      </c>
      <c r="E4956" t="s">
        <v>187</v>
      </c>
      <c r="F4956" t="s">
        <v>21</v>
      </c>
      <c r="G4956">
        <v>47088</v>
      </c>
      <c r="H4956" t="s">
        <v>675</v>
      </c>
      <c r="I4956" t="s">
        <v>632</v>
      </c>
    </row>
    <row r="4957" spans="1:9" x14ac:dyDescent="0.35">
      <c r="A4957" t="s">
        <v>4464</v>
      </c>
      <c r="B4957" t="s">
        <v>4469</v>
      </c>
      <c r="C4957" t="s">
        <v>11</v>
      </c>
      <c r="D4957">
        <v>5.7500000000000002E-2</v>
      </c>
      <c r="E4957" t="s">
        <v>686</v>
      </c>
      <c r="F4957" t="s">
        <v>21</v>
      </c>
      <c r="G4957">
        <v>45778</v>
      </c>
      <c r="H4957" t="s">
        <v>272</v>
      </c>
      <c r="I4957" t="s">
        <v>2755</v>
      </c>
    </row>
    <row r="4958" spans="1:9" x14ac:dyDescent="0.35">
      <c r="A4958" t="s">
        <v>4464</v>
      </c>
      <c r="B4958" t="s">
        <v>4469</v>
      </c>
      <c r="C4958" t="s">
        <v>11</v>
      </c>
      <c r="D4958">
        <v>5.5500000000000001E-2</v>
      </c>
      <c r="E4958" t="s">
        <v>911</v>
      </c>
      <c r="F4958" t="s">
        <v>21</v>
      </c>
      <c r="G4958">
        <v>47041</v>
      </c>
      <c r="H4958" t="s">
        <v>4470</v>
      </c>
      <c r="I4958" t="s">
        <v>634</v>
      </c>
    </row>
    <row r="4959" spans="1:9" x14ac:dyDescent="0.35">
      <c r="A4959" t="s">
        <v>4464</v>
      </c>
      <c r="B4959" t="s">
        <v>4469</v>
      </c>
      <c r="C4959" t="s">
        <v>11</v>
      </c>
      <c r="D4959">
        <v>3.5000000000000003E-2</v>
      </c>
      <c r="E4959" t="s">
        <v>154</v>
      </c>
      <c r="F4959" t="s">
        <v>21</v>
      </c>
      <c r="G4959">
        <v>48502</v>
      </c>
      <c r="H4959" t="s">
        <v>1870</v>
      </c>
      <c r="I4959" t="s">
        <v>1190</v>
      </c>
    </row>
    <row r="4960" spans="1:9" x14ac:dyDescent="0.35">
      <c r="A4960" t="s">
        <v>4464</v>
      </c>
      <c r="B4960" t="s">
        <v>4469</v>
      </c>
      <c r="C4960" t="s">
        <v>11</v>
      </c>
      <c r="D4960">
        <v>2.8500000000000001E-2</v>
      </c>
      <c r="E4960" t="s">
        <v>35</v>
      </c>
      <c r="F4960" t="s">
        <v>21</v>
      </c>
      <c r="G4960">
        <v>47953</v>
      </c>
      <c r="H4960" t="s">
        <v>1711</v>
      </c>
      <c r="I4960" t="s">
        <v>1680</v>
      </c>
    </row>
    <row r="4961" spans="1:9" x14ac:dyDescent="0.35">
      <c r="A4961" t="s">
        <v>4464</v>
      </c>
      <c r="B4961" t="s">
        <v>4469</v>
      </c>
      <c r="C4961" t="s">
        <v>11</v>
      </c>
      <c r="D4961">
        <v>4.8750000000000002E-2</v>
      </c>
      <c r="E4961" t="s">
        <v>955</v>
      </c>
      <c r="F4961" t="s">
        <v>21</v>
      </c>
      <c r="G4961">
        <v>47253</v>
      </c>
      <c r="H4961" t="s">
        <v>1800</v>
      </c>
      <c r="I4961" t="s">
        <v>432</v>
      </c>
    </row>
    <row r="4962" spans="1:9" x14ac:dyDescent="0.35">
      <c r="A4962" t="s">
        <v>4471</v>
      </c>
      <c r="B4962" t="s">
        <v>4469</v>
      </c>
      <c r="C4962" t="s">
        <v>11</v>
      </c>
      <c r="D4962">
        <v>5.5500000000000001E-2</v>
      </c>
      <c r="E4962" t="s">
        <v>911</v>
      </c>
      <c r="F4962" t="s">
        <v>21</v>
      </c>
      <c r="G4962">
        <v>47041</v>
      </c>
      <c r="H4962" t="s">
        <v>4470</v>
      </c>
      <c r="I4962" t="s">
        <v>634</v>
      </c>
    </row>
    <row r="4963" spans="1:9" x14ac:dyDescent="0.35">
      <c r="A4963" t="s">
        <v>4471</v>
      </c>
      <c r="B4963" t="s">
        <v>4469</v>
      </c>
      <c r="C4963" t="s">
        <v>11</v>
      </c>
      <c r="D4963">
        <v>5.2999999999999999E-2</v>
      </c>
      <c r="E4963" t="s">
        <v>293</v>
      </c>
      <c r="F4963" t="s">
        <v>21</v>
      </c>
      <c r="G4963">
        <v>49079</v>
      </c>
      <c r="H4963" t="s">
        <v>2146</v>
      </c>
      <c r="I4963" t="s">
        <v>2802</v>
      </c>
    </row>
    <row r="4964" spans="1:9" x14ac:dyDescent="0.35">
      <c r="A4964" t="s">
        <v>4471</v>
      </c>
      <c r="B4964" t="s">
        <v>4469</v>
      </c>
      <c r="C4964" t="s">
        <v>11</v>
      </c>
      <c r="D4964">
        <v>5.3499999999999999E-2</v>
      </c>
      <c r="E4964" t="s">
        <v>370</v>
      </c>
      <c r="F4964" t="s">
        <v>21</v>
      </c>
      <c r="G4964">
        <v>49383</v>
      </c>
      <c r="H4964" t="s">
        <v>2569</v>
      </c>
      <c r="I4964" t="s">
        <v>531</v>
      </c>
    </row>
    <row r="4965" spans="1:9" x14ac:dyDescent="0.35">
      <c r="A4965" t="s">
        <v>4471</v>
      </c>
      <c r="B4965" t="s">
        <v>4469</v>
      </c>
      <c r="C4965" t="s">
        <v>11</v>
      </c>
      <c r="D4965">
        <v>2.75E-2</v>
      </c>
      <c r="E4965" t="s">
        <v>12</v>
      </c>
      <c r="F4965" t="s">
        <v>21</v>
      </c>
      <c r="G4965">
        <v>48867</v>
      </c>
      <c r="H4965" t="s">
        <v>4472</v>
      </c>
      <c r="I4965" t="s">
        <v>170</v>
      </c>
    </row>
    <row r="4966" spans="1:9" x14ac:dyDescent="0.35">
      <c r="A4966" t="s">
        <v>4471</v>
      </c>
      <c r="B4966" t="s">
        <v>4469</v>
      </c>
      <c r="C4966" t="s">
        <v>11</v>
      </c>
      <c r="D4966">
        <v>0.05</v>
      </c>
      <c r="E4966" t="s">
        <v>15</v>
      </c>
      <c r="F4966" t="s">
        <v>21</v>
      </c>
      <c r="G4966">
        <v>46675</v>
      </c>
      <c r="H4966" t="s">
        <v>2843</v>
      </c>
      <c r="I4966" t="s">
        <v>2061</v>
      </c>
    </row>
    <row r="4967" spans="1:9" x14ac:dyDescent="0.35">
      <c r="A4967" t="s">
        <v>4471</v>
      </c>
      <c r="B4967" t="s">
        <v>4469</v>
      </c>
      <c r="C4967" t="s">
        <v>11</v>
      </c>
      <c r="D4967">
        <v>3.7499999999999999E-2</v>
      </c>
      <c r="E4967" t="s">
        <v>35</v>
      </c>
      <c r="F4967" t="s">
        <v>21</v>
      </c>
      <c r="G4967">
        <v>45931</v>
      </c>
      <c r="H4967" t="s">
        <v>1999</v>
      </c>
      <c r="I4967" t="s">
        <v>1396</v>
      </c>
    </row>
    <row r="4968" spans="1:9" x14ac:dyDescent="0.35">
      <c r="A4968" t="s">
        <v>4471</v>
      </c>
      <c r="B4968" t="s">
        <v>4469</v>
      </c>
      <c r="C4968" t="s">
        <v>11</v>
      </c>
      <c r="D4968">
        <v>3.125E-2</v>
      </c>
      <c r="E4968" t="s">
        <v>529</v>
      </c>
      <c r="F4968" t="s">
        <v>21</v>
      </c>
      <c r="G4968">
        <v>46188</v>
      </c>
      <c r="H4968" t="s">
        <v>2370</v>
      </c>
      <c r="I4968" t="s">
        <v>509</v>
      </c>
    </row>
    <row r="4969" spans="1:9" x14ac:dyDescent="0.35">
      <c r="A4969" t="s">
        <v>4471</v>
      </c>
      <c r="B4969" t="s">
        <v>4469</v>
      </c>
      <c r="C4969" t="s">
        <v>11</v>
      </c>
      <c r="D4969">
        <v>5.45E-2</v>
      </c>
      <c r="E4969" t="s">
        <v>386</v>
      </c>
      <c r="F4969" t="s">
        <v>21</v>
      </c>
      <c r="G4969">
        <v>46280</v>
      </c>
      <c r="H4969" t="s">
        <v>1609</v>
      </c>
      <c r="I4969" t="s">
        <v>210</v>
      </c>
    </row>
    <row r="4970" spans="1:9" x14ac:dyDescent="0.35">
      <c r="A4970" t="s">
        <v>4471</v>
      </c>
      <c r="B4970" t="s">
        <v>4469</v>
      </c>
      <c r="C4970" t="s">
        <v>11</v>
      </c>
      <c r="D4970">
        <v>4.9000000000000002E-2</v>
      </c>
      <c r="E4970" t="s">
        <v>187</v>
      </c>
      <c r="F4970" t="s">
        <v>21</v>
      </c>
      <c r="G4970">
        <v>47223</v>
      </c>
      <c r="H4970" t="s">
        <v>908</v>
      </c>
      <c r="I4970" t="s">
        <v>318</v>
      </c>
    </row>
    <row r="4971" spans="1:9" x14ac:dyDescent="0.35">
      <c r="A4971" t="s">
        <v>4471</v>
      </c>
      <c r="B4971" t="s">
        <v>4469</v>
      </c>
      <c r="C4971" t="s">
        <v>11</v>
      </c>
      <c r="D4971">
        <v>4.8000000000000001E-2</v>
      </c>
      <c r="E4971" t="s">
        <v>519</v>
      </c>
      <c r="F4971" t="s">
        <v>21</v>
      </c>
      <c r="G4971">
        <v>47557</v>
      </c>
      <c r="H4971" t="s">
        <v>820</v>
      </c>
      <c r="I4971" t="s">
        <v>894</v>
      </c>
    </row>
    <row r="4972" spans="1:9" x14ac:dyDescent="0.35">
      <c r="A4972" t="s">
        <v>4471</v>
      </c>
      <c r="B4972" t="s">
        <v>4473</v>
      </c>
      <c r="C4972" t="s">
        <v>11</v>
      </c>
      <c r="E4972" t="s">
        <v>15</v>
      </c>
      <c r="F4972" t="s">
        <v>13</v>
      </c>
      <c r="G4972">
        <v>46037</v>
      </c>
      <c r="H4972" t="s">
        <v>15</v>
      </c>
      <c r="I4972" t="s">
        <v>15</v>
      </c>
    </row>
    <row r="4973" spans="1:9" x14ac:dyDescent="0.35">
      <c r="A4973" t="s">
        <v>4471</v>
      </c>
      <c r="B4973" t="s">
        <v>4474</v>
      </c>
      <c r="C4973" t="s">
        <v>11</v>
      </c>
      <c r="D4973">
        <v>3.95E-2</v>
      </c>
      <c r="E4973" t="s">
        <v>15</v>
      </c>
      <c r="F4973" t="s">
        <v>441</v>
      </c>
      <c r="G4973">
        <v>52688</v>
      </c>
      <c r="H4973" t="s">
        <v>4034</v>
      </c>
      <c r="I4973" t="s">
        <v>208</v>
      </c>
    </row>
    <row r="4974" spans="1:9" x14ac:dyDescent="0.35">
      <c r="A4974" t="s">
        <v>4471</v>
      </c>
      <c r="B4974" t="s">
        <v>4474</v>
      </c>
      <c r="C4974" t="s">
        <v>11</v>
      </c>
      <c r="D4974">
        <v>4.2000000000000003E-2</v>
      </c>
      <c r="E4974" t="s">
        <v>15</v>
      </c>
      <c r="F4974" t="s">
        <v>441</v>
      </c>
      <c r="G4974">
        <v>58166</v>
      </c>
      <c r="H4974" t="s">
        <v>1039</v>
      </c>
      <c r="I4974" t="s">
        <v>1691</v>
      </c>
    </row>
    <row r="4975" spans="1:9" x14ac:dyDescent="0.35">
      <c r="A4975" t="s">
        <v>4471</v>
      </c>
      <c r="B4975" t="s">
        <v>4474</v>
      </c>
      <c r="C4975" t="s">
        <v>11</v>
      </c>
      <c r="D4975">
        <v>3.2000000000000001E-2</v>
      </c>
      <c r="E4975" t="s">
        <v>15</v>
      </c>
      <c r="F4975" t="s">
        <v>441</v>
      </c>
      <c r="G4975">
        <v>47574</v>
      </c>
      <c r="H4975" t="s">
        <v>144</v>
      </c>
      <c r="I4975" t="s">
        <v>2279</v>
      </c>
    </row>
    <row r="4976" spans="1:9" x14ac:dyDescent="0.35">
      <c r="A4976" t="s">
        <v>4471</v>
      </c>
      <c r="B4976" t="s">
        <v>4474</v>
      </c>
      <c r="C4976" t="s">
        <v>11</v>
      </c>
      <c r="D4976">
        <v>8.7500000000000008E-3</v>
      </c>
      <c r="E4976" t="s">
        <v>15</v>
      </c>
      <c r="F4976" t="s">
        <v>441</v>
      </c>
      <c r="G4976">
        <v>46219</v>
      </c>
      <c r="H4976" t="s">
        <v>1360</v>
      </c>
      <c r="I4976" t="s">
        <v>4147</v>
      </c>
    </row>
    <row r="4977" spans="1:9" x14ac:dyDescent="0.35">
      <c r="A4977" t="s">
        <v>4471</v>
      </c>
      <c r="B4977" t="s">
        <v>4474</v>
      </c>
      <c r="C4977" t="s">
        <v>11</v>
      </c>
      <c r="D4977">
        <v>4.65E-2</v>
      </c>
      <c r="E4977" t="s">
        <v>15</v>
      </c>
      <c r="F4977" t="s">
        <v>441</v>
      </c>
      <c r="G4977">
        <v>47958</v>
      </c>
      <c r="H4977" t="s">
        <v>884</v>
      </c>
      <c r="I4977" t="s">
        <v>1191</v>
      </c>
    </row>
    <row r="4978" spans="1:9" x14ac:dyDescent="0.35">
      <c r="A4978" t="s">
        <v>4471</v>
      </c>
      <c r="B4978" t="s">
        <v>4474</v>
      </c>
      <c r="C4978" t="s">
        <v>11</v>
      </c>
      <c r="D4978">
        <v>3.5999999999999997E-2</v>
      </c>
      <c r="E4978" t="s">
        <v>15</v>
      </c>
      <c r="F4978" t="s">
        <v>13</v>
      </c>
      <c r="G4978">
        <v>49035</v>
      </c>
      <c r="H4978" t="s">
        <v>416</v>
      </c>
      <c r="I4978" t="s">
        <v>1639</v>
      </c>
    </row>
    <row r="4979" spans="1:9" x14ac:dyDescent="0.35">
      <c r="A4979" t="s">
        <v>4471</v>
      </c>
      <c r="B4979" t="s">
        <v>4474</v>
      </c>
      <c r="C4979" t="s">
        <v>11</v>
      </c>
      <c r="D4979">
        <v>3.875E-2</v>
      </c>
      <c r="E4979" t="s">
        <v>15</v>
      </c>
      <c r="F4979" t="s">
        <v>441</v>
      </c>
      <c r="G4979">
        <v>50861</v>
      </c>
      <c r="H4979" t="s">
        <v>4054</v>
      </c>
      <c r="I4979" t="s">
        <v>474</v>
      </c>
    </row>
    <row r="4980" spans="1:9" x14ac:dyDescent="0.35">
      <c r="A4980" t="s">
        <v>4471</v>
      </c>
      <c r="B4980" t="s">
        <v>4474</v>
      </c>
      <c r="C4980" t="s">
        <v>11</v>
      </c>
      <c r="D4980">
        <v>1.6250000000000001E-2</v>
      </c>
      <c r="E4980" t="s">
        <v>15</v>
      </c>
      <c r="F4980" t="s">
        <v>441</v>
      </c>
      <c r="G4980">
        <v>48411</v>
      </c>
      <c r="H4980" t="s">
        <v>2322</v>
      </c>
      <c r="I4980" t="s">
        <v>3386</v>
      </c>
    </row>
    <row r="4981" spans="1:9" x14ac:dyDescent="0.35">
      <c r="A4981" t="s">
        <v>4471</v>
      </c>
      <c r="B4981" t="s">
        <v>4474</v>
      </c>
      <c r="C4981" t="s">
        <v>11</v>
      </c>
      <c r="D4981">
        <v>4.5499999999999999E-2</v>
      </c>
      <c r="E4981" t="s">
        <v>15</v>
      </c>
      <c r="F4981" t="s">
        <v>441</v>
      </c>
      <c r="G4981">
        <v>46863</v>
      </c>
      <c r="H4981" t="s">
        <v>709</v>
      </c>
      <c r="I4981" t="s">
        <v>598</v>
      </c>
    </row>
    <row r="4982" spans="1:9" x14ac:dyDescent="0.35">
      <c r="A4982" t="s">
        <v>4475</v>
      </c>
      <c r="B4982" t="s">
        <v>4474</v>
      </c>
      <c r="C4982" t="s">
        <v>11</v>
      </c>
      <c r="D4982">
        <v>2.7E-2</v>
      </c>
      <c r="E4982" t="s">
        <v>15</v>
      </c>
      <c r="F4982" t="s">
        <v>441</v>
      </c>
      <c r="G4982">
        <v>45748</v>
      </c>
      <c r="H4982" t="s">
        <v>1776</v>
      </c>
      <c r="I4982" t="s">
        <v>444</v>
      </c>
    </row>
    <row r="4983" spans="1:9" x14ac:dyDescent="0.35">
      <c r="A4983" t="s">
        <v>4475</v>
      </c>
      <c r="B4983" t="s">
        <v>4474</v>
      </c>
      <c r="C4983" t="s">
        <v>11</v>
      </c>
      <c r="D4983">
        <v>4.1250000000000002E-2</v>
      </c>
      <c r="E4983" t="s">
        <v>15</v>
      </c>
      <c r="F4983" t="s">
        <v>441</v>
      </c>
      <c r="G4983">
        <v>56340</v>
      </c>
      <c r="H4983" t="s">
        <v>3936</v>
      </c>
      <c r="I4983" t="s">
        <v>718</v>
      </c>
    </row>
    <row r="4984" spans="1:9" x14ac:dyDescent="0.35">
      <c r="A4984" t="s">
        <v>4475</v>
      </c>
      <c r="B4984" t="s">
        <v>4474</v>
      </c>
      <c r="C4984" t="s">
        <v>11</v>
      </c>
      <c r="D4984">
        <v>2.375E-2</v>
      </c>
      <c r="E4984" t="s">
        <v>15</v>
      </c>
      <c r="F4984" t="s">
        <v>441</v>
      </c>
      <c r="G4984">
        <v>51333</v>
      </c>
      <c r="H4984" t="s">
        <v>237</v>
      </c>
      <c r="I4984" t="s">
        <v>4476</v>
      </c>
    </row>
    <row r="4985" spans="1:9" x14ac:dyDescent="0.35">
      <c r="A4985" t="s">
        <v>4475</v>
      </c>
      <c r="B4985" t="s">
        <v>4474</v>
      </c>
      <c r="C4985" t="s">
        <v>11</v>
      </c>
      <c r="D4985">
        <v>3.95E-2</v>
      </c>
      <c r="E4985" t="s">
        <v>15</v>
      </c>
      <c r="F4985" t="s">
        <v>441</v>
      </c>
      <c r="G4985">
        <v>54514</v>
      </c>
      <c r="H4985" t="s">
        <v>4477</v>
      </c>
      <c r="I4985" t="s">
        <v>3748</v>
      </c>
    </row>
    <row r="4986" spans="1:9" x14ac:dyDescent="0.35">
      <c r="A4986" t="s">
        <v>4475</v>
      </c>
      <c r="B4986" t="s">
        <v>4474</v>
      </c>
      <c r="C4986" t="s">
        <v>11</v>
      </c>
      <c r="D4986">
        <v>4.7500000000000001E-2</v>
      </c>
      <c r="E4986" t="s">
        <v>15</v>
      </c>
      <c r="F4986" t="s">
        <v>441</v>
      </c>
      <c r="G4986">
        <v>48689</v>
      </c>
      <c r="H4986" t="s">
        <v>899</v>
      </c>
      <c r="I4986" t="s">
        <v>632</v>
      </c>
    </row>
    <row r="4987" spans="1:9" x14ac:dyDescent="0.35">
      <c r="A4987" t="s">
        <v>4475</v>
      </c>
      <c r="B4987" t="s">
        <v>4474</v>
      </c>
      <c r="C4987" t="s">
        <v>11</v>
      </c>
      <c r="D4987">
        <v>3.95E-2</v>
      </c>
      <c r="E4987" t="s">
        <v>286</v>
      </c>
      <c r="F4987" t="s">
        <v>13</v>
      </c>
      <c r="G4987">
        <v>54514</v>
      </c>
      <c r="H4987" t="s">
        <v>4478</v>
      </c>
      <c r="I4987" t="s">
        <v>4479</v>
      </c>
    </row>
    <row r="4988" spans="1:9" x14ac:dyDescent="0.35">
      <c r="A4988" t="s">
        <v>4475</v>
      </c>
      <c r="B4988" t="s">
        <v>4474</v>
      </c>
      <c r="C4988" t="s">
        <v>11</v>
      </c>
      <c r="D4988">
        <v>4.5499999999999999E-2</v>
      </c>
      <c r="E4988" t="s">
        <v>995</v>
      </c>
      <c r="F4988" t="s">
        <v>13</v>
      </c>
      <c r="G4988">
        <v>46863</v>
      </c>
      <c r="H4988" t="s">
        <v>749</v>
      </c>
      <c r="I4988" t="s">
        <v>1576</v>
      </c>
    </row>
    <row r="4989" spans="1:9" x14ac:dyDescent="0.35">
      <c r="A4989" t="s">
        <v>4475</v>
      </c>
      <c r="B4989" t="s">
        <v>4474</v>
      </c>
      <c r="C4989" t="s">
        <v>11</v>
      </c>
      <c r="D4989">
        <v>2.7E-2</v>
      </c>
      <c r="E4989" t="s">
        <v>239</v>
      </c>
      <c r="F4989" t="s">
        <v>13</v>
      </c>
      <c r="G4989">
        <v>45748</v>
      </c>
      <c r="H4989" t="s">
        <v>517</v>
      </c>
      <c r="I4989" t="s">
        <v>1666</v>
      </c>
    </row>
    <row r="4990" spans="1:9" x14ac:dyDescent="0.35">
      <c r="A4990" t="s">
        <v>4475</v>
      </c>
      <c r="B4990" t="s">
        <v>4474</v>
      </c>
      <c r="C4990" t="s">
        <v>11</v>
      </c>
      <c r="D4990">
        <v>4.2000000000000003E-2</v>
      </c>
      <c r="E4990" t="s">
        <v>130</v>
      </c>
      <c r="F4990" t="s">
        <v>13</v>
      </c>
      <c r="G4990">
        <v>58166</v>
      </c>
      <c r="H4990" t="s">
        <v>4480</v>
      </c>
      <c r="I4990" t="s">
        <v>2960</v>
      </c>
    </row>
    <row r="4991" spans="1:9" x14ac:dyDescent="0.35">
      <c r="A4991" t="s">
        <v>4475</v>
      </c>
      <c r="B4991" t="s">
        <v>4474</v>
      </c>
      <c r="C4991" t="s">
        <v>11</v>
      </c>
      <c r="D4991">
        <v>1.6250000000000001E-2</v>
      </c>
      <c r="E4991" t="s">
        <v>367</v>
      </c>
      <c r="F4991" t="s">
        <v>13</v>
      </c>
      <c r="G4991">
        <v>48411</v>
      </c>
      <c r="H4991" t="s">
        <v>2652</v>
      </c>
      <c r="I4991" t="s">
        <v>4481</v>
      </c>
    </row>
    <row r="4992" spans="1:9" x14ac:dyDescent="0.35">
      <c r="A4992" t="s">
        <v>4475</v>
      </c>
      <c r="B4992" t="s">
        <v>4474</v>
      </c>
      <c r="C4992" t="s">
        <v>11</v>
      </c>
      <c r="D4992">
        <v>2.375E-2</v>
      </c>
      <c r="E4992" t="s">
        <v>548</v>
      </c>
      <c r="F4992" t="s">
        <v>13</v>
      </c>
      <c r="G4992">
        <v>51333</v>
      </c>
      <c r="H4992" t="s">
        <v>4482</v>
      </c>
      <c r="I4992" t="s">
        <v>2605</v>
      </c>
    </row>
    <row r="4993" spans="1:9" x14ac:dyDescent="0.35">
      <c r="A4993" t="s">
        <v>4475</v>
      </c>
      <c r="B4993" t="s">
        <v>4474</v>
      </c>
      <c r="C4993" t="s">
        <v>11</v>
      </c>
      <c r="D4993">
        <v>4.7500000000000001E-2</v>
      </c>
      <c r="E4993" t="s">
        <v>35</v>
      </c>
      <c r="F4993" t="s">
        <v>13</v>
      </c>
      <c r="G4993">
        <v>48689</v>
      </c>
      <c r="H4993" t="s">
        <v>1175</v>
      </c>
      <c r="I4993" t="s">
        <v>1892</v>
      </c>
    </row>
    <row r="4994" spans="1:9" x14ac:dyDescent="0.35">
      <c r="A4994" t="s">
        <v>4475</v>
      </c>
      <c r="B4994" t="s">
        <v>4474</v>
      </c>
      <c r="C4994" t="s">
        <v>11</v>
      </c>
      <c r="D4994">
        <v>3.95E-2</v>
      </c>
      <c r="E4994" t="s">
        <v>551</v>
      </c>
      <c r="F4994" t="s">
        <v>13</v>
      </c>
      <c r="G4994">
        <v>52688</v>
      </c>
      <c r="H4994" t="s">
        <v>4483</v>
      </c>
      <c r="I4994" t="s">
        <v>4217</v>
      </c>
    </row>
    <row r="4995" spans="1:9" x14ac:dyDescent="0.35">
      <c r="A4995" t="s">
        <v>4475</v>
      </c>
      <c r="B4995" t="s">
        <v>4474</v>
      </c>
      <c r="C4995" t="s">
        <v>11</v>
      </c>
      <c r="D4995">
        <v>4.65E-2</v>
      </c>
      <c r="E4995" t="s">
        <v>512</v>
      </c>
      <c r="F4995" t="s">
        <v>13</v>
      </c>
      <c r="G4995">
        <v>47958</v>
      </c>
      <c r="H4995" t="s">
        <v>981</v>
      </c>
      <c r="I4995" t="s">
        <v>2569</v>
      </c>
    </row>
    <row r="4996" spans="1:9" x14ac:dyDescent="0.35">
      <c r="A4996" t="s">
        <v>4475</v>
      </c>
      <c r="B4996" t="s">
        <v>4474</v>
      </c>
      <c r="C4996" t="s">
        <v>11</v>
      </c>
      <c r="D4996">
        <v>2.4500000000000001E-2</v>
      </c>
      <c r="E4996" t="s">
        <v>612</v>
      </c>
      <c r="F4996" t="s">
        <v>13</v>
      </c>
      <c r="G4996">
        <v>54985</v>
      </c>
      <c r="H4996" t="s">
        <v>4484</v>
      </c>
      <c r="I4996" t="s">
        <v>15</v>
      </c>
    </row>
    <row r="4997" spans="1:9" x14ac:dyDescent="0.35">
      <c r="A4997" t="s">
        <v>4475</v>
      </c>
      <c r="B4997" t="s">
        <v>4474</v>
      </c>
      <c r="C4997" t="s">
        <v>11</v>
      </c>
      <c r="D4997">
        <v>3.875E-2</v>
      </c>
      <c r="E4997" t="s">
        <v>278</v>
      </c>
      <c r="F4997" t="s">
        <v>13</v>
      </c>
      <c r="G4997">
        <v>50861</v>
      </c>
      <c r="H4997" t="s">
        <v>4485</v>
      </c>
      <c r="I4997" t="s">
        <v>2565</v>
      </c>
    </row>
    <row r="4998" spans="1:9" x14ac:dyDescent="0.35">
      <c r="A4998" t="s">
        <v>4475</v>
      </c>
      <c r="B4998" t="s">
        <v>4474</v>
      </c>
      <c r="C4998" t="s">
        <v>11</v>
      </c>
      <c r="D4998">
        <v>3.2000000000000001E-2</v>
      </c>
      <c r="E4998" t="s">
        <v>649</v>
      </c>
      <c r="F4998" t="s">
        <v>13</v>
      </c>
      <c r="G4998">
        <v>47574</v>
      </c>
      <c r="H4998" t="s">
        <v>4486</v>
      </c>
      <c r="I4998" t="s">
        <v>886</v>
      </c>
    </row>
    <row r="4999" spans="1:9" x14ac:dyDescent="0.35">
      <c r="A4999" t="s">
        <v>4475</v>
      </c>
      <c r="B4999" t="s">
        <v>4474</v>
      </c>
      <c r="C4999" t="s">
        <v>11</v>
      </c>
      <c r="D4999">
        <v>3.5999999999999997E-2</v>
      </c>
      <c r="E4999" t="s">
        <v>134</v>
      </c>
      <c r="F4999" t="s">
        <v>441</v>
      </c>
      <c r="G4999">
        <v>49035</v>
      </c>
      <c r="H4999" t="s">
        <v>4077</v>
      </c>
      <c r="I4999" t="s">
        <v>2397</v>
      </c>
    </row>
    <row r="5000" spans="1:9" x14ac:dyDescent="0.35">
      <c r="A5000" t="s">
        <v>4475</v>
      </c>
      <c r="B5000" t="s">
        <v>4474</v>
      </c>
      <c r="C5000" t="s">
        <v>11</v>
      </c>
      <c r="D5000">
        <v>8.7500000000000008E-3</v>
      </c>
      <c r="E5000" t="s">
        <v>187</v>
      </c>
      <c r="F5000" t="s">
        <v>13</v>
      </c>
      <c r="G5000">
        <v>46219</v>
      </c>
      <c r="H5000" t="s">
        <v>2757</v>
      </c>
      <c r="I5000" t="s">
        <v>926</v>
      </c>
    </row>
    <row r="5001" spans="1:9" x14ac:dyDescent="0.35">
      <c r="A5001" t="s">
        <v>4475</v>
      </c>
      <c r="B5001" t="s">
        <v>4474</v>
      </c>
      <c r="C5001" t="s">
        <v>11</v>
      </c>
      <c r="D5001">
        <v>4.1250000000000002E-2</v>
      </c>
      <c r="E5001" t="s">
        <v>1317</v>
      </c>
      <c r="F5001" t="s">
        <v>13</v>
      </c>
      <c r="G5001">
        <v>56340</v>
      </c>
      <c r="H5001" t="s">
        <v>1787</v>
      </c>
      <c r="I5001" t="s">
        <v>3407</v>
      </c>
    </row>
    <row r="5002" spans="1:9" x14ac:dyDescent="0.35">
      <c r="A5002" t="s">
        <v>4487</v>
      </c>
      <c r="B5002" t="s">
        <v>4488</v>
      </c>
      <c r="C5002" t="s">
        <v>11</v>
      </c>
      <c r="D5002">
        <v>3.5000000000000003E-2</v>
      </c>
      <c r="E5002" t="s">
        <v>15</v>
      </c>
      <c r="F5002" t="s">
        <v>36</v>
      </c>
      <c r="G5002">
        <v>45726</v>
      </c>
      <c r="H5002" t="s">
        <v>225</v>
      </c>
      <c r="I5002" t="s">
        <v>15</v>
      </c>
    </row>
    <row r="5003" spans="1:9" x14ac:dyDescent="0.35">
      <c r="A5003" t="s">
        <v>4487</v>
      </c>
      <c r="B5003" t="s">
        <v>4488</v>
      </c>
      <c r="C5003" t="s">
        <v>11</v>
      </c>
      <c r="D5003">
        <v>5.1499999999999997E-2</v>
      </c>
      <c r="E5003" t="s">
        <v>502</v>
      </c>
      <c r="F5003" t="s">
        <v>36</v>
      </c>
      <c r="G5003">
        <v>49018</v>
      </c>
      <c r="H5003" t="s">
        <v>822</v>
      </c>
      <c r="I5003" t="s">
        <v>1727</v>
      </c>
    </row>
    <row r="5004" spans="1:9" x14ac:dyDescent="0.35">
      <c r="A5004" t="s">
        <v>4487</v>
      </c>
      <c r="B5004" t="s">
        <v>4488</v>
      </c>
      <c r="C5004" t="s">
        <v>11</v>
      </c>
      <c r="D5004">
        <v>5.45E-2</v>
      </c>
      <c r="E5004" t="s">
        <v>551</v>
      </c>
      <c r="F5004" t="s">
        <v>36</v>
      </c>
      <c r="G5004">
        <v>56323</v>
      </c>
      <c r="H5004" t="s">
        <v>1588</v>
      </c>
      <c r="I5004" t="s">
        <v>1017</v>
      </c>
    </row>
    <row r="5005" spans="1:9" x14ac:dyDescent="0.35">
      <c r="A5005" t="s">
        <v>4487</v>
      </c>
      <c r="B5005" t="s">
        <v>4488</v>
      </c>
      <c r="C5005" t="s">
        <v>11</v>
      </c>
      <c r="D5005">
        <v>3.7499999999999999E-2</v>
      </c>
      <c r="E5005" t="s">
        <v>146</v>
      </c>
      <c r="F5005" t="s">
        <v>36</v>
      </c>
      <c r="G5005">
        <v>46095</v>
      </c>
      <c r="H5005" t="s">
        <v>3369</v>
      </c>
      <c r="I5005" t="s">
        <v>849</v>
      </c>
    </row>
    <row r="5006" spans="1:9" x14ac:dyDescent="0.35">
      <c r="A5006" t="s">
        <v>4487</v>
      </c>
      <c r="B5006" t="s">
        <v>4488</v>
      </c>
      <c r="C5006" t="s">
        <v>11</v>
      </c>
      <c r="D5006">
        <v>4.3499999999999997E-2</v>
      </c>
      <c r="E5006" t="s">
        <v>137</v>
      </c>
      <c r="F5006" t="s">
        <v>36</v>
      </c>
      <c r="G5006">
        <v>53722</v>
      </c>
      <c r="H5006" t="s">
        <v>2520</v>
      </c>
      <c r="I5006" t="s">
        <v>206</v>
      </c>
    </row>
    <row r="5007" spans="1:9" x14ac:dyDescent="0.35">
      <c r="A5007" t="s">
        <v>4487</v>
      </c>
      <c r="B5007" t="s">
        <v>4488</v>
      </c>
      <c r="C5007" t="s">
        <v>11</v>
      </c>
      <c r="D5007">
        <v>5.3999999999999999E-2</v>
      </c>
      <c r="E5007" t="s">
        <v>512</v>
      </c>
      <c r="F5007" t="s">
        <v>36</v>
      </c>
      <c r="G5007">
        <v>48837</v>
      </c>
      <c r="H5007" t="s">
        <v>1164</v>
      </c>
      <c r="I5007" t="s">
        <v>4442</v>
      </c>
    </row>
    <row r="5008" spans="1:9" x14ac:dyDescent="0.35">
      <c r="A5008" t="s">
        <v>4487</v>
      </c>
      <c r="B5008" t="s">
        <v>4488</v>
      </c>
      <c r="C5008" t="s">
        <v>11</v>
      </c>
      <c r="D5008">
        <v>4.2000000000000003E-2</v>
      </c>
      <c r="E5008" t="s">
        <v>242</v>
      </c>
      <c r="F5008" t="s">
        <v>36</v>
      </c>
      <c r="G5008">
        <v>54118</v>
      </c>
      <c r="H5008" t="s">
        <v>3574</v>
      </c>
      <c r="I5008" t="s">
        <v>4489</v>
      </c>
    </row>
    <row r="5009" spans="1:9" x14ac:dyDescent="0.35">
      <c r="A5009" t="s">
        <v>4487</v>
      </c>
      <c r="B5009" t="s">
        <v>4488</v>
      </c>
      <c r="C5009" t="s">
        <v>11</v>
      </c>
      <c r="D5009">
        <v>4.3749999999999997E-2</v>
      </c>
      <c r="E5009" t="s">
        <v>194</v>
      </c>
      <c r="F5009" t="s">
        <v>36</v>
      </c>
      <c r="G5009">
        <v>47192</v>
      </c>
      <c r="H5009" t="s">
        <v>15</v>
      </c>
      <c r="I5009" t="s">
        <v>15</v>
      </c>
    </row>
    <row r="5010" spans="1:9" x14ac:dyDescent="0.35">
      <c r="A5010" t="s">
        <v>4487</v>
      </c>
      <c r="B5010" t="s">
        <v>4488</v>
      </c>
      <c r="C5010" t="s">
        <v>11</v>
      </c>
      <c r="D5010">
        <v>4.7500000000000001E-2</v>
      </c>
      <c r="E5010" t="s">
        <v>99</v>
      </c>
      <c r="F5010" t="s">
        <v>36</v>
      </c>
      <c r="G5010">
        <v>50844</v>
      </c>
      <c r="H5010" t="s">
        <v>15</v>
      </c>
      <c r="I5010" t="s">
        <v>15</v>
      </c>
    </row>
    <row r="5011" spans="1:9" x14ac:dyDescent="0.35">
      <c r="A5011" t="s">
        <v>4487</v>
      </c>
      <c r="B5011" t="s">
        <v>4488</v>
      </c>
      <c r="C5011" t="s">
        <v>11</v>
      </c>
      <c r="D5011">
        <v>5.45E-2</v>
      </c>
      <c r="E5011" t="s">
        <v>126</v>
      </c>
      <c r="F5011" t="s">
        <v>36</v>
      </c>
      <c r="G5011">
        <v>55958</v>
      </c>
      <c r="H5011" t="s">
        <v>820</v>
      </c>
      <c r="I5011" t="s">
        <v>3412</v>
      </c>
    </row>
    <row r="5012" spans="1:9" x14ac:dyDescent="0.35">
      <c r="A5012" t="s">
        <v>4487</v>
      </c>
      <c r="B5012" t="s">
        <v>4488</v>
      </c>
      <c r="C5012" t="s">
        <v>11</v>
      </c>
      <c r="D5012">
        <v>4.9000000000000002E-2</v>
      </c>
      <c r="E5012" t="s">
        <v>130</v>
      </c>
      <c r="F5012" t="s">
        <v>36</v>
      </c>
      <c r="G5012">
        <v>54497</v>
      </c>
      <c r="H5012" t="s">
        <v>15</v>
      </c>
      <c r="I5012" t="s">
        <v>15</v>
      </c>
    </row>
    <row r="5013" spans="1:9" x14ac:dyDescent="0.35">
      <c r="A5013" t="s">
        <v>4487</v>
      </c>
      <c r="B5013" t="s">
        <v>4488</v>
      </c>
      <c r="C5013" t="s">
        <v>11</v>
      </c>
      <c r="D5013">
        <v>2.9000000000000001E-2</v>
      </c>
      <c r="E5013" t="s">
        <v>1317</v>
      </c>
      <c r="F5013" t="s">
        <v>36</v>
      </c>
      <c r="G5013">
        <v>55502</v>
      </c>
      <c r="H5013" t="s">
        <v>15</v>
      </c>
      <c r="I5013" t="s">
        <v>15</v>
      </c>
    </row>
    <row r="5014" spans="1:9" x14ac:dyDescent="0.35">
      <c r="A5014" t="s">
        <v>4487</v>
      </c>
      <c r="B5014" t="s">
        <v>4488</v>
      </c>
      <c r="C5014" t="s">
        <v>11</v>
      </c>
      <c r="D5014">
        <v>5.7000000000000002E-2</v>
      </c>
      <c r="E5014" t="s">
        <v>1317</v>
      </c>
      <c r="F5014" t="s">
        <v>36</v>
      </c>
      <c r="G5014">
        <v>56142</v>
      </c>
      <c r="H5014" t="s">
        <v>1990</v>
      </c>
      <c r="I5014" t="s">
        <v>4490</v>
      </c>
    </row>
    <row r="5015" spans="1:9" x14ac:dyDescent="0.35">
      <c r="A5015" t="s">
        <v>4487</v>
      </c>
      <c r="B5015" t="s">
        <v>4488</v>
      </c>
      <c r="C5015" t="s">
        <v>11</v>
      </c>
      <c r="D5015">
        <v>5.7500000000000002E-2</v>
      </c>
      <c r="E5015" t="s">
        <v>367</v>
      </c>
      <c r="F5015" t="s">
        <v>36</v>
      </c>
      <c r="G5015">
        <v>48519</v>
      </c>
      <c r="H5015" t="s">
        <v>2769</v>
      </c>
      <c r="I5015" t="s">
        <v>4052</v>
      </c>
    </row>
    <row r="5016" spans="1:9" x14ac:dyDescent="0.35">
      <c r="A5016" t="s">
        <v>4487</v>
      </c>
      <c r="B5016" t="s">
        <v>4488</v>
      </c>
      <c r="C5016" t="s">
        <v>11</v>
      </c>
      <c r="D5016">
        <v>6.25E-2</v>
      </c>
      <c r="E5016" t="s">
        <v>483</v>
      </c>
      <c r="F5016" t="s">
        <v>36</v>
      </c>
      <c r="G5016">
        <v>55824</v>
      </c>
      <c r="H5016" t="s">
        <v>4156</v>
      </c>
      <c r="I5016" t="s">
        <v>4491</v>
      </c>
    </row>
    <row r="5017" spans="1:9" x14ac:dyDescent="0.35">
      <c r="A5017" t="s">
        <v>4487</v>
      </c>
      <c r="B5017" t="s">
        <v>4488</v>
      </c>
      <c r="C5017" t="s">
        <v>11</v>
      </c>
      <c r="D5017">
        <v>2.375E-2</v>
      </c>
      <c r="E5017" t="s">
        <v>556</v>
      </c>
      <c r="F5017" t="s">
        <v>36</v>
      </c>
      <c r="G5017">
        <v>48197</v>
      </c>
      <c r="H5017" t="s">
        <v>15</v>
      </c>
      <c r="I5017" t="s">
        <v>15</v>
      </c>
    </row>
    <row r="5018" spans="1:9" x14ac:dyDescent="0.35">
      <c r="A5018" t="s">
        <v>4487</v>
      </c>
      <c r="B5018" t="s">
        <v>4492</v>
      </c>
      <c r="C5018" t="s">
        <v>11</v>
      </c>
      <c r="D5018">
        <v>3.5000000000000003E-2</v>
      </c>
      <c r="E5018" t="s">
        <v>259</v>
      </c>
      <c r="F5018" t="s">
        <v>21</v>
      </c>
      <c r="G5018">
        <v>46736</v>
      </c>
      <c r="H5018" t="s">
        <v>2057</v>
      </c>
      <c r="I5018" t="s">
        <v>2165</v>
      </c>
    </row>
    <row r="5019" spans="1:9" x14ac:dyDescent="0.35">
      <c r="A5019" t="s">
        <v>4487</v>
      </c>
      <c r="B5019" t="s">
        <v>4492</v>
      </c>
      <c r="C5019" t="s">
        <v>11</v>
      </c>
      <c r="D5019">
        <v>2.5000000000000001E-2</v>
      </c>
      <c r="E5019" t="s">
        <v>451</v>
      </c>
      <c r="F5019" t="s">
        <v>21</v>
      </c>
      <c r="G5019">
        <v>47557</v>
      </c>
      <c r="H5019" t="s">
        <v>496</v>
      </c>
      <c r="I5019" t="s">
        <v>3431</v>
      </c>
    </row>
    <row r="5020" spans="1:9" x14ac:dyDescent="0.35">
      <c r="A5020" t="s">
        <v>4487</v>
      </c>
      <c r="B5020" t="s">
        <v>4492</v>
      </c>
      <c r="C5020" t="s">
        <v>11</v>
      </c>
      <c r="D5020">
        <v>3.2000000000000001E-2</v>
      </c>
      <c r="E5020" t="s">
        <v>483</v>
      </c>
      <c r="F5020" t="s">
        <v>21</v>
      </c>
      <c r="G5020">
        <v>55349</v>
      </c>
      <c r="H5020" t="s">
        <v>4493</v>
      </c>
      <c r="I5020" t="s">
        <v>4494</v>
      </c>
    </row>
    <row r="5021" spans="1:9" x14ac:dyDescent="0.35">
      <c r="A5021" t="s">
        <v>4487</v>
      </c>
      <c r="B5021" t="s">
        <v>4492</v>
      </c>
      <c r="C5021" t="s">
        <v>11</v>
      </c>
      <c r="D5021">
        <v>2.4E-2</v>
      </c>
      <c r="E5021" t="s">
        <v>61</v>
      </c>
      <c r="F5021" t="s">
        <v>21</v>
      </c>
      <c r="G5021">
        <v>48044</v>
      </c>
      <c r="H5021" t="s">
        <v>4136</v>
      </c>
      <c r="I5021" t="s">
        <v>4040</v>
      </c>
    </row>
    <row r="5022" spans="1:9" x14ac:dyDescent="0.35">
      <c r="A5022" t="s">
        <v>4495</v>
      </c>
      <c r="B5022" t="s">
        <v>4496</v>
      </c>
      <c r="C5022" t="s">
        <v>11</v>
      </c>
      <c r="D5022">
        <v>5.8999999999999997E-2</v>
      </c>
      <c r="E5022" t="s">
        <v>323</v>
      </c>
      <c r="F5022" t="s">
        <v>28</v>
      </c>
      <c r="G5022">
        <v>47284</v>
      </c>
      <c r="H5022" t="s">
        <v>156</v>
      </c>
      <c r="I5022" t="s">
        <v>2747</v>
      </c>
    </row>
    <row r="5023" spans="1:9" x14ac:dyDescent="0.35">
      <c r="A5023" t="s">
        <v>4495</v>
      </c>
      <c r="B5023" t="s">
        <v>4497</v>
      </c>
      <c r="C5023" t="s">
        <v>11</v>
      </c>
      <c r="D5023">
        <v>3.5000000000000003E-2</v>
      </c>
      <c r="E5023" t="s">
        <v>187</v>
      </c>
      <c r="F5023" t="s">
        <v>21</v>
      </c>
      <c r="G5023">
        <v>46706</v>
      </c>
      <c r="H5023" t="s">
        <v>15</v>
      </c>
      <c r="I5023" t="s">
        <v>15</v>
      </c>
    </row>
    <row r="5024" spans="1:9" x14ac:dyDescent="0.35">
      <c r="A5024" t="s">
        <v>4495</v>
      </c>
      <c r="B5024" t="s">
        <v>4497</v>
      </c>
      <c r="C5024" t="s">
        <v>11</v>
      </c>
      <c r="D5024">
        <v>0.02</v>
      </c>
      <c r="E5024" t="s">
        <v>519</v>
      </c>
      <c r="F5024" t="s">
        <v>21</v>
      </c>
      <c r="G5024">
        <v>47894</v>
      </c>
      <c r="H5024" t="s">
        <v>15</v>
      </c>
      <c r="I5024" t="s">
        <v>15</v>
      </c>
    </row>
    <row r="5025" spans="1:9" x14ac:dyDescent="0.35">
      <c r="A5025" t="s">
        <v>4495</v>
      </c>
      <c r="B5025" t="s">
        <v>4497</v>
      </c>
      <c r="C5025" t="s">
        <v>11</v>
      </c>
      <c r="D5025">
        <v>4.4999999999999998E-2</v>
      </c>
      <c r="E5025" t="s">
        <v>604</v>
      </c>
      <c r="F5025" t="s">
        <v>21</v>
      </c>
      <c r="G5025">
        <v>53827</v>
      </c>
      <c r="H5025" t="s">
        <v>4027</v>
      </c>
      <c r="I5025" t="s">
        <v>759</v>
      </c>
    </row>
    <row r="5026" spans="1:9" x14ac:dyDescent="0.35">
      <c r="A5026" t="s">
        <v>4495</v>
      </c>
      <c r="B5026" t="s">
        <v>4497</v>
      </c>
      <c r="C5026" t="s">
        <v>11</v>
      </c>
      <c r="D5026">
        <v>0.02</v>
      </c>
      <c r="E5026" t="s">
        <v>134</v>
      </c>
      <c r="F5026" t="s">
        <v>21</v>
      </c>
      <c r="G5026">
        <v>47757</v>
      </c>
      <c r="H5026" t="s">
        <v>1643</v>
      </c>
      <c r="I5026" t="s">
        <v>4227</v>
      </c>
    </row>
    <row r="5027" spans="1:9" x14ac:dyDescent="0.35">
      <c r="A5027" t="s">
        <v>4495</v>
      </c>
      <c r="B5027" t="s">
        <v>4497</v>
      </c>
      <c r="C5027" t="s">
        <v>11</v>
      </c>
      <c r="D5027">
        <v>6.5000000000000002E-2</v>
      </c>
      <c r="E5027" t="s">
        <v>351</v>
      </c>
      <c r="F5027" t="s">
        <v>21</v>
      </c>
      <c r="G5027">
        <v>48441</v>
      </c>
      <c r="H5027" t="s">
        <v>2144</v>
      </c>
      <c r="I5027" t="s">
        <v>593</v>
      </c>
    </row>
    <row r="5028" spans="1:9" x14ac:dyDescent="0.35">
      <c r="A5028" t="s">
        <v>4495</v>
      </c>
      <c r="B5028" t="s">
        <v>4497</v>
      </c>
      <c r="C5028" t="s">
        <v>11</v>
      </c>
      <c r="D5028">
        <v>3.125E-2</v>
      </c>
      <c r="E5028" t="s">
        <v>84</v>
      </c>
      <c r="F5028" t="s">
        <v>21</v>
      </c>
      <c r="G5028">
        <v>55199</v>
      </c>
      <c r="H5028" t="s">
        <v>15</v>
      </c>
      <c r="I5028" t="s">
        <v>15</v>
      </c>
    </row>
    <row r="5029" spans="1:9" x14ac:dyDescent="0.35">
      <c r="A5029" t="s">
        <v>4495</v>
      </c>
      <c r="B5029" t="s">
        <v>4497</v>
      </c>
      <c r="C5029" t="s">
        <v>11</v>
      </c>
      <c r="D5029">
        <v>1.4999999999999999E-2</v>
      </c>
      <c r="E5029" t="s">
        <v>649</v>
      </c>
      <c r="F5029" t="s">
        <v>21</v>
      </c>
      <c r="G5029">
        <v>46798</v>
      </c>
      <c r="H5029" t="s">
        <v>15</v>
      </c>
      <c r="I5029" t="s">
        <v>15</v>
      </c>
    </row>
    <row r="5030" spans="1:9" x14ac:dyDescent="0.35">
      <c r="A5030" t="s">
        <v>4495</v>
      </c>
      <c r="B5030" t="s">
        <v>4498</v>
      </c>
      <c r="C5030" t="s">
        <v>11</v>
      </c>
      <c r="D5030">
        <v>2.35E-2</v>
      </c>
      <c r="E5030" t="s">
        <v>15</v>
      </c>
      <c r="F5030" t="s">
        <v>13</v>
      </c>
      <c r="G5030">
        <v>46401</v>
      </c>
      <c r="H5030" t="s">
        <v>1150</v>
      </c>
      <c r="I5030" t="s">
        <v>829</v>
      </c>
    </row>
    <row r="5031" spans="1:9" x14ac:dyDescent="0.35">
      <c r="A5031" t="s">
        <v>4495</v>
      </c>
      <c r="B5031" t="s">
        <v>4498</v>
      </c>
      <c r="C5031" t="s">
        <v>11</v>
      </c>
      <c r="D5031">
        <v>5.0999999999999997E-2</v>
      </c>
      <c r="E5031" t="s">
        <v>15</v>
      </c>
      <c r="F5031" t="s">
        <v>414</v>
      </c>
      <c r="G5031">
        <v>46486</v>
      </c>
      <c r="H5031" t="s">
        <v>269</v>
      </c>
      <c r="I5031" t="s">
        <v>3353</v>
      </c>
    </row>
    <row r="5032" spans="1:9" x14ac:dyDescent="0.35">
      <c r="A5032" t="s">
        <v>4495</v>
      </c>
      <c r="B5032" t="s">
        <v>4498</v>
      </c>
      <c r="C5032" t="s">
        <v>11</v>
      </c>
      <c r="D5032">
        <v>5.0999999999999997E-2</v>
      </c>
      <c r="E5032" t="s">
        <v>52</v>
      </c>
      <c r="F5032" t="s">
        <v>13</v>
      </c>
      <c r="G5032">
        <v>46486</v>
      </c>
      <c r="H5032" t="s">
        <v>269</v>
      </c>
      <c r="I5032" t="s">
        <v>3353</v>
      </c>
    </row>
    <row r="5033" spans="1:9" x14ac:dyDescent="0.35">
      <c r="A5033" t="s">
        <v>4495</v>
      </c>
      <c r="B5033" t="s">
        <v>4498</v>
      </c>
      <c r="C5033" t="s">
        <v>11</v>
      </c>
      <c r="D5033">
        <v>2.35E-2</v>
      </c>
      <c r="E5033" t="s">
        <v>15</v>
      </c>
      <c r="F5033" t="s">
        <v>414</v>
      </c>
      <c r="G5033">
        <v>46401</v>
      </c>
      <c r="H5033" t="s">
        <v>1150</v>
      </c>
      <c r="I5033" t="s">
        <v>829</v>
      </c>
    </row>
    <row r="5034" spans="1:9" x14ac:dyDescent="0.35">
      <c r="A5034" t="s">
        <v>4495</v>
      </c>
      <c r="B5034" t="s">
        <v>4498</v>
      </c>
      <c r="C5034" t="s">
        <v>11</v>
      </c>
      <c r="D5034">
        <v>5.0500000000000003E-2</v>
      </c>
      <c r="E5034" t="s">
        <v>15</v>
      </c>
      <c r="F5034" t="s">
        <v>414</v>
      </c>
      <c r="G5034">
        <v>46728</v>
      </c>
      <c r="H5034" t="s">
        <v>443</v>
      </c>
      <c r="I5034" t="s">
        <v>4117</v>
      </c>
    </row>
    <row r="5035" spans="1:9" x14ac:dyDescent="0.35">
      <c r="A5035" t="s">
        <v>4495</v>
      </c>
      <c r="B5035" t="s">
        <v>4498</v>
      </c>
      <c r="C5035" t="s">
        <v>11</v>
      </c>
      <c r="D5035">
        <v>3.4000000000000002E-2</v>
      </c>
      <c r="E5035" t="s">
        <v>15</v>
      </c>
      <c r="F5035" t="s">
        <v>13</v>
      </c>
      <c r="G5035">
        <v>46089</v>
      </c>
      <c r="H5035" t="s">
        <v>30</v>
      </c>
      <c r="I5035" t="s">
        <v>1412</v>
      </c>
    </row>
    <row r="5036" spans="1:9" x14ac:dyDescent="0.35">
      <c r="A5036" t="s">
        <v>4495</v>
      </c>
      <c r="B5036" t="s">
        <v>4498</v>
      </c>
      <c r="C5036" t="s">
        <v>11</v>
      </c>
      <c r="D5036">
        <v>5.1499999999999997E-2</v>
      </c>
      <c r="E5036" t="s">
        <v>15</v>
      </c>
      <c r="F5036" t="s">
        <v>414</v>
      </c>
      <c r="G5036">
        <v>47268</v>
      </c>
      <c r="H5036" t="s">
        <v>1682</v>
      </c>
      <c r="I5036" t="s">
        <v>2137</v>
      </c>
    </row>
    <row r="5037" spans="1:9" x14ac:dyDescent="0.35">
      <c r="A5037" t="s">
        <v>4495</v>
      </c>
      <c r="B5037" t="s">
        <v>4498</v>
      </c>
      <c r="C5037" t="s">
        <v>11</v>
      </c>
      <c r="D5037">
        <v>2.9499999999999998E-2</v>
      </c>
      <c r="E5037" t="s">
        <v>15</v>
      </c>
      <c r="F5037" t="s">
        <v>414</v>
      </c>
      <c r="G5037">
        <v>45668</v>
      </c>
      <c r="H5037" t="s">
        <v>2133</v>
      </c>
      <c r="I5037" t="s">
        <v>68</v>
      </c>
    </row>
    <row r="5038" spans="1:9" x14ac:dyDescent="0.35">
      <c r="A5038" t="s">
        <v>4495</v>
      </c>
      <c r="B5038" t="s">
        <v>4498</v>
      </c>
      <c r="C5038" t="s">
        <v>11</v>
      </c>
      <c r="D5038">
        <v>3.4000000000000002E-2</v>
      </c>
      <c r="E5038" t="s">
        <v>15</v>
      </c>
      <c r="F5038" t="s">
        <v>414</v>
      </c>
      <c r="G5038">
        <v>46089</v>
      </c>
      <c r="H5038" t="s">
        <v>30</v>
      </c>
      <c r="I5038" t="s">
        <v>1412</v>
      </c>
    </row>
    <row r="5039" spans="1:9" x14ac:dyDescent="0.35">
      <c r="A5039" t="s">
        <v>4495</v>
      </c>
      <c r="B5039" t="s">
        <v>4498</v>
      </c>
      <c r="C5039" t="s">
        <v>11</v>
      </c>
      <c r="D5039">
        <v>5.0500000000000003E-2</v>
      </c>
      <c r="E5039" t="s">
        <v>911</v>
      </c>
      <c r="F5039" t="s">
        <v>13</v>
      </c>
      <c r="G5039">
        <v>46918</v>
      </c>
      <c r="H5039" t="s">
        <v>762</v>
      </c>
      <c r="I5039" t="s">
        <v>534</v>
      </c>
    </row>
    <row r="5040" spans="1:9" x14ac:dyDescent="0.35">
      <c r="A5040" t="s">
        <v>4495</v>
      </c>
      <c r="B5040" t="s">
        <v>4498</v>
      </c>
      <c r="C5040" t="s">
        <v>11</v>
      </c>
      <c r="D5040">
        <v>4.4999999999999998E-2</v>
      </c>
      <c r="E5040" t="s">
        <v>15</v>
      </c>
      <c r="F5040" t="s">
        <v>13</v>
      </c>
      <c r="G5040">
        <v>46122</v>
      </c>
      <c r="H5040" t="s">
        <v>884</v>
      </c>
      <c r="I5040" t="s">
        <v>1807</v>
      </c>
    </row>
    <row r="5041" spans="1:9" x14ac:dyDescent="0.35">
      <c r="A5041" t="s">
        <v>4495</v>
      </c>
      <c r="B5041" t="s">
        <v>4498</v>
      </c>
      <c r="C5041" t="s">
        <v>11</v>
      </c>
      <c r="D5041">
        <v>5.0500000000000003E-2</v>
      </c>
      <c r="E5041" t="s">
        <v>15</v>
      </c>
      <c r="F5041" t="s">
        <v>414</v>
      </c>
      <c r="G5041">
        <v>46918</v>
      </c>
      <c r="H5041" t="s">
        <v>762</v>
      </c>
      <c r="I5041" t="s">
        <v>534</v>
      </c>
    </row>
    <row r="5042" spans="1:9" x14ac:dyDescent="0.35">
      <c r="A5042" t="s">
        <v>4499</v>
      </c>
      <c r="B5042" t="s">
        <v>4498</v>
      </c>
      <c r="C5042" t="s">
        <v>11</v>
      </c>
      <c r="D5042">
        <v>5.0500000000000003E-2</v>
      </c>
      <c r="E5042" t="s">
        <v>15</v>
      </c>
      <c r="F5042" t="s">
        <v>414</v>
      </c>
      <c r="G5042">
        <v>46728</v>
      </c>
      <c r="H5042" t="s">
        <v>443</v>
      </c>
      <c r="I5042" t="s">
        <v>4117</v>
      </c>
    </row>
    <row r="5043" spans="1:9" x14ac:dyDescent="0.35">
      <c r="A5043" t="s">
        <v>4499</v>
      </c>
      <c r="B5043" t="s">
        <v>4498</v>
      </c>
      <c r="C5043" t="s">
        <v>11</v>
      </c>
      <c r="D5043">
        <v>4.4999999999999998E-2</v>
      </c>
      <c r="E5043" t="s">
        <v>15</v>
      </c>
      <c r="F5043" t="s">
        <v>13</v>
      </c>
      <c r="G5043">
        <v>46122</v>
      </c>
      <c r="H5043" t="s">
        <v>884</v>
      </c>
      <c r="I5043" t="s">
        <v>1807</v>
      </c>
    </row>
    <row r="5044" spans="1:9" x14ac:dyDescent="0.35">
      <c r="A5044" t="s">
        <v>4499</v>
      </c>
      <c r="B5044" t="s">
        <v>4498</v>
      </c>
      <c r="C5044" t="s">
        <v>11</v>
      </c>
      <c r="D5044">
        <v>5.0500000000000003E-2</v>
      </c>
      <c r="E5044" t="s">
        <v>911</v>
      </c>
      <c r="F5044" t="s">
        <v>13</v>
      </c>
      <c r="G5044">
        <v>46918</v>
      </c>
      <c r="H5044" t="s">
        <v>762</v>
      </c>
      <c r="I5044" t="s">
        <v>534</v>
      </c>
    </row>
    <row r="5045" spans="1:9" x14ac:dyDescent="0.35">
      <c r="A5045" t="s">
        <v>4499</v>
      </c>
      <c r="B5045" t="s">
        <v>4498</v>
      </c>
      <c r="C5045" t="s">
        <v>11</v>
      </c>
      <c r="D5045">
        <v>2.9499999999999998E-2</v>
      </c>
      <c r="E5045" t="s">
        <v>15</v>
      </c>
      <c r="F5045" t="s">
        <v>13</v>
      </c>
      <c r="G5045">
        <v>45668</v>
      </c>
      <c r="H5045" t="s">
        <v>2133</v>
      </c>
      <c r="I5045" t="s">
        <v>68</v>
      </c>
    </row>
    <row r="5046" spans="1:9" x14ac:dyDescent="0.35">
      <c r="A5046" t="s">
        <v>4499</v>
      </c>
      <c r="B5046" t="s">
        <v>4498</v>
      </c>
      <c r="C5046" t="s">
        <v>11</v>
      </c>
      <c r="D5046">
        <v>3.4000000000000002E-2</v>
      </c>
      <c r="E5046" t="s">
        <v>15</v>
      </c>
      <c r="F5046" t="s">
        <v>13</v>
      </c>
      <c r="G5046">
        <v>46089</v>
      </c>
      <c r="H5046" t="s">
        <v>30</v>
      </c>
      <c r="I5046" t="s">
        <v>1412</v>
      </c>
    </row>
    <row r="5047" spans="1:9" x14ac:dyDescent="0.35">
      <c r="A5047" t="s">
        <v>4499</v>
      </c>
      <c r="B5047" t="s">
        <v>4498</v>
      </c>
      <c r="C5047" t="s">
        <v>11</v>
      </c>
      <c r="D5047">
        <v>2.35E-2</v>
      </c>
      <c r="E5047" t="s">
        <v>15</v>
      </c>
      <c r="F5047" t="s">
        <v>13</v>
      </c>
      <c r="G5047">
        <v>46401</v>
      </c>
      <c r="H5047" t="s">
        <v>1150</v>
      </c>
      <c r="I5047" t="s">
        <v>829</v>
      </c>
    </row>
    <row r="5048" spans="1:9" x14ac:dyDescent="0.35">
      <c r="A5048" t="s">
        <v>4499</v>
      </c>
      <c r="B5048" t="s">
        <v>4498</v>
      </c>
      <c r="C5048" t="s">
        <v>11</v>
      </c>
      <c r="D5048">
        <v>1.55E-2</v>
      </c>
      <c r="E5048" t="s">
        <v>15</v>
      </c>
      <c r="F5048" t="s">
        <v>13</v>
      </c>
      <c r="G5048">
        <v>47765</v>
      </c>
      <c r="H5048" t="s">
        <v>2437</v>
      </c>
      <c r="I5048" t="s">
        <v>2518</v>
      </c>
    </row>
    <row r="5049" spans="1:9" x14ac:dyDescent="0.35">
      <c r="A5049" t="s">
        <v>4499</v>
      </c>
      <c r="B5049" t="s">
        <v>4498</v>
      </c>
      <c r="C5049" t="s">
        <v>11</v>
      </c>
      <c r="D5049">
        <v>5.0500000000000003E-2</v>
      </c>
      <c r="E5049" t="s">
        <v>15</v>
      </c>
      <c r="F5049" t="s">
        <v>13</v>
      </c>
      <c r="G5049">
        <v>46728</v>
      </c>
      <c r="H5049" t="s">
        <v>443</v>
      </c>
      <c r="I5049" t="s">
        <v>4117</v>
      </c>
    </row>
    <row r="5050" spans="1:9" x14ac:dyDescent="0.35">
      <c r="A5050" t="s">
        <v>4499</v>
      </c>
      <c r="B5050" t="s">
        <v>4498</v>
      </c>
      <c r="C5050" t="s">
        <v>11</v>
      </c>
      <c r="D5050">
        <v>4.8500000000000001E-2</v>
      </c>
      <c r="E5050" t="s">
        <v>146</v>
      </c>
      <c r="F5050" t="s">
        <v>13</v>
      </c>
      <c r="G5050">
        <v>47135</v>
      </c>
      <c r="H5050" t="s">
        <v>2070</v>
      </c>
      <c r="I5050" t="s">
        <v>968</v>
      </c>
    </row>
    <row r="5051" spans="1:9" x14ac:dyDescent="0.35">
      <c r="A5051" t="s">
        <v>4499</v>
      </c>
      <c r="B5051" t="s">
        <v>4498</v>
      </c>
      <c r="C5051" t="s">
        <v>11</v>
      </c>
      <c r="D5051">
        <v>5.0999999999999997E-2</v>
      </c>
      <c r="E5051" t="s">
        <v>52</v>
      </c>
      <c r="F5051" t="s">
        <v>13</v>
      </c>
      <c r="G5051">
        <v>46486</v>
      </c>
      <c r="H5051" t="s">
        <v>269</v>
      </c>
      <c r="I5051" t="s">
        <v>3353</v>
      </c>
    </row>
    <row r="5052" spans="1:9" x14ac:dyDescent="0.35">
      <c r="A5052" t="s">
        <v>4499</v>
      </c>
      <c r="B5052" t="s">
        <v>4498</v>
      </c>
      <c r="C5052" t="s">
        <v>11</v>
      </c>
      <c r="D5052">
        <v>5.1499999999999997E-2</v>
      </c>
      <c r="E5052" t="s">
        <v>15</v>
      </c>
      <c r="F5052" t="s">
        <v>13</v>
      </c>
      <c r="G5052">
        <v>47268</v>
      </c>
      <c r="H5052" t="s">
        <v>1682</v>
      </c>
      <c r="I5052" t="s">
        <v>1941</v>
      </c>
    </row>
    <row r="5053" spans="1:9" x14ac:dyDescent="0.35">
      <c r="A5053" t="s">
        <v>4499</v>
      </c>
      <c r="B5053" t="s">
        <v>4498</v>
      </c>
      <c r="C5053" t="s">
        <v>11</v>
      </c>
      <c r="D5053">
        <v>4.3499999999999997E-2</v>
      </c>
      <c r="E5053" t="s">
        <v>497</v>
      </c>
      <c r="F5053" t="s">
        <v>13</v>
      </c>
      <c r="G5053">
        <v>48108</v>
      </c>
      <c r="H5053" t="s">
        <v>15</v>
      </c>
      <c r="I5053" t="s">
        <v>15</v>
      </c>
    </row>
    <row r="5054" spans="1:9" x14ac:dyDescent="0.35">
      <c r="A5054" t="s">
        <v>4499</v>
      </c>
      <c r="B5054" t="s">
        <v>4500</v>
      </c>
      <c r="C5054" t="s">
        <v>11</v>
      </c>
      <c r="D5054">
        <v>5.6000000000000001E-2</v>
      </c>
      <c r="E5054" t="s">
        <v>1641</v>
      </c>
      <c r="F5054" t="s">
        <v>13</v>
      </c>
      <c r="G5054">
        <v>77249</v>
      </c>
      <c r="H5054" t="s">
        <v>15</v>
      </c>
      <c r="I5054" t="s">
        <v>15</v>
      </c>
    </row>
    <row r="5055" spans="1:9" x14ac:dyDescent="0.35">
      <c r="A5055" t="s">
        <v>4499</v>
      </c>
      <c r="B5055" t="s">
        <v>4500</v>
      </c>
      <c r="C5055" t="s">
        <v>11</v>
      </c>
      <c r="D5055">
        <v>4.6780000000000002E-2</v>
      </c>
      <c r="E5055" t="s">
        <v>99</v>
      </c>
      <c r="F5055" t="s">
        <v>13</v>
      </c>
      <c r="G5055">
        <v>78345</v>
      </c>
      <c r="H5055" t="s">
        <v>4501</v>
      </c>
      <c r="I5055" t="s">
        <v>2436</v>
      </c>
    </row>
    <row r="5056" spans="1:9" x14ac:dyDescent="0.35">
      <c r="A5056" t="s">
        <v>4499</v>
      </c>
      <c r="B5056" t="s">
        <v>4500</v>
      </c>
      <c r="C5056" t="s">
        <v>11</v>
      </c>
      <c r="D5056">
        <v>3.8850000000000003E-2</v>
      </c>
      <c r="E5056" t="s">
        <v>1061</v>
      </c>
      <c r="F5056" t="s">
        <v>13</v>
      </c>
      <c r="G5056">
        <v>79076</v>
      </c>
      <c r="H5056" t="s">
        <v>4502</v>
      </c>
      <c r="I5056" t="s">
        <v>4503</v>
      </c>
    </row>
    <row r="5057" spans="1:9" x14ac:dyDescent="0.35">
      <c r="A5057" t="s">
        <v>4499</v>
      </c>
      <c r="B5057" t="s">
        <v>4500</v>
      </c>
      <c r="C5057" t="s">
        <v>11</v>
      </c>
      <c r="D5057">
        <v>2.989E-2</v>
      </c>
      <c r="E5057" t="s">
        <v>846</v>
      </c>
      <c r="F5057" t="s">
        <v>13</v>
      </c>
      <c r="G5057">
        <v>54970</v>
      </c>
      <c r="H5057" t="s">
        <v>1203</v>
      </c>
      <c r="I5057" t="s">
        <v>4504</v>
      </c>
    </row>
    <row r="5058" spans="1:9" x14ac:dyDescent="0.35">
      <c r="A5058" t="s">
        <v>4499</v>
      </c>
      <c r="B5058" t="s">
        <v>4500</v>
      </c>
      <c r="C5058" t="s">
        <v>11</v>
      </c>
      <c r="D5058">
        <v>3.0669999999999999E-2</v>
      </c>
      <c r="E5058" t="s">
        <v>419</v>
      </c>
      <c r="F5058" t="s">
        <v>13</v>
      </c>
      <c r="G5058">
        <v>55610</v>
      </c>
      <c r="H5058" t="s">
        <v>2148</v>
      </c>
      <c r="I5058" t="s">
        <v>1697</v>
      </c>
    </row>
    <row r="5059" spans="1:9" x14ac:dyDescent="0.35">
      <c r="A5059" t="s">
        <v>4499</v>
      </c>
      <c r="B5059" t="s">
        <v>4505</v>
      </c>
      <c r="C5059" t="s">
        <v>11</v>
      </c>
      <c r="D5059">
        <v>5.0770000000000003E-2</v>
      </c>
      <c r="E5059" t="s">
        <v>15</v>
      </c>
      <c r="F5059" t="s">
        <v>13</v>
      </c>
      <c r="G5059">
        <v>61774</v>
      </c>
      <c r="H5059" t="s">
        <v>523</v>
      </c>
      <c r="I5059" t="s">
        <v>1980</v>
      </c>
    </row>
    <row r="5060" spans="1:9" x14ac:dyDescent="0.35">
      <c r="A5060" t="s">
        <v>4499</v>
      </c>
      <c r="B5060" t="s">
        <v>4505</v>
      </c>
      <c r="C5060" t="s">
        <v>11</v>
      </c>
      <c r="D5060">
        <v>3.7289999999999997E-2</v>
      </c>
      <c r="E5060" t="s">
        <v>15</v>
      </c>
      <c r="F5060" t="s">
        <v>17</v>
      </c>
      <c r="G5060">
        <v>62381</v>
      </c>
      <c r="H5060" t="s">
        <v>2317</v>
      </c>
      <c r="I5060" t="s">
        <v>4506</v>
      </c>
    </row>
    <row r="5061" spans="1:9" x14ac:dyDescent="0.35">
      <c r="A5061" t="s">
        <v>4499</v>
      </c>
      <c r="B5061" t="s">
        <v>4505</v>
      </c>
      <c r="C5061" t="s">
        <v>11</v>
      </c>
      <c r="D5061">
        <v>3.3750000000000002E-2</v>
      </c>
      <c r="E5061" t="s">
        <v>15</v>
      </c>
      <c r="F5061" t="s">
        <v>17</v>
      </c>
      <c r="G5061">
        <v>54893</v>
      </c>
      <c r="H5061" t="s">
        <v>2550</v>
      </c>
      <c r="I5061" t="s">
        <v>671</v>
      </c>
    </row>
    <row r="5062" spans="1:9" x14ac:dyDescent="0.35">
      <c r="A5062" t="s">
        <v>4507</v>
      </c>
      <c r="B5062" t="s">
        <v>4505</v>
      </c>
      <c r="C5062" t="s">
        <v>11</v>
      </c>
      <c r="D5062">
        <v>5.672E-2</v>
      </c>
      <c r="E5062" t="s">
        <v>15</v>
      </c>
      <c r="F5062" t="s">
        <v>17</v>
      </c>
      <c r="G5062">
        <v>55854</v>
      </c>
      <c r="H5062" t="s">
        <v>980</v>
      </c>
      <c r="I5062" t="s">
        <v>4460</v>
      </c>
    </row>
    <row r="5063" spans="1:9" x14ac:dyDescent="0.35">
      <c r="A5063" t="s">
        <v>4507</v>
      </c>
      <c r="B5063" t="s">
        <v>4505</v>
      </c>
      <c r="C5063" t="s">
        <v>11</v>
      </c>
      <c r="D5063">
        <v>5.672E-2</v>
      </c>
      <c r="E5063" t="s">
        <v>15</v>
      </c>
      <c r="F5063" t="s">
        <v>13</v>
      </c>
      <c r="G5063">
        <v>55854</v>
      </c>
      <c r="H5063" t="s">
        <v>980</v>
      </c>
      <c r="I5063" t="s">
        <v>4460</v>
      </c>
    </row>
    <row r="5064" spans="1:9" x14ac:dyDescent="0.35">
      <c r="A5064" t="s">
        <v>4507</v>
      </c>
      <c r="B5064" t="s">
        <v>4505</v>
      </c>
      <c r="C5064" t="s">
        <v>11</v>
      </c>
      <c r="D5064">
        <v>3.3750000000000002E-2</v>
      </c>
      <c r="E5064" t="s">
        <v>15</v>
      </c>
      <c r="F5064" t="s">
        <v>13</v>
      </c>
      <c r="G5064">
        <v>54893</v>
      </c>
      <c r="H5064" t="s">
        <v>2550</v>
      </c>
      <c r="I5064" t="s">
        <v>2233</v>
      </c>
    </row>
    <row r="5065" spans="1:9" x14ac:dyDescent="0.35">
      <c r="A5065" t="s">
        <v>4507</v>
      </c>
      <c r="B5065" t="s">
        <v>4505</v>
      </c>
      <c r="C5065" t="s">
        <v>11</v>
      </c>
      <c r="D5065">
        <v>3.7289999999999997E-2</v>
      </c>
      <c r="E5065" t="s">
        <v>15</v>
      </c>
      <c r="F5065" t="s">
        <v>13</v>
      </c>
      <c r="G5065">
        <v>62381</v>
      </c>
      <c r="H5065" t="s">
        <v>2317</v>
      </c>
      <c r="I5065" t="s">
        <v>4506</v>
      </c>
    </row>
    <row r="5066" spans="1:9" x14ac:dyDescent="0.35">
      <c r="A5066" t="s">
        <v>4507</v>
      </c>
      <c r="B5066" t="s">
        <v>4508</v>
      </c>
      <c r="C5066" t="s">
        <v>11</v>
      </c>
      <c r="D5066">
        <v>7.0000000000000007E-2</v>
      </c>
      <c r="E5066" t="s">
        <v>2026</v>
      </c>
      <c r="F5066" t="s">
        <v>13</v>
      </c>
      <c r="G5066">
        <v>48410</v>
      </c>
      <c r="H5066" t="s">
        <v>15</v>
      </c>
      <c r="I5066" t="s">
        <v>15</v>
      </c>
    </row>
    <row r="5067" spans="1:9" x14ac:dyDescent="0.35">
      <c r="A5067" t="s">
        <v>4507</v>
      </c>
      <c r="B5067" t="s">
        <v>4509</v>
      </c>
      <c r="C5067" t="s">
        <v>11</v>
      </c>
      <c r="D5067">
        <v>4.3499999999999997E-2</v>
      </c>
      <c r="E5067" t="s">
        <v>468</v>
      </c>
      <c r="F5067" t="s">
        <v>414</v>
      </c>
      <c r="G5067">
        <v>48228</v>
      </c>
      <c r="H5067" t="s">
        <v>1275</v>
      </c>
      <c r="I5067" t="s">
        <v>851</v>
      </c>
    </row>
    <row r="5068" spans="1:9" x14ac:dyDescent="0.35">
      <c r="A5068" t="s">
        <v>4507</v>
      </c>
      <c r="B5068" t="s">
        <v>4509</v>
      </c>
      <c r="C5068" t="s">
        <v>11</v>
      </c>
      <c r="D5068">
        <v>4.5499999999999999E-2</v>
      </c>
      <c r="E5068" t="s">
        <v>821</v>
      </c>
      <c r="F5068" t="s">
        <v>414</v>
      </c>
      <c r="G5068">
        <v>49324</v>
      </c>
      <c r="H5068" t="s">
        <v>297</v>
      </c>
      <c r="I5068" t="s">
        <v>1419</v>
      </c>
    </row>
    <row r="5069" spans="1:9" x14ac:dyDescent="0.35">
      <c r="A5069" t="s">
        <v>4507</v>
      </c>
      <c r="B5069" t="s">
        <v>4509</v>
      </c>
      <c r="C5069" t="s">
        <v>11</v>
      </c>
      <c r="D5069">
        <v>3.7999999999999999E-2</v>
      </c>
      <c r="E5069" t="s">
        <v>682</v>
      </c>
      <c r="F5069" t="s">
        <v>414</v>
      </c>
      <c r="G5069">
        <v>53652</v>
      </c>
      <c r="H5069" t="s">
        <v>4481</v>
      </c>
      <c r="I5069" t="s">
        <v>2319</v>
      </c>
    </row>
    <row r="5070" spans="1:9" x14ac:dyDescent="0.35">
      <c r="A5070" t="s">
        <v>4507</v>
      </c>
      <c r="B5070" t="s">
        <v>4509</v>
      </c>
      <c r="C5070" t="s">
        <v>11</v>
      </c>
      <c r="D5070">
        <v>3.5000000000000003E-2</v>
      </c>
      <c r="E5070" t="s">
        <v>1222</v>
      </c>
      <c r="F5070" t="s">
        <v>414</v>
      </c>
      <c r="G5070">
        <v>46809</v>
      </c>
      <c r="H5070" t="s">
        <v>1923</v>
      </c>
      <c r="I5070" t="s">
        <v>3128</v>
      </c>
    </row>
    <row r="5071" spans="1:9" x14ac:dyDescent="0.35">
      <c r="A5071" t="s">
        <v>4507</v>
      </c>
      <c r="B5071" t="s">
        <v>4509</v>
      </c>
      <c r="C5071" t="s">
        <v>11</v>
      </c>
      <c r="D5071">
        <v>1.9E-2</v>
      </c>
      <c r="E5071" t="s">
        <v>2145</v>
      </c>
      <c r="F5071" t="s">
        <v>414</v>
      </c>
      <c r="G5071">
        <v>47922</v>
      </c>
      <c r="H5071" t="s">
        <v>4510</v>
      </c>
      <c r="I5071" t="s">
        <v>4511</v>
      </c>
    </row>
    <row r="5072" spans="1:9" x14ac:dyDescent="0.35">
      <c r="A5072" t="s">
        <v>4507</v>
      </c>
      <c r="B5072" t="s">
        <v>4509</v>
      </c>
      <c r="C5072" t="s">
        <v>11</v>
      </c>
      <c r="D5072">
        <v>2.9499999999999998E-2</v>
      </c>
      <c r="E5072" t="s">
        <v>1377</v>
      </c>
      <c r="F5072" t="s">
        <v>414</v>
      </c>
      <c r="G5072">
        <v>55227</v>
      </c>
      <c r="H5072" t="s">
        <v>4512</v>
      </c>
      <c r="I5072" t="s">
        <v>3438</v>
      </c>
    </row>
    <row r="5073" spans="1:9" x14ac:dyDescent="0.35">
      <c r="A5073" t="s">
        <v>4507</v>
      </c>
      <c r="B5073" t="s">
        <v>4509</v>
      </c>
      <c r="C5073" t="s">
        <v>11</v>
      </c>
      <c r="D5073">
        <v>4.8750000000000002E-2</v>
      </c>
      <c r="E5073" t="s">
        <v>545</v>
      </c>
      <c r="F5073" t="s">
        <v>414</v>
      </c>
      <c r="G5073">
        <v>49073</v>
      </c>
      <c r="H5073" t="s">
        <v>862</v>
      </c>
      <c r="I5073" t="s">
        <v>633</v>
      </c>
    </row>
    <row r="5074" spans="1:9" x14ac:dyDescent="0.35">
      <c r="A5074" t="s">
        <v>4507</v>
      </c>
      <c r="B5074" t="s">
        <v>4509</v>
      </c>
      <c r="C5074" t="s">
        <v>11</v>
      </c>
      <c r="D5074">
        <v>4.1000000000000002E-2</v>
      </c>
      <c r="E5074" t="s">
        <v>2501</v>
      </c>
      <c r="F5074" t="s">
        <v>414</v>
      </c>
      <c r="G5074">
        <v>46767</v>
      </c>
      <c r="H5074" t="s">
        <v>2554</v>
      </c>
      <c r="I5074" t="s">
        <v>1694</v>
      </c>
    </row>
    <row r="5075" spans="1:9" x14ac:dyDescent="0.35">
      <c r="A5075" t="s">
        <v>4507</v>
      </c>
      <c r="B5075" t="s">
        <v>4509</v>
      </c>
      <c r="C5075" t="s">
        <v>11</v>
      </c>
      <c r="D5075">
        <v>3.3000000000000002E-2</v>
      </c>
      <c r="E5075" t="s">
        <v>422</v>
      </c>
      <c r="F5075" t="s">
        <v>414</v>
      </c>
      <c r="G5075">
        <v>46472</v>
      </c>
      <c r="H5075" t="s">
        <v>385</v>
      </c>
      <c r="I5075" t="s">
        <v>281</v>
      </c>
    </row>
    <row r="5076" spans="1:9" x14ac:dyDescent="0.35">
      <c r="A5076" t="s">
        <v>4507</v>
      </c>
      <c r="B5076" t="s">
        <v>4509</v>
      </c>
      <c r="C5076" t="s">
        <v>11</v>
      </c>
      <c r="D5076">
        <v>2.9499999999999998E-2</v>
      </c>
      <c r="E5076" t="s">
        <v>422</v>
      </c>
      <c r="F5076" t="s">
        <v>414</v>
      </c>
      <c r="G5076">
        <v>46347</v>
      </c>
      <c r="H5076" t="s">
        <v>1311</v>
      </c>
      <c r="I5076" t="s">
        <v>4513</v>
      </c>
    </row>
    <row r="5077" spans="1:9" x14ac:dyDescent="0.35">
      <c r="A5077" t="s">
        <v>4507</v>
      </c>
      <c r="B5077" t="s">
        <v>4509</v>
      </c>
      <c r="C5077" t="s">
        <v>11</v>
      </c>
      <c r="D5077">
        <v>3.95E-2</v>
      </c>
      <c r="E5077" t="s">
        <v>406</v>
      </c>
      <c r="F5077" t="s">
        <v>414</v>
      </c>
      <c r="G5077">
        <v>54114</v>
      </c>
      <c r="H5077" t="s">
        <v>2994</v>
      </c>
      <c r="I5077" t="s">
        <v>4514</v>
      </c>
    </row>
    <row r="5078" spans="1:9" x14ac:dyDescent="0.35">
      <c r="A5078" t="s">
        <v>4507</v>
      </c>
      <c r="B5078" t="s">
        <v>4509</v>
      </c>
      <c r="C5078" t="s">
        <v>11</v>
      </c>
      <c r="D5078">
        <v>3.6499999999999998E-2</v>
      </c>
      <c r="E5078" t="s">
        <v>278</v>
      </c>
      <c r="F5078" t="s">
        <v>414</v>
      </c>
      <c r="G5078">
        <v>54575</v>
      </c>
      <c r="H5078" t="s">
        <v>4515</v>
      </c>
      <c r="I5078" t="s">
        <v>770</v>
      </c>
    </row>
    <row r="5079" spans="1:9" x14ac:dyDescent="0.35">
      <c r="A5079" t="s">
        <v>4507</v>
      </c>
      <c r="B5079" t="s">
        <v>4509</v>
      </c>
      <c r="C5079" t="s">
        <v>11</v>
      </c>
      <c r="D5079">
        <v>2.9499999999999998E-2</v>
      </c>
      <c r="E5079" t="s">
        <v>1240</v>
      </c>
      <c r="F5079" t="s">
        <v>414</v>
      </c>
      <c r="G5079">
        <v>47270</v>
      </c>
      <c r="H5079" t="s">
        <v>1615</v>
      </c>
      <c r="I5079" t="s">
        <v>81</v>
      </c>
    </row>
    <row r="5080" spans="1:9" x14ac:dyDescent="0.35">
      <c r="A5080" t="s">
        <v>4507</v>
      </c>
      <c r="B5080" t="s">
        <v>4509</v>
      </c>
      <c r="C5080" t="s">
        <v>11</v>
      </c>
      <c r="D5080">
        <v>3.85E-2</v>
      </c>
      <c r="E5080" t="s">
        <v>1438</v>
      </c>
      <c r="F5080" t="s">
        <v>414</v>
      </c>
      <c r="G5080">
        <v>54873</v>
      </c>
      <c r="H5080" t="s">
        <v>4516</v>
      </c>
      <c r="I5080" t="s">
        <v>4517</v>
      </c>
    </row>
    <row r="5081" spans="1:9" x14ac:dyDescent="0.35">
      <c r="A5081" t="s">
        <v>4507</v>
      </c>
      <c r="B5081" t="s">
        <v>4509</v>
      </c>
      <c r="C5081" t="s">
        <v>11</v>
      </c>
      <c r="D5081">
        <v>4.8750000000000002E-2</v>
      </c>
      <c r="E5081" t="s">
        <v>713</v>
      </c>
      <c r="F5081" t="s">
        <v>414</v>
      </c>
      <c r="G5081">
        <v>46821</v>
      </c>
      <c r="H5081" t="s">
        <v>1067</v>
      </c>
      <c r="I5081" t="s">
        <v>1884</v>
      </c>
    </row>
    <row r="5082" spans="1:9" x14ac:dyDescent="0.35">
      <c r="A5082" t="s">
        <v>4518</v>
      </c>
      <c r="B5082" t="s">
        <v>4509</v>
      </c>
      <c r="C5082" t="s">
        <v>11</v>
      </c>
      <c r="D5082">
        <v>4.8750000000000002E-2</v>
      </c>
      <c r="E5082" t="s">
        <v>545</v>
      </c>
      <c r="F5082" t="s">
        <v>414</v>
      </c>
      <c r="G5082">
        <v>49073</v>
      </c>
      <c r="H5082" t="s">
        <v>862</v>
      </c>
      <c r="I5082" t="s">
        <v>633</v>
      </c>
    </row>
    <row r="5083" spans="1:9" x14ac:dyDescent="0.35">
      <c r="A5083" t="s">
        <v>4518</v>
      </c>
      <c r="B5083" t="s">
        <v>4509</v>
      </c>
      <c r="C5083" t="s">
        <v>11</v>
      </c>
      <c r="D5083">
        <v>4.1000000000000002E-2</v>
      </c>
      <c r="E5083" t="s">
        <v>2501</v>
      </c>
      <c r="F5083" t="s">
        <v>414</v>
      </c>
      <c r="G5083">
        <v>46767</v>
      </c>
      <c r="H5083" t="s">
        <v>2554</v>
      </c>
      <c r="I5083" t="s">
        <v>1694</v>
      </c>
    </row>
    <row r="5084" spans="1:9" x14ac:dyDescent="0.35">
      <c r="A5084" t="s">
        <v>4518</v>
      </c>
      <c r="B5084" t="s">
        <v>4509</v>
      </c>
      <c r="C5084" t="s">
        <v>11</v>
      </c>
      <c r="D5084">
        <v>4.3499999999999997E-2</v>
      </c>
      <c r="E5084" t="s">
        <v>468</v>
      </c>
      <c r="F5084" t="s">
        <v>414</v>
      </c>
      <c r="G5084">
        <v>48228</v>
      </c>
      <c r="H5084" t="s">
        <v>1275</v>
      </c>
      <c r="I5084" t="s">
        <v>851</v>
      </c>
    </row>
    <row r="5085" spans="1:9" x14ac:dyDescent="0.35">
      <c r="A5085" t="s">
        <v>4518</v>
      </c>
      <c r="B5085" t="s">
        <v>4509</v>
      </c>
      <c r="C5085" t="s">
        <v>11</v>
      </c>
      <c r="D5085">
        <v>4.5499999999999999E-2</v>
      </c>
      <c r="E5085" t="s">
        <v>821</v>
      </c>
      <c r="F5085" t="s">
        <v>414</v>
      </c>
      <c r="G5085">
        <v>49324</v>
      </c>
      <c r="H5085" t="s">
        <v>297</v>
      </c>
      <c r="I5085" t="s">
        <v>1419</v>
      </c>
    </row>
    <row r="5086" spans="1:9" x14ac:dyDescent="0.35">
      <c r="A5086" t="s">
        <v>4518</v>
      </c>
      <c r="B5086" t="s">
        <v>4519</v>
      </c>
      <c r="C5086" t="s">
        <v>11</v>
      </c>
      <c r="D5086">
        <v>5.6250000000000001E-2</v>
      </c>
      <c r="E5086" t="s">
        <v>1163</v>
      </c>
      <c r="F5086" t="s">
        <v>13</v>
      </c>
      <c r="G5086">
        <v>47164</v>
      </c>
      <c r="H5086" t="s">
        <v>15</v>
      </c>
      <c r="I5086" t="s">
        <v>15</v>
      </c>
    </row>
    <row r="5087" spans="1:9" x14ac:dyDescent="0.35">
      <c r="A5087" t="s">
        <v>4518</v>
      </c>
      <c r="B5087" t="s">
        <v>4520</v>
      </c>
      <c r="C5087" t="s">
        <v>11</v>
      </c>
      <c r="D5087">
        <v>6.2E-2</v>
      </c>
      <c r="E5087" t="s">
        <v>2920</v>
      </c>
      <c r="F5087" t="s">
        <v>28</v>
      </c>
      <c r="G5087">
        <v>51410</v>
      </c>
      <c r="H5087" t="s">
        <v>15</v>
      </c>
      <c r="I5087" t="s">
        <v>15</v>
      </c>
    </row>
    <row r="5088" spans="1:9" x14ac:dyDescent="0.35">
      <c r="A5088" t="s">
        <v>4518</v>
      </c>
      <c r="B5088" t="s">
        <v>4520</v>
      </c>
      <c r="C5088" t="s">
        <v>11</v>
      </c>
      <c r="D5088">
        <v>5.8749999999999997E-2</v>
      </c>
      <c r="E5088" t="s">
        <v>15</v>
      </c>
      <c r="F5088" t="s">
        <v>28</v>
      </c>
      <c r="G5088">
        <v>46736</v>
      </c>
      <c r="H5088" t="s">
        <v>2447</v>
      </c>
      <c r="I5088" t="s">
        <v>571</v>
      </c>
    </row>
    <row r="5089" spans="1:9" x14ac:dyDescent="0.35">
      <c r="A5089" t="s">
        <v>4518</v>
      </c>
      <c r="B5089" t="s">
        <v>4520</v>
      </c>
      <c r="C5089" t="s">
        <v>11</v>
      </c>
      <c r="D5089">
        <v>3.3750000000000002E-2</v>
      </c>
      <c r="E5089" t="s">
        <v>15</v>
      </c>
      <c r="F5089" t="s">
        <v>28</v>
      </c>
      <c r="G5089">
        <v>46113</v>
      </c>
      <c r="H5089" t="s">
        <v>1417</v>
      </c>
      <c r="I5089" t="s">
        <v>1264</v>
      </c>
    </row>
    <row r="5090" spans="1:9" x14ac:dyDescent="0.35">
      <c r="A5090" t="s">
        <v>4518</v>
      </c>
      <c r="B5090" t="s">
        <v>4520</v>
      </c>
      <c r="C5090" t="s">
        <v>11</v>
      </c>
      <c r="D5090">
        <v>3.7499999999999999E-2</v>
      </c>
      <c r="E5090" t="s">
        <v>15</v>
      </c>
      <c r="F5090" t="s">
        <v>13</v>
      </c>
      <c r="G5090">
        <v>47209</v>
      </c>
      <c r="H5090" t="s">
        <v>1149</v>
      </c>
      <c r="I5090" t="s">
        <v>2124</v>
      </c>
    </row>
    <row r="5091" spans="1:9" x14ac:dyDescent="0.35">
      <c r="A5091" t="s">
        <v>4518</v>
      </c>
      <c r="B5091" t="s">
        <v>4520</v>
      </c>
      <c r="C5091" t="s">
        <v>11</v>
      </c>
      <c r="D5091">
        <v>5.8749999999999997E-2</v>
      </c>
      <c r="E5091" t="s">
        <v>84</v>
      </c>
      <c r="F5091" t="s">
        <v>13</v>
      </c>
      <c r="G5091">
        <v>46736</v>
      </c>
      <c r="H5091" t="s">
        <v>842</v>
      </c>
      <c r="I5091" t="s">
        <v>2970</v>
      </c>
    </row>
    <row r="5092" spans="1:9" x14ac:dyDescent="0.35">
      <c r="A5092" t="s">
        <v>4518</v>
      </c>
      <c r="B5092" t="s">
        <v>4520</v>
      </c>
      <c r="C5092" t="s">
        <v>11</v>
      </c>
      <c r="D5092">
        <v>3.3750000000000002E-2</v>
      </c>
      <c r="E5092" t="s">
        <v>551</v>
      </c>
      <c r="F5092" t="s">
        <v>13</v>
      </c>
      <c r="G5092">
        <v>46113</v>
      </c>
      <c r="H5092" t="s">
        <v>324</v>
      </c>
      <c r="I5092" t="s">
        <v>3369</v>
      </c>
    </row>
    <row r="5093" spans="1:9" x14ac:dyDescent="0.35">
      <c r="A5093" t="s">
        <v>4518</v>
      </c>
      <c r="B5093" t="s">
        <v>4520</v>
      </c>
      <c r="C5093" t="s">
        <v>11</v>
      </c>
      <c r="D5093">
        <v>3.7499999999999999E-2</v>
      </c>
      <c r="E5093" t="s">
        <v>15</v>
      </c>
      <c r="F5093" t="s">
        <v>13</v>
      </c>
      <c r="G5093">
        <v>47209</v>
      </c>
      <c r="H5093" t="s">
        <v>1149</v>
      </c>
      <c r="I5093" t="s">
        <v>1427</v>
      </c>
    </row>
    <row r="5094" spans="1:9" x14ac:dyDescent="0.35">
      <c r="A5094" t="s">
        <v>4518</v>
      </c>
      <c r="B5094" t="s">
        <v>4521</v>
      </c>
      <c r="C5094" t="s">
        <v>11</v>
      </c>
      <c r="D5094">
        <v>7.2499999999999995E-2</v>
      </c>
      <c r="E5094" t="s">
        <v>4522</v>
      </c>
      <c r="F5094" t="s">
        <v>13</v>
      </c>
      <c r="G5094">
        <v>45762</v>
      </c>
      <c r="H5094" t="s">
        <v>4523</v>
      </c>
      <c r="I5094" t="s">
        <v>1418</v>
      </c>
    </row>
    <row r="5095" spans="1:9" x14ac:dyDescent="0.35">
      <c r="A5095" t="s">
        <v>4518</v>
      </c>
      <c r="B5095" t="s">
        <v>4521</v>
      </c>
      <c r="C5095" t="s">
        <v>11</v>
      </c>
      <c r="D5095">
        <v>7.8750000000000001E-2</v>
      </c>
      <c r="E5095" t="s">
        <v>2199</v>
      </c>
      <c r="F5095" t="s">
        <v>13</v>
      </c>
      <c r="G5095">
        <v>46492</v>
      </c>
      <c r="H5095" t="s">
        <v>15</v>
      </c>
      <c r="I5095" t="s">
        <v>15</v>
      </c>
    </row>
    <row r="5096" spans="1:9" x14ac:dyDescent="0.35">
      <c r="A5096" t="s">
        <v>4518</v>
      </c>
      <c r="B5096" t="s">
        <v>4524</v>
      </c>
      <c r="C5096" t="s">
        <v>11</v>
      </c>
      <c r="D5096">
        <v>7.3749999999999996E-2</v>
      </c>
      <c r="E5096" t="s">
        <v>4525</v>
      </c>
      <c r="F5096" t="s">
        <v>13</v>
      </c>
      <c r="G5096">
        <v>47529</v>
      </c>
      <c r="H5096" t="s">
        <v>1224</v>
      </c>
      <c r="I5096" t="s">
        <v>1633</v>
      </c>
    </row>
    <row r="5097" spans="1:9" x14ac:dyDescent="0.35">
      <c r="A5097" t="s">
        <v>4518</v>
      </c>
      <c r="B5097" t="s">
        <v>4526</v>
      </c>
      <c r="C5097" t="s">
        <v>11</v>
      </c>
      <c r="D5097">
        <v>3.2500000000000001E-2</v>
      </c>
      <c r="E5097" t="s">
        <v>153</v>
      </c>
      <c r="F5097" t="s">
        <v>21</v>
      </c>
      <c r="G5097">
        <v>45976</v>
      </c>
      <c r="H5097" t="s">
        <v>15</v>
      </c>
      <c r="I5097" t="s">
        <v>15</v>
      </c>
    </row>
    <row r="5098" spans="1:9" x14ac:dyDescent="0.35">
      <c r="A5098" t="s">
        <v>4518</v>
      </c>
      <c r="B5098" t="s">
        <v>4526</v>
      </c>
      <c r="C5098" t="s">
        <v>11</v>
      </c>
      <c r="D5098">
        <v>2.5000000000000001E-2</v>
      </c>
      <c r="E5098" t="s">
        <v>275</v>
      </c>
      <c r="F5098" t="s">
        <v>21</v>
      </c>
      <c r="G5098">
        <v>47588</v>
      </c>
      <c r="H5098" t="s">
        <v>3228</v>
      </c>
      <c r="I5098" t="s">
        <v>1352</v>
      </c>
    </row>
    <row r="5099" spans="1:9" x14ac:dyDescent="0.35">
      <c r="A5099" t="s">
        <v>4518</v>
      </c>
      <c r="B5099" t="s">
        <v>4526</v>
      </c>
      <c r="C5099" t="s">
        <v>11</v>
      </c>
      <c r="D5099">
        <v>8.9999999999999993E-3</v>
      </c>
      <c r="E5099" t="s">
        <v>941</v>
      </c>
      <c r="F5099" t="s">
        <v>21</v>
      </c>
      <c r="G5099">
        <v>46068</v>
      </c>
      <c r="H5099" t="s">
        <v>724</v>
      </c>
      <c r="I5099" t="s">
        <v>828</v>
      </c>
    </row>
    <row r="5100" spans="1:9" x14ac:dyDescent="0.35">
      <c r="A5100" t="s">
        <v>4518</v>
      </c>
      <c r="B5100" t="s">
        <v>4526</v>
      </c>
      <c r="C5100" t="s">
        <v>11</v>
      </c>
      <c r="D5100">
        <v>1.8499999999999999E-2</v>
      </c>
      <c r="E5100" t="s">
        <v>115</v>
      </c>
      <c r="F5100" t="s">
        <v>21</v>
      </c>
      <c r="G5100">
        <v>47894</v>
      </c>
      <c r="H5100" t="s">
        <v>2319</v>
      </c>
      <c r="I5100" t="s">
        <v>3727</v>
      </c>
    </row>
    <row r="5101" spans="1:9" x14ac:dyDescent="0.35">
      <c r="A5101" t="s">
        <v>4518</v>
      </c>
      <c r="B5101" t="s">
        <v>4526</v>
      </c>
      <c r="C5101" t="s">
        <v>11</v>
      </c>
      <c r="D5101">
        <v>4.9500000000000002E-2</v>
      </c>
      <c r="E5101" t="s">
        <v>16</v>
      </c>
      <c r="F5101" t="s">
        <v>21</v>
      </c>
      <c r="G5101">
        <v>48684</v>
      </c>
      <c r="H5101" t="s">
        <v>15</v>
      </c>
      <c r="I5101" t="s">
        <v>15</v>
      </c>
    </row>
    <row r="5102" spans="1:9" x14ac:dyDescent="0.35">
      <c r="A5102" t="s">
        <v>4527</v>
      </c>
      <c r="B5102" t="s">
        <v>4526</v>
      </c>
      <c r="C5102" t="s">
        <v>11</v>
      </c>
      <c r="D5102">
        <v>3.2500000000000001E-2</v>
      </c>
      <c r="E5102" t="s">
        <v>153</v>
      </c>
      <c r="F5102" t="s">
        <v>21</v>
      </c>
      <c r="G5102">
        <v>45976</v>
      </c>
      <c r="H5102" t="s">
        <v>15</v>
      </c>
      <c r="I5102" t="s">
        <v>15</v>
      </c>
    </row>
    <row r="5103" spans="1:9" x14ac:dyDescent="0.35">
      <c r="A5103" t="s">
        <v>4527</v>
      </c>
      <c r="B5103" t="s">
        <v>4528</v>
      </c>
      <c r="C5103" t="s">
        <v>11</v>
      </c>
      <c r="D5103">
        <v>4.9500000000000002E-2</v>
      </c>
      <c r="E5103" t="s">
        <v>955</v>
      </c>
      <c r="F5103" t="s">
        <v>358</v>
      </c>
      <c r="G5103">
        <v>48805</v>
      </c>
      <c r="H5103" t="s">
        <v>215</v>
      </c>
      <c r="I5103" t="s">
        <v>311</v>
      </c>
    </row>
    <row r="5104" spans="1:9" x14ac:dyDescent="0.35">
      <c r="A5104" t="s">
        <v>4527</v>
      </c>
      <c r="B5104" t="s">
        <v>4528</v>
      </c>
      <c r="C5104" t="s">
        <v>11</v>
      </c>
      <c r="D5104">
        <v>3.5000000000000003E-2</v>
      </c>
      <c r="E5104" t="s">
        <v>1222</v>
      </c>
      <c r="F5104" t="s">
        <v>358</v>
      </c>
      <c r="G5104">
        <v>46569</v>
      </c>
      <c r="H5104" t="s">
        <v>3321</v>
      </c>
      <c r="I5104" t="s">
        <v>957</v>
      </c>
    </row>
    <row r="5105" spans="1:9" x14ac:dyDescent="0.35">
      <c r="A5105" t="s">
        <v>4527</v>
      </c>
      <c r="B5105" t="s">
        <v>4528</v>
      </c>
      <c r="C5105" t="s">
        <v>11</v>
      </c>
      <c r="D5105">
        <v>5.1499999999999997E-2</v>
      </c>
      <c r="E5105" t="s">
        <v>123</v>
      </c>
      <c r="F5105" t="s">
        <v>358</v>
      </c>
      <c r="G5105">
        <v>55771</v>
      </c>
      <c r="H5105" t="s">
        <v>313</v>
      </c>
      <c r="I5105" t="s">
        <v>2441</v>
      </c>
    </row>
    <row r="5106" spans="1:9" x14ac:dyDescent="0.35">
      <c r="A5106" t="s">
        <v>4527</v>
      </c>
      <c r="B5106" t="s">
        <v>4528</v>
      </c>
      <c r="C5106" t="s">
        <v>11</v>
      </c>
      <c r="D5106">
        <v>5.45E-2</v>
      </c>
      <c r="E5106" t="s">
        <v>130</v>
      </c>
      <c r="F5106" t="s">
        <v>358</v>
      </c>
      <c r="G5106">
        <v>56110</v>
      </c>
      <c r="H5106" t="s">
        <v>1566</v>
      </c>
      <c r="I5106" t="s">
        <v>1671</v>
      </c>
    </row>
    <row r="5107" spans="1:9" x14ac:dyDescent="0.35">
      <c r="A5107" t="s">
        <v>4527</v>
      </c>
      <c r="B5107" t="s">
        <v>4528</v>
      </c>
      <c r="C5107" t="s">
        <v>11</v>
      </c>
      <c r="D5107">
        <v>4.5999999999999999E-2</v>
      </c>
      <c r="E5107" t="s">
        <v>539</v>
      </c>
      <c r="F5107" t="s">
        <v>358</v>
      </c>
      <c r="G5107">
        <v>48466</v>
      </c>
      <c r="H5107" t="s">
        <v>366</v>
      </c>
      <c r="I5107" t="s">
        <v>751</v>
      </c>
    </row>
    <row r="5108" spans="1:9" x14ac:dyDescent="0.35">
      <c r="A5108" t="s">
        <v>4527</v>
      </c>
      <c r="B5108" t="s">
        <v>4528</v>
      </c>
      <c r="C5108" t="s">
        <v>11</v>
      </c>
      <c r="D5108">
        <v>0.05</v>
      </c>
      <c r="E5108" t="s">
        <v>1613</v>
      </c>
      <c r="F5108" t="s">
        <v>358</v>
      </c>
      <c r="G5108">
        <v>47255</v>
      </c>
      <c r="H5108" t="s">
        <v>2946</v>
      </c>
      <c r="I5108" t="s">
        <v>4529</v>
      </c>
    </row>
    <row r="5109" spans="1:9" x14ac:dyDescent="0.35">
      <c r="A5109" t="s">
        <v>4527</v>
      </c>
      <c r="B5109" t="s">
        <v>4528</v>
      </c>
      <c r="C5109" t="s">
        <v>11</v>
      </c>
      <c r="D5109">
        <v>3.6249999999999998E-2</v>
      </c>
      <c r="E5109" t="s">
        <v>409</v>
      </c>
      <c r="F5109" t="s">
        <v>358</v>
      </c>
      <c r="G5109">
        <v>52352</v>
      </c>
      <c r="H5109" t="s">
        <v>4530</v>
      </c>
      <c r="I5109" t="s">
        <v>4531</v>
      </c>
    </row>
    <row r="5110" spans="1:9" x14ac:dyDescent="0.35">
      <c r="A5110" t="s">
        <v>4527</v>
      </c>
      <c r="B5110" t="s">
        <v>4528</v>
      </c>
      <c r="C5110" t="s">
        <v>11</v>
      </c>
      <c r="D5110">
        <v>4.5999999999999999E-2</v>
      </c>
      <c r="E5110" t="s">
        <v>771</v>
      </c>
      <c r="F5110" t="s">
        <v>358</v>
      </c>
      <c r="G5110">
        <v>53108</v>
      </c>
      <c r="H5110" t="s">
        <v>4532</v>
      </c>
      <c r="I5110" t="s">
        <v>4533</v>
      </c>
    </row>
    <row r="5111" spans="1:9" x14ac:dyDescent="0.35">
      <c r="A5111" t="s">
        <v>4527</v>
      </c>
      <c r="B5111" t="s">
        <v>4528</v>
      </c>
      <c r="C5111" t="s">
        <v>11</v>
      </c>
      <c r="D5111">
        <v>4.4499999999999998E-2</v>
      </c>
      <c r="E5111" t="s">
        <v>55</v>
      </c>
      <c r="F5111" t="s">
        <v>358</v>
      </c>
      <c r="G5111">
        <v>54302</v>
      </c>
      <c r="H5111" t="s">
        <v>1624</v>
      </c>
      <c r="I5111" t="s">
        <v>1695</v>
      </c>
    </row>
    <row r="5112" spans="1:9" x14ac:dyDescent="0.35">
      <c r="A5112" t="s">
        <v>4527</v>
      </c>
      <c r="B5112" t="s">
        <v>4528</v>
      </c>
      <c r="C5112" t="s">
        <v>11</v>
      </c>
      <c r="D5112">
        <v>4.2000000000000003E-2</v>
      </c>
      <c r="E5112" t="s">
        <v>123</v>
      </c>
      <c r="F5112" t="s">
        <v>358</v>
      </c>
      <c r="G5112">
        <v>54879</v>
      </c>
      <c r="H5112" t="s">
        <v>683</v>
      </c>
      <c r="I5112" t="s">
        <v>170</v>
      </c>
    </row>
    <row r="5113" spans="1:9" x14ac:dyDescent="0.35">
      <c r="A5113" t="s">
        <v>4527</v>
      </c>
      <c r="B5113" t="s">
        <v>4528</v>
      </c>
      <c r="C5113" t="s">
        <v>11</v>
      </c>
      <c r="D5113">
        <v>3.7999999999999999E-2</v>
      </c>
      <c r="E5113" t="s">
        <v>386</v>
      </c>
      <c r="F5113" t="s">
        <v>358</v>
      </c>
      <c r="G5113">
        <v>46844</v>
      </c>
      <c r="H5113" t="s">
        <v>2408</v>
      </c>
      <c r="I5113" t="s">
        <v>1418</v>
      </c>
    </row>
    <row r="5114" spans="1:9" x14ac:dyDescent="0.35">
      <c r="A5114" t="s">
        <v>4527</v>
      </c>
      <c r="B5114" t="s">
        <v>4528</v>
      </c>
      <c r="C5114" t="s">
        <v>11</v>
      </c>
      <c r="D5114">
        <v>6.3E-2</v>
      </c>
      <c r="E5114" t="s">
        <v>732</v>
      </c>
      <c r="F5114" t="s">
        <v>358</v>
      </c>
      <c r="G5114">
        <v>50328</v>
      </c>
      <c r="H5114" t="s">
        <v>4534</v>
      </c>
      <c r="I5114" t="s">
        <v>4535</v>
      </c>
    </row>
    <row r="5115" spans="1:9" x14ac:dyDescent="0.35">
      <c r="A5115" t="s">
        <v>4527</v>
      </c>
      <c r="B5115" t="s">
        <v>4528</v>
      </c>
      <c r="C5115" t="s">
        <v>11</v>
      </c>
      <c r="D5115">
        <v>3.5999999999999997E-2</v>
      </c>
      <c r="E5115" t="s">
        <v>64</v>
      </c>
      <c r="F5115" t="s">
        <v>358</v>
      </c>
      <c r="G5115">
        <v>47665</v>
      </c>
      <c r="H5115" t="s">
        <v>4536</v>
      </c>
      <c r="I5115" t="s">
        <v>54</v>
      </c>
    </row>
    <row r="5116" spans="1:9" x14ac:dyDescent="0.35">
      <c r="A5116" t="s">
        <v>4527</v>
      </c>
      <c r="B5116" t="s">
        <v>4528</v>
      </c>
      <c r="C5116" t="s">
        <v>11</v>
      </c>
      <c r="D5116">
        <v>2.1250000000000002E-2</v>
      </c>
      <c r="E5116" t="s">
        <v>995</v>
      </c>
      <c r="F5116" t="s">
        <v>358</v>
      </c>
      <c r="G5116">
        <v>47543</v>
      </c>
      <c r="H5116" t="s">
        <v>1167</v>
      </c>
      <c r="I5116" t="s">
        <v>1686</v>
      </c>
    </row>
    <row r="5117" spans="1:9" x14ac:dyDescent="0.35">
      <c r="A5117" t="s">
        <v>4527</v>
      </c>
      <c r="B5117" t="s">
        <v>4528</v>
      </c>
      <c r="C5117" t="s">
        <v>11</v>
      </c>
      <c r="D5117">
        <v>4.8750000000000002E-2</v>
      </c>
      <c r="E5117" t="s">
        <v>395</v>
      </c>
      <c r="F5117" t="s">
        <v>358</v>
      </c>
      <c r="G5117">
        <v>51332</v>
      </c>
      <c r="H5117" t="s">
        <v>961</v>
      </c>
      <c r="I5117" t="s">
        <v>297</v>
      </c>
    </row>
    <row r="5118" spans="1:9" x14ac:dyDescent="0.35">
      <c r="A5118" t="s">
        <v>4527</v>
      </c>
      <c r="B5118" t="s">
        <v>4528</v>
      </c>
      <c r="C5118" t="s">
        <v>11</v>
      </c>
      <c r="D5118">
        <v>3.3750000000000002E-2</v>
      </c>
      <c r="E5118" t="s">
        <v>721</v>
      </c>
      <c r="F5118" t="s">
        <v>358</v>
      </c>
      <c r="G5118">
        <v>45803</v>
      </c>
      <c r="H5118" t="s">
        <v>2409</v>
      </c>
      <c r="I5118" t="s">
        <v>1664</v>
      </c>
    </row>
    <row r="5119" spans="1:9" x14ac:dyDescent="0.35">
      <c r="A5119" t="s">
        <v>4527</v>
      </c>
      <c r="B5119" t="s">
        <v>4528</v>
      </c>
      <c r="C5119" t="s">
        <v>11</v>
      </c>
      <c r="D5119">
        <v>3.3000000000000002E-2</v>
      </c>
      <c r="E5119" t="s">
        <v>533</v>
      </c>
      <c r="F5119" t="s">
        <v>358</v>
      </c>
      <c r="G5119">
        <v>45839</v>
      </c>
      <c r="H5119" t="s">
        <v>1060</v>
      </c>
      <c r="I5119" t="s">
        <v>445</v>
      </c>
    </row>
    <row r="5120" spans="1:9" x14ac:dyDescent="0.35">
      <c r="A5120" t="s">
        <v>4527</v>
      </c>
      <c r="B5120" t="s">
        <v>4528</v>
      </c>
      <c r="C5120" t="s">
        <v>11</v>
      </c>
      <c r="D5120">
        <v>6.3750000000000001E-2</v>
      </c>
      <c r="E5120" t="s">
        <v>15</v>
      </c>
      <c r="F5120" t="s">
        <v>358</v>
      </c>
      <c r="G5120">
        <v>46760</v>
      </c>
      <c r="H5120" t="s">
        <v>14</v>
      </c>
      <c r="I5120" t="s">
        <v>15</v>
      </c>
    </row>
    <row r="5121" spans="1:9" x14ac:dyDescent="0.35">
      <c r="A5121" t="s">
        <v>4527</v>
      </c>
      <c r="B5121" t="s">
        <v>4528</v>
      </c>
      <c r="C5121" t="s">
        <v>11</v>
      </c>
      <c r="D5121">
        <v>3.6999999999999998E-2</v>
      </c>
      <c r="E5121" t="s">
        <v>286</v>
      </c>
      <c r="F5121" t="s">
        <v>358</v>
      </c>
      <c r="G5121">
        <v>51912</v>
      </c>
      <c r="H5121" t="s">
        <v>4387</v>
      </c>
      <c r="I5121" t="s">
        <v>2875</v>
      </c>
    </row>
    <row r="5122" spans="1:9" x14ac:dyDescent="0.35">
      <c r="A5122" t="s">
        <v>4537</v>
      </c>
      <c r="B5122" t="s">
        <v>4528</v>
      </c>
      <c r="C5122" t="s">
        <v>11</v>
      </c>
      <c r="D5122">
        <v>3.6249999999999998E-2</v>
      </c>
      <c r="E5122" t="s">
        <v>286</v>
      </c>
      <c r="F5122" t="s">
        <v>358</v>
      </c>
      <c r="G5122">
        <v>54667</v>
      </c>
      <c r="H5122" t="s">
        <v>4538</v>
      </c>
      <c r="I5122" t="s">
        <v>4539</v>
      </c>
    </row>
    <row r="5123" spans="1:9" x14ac:dyDescent="0.35">
      <c r="A5123" t="s">
        <v>4537</v>
      </c>
      <c r="B5123" t="s">
        <v>4528</v>
      </c>
      <c r="C5123" t="s">
        <v>11</v>
      </c>
      <c r="D5123">
        <v>5.1999999999999998E-2</v>
      </c>
      <c r="E5123" t="s">
        <v>763</v>
      </c>
      <c r="F5123" t="s">
        <v>358</v>
      </c>
      <c r="G5123">
        <v>49081</v>
      </c>
      <c r="H5123" t="s">
        <v>2671</v>
      </c>
      <c r="I5123" t="s">
        <v>864</v>
      </c>
    </row>
    <row r="5124" spans="1:9" x14ac:dyDescent="0.35">
      <c r="A5124" t="s">
        <v>4537</v>
      </c>
      <c r="B5124" t="s">
        <v>4528</v>
      </c>
      <c r="C5124" t="s">
        <v>11</v>
      </c>
      <c r="D5124">
        <v>6.3E-2</v>
      </c>
      <c r="E5124" t="s">
        <v>99</v>
      </c>
      <c r="F5124" t="s">
        <v>358</v>
      </c>
      <c r="G5124">
        <v>50465</v>
      </c>
      <c r="H5124" t="s">
        <v>4331</v>
      </c>
      <c r="I5124" t="s">
        <v>4540</v>
      </c>
    </row>
    <row r="5125" spans="1:9" x14ac:dyDescent="0.35">
      <c r="A5125" t="s">
        <v>4537</v>
      </c>
      <c r="B5125" t="s">
        <v>4528</v>
      </c>
      <c r="C5125" t="s">
        <v>11</v>
      </c>
      <c r="D5125">
        <v>4.8000000000000001E-2</v>
      </c>
      <c r="E5125" t="s">
        <v>320</v>
      </c>
      <c r="F5125" t="s">
        <v>358</v>
      </c>
      <c r="G5125">
        <v>46979</v>
      </c>
      <c r="H5125" t="s">
        <v>543</v>
      </c>
      <c r="I5125" t="s">
        <v>3019</v>
      </c>
    </row>
    <row r="5126" spans="1:9" x14ac:dyDescent="0.35">
      <c r="A5126" t="s">
        <v>4537</v>
      </c>
      <c r="B5126" t="s">
        <v>4528</v>
      </c>
      <c r="C5126" t="s">
        <v>11</v>
      </c>
      <c r="D5126">
        <v>2.6249999999999999E-2</v>
      </c>
      <c r="E5126" t="s">
        <v>320</v>
      </c>
      <c r="F5126" t="s">
        <v>358</v>
      </c>
      <c r="G5126">
        <v>47362</v>
      </c>
      <c r="H5126" t="s">
        <v>1446</v>
      </c>
      <c r="I5126" t="s">
        <v>1453</v>
      </c>
    </row>
    <row r="5127" spans="1:9" x14ac:dyDescent="0.35">
      <c r="A5127" t="s">
        <v>4537</v>
      </c>
      <c r="B5127" t="s">
        <v>4528</v>
      </c>
      <c r="C5127" t="s">
        <v>11</v>
      </c>
      <c r="D5127">
        <v>1.4500000000000001E-2</v>
      </c>
      <c r="E5127" t="s">
        <v>115</v>
      </c>
      <c r="F5127" t="s">
        <v>358</v>
      </c>
      <c r="G5127">
        <v>45901</v>
      </c>
      <c r="H5127" t="s">
        <v>3825</v>
      </c>
      <c r="I5127" t="s">
        <v>2389</v>
      </c>
    </row>
    <row r="5128" spans="1:9" x14ac:dyDescent="0.35">
      <c r="A5128" t="s">
        <v>4537</v>
      </c>
      <c r="B5128" t="s">
        <v>4528</v>
      </c>
      <c r="C5128" t="s">
        <v>11</v>
      </c>
      <c r="D5128">
        <v>5.7000000000000002E-2</v>
      </c>
      <c r="E5128" t="s">
        <v>493</v>
      </c>
      <c r="F5128" t="s">
        <v>358</v>
      </c>
      <c r="G5128">
        <v>50802</v>
      </c>
      <c r="H5128" t="s">
        <v>4541</v>
      </c>
      <c r="I5128" t="s">
        <v>1522</v>
      </c>
    </row>
    <row r="5129" spans="1:9" x14ac:dyDescent="0.35">
      <c r="A5129" t="s">
        <v>4537</v>
      </c>
      <c r="B5129" t="s">
        <v>4542</v>
      </c>
      <c r="C5129" t="s">
        <v>11</v>
      </c>
      <c r="D5129">
        <v>4.9000000000000002E-2</v>
      </c>
      <c r="E5129" t="s">
        <v>1049</v>
      </c>
      <c r="F5129" t="s">
        <v>36</v>
      </c>
      <c r="G5129">
        <v>46949</v>
      </c>
      <c r="H5129" t="s">
        <v>908</v>
      </c>
      <c r="I5129" t="s">
        <v>4529</v>
      </c>
    </row>
    <row r="5130" spans="1:9" x14ac:dyDescent="0.35">
      <c r="A5130" t="s">
        <v>4537</v>
      </c>
      <c r="B5130" t="s">
        <v>4542</v>
      </c>
      <c r="C5130" t="s">
        <v>11</v>
      </c>
      <c r="D5130">
        <v>1.2999999999999999E-2</v>
      </c>
      <c r="E5130" t="s">
        <v>891</v>
      </c>
      <c r="F5130" t="s">
        <v>36</v>
      </c>
      <c r="G5130">
        <v>46249</v>
      </c>
      <c r="H5130" t="s">
        <v>1413</v>
      </c>
      <c r="I5130" t="s">
        <v>975</v>
      </c>
    </row>
    <row r="5131" spans="1:9" x14ac:dyDescent="0.35">
      <c r="A5131" t="s">
        <v>4537</v>
      </c>
      <c r="B5131" t="s">
        <v>4542</v>
      </c>
      <c r="C5131" t="s">
        <v>11</v>
      </c>
      <c r="D5131">
        <v>3.95E-2</v>
      </c>
      <c r="E5131" t="s">
        <v>52</v>
      </c>
      <c r="F5131" t="s">
        <v>36</v>
      </c>
      <c r="G5131">
        <v>46799</v>
      </c>
      <c r="H5131" t="s">
        <v>15</v>
      </c>
      <c r="I5131" t="s">
        <v>15</v>
      </c>
    </row>
    <row r="5132" spans="1:9" x14ac:dyDescent="0.35">
      <c r="A5132" t="s">
        <v>4537</v>
      </c>
      <c r="B5132" t="s">
        <v>4542</v>
      </c>
      <c r="C5132" t="s">
        <v>11</v>
      </c>
      <c r="D5132">
        <v>4.2500000000000003E-2</v>
      </c>
      <c r="E5132" t="s">
        <v>187</v>
      </c>
      <c r="F5132" t="s">
        <v>36</v>
      </c>
      <c r="G5132">
        <v>47376</v>
      </c>
      <c r="H5132" t="s">
        <v>15</v>
      </c>
      <c r="I5132" t="s">
        <v>15</v>
      </c>
    </row>
    <row r="5133" spans="1:9" x14ac:dyDescent="0.35">
      <c r="A5133" t="s">
        <v>4537</v>
      </c>
      <c r="B5133" t="s">
        <v>4542</v>
      </c>
      <c r="C5133" t="s">
        <v>11</v>
      </c>
      <c r="D5133">
        <v>4.7500000000000001E-2</v>
      </c>
      <c r="E5133" t="s">
        <v>451</v>
      </c>
      <c r="F5133" t="s">
        <v>36</v>
      </c>
      <c r="G5133">
        <v>47268</v>
      </c>
      <c r="H5133" t="s">
        <v>15</v>
      </c>
      <c r="I5133" t="s">
        <v>15</v>
      </c>
    </row>
    <row r="5134" spans="1:9" x14ac:dyDescent="0.35">
      <c r="A5134" t="s">
        <v>4537</v>
      </c>
      <c r="B5134" t="s">
        <v>4542</v>
      </c>
      <c r="C5134" t="s">
        <v>11</v>
      </c>
      <c r="D5134">
        <v>8.9999999999999993E-3</v>
      </c>
      <c r="E5134" t="s">
        <v>430</v>
      </c>
      <c r="F5134" t="s">
        <v>36</v>
      </c>
      <c r="G5134">
        <v>45994</v>
      </c>
      <c r="H5134" t="s">
        <v>101</v>
      </c>
      <c r="I5134" t="s">
        <v>15</v>
      </c>
    </row>
    <row r="5135" spans="1:9" x14ac:dyDescent="0.35">
      <c r="A5135" t="s">
        <v>4537</v>
      </c>
      <c r="B5135" t="s">
        <v>4542</v>
      </c>
      <c r="C5135" t="s">
        <v>11</v>
      </c>
      <c r="D5135">
        <v>4.8829999999999998E-2</v>
      </c>
      <c r="E5135" t="s">
        <v>460</v>
      </c>
      <c r="F5135" t="s">
        <v>36</v>
      </c>
      <c r="G5135">
        <v>52671</v>
      </c>
      <c r="H5135" t="s">
        <v>15</v>
      </c>
      <c r="I5135" t="s">
        <v>15</v>
      </c>
    </row>
    <row r="5136" spans="1:9" x14ac:dyDescent="0.35">
      <c r="A5136" t="s">
        <v>4537</v>
      </c>
      <c r="B5136" t="s">
        <v>4542</v>
      </c>
      <c r="C5136" t="s">
        <v>11</v>
      </c>
      <c r="D5136">
        <v>5.0999999999999997E-2</v>
      </c>
      <c r="E5136" t="s">
        <v>425</v>
      </c>
      <c r="F5136" t="s">
        <v>36</v>
      </c>
      <c r="G5136">
        <v>48775</v>
      </c>
      <c r="H5136" t="s">
        <v>1125</v>
      </c>
      <c r="I5136" t="s">
        <v>2384</v>
      </c>
    </row>
    <row r="5137" spans="1:9" x14ac:dyDescent="0.35">
      <c r="A5137" t="s">
        <v>4537</v>
      </c>
      <c r="B5137" t="s">
        <v>4543</v>
      </c>
      <c r="C5137" t="s">
        <v>11</v>
      </c>
      <c r="D5137">
        <v>4.1250000000000002E-2</v>
      </c>
      <c r="E5137" t="s">
        <v>545</v>
      </c>
      <c r="F5137" t="s">
        <v>36</v>
      </c>
      <c r="G5137">
        <v>45976</v>
      </c>
      <c r="H5137" t="s">
        <v>1799</v>
      </c>
      <c r="I5137" t="s">
        <v>360</v>
      </c>
    </row>
    <row r="5138" spans="1:9" x14ac:dyDescent="0.35">
      <c r="A5138" t="s">
        <v>4537</v>
      </c>
      <c r="B5138" t="s">
        <v>4543</v>
      </c>
      <c r="C5138" t="s">
        <v>11</v>
      </c>
      <c r="D5138">
        <v>4.5999999999999999E-2</v>
      </c>
      <c r="E5138" t="s">
        <v>236</v>
      </c>
      <c r="F5138" t="s">
        <v>36</v>
      </c>
      <c r="G5138">
        <v>52749</v>
      </c>
      <c r="H5138" t="s">
        <v>15</v>
      </c>
      <c r="I5138" t="s">
        <v>15</v>
      </c>
    </row>
    <row r="5139" spans="1:9" x14ac:dyDescent="0.35">
      <c r="A5139" t="s">
        <v>4537</v>
      </c>
      <c r="B5139" t="s">
        <v>4544</v>
      </c>
      <c r="C5139" t="s">
        <v>11</v>
      </c>
      <c r="D5139">
        <v>4.4999999999999998E-2</v>
      </c>
      <c r="E5139" t="s">
        <v>15</v>
      </c>
      <c r="F5139" t="s">
        <v>36</v>
      </c>
      <c r="G5139">
        <v>51940</v>
      </c>
      <c r="H5139" t="s">
        <v>4545</v>
      </c>
      <c r="I5139" t="s">
        <v>4546</v>
      </c>
    </row>
    <row r="5140" spans="1:9" x14ac:dyDescent="0.35">
      <c r="A5140" t="s">
        <v>4537</v>
      </c>
      <c r="B5140" t="s">
        <v>4544</v>
      </c>
      <c r="C5140" t="s">
        <v>11</v>
      </c>
      <c r="D5140">
        <v>0.04</v>
      </c>
      <c r="E5140" t="s">
        <v>1377</v>
      </c>
      <c r="F5140" t="s">
        <v>36</v>
      </c>
      <c r="G5140">
        <v>52322</v>
      </c>
      <c r="H5140" t="s">
        <v>4547</v>
      </c>
      <c r="I5140" t="s">
        <v>4548</v>
      </c>
    </row>
    <row r="5141" spans="1:9" x14ac:dyDescent="0.35">
      <c r="A5141" t="s">
        <v>4537</v>
      </c>
      <c r="B5141" t="s">
        <v>4544</v>
      </c>
      <c r="C5141" t="s">
        <v>11</v>
      </c>
      <c r="D5141">
        <v>4.6249999999999999E-2</v>
      </c>
      <c r="E5141" t="s">
        <v>213</v>
      </c>
      <c r="F5141" t="s">
        <v>36</v>
      </c>
      <c r="G5141">
        <v>52671</v>
      </c>
      <c r="H5141" t="s">
        <v>390</v>
      </c>
      <c r="I5141" t="s">
        <v>889</v>
      </c>
    </row>
    <row r="5142" spans="1:9" x14ac:dyDescent="0.35">
      <c r="A5142" t="s">
        <v>4549</v>
      </c>
      <c r="B5142" t="s">
        <v>4544</v>
      </c>
      <c r="C5142" t="s">
        <v>11</v>
      </c>
      <c r="D5142">
        <v>5.5500000000000001E-2</v>
      </c>
      <c r="E5142" t="s">
        <v>15</v>
      </c>
      <c r="F5142" t="s">
        <v>36</v>
      </c>
      <c r="G5142">
        <v>51210</v>
      </c>
      <c r="H5142" t="s">
        <v>4331</v>
      </c>
      <c r="I5142" t="s">
        <v>2330</v>
      </c>
    </row>
    <row r="5143" spans="1:9" x14ac:dyDescent="0.35">
      <c r="A5143" t="s">
        <v>4549</v>
      </c>
      <c r="B5143" t="s">
        <v>4544</v>
      </c>
      <c r="C5143" t="s">
        <v>11</v>
      </c>
      <c r="D5143">
        <v>4.4999999999999998E-2</v>
      </c>
      <c r="E5143" t="s">
        <v>15</v>
      </c>
      <c r="F5143" t="s">
        <v>36</v>
      </c>
      <c r="G5143">
        <v>51940</v>
      </c>
      <c r="H5143" t="s">
        <v>4545</v>
      </c>
      <c r="I5143" t="s">
        <v>4546</v>
      </c>
    </row>
    <row r="5144" spans="1:9" x14ac:dyDescent="0.35">
      <c r="A5144" t="s">
        <v>4549</v>
      </c>
      <c r="B5144" t="s">
        <v>4544</v>
      </c>
      <c r="C5144" t="s">
        <v>11</v>
      </c>
      <c r="D5144">
        <v>3.5000000000000003E-2</v>
      </c>
      <c r="E5144" t="s">
        <v>15</v>
      </c>
      <c r="F5144" t="s">
        <v>13</v>
      </c>
      <c r="G5144">
        <v>45731</v>
      </c>
      <c r="H5144" t="s">
        <v>1840</v>
      </c>
      <c r="I5144" t="s">
        <v>937</v>
      </c>
    </row>
    <row r="5145" spans="1:9" x14ac:dyDescent="0.35">
      <c r="A5145" t="s">
        <v>4549</v>
      </c>
      <c r="B5145" t="s">
        <v>4550</v>
      </c>
      <c r="C5145" t="s">
        <v>11</v>
      </c>
      <c r="D5145">
        <v>4.6249999999999999E-2</v>
      </c>
      <c r="E5145" t="s">
        <v>824</v>
      </c>
      <c r="F5145" t="s">
        <v>36</v>
      </c>
      <c r="G5145">
        <v>53036</v>
      </c>
      <c r="H5145" t="s">
        <v>4551</v>
      </c>
      <c r="I5145" t="s">
        <v>3633</v>
      </c>
    </row>
    <row r="5146" spans="1:9" x14ac:dyDescent="0.35">
      <c r="A5146" t="s">
        <v>4549</v>
      </c>
      <c r="B5146" t="s">
        <v>4550</v>
      </c>
      <c r="C5146" t="s">
        <v>11</v>
      </c>
      <c r="D5146">
        <v>4.3749999999999997E-2</v>
      </c>
      <c r="E5146" t="s">
        <v>556</v>
      </c>
      <c r="F5146" t="s">
        <v>36</v>
      </c>
      <c r="G5146">
        <v>49383</v>
      </c>
      <c r="H5146" t="s">
        <v>971</v>
      </c>
      <c r="I5146" t="s">
        <v>3636</v>
      </c>
    </row>
    <row r="5147" spans="1:9" x14ac:dyDescent="0.35">
      <c r="A5147" t="s">
        <v>4549</v>
      </c>
      <c r="B5147" t="s">
        <v>4552</v>
      </c>
      <c r="C5147" t="s">
        <v>11</v>
      </c>
      <c r="D5147">
        <v>5.6401E-2</v>
      </c>
      <c r="E5147" t="s">
        <v>4553</v>
      </c>
      <c r="F5147" t="s">
        <v>13</v>
      </c>
      <c r="H5147" t="s">
        <v>15</v>
      </c>
      <c r="I5147" t="s">
        <v>15</v>
      </c>
    </row>
    <row r="5148" spans="1:9" x14ac:dyDescent="0.35">
      <c r="A5148" t="s">
        <v>4549</v>
      </c>
      <c r="B5148" t="s">
        <v>4554</v>
      </c>
      <c r="C5148" t="s">
        <v>11</v>
      </c>
      <c r="D5148">
        <v>3.125E-2</v>
      </c>
      <c r="E5148" t="s">
        <v>130</v>
      </c>
      <c r="F5148" t="s">
        <v>1618</v>
      </c>
      <c r="G5148">
        <v>47862</v>
      </c>
      <c r="H5148" t="s">
        <v>1622</v>
      </c>
      <c r="I5148" t="s">
        <v>566</v>
      </c>
    </row>
    <row r="5149" spans="1:9" x14ac:dyDescent="0.35">
      <c r="A5149" t="s">
        <v>4549</v>
      </c>
      <c r="B5149" t="s">
        <v>4554</v>
      </c>
      <c r="C5149" t="s">
        <v>11</v>
      </c>
      <c r="D5149">
        <v>0.02</v>
      </c>
      <c r="E5149" t="s">
        <v>15</v>
      </c>
      <c r="F5149" t="s">
        <v>13</v>
      </c>
      <c r="G5149">
        <v>46980</v>
      </c>
      <c r="H5149" t="s">
        <v>15</v>
      </c>
      <c r="I5149" t="s">
        <v>15</v>
      </c>
    </row>
    <row r="5150" spans="1:9" x14ac:dyDescent="0.35">
      <c r="A5150" t="s">
        <v>4549</v>
      </c>
      <c r="B5150" t="s">
        <v>4554</v>
      </c>
      <c r="C5150" t="s">
        <v>11</v>
      </c>
      <c r="D5150">
        <v>2.375E-2</v>
      </c>
      <c r="E5150" t="s">
        <v>460</v>
      </c>
      <c r="F5150" t="s">
        <v>1618</v>
      </c>
      <c r="G5150">
        <v>46036</v>
      </c>
      <c r="H5150" t="s">
        <v>3250</v>
      </c>
      <c r="I5150" t="s">
        <v>2388</v>
      </c>
    </row>
    <row r="5151" spans="1:9" x14ac:dyDescent="0.35">
      <c r="A5151" t="s">
        <v>4549</v>
      </c>
      <c r="B5151" t="s">
        <v>4555</v>
      </c>
      <c r="C5151" t="s">
        <v>11</v>
      </c>
      <c r="D5151">
        <v>4.2999999999999997E-2</v>
      </c>
      <c r="E5151" t="s">
        <v>15</v>
      </c>
      <c r="F5151" t="s">
        <v>17</v>
      </c>
      <c r="G5151">
        <v>47171</v>
      </c>
      <c r="H5151" t="s">
        <v>1072</v>
      </c>
      <c r="I5151" t="s">
        <v>2882</v>
      </c>
    </row>
    <row r="5152" spans="1:9" x14ac:dyDescent="0.35">
      <c r="A5152" t="s">
        <v>4549</v>
      </c>
      <c r="B5152" t="s">
        <v>4555</v>
      </c>
      <c r="C5152" t="s">
        <v>11</v>
      </c>
      <c r="D5152">
        <v>2.1250000000000002E-2</v>
      </c>
      <c r="E5152" t="s">
        <v>15</v>
      </c>
      <c r="F5152" t="s">
        <v>17</v>
      </c>
      <c r="G5152">
        <v>45726</v>
      </c>
      <c r="H5152" t="s">
        <v>29</v>
      </c>
      <c r="I5152" t="s">
        <v>1959</v>
      </c>
    </row>
    <row r="5153" spans="1:9" x14ac:dyDescent="0.35">
      <c r="A5153" t="s">
        <v>4549</v>
      </c>
      <c r="B5153" t="s">
        <v>4555</v>
      </c>
      <c r="C5153" t="s">
        <v>11</v>
      </c>
      <c r="D5153">
        <v>3.3000000000000002E-2</v>
      </c>
      <c r="E5153" t="s">
        <v>15</v>
      </c>
      <c r="F5153" t="s">
        <v>17</v>
      </c>
      <c r="G5153">
        <v>45796</v>
      </c>
      <c r="H5153" t="s">
        <v>191</v>
      </c>
      <c r="I5153" t="s">
        <v>1999</v>
      </c>
    </row>
    <row r="5154" spans="1:9" x14ac:dyDescent="0.35">
      <c r="A5154" t="s">
        <v>4549</v>
      </c>
      <c r="B5154" t="s">
        <v>4555</v>
      </c>
      <c r="C5154" t="s">
        <v>11</v>
      </c>
      <c r="D5154">
        <v>3.7499999999999999E-2</v>
      </c>
      <c r="E5154" t="s">
        <v>15</v>
      </c>
      <c r="F5154" t="s">
        <v>17</v>
      </c>
      <c r="G5154">
        <v>46805</v>
      </c>
      <c r="H5154" t="s">
        <v>897</v>
      </c>
      <c r="I5154" t="s">
        <v>573</v>
      </c>
    </row>
    <row r="5155" spans="1:9" x14ac:dyDescent="0.35">
      <c r="A5155" t="s">
        <v>4549</v>
      </c>
      <c r="B5155" t="s">
        <v>4555</v>
      </c>
      <c r="C5155" t="s">
        <v>11</v>
      </c>
      <c r="D5155">
        <v>3.1E-2</v>
      </c>
      <c r="E5155" t="s">
        <v>15</v>
      </c>
      <c r="F5155" t="s">
        <v>17</v>
      </c>
      <c r="G5155">
        <v>47345</v>
      </c>
      <c r="H5155" t="s">
        <v>3311</v>
      </c>
      <c r="I5155" t="s">
        <v>2435</v>
      </c>
    </row>
    <row r="5156" spans="1:9" x14ac:dyDescent="0.35">
      <c r="A5156" t="s">
        <v>4549</v>
      </c>
      <c r="B5156" t="s">
        <v>4555</v>
      </c>
      <c r="C5156" t="s">
        <v>11</v>
      </c>
      <c r="D5156">
        <v>2.6249999999999999E-2</v>
      </c>
      <c r="E5156" t="s">
        <v>15</v>
      </c>
      <c r="F5156" t="s">
        <v>17</v>
      </c>
      <c r="G5156">
        <v>47552</v>
      </c>
      <c r="H5156" t="s">
        <v>2513</v>
      </c>
      <c r="I5156" t="s">
        <v>2496</v>
      </c>
    </row>
    <row r="5157" spans="1:9" x14ac:dyDescent="0.35">
      <c r="A5157" t="s">
        <v>4549</v>
      </c>
      <c r="B5157" t="s">
        <v>4555</v>
      </c>
      <c r="C5157" t="s">
        <v>11</v>
      </c>
      <c r="D5157">
        <v>3.5000000000000003E-2</v>
      </c>
      <c r="E5157" t="s">
        <v>15</v>
      </c>
      <c r="F5157" t="s">
        <v>17</v>
      </c>
      <c r="G5157">
        <v>45872</v>
      </c>
      <c r="H5157" t="s">
        <v>1655</v>
      </c>
      <c r="I5157" t="s">
        <v>365</v>
      </c>
    </row>
    <row r="5158" spans="1:9" x14ac:dyDescent="0.35">
      <c r="A5158" t="s">
        <v>4549</v>
      </c>
      <c r="B5158" t="s">
        <v>4555</v>
      </c>
      <c r="C5158" t="s">
        <v>11</v>
      </c>
      <c r="D5158">
        <v>8.5000000000000006E-2</v>
      </c>
      <c r="E5158" t="s">
        <v>502</v>
      </c>
      <c r="F5158" t="s">
        <v>17</v>
      </c>
      <c r="G5158">
        <v>47866</v>
      </c>
      <c r="H5158" t="s">
        <v>4556</v>
      </c>
      <c r="I5158" t="s">
        <v>4557</v>
      </c>
    </row>
    <row r="5159" spans="1:9" x14ac:dyDescent="0.35">
      <c r="A5159" t="s">
        <v>4549</v>
      </c>
      <c r="B5159" t="s">
        <v>4555</v>
      </c>
      <c r="C5159" t="s">
        <v>11</v>
      </c>
      <c r="D5159">
        <v>3.4500000000000003E-2</v>
      </c>
      <c r="E5159" t="s">
        <v>15</v>
      </c>
      <c r="F5159" t="s">
        <v>17</v>
      </c>
      <c r="G5159">
        <v>46393</v>
      </c>
      <c r="H5159" t="s">
        <v>2082</v>
      </c>
      <c r="I5159" t="s">
        <v>325</v>
      </c>
    </row>
    <row r="5160" spans="1:9" x14ac:dyDescent="0.35">
      <c r="A5160" t="s">
        <v>4549</v>
      </c>
      <c r="B5160" t="s">
        <v>4555</v>
      </c>
      <c r="C5160" t="s">
        <v>11</v>
      </c>
      <c r="D5160">
        <v>5.2499999999999998E-2</v>
      </c>
      <c r="E5160" t="s">
        <v>649</v>
      </c>
      <c r="F5160" t="s">
        <v>17</v>
      </c>
      <c r="G5160">
        <v>46720</v>
      </c>
      <c r="H5160" t="s">
        <v>2023</v>
      </c>
      <c r="I5160" t="s">
        <v>1095</v>
      </c>
    </row>
    <row r="5161" spans="1:9" x14ac:dyDescent="0.35">
      <c r="A5161" t="s">
        <v>4549</v>
      </c>
      <c r="B5161" t="s">
        <v>4555</v>
      </c>
      <c r="C5161" t="s">
        <v>11</v>
      </c>
      <c r="D5161">
        <v>4.8750000000000002E-2</v>
      </c>
      <c r="E5161" t="s">
        <v>15</v>
      </c>
      <c r="F5161" t="s">
        <v>17</v>
      </c>
      <c r="G5161">
        <v>46234</v>
      </c>
      <c r="H5161" t="s">
        <v>632</v>
      </c>
      <c r="I5161" t="s">
        <v>932</v>
      </c>
    </row>
    <row r="5162" spans="1:9" x14ac:dyDescent="0.35">
      <c r="A5162" t="s">
        <v>4558</v>
      </c>
      <c r="B5162" t="s">
        <v>4555</v>
      </c>
      <c r="C5162" t="s">
        <v>11</v>
      </c>
      <c r="D5162">
        <v>5.0999999999999997E-2</v>
      </c>
      <c r="E5162" t="s">
        <v>15</v>
      </c>
      <c r="F5162" t="s">
        <v>17</v>
      </c>
      <c r="G5162">
        <v>46968</v>
      </c>
      <c r="H5162" t="s">
        <v>1095</v>
      </c>
      <c r="I5162" t="s">
        <v>630</v>
      </c>
    </row>
    <row r="5163" spans="1:9" x14ac:dyDescent="0.35">
      <c r="A5163" t="s">
        <v>4558</v>
      </c>
      <c r="B5163" t="s">
        <v>4555</v>
      </c>
      <c r="C5163" t="s">
        <v>11</v>
      </c>
      <c r="D5163">
        <v>5.0500000000000003E-2</v>
      </c>
      <c r="E5163" t="s">
        <v>15</v>
      </c>
      <c r="F5163" t="s">
        <v>17</v>
      </c>
      <c r="G5163">
        <v>48794</v>
      </c>
      <c r="H5163" t="s">
        <v>2107</v>
      </c>
      <c r="I5163" t="s">
        <v>2262</v>
      </c>
    </row>
    <row r="5164" spans="1:9" x14ac:dyDescent="0.35">
      <c r="A5164" t="s">
        <v>4558</v>
      </c>
      <c r="B5164" t="s">
        <v>4555</v>
      </c>
      <c r="C5164" t="s">
        <v>11</v>
      </c>
      <c r="D5164">
        <v>5.2499999999999998E-2</v>
      </c>
      <c r="E5164" t="s">
        <v>649</v>
      </c>
      <c r="F5164" t="s">
        <v>17</v>
      </c>
      <c r="G5164">
        <v>46720</v>
      </c>
      <c r="H5164" t="s">
        <v>2023</v>
      </c>
      <c r="I5164" t="s">
        <v>1095</v>
      </c>
    </row>
    <row r="5165" spans="1:9" x14ac:dyDescent="0.35">
      <c r="A5165" t="s">
        <v>4558</v>
      </c>
      <c r="B5165" t="s">
        <v>4555</v>
      </c>
      <c r="C5165" t="s">
        <v>11</v>
      </c>
      <c r="D5165">
        <v>4.8750000000000002E-2</v>
      </c>
      <c r="E5165" t="s">
        <v>15</v>
      </c>
      <c r="F5165" t="s">
        <v>17</v>
      </c>
      <c r="G5165">
        <v>46234</v>
      </c>
      <c r="H5165" t="s">
        <v>632</v>
      </c>
      <c r="I5165" t="s">
        <v>932</v>
      </c>
    </row>
    <row r="5166" spans="1:9" x14ac:dyDescent="0.35">
      <c r="A5166" t="s">
        <v>4558</v>
      </c>
      <c r="B5166" t="s">
        <v>4555</v>
      </c>
      <c r="C5166" t="s">
        <v>11</v>
      </c>
      <c r="D5166">
        <v>5.5E-2</v>
      </c>
      <c r="E5166" t="s">
        <v>4559</v>
      </c>
      <c r="F5166" t="s">
        <v>17</v>
      </c>
      <c r="G5166">
        <v>45623</v>
      </c>
      <c r="H5166" t="s">
        <v>1072</v>
      </c>
      <c r="I5166" t="s">
        <v>2417</v>
      </c>
    </row>
    <row r="5167" spans="1:9" x14ac:dyDescent="0.35">
      <c r="A5167" t="s">
        <v>4558</v>
      </c>
      <c r="B5167" t="s">
        <v>4555</v>
      </c>
      <c r="C5167" t="s">
        <v>11</v>
      </c>
      <c r="D5167">
        <v>4.9500000000000002E-2</v>
      </c>
      <c r="E5167" t="s">
        <v>15</v>
      </c>
      <c r="F5167" t="s">
        <v>17</v>
      </c>
      <c r="G5167">
        <v>45746</v>
      </c>
      <c r="H5167" t="s">
        <v>1726</v>
      </c>
      <c r="I5167" t="s">
        <v>681</v>
      </c>
    </row>
    <row r="5168" spans="1:9" x14ac:dyDescent="0.35">
      <c r="A5168" t="s">
        <v>4558</v>
      </c>
      <c r="B5168" t="s">
        <v>4555</v>
      </c>
      <c r="C5168" t="s">
        <v>11</v>
      </c>
      <c r="D5168">
        <v>4.8000000000000001E-2</v>
      </c>
      <c r="E5168" t="s">
        <v>15</v>
      </c>
      <c r="F5168" t="s">
        <v>17</v>
      </c>
      <c r="G5168">
        <v>47331</v>
      </c>
      <c r="H5168" t="s">
        <v>1961</v>
      </c>
      <c r="I5168" t="s">
        <v>541</v>
      </c>
    </row>
    <row r="5169" spans="1:9" x14ac:dyDescent="0.35">
      <c r="A5169" t="s">
        <v>4558</v>
      </c>
      <c r="B5169" t="s">
        <v>4555</v>
      </c>
      <c r="C5169" t="s">
        <v>11</v>
      </c>
      <c r="D5169">
        <v>4.7500000000000001E-2</v>
      </c>
      <c r="E5169" t="s">
        <v>15</v>
      </c>
      <c r="F5169" t="s">
        <v>17</v>
      </c>
      <c r="G5169">
        <v>46600</v>
      </c>
      <c r="H5169" t="s">
        <v>817</v>
      </c>
      <c r="I5169" t="s">
        <v>1570</v>
      </c>
    </row>
    <row r="5170" spans="1:9" x14ac:dyDescent="0.35">
      <c r="A5170" t="s">
        <v>4558</v>
      </c>
      <c r="B5170" t="s">
        <v>4555</v>
      </c>
      <c r="C5170" t="s">
        <v>11</v>
      </c>
      <c r="D5170">
        <v>5.3749999999999999E-2</v>
      </c>
      <c r="E5170" t="s">
        <v>419</v>
      </c>
      <c r="F5170" t="s">
        <v>17</v>
      </c>
      <c r="G5170">
        <v>45987</v>
      </c>
      <c r="H5170" t="s">
        <v>540</v>
      </c>
      <c r="I5170" t="s">
        <v>3683</v>
      </c>
    </row>
    <row r="5171" spans="1:9" x14ac:dyDescent="0.35">
      <c r="A5171" t="s">
        <v>4558</v>
      </c>
      <c r="B5171" t="s">
        <v>4555</v>
      </c>
      <c r="C5171" t="s">
        <v>11</v>
      </c>
      <c r="D5171">
        <v>5.3749999999999999E-2</v>
      </c>
      <c r="E5171" t="s">
        <v>15</v>
      </c>
      <c r="F5171" t="s">
        <v>17</v>
      </c>
      <c r="G5171">
        <v>45870</v>
      </c>
      <c r="H5171" t="s">
        <v>1603</v>
      </c>
      <c r="I5171" t="s">
        <v>750</v>
      </c>
    </row>
    <row r="5172" spans="1:9" x14ac:dyDescent="0.35">
      <c r="A5172" t="s">
        <v>4558</v>
      </c>
      <c r="B5172" t="s">
        <v>4555</v>
      </c>
      <c r="C5172" t="s">
        <v>11</v>
      </c>
      <c r="D5172">
        <v>0.05</v>
      </c>
      <c r="E5172" t="s">
        <v>15</v>
      </c>
      <c r="F5172" t="s">
        <v>17</v>
      </c>
      <c r="G5172">
        <v>48955</v>
      </c>
      <c r="H5172" t="s">
        <v>1364</v>
      </c>
      <c r="I5172" t="s">
        <v>1398</v>
      </c>
    </row>
    <row r="5173" spans="1:9" x14ac:dyDescent="0.35">
      <c r="A5173" t="s">
        <v>4558</v>
      </c>
      <c r="B5173" t="s">
        <v>4555</v>
      </c>
      <c r="C5173" t="s">
        <v>11</v>
      </c>
      <c r="D5173">
        <v>4.8000000000000001E-2</v>
      </c>
      <c r="E5173" t="s">
        <v>15</v>
      </c>
      <c r="F5173" t="s">
        <v>17</v>
      </c>
      <c r="G5173">
        <v>46111</v>
      </c>
      <c r="H5173" t="s">
        <v>1421</v>
      </c>
      <c r="I5173" t="s">
        <v>1954</v>
      </c>
    </row>
    <row r="5174" spans="1:9" x14ac:dyDescent="0.35">
      <c r="A5174" t="s">
        <v>4558</v>
      </c>
      <c r="B5174" t="s">
        <v>4555</v>
      </c>
      <c r="C5174" t="s">
        <v>11</v>
      </c>
      <c r="D5174">
        <v>4.8000000000000001E-2</v>
      </c>
      <c r="E5174" t="s">
        <v>15</v>
      </c>
      <c r="F5174" t="s">
        <v>17</v>
      </c>
      <c r="G5174">
        <v>46842</v>
      </c>
      <c r="H5174" t="s">
        <v>2401</v>
      </c>
      <c r="I5174" t="s">
        <v>3019</v>
      </c>
    </row>
    <row r="5175" spans="1:9" x14ac:dyDescent="0.35">
      <c r="A5175" t="s">
        <v>4558</v>
      </c>
      <c r="B5175" t="s">
        <v>4555</v>
      </c>
      <c r="C5175" t="s">
        <v>11</v>
      </c>
      <c r="D5175">
        <v>4.8000000000000001E-2</v>
      </c>
      <c r="E5175" t="s">
        <v>15</v>
      </c>
      <c r="F5175" t="s">
        <v>17</v>
      </c>
      <c r="G5175">
        <v>46398</v>
      </c>
      <c r="H5175" t="s">
        <v>2650</v>
      </c>
      <c r="I5175" t="s">
        <v>432</v>
      </c>
    </row>
    <row r="5176" spans="1:9" x14ac:dyDescent="0.35">
      <c r="A5176" t="s">
        <v>4558</v>
      </c>
      <c r="B5176" t="s">
        <v>4555</v>
      </c>
      <c r="C5176" t="s">
        <v>11</v>
      </c>
      <c r="D5176">
        <v>4.8500000000000001E-2</v>
      </c>
      <c r="E5176" t="s">
        <v>15</v>
      </c>
      <c r="F5176" t="s">
        <v>17</v>
      </c>
      <c r="G5176">
        <v>47129</v>
      </c>
      <c r="H5176" t="s">
        <v>125</v>
      </c>
      <c r="I5176" t="s">
        <v>1400</v>
      </c>
    </row>
    <row r="5177" spans="1:9" x14ac:dyDescent="0.35">
      <c r="A5177" t="s">
        <v>4558</v>
      </c>
      <c r="B5177" t="s">
        <v>4555</v>
      </c>
      <c r="C5177" t="s">
        <v>11</v>
      </c>
      <c r="D5177">
        <v>5.1249999999999997E-2</v>
      </c>
      <c r="E5177" t="s">
        <v>15</v>
      </c>
      <c r="F5177" t="s">
        <v>17</v>
      </c>
      <c r="G5177">
        <v>49157</v>
      </c>
      <c r="H5177" t="s">
        <v>1333</v>
      </c>
      <c r="I5177" t="s">
        <v>156</v>
      </c>
    </row>
    <row r="5178" spans="1:9" x14ac:dyDescent="0.35">
      <c r="A5178" t="s">
        <v>4558</v>
      </c>
      <c r="B5178" t="s">
        <v>4555</v>
      </c>
      <c r="C5178" t="s">
        <v>11</v>
      </c>
      <c r="D5178">
        <v>3.3000000000000002E-2</v>
      </c>
      <c r="E5178" t="s">
        <v>395</v>
      </c>
      <c r="F5178" t="s">
        <v>13</v>
      </c>
      <c r="G5178">
        <v>45796</v>
      </c>
      <c r="H5178" t="s">
        <v>1530</v>
      </c>
      <c r="I5178" t="s">
        <v>390</v>
      </c>
    </row>
    <row r="5179" spans="1:9" x14ac:dyDescent="0.35">
      <c r="A5179" t="s">
        <v>4558</v>
      </c>
      <c r="B5179" t="s">
        <v>4555</v>
      </c>
      <c r="C5179" t="s">
        <v>11</v>
      </c>
      <c r="D5179">
        <v>4.2999999999999997E-2</v>
      </c>
      <c r="E5179" t="s">
        <v>763</v>
      </c>
      <c r="F5179" t="s">
        <v>13</v>
      </c>
      <c r="G5179">
        <v>47171</v>
      </c>
      <c r="H5179" t="s">
        <v>1109</v>
      </c>
      <c r="I5179" t="s">
        <v>960</v>
      </c>
    </row>
    <row r="5180" spans="1:9" x14ac:dyDescent="0.35">
      <c r="A5180" t="s">
        <v>4558</v>
      </c>
      <c r="B5180" t="s">
        <v>4555</v>
      </c>
      <c r="C5180" t="s">
        <v>11</v>
      </c>
      <c r="D5180">
        <v>2.1250000000000002E-2</v>
      </c>
      <c r="E5180" t="s">
        <v>90</v>
      </c>
      <c r="F5180" t="s">
        <v>13</v>
      </c>
      <c r="G5180">
        <v>45726</v>
      </c>
      <c r="H5180" t="s">
        <v>281</v>
      </c>
      <c r="I5180" t="s">
        <v>267</v>
      </c>
    </row>
    <row r="5181" spans="1:9" x14ac:dyDescent="0.35">
      <c r="A5181" t="s">
        <v>4558</v>
      </c>
      <c r="B5181" t="s">
        <v>4555</v>
      </c>
      <c r="C5181" t="s">
        <v>11</v>
      </c>
      <c r="D5181">
        <v>4.8000000000000001E-2</v>
      </c>
      <c r="E5181" t="s">
        <v>529</v>
      </c>
      <c r="F5181" t="s">
        <v>13</v>
      </c>
      <c r="G5181">
        <v>46398</v>
      </c>
      <c r="H5181" t="s">
        <v>2024</v>
      </c>
      <c r="I5181" t="s">
        <v>1057</v>
      </c>
    </row>
    <row r="5182" spans="1:9" x14ac:dyDescent="0.35">
      <c r="A5182" t="s">
        <v>4560</v>
      </c>
      <c r="B5182" t="s">
        <v>4555</v>
      </c>
      <c r="C5182" t="s">
        <v>11</v>
      </c>
      <c r="D5182">
        <v>4.2999999999999997E-2</v>
      </c>
      <c r="E5182" t="s">
        <v>763</v>
      </c>
      <c r="F5182" t="s">
        <v>13</v>
      </c>
      <c r="G5182">
        <v>47171</v>
      </c>
      <c r="H5182" t="s">
        <v>1109</v>
      </c>
      <c r="I5182" t="s">
        <v>960</v>
      </c>
    </row>
    <row r="5183" spans="1:9" x14ac:dyDescent="0.35">
      <c r="A5183" t="s">
        <v>4560</v>
      </c>
      <c r="B5183" t="s">
        <v>4555</v>
      </c>
      <c r="C5183" t="s">
        <v>11</v>
      </c>
      <c r="D5183">
        <v>3.1E-2</v>
      </c>
      <c r="E5183" t="s">
        <v>502</v>
      </c>
      <c r="F5183" t="s">
        <v>13</v>
      </c>
      <c r="G5183">
        <v>47345</v>
      </c>
      <c r="H5183" t="s">
        <v>4561</v>
      </c>
      <c r="I5183" t="s">
        <v>3138</v>
      </c>
    </row>
    <row r="5184" spans="1:9" x14ac:dyDescent="0.35">
      <c r="A5184" t="s">
        <v>4560</v>
      </c>
      <c r="B5184" t="s">
        <v>4555</v>
      </c>
      <c r="C5184" t="s">
        <v>11</v>
      </c>
      <c r="D5184">
        <v>2.1250000000000002E-2</v>
      </c>
      <c r="E5184" t="s">
        <v>90</v>
      </c>
      <c r="F5184" t="s">
        <v>13</v>
      </c>
      <c r="G5184">
        <v>45726</v>
      </c>
      <c r="H5184" t="s">
        <v>281</v>
      </c>
      <c r="I5184" t="s">
        <v>267</v>
      </c>
    </row>
    <row r="5185" spans="1:9" x14ac:dyDescent="0.35">
      <c r="A5185" t="s">
        <v>4560</v>
      </c>
      <c r="B5185" t="s">
        <v>4555</v>
      </c>
      <c r="C5185" t="s">
        <v>11</v>
      </c>
      <c r="D5185">
        <v>2.6249999999999999E-2</v>
      </c>
      <c r="E5185" t="s">
        <v>207</v>
      </c>
      <c r="F5185" t="s">
        <v>13</v>
      </c>
      <c r="G5185">
        <v>47552</v>
      </c>
      <c r="H5185" t="s">
        <v>478</v>
      </c>
      <c r="I5185" t="s">
        <v>1207</v>
      </c>
    </row>
    <row r="5186" spans="1:9" x14ac:dyDescent="0.35">
      <c r="A5186" t="s">
        <v>4560</v>
      </c>
      <c r="B5186" t="s">
        <v>4555</v>
      </c>
      <c r="C5186" t="s">
        <v>11</v>
      </c>
      <c r="D5186">
        <v>5.5E-2</v>
      </c>
      <c r="E5186" t="s">
        <v>438</v>
      </c>
      <c r="F5186" t="s">
        <v>13</v>
      </c>
      <c r="G5186">
        <v>45623</v>
      </c>
      <c r="H5186" t="s">
        <v>401</v>
      </c>
      <c r="I5186" t="s">
        <v>1188</v>
      </c>
    </row>
    <row r="5187" spans="1:9" x14ac:dyDescent="0.35">
      <c r="A5187" t="s">
        <v>4560</v>
      </c>
      <c r="B5187" t="s">
        <v>4555</v>
      </c>
      <c r="C5187" t="s">
        <v>11</v>
      </c>
      <c r="D5187">
        <v>5.3749999999999999E-2</v>
      </c>
      <c r="E5187" t="s">
        <v>519</v>
      </c>
      <c r="F5187" t="s">
        <v>13</v>
      </c>
      <c r="G5187">
        <v>45987</v>
      </c>
      <c r="H5187" t="s">
        <v>530</v>
      </c>
      <c r="I5187" t="s">
        <v>1364</v>
      </c>
    </row>
    <row r="5188" spans="1:9" x14ac:dyDescent="0.35">
      <c r="A5188" t="s">
        <v>4560</v>
      </c>
      <c r="B5188" t="s">
        <v>4555</v>
      </c>
      <c r="C5188" t="s">
        <v>11</v>
      </c>
      <c r="D5188">
        <v>5.2499999999999998E-2</v>
      </c>
      <c r="E5188" t="s">
        <v>146</v>
      </c>
      <c r="F5188" t="s">
        <v>13</v>
      </c>
      <c r="G5188">
        <v>46720</v>
      </c>
      <c r="H5188" t="s">
        <v>1572</v>
      </c>
      <c r="I5188" t="s">
        <v>1789</v>
      </c>
    </row>
    <row r="5189" spans="1:9" x14ac:dyDescent="0.35">
      <c r="A5189" t="s">
        <v>4560</v>
      </c>
      <c r="B5189" t="s">
        <v>4555</v>
      </c>
      <c r="C5189" t="s">
        <v>11</v>
      </c>
      <c r="D5189">
        <v>6.4978999999999995E-2</v>
      </c>
      <c r="E5189" t="s">
        <v>1470</v>
      </c>
      <c r="F5189" t="s">
        <v>13</v>
      </c>
      <c r="G5189">
        <v>45747</v>
      </c>
      <c r="H5189" t="s">
        <v>1107</v>
      </c>
      <c r="I5189" t="s">
        <v>333</v>
      </c>
    </row>
    <row r="5190" spans="1:9" x14ac:dyDescent="0.35">
      <c r="A5190" t="s">
        <v>4560</v>
      </c>
      <c r="B5190" t="s">
        <v>4555</v>
      </c>
      <c r="C5190" t="s">
        <v>11</v>
      </c>
      <c r="D5190">
        <v>4.9500000000000002E-2</v>
      </c>
      <c r="E5190" t="s">
        <v>1108</v>
      </c>
      <c r="F5190" t="s">
        <v>13</v>
      </c>
      <c r="G5190">
        <v>45746</v>
      </c>
      <c r="H5190" t="s">
        <v>574</v>
      </c>
      <c r="I5190" t="s">
        <v>222</v>
      </c>
    </row>
    <row r="5191" spans="1:9" x14ac:dyDescent="0.35">
      <c r="A5191" t="s">
        <v>4560</v>
      </c>
      <c r="B5191" t="s">
        <v>4555</v>
      </c>
      <c r="C5191" t="s">
        <v>11</v>
      </c>
      <c r="D5191">
        <v>4.8000000000000001E-2</v>
      </c>
      <c r="E5191" t="s">
        <v>187</v>
      </c>
      <c r="F5191" t="s">
        <v>13</v>
      </c>
      <c r="G5191">
        <v>46111</v>
      </c>
      <c r="H5191" t="s">
        <v>4562</v>
      </c>
      <c r="I5191" t="s">
        <v>1807</v>
      </c>
    </row>
    <row r="5192" spans="1:9" x14ac:dyDescent="0.35">
      <c r="A5192" t="s">
        <v>4560</v>
      </c>
      <c r="B5192" t="s">
        <v>4555</v>
      </c>
      <c r="C5192" t="s">
        <v>11</v>
      </c>
      <c r="D5192">
        <v>4.8000000000000001E-2</v>
      </c>
      <c r="E5192" t="s">
        <v>533</v>
      </c>
      <c r="F5192" t="s">
        <v>13</v>
      </c>
      <c r="G5192">
        <v>46842</v>
      </c>
      <c r="H5192" t="s">
        <v>3126</v>
      </c>
      <c r="I5192" t="s">
        <v>837</v>
      </c>
    </row>
    <row r="5193" spans="1:9" x14ac:dyDescent="0.35">
      <c r="A5193" t="s">
        <v>4560</v>
      </c>
      <c r="B5193" t="s">
        <v>4555</v>
      </c>
      <c r="C5193" t="s">
        <v>11</v>
      </c>
      <c r="D5193">
        <v>5.3749999999999999E-2</v>
      </c>
      <c r="E5193" t="s">
        <v>493</v>
      </c>
      <c r="F5193" t="s">
        <v>13</v>
      </c>
      <c r="G5193">
        <v>45870</v>
      </c>
      <c r="H5193" t="s">
        <v>766</v>
      </c>
      <c r="I5193" t="s">
        <v>939</v>
      </c>
    </row>
    <row r="5194" spans="1:9" x14ac:dyDescent="0.35">
      <c r="A5194" t="s">
        <v>4560</v>
      </c>
      <c r="B5194" t="s">
        <v>4555</v>
      </c>
      <c r="C5194" t="s">
        <v>11</v>
      </c>
      <c r="D5194">
        <v>5.1999999999999998E-2</v>
      </c>
      <c r="E5194" t="s">
        <v>1049</v>
      </c>
      <c r="F5194" t="s">
        <v>13</v>
      </c>
      <c r="G5194">
        <v>46237</v>
      </c>
      <c r="H5194" t="s">
        <v>1954</v>
      </c>
      <c r="I5194" t="s">
        <v>1620</v>
      </c>
    </row>
    <row r="5195" spans="1:9" x14ac:dyDescent="0.35">
      <c r="A5195" t="s">
        <v>4560</v>
      </c>
      <c r="B5195" t="s">
        <v>4555</v>
      </c>
      <c r="C5195" t="s">
        <v>11</v>
      </c>
      <c r="D5195">
        <v>5.0999999999999997E-2</v>
      </c>
      <c r="E5195" t="s">
        <v>533</v>
      </c>
      <c r="F5195" t="s">
        <v>13</v>
      </c>
      <c r="G5195">
        <v>46968</v>
      </c>
      <c r="H5195" t="s">
        <v>788</v>
      </c>
      <c r="I5195" t="s">
        <v>4563</v>
      </c>
    </row>
    <row r="5196" spans="1:9" x14ac:dyDescent="0.35">
      <c r="A5196" t="s">
        <v>4560</v>
      </c>
      <c r="B5196" t="s">
        <v>4555</v>
      </c>
      <c r="C5196" t="s">
        <v>11</v>
      </c>
      <c r="D5196">
        <v>5.0500000000000003E-2</v>
      </c>
      <c r="E5196" t="s">
        <v>493</v>
      </c>
      <c r="F5196" t="s">
        <v>13</v>
      </c>
      <c r="G5196">
        <v>48794</v>
      </c>
      <c r="H5196" t="s">
        <v>675</v>
      </c>
      <c r="I5196" t="s">
        <v>839</v>
      </c>
    </row>
    <row r="5197" spans="1:9" x14ac:dyDescent="0.35">
      <c r="A5197" t="s">
        <v>4560</v>
      </c>
      <c r="B5197" t="s">
        <v>4555</v>
      </c>
      <c r="C5197" t="s">
        <v>11</v>
      </c>
      <c r="D5197">
        <v>6.0169E-2</v>
      </c>
      <c r="E5197" t="s">
        <v>921</v>
      </c>
      <c r="F5197" t="s">
        <v>13</v>
      </c>
      <c r="G5197">
        <v>46031</v>
      </c>
      <c r="H5197" t="s">
        <v>15</v>
      </c>
      <c r="I5197" t="s">
        <v>15</v>
      </c>
    </row>
    <row r="5198" spans="1:9" x14ac:dyDescent="0.35">
      <c r="A5198" t="s">
        <v>4560</v>
      </c>
      <c r="B5198" t="s">
        <v>4555</v>
      </c>
      <c r="C5198" t="s">
        <v>11</v>
      </c>
      <c r="D5198">
        <v>4.9000000000000002E-2</v>
      </c>
      <c r="E5198" t="s">
        <v>115</v>
      </c>
      <c r="F5198" t="s">
        <v>13</v>
      </c>
      <c r="G5198">
        <v>46031</v>
      </c>
      <c r="H5198" t="s">
        <v>674</v>
      </c>
      <c r="I5198" t="s">
        <v>1714</v>
      </c>
    </row>
    <row r="5199" spans="1:9" x14ac:dyDescent="0.35">
      <c r="A5199" t="s">
        <v>4560</v>
      </c>
      <c r="B5199" t="s">
        <v>4555</v>
      </c>
      <c r="C5199" t="s">
        <v>11</v>
      </c>
      <c r="D5199">
        <v>4.8000000000000001E-2</v>
      </c>
      <c r="E5199" t="s">
        <v>529</v>
      </c>
      <c r="F5199" t="s">
        <v>13</v>
      </c>
      <c r="G5199">
        <v>46398</v>
      </c>
      <c r="H5199" t="s">
        <v>2024</v>
      </c>
      <c r="I5199" t="s">
        <v>1057</v>
      </c>
    </row>
    <row r="5200" spans="1:9" x14ac:dyDescent="0.35">
      <c r="A5200" t="s">
        <v>4560</v>
      </c>
      <c r="B5200" t="s">
        <v>4555</v>
      </c>
      <c r="C5200" t="s">
        <v>11</v>
      </c>
      <c r="D5200">
        <v>4.8500000000000001E-2</v>
      </c>
      <c r="E5200" t="s">
        <v>763</v>
      </c>
      <c r="F5200" t="s">
        <v>13</v>
      </c>
      <c r="G5200">
        <v>47129</v>
      </c>
      <c r="H5200" t="s">
        <v>501</v>
      </c>
      <c r="I5200" t="s">
        <v>442</v>
      </c>
    </row>
    <row r="5201" spans="1:9" x14ac:dyDescent="0.35">
      <c r="A5201" t="s">
        <v>4560</v>
      </c>
      <c r="B5201" t="s">
        <v>4555</v>
      </c>
      <c r="C5201" t="s">
        <v>11</v>
      </c>
      <c r="D5201">
        <v>0.05</v>
      </c>
      <c r="E5201" t="s">
        <v>735</v>
      </c>
      <c r="F5201" t="s">
        <v>13</v>
      </c>
      <c r="G5201">
        <v>48955</v>
      </c>
      <c r="H5201" t="s">
        <v>3636</v>
      </c>
      <c r="I5201" t="s">
        <v>709</v>
      </c>
    </row>
    <row r="5202" spans="1:9" x14ac:dyDescent="0.35">
      <c r="A5202" t="s">
        <v>4564</v>
      </c>
      <c r="B5202" t="s">
        <v>4555</v>
      </c>
      <c r="C5202" t="s">
        <v>11</v>
      </c>
      <c r="D5202">
        <v>3.5000000000000003E-2</v>
      </c>
      <c r="E5202" t="s">
        <v>846</v>
      </c>
      <c r="F5202" t="s">
        <v>13</v>
      </c>
      <c r="G5202">
        <v>45872</v>
      </c>
      <c r="H5202" t="s">
        <v>1418</v>
      </c>
      <c r="I5202" t="s">
        <v>1664</v>
      </c>
    </row>
    <row r="5203" spans="1:9" x14ac:dyDescent="0.35">
      <c r="A5203" t="s">
        <v>4564</v>
      </c>
      <c r="B5203" t="s">
        <v>4555</v>
      </c>
      <c r="C5203" t="s">
        <v>11</v>
      </c>
      <c r="D5203">
        <v>4.8000000000000001E-2</v>
      </c>
      <c r="E5203" t="s">
        <v>187</v>
      </c>
      <c r="F5203" t="s">
        <v>13</v>
      </c>
      <c r="G5203">
        <v>46111</v>
      </c>
      <c r="H5203" t="s">
        <v>4562</v>
      </c>
      <c r="I5203" t="s">
        <v>1807</v>
      </c>
    </row>
    <row r="5204" spans="1:9" x14ac:dyDescent="0.35">
      <c r="A5204" t="s">
        <v>4564</v>
      </c>
      <c r="B5204" t="s">
        <v>4555</v>
      </c>
      <c r="C5204" t="s">
        <v>11</v>
      </c>
      <c r="D5204">
        <v>4.7500000000000001E-2</v>
      </c>
      <c r="E5204" t="s">
        <v>898</v>
      </c>
      <c r="F5204" t="s">
        <v>13</v>
      </c>
      <c r="G5204">
        <v>46600</v>
      </c>
      <c r="H5204" t="s">
        <v>2024</v>
      </c>
      <c r="I5204" t="s">
        <v>932</v>
      </c>
    </row>
    <row r="5205" spans="1:9" x14ac:dyDescent="0.35">
      <c r="A5205" t="s">
        <v>4564</v>
      </c>
      <c r="B5205" t="s">
        <v>4555</v>
      </c>
      <c r="C5205" t="s">
        <v>11</v>
      </c>
      <c r="D5205">
        <v>3.3000000000000002E-2</v>
      </c>
      <c r="E5205" t="s">
        <v>395</v>
      </c>
      <c r="F5205" t="s">
        <v>13</v>
      </c>
      <c r="G5205">
        <v>45796</v>
      </c>
      <c r="H5205" t="s">
        <v>1530</v>
      </c>
      <c r="I5205" t="s">
        <v>390</v>
      </c>
    </row>
    <row r="5206" spans="1:9" x14ac:dyDescent="0.35">
      <c r="A5206" t="s">
        <v>4564</v>
      </c>
      <c r="B5206" t="s">
        <v>4555</v>
      </c>
      <c r="C5206" t="s">
        <v>11</v>
      </c>
      <c r="D5206">
        <v>4.9000000000000002E-2</v>
      </c>
      <c r="E5206" t="s">
        <v>115</v>
      </c>
      <c r="F5206" t="s">
        <v>13</v>
      </c>
      <c r="G5206">
        <v>46031</v>
      </c>
      <c r="H5206" t="s">
        <v>674</v>
      </c>
      <c r="I5206" t="s">
        <v>1714</v>
      </c>
    </row>
    <row r="5207" spans="1:9" x14ac:dyDescent="0.35">
      <c r="A5207" t="s">
        <v>4564</v>
      </c>
      <c r="B5207" t="s">
        <v>4565</v>
      </c>
      <c r="C5207" t="s">
        <v>11</v>
      </c>
      <c r="D5207">
        <v>5.1249999999999997E-2</v>
      </c>
      <c r="E5207" t="s">
        <v>15</v>
      </c>
      <c r="F5207" t="s">
        <v>779</v>
      </c>
      <c r="G5207">
        <v>47150</v>
      </c>
      <c r="H5207" t="s">
        <v>4566</v>
      </c>
      <c r="I5207" t="s">
        <v>4567</v>
      </c>
    </row>
    <row r="5208" spans="1:9" x14ac:dyDescent="0.35">
      <c r="A5208" t="s">
        <v>4564</v>
      </c>
      <c r="B5208" t="s">
        <v>4565</v>
      </c>
      <c r="C5208" t="s">
        <v>11</v>
      </c>
      <c r="D5208">
        <v>5.5E-2</v>
      </c>
      <c r="E5208" t="s">
        <v>2253</v>
      </c>
      <c r="F5208" t="s">
        <v>779</v>
      </c>
      <c r="G5208">
        <v>46037</v>
      </c>
      <c r="H5208" t="s">
        <v>15</v>
      </c>
      <c r="I5208" t="s">
        <v>15</v>
      </c>
    </row>
    <row r="5209" spans="1:9" x14ac:dyDescent="0.35">
      <c r="A5209" t="s">
        <v>4564</v>
      </c>
      <c r="B5209" t="s">
        <v>4565</v>
      </c>
      <c r="C5209" t="s">
        <v>11</v>
      </c>
      <c r="D5209">
        <v>5.1249999999999997E-2</v>
      </c>
      <c r="E5209" t="s">
        <v>4568</v>
      </c>
      <c r="F5209" t="s">
        <v>13</v>
      </c>
      <c r="G5209">
        <v>47150</v>
      </c>
      <c r="H5209" t="s">
        <v>15</v>
      </c>
      <c r="I5209" t="s">
        <v>15</v>
      </c>
    </row>
    <row r="5210" spans="1:9" x14ac:dyDescent="0.35">
      <c r="A5210" t="s">
        <v>4564</v>
      </c>
      <c r="B5210" t="s">
        <v>4569</v>
      </c>
      <c r="C5210" t="s">
        <v>11</v>
      </c>
      <c r="D5210">
        <v>6.3E-2</v>
      </c>
      <c r="E5210" t="s">
        <v>58</v>
      </c>
      <c r="F5210" t="s">
        <v>441</v>
      </c>
      <c r="G5210">
        <v>46023</v>
      </c>
      <c r="H5210" t="s">
        <v>15</v>
      </c>
      <c r="I5210" t="s">
        <v>15</v>
      </c>
    </row>
    <row r="5211" spans="1:9" x14ac:dyDescent="0.35">
      <c r="A5211" t="s">
        <v>4564</v>
      </c>
      <c r="B5211" t="s">
        <v>4569</v>
      </c>
      <c r="C5211" t="s">
        <v>11</v>
      </c>
      <c r="D5211">
        <v>6.4000000000000001E-2</v>
      </c>
      <c r="E5211" t="s">
        <v>468</v>
      </c>
      <c r="F5211" t="s">
        <v>441</v>
      </c>
      <c r="G5211">
        <v>46813</v>
      </c>
      <c r="H5211" t="s">
        <v>15</v>
      </c>
      <c r="I5211" t="s">
        <v>15</v>
      </c>
    </row>
    <row r="5212" spans="1:9" x14ac:dyDescent="0.35">
      <c r="A5212" t="s">
        <v>4564</v>
      </c>
      <c r="B5212" t="s">
        <v>4569</v>
      </c>
      <c r="C5212" t="s">
        <v>11</v>
      </c>
      <c r="D5212">
        <v>5.7599999999999998E-2</v>
      </c>
      <c r="E5212" t="s">
        <v>15</v>
      </c>
      <c r="F5212" t="s">
        <v>441</v>
      </c>
      <c r="G5212">
        <v>50163</v>
      </c>
      <c r="H5212" t="s">
        <v>4570</v>
      </c>
      <c r="I5212" t="s">
        <v>15</v>
      </c>
    </row>
    <row r="5213" spans="1:9" x14ac:dyDescent="0.35">
      <c r="A5213" t="s">
        <v>4564</v>
      </c>
      <c r="B5213" t="s">
        <v>4569</v>
      </c>
      <c r="C5213" t="s">
        <v>11</v>
      </c>
      <c r="D5213">
        <v>3.5999999999999997E-2</v>
      </c>
      <c r="E5213" t="s">
        <v>323</v>
      </c>
      <c r="F5213" t="s">
        <v>441</v>
      </c>
      <c r="G5213">
        <v>52124</v>
      </c>
      <c r="H5213" t="s">
        <v>15</v>
      </c>
      <c r="I5213" t="s">
        <v>15</v>
      </c>
    </row>
    <row r="5214" spans="1:9" x14ac:dyDescent="0.35">
      <c r="A5214" t="s">
        <v>4564</v>
      </c>
      <c r="B5214" t="s">
        <v>4569</v>
      </c>
      <c r="C5214" t="s">
        <v>11</v>
      </c>
      <c r="D5214">
        <v>2.4500000000000001E-2</v>
      </c>
      <c r="E5214" t="s">
        <v>278</v>
      </c>
      <c r="F5214" t="s">
        <v>441</v>
      </c>
      <c r="G5214">
        <v>54963</v>
      </c>
      <c r="H5214" t="s">
        <v>4571</v>
      </c>
      <c r="I5214" t="s">
        <v>4572</v>
      </c>
    </row>
    <row r="5215" spans="1:9" x14ac:dyDescent="0.35">
      <c r="A5215" t="s">
        <v>4564</v>
      </c>
      <c r="B5215" t="s">
        <v>4569</v>
      </c>
      <c r="C5215" t="s">
        <v>11</v>
      </c>
      <c r="D5215">
        <v>2.75E-2</v>
      </c>
      <c r="E5215" t="s">
        <v>275</v>
      </c>
      <c r="F5215" t="s">
        <v>441</v>
      </c>
      <c r="G5215">
        <v>45698</v>
      </c>
      <c r="H5215" t="s">
        <v>1106</v>
      </c>
      <c r="I5215" t="s">
        <v>402</v>
      </c>
    </row>
    <row r="5216" spans="1:9" x14ac:dyDescent="0.35">
      <c r="A5216" t="s">
        <v>4564</v>
      </c>
      <c r="B5216" t="s">
        <v>4569</v>
      </c>
      <c r="C5216" t="s">
        <v>11</v>
      </c>
      <c r="D5216">
        <v>1.4500000000000001E-2</v>
      </c>
      <c r="E5216" t="s">
        <v>386</v>
      </c>
      <c r="F5216" t="s">
        <v>441</v>
      </c>
      <c r="G5216">
        <v>47658</v>
      </c>
      <c r="H5216" t="s">
        <v>2636</v>
      </c>
      <c r="I5216" t="s">
        <v>4573</v>
      </c>
    </row>
    <row r="5217" spans="1:9" x14ac:dyDescent="0.35">
      <c r="A5217" t="s">
        <v>4564</v>
      </c>
      <c r="B5217" t="s">
        <v>4569</v>
      </c>
      <c r="C5217" t="s">
        <v>11</v>
      </c>
      <c r="D5217">
        <v>0.04</v>
      </c>
      <c r="E5217" t="s">
        <v>370</v>
      </c>
      <c r="F5217" t="s">
        <v>441</v>
      </c>
      <c r="G5217">
        <v>54489</v>
      </c>
      <c r="H5217" t="s">
        <v>2481</v>
      </c>
      <c r="I5217" t="s">
        <v>4574</v>
      </c>
    </row>
    <row r="5218" spans="1:9" x14ac:dyDescent="0.35">
      <c r="A5218" t="s">
        <v>4564</v>
      </c>
      <c r="B5218" t="s">
        <v>4569</v>
      </c>
      <c r="C5218" t="s">
        <v>11</v>
      </c>
      <c r="D5218">
        <v>4.0500000000000001E-2</v>
      </c>
      <c r="E5218" t="s">
        <v>1206</v>
      </c>
      <c r="F5218" t="s">
        <v>441</v>
      </c>
      <c r="G5218">
        <v>46890</v>
      </c>
      <c r="H5218" t="s">
        <v>421</v>
      </c>
      <c r="I5218" t="s">
        <v>1892</v>
      </c>
    </row>
    <row r="5219" spans="1:9" x14ac:dyDescent="0.35">
      <c r="A5219" t="s">
        <v>4564</v>
      </c>
      <c r="B5219" t="s">
        <v>4569</v>
      </c>
      <c r="C5219" t="s">
        <v>11</v>
      </c>
      <c r="D5219">
        <v>4.2999999999999997E-2</v>
      </c>
      <c r="E5219" t="s">
        <v>716</v>
      </c>
      <c r="F5219" t="s">
        <v>441</v>
      </c>
      <c r="G5219">
        <v>47620</v>
      </c>
      <c r="H5219" t="s">
        <v>1702</v>
      </c>
      <c r="I5219" t="s">
        <v>1603</v>
      </c>
    </row>
    <row r="5220" spans="1:9" x14ac:dyDescent="0.35">
      <c r="A5220" t="s">
        <v>4564</v>
      </c>
      <c r="B5220" t="s">
        <v>4569</v>
      </c>
      <c r="C5220" t="s">
        <v>11</v>
      </c>
      <c r="D5220">
        <v>4.4999999999999998E-2</v>
      </c>
      <c r="E5220" t="s">
        <v>995</v>
      </c>
      <c r="F5220" t="s">
        <v>441</v>
      </c>
      <c r="G5220">
        <v>48716</v>
      </c>
      <c r="H5220" t="s">
        <v>1526</v>
      </c>
      <c r="I5220" t="s">
        <v>1603</v>
      </c>
    </row>
    <row r="5221" spans="1:9" x14ac:dyDescent="0.35">
      <c r="A5221" t="s">
        <v>4564</v>
      </c>
      <c r="B5221" t="s">
        <v>4569</v>
      </c>
      <c r="C5221" t="s">
        <v>11</v>
      </c>
      <c r="D5221">
        <v>5.1499999999999997E-2</v>
      </c>
      <c r="E5221" t="s">
        <v>248</v>
      </c>
      <c r="F5221" t="s">
        <v>441</v>
      </c>
      <c r="G5221">
        <v>59673</v>
      </c>
      <c r="H5221" t="s">
        <v>44</v>
      </c>
      <c r="I5221" t="s">
        <v>381</v>
      </c>
    </row>
    <row r="5222" spans="1:9" x14ac:dyDescent="0.35">
      <c r="A5222" t="s">
        <v>4575</v>
      </c>
      <c r="B5222" t="s">
        <v>4569</v>
      </c>
      <c r="C5222" t="s">
        <v>11</v>
      </c>
      <c r="D5222">
        <v>2.35E-2</v>
      </c>
      <c r="E5222" t="s">
        <v>293</v>
      </c>
      <c r="F5222" t="s">
        <v>441</v>
      </c>
      <c r="G5222">
        <v>51311</v>
      </c>
      <c r="H5222" t="s">
        <v>4576</v>
      </c>
      <c r="I5222" t="s">
        <v>4577</v>
      </c>
    </row>
    <row r="5223" spans="1:9" x14ac:dyDescent="0.35">
      <c r="A5223" t="s">
        <v>4575</v>
      </c>
      <c r="B5223" t="s">
        <v>4569</v>
      </c>
      <c r="C5223" t="s">
        <v>11</v>
      </c>
      <c r="D5223">
        <v>2.4500000000000001E-2</v>
      </c>
      <c r="E5223" t="s">
        <v>278</v>
      </c>
      <c r="F5223" t="s">
        <v>441</v>
      </c>
      <c r="G5223">
        <v>54963</v>
      </c>
      <c r="H5223" t="s">
        <v>4571</v>
      </c>
      <c r="I5223" t="s">
        <v>4572</v>
      </c>
    </row>
    <row r="5224" spans="1:9" x14ac:dyDescent="0.35">
      <c r="A5224" t="s">
        <v>4575</v>
      </c>
      <c r="B5224" t="s">
        <v>4569</v>
      </c>
      <c r="C5224" t="s">
        <v>11</v>
      </c>
      <c r="D5224">
        <v>1.7000000000000001E-2</v>
      </c>
      <c r="E5224" t="s">
        <v>1206</v>
      </c>
      <c r="F5224" t="s">
        <v>441</v>
      </c>
      <c r="G5224">
        <v>46548</v>
      </c>
      <c r="H5224" t="s">
        <v>2783</v>
      </c>
      <c r="I5224" t="s">
        <v>4578</v>
      </c>
    </row>
    <row r="5225" spans="1:9" x14ac:dyDescent="0.35">
      <c r="A5225" t="s">
        <v>4575</v>
      </c>
      <c r="B5225" t="s">
        <v>4569</v>
      </c>
      <c r="C5225" t="s">
        <v>11</v>
      </c>
      <c r="D5225">
        <v>1.9E-2</v>
      </c>
      <c r="E5225" t="s">
        <v>422</v>
      </c>
      <c r="F5225" t="s">
        <v>441</v>
      </c>
      <c r="G5225">
        <v>47097</v>
      </c>
      <c r="H5225" t="s">
        <v>260</v>
      </c>
      <c r="I5225" t="s">
        <v>3472</v>
      </c>
    </row>
    <row r="5226" spans="1:9" x14ac:dyDescent="0.35">
      <c r="A5226" t="s">
        <v>4575</v>
      </c>
      <c r="B5226" t="s">
        <v>4569</v>
      </c>
      <c r="C5226" t="s">
        <v>11</v>
      </c>
      <c r="D5226">
        <v>2.1499999999999998E-2</v>
      </c>
      <c r="E5226" t="s">
        <v>149</v>
      </c>
      <c r="F5226" t="s">
        <v>441</v>
      </c>
      <c r="G5226">
        <v>48192</v>
      </c>
      <c r="H5226" t="s">
        <v>4579</v>
      </c>
      <c r="I5226" t="s">
        <v>1936</v>
      </c>
    </row>
    <row r="5227" spans="1:9" x14ac:dyDescent="0.35">
      <c r="A5227" t="s">
        <v>4575</v>
      </c>
      <c r="B5227" t="s">
        <v>4569</v>
      </c>
      <c r="C5227" t="s">
        <v>11</v>
      </c>
      <c r="D5227">
        <v>2.75E-2</v>
      </c>
      <c r="E5227" t="s">
        <v>1061</v>
      </c>
      <c r="F5227" t="s">
        <v>441</v>
      </c>
      <c r="G5227">
        <v>55497</v>
      </c>
      <c r="H5227" t="s">
        <v>4580</v>
      </c>
      <c r="I5227" t="s">
        <v>4581</v>
      </c>
    </row>
    <row r="5228" spans="1:9" x14ac:dyDescent="0.35">
      <c r="A5228" t="s">
        <v>4575</v>
      </c>
      <c r="B5228" t="s">
        <v>4569</v>
      </c>
      <c r="C5228" t="s">
        <v>11</v>
      </c>
      <c r="D5228">
        <v>2.9000000000000001E-2</v>
      </c>
      <c r="E5228" t="s">
        <v>248</v>
      </c>
      <c r="F5228" t="s">
        <v>441</v>
      </c>
      <c r="G5228">
        <v>59150</v>
      </c>
      <c r="H5228" t="s">
        <v>4582</v>
      </c>
      <c r="I5228" t="s">
        <v>4583</v>
      </c>
    </row>
    <row r="5229" spans="1:9" x14ac:dyDescent="0.35">
      <c r="A5229" t="s">
        <v>4575</v>
      </c>
      <c r="B5229" t="s">
        <v>4569</v>
      </c>
      <c r="C5229" t="s">
        <v>11</v>
      </c>
      <c r="D5229">
        <v>4.0500000000000001E-2</v>
      </c>
      <c r="E5229" t="s">
        <v>1206</v>
      </c>
      <c r="F5229" t="s">
        <v>441</v>
      </c>
      <c r="G5229">
        <v>46890</v>
      </c>
      <c r="H5229" t="s">
        <v>421</v>
      </c>
      <c r="I5229" t="s">
        <v>1892</v>
      </c>
    </row>
    <row r="5230" spans="1:9" x14ac:dyDescent="0.35">
      <c r="A5230" t="s">
        <v>4575</v>
      </c>
      <c r="B5230" t="s">
        <v>4569</v>
      </c>
      <c r="C5230" t="s">
        <v>11</v>
      </c>
      <c r="D5230">
        <v>4.2999999999999997E-2</v>
      </c>
      <c r="E5230" t="s">
        <v>716</v>
      </c>
      <c r="F5230" t="s">
        <v>441</v>
      </c>
      <c r="G5230">
        <v>47620</v>
      </c>
      <c r="H5230" t="s">
        <v>1702</v>
      </c>
      <c r="I5230" t="s">
        <v>1603</v>
      </c>
    </row>
    <row r="5231" spans="1:9" x14ac:dyDescent="0.35">
      <c r="A5231" t="s">
        <v>4575</v>
      </c>
      <c r="B5231" t="s">
        <v>4569</v>
      </c>
      <c r="C5231" t="s">
        <v>11</v>
      </c>
      <c r="D5231">
        <v>4.4999999999999998E-2</v>
      </c>
      <c r="E5231" t="s">
        <v>995</v>
      </c>
      <c r="F5231" t="s">
        <v>441</v>
      </c>
      <c r="G5231">
        <v>48716</v>
      </c>
      <c r="H5231" t="s">
        <v>1526</v>
      </c>
      <c r="I5231" t="s">
        <v>1603</v>
      </c>
    </row>
    <row r="5232" spans="1:9" x14ac:dyDescent="0.35">
      <c r="A5232" t="s">
        <v>4575</v>
      </c>
      <c r="B5232" t="s">
        <v>4569</v>
      </c>
      <c r="C5232" t="s">
        <v>11</v>
      </c>
      <c r="D5232">
        <v>4.9000000000000002E-2</v>
      </c>
      <c r="E5232" t="s">
        <v>527</v>
      </c>
      <c r="F5232" t="s">
        <v>441</v>
      </c>
      <c r="G5232">
        <v>52734</v>
      </c>
      <c r="H5232" t="s">
        <v>996</v>
      </c>
      <c r="I5232" t="s">
        <v>1275</v>
      </c>
    </row>
    <row r="5233" spans="1:9" x14ac:dyDescent="0.35">
      <c r="A5233" t="s">
        <v>4575</v>
      </c>
      <c r="B5233" t="s">
        <v>4569</v>
      </c>
      <c r="C5233" t="s">
        <v>11</v>
      </c>
      <c r="D5233">
        <v>0.05</v>
      </c>
      <c r="E5233" t="s">
        <v>370</v>
      </c>
      <c r="F5233" t="s">
        <v>441</v>
      </c>
      <c r="G5233">
        <v>56021</v>
      </c>
      <c r="H5233" t="s">
        <v>2096</v>
      </c>
      <c r="I5233" t="s">
        <v>1015</v>
      </c>
    </row>
    <row r="5234" spans="1:9" x14ac:dyDescent="0.35">
      <c r="A5234" t="s">
        <v>4575</v>
      </c>
      <c r="B5234" t="s">
        <v>4569</v>
      </c>
      <c r="C5234" t="s">
        <v>11</v>
      </c>
      <c r="D5234">
        <v>5.1499999999999997E-2</v>
      </c>
      <c r="E5234" t="s">
        <v>248</v>
      </c>
      <c r="F5234" t="s">
        <v>441</v>
      </c>
      <c r="G5234">
        <v>59673</v>
      </c>
      <c r="H5234" t="s">
        <v>44</v>
      </c>
      <c r="I5234" t="s">
        <v>381</v>
      </c>
    </row>
    <row r="5235" spans="1:9" x14ac:dyDescent="0.35">
      <c r="A5235" t="s">
        <v>4575</v>
      </c>
      <c r="B5235" t="s">
        <v>4569</v>
      </c>
      <c r="C5235" t="s">
        <v>11</v>
      </c>
      <c r="D5235">
        <v>6.5000000000000002E-2</v>
      </c>
      <c r="E5235" t="s">
        <v>15</v>
      </c>
      <c r="F5235" t="s">
        <v>441</v>
      </c>
      <c r="G5235">
        <v>48914</v>
      </c>
      <c r="H5235" t="s">
        <v>4584</v>
      </c>
      <c r="I5235" t="s">
        <v>4585</v>
      </c>
    </row>
    <row r="5236" spans="1:9" x14ac:dyDescent="0.35">
      <c r="A5236" t="s">
        <v>4575</v>
      </c>
      <c r="B5236" t="s">
        <v>4569</v>
      </c>
      <c r="C5236" t="s">
        <v>11</v>
      </c>
      <c r="D5236">
        <v>6.5500000000000003E-2</v>
      </c>
      <c r="E5236" t="s">
        <v>61</v>
      </c>
      <c r="F5236" t="s">
        <v>441</v>
      </c>
      <c r="G5236">
        <v>50298</v>
      </c>
      <c r="H5236" t="s">
        <v>15</v>
      </c>
      <c r="I5236" t="s">
        <v>15</v>
      </c>
    </row>
    <row r="5237" spans="1:9" x14ac:dyDescent="0.35">
      <c r="A5237" t="s">
        <v>4575</v>
      </c>
      <c r="B5237" t="s">
        <v>4586</v>
      </c>
      <c r="C5237" t="s">
        <v>11</v>
      </c>
      <c r="D5237">
        <v>3.875E-2</v>
      </c>
      <c r="E5237" t="s">
        <v>1108</v>
      </c>
      <c r="F5237" t="s">
        <v>13</v>
      </c>
      <c r="G5237">
        <v>47223</v>
      </c>
      <c r="H5237" t="s">
        <v>15</v>
      </c>
      <c r="I5237" t="s">
        <v>15</v>
      </c>
    </row>
    <row r="5238" spans="1:9" x14ac:dyDescent="0.35">
      <c r="A5238" t="s">
        <v>4575</v>
      </c>
      <c r="B5238" t="s">
        <v>4587</v>
      </c>
      <c r="C5238" t="s">
        <v>11</v>
      </c>
      <c r="D5238">
        <v>7.3749999999999996E-2</v>
      </c>
      <c r="E5238" t="s">
        <v>1321</v>
      </c>
      <c r="F5238" t="s">
        <v>13</v>
      </c>
      <c r="G5238">
        <v>47894</v>
      </c>
      <c r="H5238" t="s">
        <v>15</v>
      </c>
      <c r="I5238" t="s">
        <v>15</v>
      </c>
    </row>
    <row r="5239" spans="1:9" x14ac:dyDescent="0.35">
      <c r="A5239" t="s">
        <v>4575</v>
      </c>
      <c r="B5239" t="s">
        <v>4588</v>
      </c>
      <c r="C5239" t="s">
        <v>11</v>
      </c>
      <c r="D5239">
        <v>6.7500000000000004E-2</v>
      </c>
      <c r="E5239" t="s">
        <v>4589</v>
      </c>
      <c r="F5239" t="s">
        <v>441</v>
      </c>
      <c r="G5239">
        <v>46905</v>
      </c>
      <c r="H5239" t="s">
        <v>15</v>
      </c>
      <c r="I5239" t="s">
        <v>15</v>
      </c>
    </row>
    <row r="5240" spans="1:9" x14ac:dyDescent="0.35">
      <c r="A5240" t="s">
        <v>4575</v>
      </c>
      <c r="B5240" t="s">
        <v>4588</v>
      </c>
      <c r="C5240" t="s">
        <v>11</v>
      </c>
      <c r="D5240">
        <v>5.9683E-2</v>
      </c>
      <c r="E5240" t="s">
        <v>1494</v>
      </c>
      <c r="F5240" t="s">
        <v>36</v>
      </c>
      <c r="G5240">
        <v>46280</v>
      </c>
      <c r="H5240" t="s">
        <v>15</v>
      </c>
      <c r="I5240" t="s">
        <v>15</v>
      </c>
    </row>
    <row r="5241" spans="1:9" x14ac:dyDescent="0.35">
      <c r="A5241" t="s">
        <v>4575</v>
      </c>
      <c r="B5241" t="s">
        <v>4588</v>
      </c>
      <c r="C5241" t="s">
        <v>11</v>
      </c>
      <c r="D5241">
        <v>6.2199999999999998E-2</v>
      </c>
      <c r="E5241" t="s">
        <v>596</v>
      </c>
      <c r="F5241" t="s">
        <v>36</v>
      </c>
      <c r="G5241">
        <v>46280</v>
      </c>
      <c r="H5241" t="s">
        <v>15</v>
      </c>
      <c r="I5241" t="s">
        <v>15</v>
      </c>
    </row>
    <row r="5242" spans="1:9" x14ac:dyDescent="0.35">
      <c r="A5242" t="s">
        <v>4590</v>
      </c>
      <c r="B5242" t="s">
        <v>4588</v>
      </c>
      <c r="C5242" t="s">
        <v>11</v>
      </c>
      <c r="D5242">
        <v>6.1100000000000002E-2</v>
      </c>
      <c r="E5242" t="s">
        <v>768</v>
      </c>
      <c r="F5242" t="s">
        <v>36</v>
      </c>
      <c r="G5242">
        <v>50069</v>
      </c>
      <c r="H5242" t="s">
        <v>4591</v>
      </c>
      <c r="I5242" t="s">
        <v>4592</v>
      </c>
    </row>
    <row r="5243" spans="1:9" x14ac:dyDescent="0.35">
      <c r="A5243" t="s">
        <v>4590</v>
      </c>
      <c r="B5243" t="s">
        <v>4588</v>
      </c>
      <c r="C5243" t="s">
        <v>11</v>
      </c>
      <c r="D5243">
        <v>7.7499999999999999E-2</v>
      </c>
      <c r="E5243" t="s">
        <v>55</v>
      </c>
      <c r="F5243" t="s">
        <v>36</v>
      </c>
      <c r="G5243">
        <v>50539</v>
      </c>
      <c r="H5243" t="s">
        <v>4593</v>
      </c>
      <c r="I5243" t="s">
        <v>4594</v>
      </c>
    </row>
    <row r="5244" spans="1:9" x14ac:dyDescent="0.35">
      <c r="A5244" t="s">
        <v>4590</v>
      </c>
      <c r="B5244" t="s">
        <v>4595</v>
      </c>
      <c r="C5244" t="s">
        <v>11</v>
      </c>
      <c r="D5244">
        <v>1.2500000000000001E-2</v>
      </c>
      <c r="E5244" t="s">
        <v>15</v>
      </c>
      <c r="F5244" t="s">
        <v>414</v>
      </c>
      <c r="G5244">
        <v>46279</v>
      </c>
      <c r="H5244" t="s">
        <v>925</v>
      </c>
      <c r="I5244" t="s">
        <v>1214</v>
      </c>
    </row>
    <row r="5245" spans="1:9" x14ac:dyDescent="0.35">
      <c r="A5245" t="s">
        <v>4590</v>
      </c>
      <c r="B5245" t="s">
        <v>4595</v>
      </c>
      <c r="C5245" t="s">
        <v>11</v>
      </c>
      <c r="D5245">
        <v>3.6999999999999998E-2</v>
      </c>
      <c r="E5245" t="s">
        <v>15</v>
      </c>
      <c r="F5245" t="s">
        <v>414</v>
      </c>
      <c r="G5245">
        <v>45821</v>
      </c>
      <c r="H5245" t="s">
        <v>1474</v>
      </c>
      <c r="I5245" t="s">
        <v>2854</v>
      </c>
    </row>
    <row r="5246" spans="1:9" x14ac:dyDescent="0.35">
      <c r="A5246" t="s">
        <v>4590</v>
      </c>
      <c r="B5246" t="s">
        <v>4595</v>
      </c>
      <c r="C5246" t="s">
        <v>11</v>
      </c>
      <c r="D5246">
        <v>4.8500000000000001E-2</v>
      </c>
      <c r="E5246" t="s">
        <v>15</v>
      </c>
      <c r="F5246" t="s">
        <v>414</v>
      </c>
      <c r="G5246">
        <v>46403</v>
      </c>
      <c r="H5246" t="s">
        <v>516</v>
      </c>
      <c r="I5246" t="s">
        <v>839</v>
      </c>
    </row>
    <row r="5247" spans="1:9" x14ac:dyDescent="0.35">
      <c r="A5247" t="s">
        <v>4590</v>
      </c>
      <c r="B5247" t="s">
        <v>4595</v>
      </c>
      <c r="C5247" t="s">
        <v>11</v>
      </c>
      <c r="D5247">
        <v>5.2499999999999998E-2</v>
      </c>
      <c r="E5247" t="s">
        <v>15</v>
      </c>
      <c r="F5247" t="s">
        <v>414</v>
      </c>
      <c r="G5247">
        <v>47220</v>
      </c>
      <c r="H5247" t="s">
        <v>4208</v>
      </c>
      <c r="I5247" t="s">
        <v>966</v>
      </c>
    </row>
    <row r="5248" spans="1:9" x14ac:dyDescent="0.35">
      <c r="A5248" t="s">
        <v>4590</v>
      </c>
      <c r="B5248" t="s">
        <v>4595</v>
      </c>
      <c r="C5248" t="s">
        <v>11</v>
      </c>
      <c r="D5248">
        <v>1.2500000000000001E-2</v>
      </c>
      <c r="E5248" t="s">
        <v>15</v>
      </c>
      <c r="F5248" t="s">
        <v>13</v>
      </c>
      <c r="G5248">
        <v>46279</v>
      </c>
      <c r="H5248" t="s">
        <v>925</v>
      </c>
      <c r="I5248" t="s">
        <v>1214</v>
      </c>
    </row>
    <row r="5249" spans="1:9" x14ac:dyDescent="0.35">
      <c r="A5249" t="s">
        <v>4590</v>
      </c>
      <c r="B5249" t="s">
        <v>4595</v>
      </c>
      <c r="C5249" t="s">
        <v>11</v>
      </c>
      <c r="D5249">
        <v>5.2499999999999998E-2</v>
      </c>
      <c r="E5249" t="s">
        <v>15</v>
      </c>
      <c r="F5249" t="s">
        <v>13</v>
      </c>
      <c r="G5249">
        <v>47220</v>
      </c>
      <c r="H5249" t="s">
        <v>4208</v>
      </c>
      <c r="I5249" t="s">
        <v>966</v>
      </c>
    </row>
    <row r="5250" spans="1:9" x14ac:dyDescent="0.35">
      <c r="A5250" t="s">
        <v>4590</v>
      </c>
      <c r="B5250" t="s">
        <v>4596</v>
      </c>
      <c r="C5250" t="s">
        <v>11</v>
      </c>
      <c r="D5250">
        <v>7.8750000000000001E-2</v>
      </c>
      <c r="E5250" t="s">
        <v>15</v>
      </c>
      <c r="F5250" t="s">
        <v>21</v>
      </c>
      <c r="G5250">
        <v>61346</v>
      </c>
      <c r="H5250" t="s">
        <v>4597</v>
      </c>
      <c r="I5250" t="s">
        <v>3251</v>
      </c>
    </row>
    <row r="5251" spans="1:9" x14ac:dyDescent="0.35">
      <c r="A5251" t="s">
        <v>4590</v>
      </c>
      <c r="B5251" t="s">
        <v>4598</v>
      </c>
      <c r="C5251" t="s">
        <v>11</v>
      </c>
      <c r="D5251">
        <v>6.5000000000000002E-2</v>
      </c>
      <c r="E5251" t="s">
        <v>15</v>
      </c>
      <c r="F5251" t="s">
        <v>36</v>
      </c>
      <c r="G5251">
        <v>48563</v>
      </c>
      <c r="H5251" t="s">
        <v>2119</v>
      </c>
      <c r="I5251" t="s">
        <v>4599</v>
      </c>
    </row>
    <row r="5252" spans="1:9" x14ac:dyDescent="0.35">
      <c r="A5252" t="s">
        <v>4590</v>
      </c>
      <c r="B5252" t="s">
        <v>4598</v>
      </c>
      <c r="C5252" t="s">
        <v>11</v>
      </c>
      <c r="D5252">
        <v>6.3750000000000001E-2</v>
      </c>
      <c r="E5252" t="s">
        <v>15</v>
      </c>
      <c r="F5252" t="s">
        <v>36</v>
      </c>
      <c r="G5252">
        <v>49110</v>
      </c>
      <c r="H5252" t="s">
        <v>4600</v>
      </c>
      <c r="I5252" t="s">
        <v>4601</v>
      </c>
    </row>
    <row r="5253" spans="1:9" x14ac:dyDescent="0.35">
      <c r="A5253" t="s">
        <v>4590</v>
      </c>
      <c r="B5253" t="s">
        <v>4598</v>
      </c>
      <c r="C5253" t="s">
        <v>11</v>
      </c>
      <c r="D5253">
        <v>5.7000000000000002E-2</v>
      </c>
      <c r="E5253" t="s">
        <v>398</v>
      </c>
      <c r="F5253" t="s">
        <v>36</v>
      </c>
      <c r="G5253">
        <v>49475</v>
      </c>
      <c r="H5253" t="s">
        <v>4602</v>
      </c>
      <c r="I5253" t="s">
        <v>4603</v>
      </c>
    </row>
    <row r="5254" spans="1:9" x14ac:dyDescent="0.35">
      <c r="A5254" t="s">
        <v>4590</v>
      </c>
      <c r="B5254" t="s">
        <v>4598</v>
      </c>
      <c r="C5254" t="s">
        <v>11</v>
      </c>
      <c r="D5254">
        <v>6.4000000000000001E-2</v>
      </c>
      <c r="E5254" t="s">
        <v>4111</v>
      </c>
      <c r="F5254" t="s">
        <v>21</v>
      </c>
      <c r="G5254">
        <v>60981</v>
      </c>
      <c r="H5254" t="s">
        <v>1990</v>
      </c>
      <c r="I5254" t="s">
        <v>4604</v>
      </c>
    </row>
    <row r="5255" spans="1:9" x14ac:dyDescent="0.35">
      <c r="A5255" t="s">
        <v>4590</v>
      </c>
      <c r="B5255" t="s">
        <v>4598</v>
      </c>
      <c r="C5255" t="s">
        <v>11</v>
      </c>
      <c r="D5255">
        <v>0.1075</v>
      </c>
      <c r="E5255" t="s">
        <v>4605</v>
      </c>
      <c r="F5255" t="s">
        <v>21</v>
      </c>
      <c r="G5255">
        <v>61941</v>
      </c>
      <c r="H5255" t="s">
        <v>4606</v>
      </c>
      <c r="I5255" t="s">
        <v>4607</v>
      </c>
    </row>
    <row r="5256" spans="1:9" x14ac:dyDescent="0.35">
      <c r="A5256" t="s">
        <v>4590</v>
      </c>
      <c r="B5256" t="s">
        <v>4598</v>
      </c>
      <c r="C5256" t="s">
        <v>11</v>
      </c>
      <c r="D5256">
        <v>5.8749999999999997E-2</v>
      </c>
      <c r="E5256" t="s">
        <v>771</v>
      </c>
      <c r="F5256" t="s">
        <v>36</v>
      </c>
      <c r="G5256">
        <v>51538</v>
      </c>
      <c r="H5256" t="s">
        <v>4608</v>
      </c>
      <c r="I5256" t="s">
        <v>4597</v>
      </c>
    </row>
    <row r="5257" spans="1:9" x14ac:dyDescent="0.35">
      <c r="A5257" t="s">
        <v>4590</v>
      </c>
      <c r="B5257" t="s">
        <v>4598</v>
      </c>
      <c r="C5257" t="s">
        <v>11</v>
      </c>
      <c r="D5257">
        <v>4.1250000000000002E-2</v>
      </c>
      <c r="E5257" t="s">
        <v>15</v>
      </c>
      <c r="F5257" t="s">
        <v>36</v>
      </c>
      <c r="G5257">
        <v>52091</v>
      </c>
      <c r="H5257" t="s">
        <v>1924</v>
      </c>
      <c r="I5257" t="s">
        <v>2194</v>
      </c>
    </row>
    <row r="5258" spans="1:9" x14ac:dyDescent="0.35">
      <c r="A5258" t="s">
        <v>4590</v>
      </c>
      <c r="B5258" t="s">
        <v>4598</v>
      </c>
      <c r="C5258" t="s">
        <v>11</v>
      </c>
      <c r="D5258">
        <v>4.8750000000000002E-2</v>
      </c>
      <c r="E5258" t="s">
        <v>1108</v>
      </c>
      <c r="F5258" t="s">
        <v>36</v>
      </c>
      <c r="G5258">
        <v>52548</v>
      </c>
      <c r="H5258" t="s">
        <v>3825</v>
      </c>
      <c r="I5258" t="s">
        <v>60</v>
      </c>
    </row>
    <row r="5259" spans="1:9" x14ac:dyDescent="0.35">
      <c r="A5259" t="s">
        <v>4590</v>
      </c>
      <c r="B5259" t="s">
        <v>4598</v>
      </c>
      <c r="C5259" t="s">
        <v>11</v>
      </c>
      <c r="D5259">
        <v>4.7210000000000002E-2</v>
      </c>
      <c r="E5259" t="s">
        <v>409</v>
      </c>
      <c r="F5259" t="s">
        <v>36</v>
      </c>
      <c r="G5259">
        <v>52946</v>
      </c>
      <c r="H5259" t="s">
        <v>1558</v>
      </c>
      <c r="I5259" t="s">
        <v>2587</v>
      </c>
    </row>
    <row r="5260" spans="1:9" x14ac:dyDescent="0.35">
      <c r="A5260" t="s">
        <v>4590</v>
      </c>
      <c r="B5260" t="s">
        <v>4598</v>
      </c>
      <c r="C5260" t="s">
        <v>11</v>
      </c>
      <c r="D5260">
        <v>0.03</v>
      </c>
      <c r="E5260" t="s">
        <v>406</v>
      </c>
      <c r="F5260" t="s">
        <v>36</v>
      </c>
      <c r="G5260">
        <v>45717</v>
      </c>
      <c r="H5260" t="s">
        <v>3369</v>
      </c>
      <c r="I5260" t="s">
        <v>2068</v>
      </c>
    </row>
    <row r="5261" spans="1:9" x14ac:dyDescent="0.35">
      <c r="A5261" t="s">
        <v>4590</v>
      </c>
      <c r="B5261" t="s">
        <v>4598</v>
      </c>
      <c r="C5261" t="s">
        <v>11</v>
      </c>
      <c r="D5261">
        <v>4.0500000000000001E-2</v>
      </c>
      <c r="E5261" t="s">
        <v>768</v>
      </c>
      <c r="F5261" t="s">
        <v>36</v>
      </c>
      <c r="G5261">
        <v>53022</v>
      </c>
      <c r="H5261" t="s">
        <v>3302</v>
      </c>
      <c r="I5261" t="s">
        <v>4546</v>
      </c>
    </row>
    <row r="5262" spans="1:9" x14ac:dyDescent="0.35">
      <c r="A5262" t="s">
        <v>4609</v>
      </c>
      <c r="B5262" t="s">
        <v>4598</v>
      </c>
      <c r="C5262" t="s">
        <v>11</v>
      </c>
      <c r="D5262">
        <v>3.5999999999999997E-2</v>
      </c>
      <c r="E5262" t="s">
        <v>891</v>
      </c>
      <c r="F5262" t="s">
        <v>36</v>
      </c>
      <c r="G5262">
        <v>45974</v>
      </c>
      <c r="H5262" t="s">
        <v>1589</v>
      </c>
      <c r="I5262" t="s">
        <v>1881</v>
      </c>
    </row>
    <row r="5263" spans="1:9" x14ac:dyDescent="0.35">
      <c r="A5263" t="s">
        <v>4609</v>
      </c>
      <c r="B5263" t="s">
        <v>4598</v>
      </c>
      <c r="C5263" t="s">
        <v>11</v>
      </c>
      <c r="D5263">
        <v>4.5999999999999999E-2</v>
      </c>
      <c r="E5263" t="s">
        <v>768</v>
      </c>
      <c r="F5263" t="s">
        <v>36</v>
      </c>
      <c r="G5263">
        <v>53460</v>
      </c>
      <c r="H5263" t="s">
        <v>1142</v>
      </c>
      <c r="I5263" t="s">
        <v>2934</v>
      </c>
    </row>
    <row r="5264" spans="1:9" x14ac:dyDescent="0.35">
      <c r="A5264" t="s">
        <v>4609</v>
      </c>
      <c r="B5264" t="s">
        <v>4598</v>
      </c>
      <c r="C5264" t="s">
        <v>11</v>
      </c>
      <c r="D5264">
        <v>9.2499999999999999E-2</v>
      </c>
      <c r="E5264" t="s">
        <v>15</v>
      </c>
      <c r="F5264" t="s">
        <v>21</v>
      </c>
      <c r="G5264">
        <v>61461</v>
      </c>
      <c r="H5264" t="s">
        <v>3680</v>
      </c>
      <c r="I5264" t="s">
        <v>1450</v>
      </c>
    </row>
    <row r="5265" spans="1:9" x14ac:dyDescent="0.35">
      <c r="A5265" t="s">
        <v>4609</v>
      </c>
      <c r="B5265" t="s">
        <v>4598</v>
      </c>
      <c r="C5265" t="s">
        <v>11</v>
      </c>
      <c r="D5265">
        <v>5.8749999999999997E-2</v>
      </c>
      <c r="E5265" t="s">
        <v>20</v>
      </c>
      <c r="F5265" t="s">
        <v>13</v>
      </c>
      <c r="H5265" t="s">
        <v>1588</v>
      </c>
      <c r="I5265" t="s">
        <v>2821</v>
      </c>
    </row>
    <row r="5266" spans="1:9" x14ac:dyDescent="0.35">
      <c r="A5266" t="s">
        <v>4609</v>
      </c>
      <c r="B5266" t="s">
        <v>4598</v>
      </c>
      <c r="C5266" t="s">
        <v>11</v>
      </c>
      <c r="D5266">
        <v>4.5499999999999999E-2</v>
      </c>
      <c r="E5266" t="s">
        <v>52</v>
      </c>
      <c r="F5266" t="s">
        <v>36</v>
      </c>
      <c r="G5266">
        <v>47565</v>
      </c>
      <c r="H5266" t="s">
        <v>2705</v>
      </c>
      <c r="I5266" t="s">
        <v>817</v>
      </c>
    </row>
    <row r="5267" spans="1:9" x14ac:dyDescent="0.35">
      <c r="A5267" t="s">
        <v>4609</v>
      </c>
      <c r="B5267" t="s">
        <v>4598</v>
      </c>
      <c r="C5267" t="s">
        <v>11</v>
      </c>
      <c r="D5267">
        <v>3.85E-2</v>
      </c>
      <c r="E5267" t="s">
        <v>1698</v>
      </c>
      <c r="F5267" t="s">
        <v>21</v>
      </c>
      <c r="H5267" t="s">
        <v>378</v>
      </c>
      <c r="I5267" t="s">
        <v>576</v>
      </c>
    </row>
    <row r="5268" spans="1:9" x14ac:dyDescent="0.35">
      <c r="A5268" t="s">
        <v>4609</v>
      </c>
      <c r="B5268" t="s">
        <v>4598</v>
      </c>
      <c r="C5268" t="s">
        <v>11</v>
      </c>
      <c r="D5268">
        <v>5.2499999999999998E-2</v>
      </c>
      <c r="E5268" t="s">
        <v>248</v>
      </c>
      <c r="F5268" t="s">
        <v>36</v>
      </c>
      <c r="G5268">
        <v>56264</v>
      </c>
      <c r="H5268" t="s">
        <v>3352</v>
      </c>
      <c r="I5268" t="s">
        <v>788</v>
      </c>
    </row>
    <row r="5269" spans="1:9" x14ac:dyDescent="0.35">
      <c r="A5269" t="s">
        <v>4609</v>
      </c>
      <c r="B5269" t="s">
        <v>4598</v>
      </c>
      <c r="C5269" t="s">
        <v>11</v>
      </c>
      <c r="D5269">
        <v>5.3749999999999999E-2</v>
      </c>
      <c r="E5269" t="s">
        <v>497</v>
      </c>
      <c r="F5269" t="s">
        <v>36</v>
      </c>
      <c r="G5269">
        <v>48775</v>
      </c>
      <c r="H5269" t="s">
        <v>535</v>
      </c>
      <c r="I5269" t="s">
        <v>1791</v>
      </c>
    </row>
    <row r="5270" spans="1:9" x14ac:dyDescent="0.35">
      <c r="A5270" t="s">
        <v>4609</v>
      </c>
      <c r="B5270" t="s">
        <v>4610</v>
      </c>
      <c r="C5270" t="s">
        <v>11</v>
      </c>
      <c r="D5270">
        <v>3.5000000000000003E-2</v>
      </c>
      <c r="E5270" t="s">
        <v>642</v>
      </c>
      <c r="F5270" t="s">
        <v>13</v>
      </c>
      <c r="G5270">
        <v>46614</v>
      </c>
      <c r="H5270" t="s">
        <v>4611</v>
      </c>
      <c r="I5270" t="s">
        <v>575</v>
      </c>
    </row>
    <row r="5271" spans="1:9" x14ac:dyDescent="0.35">
      <c r="A5271" t="s">
        <v>4609</v>
      </c>
      <c r="B5271" t="s">
        <v>4610</v>
      </c>
      <c r="C5271" t="s">
        <v>11</v>
      </c>
      <c r="D5271">
        <v>3.85E-2</v>
      </c>
      <c r="E5271" t="s">
        <v>4612</v>
      </c>
      <c r="F5271" t="s">
        <v>13</v>
      </c>
      <c r="G5271">
        <v>48441</v>
      </c>
      <c r="H5271" t="s">
        <v>718</v>
      </c>
      <c r="I5271" t="s">
        <v>1201</v>
      </c>
    </row>
    <row r="5272" spans="1:9" x14ac:dyDescent="0.35">
      <c r="A5272" t="s">
        <v>4609</v>
      </c>
      <c r="B5272" t="s">
        <v>4610</v>
      </c>
      <c r="C5272" t="s">
        <v>11</v>
      </c>
      <c r="D5272">
        <v>4.4499999999999998E-2</v>
      </c>
      <c r="E5272" t="s">
        <v>15</v>
      </c>
      <c r="F5272" t="s">
        <v>13</v>
      </c>
      <c r="G5272">
        <v>55746</v>
      </c>
      <c r="H5272" t="s">
        <v>2444</v>
      </c>
      <c r="I5272" t="s">
        <v>1890</v>
      </c>
    </row>
    <row r="5273" spans="1:9" x14ac:dyDescent="0.35">
      <c r="A5273" t="s">
        <v>4609</v>
      </c>
      <c r="B5273" t="s">
        <v>4610</v>
      </c>
      <c r="C5273" t="s">
        <v>11</v>
      </c>
      <c r="D5273">
        <v>4.65E-2</v>
      </c>
      <c r="E5273" t="s">
        <v>15</v>
      </c>
      <c r="F5273" t="s">
        <v>13</v>
      </c>
      <c r="G5273">
        <v>59398</v>
      </c>
      <c r="H5273" t="s">
        <v>4613</v>
      </c>
      <c r="I5273" t="s">
        <v>1462</v>
      </c>
    </row>
    <row r="5274" spans="1:9" x14ac:dyDescent="0.35">
      <c r="A5274" t="s">
        <v>4609</v>
      </c>
      <c r="B5274" t="s">
        <v>4610</v>
      </c>
      <c r="C5274" t="s">
        <v>11</v>
      </c>
      <c r="D5274">
        <v>3.5000000000000003E-2</v>
      </c>
      <c r="E5274" t="s">
        <v>15</v>
      </c>
      <c r="F5274" t="s">
        <v>414</v>
      </c>
      <c r="G5274">
        <v>46614</v>
      </c>
      <c r="H5274" t="s">
        <v>3484</v>
      </c>
      <c r="I5274" t="s">
        <v>3095</v>
      </c>
    </row>
    <row r="5275" spans="1:9" x14ac:dyDescent="0.35">
      <c r="A5275" t="s">
        <v>4609</v>
      </c>
      <c r="B5275" t="s">
        <v>4610</v>
      </c>
      <c r="C5275" t="s">
        <v>11</v>
      </c>
      <c r="D5275">
        <v>3.85E-2</v>
      </c>
      <c r="E5275" t="s">
        <v>259</v>
      </c>
      <c r="F5275" t="s">
        <v>414</v>
      </c>
      <c r="G5275">
        <v>48441</v>
      </c>
      <c r="H5275" t="s">
        <v>3365</v>
      </c>
      <c r="I5275" t="s">
        <v>48</v>
      </c>
    </row>
    <row r="5276" spans="1:9" x14ac:dyDescent="0.35">
      <c r="A5276" t="s">
        <v>4609</v>
      </c>
      <c r="B5276" t="s">
        <v>4610</v>
      </c>
      <c r="C5276" t="s">
        <v>11</v>
      </c>
      <c r="D5276">
        <v>4.4499999999999998E-2</v>
      </c>
      <c r="E5276" t="s">
        <v>49</v>
      </c>
      <c r="F5276" t="s">
        <v>414</v>
      </c>
      <c r="G5276">
        <v>55746</v>
      </c>
      <c r="H5276" t="s">
        <v>1112</v>
      </c>
      <c r="I5276" t="s">
        <v>4614</v>
      </c>
    </row>
    <row r="5277" spans="1:9" x14ac:dyDescent="0.35">
      <c r="A5277" t="s">
        <v>4609</v>
      </c>
      <c r="B5277" t="s">
        <v>4610</v>
      </c>
      <c r="C5277" t="s">
        <v>11</v>
      </c>
      <c r="D5277">
        <v>4.65E-2</v>
      </c>
      <c r="E5277" t="s">
        <v>772</v>
      </c>
      <c r="F5277" t="s">
        <v>414</v>
      </c>
      <c r="G5277">
        <v>59398</v>
      </c>
      <c r="H5277" t="s">
        <v>4615</v>
      </c>
      <c r="I5277" t="s">
        <v>2039</v>
      </c>
    </row>
    <row r="5278" spans="1:9" x14ac:dyDescent="0.35">
      <c r="A5278" t="s">
        <v>4609</v>
      </c>
      <c r="B5278" t="s">
        <v>4610</v>
      </c>
      <c r="C5278" t="s">
        <v>11</v>
      </c>
      <c r="D5278">
        <v>4.5999999999999999E-2</v>
      </c>
      <c r="E5278" t="s">
        <v>375</v>
      </c>
      <c r="F5278" t="s">
        <v>414</v>
      </c>
      <c r="G5278">
        <v>46888</v>
      </c>
      <c r="H5278" t="s">
        <v>3716</v>
      </c>
      <c r="I5278" t="s">
        <v>125</v>
      </c>
    </row>
    <row r="5279" spans="1:9" x14ac:dyDescent="0.35">
      <c r="A5279" t="s">
        <v>4609</v>
      </c>
      <c r="B5279" t="s">
        <v>4610</v>
      </c>
      <c r="C5279" t="s">
        <v>11</v>
      </c>
      <c r="D5279">
        <v>4.8000000000000001E-2</v>
      </c>
      <c r="E5279" t="s">
        <v>1099</v>
      </c>
      <c r="F5279" t="s">
        <v>414</v>
      </c>
      <c r="G5279">
        <v>47618</v>
      </c>
      <c r="H5279" t="s">
        <v>525</v>
      </c>
      <c r="I5279" t="s">
        <v>1346</v>
      </c>
    </row>
    <row r="5280" spans="1:9" x14ac:dyDescent="0.35">
      <c r="A5280" t="s">
        <v>4609</v>
      </c>
      <c r="B5280" t="s">
        <v>4610</v>
      </c>
      <c r="C5280" t="s">
        <v>11</v>
      </c>
      <c r="D5280">
        <v>4.9500000000000002E-2</v>
      </c>
      <c r="E5280" t="s">
        <v>259</v>
      </c>
      <c r="F5280" t="s">
        <v>414</v>
      </c>
      <c r="G5280">
        <v>48714</v>
      </c>
      <c r="H5280" t="s">
        <v>340</v>
      </c>
      <c r="I5280" t="s">
        <v>1727</v>
      </c>
    </row>
    <row r="5281" spans="1:9" x14ac:dyDescent="0.35">
      <c r="A5281" t="s">
        <v>4609</v>
      </c>
      <c r="B5281" t="s">
        <v>4610</v>
      </c>
      <c r="C5281" t="s">
        <v>11</v>
      </c>
      <c r="D5281">
        <v>5.6000000000000001E-2</v>
      </c>
      <c r="E5281" t="s">
        <v>248</v>
      </c>
      <c r="F5281" t="s">
        <v>414</v>
      </c>
      <c r="G5281">
        <v>56019</v>
      </c>
      <c r="H5281" t="s">
        <v>3042</v>
      </c>
      <c r="I5281" t="s">
        <v>2524</v>
      </c>
    </row>
    <row r="5282" spans="1:9" x14ac:dyDescent="0.35">
      <c r="A5282" t="s">
        <v>4616</v>
      </c>
      <c r="B5282" t="s">
        <v>4610</v>
      </c>
      <c r="C5282" t="s">
        <v>11</v>
      </c>
      <c r="D5282">
        <v>5.7500000000000002E-2</v>
      </c>
      <c r="E5282" t="s">
        <v>286</v>
      </c>
      <c r="F5282" t="s">
        <v>414</v>
      </c>
      <c r="G5282">
        <v>59671</v>
      </c>
      <c r="H5282" t="s">
        <v>3766</v>
      </c>
      <c r="I5282" t="s">
        <v>4617</v>
      </c>
    </row>
    <row r="5283" spans="1:9" x14ac:dyDescent="0.35">
      <c r="A5283" t="s">
        <v>4616</v>
      </c>
      <c r="B5283" t="s">
        <v>4610</v>
      </c>
      <c r="C5283" t="s">
        <v>11</v>
      </c>
      <c r="D5283">
        <v>4.2999999999999997E-2</v>
      </c>
      <c r="E5283" t="s">
        <v>380</v>
      </c>
      <c r="F5283" t="s">
        <v>414</v>
      </c>
      <c r="G5283">
        <v>47345</v>
      </c>
      <c r="H5283" t="s">
        <v>391</v>
      </c>
      <c r="I5283" t="s">
        <v>1588</v>
      </c>
    </row>
    <row r="5284" spans="1:9" x14ac:dyDescent="0.35">
      <c r="A5284" t="s">
        <v>4616</v>
      </c>
      <c r="B5284" t="s">
        <v>4610</v>
      </c>
      <c r="C5284" t="s">
        <v>11</v>
      </c>
      <c r="D5284">
        <v>4.5499999999999999E-2</v>
      </c>
      <c r="E5284" t="s">
        <v>1613</v>
      </c>
      <c r="F5284" t="s">
        <v>414</v>
      </c>
      <c r="G5284">
        <v>48075</v>
      </c>
      <c r="H5284" t="s">
        <v>1505</v>
      </c>
      <c r="I5284" t="s">
        <v>1057</v>
      </c>
    </row>
    <row r="5285" spans="1:9" x14ac:dyDescent="0.35">
      <c r="A5285" t="s">
        <v>4616</v>
      </c>
      <c r="B5285" t="s">
        <v>4610</v>
      </c>
      <c r="C5285" t="s">
        <v>11</v>
      </c>
      <c r="D5285">
        <v>4.7500000000000001E-2</v>
      </c>
      <c r="E5285" t="s">
        <v>451</v>
      </c>
      <c r="F5285" t="s">
        <v>414</v>
      </c>
      <c r="G5285">
        <v>49171</v>
      </c>
      <c r="H5285" t="s">
        <v>337</v>
      </c>
      <c r="I5285" t="s">
        <v>908</v>
      </c>
    </row>
    <row r="5286" spans="1:9" x14ac:dyDescent="0.35">
      <c r="A5286" t="s">
        <v>4616</v>
      </c>
      <c r="B5286" t="s">
        <v>4610</v>
      </c>
      <c r="C5286" t="s">
        <v>11</v>
      </c>
      <c r="D5286">
        <v>5.3999999999999999E-2</v>
      </c>
      <c r="E5286" t="s">
        <v>67</v>
      </c>
      <c r="F5286" t="s">
        <v>414</v>
      </c>
      <c r="G5286">
        <v>56476</v>
      </c>
      <c r="H5286" t="s">
        <v>788</v>
      </c>
      <c r="I5286" t="s">
        <v>2107</v>
      </c>
    </row>
    <row r="5287" spans="1:9" x14ac:dyDescent="0.35">
      <c r="A5287" t="s">
        <v>4616</v>
      </c>
      <c r="B5287" t="s">
        <v>4610</v>
      </c>
      <c r="C5287" t="s">
        <v>11</v>
      </c>
      <c r="D5287">
        <v>5.5500000000000001E-2</v>
      </c>
      <c r="E5287" t="s">
        <v>123</v>
      </c>
      <c r="F5287" t="s">
        <v>414</v>
      </c>
      <c r="G5287">
        <v>60129</v>
      </c>
      <c r="H5287" t="s">
        <v>1059</v>
      </c>
      <c r="I5287" t="s">
        <v>1308</v>
      </c>
    </row>
    <row r="5288" spans="1:9" x14ac:dyDescent="0.35">
      <c r="A5288" t="s">
        <v>4616</v>
      </c>
      <c r="B5288" t="s">
        <v>4610</v>
      </c>
      <c r="C5288" t="s">
        <v>11</v>
      </c>
      <c r="D5288">
        <v>3.5000000000000003E-2</v>
      </c>
      <c r="E5288" t="s">
        <v>419</v>
      </c>
      <c r="F5288" t="s">
        <v>13</v>
      </c>
      <c r="G5288">
        <v>46614</v>
      </c>
      <c r="H5288" t="s">
        <v>3788</v>
      </c>
      <c r="I5288" t="s">
        <v>2431</v>
      </c>
    </row>
    <row r="5289" spans="1:9" x14ac:dyDescent="0.35">
      <c r="A5289" t="s">
        <v>4616</v>
      </c>
      <c r="B5289" t="s">
        <v>4610</v>
      </c>
      <c r="C5289" t="s">
        <v>11</v>
      </c>
      <c r="D5289">
        <v>3.85E-2</v>
      </c>
      <c r="E5289" t="s">
        <v>768</v>
      </c>
      <c r="F5289" t="s">
        <v>13</v>
      </c>
      <c r="G5289">
        <v>48441</v>
      </c>
      <c r="H5289" t="s">
        <v>303</v>
      </c>
      <c r="I5289" t="s">
        <v>1663</v>
      </c>
    </row>
    <row r="5290" spans="1:9" x14ac:dyDescent="0.35">
      <c r="A5290" t="s">
        <v>4616</v>
      </c>
      <c r="B5290" t="s">
        <v>4610</v>
      </c>
      <c r="C5290" t="s">
        <v>11</v>
      </c>
      <c r="D5290">
        <v>4.4499999999999998E-2</v>
      </c>
      <c r="E5290" t="s">
        <v>392</v>
      </c>
      <c r="F5290" t="s">
        <v>13</v>
      </c>
      <c r="G5290">
        <v>55746</v>
      </c>
      <c r="H5290" t="s">
        <v>4618</v>
      </c>
      <c r="I5290" t="s">
        <v>2508</v>
      </c>
    </row>
    <row r="5291" spans="1:9" x14ac:dyDescent="0.35">
      <c r="A5291" t="s">
        <v>4616</v>
      </c>
      <c r="B5291" t="s">
        <v>4610</v>
      </c>
      <c r="C5291" t="s">
        <v>11</v>
      </c>
      <c r="D5291">
        <v>4.65E-2</v>
      </c>
      <c r="E5291" t="s">
        <v>2813</v>
      </c>
      <c r="F5291" t="s">
        <v>13</v>
      </c>
      <c r="G5291">
        <v>59398</v>
      </c>
      <c r="H5291" t="s">
        <v>3824</v>
      </c>
      <c r="I5291" t="s">
        <v>4619</v>
      </c>
    </row>
    <row r="5292" spans="1:9" x14ac:dyDescent="0.35">
      <c r="A5292" t="s">
        <v>4616</v>
      </c>
      <c r="B5292" t="s">
        <v>4620</v>
      </c>
      <c r="C5292" t="s">
        <v>11</v>
      </c>
      <c r="D5292">
        <v>0.05</v>
      </c>
      <c r="E5292" t="s">
        <v>15</v>
      </c>
      <c r="F5292" t="s">
        <v>414</v>
      </c>
      <c r="G5292">
        <v>46028</v>
      </c>
      <c r="H5292" t="s">
        <v>1576</v>
      </c>
      <c r="I5292" t="s">
        <v>2282</v>
      </c>
    </row>
    <row r="5293" spans="1:9" x14ac:dyDescent="0.35">
      <c r="A5293" t="s">
        <v>4616</v>
      </c>
      <c r="B5293" t="s">
        <v>4620</v>
      </c>
      <c r="C5293" t="s">
        <v>11</v>
      </c>
      <c r="D5293">
        <v>5.0500000000000003E-2</v>
      </c>
      <c r="E5293" t="s">
        <v>15</v>
      </c>
      <c r="F5293" t="s">
        <v>414</v>
      </c>
      <c r="G5293">
        <v>46758</v>
      </c>
      <c r="H5293" t="s">
        <v>1604</v>
      </c>
      <c r="I5293" t="s">
        <v>3026</v>
      </c>
    </row>
    <row r="5294" spans="1:9" x14ac:dyDescent="0.35">
      <c r="A5294" t="s">
        <v>4616</v>
      </c>
      <c r="B5294" t="s">
        <v>4620</v>
      </c>
      <c r="C5294" t="s">
        <v>11</v>
      </c>
      <c r="D5294">
        <v>5.0500000000000003E-2</v>
      </c>
      <c r="E5294" t="s">
        <v>15</v>
      </c>
      <c r="F5294" t="s">
        <v>414</v>
      </c>
      <c r="G5294">
        <v>46549</v>
      </c>
      <c r="H5294" t="s">
        <v>2541</v>
      </c>
      <c r="I5294" t="s">
        <v>3350</v>
      </c>
    </row>
    <row r="5295" spans="1:9" x14ac:dyDescent="0.35">
      <c r="A5295" t="s">
        <v>4616</v>
      </c>
      <c r="B5295" t="s">
        <v>4620</v>
      </c>
      <c r="C5295" t="s">
        <v>11</v>
      </c>
      <c r="D5295">
        <v>0.03</v>
      </c>
      <c r="E5295" t="s">
        <v>15</v>
      </c>
      <c r="F5295" t="s">
        <v>414</v>
      </c>
      <c r="G5295">
        <v>46649</v>
      </c>
      <c r="H5295" t="s">
        <v>3840</v>
      </c>
      <c r="I5295" t="s">
        <v>1211</v>
      </c>
    </row>
    <row r="5296" spans="1:9" x14ac:dyDescent="0.35">
      <c r="A5296" t="s">
        <v>4616</v>
      </c>
      <c r="B5296" t="s">
        <v>4620</v>
      </c>
      <c r="C5296" t="s">
        <v>11</v>
      </c>
      <c r="D5296">
        <v>3.0499999999999999E-2</v>
      </c>
      <c r="E5296" t="s">
        <v>15</v>
      </c>
      <c r="F5296" t="s">
        <v>414</v>
      </c>
      <c r="G5296">
        <v>47286</v>
      </c>
      <c r="H5296" t="s">
        <v>2613</v>
      </c>
      <c r="I5296" t="s">
        <v>1324</v>
      </c>
    </row>
    <row r="5297" spans="1:9" x14ac:dyDescent="0.35">
      <c r="A5297" t="s">
        <v>4616</v>
      </c>
      <c r="B5297" t="s">
        <v>4620</v>
      </c>
      <c r="C5297" t="s">
        <v>11</v>
      </c>
      <c r="D5297">
        <v>2.9499999999999998E-2</v>
      </c>
      <c r="E5297" t="s">
        <v>15</v>
      </c>
      <c r="F5297" t="s">
        <v>414</v>
      </c>
      <c r="G5297">
        <v>47582</v>
      </c>
      <c r="H5297" t="s">
        <v>1146</v>
      </c>
      <c r="I5297" t="s">
        <v>4621</v>
      </c>
    </row>
    <row r="5298" spans="1:9" x14ac:dyDescent="0.35">
      <c r="A5298" t="s">
        <v>4616</v>
      </c>
      <c r="B5298" t="s">
        <v>4620</v>
      </c>
      <c r="C5298" t="s">
        <v>11</v>
      </c>
      <c r="D5298">
        <v>9.4999999999999998E-3</v>
      </c>
      <c r="E5298" t="s">
        <v>15</v>
      </c>
      <c r="F5298" t="s">
        <v>414</v>
      </c>
      <c r="G5298">
        <v>45840</v>
      </c>
      <c r="H5298" t="s">
        <v>1426</v>
      </c>
      <c r="I5298" t="s">
        <v>866</v>
      </c>
    </row>
    <row r="5299" spans="1:9" x14ac:dyDescent="0.35">
      <c r="A5299" t="s">
        <v>4616</v>
      </c>
      <c r="B5299" t="s">
        <v>4620</v>
      </c>
      <c r="C5299" t="s">
        <v>11</v>
      </c>
      <c r="D5299">
        <v>1.8749999999999999E-2</v>
      </c>
      <c r="E5299" t="s">
        <v>15</v>
      </c>
      <c r="F5299" t="s">
        <v>414</v>
      </c>
      <c r="G5299">
        <v>46398</v>
      </c>
      <c r="H5299" t="s">
        <v>1027</v>
      </c>
      <c r="I5299" t="s">
        <v>2498</v>
      </c>
    </row>
    <row r="5300" spans="1:9" x14ac:dyDescent="0.35">
      <c r="A5300" t="s">
        <v>4616</v>
      </c>
      <c r="B5300" t="s">
        <v>4620</v>
      </c>
      <c r="C5300" t="s">
        <v>11</v>
      </c>
      <c r="D5300">
        <v>2.4E-2</v>
      </c>
      <c r="E5300" t="s">
        <v>15</v>
      </c>
      <c r="F5300" t="s">
        <v>414</v>
      </c>
      <c r="G5300">
        <v>48224</v>
      </c>
      <c r="H5300" t="s">
        <v>2935</v>
      </c>
      <c r="I5300" t="s">
        <v>4622</v>
      </c>
    </row>
    <row r="5301" spans="1:9" x14ac:dyDescent="0.35">
      <c r="A5301" t="s">
        <v>4616</v>
      </c>
      <c r="B5301" t="s">
        <v>4620</v>
      </c>
      <c r="C5301" t="s">
        <v>11</v>
      </c>
      <c r="D5301">
        <v>2.8000000000000001E-2</v>
      </c>
      <c r="E5301" t="s">
        <v>15</v>
      </c>
      <c r="F5301" t="s">
        <v>414</v>
      </c>
      <c r="G5301">
        <v>45737</v>
      </c>
      <c r="H5301" t="s">
        <v>2389</v>
      </c>
      <c r="I5301" t="s">
        <v>800</v>
      </c>
    </row>
    <row r="5302" spans="1:9" x14ac:dyDescent="0.35">
      <c r="A5302" t="s">
        <v>4623</v>
      </c>
      <c r="B5302" t="s">
        <v>4620</v>
      </c>
      <c r="C5302" t="s">
        <v>11</v>
      </c>
      <c r="D5302">
        <v>4.8500000000000001E-2</v>
      </c>
      <c r="E5302" t="s">
        <v>15</v>
      </c>
      <c r="F5302" t="s">
        <v>13</v>
      </c>
      <c r="G5302">
        <v>47126</v>
      </c>
      <c r="H5302" t="s">
        <v>1344</v>
      </c>
      <c r="I5302" t="s">
        <v>1789</v>
      </c>
    </row>
    <row r="5303" spans="1:9" x14ac:dyDescent="0.35">
      <c r="A5303" t="s">
        <v>4623</v>
      </c>
      <c r="B5303" t="s">
        <v>4620</v>
      </c>
      <c r="C5303" t="s">
        <v>11</v>
      </c>
      <c r="D5303">
        <v>4.0500000000000001E-2</v>
      </c>
      <c r="E5303" t="s">
        <v>15</v>
      </c>
      <c r="F5303" t="s">
        <v>414</v>
      </c>
      <c r="G5303">
        <v>45894</v>
      </c>
      <c r="H5303" t="s">
        <v>901</v>
      </c>
      <c r="I5303" t="s">
        <v>985</v>
      </c>
    </row>
    <row r="5304" spans="1:9" x14ac:dyDescent="0.35">
      <c r="A5304" t="s">
        <v>4623</v>
      </c>
      <c r="B5304" t="s">
        <v>4620</v>
      </c>
      <c r="C5304" t="s">
        <v>11</v>
      </c>
      <c r="D5304">
        <v>5.0500000000000003E-2</v>
      </c>
      <c r="E5304" t="s">
        <v>15</v>
      </c>
      <c r="F5304" t="s">
        <v>414</v>
      </c>
      <c r="G5304">
        <v>46758</v>
      </c>
      <c r="H5304" t="s">
        <v>1604</v>
      </c>
      <c r="I5304" t="s">
        <v>3026</v>
      </c>
    </row>
    <row r="5305" spans="1:9" x14ac:dyDescent="0.35">
      <c r="A5305" t="s">
        <v>4623</v>
      </c>
      <c r="B5305" t="s">
        <v>4620</v>
      </c>
      <c r="C5305" t="s">
        <v>11</v>
      </c>
      <c r="D5305">
        <v>2.9499999999999998E-2</v>
      </c>
      <c r="E5305" t="s">
        <v>15</v>
      </c>
      <c r="F5305" t="s">
        <v>414</v>
      </c>
      <c r="G5305">
        <v>47582</v>
      </c>
      <c r="H5305" t="s">
        <v>1146</v>
      </c>
      <c r="I5305" t="s">
        <v>4621</v>
      </c>
    </row>
    <row r="5306" spans="1:9" x14ac:dyDescent="0.35">
      <c r="A5306" t="s">
        <v>4623</v>
      </c>
      <c r="B5306" t="s">
        <v>4620</v>
      </c>
      <c r="C5306" t="s">
        <v>11</v>
      </c>
      <c r="D5306">
        <v>0.05</v>
      </c>
      <c r="E5306" t="s">
        <v>15</v>
      </c>
      <c r="F5306" t="s">
        <v>414</v>
      </c>
      <c r="G5306">
        <v>46028</v>
      </c>
      <c r="H5306" t="s">
        <v>1576</v>
      </c>
      <c r="I5306" t="s">
        <v>2282</v>
      </c>
    </row>
    <row r="5307" spans="1:9" x14ac:dyDescent="0.35">
      <c r="A5307" t="s">
        <v>4623</v>
      </c>
      <c r="B5307" t="s">
        <v>4620</v>
      </c>
      <c r="C5307" t="s">
        <v>11</v>
      </c>
      <c r="D5307">
        <v>3.3000000000000002E-2</v>
      </c>
      <c r="E5307" t="s">
        <v>15</v>
      </c>
      <c r="F5307" t="s">
        <v>414</v>
      </c>
      <c r="G5307">
        <v>47198</v>
      </c>
      <c r="H5307" t="s">
        <v>1683</v>
      </c>
      <c r="I5307" t="s">
        <v>582</v>
      </c>
    </row>
    <row r="5308" spans="1:9" x14ac:dyDescent="0.35">
      <c r="A5308" t="s">
        <v>4623</v>
      </c>
      <c r="B5308" t="s">
        <v>4620</v>
      </c>
      <c r="C5308" t="s">
        <v>11</v>
      </c>
      <c r="D5308">
        <v>5.3999999999999999E-2</v>
      </c>
      <c r="E5308" t="s">
        <v>15</v>
      </c>
      <c r="F5308" t="s">
        <v>414</v>
      </c>
      <c r="G5308">
        <v>47008</v>
      </c>
      <c r="H5308" t="s">
        <v>1625</v>
      </c>
      <c r="I5308" t="s">
        <v>815</v>
      </c>
    </row>
    <row r="5309" spans="1:9" x14ac:dyDescent="0.35">
      <c r="A5309" t="s">
        <v>4623</v>
      </c>
      <c r="B5309" t="s">
        <v>4620</v>
      </c>
      <c r="C5309" t="s">
        <v>11</v>
      </c>
      <c r="D5309">
        <v>1.55E-2</v>
      </c>
      <c r="E5309" t="s">
        <v>15</v>
      </c>
      <c r="F5309" t="s">
        <v>414</v>
      </c>
      <c r="G5309">
        <v>47855</v>
      </c>
      <c r="H5309" t="s">
        <v>4517</v>
      </c>
      <c r="I5309" t="s">
        <v>4479</v>
      </c>
    </row>
    <row r="5310" spans="1:9" x14ac:dyDescent="0.35">
      <c r="A5310" t="s">
        <v>4623</v>
      </c>
      <c r="B5310" t="s">
        <v>4620</v>
      </c>
      <c r="C5310" t="s">
        <v>11</v>
      </c>
      <c r="D5310">
        <v>4.0500000000000001E-2</v>
      </c>
      <c r="E5310" t="s">
        <v>15</v>
      </c>
      <c r="F5310" t="s">
        <v>13</v>
      </c>
      <c r="G5310">
        <v>45894</v>
      </c>
      <c r="H5310" t="s">
        <v>901</v>
      </c>
      <c r="I5310" t="s">
        <v>985</v>
      </c>
    </row>
    <row r="5311" spans="1:9" x14ac:dyDescent="0.35">
      <c r="A5311" t="s">
        <v>4623</v>
      </c>
      <c r="B5311" t="s">
        <v>4620</v>
      </c>
      <c r="C5311" t="s">
        <v>11</v>
      </c>
      <c r="D5311">
        <v>5.1499999999999997E-2</v>
      </c>
      <c r="E5311" t="s">
        <v>15</v>
      </c>
      <c r="F5311" t="s">
        <v>414</v>
      </c>
      <c r="G5311">
        <v>48666</v>
      </c>
      <c r="H5311" t="s">
        <v>1524</v>
      </c>
      <c r="I5311" t="s">
        <v>2964</v>
      </c>
    </row>
    <row r="5312" spans="1:9" x14ac:dyDescent="0.35">
      <c r="A5312" t="s">
        <v>4623</v>
      </c>
      <c r="B5312" t="s">
        <v>4620</v>
      </c>
      <c r="C5312" t="s">
        <v>11</v>
      </c>
      <c r="D5312">
        <v>9.4999999999999998E-3</v>
      </c>
      <c r="E5312" t="s">
        <v>15</v>
      </c>
      <c r="F5312" t="s">
        <v>13</v>
      </c>
      <c r="G5312">
        <v>45840</v>
      </c>
      <c r="H5312" t="s">
        <v>1426</v>
      </c>
      <c r="I5312" t="s">
        <v>866</v>
      </c>
    </row>
    <row r="5313" spans="1:9" x14ac:dyDescent="0.35">
      <c r="A5313" t="s">
        <v>4623</v>
      </c>
      <c r="B5313" t="s">
        <v>4620</v>
      </c>
      <c r="C5313" t="s">
        <v>11</v>
      </c>
      <c r="D5313">
        <v>5.3999999999999999E-2</v>
      </c>
      <c r="E5313" t="s">
        <v>451</v>
      </c>
      <c r="F5313" t="s">
        <v>13</v>
      </c>
      <c r="G5313">
        <v>47008</v>
      </c>
      <c r="H5313" t="s">
        <v>461</v>
      </c>
      <c r="I5313" t="s">
        <v>4624</v>
      </c>
    </row>
    <row r="5314" spans="1:9" x14ac:dyDescent="0.35">
      <c r="A5314" t="s">
        <v>4623</v>
      </c>
      <c r="B5314" t="s">
        <v>4620</v>
      </c>
      <c r="C5314" t="s">
        <v>11</v>
      </c>
      <c r="D5314">
        <v>0.03</v>
      </c>
      <c r="E5314" t="s">
        <v>15</v>
      </c>
      <c r="F5314" t="s">
        <v>414</v>
      </c>
      <c r="G5314">
        <v>46649</v>
      </c>
      <c r="H5314" t="s">
        <v>3840</v>
      </c>
      <c r="I5314" t="s">
        <v>1211</v>
      </c>
    </row>
    <row r="5315" spans="1:9" x14ac:dyDescent="0.35">
      <c r="A5315" t="s">
        <v>4623</v>
      </c>
      <c r="B5315" t="s">
        <v>4620</v>
      </c>
      <c r="C5315" t="s">
        <v>11</v>
      </c>
      <c r="D5315">
        <v>9.4999999999999998E-3</v>
      </c>
      <c r="E5315" t="s">
        <v>15</v>
      </c>
      <c r="F5315" t="s">
        <v>414</v>
      </c>
      <c r="G5315">
        <v>45840</v>
      </c>
      <c r="H5315" t="s">
        <v>1426</v>
      </c>
      <c r="I5315" t="s">
        <v>866</v>
      </c>
    </row>
    <row r="5316" spans="1:9" x14ac:dyDescent="0.35">
      <c r="A5316" t="s">
        <v>4623</v>
      </c>
      <c r="B5316" t="s">
        <v>4620</v>
      </c>
      <c r="C5316" t="s">
        <v>11</v>
      </c>
      <c r="D5316">
        <v>3.0499999999999999E-2</v>
      </c>
      <c r="E5316" t="s">
        <v>15</v>
      </c>
      <c r="F5316" t="s">
        <v>13</v>
      </c>
      <c r="G5316">
        <v>47286</v>
      </c>
      <c r="H5316" t="s">
        <v>2613</v>
      </c>
      <c r="I5316" t="s">
        <v>1324</v>
      </c>
    </row>
    <row r="5317" spans="1:9" x14ac:dyDescent="0.35">
      <c r="A5317" t="s">
        <v>4623</v>
      </c>
      <c r="B5317" t="s">
        <v>4620</v>
      </c>
      <c r="C5317" t="s">
        <v>11</v>
      </c>
      <c r="D5317">
        <v>4.2999999999999997E-2</v>
      </c>
      <c r="E5317" t="s">
        <v>15</v>
      </c>
      <c r="F5317" t="s">
        <v>13</v>
      </c>
      <c r="G5317">
        <v>47355</v>
      </c>
      <c r="H5317" t="s">
        <v>2054</v>
      </c>
      <c r="I5317" t="s">
        <v>2369</v>
      </c>
    </row>
    <row r="5318" spans="1:9" x14ac:dyDescent="0.35">
      <c r="A5318" t="s">
        <v>4623</v>
      </c>
      <c r="B5318" t="s">
        <v>4620</v>
      </c>
      <c r="C5318" t="s">
        <v>11</v>
      </c>
      <c r="D5318">
        <v>1.55E-2</v>
      </c>
      <c r="E5318" t="s">
        <v>15</v>
      </c>
      <c r="F5318" t="s">
        <v>13</v>
      </c>
      <c r="G5318">
        <v>47855</v>
      </c>
      <c r="H5318" t="s">
        <v>4517</v>
      </c>
      <c r="I5318" t="s">
        <v>4479</v>
      </c>
    </row>
    <row r="5319" spans="1:9" x14ac:dyDescent="0.35">
      <c r="A5319" t="s">
        <v>4623</v>
      </c>
      <c r="B5319" t="s">
        <v>4620</v>
      </c>
      <c r="C5319" t="s">
        <v>11</v>
      </c>
      <c r="D5319">
        <v>2.4E-2</v>
      </c>
      <c r="E5319" t="s">
        <v>15</v>
      </c>
      <c r="F5319" t="s">
        <v>414</v>
      </c>
      <c r="G5319">
        <v>48224</v>
      </c>
      <c r="H5319" t="s">
        <v>2935</v>
      </c>
      <c r="I5319" t="s">
        <v>4622</v>
      </c>
    </row>
    <row r="5320" spans="1:9" x14ac:dyDescent="0.35">
      <c r="A5320" t="s">
        <v>4623</v>
      </c>
      <c r="B5320" t="s">
        <v>4620</v>
      </c>
      <c r="C5320" t="s">
        <v>11</v>
      </c>
      <c r="D5320">
        <v>4.8500000000000001E-2</v>
      </c>
      <c r="E5320" t="s">
        <v>15</v>
      </c>
      <c r="F5320" t="s">
        <v>414</v>
      </c>
      <c r="G5320">
        <v>47126</v>
      </c>
      <c r="H5320" t="s">
        <v>1344</v>
      </c>
      <c r="I5320" t="s">
        <v>1789</v>
      </c>
    </row>
    <row r="5321" spans="1:9" x14ac:dyDescent="0.35">
      <c r="A5321" t="s">
        <v>4623</v>
      </c>
      <c r="B5321" t="s">
        <v>4620</v>
      </c>
      <c r="C5321" t="s">
        <v>11</v>
      </c>
      <c r="D5321">
        <v>2.4E-2</v>
      </c>
      <c r="E5321" t="s">
        <v>425</v>
      </c>
      <c r="F5321" t="s">
        <v>13</v>
      </c>
      <c r="G5321">
        <v>48224</v>
      </c>
      <c r="H5321" t="s">
        <v>2935</v>
      </c>
      <c r="I5321" t="s">
        <v>4622</v>
      </c>
    </row>
    <row r="5322" spans="1:9" x14ac:dyDescent="0.35">
      <c r="A5322" t="s">
        <v>4625</v>
      </c>
      <c r="B5322" t="s">
        <v>4620</v>
      </c>
      <c r="C5322" t="s">
        <v>11</v>
      </c>
      <c r="D5322">
        <v>5.1499999999999997E-2</v>
      </c>
      <c r="E5322" t="s">
        <v>27</v>
      </c>
      <c r="F5322" t="s">
        <v>13</v>
      </c>
      <c r="G5322">
        <v>48666</v>
      </c>
      <c r="H5322" t="s">
        <v>1524</v>
      </c>
      <c r="I5322" t="s">
        <v>2964</v>
      </c>
    </row>
    <row r="5323" spans="1:9" x14ac:dyDescent="0.35">
      <c r="A5323" t="s">
        <v>4625</v>
      </c>
      <c r="B5323" t="s">
        <v>4620</v>
      </c>
      <c r="C5323" t="s">
        <v>11</v>
      </c>
      <c r="D5323">
        <v>5.3999999999999999E-2</v>
      </c>
      <c r="E5323" t="s">
        <v>451</v>
      </c>
      <c r="F5323" t="s">
        <v>13</v>
      </c>
      <c r="G5323">
        <v>47008</v>
      </c>
      <c r="H5323" t="s">
        <v>461</v>
      </c>
      <c r="I5323" t="s">
        <v>4624</v>
      </c>
    </row>
    <row r="5324" spans="1:9" x14ac:dyDescent="0.35">
      <c r="A5324" t="s">
        <v>4625</v>
      </c>
      <c r="B5324" t="s">
        <v>4620</v>
      </c>
      <c r="C5324" t="s">
        <v>11</v>
      </c>
      <c r="D5324">
        <v>4.8500000000000001E-2</v>
      </c>
      <c r="E5324" t="s">
        <v>15</v>
      </c>
      <c r="F5324" t="s">
        <v>13</v>
      </c>
      <c r="G5324">
        <v>47126</v>
      </c>
      <c r="H5324" t="s">
        <v>1344</v>
      </c>
      <c r="I5324" t="s">
        <v>1789</v>
      </c>
    </row>
    <row r="5325" spans="1:9" x14ac:dyDescent="0.35">
      <c r="A5325" t="s">
        <v>4625</v>
      </c>
      <c r="B5325" t="s">
        <v>4620</v>
      </c>
      <c r="C5325" t="s">
        <v>11</v>
      </c>
      <c r="D5325">
        <v>5.0500000000000003E-2</v>
      </c>
      <c r="E5325" t="s">
        <v>15</v>
      </c>
      <c r="F5325" t="s">
        <v>13</v>
      </c>
      <c r="G5325">
        <v>48952</v>
      </c>
      <c r="H5325" t="s">
        <v>311</v>
      </c>
      <c r="I5325" t="s">
        <v>1727</v>
      </c>
    </row>
    <row r="5326" spans="1:9" x14ac:dyDescent="0.35">
      <c r="A5326" t="s">
        <v>4625</v>
      </c>
      <c r="B5326" t="s">
        <v>4620</v>
      </c>
      <c r="C5326" t="s">
        <v>11</v>
      </c>
      <c r="D5326">
        <v>1.55E-2</v>
      </c>
      <c r="E5326" t="s">
        <v>15</v>
      </c>
      <c r="F5326" t="s">
        <v>13</v>
      </c>
      <c r="G5326">
        <v>47855</v>
      </c>
      <c r="H5326" t="s">
        <v>4517</v>
      </c>
      <c r="I5326" t="s">
        <v>4479</v>
      </c>
    </row>
    <row r="5327" spans="1:9" x14ac:dyDescent="0.35">
      <c r="A5327" t="s">
        <v>4625</v>
      </c>
      <c r="B5327" t="s">
        <v>4620</v>
      </c>
      <c r="C5327" t="s">
        <v>11</v>
      </c>
      <c r="D5327">
        <v>0.05</v>
      </c>
      <c r="E5327" t="s">
        <v>15</v>
      </c>
      <c r="F5327" t="s">
        <v>13</v>
      </c>
      <c r="G5327">
        <v>46028</v>
      </c>
      <c r="H5327" t="s">
        <v>1576</v>
      </c>
      <c r="I5327" t="s">
        <v>2282</v>
      </c>
    </row>
    <row r="5328" spans="1:9" x14ac:dyDescent="0.35">
      <c r="A5328" t="s">
        <v>4625</v>
      </c>
      <c r="B5328" t="s">
        <v>4620</v>
      </c>
      <c r="C5328" t="s">
        <v>11</v>
      </c>
      <c r="D5328">
        <v>5.0500000000000003E-2</v>
      </c>
      <c r="E5328" t="s">
        <v>15</v>
      </c>
      <c r="F5328" t="s">
        <v>13</v>
      </c>
      <c r="G5328">
        <v>46758</v>
      </c>
      <c r="H5328" t="s">
        <v>1604</v>
      </c>
      <c r="I5328" t="s">
        <v>3026</v>
      </c>
    </row>
    <row r="5329" spans="1:9" x14ac:dyDescent="0.35">
      <c r="A5329" t="s">
        <v>4625</v>
      </c>
      <c r="B5329" t="s">
        <v>4620</v>
      </c>
      <c r="C5329" t="s">
        <v>11</v>
      </c>
      <c r="D5329">
        <v>5.0500000000000003E-2</v>
      </c>
      <c r="E5329" t="s">
        <v>15</v>
      </c>
      <c r="F5329" t="s">
        <v>13</v>
      </c>
      <c r="G5329">
        <v>46549</v>
      </c>
      <c r="H5329" t="s">
        <v>2541</v>
      </c>
      <c r="I5329" t="s">
        <v>3350</v>
      </c>
    </row>
    <row r="5330" spans="1:9" x14ac:dyDescent="0.35">
      <c r="A5330" t="s">
        <v>4625</v>
      </c>
      <c r="B5330" t="s">
        <v>4626</v>
      </c>
      <c r="C5330" t="s">
        <v>11</v>
      </c>
      <c r="D5330">
        <v>4.2500000000000003E-2</v>
      </c>
      <c r="E5330" t="s">
        <v>15</v>
      </c>
      <c r="F5330" t="s">
        <v>1618</v>
      </c>
      <c r="G5330">
        <v>45597</v>
      </c>
      <c r="H5330" t="s">
        <v>812</v>
      </c>
      <c r="I5330" t="s">
        <v>842</v>
      </c>
    </row>
    <row r="5331" spans="1:9" x14ac:dyDescent="0.35">
      <c r="A5331" t="s">
        <v>4625</v>
      </c>
      <c r="B5331" t="s">
        <v>4626</v>
      </c>
      <c r="C5331" t="s">
        <v>11</v>
      </c>
      <c r="D5331">
        <v>4.2500000000000003E-2</v>
      </c>
      <c r="E5331" t="s">
        <v>15</v>
      </c>
      <c r="F5331" t="s">
        <v>13</v>
      </c>
      <c r="G5331">
        <v>45597</v>
      </c>
      <c r="H5331" t="s">
        <v>1519</v>
      </c>
      <c r="I5331" t="s">
        <v>4057</v>
      </c>
    </row>
    <row r="5332" spans="1:9" x14ac:dyDescent="0.35">
      <c r="A5332" t="s">
        <v>4625</v>
      </c>
      <c r="B5332" t="s">
        <v>4627</v>
      </c>
      <c r="C5332" t="s">
        <v>11</v>
      </c>
      <c r="D5332">
        <v>1.6250000000000001E-2</v>
      </c>
      <c r="E5332" t="s">
        <v>15</v>
      </c>
      <c r="F5332" t="s">
        <v>13</v>
      </c>
      <c r="G5332">
        <v>46433</v>
      </c>
      <c r="H5332" t="s">
        <v>15</v>
      </c>
      <c r="I5332" t="s">
        <v>15</v>
      </c>
    </row>
    <row r="5333" spans="1:9" x14ac:dyDescent="0.35">
      <c r="A5333" t="s">
        <v>4625</v>
      </c>
      <c r="B5333" t="s">
        <v>4627</v>
      </c>
      <c r="C5333" t="s">
        <v>11</v>
      </c>
      <c r="D5333">
        <v>2.2499999999999999E-2</v>
      </c>
      <c r="E5333" t="s">
        <v>15</v>
      </c>
      <c r="F5333" t="s">
        <v>13</v>
      </c>
      <c r="G5333">
        <v>50086</v>
      </c>
      <c r="H5333" t="s">
        <v>4628</v>
      </c>
      <c r="I5333" t="s">
        <v>4629</v>
      </c>
    </row>
    <row r="5334" spans="1:9" x14ac:dyDescent="0.35">
      <c r="A5334" t="s">
        <v>4625</v>
      </c>
      <c r="B5334" t="s">
        <v>4627</v>
      </c>
      <c r="C5334" t="s">
        <v>11</v>
      </c>
      <c r="D5334">
        <v>1.25E-3</v>
      </c>
      <c r="E5334" t="s">
        <v>15</v>
      </c>
      <c r="F5334" t="s">
        <v>13</v>
      </c>
      <c r="G5334">
        <v>45611</v>
      </c>
      <c r="H5334" t="s">
        <v>15</v>
      </c>
      <c r="I5334" t="s">
        <v>15</v>
      </c>
    </row>
    <row r="5335" spans="1:9" x14ac:dyDescent="0.35">
      <c r="A5335" t="s">
        <v>4625</v>
      </c>
      <c r="B5335" t="s">
        <v>4627</v>
      </c>
      <c r="C5335" t="s">
        <v>11</v>
      </c>
      <c r="D5335">
        <v>5.0500000000000003E-2</v>
      </c>
      <c r="E5335" t="s">
        <v>23</v>
      </c>
      <c r="F5335" t="s">
        <v>358</v>
      </c>
      <c r="G5335">
        <v>47192</v>
      </c>
      <c r="H5335" t="s">
        <v>15</v>
      </c>
      <c r="I5335" t="s">
        <v>15</v>
      </c>
    </row>
    <row r="5336" spans="1:9" x14ac:dyDescent="0.35">
      <c r="A5336" t="s">
        <v>4625</v>
      </c>
      <c r="B5336" t="s">
        <v>4630</v>
      </c>
      <c r="C5336" t="s">
        <v>11</v>
      </c>
      <c r="D5336">
        <v>4.9750000000000003E-2</v>
      </c>
      <c r="E5336" t="s">
        <v>955</v>
      </c>
      <c r="F5336" t="s">
        <v>28</v>
      </c>
      <c r="G5336">
        <v>46059</v>
      </c>
      <c r="H5336" t="s">
        <v>3352</v>
      </c>
      <c r="I5336" t="s">
        <v>751</v>
      </c>
    </row>
    <row r="5337" spans="1:9" x14ac:dyDescent="0.35">
      <c r="A5337" t="s">
        <v>4625</v>
      </c>
      <c r="B5337" t="s">
        <v>4630</v>
      </c>
      <c r="C5337" t="s">
        <v>11</v>
      </c>
      <c r="D5337">
        <v>5.3269999999999998E-2</v>
      </c>
      <c r="E5337" t="s">
        <v>497</v>
      </c>
      <c r="F5337" t="s">
        <v>28</v>
      </c>
      <c r="G5337">
        <v>47155</v>
      </c>
      <c r="H5337" t="s">
        <v>1620</v>
      </c>
      <c r="I5337" t="s">
        <v>2821</v>
      </c>
    </row>
    <row r="5338" spans="1:9" x14ac:dyDescent="0.35">
      <c r="A5338" t="s">
        <v>4625</v>
      </c>
      <c r="B5338" t="s">
        <v>4630</v>
      </c>
      <c r="C5338" t="s">
        <v>11</v>
      </c>
      <c r="D5338">
        <v>4.1849999999999998E-2</v>
      </c>
      <c r="E5338" t="s">
        <v>187</v>
      </c>
      <c r="F5338" t="s">
        <v>28</v>
      </c>
      <c r="G5338">
        <v>46433</v>
      </c>
      <c r="H5338" t="s">
        <v>573</v>
      </c>
      <c r="I5338" t="s">
        <v>402</v>
      </c>
    </row>
    <row r="5339" spans="1:9" x14ac:dyDescent="0.35">
      <c r="A5339" t="s">
        <v>4625</v>
      </c>
      <c r="B5339" t="s">
        <v>4630</v>
      </c>
      <c r="C5339" t="s">
        <v>11</v>
      </c>
      <c r="D5339">
        <v>4.6629999999999998E-2</v>
      </c>
      <c r="E5339" t="s">
        <v>275</v>
      </c>
      <c r="F5339" t="s">
        <v>28</v>
      </c>
      <c r="G5339">
        <v>47529</v>
      </c>
      <c r="H5339" t="s">
        <v>365</v>
      </c>
      <c r="I5339" t="s">
        <v>1348</v>
      </c>
    </row>
    <row r="5340" spans="1:9" x14ac:dyDescent="0.35">
      <c r="A5340" t="s">
        <v>4625</v>
      </c>
      <c r="B5340" t="s">
        <v>4630</v>
      </c>
      <c r="C5340" t="s">
        <v>11</v>
      </c>
      <c r="D5340">
        <v>2.7029999999999998E-2</v>
      </c>
      <c r="E5340" t="s">
        <v>493</v>
      </c>
      <c r="F5340" t="s">
        <v>28</v>
      </c>
      <c r="G5340">
        <v>48319</v>
      </c>
      <c r="H5340" t="s">
        <v>4631</v>
      </c>
      <c r="I5340" t="s">
        <v>706</v>
      </c>
    </row>
    <row r="5341" spans="1:9" x14ac:dyDescent="0.35">
      <c r="A5341" t="s">
        <v>4625</v>
      </c>
      <c r="B5341" t="s">
        <v>4630</v>
      </c>
      <c r="C5341" t="s">
        <v>11</v>
      </c>
      <c r="D5341">
        <v>3.3660000000000002E-2</v>
      </c>
      <c r="E5341" t="s">
        <v>256</v>
      </c>
      <c r="F5341" t="s">
        <v>28</v>
      </c>
      <c r="G5341">
        <v>51806</v>
      </c>
      <c r="H5341" t="s">
        <v>4632</v>
      </c>
      <c r="I5341" t="s">
        <v>3740</v>
      </c>
    </row>
    <row r="5342" spans="1:9" x14ac:dyDescent="0.35">
      <c r="A5342" t="s">
        <v>4633</v>
      </c>
      <c r="B5342" t="s">
        <v>4630</v>
      </c>
      <c r="C5342" t="s">
        <v>11</v>
      </c>
      <c r="D5342">
        <v>5.2999999999999999E-2</v>
      </c>
      <c r="E5342" t="s">
        <v>425</v>
      </c>
      <c r="F5342" t="s">
        <v>28</v>
      </c>
      <c r="G5342">
        <v>47863</v>
      </c>
      <c r="H5342" t="s">
        <v>2970</v>
      </c>
      <c r="I5342" t="s">
        <v>968</v>
      </c>
    </row>
    <row r="5343" spans="1:9" x14ac:dyDescent="0.35">
      <c r="A5343" t="s">
        <v>4633</v>
      </c>
      <c r="B5343" t="s">
        <v>4630</v>
      </c>
      <c r="C5343" t="s">
        <v>11</v>
      </c>
      <c r="D5343">
        <v>3.4770000000000002E-2</v>
      </c>
      <c r="E5343" t="s">
        <v>236</v>
      </c>
      <c r="F5343" t="s">
        <v>28</v>
      </c>
      <c r="G5343">
        <v>55458</v>
      </c>
      <c r="H5343" t="s">
        <v>4634</v>
      </c>
      <c r="I5343" t="s">
        <v>4635</v>
      </c>
    </row>
    <row r="5344" spans="1:9" x14ac:dyDescent="0.35">
      <c r="A5344" t="s">
        <v>4633</v>
      </c>
      <c r="B5344" t="s">
        <v>4630</v>
      </c>
      <c r="C5344" t="s">
        <v>11</v>
      </c>
      <c r="D5344">
        <v>4.1849999999999998E-2</v>
      </c>
      <c r="E5344" t="s">
        <v>187</v>
      </c>
      <c r="F5344" t="s">
        <v>28</v>
      </c>
      <c r="G5344">
        <v>46433</v>
      </c>
      <c r="H5344" t="s">
        <v>573</v>
      </c>
      <c r="I5344" t="s">
        <v>402</v>
      </c>
    </row>
    <row r="5345" spans="1:9" x14ac:dyDescent="0.35">
      <c r="A5345" t="s">
        <v>4633</v>
      </c>
      <c r="B5345" t="s">
        <v>4630</v>
      </c>
      <c r="C5345" t="s">
        <v>11</v>
      </c>
      <c r="D5345">
        <v>3.3660000000000002E-2</v>
      </c>
      <c r="E5345" t="s">
        <v>256</v>
      </c>
      <c r="F5345" t="s">
        <v>28</v>
      </c>
      <c r="G5345">
        <v>51806</v>
      </c>
      <c r="H5345" t="s">
        <v>4632</v>
      </c>
      <c r="I5345" t="s">
        <v>3740</v>
      </c>
    </row>
    <row r="5346" spans="1:9" x14ac:dyDescent="0.35">
      <c r="A5346" t="s">
        <v>4633</v>
      </c>
      <c r="B5346" t="s">
        <v>4630</v>
      </c>
      <c r="C5346" t="s">
        <v>11</v>
      </c>
      <c r="D5346">
        <v>5.3749999999999999E-2</v>
      </c>
      <c r="E5346" t="s">
        <v>115</v>
      </c>
      <c r="F5346" t="s">
        <v>28</v>
      </c>
      <c r="G5346">
        <v>46858</v>
      </c>
      <c r="H5346" t="s">
        <v>198</v>
      </c>
      <c r="I5346" t="s">
        <v>1565</v>
      </c>
    </row>
    <row r="5347" spans="1:9" x14ac:dyDescent="0.35">
      <c r="A5347" t="s">
        <v>4633</v>
      </c>
      <c r="B5347" t="s">
        <v>4630</v>
      </c>
      <c r="C5347" t="s">
        <v>11</v>
      </c>
      <c r="D5347">
        <v>5.8749999999999997E-2</v>
      </c>
      <c r="E5347" t="s">
        <v>406</v>
      </c>
      <c r="F5347" t="s">
        <v>28</v>
      </c>
      <c r="G5347">
        <v>48837</v>
      </c>
      <c r="H5347" t="s">
        <v>906</v>
      </c>
      <c r="I5347" t="s">
        <v>4636</v>
      </c>
    </row>
    <row r="5348" spans="1:9" x14ac:dyDescent="0.35">
      <c r="A5348" t="s">
        <v>4633</v>
      </c>
      <c r="B5348" t="s">
        <v>4637</v>
      </c>
      <c r="C5348" t="s">
        <v>11</v>
      </c>
      <c r="D5348">
        <v>2.6749999999999999E-2</v>
      </c>
      <c r="E5348" t="s">
        <v>357</v>
      </c>
      <c r="F5348" t="s">
        <v>1195</v>
      </c>
      <c r="G5348">
        <v>58593</v>
      </c>
      <c r="H5348" t="s">
        <v>4638</v>
      </c>
      <c r="I5348" t="s">
        <v>4639</v>
      </c>
    </row>
    <row r="5349" spans="1:9" x14ac:dyDescent="0.35">
      <c r="A5349" t="s">
        <v>4633</v>
      </c>
      <c r="B5349" t="s">
        <v>4637</v>
      </c>
      <c r="C5349" t="s">
        <v>11</v>
      </c>
      <c r="D5349">
        <v>5.1999999999999998E-2</v>
      </c>
      <c r="E5349" t="s">
        <v>1613</v>
      </c>
      <c r="F5349" t="s">
        <v>1195</v>
      </c>
      <c r="G5349">
        <v>50922</v>
      </c>
      <c r="H5349" t="s">
        <v>4640</v>
      </c>
      <c r="I5349" t="s">
        <v>4641</v>
      </c>
    </row>
    <row r="5350" spans="1:9" x14ac:dyDescent="0.35">
      <c r="A5350" t="s">
        <v>4633</v>
      </c>
      <c r="B5350" t="s">
        <v>4637</v>
      </c>
      <c r="C5350" t="s">
        <v>11</v>
      </c>
      <c r="D5350">
        <v>4.7500000000000001E-2</v>
      </c>
      <c r="E5350" t="s">
        <v>275</v>
      </c>
      <c r="F5350" t="s">
        <v>1195</v>
      </c>
      <c r="G5350">
        <v>56921</v>
      </c>
      <c r="H5350" t="s">
        <v>1104</v>
      </c>
      <c r="I5350" t="s">
        <v>2173</v>
      </c>
    </row>
    <row r="5351" spans="1:9" x14ac:dyDescent="0.35">
      <c r="A5351" t="s">
        <v>4633</v>
      </c>
      <c r="B5351" t="s">
        <v>4637</v>
      </c>
      <c r="C5351" t="s">
        <v>11</v>
      </c>
      <c r="D5351">
        <v>3.4500000000000003E-2</v>
      </c>
      <c r="E5351" t="s">
        <v>58</v>
      </c>
      <c r="F5351" t="s">
        <v>1195</v>
      </c>
      <c r="G5351">
        <v>49895</v>
      </c>
      <c r="H5351" t="s">
        <v>1351</v>
      </c>
      <c r="I5351" t="s">
        <v>3980</v>
      </c>
    </row>
    <row r="5352" spans="1:9" x14ac:dyDescent="0.35">
      <c r="A5352" t="s">
        <v>4633</v>
      </c>
      <c r="B5352" t="s">
        <v>4637</v>
      </c>
      <c r="C5352" t="s">
        <v>11</v>
      </c>
      <c r="D5352">
        <v>1.35E-2</v>
      </c>
      <c r="E5352" t="s">
        <v>15</v>
      </c>
      <c r="F5352" t="s">
        <v>13</v>
      </c>
      <c r="G5352">
        <v>47741</v>
      </c>
      <c r="H5352" t="s">
        <v>4642</v>
      </c>
      <c r="I5352" t="s">
        <v>15</v>
      </c>
    </row>
    <row r="5353" spans="1:9" x14ac:dyDescent="0.35">
      <c r="A5353" t="s">
        <v>4633</v>
      </c>
      <c r="B5353" t="s">
        <v>4637</v>
      </c>
      <c r="C5353" t="s">
        <v>11</v>
      </c>
      <c r="D5353">
        <v>4.4999999999999998E-2</v>
      </c>
      <c r="E5353" t="s">
        <v>15</v>
      </c>
      <c r="F5353" t="s">
        <v>13</v>
      </c>
      <c r="G5353">
        <v>53858</v>
      </c>
      <c r="H5353" t="s">
        <v>103</v>
      </c>
      <c r="I5353" t="s">
        <v>1526</v>
      </c>
    </row>
    <row r="5354" spans="1:9" x14ac:dyDescent="0.35">
      <c r="A5354" t="s">
        <v>4633</v>
      </c>
      <c r="B5354" t="s">
        <v>4637</v>
      </c>
      <c r="C5354" t="s">
        <v>11</v>
      </c>
      <c r="D5354">
        <v>2.7E-2</v>
      </c>
      <c r="E5354" t="s">
        <v>146</v>
      </c>
      <c r="F5354" t="s">
        <v>1195</v>
      </c>
      <c r="G5354">
        <v>45700</v>
      </c>
      <c r="H5354" t="s">
        <v>933</v>
      </c>
      <c r="I5354" t="s">
        <v>1678</v>
      </c>
    </row>
    <row r="5355" spans="1:9" x14ac:dyDescent="0.35">
      <c r="A5355" t="s">
        <v>4633</v>
      </c>
      <c r="B5355" t="s">
        <v>4637</v>
      </c>
      <c r="C5355" t="s">
        <v>11</v>
      </c>
      <c r="D5355">
        <v>2.921E-2</v>
      </c>
      <c r="E5355" t="s">
        <v>357</v>
      </c>
      <c r="F5355" t="s">
        <v>1195</v>
      </c>
      <c r="G5355">
        <v>55595</v>
      </c>
      <c r="H5355" t="s">
        <v>4643</v>
      </c>
      <c r="I5355" t="s">
        <v>4644</v>
      </c>
    </row>
    <row r="5356" spans="1:9" x14ac:dyDescent="0.35">
      <c r="A5356" t="s">
        <v>4633</v>
      </c>
      <c r="B5356" t="s">
        <v>4637</v>
      </c>
      <c r="C5356" t="s">
        <v>11</v>
      </c>
      <c r="D5356">
        <v>4.1000000000000002E-2</v>
      </c>
      <c r="E5356" t="s">
        <v>1613</v>
      </c>
      <c r="F5356" t="s">
        <v>1195</v>
      </c>
      <c r="G5356">
        <v>50077</v>
      </c>
      <c r="H5356" t="s">
        <v>829</v>
      </c>
      <c r="I5356" t="s">
        <v>2045</v>
      </c>
    </row>
    <row r="5357" spans="1:9" x14ac:dyDescent="0.35">
      <c r="A5357" t="s">
        <v>4633</v>
      </c>
      <c r="B5357" t="s">
        <v>4637</v>
      </c>
      <c r="C5357" t="s">
        <v>11</v>
      </c>
      <c r="D5357">
        <v>3.4000000000000002E-2</v>
      </c>
      <c r="E5357" t="s">
        <v>15</v>
      </c>
      <c r="F5357" t="s">
        <v>1195</v>
      </c>
      <c r="G5357">
        <v>46553</v>
      </c>
      <c r="H5357" t="s">
        <v>4645</v>
      </c>
      <c r="I5357" t="s">
        <v>15</v>
      </c>
    </row>
    <row r="5358" spans="1:9" x14ac:dyDescent="0.35">
      <c r="A5358" t="s">
        <v>4633</v>
      </c>
      <c r="B5358" t="s">
        <v>4637</v>
      </c>
      <c r="C5358" t="s">
        <v>11</v>
      </c>
      <c r="D5358">
        <v>3.5000000000000003E-2</v>
      </c>
      <c r="E5358" t="s">
        <v>380</v>
      </c>
      <c r="F5358" t="s">
        <v>1195</v>
      </c>
      <c r="G5358">
        <v>49352</v>
      </c>
      <c r="H5358" t="s">
        <v>2516</v>
      </c>
      <c r="I5358" t="s">
        <v>3363</v>
      </c>
    </row>
    <row r="5359" spans="1:9" x14ac:dyDescent="0.35">
      <c r="A5359" t="s">
        <v>4633</v>
      </c>
      <c r="B5359" t="s">
        <v>4637</v>
      </c>
      <c r="C5359" t="s">
        <v>11</v>
      </c>
      <c r="D5359">
        <v>3.7499999999999999E-2</v>
      </c>
      <c r="E5359" t="s">
        <v>539</v>
      </c>
      <c r="F5359" t="s">
        <v>1195</v>
      </c>
      <c r="G5359">
        <v>53005</v>
      </c>
      <c r="H5359" t="s">
        <v>4646</v>
      </c>
      <c r="I5359" t="s">
        <v>466</v>
      </c>
    </row>
    <row r="5360" spans="1:9" x14ac:dyDescent="0.35">
      <c r="A5360" t="s">
        <v>4633</v>
      </c>
      <c r="B5360" t="s">
        <v>4637</v>
      </c>
      <c r="C5360" t="s">
        <v>11</v>
      </c>
      <c r="D5360">
        <v>0.04</v>
      </c>
      <c r="E5360" t="s">
        <v>512</v>
      </c>
      <c r="F5360" t="s">
        <v>1195</v>
      </c>
      <c r="G5360">
        <v>56657</v>
      </c>
      <c r="H5360" t="s">
        <v>4647</v>
      </c>
      <c r="I5360" t="s">
        <v>2858</v>
      </c>
    </row>
    <row r="5361" spans="1:9" x14ac:dyDescent="0.35">
      <c r="A5361" t="s">
        <v>4633</v>
      </c>
      <c r="B5361" t="s">
        <v>4637</v>
      </c>
      <c r="C5361" t="s">
        <v>11</v>
      </c>
      <c r="D5361">
        <v>3.125E-2</v>
      </c>
      <c r="E5361" t="s">
        <v>841</v>
      </c>
      <c r="F5361" t="s">
        <v>1195</v>
      </c>
      <c r="G5361">
        <v>45964</v>
      </c>
      <c r="H5361" t="s">
        <v>325</v>
      </c>
      <c r="I5361" t="s">
        <v>1673</v>
      </c>
    </row>
    <row r="5362" spans="1:9" x14ac:dyDescent="0.35">
      <c r="A5362" t="s">
        <v>4648</v>
      </c>
      <c r="B5362" t="s">
        <v>4637</v>
      </c>
      <c r="C5362" t="s">
        <v>11</v>
      </c>
      <c r="D5362">
        <v>3.6999999999999998E-2</v>
      </c>
      <c r="E5362" t="s">
        <v>512</v>
      </c>
      <c r="F5362" t="s">
        <v>1195</v>
      </c>
      <c r="G5362">
        <v>53547</v>
      </c>
      <c r="H5362" t="s">
        <v>4649</v>
      </c>
      <c r="I5362" t="s">
        <v>2255</v>
      </c>
    </row>
    <row r="5363" spans="1:9" x14ac:dyDescent="0.35">
      <c r="A5363" t="s">
        <v>4648</v>
      </c>
      <c r="B5363" t="s">
        <v>4637</v>
      </c>
      <c r="C5363" t="s">
        <v>11</v>
      </c>
      <c r="D5363">
        <v>2.5000000000000001E-2</v>
      </c>
      <c r="E5363" t="s">
        <v>15</v>
      </c>
      <c r="F5363" t="s">
        <v>1195</v>
      </c>
      <c r="G5363">
        <v>55046</v>
      </c>
      <c r="H5363" t="s">
        <v>4026</v>
      </c>
      <c r="I5363" t="s">
        <v>15</v>
      </c>
    </row>
    <row r="5364" spans="1:9" x14ac:dyDescent="0.35">
      <c r="A5364" t="s">
        <v>4648</v>
      </c>
      <c r="B5364" t="s">
        <v>4637</v>
      </c>
      <c r="C5364" t="s">
        <v>11</v>
      </c>
      <c r="D5364">
        <v>4.2000000000000003E-2</v>
      </c>
      <c r="E5364" t="s">
        <v>448</v>
      </c>
      <c r="F5364" t="s">
        <v>1195</v>
      </c>
      <c r="G5364">
        <v>49616</v>
      </c>
      <c r="H5364" t="s">
        <v>2495</v>
      </c>
      <c r="I5364" t="s">
        <v>883</v>
      </c>
    </row>
    <row r="5365" spans="1:9" x14ac:dyDescent="0.35">
      <c r="A5365" t="s">
        <v>4648</v>
      </c>
      <c r="B5365" t="s">
        <v>4637</v>
      </c>
      <c r="C5365" t="s">
        <v>11</v>
      </c>
      <c r="D5365">
        <v>3.3000000000000002E-2</v>
      </c>
      <c r="E5365" t="s">
        <v>1221</v>
      </c>
      <c r="F5365" t="s">
        <v>1195</v>
      </c>
      <c r="G5365">
        <v>46424</v>
      </c>
      <c r="H5365" t="s">
        <v>1173</v>
      </c>
      <c r="I5365" t="s">
        <v>811</v>
      </c>
    </row>
    <row r="5366" spans="1:9" x14ac:dyDescent="0.35">
      <c r="A5366" t="s">
        <v>4648</v>
      </c>
      <c r="B5366" t="s">
        <v>4637</v>
      </c>
      <c r="C5366" t="s">
        <v>11</v>
      </c>
      <c r="D5366">
        <v>3.4000000000000002E-2</v>
      </c>
      <c r="E5366" t="s">
        <v>15</v>
      </c>
      <c r="F5366" t="s">
        <v>13</v>
      </c>
      <c r="G5366">
        <v>46280</v>
      </c>
      <c r="H5366" t="s">
        <v>1412</v>
      </c>
      <c r="I5366" t="s">
        <v>2854</v>
      </c>
    </row>
    <row r="5367" spans="1:9" x14ac:dyDescent="0.35">
      <c r="A5367" t="s">
        <v>4648</v>
      </c>
      <c r="B5367" t="s">
        <v>4637</v>
      </c>
      <c r="C5367" t="s">
        <v>11</v>
      </c>
      <c r="D5367">
        <v>2.5250000000000002E-2</v>
      </c>
      <c r="E5367" t="s">
        <v>761</v>
      </c>
      <c r="F5367" t="s">
        <v>1195</v>
      </c>
      <c r="G5367">
        <v>54940</v>
      </c>
      <c r="H5367" t="s">
        <v>4650</v>
      </c>
      <c r="I5367" t="s">
        <v>4651</v>
      </c>
    </row>
    <row r="5368" spans="1:9" x14ac:dyDescent="0.35">
      <c r="A5368" t="s">
        <v>4648</v>
      </c>
      <c r="B5368" t="s">
        <v>4637</v>
      </c>
      <c r="C5368" t="s">
        <v>11</v>
      </c>
      <c r="D5368">
        <v>3.7499999999999999E-2</v>
      </c>
      <c r="E5368" t="s">
        <v>430</v>
      </c>
      <c r="F5368" t="s">
        <v>1195</v>
      </c>
      <c r="G5368">
        <v>52352</v>
      </c>
      <c r="H5368" t="s">
        <v>4652</v>
      </c>
      <c r="I5368" t="s">
        <v>1686</v>
      </c>
    </row>
    <row r="5369" spans="1:9" x14ac:dyDescent="0.35">
      <c r="A5369" t="s">
        <v>4648</v>
      </c>
      <c r="B5369" t="s">
        <v>4637</v>
      </c>
      <c r="C5369" t="s">
        <v>11</v>
      </c>
      <c r="D5369">
        <v>2.7E-2</v>
      </c>
      <c r="E5369" t="s">
        <v>146</v>
      </c>
      <c r="F5369" t="s">
        <v>1195</v>
      </c>
      <c r="G5369">
        <v>45700</v>
      </c>
      <c r="H5369" t="s">
        <v>933</v>
      </c>
      <c r="I5369" t="s">
        <v>1678</v>
      </c>
    </row>
    <row r="5370" spans="1:9" x14ac:dyDescent="0.35">
      <c r="A5370" t="s">
        <v>4648</v>
      </c>
      <c r="B5370" t="s">
        <v>4637</v>
      </c>
      <c r="C5370" t="s">
        <v>11</v>
      </c>
      <c r="D5370">
        <v>2.921E-2</v>
      </c>
      <c r="E5370" t="s">
        <v>357</v>
      </c>
      <c r="F5370" t="s">
        <v>1195</v>
      </c>
      <c r="G5370">
        <v>55595</v>
      </c>
      <c r="H5370" t="s">
        <v>4643</v>
      </c>
      <c r="I5370" t="s">
        <v>4644</v>
      </c>
    </row>
    <row r="5371" spans="1:9" x14ac:dyDescent="0.35">
      <c r="A5371" t="s">
        <v>4648</v>
      </c>
      <c r="B5371" t="s">
        <v>4637</v>
      </c>
      <c r="C5371" t="s">
        <v>11</v>
      </c>
      <c r="D5371">
        <v>3.5000000000000003E-2</v>
      </c>
      <c r="E5371" t="s">
        <v>533</v>
      </c>
      <c r="F5371" t="s">
        <v>1195</v>
      </c>
      <c r="G5371">
        <v>52185</v>
      </c>
      <c r="H5371" t="s">
        <v>4653</v>
      </c>
      <c r="I5371" t="s">
        <v>2710</v>
      </c>
    </row>
    <row r="5372" spans="1:9" x14ac:dyDescent="0.35">
      <c r="A5372" t="s">
        <v>4648</v>
      </c>
      <c r="B5372" t="s">
        <v>4637</v>
      </c>
      <c r="C5372" t="s">
        <v>11</v>
      </c>
      <c r="D5372">
        <v>4.8750000000000002E-2</v>
      </c>
      <c r="E5372" t="s">
        <v>529</v>
      </c>
      <c r="F5372" t="s">
        <v>1195</v>
      </c>
      <c r="G5372">
        <v>52580</v>
      </c>
      <c r="H5372" t="s">
        <v>1567</v>
      </c>
      <c r="I5372" t="s">
        <v>3984</v>
      </c>
    </row>
    <row r="5373" spans="1:9" x14ac:dyDescent="0.35">
      <c r="A5373" t="s">
        <v>4648</v>
      </c>
      <c r="B5373" t="s">
        <v>4637</v>
      </c>
      <c r="C5373" t="s">
        <v>11</v>
      </c>
      <c r="D5373">
        <v>3.95E-2</v>
      </c>
      <c r="E5373" t="s">
        <v>207</v>
      </c>
      <c r="F5373" t="s">
        <v>1195</v>
      </c>
      <c r="G5373">
        <v>57200</v>
      </c>
      <c r="H5373" t="s">
        <v>663</v>
      </c>
      <c r="I5373" t="s">
        <v>4227</v>
      </c>
    </row>
    <row r="5374" spans="1:9" x14ac:dyDescent="0.35">
      <c r="A5374" t="s">
        <v>4648</v>
      </c>
      <c r="B5374" t="s">
        <v>4637</v>
      </c>
      <c r="C5374" t="s">
        <v>11</v>
      </c>
      <c r="D5374">
        <v>4.4999999999999998E-2</v>
      </c>
      <c r="E5374" t="s">
        <v>115</v>
      </c>
      <c r="F5374" t="s">
        <v>1195</v>
      </c>
      <c r="G5374">
        <v>57382</v>
      </c>
      <c r="H5374" t="s">
        <v>147</v>
      </c>
      <c r="I5374" t="s">
        <v>310</v>
      </c>
    </row>
    <row r="5375" spans="1:9" x14ac:dyDescent="0.35">
      <c r="A5375" t="s">
        <v>4648</v>
      </c>
      <c r="B5375" t="s">
        <v>4637</v>
      </c>
      <c r="C5375" t="s">
        <v>11</v>
      </c>
      <c r="D5375">
        <v>4.4499999999999998E-2</v>
      </c>
      <c r="E5375" t="s">
        <v>451</v>
      </c>
      <c r="F5375" t="s">
        <v>1195</v>
      </c>
      <c r="G5375">
        <v>53269</v>
      </c>
      <c r="H5375" t="s">
        <v>217</v>
      </c>
      <c r="I5375" t="s">
        <v>3263</v>
      </c>
    </row>
    <row r="5376" spans="1:9" x14ac:dyDescent="0.35">
      <c r="A5376" t="s">
        <v>4648</v>
      </c>
      <c r="B5376" t="s">
        <v>4637</v>
      </c>
      <c r="C5376" t="s">
        <v>11</v>
      </c>
      <c r="D5376">
        <v>1.35E-2</v>
      </c>
      <c r="E5376" t="s">
        <v>15</v>
      </c>
      <c r="F5376" t="s">
        <v>1195</v>
      </c>
      <c r="G5376">
        <v>47741</v>
      </c>
      <c r="H5376" t="s">
        <v>4654</v>
      </c>
      <c r="I5376" t="s">
        <v>4655</v>
      </c>
    </row>
    <row r="5377" spans="1:9" x14ac:dyDescent="0.35">
      <c r="A5377" t="s">
        <v>4648</v>
      </c>
      <c r="B5377" t="s">
        <v>4637</v>
      </c>
      <c r="C5377" t="s">
        <v>11</v>
      </c>
      <c r="D5377">
        <v>4.4999999999999998E-2</v>
      </c>
      <c r="E5377" t="s">
        <v>15</v>
      </c>
      <c r="F5377" t="s">
        <v>1195</v>
      </c>
      <c r="G5377">
        <v>53858</v>
      </c>
      <c r="H5377" t="s">
        <v>3162</v>
      </c>
      <c r="I5377" t="s">
        <v>15</v>
      </c>
    </row>
    <row r="5378" spans="1:9" x14ac:dyDescent="0.35">
      <c r="A5378" t="s">
        <v>4648</v>
      </c>
      <c r="B5378" t="s">
        <v>4637</v>
      </c>
      <c r="C5378" t="s">
        <v>11</v>
      </c>
      <c r="D5378">
        <v>2.5000000000000001E-2</v>
      </c>
      <c r="E5378" t="s">
        <v>761</v>
      </c>
      <c r="F5378" t="s">
        <v>13</v>
      </c>
      <c r="G5378">
        <v>55046</v>
      </c>
      <c r="H5378" t="s">
        <v>1238</v>
      </c>
      <c r="I5378" t="s">
        <v>4656</v>
      </c>
    </row>
    <row r="5379" spans="1:9" x14ac:dyDescent="0.35">
      <c r="A5379" t="s">
        <v>4648</v>
      </c>
      <c r="B5379" t="s">
        <v>4637</v>
      </c>
      <c r="C5379" t="s">
        <v>11</v>
      </c>
      <c r="D5379">
        <v>5.2999999999999999E-2</v>
      </c>
      <c r="E5379" t="s">
        <v>1225</v>
      </c>
      <c r="F5379" t="s">
        <v>1195</v>
      </c>
      <c r="G5379">
        <v>51540</v>
      </c>
      <c r="H5379" t="s">
        <v>4657</v>
      </c>
      <c r="I5379" t="s">
        <v>4658</v>
      </c>
    </row>
    <row r="5380" spans="1:9" x14ac:dyDescent="0.35">
      <c r="A5380" t="s">
        <v>4648</v>
      </c>
      <c r="B5380" t="s">
        <v>4637</v>
      </c>
      <c r="C5380" t="s">
        <v>11</v>
      </c>
      <c r="D5380">
        <v>4.4999999999999998E-2</v>
      </c>
      <c r="E5380" t="s">
        <v>259</v>
      </c>
      <c r="F5380" t="s">
        <v>1195</v>
      </c>
      <c r="G5380">
        <v>51410</v>
      </c>
      <c r="H5380" t="s">
        <v>673</v>
      </c>
      <c r="I5380" t="s">
        <v>900</v>
      </c>
    </row>
    <row r="5381" spans="1:9" x14ac:dyDescent="0.35">
      <c r="A5381" t="s">
        <v>4648</v>
      </c>
      <c r="B5381" t="s">
        <v>4637</v>
      </c>
      <c r="C5381" t="s">
        <v>11</v>
      </c>
      <c r="D5381">
        <v>2.4E-2</v>
      </c>
      <c r="E5381" t="s">
        <v>1233</v>
      </c>
      <c r="F5381" t="s">
        <v>1195</v>
      </c>
      <c r="G5381">
        <v>46242</v>
      </c>
      <c r="H5381" t="s">
        <v>2272</v>
      </c>
      <c r="I5381" t="s">
        <v>506</v>
      </c>
    </row>
    <row r="5382" spans="1:9" x14ac:dyDescent="0.35">
      <c r="A5382" t="s">
        <v>4659</v>
      </c>
      <c r="B5382" t="s">
        <v>4637</v>
      </c>
      <c r="C5382" t="s">
        <v>11</v>
      </c>
      <c r="D5382">
        <v>4.4999999999999998E-2</v>
      </c>
      <c r="E5382" t="s">
        <v>15</v>
      </c>
      <c r="F5382" t="s">
        <v>13</v>
      </c>
      <c r="G5382">
        <v>53858</v>
      </c>
      <c r="H5382" t="s">
        <v>103</v>
      </c>
      <c r="I5382" t="s">
        <v>1526</v>
      </c>
    </row>
    <row r="5383" spans="1:9" x14ac:dyDescent="0.35">
      <c r="A5383" t="s">
        <v>4659</v>
      </c>
      <c r="B5383" t="s">
        <v>4637</v>
      </c>
      <c r="C5383" t="s">
        <v>11</v>
      </c>
      <c r="D5383">
        <v>2.5000000000000001E-2</v>
      </c>
      <c r="E5383" t="s">
        <v>761</v>
      </c>
      <c r="F5383" t="s">
        <v>13</v>
      </c>
      <c r="G5383">
        <v>55046</v>
      </c>
      <c r="H5383" t="s">
        <v>1238</v>
      </c>
      <c r="I5383" t="s">
        <v>4656</v>
      </c>
    </row>
    <row r="5384" spans="1:9" x14ac:dyDescent="0.35">
      <c r="A5384" t="s">
        <v>4659</v>
      </c>
      <c r="B5384" t="s">
        <v>4637</v>
      </c>
      <c r="C5384" t="s">
        <v>11</v>
      </c>
      <c r="D5384">
        <v>3.4000000000000002E-2</v>
      </c>
      <c r="E5384" t="s">
        <v>15</v>
      </c>
      <c r="F5384" t="s">
        <v>13</v>
      </c>
      <c r="G5384">
        <v>46280</v>
      </c>
      <c r="H5384" t="s">
        <v>195</v>
      </c>
      <c r="I5384" t="s">
        <v>956</v>
      </c>
    </row>
    <row r="5385" spans="1:9" x14ac:dyDescent="0.35">
      <c r="A5385" t="s">
        <v>4659</v>
      </c>
      <c r="B5385" t="s">
        <v>4637</v>
      </c>
      <c r="C5385" t="s">
        <v>11</v>
      </c>
      <c r="D5385">
        <v>3.4000000000000002E-2</v>
      </c>
      <c r="E5385" t="s">
        <v>15</v>
      </c>
      <c r="F5385" t="s">
        <v>13</v>
      </c>
      <c r="G5385">
        <v>46553</v>
      </c>
      <c r="H5385" t="s">
        <v>4645</v>
      </c>
      <c r="I5385" t="s">
        <v>3036</v>
      </c>
    </row>
    <row r="5386" spans="1:9" x14ac:dyDescent="0.35">
      <c r="A5386" t="s">
        <v>4659</v>
      </c>
      <c r="B5386" t="s">
        <v>4637</v>
      </c>
      <c r="C5386" t="s">
        <v>11</v>
      </c>
      <c r="D5386">
        <v>1.35E-2</v>
      </c>
      <c r="E5386" t="s">
        <v>15</v>
      </c>
      <c r="F5386" t="s">
        <v>13</v>
      </c>
      <c r="G5386">
        <v>47741</v>
      </c>
      <c r="H5386" t="s">
        <v>3560</v>
      </c>
      <c r="I5386" t="s">
        <v>15</v>
      </c>
    </row>
    <row r="5387" spans="1:9" x14ac:dyDescent="0.35">
      <c r="A5387" t="s">
        <v>4659</v>
      </c>
      <c r="B5387" t="s">
        <v>4637</v>
      </c>
      <c r="C5387" t="s">
        <v>11</v>
      </c>
      <c r="D5387">
        <v>4.4999999999999998E-2</v>
      </c>
      <c r="E5387" t="s">
        <v>15</v>
      </c>
      <c r="F5387" t="s">
        <v>13</v>
      </c>
      <c r="G5387">
        <v>53858</v>
      </c>
      <c r="H5387" t="s">
        <v>3162</v>
      </c>
      <c r="I5387" t="s">
        <v>2105</v>
      </c>
    </row>
    <row r="5388" spans="1:9" x14ac:dyDescent="0.35">
      <c r="A5388" t="s">
        <v>4659</v>
      </c>
      <c r="B5388" t="s">
        <v>4637</v>
      </c>
      <c r="C5388" t="s">
        <v>11</v>
      </c>
      <c r="D5388">
        <v>2.5000000000000001E-2</v>
      </c>
      <c r="E5388" t="s">
        <v>15</v>
      </c>
      <c r="F5388" t="s">
        <v>13</v>
      </c>
      <c r="G5388">
        <v>55046</v>
      </c>
      <c r="H5388" t="s">
        <v>4026</v>
      </c>
      <c r="I5388" t="s">
        <v>4660</v>
      </c>
    </row>
    <row r="5389" spans="1:9" x14ac:dyDescent="0.35">
      <c r="A5389" t="s">
        <v>4659</v>
      </c>
      <c r="B5389" t="s">
        <v>4661</v>
      </c>
      <c r="C5389" t="s">
        <v>11</v>
      </c>
      <c r="D5389">
        <v>0.04</v>
      </c>
      <c r="E5389" t="s">
        <v>732</v>
      </c>
      <c r="F5389" t="s">
        <v>36</v>
      </c>
      <c r="G5389">
        <v>45976</v>
      </c>
      <c r="H5389" t="s">
        <v>15</v>
      </c>
      <c r="I5389" t="s">
        <v>15</v>
      </c>
    </row>
    <row r="5390" spans="1:9" x14ac:dyDescent="0.35">
      <c r="A5390" t="s">
        <v>4659</v>
      </c>
      <c r="B5390" t="s">
        <v>4661</v>
      </c>
      <c r="C5390" t="s">
        <v>11</v>
      </c>
      <c r="D5390">
        <v>4.2000000000000003E-2</v>
      </c>
      <c r="E5390" t="s">
        <v>995</v>
      </c>
      <c r="F5390" t="s">
        <v>36</v>
      </c>
      <c r="G5390">
        <v>46919</v>
      </c>
      <c r="H5390" t="s">
        <v>15</v>
      </c>
      <c r="I5390" t="s">
        <v>15</v>
      </c>
    </row>
    <row r="5391" spans="1:9" x14ac:dyDescent="0.35">
      <c r="A5391" t="s">
        <v>4659</v>
      </c>
      <c r="B5391" t="s">
        <v>4661</v>
      </c>
      <c r="C5391" t="s">
        <v>11</v>
      </c>
      <c r="D5391">
        <v>2.75E-2</v>
      </c>
      <c r="E5391" t="s">
        <v>115</v>
      </c>
      <c r="F5391" t="s">
        <v>36</v>
      </c>
      <c r="G5391">
        <v>47557</v>
      </c>
      <c r="H5391" t="s">
        <v>15</v>
      </c>
      <c r="I5391" t="s">
        <v>15</v>
      </c>
    </row>
    <row r="5392" spans="1:9" x14ac:dyDescent="0.35">
      <c r="A5392" t="s">
        <v>4659</v>
      </c>
      <c r="B5392" t="s">
        <v>4661</v>
      </c>
      <c r="C5392" t="s">
        <v>11</v>
      </c>
      <c r="D5392">
        <v>0.05</v>
      </c>
      <c r="E5392" t="s">
        <v>732</v>
      </c>
      <c r="F5392" t="s">
        <v>13</v>
      </c>
      <c r="G5392">
        <v>49018</v>
      </c>
      <c r="H5392" t="s">
        <v>812</v>
      </c>
      <c r="I5392" t="s">
        <v>442</v>
      </c>
    </row>
    <row r="5393" spans="1:9" x14ac:dyDescent="0.35">
      <c r="A5393" t="s">
        <v>4659</v>
      </c>
      <c r="B5393" t="s">
        <v>4661</v>
      </c>
      <c r="C5393" t="s">
        <v>11</v>
      </c>
      <c r="D5393">
        <v>5.2999999999999999E-2</v>
      </c>
      <c r="E5393" t="s">
        <v>846</v>
      </c>
      <c r="F5393" t="s">
        <v>13</v>
      </c>
      <c r="G5393">
        <v>48259</v>
      </c>
      <c r="H5393" t="s">
        <v>15</v>
      </c>
      <c r="I5393" t="s">
        <v>15</v>
      </c>
    </row>
    <row r="5394" spans="1:9" x14ac:dyDescent="0.35">
      <c r="A5394" t="s">
        <v>4659</v>
      </c>
      <c r="B5394" t="s">
        <v>4662</v>
      </c>
      <c r="C5394" t="s">
        <v>11</v>
      </c>
      <c r="D5394">
        <v>6.9269999999999998E-2</v>
      </c>
      <c r="E5394" t="s">
        <v>15</v>
      </c>
      <c r="F5394" t="s">
        <v>17</v>
      </c>
      <c r="G5394">
        <v>47178</v>
      </c>
      <c r="H5394" t="s">
        <v>4663</v>
      </c>
      <c r="I5394" t="s">
        <v>15</v>
      </c>
    </row>
    <row r="5395" spans="1:9" x14ac:dyDescent="0.35">
      <c r="A5395" t="s">
        <v>4659</v>
      </c>
      <c r="B5395" t="s">
        <v>4664</v>
      </c>
      <c r="C5395" t="s">
        <v>11</v>
      </c>
      <c r="D5395">
        <v>6.7500000000000004E-2</v>
      </c>
      <c r="E5395" t="s">
        <v>15</v>
      </c>
      <c r="F5395" t="s">
        <v>24</v>
      </c>
      <c r="G5395">
        <v>48212</v>
      </c>
      <c r="H5395" t="s">
        <v>4665</v>
      </c>
      <c r="I5395" t="s">
        <v>15</v>
      </c>
    </row>
    <row r="5396" spans="1:9" x14ac:dyDescent="0.35">
      <c r="A5396" t="s">
        <v>4659</v>
      </c>
      <c r="B5396" t="s">
        <v>4664</v>
      </c>
      <c r="C5396" t="s">
        <v>11</v>
      </c>
      <c r="D5396">
        <v>3.5000000000000003E-2</v>
      </c>
      <c r="E5396" t="s">
        <v>15</v>
      </c>
      <c r="F5396" t="s">
        <v>435</v>
      </c>
      <c r="G5396">
        <v>45580</v>
      </c>
      <c r="H5396" t="s">
        <v>4666</v>
      </c>
      <c r="I5396" t="s">
        <v>2770</v>
      </c>
    </row>
    <row r="5397" spans="1:9" x14ac:dyDescent="0.35">
      <c r="A5397" t="s">
        <v>4659</v>
      </c>
      <c r="B5397" t="s">
        <v>4664</v>
      </c>
      <c r="C5397" t="s">
        <v>11</v>
      </c>
      <c r="D5397">
        <v>3.1E-2</v>
      </c>
      <c r="E5397" t="s">
        <v>1222</v>
      </c>
      <c r="F5397" t="s">
        <v>24</v>
      </c>
      <c r="G5397">
        <v>46508</v>
      </c>
      <c r="H5397" t="s">
        <v>324</v>
      </c>
      <c r="I5397" t="s">
        <v>667</v>
      </c>
    </row>
    <row r="5398" spans="1:9" x14ac:dyDescent="0.35">
      <c r="A5398" t="s">
        <v>4659</v>
      </c>
      <c r="B5398" t="s">
        <v>4664</v>
      </c>
      <c r="C5398" t="s">
        <v>11</v>
      </c>
      <c r="D5398">
        <v>3.95E-2</v>
      </c>
      <c r="E5398" t="s">
        <v>15</v>
      </c>
      <c r="F5398" t="s">
        <v>24</v>
      </c>
      <c r="G5398">
        <v>53905</v>
      </c>
      <c r="H5398" t="s">
        <v>15</v>
      </c>
      <c r="I5398" t="s">
        <v>4667</v>
      </c>
    </row>
    <row r="5399" spans="1:9" x14ac:dyDescent="0.35">
      <c r="A5399" t="s">
        <v>4659</v>
      </c>
      <c r="B5399" t="s">
        <v>4664</v>
      </c>
      <c r="C5399" t="s">
        <v>11</v>
      </c>
      <c r="D5399">
        <v>3.6499999999999998E-2</v>
      </c>
      <c r="E5399" t="s">
        <v>67</v>
      </c>
      <c r="F5399" t="s">
        <v>24</v>
      </c>
      <c r="G5399">
        <v>54271</v>
      </c>
      <c r="H5399" t="s">
        <v>4668</v>
      </c>
      <c r="I5399" t="s">
        <v>3963</v>
      </c>
    </row>
    <row r="5400" spans="1:9" x14ac:dyDescent="0.35">
      <c r="A5400" t="s">
        <v>4659</v>
      </c>
      <c r="B5400" t="s">
        <v>4664</v>
      </c>
      <c r="C5400" t="s">
        <v>11</v>
      </c>
      <c r="D5400">
        <v>3.6499999999999998E-2</v>
      </c>
      <c r="E5400" t="s">
        <v>1613</v>
      </c>
      <c r="F5400" t="s">
        <v>24</v>
      </c>
      <c r="G5400">
        <v>47223</v>
      </c>
      <c r="H5400" t="s">
        <v>2553</v>
      </c>
      <c r="I5400" t="s">
        <v>1245</v>
      </c>
    </row>
    <row r="5401" spans="1:9" x14ac:dyDescent="0.35">
      <c r="A5401" t="s">
        <v>4659</v>
      </c>
      <c r="B5401" t="s">
        <v>4664</v>
      </c>
      <c r="C5401" t="s">
        <v>11</v>
      </c>
      <c r="D5401">
        <v>4.2500000000000003E-2</v>
      </c>
      <c r="E5401" t="s">
        <v>1108</v>
      </c>
      <c r="F5401" t="s">
        <v>24</v>
      </c>
      <c r="G5401">
        <v>54619</v>
      </c>
      <c r="H5401" t="s">
        <v>63</v>
      </c>
      <c r="I5401" t="s">
        <v>4669</v>
      </c>
    </row>
    <row r="5402" spans="1:9" x14ac:dyDescent="0.35">
      <c r="A5402" t="s">
        <v>4670</v>
      </c>
      <c r="B5402" t="s">
        <v>4664</v>
      </c>
      <c r="C5402" t="s">
        <v>11</v>
      </c>
      <c r="D5402">
        <v>3.15E-2</v>
      </c>
      <c r="E5402" t="s">
        <v>409</v>
      </c>
      <c r="F5402" t="s">
        <v>24</v>
      </c>
      <c r="G5402">
        <v>54893</v>
      </c>
      <c r="H5402" t="s">
        <v>4671</v>
      </c>
      <c r="I5402" t="s">
        <v>4672</v>
      </c>
    </row>
    <row r="5403" spans="1:9" x14ac:dyDescent="0.35">
      <c r="A5403" t="s">
        <v>4670</v>
      </c>
      <c r="B5403" t="s">
        <v>4664</v>
      </c>
      <c r="C5403" t="s">
        <v>11</v>
      </c>
      <c r="D5403">
        <v>2.7E-2</v>
      </c>
      <c r="E5403" t="s">
        <v>351</v>
      </c>
      <c r="F5403" t="s">
        <v>24</v>
      </c>
      <c r="G5403">
        <v>55732</v>
      </c>
      <c r="H5403" t="s">
        <v>15</v>
      </c>
      <c r="I5403" t="s">
        <v>15</v>
      </c>
    </row>
    <row r="5404" spans="1:9" x14ac:dyDescent="0.35">
      <c r="A5404" t="s">
        <v>4670</v>
      </c>
      <c r="B5404" t="s">
        <v>4664</v>
      </c>
      <c r="C5404" t="s">
        <v>11</v>
      </c>
      <c r="D5404">
        <v>5.3499999999999999E-2</v>
      </c>
      <c r="E5404" t="s">
        <v>16</v>
      </c>
      <c r="F5404" t="s">
        <v>13</v>
      </c>
      <c r="G5404">
        <v>48959</v>
      </c>
      <c r="H5404" t="s">
        <v>2525</v>
      </c>
      <c r="I5404" t="s">
        <v>3766</v>
      </c>
    </row>
    <row r="5405" spans="1:9" x14ac:dyDescent="0.35">
      <c r="A5405" t="s">
        <v>4670</v>
      </c>
      <c r="B5405" t="s">
        <v>4664</v>
      </c>
      <c r="C5405" t="s">
        <v>11</v>
      </c>
      <c r="D5405">
        <v>5.8500000000000003E-2</v>
      </c>
      <c r="E5405" t="s">
        <v>1317</v>
      </c>
      <c r="F5405" t="s">
        <v>13</v>
      </c>
      <c r="G5405">
        <v>56507</v>
      </c>
      <c r="H5405" t="s">
        <v>4673</v>
      </c>
      <c r="I5405" t="s">
        <v>4674</v>
      </c>
    </row>
    <row r="5406" spans="1:9" x14ac:dyDescent="0.35">
      <c r="A5406" t="s">
        <v>4670</v>
      </c>
      <c r="B5406" t="s">
        <v>4664</v>
      </c>
      <c r="C5406" t="s">
        <v>11</v>
      </c>
      <c r="D5406">
        <v>5.2999999999999999E-2</v>
      </c>
      <c r="E5406" t="s">
        <v>395</v>
      </c>
      <c r="F5406" t="s">
        <v>13</v>
      </c>
      <c r="G5406">
        <v>56646</v>
      </c>
      <c r="H5406" t="s">
        <v>2453</v>
      </c>
      <c r="I5406" t="s">
        <v>1911</v>
      </c>
    </row>
    <row r="5407" spans="1:9" x14ac:dyDescent="0.35">
      <c r="A5407" t="s">
        <v>4670</v>
      </c>
      <c r="B5407" t="s">
        <v>4675</v>
      </c>
      <c r="C5407" t="s">
        <v>11</v>
      </c>
      <c r="D5407">
        <v>4.6249999999999999E-2</v>
      </c>
      <c r="E5407" t="s">
        <v>15</v>
      </c>
      <c r="F5407" t="s">
        <v>21</v>
      </c>
      <c r="G5407">
        <v>47209</v>
      </c>
      <c r="H5407" t="s">
        <v>2526</v>
      </c>
      <c r="I5407" t="s">
        <v>456</v>
      </c>
    </row>
    <row r="5408" spans="1:9" x14ac:dyDescent="0.35">
      <c r="A5408" t="s">
        <v>4670</v>
      </c>
      <c r="B5408" t="s">
        <v>4675</v>
      </c>
      <c r="C5408" t="s">
        <v>11</v>
      </c>
      <c r="D5408">
        <v>4.6249999999999999E-2</v>
      </c>
      <c r="E5408" t="s">
        <v>15</v>
      </c>
      <c r="F5408" t="s">
        <v>13</v>
      </c>
      <c r="G5408">
        <v>47209</v>
      </c>
      <c r="H5408" t="s">
        <v>2526</v>
      </c>
      <c r="I5408" t="s">
        <v>456</v>
      </c>
    </row>
    <row r="5409" spans="1:9" x14ac:dyDescent="0.35">
      <c r="A5409" t="s">
        <v>4670</v>
      </c>
      <c r="B5409" t="s">
        <v>4676</v>
      </c>
      <c r="C5409" t="s">
        <v>11</v>
      </c>
      <c r="D5409">
        <v>6.5000000000000002E-2</v>
      </c>
      <c r="E5409" t="s">
        <v>15</v>
      </c>
      <c r="F5409" t="s">
        <v>28</v>
      </c>
      <c r="G5409">
        <v>46558</v>
      </c>
      <c r="H5409" t="s">
        <v>360</v>
      </c>
      <c r="I5409" t="s">
        <v>361</v>
      </c>
    </row>
    <row r="5410" spans="1:9" x14ac:dyDescent="0.35">
      <c r="A5410" t="s">
        <v>4670</v>
      </c>
      <c r="B5410" t="s">
        <v>4676</v>
      </c>
      <c r="C5410" t="s">
        <v>11</v>
      </c>
      <c r="D5410">
        <v>6.5000000000000002E-2</v>
      </c>
      <c r="E5410" t="s">
        <v>15</v>
      </c>
      <c r="F5410" t="s">
        <v>13</v>
      </c>
      <c r="G5410">
        <v>46558</v>
      </c>
      <c r="H5410" t="s">
        <v>2252</v>
      </c>
      <c r="I5410" t="s">
        <v>1144</v>
      </c>
    </row>
    <row r="5411" spans="1:9" x14ac:dyDescent="0.35">
      <c r="A5411" t="s">
        <v>4670</v>
      </c>
      <c r="B5411" t="s">
        <v>4677</v>
      </c>
      <c r="C5411" t="s">
        <v>11</v>
      </c>
      <c r="D5411">
        <v>3.95E-2</v>
      </c>
      <c r="E5411" t="s">
        <v>732</v>
      </c>
      <c r="F5411" t="s">
        <v>36</v>
      </c>
      <c r="G5411">
        <v>46842</v>
      </c>
      <c r="H5411" t="s">
        <v>15</v>
      </c>
      <c r="I5411" t="s">
        <v>15</v>
      </c>
    </row>
    <row r="5412" spans="1:9" x14ac:dyDescent="0.35">
      <c r="A5412" t="s">
        <v>4670</v>
      </c>
      <c r="B5412" t="s">
        <v>4678</v>
      </c>
      <c r="C5412" t="s">
        <v>11</v>
      </c>
      <c r="D5412">
        <v>5.8069999999999997E-2</v>
      </c>
      <c r="E5412" t="s">
        <v>603</v>
      </c>
      <c r="F5412" t="s">
        <v>13</v>
      </c>
      <c r="G5412">
        <v>47008</v>
      </c>
      <c r="H5412" t="s">
        <v>15</v>
      </c>
      <c r="I5412" t="s">
        <v>15</v>
      </c>
    </row>
    <row r="5413" spans="1:9" x14ac:dyDescent="0.35">
      <c r="A5413" t="s">
        <v>4670</v>
      </c>
      <c r="B5413" t="s">
        <v>4678</v>
      </c>
      <c r="C5413" t="s">
        <v>11</v>
      </c>
      <c r="D5413">
        <v>5.1499999999999997E-2</v>
      </c>
      <c r="E5413" t="s">
        <v>61</v>
      </c>
      <c r="F5413" t="s">
        <v>13</v>
      </c>
      <c r="G5413">
        <v>47415</v>
      </c>
      <c r="H5413" t="s">
        <v>15</v>
      </c>
      <c r="I5413" t="s">
        <v>15</v>
      </c>
    </row>
    <row r="5414" spans="1:9" x14ac:dyDescent="0.35">
      <c r="A5414" t="s">
        <v>4670</v>
      </c>
      <c r="B5414" t="s">
        <v>4679</v>
      </c>
      <c r="C5414" t="s">
        <v>11</v>
      </c>
      <c r="D5414">
        <v>3.6249999999999998E-2</v>
      </c>
      <c r="E5414" t="s">
        <v>23</v>
      </c>
      <c r="F5414" t="s">
        <v>358</v>
      </c>
      <c r="G5414">
        <v>47618</v>
      </c>
      <c r="H5414" t="s">
        <v>15</v>
      </c>
      <c r="I5414" t="s">
        <v>15</v>
      </c>
    </row>
    <row r="5415" spans="1:9" x14ac:dyDescent="0.35">
      <c r="A5415" t="s">
        <v>4670</v>
      </c>
      <c r="B5415" t="s">
        <v>4679</v>
      </c>
      <c r="C5415" t="s">
        <v>11</v>
      </c>
      <c r="D5415">
        <v>5.8500000000000003E-2</v>
      </c>
      <c r="E5415" t="s">
        <v>430</v>
      </c>
      <c r="F5415" t="s">
        <v>358</v>
      </c>
      <c r="G5415">
        <v>47014</v>
      </c>
      <c r="H5415" t="s">
        <v>1885</v>
      </c>
      <c r="I5415" t="s">
        <v>1367</v>
      </c>
    </row>
    <row r="5416" spans="1:9" x14ac:dyDescent="0.35">
      <c r="A5416" t="s">
        <v>4670</v>
      </c>
      <c r="B5416" t="s">
        <v>4680</v>
      </c>
      <c r="C5416" t="s">
        <v>11</v>
      </c>
      <c r="D5416">
        <v>7.8750000000000001E-2</v>
      </c>
      <c r="E5416" t="s">
        <v>15</v>
      </c>
      <c r="F5416" t="s">
        <v>13</v>
      </c>
      <c r="G5416">
        <v>45580</v>
      </c>
      <c r="H5416" t="s">
        <v>15</v>
      </c>
      <c r="I5416" t="s">
        <v>15</v>
      </c>
    </row>
    <row r="5417" spans="1:9" x14ac:dyDescent="0.35">
      <c r="A5417" t="s">
        <v>4670</v>
      </c>
      <c r="B5417" t="s">
        <v>4680</v>
      </c>
      <c r="C5417" t="s">
        <v>11</v>
      </c>
      <c r="D5417">
        <v>0.08</v>
      </c>
      <c r="E5417" t="s">
        <v>4681</v>
      </c>
      <c r="F5417" t="s">
        <v>13</v>
      </c>
      <c r="G5417">
        <v>46054</v>
      </c>
      <c r="H5417" t="s">
        <v>15</v>
      </c>
      <c r="I5417" t="s">
        <v>15</v>
      </c>
    </row>
    <row r="5418" spans="1:9" x14ac:dyDescent="0.35">
      <c r="A5418" t="s">
        <v>4670</v>
      </c>
      <c r="B5418" t="s">
        <v>4682</v>
      </c>
      <c r="C5418" t="s">
        <v>11</v>
      </c>
      <c r="D5418">
        <v>3.875E-2</v>
      </c>
      <c r="E5418" t="s">
        <v>624</v>
      </c>
      <c r="F5418" t="s">
        <v>13</v>
      </c>
      <c r="G5418">
        <v>47802</v>
      </c>
      <c r="H5418" t="s">
        <v>15</v>
      </c>
      <c r="I5418" t="s">
        <v>15</v>
      </c>
    </row>
    <row r="5419" spans="1:9" x14ac:dyDescent="0.35">
      <c r="A5419" t="s">
        <v>4670</v>
      </c>
      <c r="B5419" t="s">
        <v>4683</v>
      </c>
      <c r="C5419" t="s">
        <v>11</v>
      </c>
      <c r="D5419">
        <v>0.05</v>
      </c>
      <c r="E5419" t="s">
        <v>126</v>
      </c>
      <c r="F5419" t="s">
        <v>21</v>
      </c>
      <c r="G5419">
        <v>51987</v>
      </c>
      <c r="H5419" t="s">
        <v>1139</v>
      </c>
      <c r="I5419" t="s">
        <v>2125</v>
      </c>
    </row>
    <row r="5420" spans="1:9" x14ac:dyDescent="0.35">
      <c r="A5420" t="s">
        <v>4670</v>
      </c>
      <c r="B5420" t="s">
        <v>4683</v>
      </c>
      <c r="C5420" t="s">
        <v>11</v>
      </c>
      <c r="D5420">
        <v>0.03</v>
      </c>
      <c r="E5420" t="s">
        <v>64</v>
      </c>
      <c r="F5420" t="s">
        <v>21</v>
      </c>
      <c r="G5420">
        <v>46218</v>
      </c>
      <c r="H5420" t="s">
        <v>2835</v>
      </c>
      <c r="I5420" t="s">
        <v>1586</v>
      </c>
    </row>
    <row r="5421" spans="1:9" x14ac:dyDescent="0.35">
      <c r="A5421" t="s">
        <v>4670</v>
      </c>
      <c r="B5421" t="s">
        <v>4683</v>
      </c>
      <c r="C5421" t="s">
        <v>11</v>
      </c>
      <c r="D5421">
        <v>4.2000000000000003E-2</v>
      </c>
      <c r="E5421" t="s">
        <v>200</v>
      </c>
      <c r="F5421" t="s">
        <v>21</v>
      </c>
      <c r="G5421">
        <v>53523</v>
      </c>
      <c r="H5421" t="s">
        <v>1122</v>
      </c>
      <c r="I5421" t="s">
        <v>4027</v>
      </c>
    </row>
    <row r="5422" spans="1:9" x14ac:dyDescent="0.35">
      <c r="A5422" t="s">
        <v>4684</v>
      </c>
      <c r="B5422" t="s">
        <v>4685</v>
      </c>
      <c r="C5422" t="s">
        <v>11</v>
      </c>
      <c r="D5422">
        <v>4.6249999999999999E-2</v>
      </c>
      <c r="E5422" t="s">
        <v>436</v>
      </c>
      <c r="F5422" t="s">
        <v>358</v>
      </c>
      <c r="G5422">
        <v>54185</v>
      </c>
      <c r="H5422" t="s">
        <v>75</v>
      </c>
      <c r="I5422" t="s">
        <v>4686</v>
      </c>
    </row>
    <row r="5423" spans="1:9" x14ac:dyDescent="0.35">
      <c r="A5423" t="s">
        <v>4684</v>
      </c>
      <c r="B5423" t="s">
        <v>4685</v>
      </c>
      <c r="C5423" t="s">
        <v>11</v>
      </c>
      <c r="D5423">
        <v>1.8749999999999999E-2</v>
      </c>
      <c r="E5423" t="s">
        <v>898</v>
      </c>
      <c r="F5423" t="s">
        <v>358</v>
      </c>
      <c r="G5423">
        <v>48502</v>
      </c>
      <c r="H5423" t="s">
        <v>4019</v>
      </c>
      <c r="I5423" t="s">
        <v>4687</v>
      </c>
    </row>
    <row r="5424" spans="1:9" x14ac:dyDescent="0.35">
      <c r="A5424" t="s">
        <v>4684</v>
      </c>
      <c r="B5424" t="s">
        <v>4685</v>
      </c>
      <c r="C5424" t="s">
        <v>11</v>
      </c>
      <c r="D5424">
        <v>4.1250000000000002E-2</v>
      </c>
      <c r="E5424" t="s">
        <v>827</v>
      </c>
      <c r="F5424" t="s">
        <v>358</v>
      </c>
      <c r="G5424">
        <v>46880</v>
      </c>
      <c r="H5424" t="s">
        <v>3701</v>
      </c>
      <c r="I5424" t="s">
        <v>366</v>
      </c>
    </row>
    <row r="5425" spans="1:9" x14ac:dyDescent="0.35">
      <c r="A5425" t="s">
        <v>4684</v>
      </c>
      <c r="B5425" t="s">
        <v>4685</v>
      </c>
      <c r="C5425" t="s">
        <v>11</v>
      </c>
      <c r="D5425">
        <v>4.7500000000000001E-2</v>
      </c>
      <c r="E5425" t="s">
        <v>1613</v>
      </c>
      <c r="F5425" t="s">
        <v>358</v>
      </c>
      <c r="G5425">
        <v>47169</v>
      </c>
      <c r="H5425" t="s">
        <v>939</v>
      </c>
      <c r="I5425" t="s">
        <v>1661</v>
      </c>
    </row>
    <row r="5426" spans="1:9" x14ac:dyDescent="0.35">
      <c r="A5426" t="s">
        <v>4684</v>
      </c>
      <c r="B5426" t="s">
        <v>4685</v>
      </c>
      <c r="C5426" t="s">
        <v>11</v>
      </c>
      <c r="D5426">
        <v>3.6249999999999998E-2</v>
      </c>
      <c r="E5426" t="s">
        <v>821</v>
      </c>
      <c r="F5426" t="s">
        <v>358</v>
      </c>
      <c r="G5426">
        <v>46066</v>
      </c>
      <c r="H5426" t="s">
        <v>3128</v>
      </c>
      <c r="I5426" t="s">
        <v>390</v>
      </c>
    </row>
    <row r="5427" spans="1:9" x14ac:dyDescent="0.35">
      <c r="A5427" t="s">
        <v>4684</v>
      </c>
      <c r="B5427" t="s">
        <v>4685</v>
      </c>
      <c r="C5427" t="s">
        <v>11</v>
      </c>
      <c r="D5427">
        <v>2.75E-2</v>
      </c>
      <c r="E5427" t="s">
        <v>46</v>
      </c>
      <c r="F5427" t="s">
        <v>358</v>
      </c>
      <c r="G5427">
        <v>47586</v>
      </c>
      <c r="H5427" t="s">
        <v>4688</v>
      </c>
      <c r="I5427" t="s">
        <v>4689</v>
      </c>
    </row>
    <row r="5428" spans="1:9" x14ac:dyDescent="0.35">
      <c r="A5428" t="s">
        <v>4684</v>
      </c>
      <c r="B5428" t="s">
        <v>4685</v>
      </c>
      <c r="C5428" t="s">
        <v>11</v>
      </c>
      <c r="D5428">
        <v>4.7500000000000001E-2</v>
      </c>
      <c r="E5428" t="s">
        <v>398</v>
      </c>
      <c r="F5428" t="s">
        <v>358</v>
      </c>
      <c r="G5428">
        <v>49184</v>
      </c>
      <c r="H5428" t="s">
        <v>2158</v>
      </c>
      <c r="I5428" t="s">
        <v>1841</v>
      </c>
    </row>
    <row r="5429" spans="1:9" x14ac:dyDescent="0.35">
      <c r="A5429" t="s">
        <v>4684</v>
      </c>
      <c r="B5429" t="s">
        <v>4685</v>
      </c>
      <c r="C5429" t="s">
        <v>11</v>
      </c>
      <c r="D5429">
        <v>2.6249999999999999E-2</v>
      </c>
      <c r="E5429" t="s">
        <v>1108</v>
      </c>
      <c r="F5429" t="s">
        <v>358</v>
      </c>
      <c r="G5429">
        <v>55035</v>
      </c>
      <c r="H5429" t="s">
        <v>4690</v>
      </c>
      <c r="I5429" t="s">
        <v>4691</v>
      </c>
    </row>
    <row r="5430" spans="1:9" x14ac:dyDescent="0.35">
      <c r="A5430" t="s">
        <v>4684</v>
      </c>
      <c r="B5430" t="s">
        <v>4685</v>
      </c>
      <c r="C5430" t="s">
        <v>11</v>
      </c>
      <c r="D5430">
        <v>2.6249999999999999E-2</v>
      </c>
      <c r="E5430" t="s">
        <v>827</v>
      </c>
      <c r="F5430" t="s">
        <v>358</v>
      </c>
      <c r="G5430">
        <v>46463</v>
      </c>
      <c r="H5430" t="s">
        <v>1887</v>
      </c>
      <c r="I5430" t="s">
        <v>3970</v>
      </c>
    </row>
    <row r="5431" spans="1:9" x14ac:dyDescent="0.35">
      <c r="A5431" t="s">
        <v>4684</v>
      </c>
      <c r="B5431" t="s">
        <v>4685</v>
      </c>
      <c r="C5431" t="s">
        <v>11</v>
      </c>
      <c r="D5431">
        <v>0.03</v>
      </c>
      <c r="E5431" t="s">
        <v>533</v>
      </c>
      <c r="F5431" t="s">
        <v>358</v>
      </c>
      <c r="G5431">
        <v>48290</v>
      </c>
      <c r="H5431" t="s">
        <v>4692</v>
      </c>
      <c r="I5431" t="s">
        <v>3866</v>
      </c>
    </row>
    <row r="5432" spans="1:9" x14ac:dyDescent="0.35">
      <c r="A5432" t="s">
        <v>4684</v>
      </c>
      <c r="B5432" t="s">
        <v>4685</v>
      </c>
      <c r="C5432" t="s">
        <v>11</v>
      </c>
      <c r="D5432">
        <v>1.4999999999999999E-2</v>
      </c>
      <c r="E5432" t="s">
        <v>529</v>
      </c>
      <c r="F5432" t="s">
        <v>358</v>
      </c>
      <c r="G5432">
        <v>47883</v>
      </c>
      <c r="H5432" t="s">
        <v>4693</v>
      </c>
      <c r="I5432" t="s">
        <v>1040</v>
      </c>
    </row>
    <row r="5433" spans="1:9" x14ac:dyDescent="0.35">
      <c r="A5433" t="s">
        <v>4684</v>
      </c>
      <c r="B5433" t="s">
        <v>4685</v>
      </c>
      <c r="C5433" t="s">
        <v>11</v>
      </c>
      <c r="D5433">
        <v>1.4999999999999999E-2</v>
      </c>
      <c r="E5433" t="s">
        <v>721</v>
      </c>
      <c r="F5433" t="s">
        <v>358</v>
      </c>
      <c r="G5433">
        <v>45781</v>
      </c>
      <c r="H5433" t="s">
        <v>2494</v>
      </c>
      <c r="I5433" t="s">
        <v>973</v>
      </c>
    </row>
    <row r="5434" spans="1:9" x14ac:dyDescent="0.35">
      <c r="A5434" t="s">
        <v>4684</v>
      </c>
      <c r="B5434" t="s">
        <v>4694</v>
      </c>
      <c r="C5434" t="s">
        <v>11</v>
      </c>
      <c r="D5434">
        <v>2.8500000000000001E-2</v>
      </c>
      <c r="E5434" t="s">
        <v>4695</v>
      </c>
      <c r="F5434" t="s">
        <v>435</v>
      </c>
      <c r="G5434">
        <v>45762</v>
      </c>
      <c r="H5434" t="s">
        <v>15</v>
      </c>
      <c r="I5434" t="s">
        <v>15</v>
      </c>
    </row>
    <row r="5435" spans="1:9" x14ac:dyDescent="0.35">
      <c r="A5435" t="s">
        <v>4684</v>
      </c>
      <c r="B5435" t="s">
        <v>4694</v>
      </c>
      <c r="C5435" t="s">
        <v>11</v>
      </c>
      <c r="D5435">
        <v>4.65E-2</v>
      </c>
      <c r="E5435" t="s">
        <v>2253</v>
      </c>
      <c r="F5435" t="s">
        <v>435</v>
      </c>
      <c r="G5435">
        <v>52550</v>
      </c>
      <c r="H5435" t="s">
        <v>15</v>
      </c>
      <c r="I5435" t="s">
        <v>15</v>
      </c>
    </row>
    <row r="5436" spans="1:9" x14ac:dyDescent="0.35">
      <c r="A5436" t="s">
        <v>4684</v>
      </c>
      <c r="B5436" t="s">
        <v>4694</v>
      </c>
      <c r="C5436" t="s">
        <v>11</v>
      </c>
      <c r="D5436">
        <v>4.3999999999999997E-2</v>
      </c>
      <c r="E5436" t="s">
        <v>4696</v>
      </c>
      <c r="F5436" t="s">
        <v>435</v>
      </c>
      <c r="G5436">
        <v>52793</v>
      </c>
      <c r="H5436" t="s">
        <v>15</v>
      </c>
      <c r="I5436" t="s">
        <v>15</v>
      </c>
    </row>
    <row r="5437" spans="1:9" x14ac:dyDescent="0.35">
      <c r="A5437" t="s">
        <v>4684</v>
      </c>
      <c r="B5437" t="s">
        <v>4694</v>
      </c>
      <c r="C5437" t="s">
        <v>11</v>
      </c>
      <c r="D5437">
        <v>3.5999999999999997E-2</v>
      </c>
      <c r="E5437" t="s">
        <v>2117</v>
      </c>
      <c r="F5437" t="s">
        <v>435</v>
      </c>
      <c r="G5437">
        <v>52062</v>
      </c>
      <c r="H5437" t="s">
        <v>15</v>
      </c>
      <c r="I5437" t="s">
        <v>889</v>
      </c>
    </row>
    <row r="5438" spans="1:9" x14ac:dyDescent="0.35">
      <c r="A5438" t="s">
        <v>4684</v>
      </c>
      <c r="B5438" t="s">
        <v>4697</v>
      </c>
      <c r="C5438" t="s">
        <v>11</v>
      </c>
      <c r="D5438">
        <v>5.2499999999999998E-2</v>
      </c>
      <c r="E5438" t="s">
        <v>304</v>
      </c>
      <c r="F5438" t="s">
        <v>13</v>
      </c>
      <c r="G5438">
        <v>52793</v>
      </c>
      <c r="H5438" t="s">
        <v>1332</v>
      </c>
      <c r="I5438" t="s">
        <v>980</v>
      </c>
    </row>
    <row r="5439" spans="1:9" x14ac:dyDescent="0.35">
      <c r="A5439" t="s">
        <v>4684</v>
      </c>
      <c r="B5439" t="s">
        <v>4697</v>
      </c>
      <c r="C5439" t="s">
        <v>11</v>
      </c>
      <c r="D5439">
        <v>4.2500000000000003E-2</v>
      </c>
      <c r="E5439" t="s">
        <v>1049</v>
      </c>
      <c r="F5439" t="s">
        <v>13</v>
      </c>
      <c r="G5439">
        <v>47150</v>
      </c>
      <c r="H5439" t="s">
        <v>15</v>
      </c>
      <c r="I5439" t="s">
        <v>15</v>
      </c>
    </row>
    <row r="5440" spans="1:9" x14ac:dyDescent="0.35">
      <c r="A5440" t="s">
        <v>4684</v>
      </c>
      <c r="B5440" t="s">
        <v>4697</v>
      </c>
      <c r="C5440" t="s">
        <v>11</v>
      </c>
      <c r="D5440">
        <v>3.7499999999999999E-2</v>
      </c>
      <c r="E5440" t="s">
        <v>1108</v>
      </c>
      <c r="F5440" t="s">
        <v>13</v>
      </c>
      <c r="G5440">
        <v>55574</v>
      </c>
      <c r="H5440" t="s">
        <v>4698</v>
      </c>
      <c r="I5440" t="s">
        <v>4699</v>
      </c>
    </row>
    <row r="5441" spans="1:9" x14ac:dyDescent="0.35">
      <c r="A5441" t="s">
        <v>4684</v>
      </c>
      <c r="B5441" t="s">
        <v>4697</v>
      </c>
      <c r="C5441" t="s">
        <v>11</v>
      </c>
      <c r="D5441">
        <v>2.5499999999999998E-2</v>
      </c>
      <c r="E5441" t="s">
        <v>491</v>
      </c>
      <c r="F5441" t="s">
        <v>13</v>
      </c>
      <c r="G5441">
        <v>58671</v>
      </c>
      <c r="H5441" t="s">
        <v>4700</v>
      </c>
      <c r="I5441" t="s">
        <v>4701</v>
      </c>
    </row>
    <row r="5442" spans="1:9" x14ac:dyDescent="0.35">
      <c r="A5442" t="s">
        <v>4702</v>
      </c>
      <c r="B5442" t="s">
        <v>4697</v>
      </c>
      <c r="C5442" t="s">
        <v>11</v>
      </c>
      <c r="D5442">
        <v>3.7499999999999999E-2</v>
      </c>
      <c r="E5442" t="s">
        <v>1617</v>
      </c>
      <c r="F5442" t="s">
        <v>13</v>
      </c>
      <c r="G5442">
        <v>45740</v>
      </c>
      <c r="H5442" t="s">
        <v>1855</v>
      </c>
      <c r="I5442" t="s">
        <v>501</v>
      </c>
    </row>
    <row r="5443" spans="1:9" x14ac:dyDescent="0.35">
      <c r="A5443" t="s">
        <v>4702</v>
      </c>
      <c r="B5443" t="s">
        <v>4697</v>
      </c>
      <c r="C5443" t="s">
        <v>11</v>
      </c>
      <c r="D5443">
        <v>2.5499999999999998E-2</v>
      </c>
      <c r="E5443" t="s">
        <v>491</v>
      </c>
      <c r="F5443" t="s">
        <v>13</v>
      </c>
      <c r="G5443">
        <v>58671</v>
      </c>
      <c r="H5443" t="s">
        <v>4700</v>
      </c>
      <c r="I5443" t="s">
        <v>4701</v>
      </c>
    </row>
    <row r="5444" spans="1:9" x14ac:dyDescent="0.35">
      <c r="A5444" t="s">
        <v>4702</v>
      </c>
      <c r="B5444" t="s">
        <v>4697</v>
      </c>
      <c r="C5444" t="s">
        <v>11</v>
      </c>
      <c r="D5444">
        <v>2.75E-2</v>
      </c>
      <c r="E5444" t="s">
        <v>239</v>
      </c>
      <c r="F5444" t="s">
        <v>13</v>
      </c>
      <c r="G5444">
        <v>51732</v>
      </c>
      <c r="H5444" t="s">
        <v>4703</v>
      </c>
      <c r="I5444" t="s">
        <v>2653</v>
      </c>
    </row>
    <row r="5445" spans="1:9" x14ac:dyDescent="0.35">
      <c r="A5445" t="s">
        <v>4702</v>
      </c>
      <c r="B5445" t="s">
        <v>4697</v>
      </c>
      <c r="C5445" t="s">
        <v>11</v>
      </c>
      <c r="D5445">
        <v>0.02</v>
      </c>
      <c r="E5445" t="s">
        <v>821</v>
      </c>
      <c r="F5445" t="s">
        <v>13</v>
      </c>
      <c r="G5445">
        <v>48079</v>
      </c>
      <c r="H5445" t="s">
        <v>1387</v>
      </c>
      <c r="I5445" t="s">
        <v>3844</v>
      </c>
    </row>
    <row r="5446" spans="1:9" x14ac:dyDescent="0.35">
      <c r="A5446" t="s">
        <v>4702</v>
      </c>
      <c r="B5446" t="s">
        <v>4697</v>
      </c>
      <c r="C5446" t="s">
        <v>11</v>
      </c>
      <c r="D5446">
        <v>3.1E-2</v>
      </c>
      <c r="E5446" t="s">
        <v>130</v>
      </c>
      <c r="F5446" t="s">
        <v>13</v>
      </c>
      <c r="G5446">
        <v>59139</v>
      </c>
      <c r="H5446" t="s">
        <v>4704</v>
      </c>
      <c r="I5446" t="s">
        <v>4705</v>
      </c>
    </row>
    <row r="5447" spans="1:9" x14ac:dyDescent="0.35">
      <c r="A5447" t="s">
        <v>4702</v>
      </c>
      <c r="B5447" t="s">
        <v>4697</v>
      </c>
      <c r="C5447" t="s">
        <v>11</v>
      </c>
      <c r="D5447">
        <v>3.7499999999999999E-2</v>
      </c>
      <c r="E5447" t="s">
        <v>1108</v>
      </c>
      <c r="F5447" t="s">
        <v>13</v>
      </c>
      <c r="G5447">
        <v>55574</v>
      </c>
      <c r="H5447" t="s">
        <v>4698</v>
      </c>
      <c r="I5447" t="s">
        <v>4699</v>
      </c>
    </row>
    <row r="5448" spans="1:9" x14ac:dyDescent="0.35">
      <c r="A5448" t="s">
        <v>4702</v>
      </c>
      <c r="B5448" t="s">
        <v>4697</v>
      </c>
      <c r="C5448" t="s">
        <v>11</v>
      </c>
      <c r="D5448">
        <v>4.2500000000000003E-2</v>
      </c>
      <c r="E5448" t="s">
        <v>115</v>
      </c>
      <c r="F5448" t="s">
        <v>13</v>
      </c>
      <c r="G5448">
        <v>48434</v>
      </c>
      <c r="H5448" t="s">
        <v>2028</v>
      </c>
      <c r="I5448" t="s">
        <v>1477</v>
      </c>
    </row>
    <row r="5449" spans="1:9" x14ac:dyDescent="0.35">
      <c r="A5449" t="s">
        <v>4702</v>
      </c>
      <c r="B5449" t="s">
        <v>4697</v>
      </c>
      <c r="C5449" t="s">
        <v>11</v>
      </c>
      <c r="D5449">
        <v>0.05</v>
      </c>
      <c r="E5449" t="s">
        <v>761</v>
      </c>
      <c r="F5449" t="s">
        <v>13</v>
      </c>
      <c r="G5449">
        <v>49161</v>
      </c>
      <c r="H5449" t="s">
        <v>4057</v>
      </c>
      <c r="I5449" t="s">
        <v>215</v>
      </c>
    </row>
    <row r="5450" spans="1:9" x14ac:dyDescent="0.35">
      <c r="A5450" t="s">
        <v>4702</v>
      </c>
      <c r="B5450" t="s">
        <v>4706</v>
      </c>
      <c r="C5450" t="s">
        <v>11</v>
      </c>
      <c r="D5450">
        <v>0.05</v>
      </c>
      <c r="E5450" t="s">
        <v>61</v>
      </c>
      <c r="F5450" t="s">
        <v>358</v>
      </c>
      <c r="G5450">
        <v>45985</v>
      </c>
      <c r="H5450" t="s">
        <v>1128</v>
      </c>
      <c r="I5450" t="s">
        <v>515</v>
      </c>
    </row>
    <row r="5451" spans="1:9" x14ac:dyDescent="0.35">
      <c r="A5451" t="s">
        <v>4702</v>
      </c>
      <c r="B5451" t="s">
        <v>4706</v>
      </c>
      <c r="C5451" t="s">
        <v>11</v>
      </c>
      <c r="D5451">
        <v>4.3499999999999997E-2</v>
      </c>
      <c r="E5451" t="s">
        <v>539</v>
      </c>
      <c r="F5451" t="s">
        <v>358</v>
      </c>
      <c r="G5451">
        <v>46273</v>
      </c>
      <c r="H5451" t="s">
        <v>1811</v>
      </c>
      <c r="I5451" t="s">
        <v>883</v>
      </c>
    </row>
    <row r="5452" spans="1:9" x14ac:dyDescent="0.35">
      <c r="A5452" t="s">
        <v>4702</v>
      </c>
      <c r="B5452" t="s">
        <v>4706</v>
      </c>
      <c r="C5452" t="s">
        <v>11</v>
      </c>
      <c r="D5452">
        <v>0.04</v>
      </c>
      <c r="E5452" t="s">
        <v>502</v>
      </c>
      <c r="F5452" t="s">
        <v>441</v>
      </c>
      <c r="G5452">
        <v>45861</v>
      </c>
      <c r="H5452" t="s">
        <v>739</v>
      </c>
      <c r="I5452" t="s">
        <v>574</v>
      </c>
    </row>
    <row r="5453" spans="1:9" x14ac:dyDescent="0.35">
      <c r="A5453" t="s">
        <v>4702</v>
      </c>
      <c r="B5453" t="s">
        <v>4706</v>
      </c>
      <c r="C5453" t="s">
        <v>11</v>
      </c>
      <c r="D5453">
        <v>4.4310000000000002E-2</v>
      </c>
      <c r="E5453" t="s">
        <v>533</v>
      </c>
      <c r="F5453" t="s">
        <v>441</v>
      </c>
      <c r="G5453">
        <v>47506</v>
      </c>
      <c r="H5453" t="s">
        <v>2409</v>
      </c>
      <c r="I5453" t="s">
        <v>2887</v>
      </c>
    </row>
    <row r="5454" spans="1:9" x14ac:dyDescent="0.35">
      <c r="A5454" t="s">
        <v>4702</v>
      </c>
      <c r="B5454" t="s">
        <v>4706</v>
      </c>
      <c r="C5454" t="s">
        <v>11</v>
      </c>
      <c r="D5454">
        <v>2.699E-2</v>
      </c>
      <c r="E5454" t="s">
        <v>539</v>
      </c>
      <c r="F5454" t="s">
        <v>441</v>
      </c>
      <c r="G5454">
        <v>47870</v>
      </c>
      <c r="H5454" t="s">
        <v>3359</v>
      </c>
      <c r="I5454" t="s">
        <v>1982</v>
      </c>
    </row>
    <row r="5455" spans="1:9" x14ac:dyDescent="0.35">
      <c r="A5455" t="s">
        <v>4702</v>
      </c>
      <c r="B5455" t="s">
        <v>4706</v>
      </c>
      <c r="C5455" t="s">
        <v>11</v>
      </c>
      <c r="D5455">
        <v>5.5969999999999999E-2</v>
      </c>
      <c r="E5455" t="s">
        <v>1641</v>
      </c>
      <c r="F5455" t="s">
        <v>441</v>
      </c>
      <c r="G5455">
        <v>55236</v>
      </c>
      <c r="H5455" t="s">
        <v>693</v>
      </c>
      <c r="I5455" t="s">
        <v>3051</v>
      </c>
    </row>
    <row r="5456" spans="1:9" x14ac:dyDescent="0.35">
      <c r="A5456" t="s">
        <v>4702</v>
      </c>
      <c r="B5456" t="s">
        <v>4706</v>
      </c>
      <c r="C5456" t="s">
        <v>11</v>
      </c>
      <c r="D5456">
        <v>3.6220000000000002E-2</v>
      </c>
      <c r="E5456" t="s">
        <v>529</v>
      </c>
      <c r="F5456" t="s">
        <v>441</v>
      </c>
      <c r="G5456">
        <v>47939</v>
      </c>
      <c r="H5456" t="s">
        <v>1615</v>
      </c>
      <c r="I5456" t="s">
        <v>1149</v>
      </c>
    </row>
    <row r="5457" spans="1:9" x14ac:dyDescent="0.35">
      <c r="A5457" t="s">
        <v>4702</v>
      </c>
      <c r="B5457" t="s">
        <v>4706</v>
      </c>
      <c r="C5457" t="s">
        <v>11</v>
      </c>
      <c r="D5457">
        <v>2.188E-2</v>
      </c>
      <c r="E5457" t="s">
        <v>1640</v>
      </c>
      <c r="F5457" t="s">
        <v>441</v>
      </c>
      <c r="G5457">
        <v>46140</v>
      </c>
      <c r="H5457" t="s">
        <v>976</v>
      </c>
      <c r="I5457" t="s">
        <v>1060</v>
      </c>
    </row>
    <row r="5458" spans="1:9" x14ac:dyDescent="0.35">
      <c r="A5458" t="s">
        <v>4702</v>
      </c>
      <c r="B5458" t="s">
        <v>4706</v>
      </c>
      <c r="C5458" t="s">
        <v>11</v>
      </c>
      <c r="D5458">
        <v>8.6400000000000001E-3</v>
      </c>
      <c r="E5458" t="s">
        <v>4707</v>
      </c>
      <c r="F5458" t="s">
        <v>441</v>
      </c>
      <c r="G5458">
        <v>45951</v>
      </c>
      <c r="H5458" t="s">
        <v>937</v>
      </c>
      <c r="I5458" t="s">
        <v>1807</v>
      </c>
    </row>
    <row r="5459" spans="1:9" x14ac:dyDescent="0.35">
      <c r="A5459" t="s">
        <v>4702</v>
      </c>
      <c r="B5459" t="s">
        <v>4706</v>
      </c>
      <c r="C5459" t="s">
        <v>11</v>
      </c>
      <c r="D5459">
        <v>1.7940000000000001E-2</v>
      </c>
      <c r="E5459" t="s">
        <v>995</v>
      </c>
      <c r="F5459" t="s">
        <v>441</v>
      </c>
      <c r="G5459">
        <v>48257</v>
      </c>
      <c r="H5459" t="s">
        <v>2787</v>
      </c>
      <c r="I5459" t="s">
        <v>1676</v>
      </c>
    </row>
    <row r="5460" spans="1:9" x14ac:dyDescent="0.35">
      <c r="A5460" t="s">
        <v>4702</v>
      </c>
      <c r="B5460" t="s">
        <v>4706</v>
      </c>
      <c r="C5460" t="s">
        <v>11</v>
      </c>
      <c r="D5460">
        <v>9.8499999999999994E-3</v>
      </c>
      <c r="E5460" t="s">
        <v>4708</v>
      </c>
      <c r="F5460" t="s">
        <v>441</v>
      </c>
      <c r="G5460">
        <v>46366</v>
      </c>
      <c r="H5460" t="s">
        <v>4709</v>
      </c>
      <c r="I5460" t="s">
        <v>961</v>
      </c>
    </row>
    <row r="5461" spans="1:9" x14ac:dyDescent="0.35">
      <c r="A5461" t="s">
        <v>4702</v>
      </c>
      <c r="B5461" t="s">
        <v>4706</v>
      </c>
      <c r="C5461" t="s">
        <v>11</v>
      </c>
      <c r="D5461">
        <v>1.9279999999999999E-2</v>
      </c>
      <c r="E5461" t="s">
        <v>468</v>
      </c>
      <c r="F5461" t="s">
        <v>441</v>
      </c>
      <c r="G5461">
        <v>48332</v>
      </c>
      <c r="H5461" t="s">
        <v>4710</v>
      </c>
      <c r="I5461" t="s">
        <v>1928</v>
      </c>
    </row>
    <row r="5462" spans="1:9" x14ac:dyDescent="0.35">
      <c r="A5462" t="s">
        <v>4711</v>
      </c>
      <c r="B5462" t="s">
        <v>4706</v>
      </c>
      <c r="C5462" t="s">
        <v>11</v>
      </c>
      <c r="D5462">
        <v>2.9430000000000001E-2</v>
      </c>
      <c r="E5462" t="s">
        <v>190</v>
      </c>
      <c r="F5462" t="s">
        <v>441</v>
      </c>
      <c r="G5462">
        <v>48600</v>
      </c>
      <c r="H5462" t="s">
        <v>3691</v>
      </c>
      <c r="I5462" t="s">
        <v>4712</v>
      </c>
    </row>
    <row r="5463" spans="1:9" x14ac:dyDescent="0.35">
      <c r="A5463" t="s">
        <v>4711</v>
      </c>
      <c r="B5463" t="s">
        <v>4706</v>
      </c>
      <c r="C5463" t="s">
        <v>11</v>
      </c>
      <c r="D5463">
        <v>3.6999999999999998E-2</v>
      </c>
      <c r="E5463" t="s">
        <v>15</v>
      </c>
      <c r="F5463" t="s">
        <v>441</v>
      </c>
      <c r="G5463">
        <v>45588</v>
      </c>
      <c r="H5463" t="s">
        <v>1128</v>
      </c>
      <c r="I5463" t="s">
        <v>883</v>
      </c>
    </row>
    <row r="5464" spans="1:9" x14ac:dyDescent="0.35">
      <c r="A5464" t="s">
        <v>4711</v>
      </c>
      <c r="B5464" t="s">
        <v>4706</v>
      </c>
      <c r="C5464" t="s">
        <v>11</v>
      </c>
      <c r="D5464">
        <v>5.8749999999999997E-2</v>
      </c>
      <c r="E5464" t="s">
        <v>1193</v>
      </c>
      <c r="F5464" t="s">
        <v>13</v>
      </c>
      <c r="H5464" t="s">
        <v>15</v>
      </c>
      <c r="I5464" t="s">
        <v>15</v>
      </c>
    </row>
    <row r="5465" spans="1:9" x14ac:dyDescent="0.35">
      <c r="A5465" t="s">
        <v>4711</v>
      </c>
      <c r="B5465" t="s">
        <v>4706</v>
      </c>
      <c r="C5465" t="s">
        <v>11</v>
      </c>
      <c r="D5465">
        <v>1.512E-2</v>
      </c>
      <c r="E5465" t="s">
        <v>4713</v>
      </c>
      <c r="F5465" t="s">
        <v>441</v>
      </c>
      <c r="G5465">
        <v>46588</v>
      </c>
      <c r="H5465" t="s">
        <v>4578</v>
      </c>
      <c r="I5465" t="s">
        <v>378</v>
      </c>
    </row>
    <row r="5466" spans="1:9" x14ac:dyDescent="0.35">
      <c r="A5466" t="s">
        <v>4711</v>
      </c>
      <c r="B5466" t="s">
        <v>4706</v>
      </c>
      <c r="C5466" t="s">
        <v>11</v>
      </c>
      <c r="D5466">
        <v>4.2099999999999999E-2</v>
      </c>
      <c r="E5466" t="s">
        <v>911</v>
      </c>
      <c r="F5466" t="s">
        <v>441</v>
      </c>
      <c r="G5466">
        <v>46863</v>
      </c>
      <c r="H5466" t="s">
        <v>1655</v>
      </c>
      <c r="I5466" t="s">
        <v>1678</v>
      </c>
    </row>
    <row r="5467" spans="1:9" x14ac:dyDescent="0.35">
      <c r="A5467" t="s">
        <v>4711</v>
      </c>
      <c r="B5467" t="s">
        <v>4706</v>
      </c>
      <c r="C5467" t="s">
        <v>11</v>
      </c>
      <c r="D5467">
        <v>5.2970000000000003E-2</v>
      </c>
      <c r="E5467" t="s">
        <v>242</v>
      </c>
      <c r="F5467" t="s">
        <v>358</v>
      </c>
      <c r="G5467">
        <v>50150</v>
      </c>
      <c r="H5467" t="s">
        <v>1371</v>
      </c>
      <c r="I5467" t="s">
        <v>500</v>
      </c>
    </row>
    <row r="5468" spans="1:9" x14ac:dyDescent="0.35">
      <c r="A5468" t="s">
        <v>4711</v>
      </c>
      <c r="B5468" t="s">
        <v>4706</v>
      </c>
      <c r="C5468" t="s">
        <v>11</v>
      </c>
      <c r="D5468">
        <v>5.0500000000000003E-2</v>
      </c>
      <c r="E5468" t="s">
        <v>16</v>
      </c>
      <c r="F5468" t="s">
        <v>441</v>
      </c>
      <c r="G5468">
        <v>46415</v>
      </c>
      <c r="H5468" t="s">
        <v>530</v>
      </c>
      <c r="I5468" t="s">
        <v>900</v>
      </c>
    </row>
    <row r="5469" spans="1:9" x14ac:dyDescent="0.35">
      <c r="A5469" t="s">
        <v>4711</v>
      </c>
      <c r="B5469" t="s">
        <v>4706</v>
      </c>
      <c r="C5469" t="s">
        <v>11</v>
      </c>
      <c r="D5469">
        <v>5.1639999999999998E-2</v>
      </c>
      <c r="E5469" t="s">
        <v>556</v>
      </c>
      <c r="F5469" t="s">
        <v>441</v>
      </c>
      <c r="G5469">
        <v>47228</v>
      </c>
      <c r="H5469" t="s">
        <v>678</v>
      </c>
      <c r="I5469" t="s">
        <v>1332</v>
      </c>
    </row>
    <row r="5470" spans="1:9" x14ac:dyDescent="0.35">
      <c r="A5470" t="s">
        <v>4711</v>
      </c>
      <c r="B5470" t="s">
        <v>4706</v>
      </c>
      <c r="C5470" t="s">
        <v>11</v>
      </c>
      <c r="D5470">
        <v>5.4489999999999997E-2</v>
      </c>
      <c r="E5470" t="s">
        <v>556</v>
      </c>
      <c r="F5470" t="s">
        <v>441</v>
      </c>
      <c r="G5470">
        <v>47319</v>
      </c>
      <c r="H5470" t="s">
        <v>1344</v>
      </c>
      <c r="I5470" t="s">
        <v>3791</v>
      </c>
    </row>
    <row r="5471" spans="1:9" x14ac:dyDescent="0.35">
      <c r="A5471" t="s">
        <v>4711</v>
      </c>
      <c r="B5471" t="s">
        <v>4706</v>
      </c>
      <c r="C5471" t="s">
        <v>11</v>
      </c>
      <c r="D5471">
        <v>0.05</v>
      </c>
      <c r="E5471" t="s">
        <v>61</v>
      </c>
      <c r="F5471" t="s">
        <v>358</v>
      </c>
      <c r="G5471">
        <v>45985</v>
      </c>
      <c r="H5471" t="s">
        <v>1128</v>
      </c>
      <c r="I5471" t="s">
        <v>515</v>
      </c>
    </row>
    <row r="5472" spans="1:9" x14ac:dyDescent="0.35">
      <c r="A5472" t="s">
        <v>4711</v>
      </c>
      <c r="B5472" t="s">
        <v>4706</v>
      </c>
      <c r="C5472" t="s">
        <v>11</v>
      </c>
      <c r="D5472">
        <v>6.1379999999999997E-2</v>
      </c>
      <c r="E5472" t="s">
        <v>236</v>
      </c>
      <c r="F5472" t="s">
        <v>441</v>
      </c>
      <c r="G5472">
        <v>46311</v>
      </c>
      <c r="H5472" t="s">
        <v>850</v>
      </c>
      <c r="I5472" t="s">
        <v>1312</v>
      </c>
    </row>
    <row r="5473" spans="1:9" x14ac:dyDescent="0.35">
      <c r="A5473" t="s">
        <v>4711</v>
      </c>
      <c r="B5473" t="s">
        <v>4706</v>
      </c>
      <c r="C5473" t="s">
        <v>11</v>
      </c>
      <c r="D5473">
        <v>4.3499999999999997E-2</v>
      </c>
      <c r="E5473" t="s">
        <v>539</v>
      </c>
      <c r="F5473" t="s">
        <v>358</v>
      </c>
      <c r="G5473">
        <v>46273</v>
      </c>
      <c r="H5473" t="s">
        <v>1811</v>
      </c>
      <c r="I5473" t="s">
        <v>883</v>
      </c>
    </row>
    <row r="5474" spans="1:9" x14ac:dyDescent="0.35">
      <c r="A5474" t="s">
        <v>4711</v>
      </c>
      <c r="B5474" t="s">
        <v>4706</v>
      </c>
      <c r="C5474" t="s">
        <v>11</v>
      </c>
      <c r="D5474">
        <v>6.3168000000000002E-2</v>
      </c>
      <c r="E5474" t="s">
        <v>2529</v>
      </c>
      <c r="F5474" t="s">
        <v>441</v>
      </c>
      <c r="G5474">
        <v>46071</v>
      </c>
      <c r="H5474" t="s">
        <v>1673</v>
      </c>
      <c r="I5474" t="s">
        <v>156</v>
      </c>
    </row>
    <row r="5475" spans="1:9" x14ac:dyDescent="0.35">
      <c r="A5475" t="s">
        <v>4711</v>
      </c>
      <c r="B5475" t="s">
        <v>4706</v>
      </c>
      <c r="C5475" t="s">
        <v>11</v>
      </c>
      <c r="D5475">
        <v>5.9420000000000001E-2</v>
      </c>
      <c r="E5475" t="s">
        <v>480</v>
      </c>
      <c r="F5475" t="s">
        <v>358</v>
      </c>
      <c r="G5475">
        <v>50808</v>
      </c>
      <c r="H5475" t="s">
        <v>785</v>
      </c>
      <c r="I5475" t="s">
        <v>677</v>
      </c>
    </row>
    <row r="5476" spans="1:9" x14ac:dyDescent="0.35">
      <c r="A5476" t="s">
        <v>4711</v>
      </c>
      <c r="B5476" t="s">
        <v>4706</v>
      </c>
      <c r="C5476" t="s">
        <v>11</v>
      </c>
      <c r="D5476">
        <v>5.3199999999999997E-2</v>
      </c>
      <c r="E5476" t="s">
        <v>1377</v>
      </c>
      <c r="F5476" t="s">
        <v>441</v>
      </c>
      <c r="G5476">
        <v>49509</v>
      </c>
      <c r="H5476" t="s">
        <v>1343</v>
      </c>
      <c r="I5476" t="s">
        <v>822</v>
      </c>
    </row>
    <row r="5477" spans="1:9" x14ac:dyDescent="0.35">
      <c r="A5477" t="s">
        <v>4711</v>
      </c>
      <c r="B5477" t="s">
        <v>4706</v>
      </c>
      <c r="C5477" t="s">
        <v>11</v>
      </c>
      <c r="D5477">
        <v>4.2999999999999997E-2</v>
      </c>
      <c r="E5477" t="s">
        <v>682</v>
      </c>
      <c r="F5477" t="s">
        <v>441</v>
      </c>
      <c r="G5477">
        <v>52989</v>
      </c>
      <c r="H5477" t="s">
        <v>4079</v>
      </c>
      <c r="I5477" t="s">
        <v>1201</v>
      </c>
    </row>
    <row r="5478" spans="1:9" x14ac:dyDescent="0.35">
      <c r="A5478" t="s">
        <v>4711</v>
      </c>
      <c r="B5478" t="s">
        <v>4706</v>
      </c>
      <c r="C5478" t="s">
        <v>11</v>
      </c>
      <c r="D5478">
        <v>1.1639999999999999E-2</v>
      </c>
      <c r="E5478" t="s">
        <v>4714</v>
      </c>
      <c r="F5478" t="s">
        <v>441</v>
      </c>
      <c r="G5478">
        <v>45951</v>
      </c>
      <c r="H5478" t="s">
        <v>391</v>
      </c>
      <c r="I5478" t="s">
        <v>883</v>
      </c>
    </row>
    <row r="5479" spans="1:9" x14ac:dyDescent="0.35">
      <c r="A5479" t="s">
        <v>4711</v>
      </c>
      <c r="B5479" t="s">
        <v>4706</v>
      </c>
      <c r="C5479" t="s">
        <v>11</v>
      </c>
      <c r="D5479">
        <v>4.8890000000000003E-2</v>
      </c>
      <c r="E5479" t="s">
        <v>61</v>
      </c>
      <c r="F5479" t="s">
        <v>441</v>
      </c>
      <c r="G5479">
        <v>48780</v>
      </c>
      <c r="H5479" t="s">
        <v>1107</v>
      </c>
      <c r="I5479" t="s">
        <v>2892</v>
      </c>
    </row>
    <row r="5480" spans="1:9" x14ac:dyDescent="0.35">
      <c r="A5480" t="s">
        <v>4711</v>
      </c>
      <c r="B5480" t="s">
        <v>4706</v>
      </c>
      <c r="C5480" t="s">
        <v>11</v>
      </c>
      <c r="D5480">
        <v>5.1729999999999998E-2</v>
      </c>
      <c r="E5480" t="s">
        <v>430</v>
      </c>
      <c r="F5480" t="s">
        <v>441</v>
      </c>
      <c r="G5480">
        <v>47499</v>
      </c>
      <c r="H5480" t="s">
        <v>1548</v>
      </c>
      <c r="I5480" t="s">
        <v>461</v>
      </c>
    </row>
    <row r="5481" spans="1:9" x14ac:dyDescent="0.35">
      <c r="A5481" t="s">
        <v>4711</v>
      </c>
      <c r="B5481" t="s">
        <v>4706</v>
      </c>
      <c r="C5481" t="s">
        <v>11</v>
      </c>
      <c r="D5481">
        <v>5.042E-2</v>
      </c>
      <c r="E5481" t="s">
        <v>367</v>
      </c>
      <c r="F5481" t="s">
        <v>441</v>
      </c>
      <c r="G5481">
        <v>47683</v>
      </c>
      <c r="H5481" t="s">
        <v>816</v>
      </c>
      <c r="I5481" t="s">
        <v>1300</v>
      </c>
    </row>
    <row r="5482" spans="1:9" x14ac:dyDescent="0.35">
      <c r="A5482" t="s">
        <v>4715</v>
      </c>
      <c r="B5482" t="s">
        <v>4706</v>
      </c>
      <c r="C5482" t="s">
        <v>11</v>
      </c>
      <c r="D5482">
        <v>4.4310000000000002E-2</v>
      </c>
      <c r="E5482" t="s">
        <v>533</v>
      </c>
      <c r="F5482" t="s">
        <v>441</v>
      </c>
      <c r="G5482">
        <v>47506</v>
      </c>
      <c r="H5482" t="s">
        <v>2409</v>
      </c>
      <c r="I5482" t="s">
        <v>2887</v>
      </c>
    </row>
    <row r="5483" spans="1:9" x14ac:dyDescent="0.35">
      <c r="A5483" t="s">
        <v>4715</v>
      </c>
      <c r="B5483" t="s">
        <v>4706</v>
      </c>
      <c r="C5483" t="s">
        <v>11</v>
      </c>
      <c r="D5483">
        <v>2.63E-2</v>
      </c>
      <c r="E5483" t="s">
        <v>4716</v>
      </c>
      <c r="F5483" t="s">
        <v>441</v>
      </c>
      <c r="G5483">
        <v>46071</v>
      </c>
      <c r="H5483" t="s">
        <v>1106</v>
      </c>
      <c r="I5483" t="s">
        <v>267</v>
      </c>
    </row>
    <row r="5484" spans="1:9" x14ac:dyDescent="0.35">
      <c r="A5484" t="s">
        <v>4715</v>
      </c>
      <c r="B5484" t="s">
        <v>4706</v>
      </c>
      <c r="C5484" t="s">
        <v>11</v>
      </c>
      <c r="D5484">
        <v>4.6789999999999998E-2</v>
      </c>
      <c r="E5484" t="s">
        <v>398</v>
      </c>
      <c r="F5484" t="s">
        <v>441</v>
      </c>
      <c r="G5484">
        <v>46220</v>
      </c>
      <c r="H5484" t="s">
        <v>390</v>
      </c>
      <c r="I5484" t="s">
        <v>1072</v>
      </c>
    </row>
    <row r="5485" spans="1:9" x14ac:dyDescent="0.35">
      <c r="A5485" t="s">
        <v>4715</v>
      </c>
      <c r="B5485" t="s">
        <v>4706</v>
      </c>
      <c r="C5485" t="s">
        <v>11</v>
      </c>
      <c r="D5485">
        <v>6.2960000000000002E-2</v>
      </c>
      <c r="E5485" t="s">
        <v>846</v>
      </c>
      <c r="F5485" t="s">
        <v>441</v>
      </c>
      <c r="G5485">
        <v>47044</v>
      </c>
      <c r="H5485" t="s">
        <v>1034</v>
      </c>
      <c r="I5485" t="s">
        <v>4717</v>
      </c>
    </row>
    <row r="5486" spans="1:9" x14ac:dyDescent="0.35">
      <c r="A5486" t="s">
        <v>4715</v>
      </c>
      <c r="B5486" t="s">
        <v>4706</v>
      </c>
      <c r="C5486" t="s">
        <v>11</v>
      </c>
      <c r="D5486">
        <v>6.4070000000000002E-2</v>
      </c>
      <c r="E5486" t="s">
        <v>603</v>
      </c>
      <c r="F5486" t="s">
        <v>441</v>
      </c>
      <c r="G5486">
        <v>47423</v>
      </c>
      <c r="H5486" t="s">
        <v>4718</v>
      </c>
      <c r="I5486" t="s">
        <v>1793</v>
      </c>
    </row>
    <row r="5487" spans="1:9" x14ac:dyDescent="0.35">
      <c r="A5487" t="s">
        <v>4715</v>
      </c>
      <c r="B5487" t="s">
        <v>4706</v>
      </c>
      <c r="C5487" t="s">
        <v>11</v>
      </c>
      <c r="D5487">
        <v>6.2524999999999997E-2</v>
      </c>
      <c r="E5487" t="s">
        <v>2001</v>
      </c>
      <c r="F5487" t="s">
        <v>441</v>
      </c>
      <c r="G5487">
        <v>46856</v>
      </c>
      <c r="H5487" t="s">
        <v>15</v>
      </c>
      <c r="I5487" t="s">
        <v>15</v>
      </c>
    </row>
    <row r="5488" spans="1:9" x14ac:dyDescent="0.35">
      <c r="A5488" t="s">
        <v>4715</v>
      </c>
      <c r="B5488" t="s">
        <v>4706</v>
      </c>
      <c r="C5488" t="s">
        <v>11</v>
      </c>
      <c r="D5488">
        <v>5.9310000000000002E-2</v>
      </c>
      <c r="E5488" t="s">
        <v>248</v>
      </c>
      <c r="F5488" t="s">
        <v>441</v>
      </c>
      <c r="G5488">
        <v>49418</v>
      </c>
      <c r="H5488" t="s">
        <v>4719</v>
      </c>
      <c r="I5488" t="s">
        <v>1391</v>
      </c>
    </row>
    <row r="5489" spans="1:9" x14ac:dyDescent="0.35">
      <c r="A5489" t="s">
        <v>4715</v>
      </c>
      <c r="B5489" t="s">
        <v>4706</v>
      </c>
      <c r="C5489" t="s">
        <v>11</v>
      </c>
      <c r="D5489">
        <v>5.5969999999999999E-2</v>
      </c>
      <c r="E5489" t="s">
        <v>1641</v>
      </c>
      <c r="F5489" t="s">
        <v>441</v>
      </c>
      <c r="G5489">
        <v>55236</v>
      </c>
      <c r="H5489" t="s">
        <v>693</v>
      </c>
      <c r="I5489" t="s">
        <v>3051</v>
      </c>
    </row>
    <row r="5490" spans="1:9" x14ac:dyDescent="0.35">
      <c r="A5490" t="s">
        <v>4715</v>
      </c>
      <c r="B5490" t="s">
        <v>4706</v>
      </c>
      <c r="C5490" t="s">
        <v>11</v>
      </c>
      <c r="D5490">
        <v>5.466E-2</v>
      </c>
      <c r="E5490" t="s">
        <v>1377</v>
      </c>
      <c r="F5490" t="s">
        <v>441</v>
      </c>
      <c r="G5490">
        <v>49327</v>
      </c>
      <c r="H5490" t="s">
        <v>860</v>
      </c>
      <c r="I5490" t="s">
        <v>1543</v>
      </c>
    </row>
    <row r="5491" spans="1:9" x14ac:dyDescent="0.35">
      <c r="A5491" t="s">
        <v>4715</v>
      </c>
      <c r="B5491" t="s">
        <v>4706</v>
      </c>
      <c r="C5491" t="s">
        <v>11</v>
      </c>
      <c r="D5491">
        <v>3.2169999999999997E-2</v>
      </c>
      <c r="E5491" t="s">
        <v>735</v>
      </c>
      <c r="F5491" t="s">
        <v>441</v>
      </c>
      <c r="G5491">
        <v>51978</v>
      </c>
      <c r="H5491" t="s">
        <v>4720</v>
      </c>
      <c r="I5491" t="s">
        <v>4721</v>
      </c>
    </row>
    <row r="5492" spans="1:9" x14ac:dyDescent="0.35">
      <c r="A5492" t="s">
        <v>4715</v>
      </c>
      <c r="B5492" t="s">
        <v>4706</v>
      </c>
      <c r="C5492" t="s">
        <v>11</v>
      </c>
      <c r="D5492">
        <v>3.6220000000000002E-2</v>
      </c>
      <c r="E5492" t="s">
        <v>529</v>
      </c>
      <c r="F5492" t="s">
        <v>441</v>
      </c>
      <c r="G5492">
        <v>47939</v>
      </c>
      <c r="H5492" t="s">
        <v>1615</v>
      </c>
      <c r="I5492" t="s">
        <v>1149</v>
      </c>
    </row>
    <row r="5493" spans="1:9" x14ac:dyDescent="0.35">
      <c r="A5493" t="s">
        <v>4715</v>
      </c>
      <c r="B5493" t="s">
        <v>4706</v>
      </c>
      <c r="C5493" t="s">
        <v>11</v>
      </c>
      <c r="D5493">
        <v>5.8681999999999998E-2</v>
      </c>
      <c r="E5493" t="s">
        <v>1268</v>
      </c>
      <c r="F5493" t="s">
        <v>441</v>
      </c>
      <c r="G5493">
        <v>45679</v>
      </c>
      <c r="H5493" t="s">
        <v>913</v>
      </c>
      <c r="I5493" t="s">
        <v>1694</v>
      </c>
    </row>
    <row r="5494" spans="1:9" x14ac:dyDescent="0.35">
      <c r="A5494" t="s">
        <v>4715</v>
      </c>
      <c r="B5494" t="s">
        <v>4706</v>
      </c>
      <c r="C5494" t="s">
        <v>11</v>
      </c>
      <c r="D5494">
        <v>2.239E-2</v>
      </c>
      <c r="E5494" t="s">
        <v>529</v>
      </c>
      <c r="F5494" t="s">
        <v>441</v>
      </c>
      <c r="G5494">
        <v>48416</v>
      </c>
      <c r="H5494" t="s">
        <v>2508</v>
      </c>
      <c r="I5494" t="s">
        <v>2995</v>
      </c>
    </row>
    <row r="5495" spans="1:9" x14ac:dyDescent="0.35">
      <c r="A5495" t="s">
        <v>4715</v>
      </c>
      <c r="B5495" t="s">
        <v>4706</v>
      </c>
      <c r="C5495" t="s">
        <v>11</v>
      </c>
      <c r="D5495">
        <v>2.4750000000000001E-2</v>
      </c>
      <c r="E5495" t="s">
        <v>1230</v>
      </c>
      <c r="F5495" t="s">
        <v>441</v>
      </c>
      <c r="G5495">
        <v>46773</v>
      </c>
      <c r="H5495" t="s">
        <v>1149</v>
      </c>
      <c r="I5495" t="s">
        <v>2114</v>
      </c>
    </row>
    <row r="5496" spans="1:9" x14ac:dyDescent="0.35">
      <c r="A5496" t="s">
        <v>4715</v>
      </c>
      <c r="B5496" t="s">
        <v>4706</v>
      </c>
      <c r="C5496" t="s">
        <v>11</v>
      </c>
      <c r="D5496">
        <v>2.9430000000000001E-2</v>
      </c>
      <c r="E5496" t="s">
        <v>190</v>
      </c>
      <c r="F5496" t="s">
        <v>441</v>
      </c>
      <c r="G5496">
        <v>48600</v>
      </c>
      <c r="H5496" t="s">
        <v>3691</v>
      </c>
      <c r="I5496" t="s">
        <v>4712</v>
      </c>
    </row>
    <row r="5497" spans="1:9" x14ac:dyDescent="0.35">
      <c r="A5497" t="s">
        <v>4715</v>
      </c>
      <c r="B5497" t="s">
        <v>4706</v>
      </c>
      <c r="C5497" t="s">
        <v>11</v>
      </c>
      <c r="D5497">
        <v>3.6999999999999998E-2</v>
      </c>
      <c r="E5497" t="s">
        <v>15</v>
      </c>
      <c r="F5497" t="s">
        <v>441</v>
      </c>
      <c r="G5497">
        <v>45588</v>
      </c>
      <c r="H5497" t="s">
        <v>1128</v>
      </c>
      <c r="I5497" t="s">
        <v>883</v>
      </c>
    </row>
    <row r="5498" spans="1:9" x14ac:dyDescent="0.35">
      <c r="A5498" t="s">
        <v>4715</v>
      </c>
      <c r="B5498" t="s">
        <v>4706</v>
      </c>
      <c r="C5498" t="s">
        <v>11</v>
      </c>
      <c r="D5498">
        <v>5.8749999999999997E-2</v>
      </c>
      <c r="E5498" t="s">
        <v>1193</v>
      </c>
      <c r="F5498" t="s">
        <v>13</v>
      </c>
      <c r="H5498" t="s">
        <v>15</v>
      </c>
      <c r="I5498" t="s">
        <v>15</v>
      </c>
    </row>
    <row r="5499" spans="1:9" x14ac:dyDescent="0.35">
      <c r="A5499" t="s">
        <v>4715</v>
      </c>
      <c r="B5499" t="s">
        <v>4706</v>
      </c>
      <c r="C5499" t="s">
        <v>11</v>
      </c>
      <c r="D5499">
        <v>2.511E-2</v>
      </c>
      <c r="E5499" t="s">
        <v>533</v>
      </c>
      <c r="F5499" t="s">
        <v>441</v>
      </c>
      <c r="G5499">
        <v>48507</v>
      </c>
      <c r="H5499" t="s">
        <v>4722</v>
      </c>
      <c r="I5499" t="s">
        <v>1004</v>
      </c>
    </row>
    <row r="5500" spans="1:9" x14ac:dyDescent="0.35">
      <c r="A5500" t="s">
        <v>4715</v>
      </c>
      <c r="B5500" t="s">
        <v>4706</v>
      </c>
      <c r="C5500" t="s">
        <v>11</v>
      </c>
      <c r="D5500">
        <v>6.3420000000000004E-2</v>
      </c>
      <c r="E5500" t="s">
        <v>293</v>
      </c>
      <c r="F5500" t="s">
        <v>441</v>
      </c>
      <c r="G5500">
        <v>48870</v>
      </c>
      <c r="H5500" t="s">
        <v>4723</v>
      </c>
      <c r="I5500" t="s">
        <v>4724</v>
      </c>
    </row>
    <row r="5501" spans="1:9" x14ac:dyDescent="0.35">
      <c r="A5501" t="s">
        <v>4715</v>
      </c>
      <c r="B5501" t="s">
        <v>4706</v>
      </c>
      <c r="C5501" t="s">
        <v>11</v>
      </c>
      <c r="D5501">
        <v>5.1229999999999998E-2</v>
      </c>
      <c r="E5501" t="s">
        <v>497</v>
      </c>
      <c r="F5501" t="s">
        <v>441</v>
      </c>
      <c r="G5501">
        <v>47150</v>
      </c>
      <c r="H5501" t="s">
        <v>788</v>
      </c>
      <c r="I5501" t="s">
        <v>463</v>
      </c>
    </row>
    <row r="5502" spans="1:9" x14ac:dyDescent="0.35">
      <c r="A5502" t="s">
        <v>4725</v>
      </c>
      <c r="B5502" t="s">
        <v>4706</v>
      </c>
      <c r="C5502" t="s">
        <v>11</v>
      </c>
      <c r="D5502">
        <v>6.3750000000000001E-2</v>
      </c>
      <c r="E5502" t="s">
        <v>197</v>
      </c>
      <c r="F5502" t="s">
        <v>441</v>
      </c>
      <c r="G5502">
        <v>52071</v>
      </c>
      <c r="H5502" t="s">
        <v>3779</v>
      </c>
      <c r="I5502" t="s">
        <v>4726</v>
      </c>
    </row>
    <row r="5503" spans="1:9" x14ac:dyDescent="0.35">
      <c r="A5503" t="s">
        <v>4725</v>
      </c>
      <c r="B5503" t="s">
        <v>4706</v>
      </c>
      <c r="C5503" t="s">
        <v>11</v>
      </c>
      <c r="D5503">
        <v>4.4569999999999999E-2</v>
      </c>
      <c r="E5503" t="s">
        <v>732</v>
      </c>
      <c r="F5503" t="s">
        <v>441</v>
      </c>
      <c r="G5503">
        <v>50882</v>
      </c>
      <c r="H5503" t="s">
        <v>2934</v>
      </c>
      <c r="I5503" t="s">
        <v>147</v>
      </c>
    </row>
    <row r="5504" spans="1:9" x14ac:dyDescent="0.35">
      <c r="A5504" t="s">
        <v>4725</v>
      </c>
      <c r="B5504" t="s">
        <v>4706</v>
      </c>
      <c r="C5504" t="s">
        <v>11</v>
      </c>
      <c r="D5504">
        <v>5.9479999999999998E-2</v>
      </c>
      <c r="E5504" t="s">
        <v>84</v>
      </c>
      <c r="F5504" t="s">
        <v>358</v>
      </c>
      <c r="G5504">
        <v>50424</v>
      </c>
      <c r="H5504" t="s">
        <v>340</v>
      </c>
      <c r="I5504" t="s">
        <v>3002</v>
      </c>
    </row>
    <row r="5505" spans="1:9" x14ac:dyDescent="0.35">
      <c r="A5505" t="s">
        <v>4725</v>
      </c>
      <c r="B5505" t="s">
        <v>4706</v>
      </c>
      <c r="C5505" t="s">
        <v>11</v>
      </c>
      <c r="D5505">
        <v>5.6559999999999999E-2</v>
      </c>
      <c r="E5505" t="s">
        <v>35</v>
      </c>
      <c r="F5505" t="s">
        <v>441</v>
      </c>
      <c r="G5505">
        <v>47591</v>
      </c>
      <c r="H5505" t="s">
        <v>4727</v>
      </c>
      <c r="I5505" t="s">
        <v>4728</v>
      </c>
    </row>
    <row r="5506" spans="1:9" x14ac:dyDescent="0.35">
      <c r="A5506" t="s">
        <v>4725</v>
      </c>
      <c r="B5506" t="s">
        <v>4706</v>
      </c>
      <c r="C5506" t="s">
        <v>11</v>
      </c>
      <c r="D5506">
        <v>2.188E-2</v>
      </c>
      <c r="E5506" t="s">
        <v>1640</v>
      </c>
      <c r="F5506" t="s">
        <v>441</v>
      </c>
      <c r="G5506">
        <v>46140</v>
      </c>
      <c r="H5506" t="s">
        <v>976</v>
      </c>
      <c r="I5506" t="s">
        <v>1060</v>
      </c>
    </row>
    <row r="5507" spans="1:9" x14ac:dyDescent="0.35">
      <c r="A5507" t="s">
        <v>4725</v>
      </c>
      <c r="B5507" t="s">
        <v>4706</v>
      </c>
      <c r="C5507" t="s">
        <v>11</v>
      </c>
      <c r="D5507">
        <v>1.9279999999999999E-2</v>
      </c>
      <c r="E5507" t="s">
        <v>468</v>
      </c>
      <c r="F5507" t="s">
        <v>441</v>
      </c>
      <c r="G5507">
        <v>48332</v>
      </c>
      <c r="H5507" t="s">
        <v>4710</v>
      </c>
      <c r="I5507" t="s">
        <v>1928</v>
      </c>
    </row>
    <row r="5508" spans="1:9" x14ac:dyDescent="0.35">
      <c r="A5508" t="s">
        <v>4725</v>
      </c>
      <c r="B5508" t="s">
        <v>4706</v>
      </c>
      <c r="C5508" t="s">
        <v>11</v>
      </c>
      <c r="D5508">
        <v>2.802E-2</v>
      </c>
      <c r="E5508" t="s">
        <v>607</v>
      </c>
      <c r="F5508" t="s">
        <v>441</v>
      </c>
      <c r="G5508">
        <v>55543</v>
      </c>
      <c r="H5508" t="s">
        <v>4729</v>
      </c>
      <c r="I5508" t="s">
        <v>4730</v>
      </c>
    </row>
    <row r="5509" spans="1:9" x14ac:dyDescent="0.35">
      <c r="A5509" t="s">
        <v>4725</v>
      </c>
      <c r="B5509" t="s">
        <v>4706</v>
      </c>
      <c r="C5509" t="s">
        <v>11</v>
      </c>
      <c r="D5509">
        <v>6.6269999999999996E-2</v>
      </c>
      <c r="E5509" t="s">
        <v>1438</v>
      </c>
      <c r="F5509" t="s">
        <v>441</v>
      </c>
      <c r="G5509">
        <v>49249</v>
      </c>
      <c r="H5509" t="s">
        <v>3147</v>
      </c>
      <c r="I5509" t="s">
        <v>4731</v>
      </c>
    </row>
    <row r="5510" spans="1:9" x14ac:dyDescent="0.35">
      <c r="A5510" t="s">
        <v>4725</v>
      </c>
      <c r="B5510" t="s">
        <v>4706</v>
      </c>
      <c r="C5510" t="s">
        <v>11</v>
      </c>
      <c r="D5510">
        <v>5.2499999999999998E-2</v>
      </c>
      <c r="E5510" t="s">
        <v>197</v>
      </c>
      <c r="F5510" t="s">
        <v>441</v>
      </c>
      <c r="G5510">
        <v>49055</v>
      </c>
      <c r="H5510" t="s">
        <v>1545</v>
      </c>
      <c r="I5510" t="s">
        <v>544</v>
      </c>
    </row>
    <row r="5511" spans="1:9" x14ac:dyDescent="0.35">
      <c r="A5511" t="s">
        <v>4725</v>
      </c>
      <c r="B5511" t="s">
        <v>4706</v>
      </c>
      <c r="C5511" t="s">
        <v>11</v>
      </c>
      <c r="D5511">
        <v>5.6520000000000001E-2</v>
      </c>
      <c r="E5511" t="s">
        <v>761</v>
      </c>
      <c r="F5511" t="s">
        <v>441</v>
      </c>
      <c r="G5511">
        <v>46856</v>
      </c>
      <c r="H5511" t="s">
        <v>1594</v>
      </c>
      <c r="I5511" t="s">
        <v>789</v>
      </c>
    </row>
    <row r="5512" spans="1:9" x14ac:dyDescent="0.35">
      <c r="A5512" t="s">
        <v>4725</v>
      </c>
      <c r="B5512" t="s">
        <v>4732</v>
      </c>
      <c r="C5512" t="s">
        <v>11</v>
      </c>
      <c r="D5512">
        <v>6.3666E-2</v>
      </c>
      <c r="E5512" t="s">
        <v>855</v>
      </c>
      <c r="F5512" t="s">
        <v>414</v>
      </c>
      <c r="G5512">
        <v>46766</v>
      </c>
      <c r="H5512" t="s">
        <v>15</v>
      </c>
      <c r="I5512" t="s">
        <v>15</v>
      </c>
    </row>
    <row r="5513" spans="1:9" x14ac:dyDescent="0.35">
      <c r="A5513" t="s">
        <v>4725</v>
      </c>
      <c r="B5513" t="s">
        <v>4732</v>
      </c>
      <c r="C5513" t="s">
        <v>11</v>
      </c>
      <c r="D5513">
        <v>5.5039999999999999E-2</v>
      </c>
      <c r="E5513" t="s">
        <v>95</v>
      </c>
      <c r="F5513" t="s">
        <v>414</v>
      </c>
      <c r="G5513">
        <v>46899</v>
      </c>
      <c r="H5513" t="s">
        <v>15</v>
      </c>
      <c r="I5513" t="s">
        <v>15</v>
      </c>
    </row>
    <row r="5514" spans="1:9" x14ac:dyDescent="0.35">
      <c r="A5514" t="s">
        <v>4725</v>
      </c>
      <c r="B5514" t="s">
        <v>4732</v>
      </c>
      <c r="C5514" t="s">
        <v>11</v>
      </c>
      <c r="D5514">
        <v>6.1367999999999999E-2</v>
      </c>
      <c r="E5514" t="s">
        <v>349</v>
      </c>
      <c r="F5514" t="s">
        <v>414</v>
      </c>
      <c r="G5514">
        <v>45854</v>
      </c>
      <c r="H5514" t="s">
        <v>15</v>
      </c>
      <c r="I5514" t="s">
        <v>15</v>
      </c>
    </row>
    <row r="5515" spans="1:9" x14ac:dyDescent="0.35">
      <c r="A5515" t="s">
        <v>4725</v>
      </c>
      <c r="B5515" t="s">
        <v>4732</v>
      </c>
      <c r="C5515" t="s">
        <v>11</v>
      </c>
      <c r="D5515">
        <v>5.8819999999999997E-2</v>
      </c>
      <c r="E5515" t="s">
        <v>194</v>
      </c>
      <c r="F5515" t="s">
        <v>414</v>
      </c>
      <c r="G5515">
        <v>46325</v>
      </c>
      <c r="H5515" t="s">
        <v>1595</v>
      </c>
      <c r="I5515" t="s">
        <v>1543</v>
      </c>
    </row>
    <row r="5516" spans="1:9" x14ac:dyDescent="0.35">
      <c r="A5516" t="s">
        <v>4725</v>
      </c>
      <c r="B5516" t="s">
        <v>4732</v>
      </c>
      <c r="C5516" t="s">
        <v>11</v>
      </c>
      <c r="D5516">
        <v>4.7539999999999999E-2</v>
      </c>
      <c r="E5516" t="s">
        <v>15</v>
      </c>
      <c r="F5516" t="s">
        <v>414</v>
      </c>
      <c r="G5516">
        <v>46133</v>
      </c>
      <c r="H5516" t="s">
        <v>676</v>
      </c>
      <c r="I5516" t="s">
        <v>15</v>
      </c>
    </row>
    <row r="5517" spans="1:9" x14ac:dyDescent="0.35">
      <c r="A5517" t="s">
        <v>4725</v>
      </c>
      <c r="B5517" t="s">
        <v>4732</v>
      </c>
      <c r="C5517" t="s">
        <v>11</v>
      </c>
      <c r="D5517">
        <v>4.9520000000000002E-2</v>
      </c>
      <c r="E5517" t="s">
        <v>451</v>
      </c>
      <c r="F5517" t="s">
        <v>414</v>
      </c>
      <c r="G5517">
        <v>46766</v>
      </c>
      <c r="H5517" t="s">
        <v>530</v>
      </c>
      <c r="I5517" t="s">
        <v>1333</v>
      </c>
    </row>
    <row r="5518" spans="1:9" x14ac:dyDescent="0.35">
      <c r="A5518" t="s">
        <v>4725</v>
      </c>
      <c r="B5518" t="s">
        <v>4732</v>
      </c>
      <c r="C5518" t="s">
        <v>11</v>
      </c>
      <c r="D5518">
        <v>6.2322000000000002E-2</v>
      </c>
      <c r="E5518" t="s">
        <v>1769</v>
      </c>
      <c r="F5518" t="s">
        <v>414</v>
      </c>
      <c r="G5518">
        <v>46993</v>
      </c>
      <c r="H5518" t="s">
        <v>15</v>
      </c>
      <c r="I5518" t="s">
        <v>15</v>
      </c>
    </row>
    <row r="5519" spans="1:9" x14ac:dyDescent="0.35">
      <c r="A5519" t="s">
        <v>4725</v>
      </c>
      <c r="B5519" t="s">
        <v>4732</v>
      </c>
      <c r="C5519" t="s">
        <v>11</v>
      </c>
      <c r="D5519">
        <v>4.9680000000000002E-2</v>
      </c>
      <c r="E5519" t="s">
        <v>15</v>
      </c>
      <c r="F5519" t="s">
        <v>414</v>
      </c>
      <c r="G5519">
        <v>46948</v>
      </c>
      <c r="H5519" t="s">
        <v>610</v>
      </c>
      <c r="I5519" t="s">
        <v>1961</v>
      </c>
    </row>
    <row r="5520" spans="1:9" x14ac:dyDescent="0.35">
      <c r="A5520" t="s">
        <v>4725</v>
      </c>
      <c r="B5520" t="s">
        <v>4732</v>
      </c>
      <c r="C5520" t="s">
        <v>11</v>
      </c>
      <c r="D5520">
        <v>6.1650000000000003E-2</v>
      </c>
      <c r="E5520" t="s">
        <v>612</v>
      </c>
      <c r="F5520" t="s">
        <v>414</v>
      </c>
      <c r="G5520">
        <v>46325</v>
      </c>
      <c r="H5520" t="s">
        <v>15</v>
      </c>
      <c r="I5520" t="s">
        <v>15</v>
      </c>
    </row>
    <row r="5521" spans="1:9" x14ac:dyDescent="0.35">
      <c r="A5521" t="s">
        <v>4725</v>
      </c>
      <c r="B5521" t="s">
        <v>4732</v>
      </c>
      <c r="C5521" t="s">
        <v>11</v>
      </c>
      <c r="D5521">
        <v>5.4789999999999998E-2</v>
      </c>
      <c r="E5521" t="s">
        <v>519</v>
      </c>
      <c r="F5521" t="s">
        <v>414</v>
      </c>
      <c r="G5521">
        <v>45854</v>
      </c>
      <c r="H5521" t="s">
        <v>750</v>
      </c>
      <c r="I5521" t="s">
        <v>15</v>
      </c>
    </row>
    <row r="5522" spans="1:9" x14ac:dyDescent="0.35">
      <c r="A5522" t="s">
        <v>4733</v>
      </c>
      <c r="B5522" t="s">
        <v>4734</v>
      </c>
      <c r="C5522" t="s">
        <v>11</v>
      </c>
      <c r="D5522">
        <v>6.1499999999999999E-2</v>
      </c>
      <c r="E5522" t="s">
        <v>15</v>
      </c>
      <c r="F5522" t="s">
        <v>13</v>
      </c>
      <c r="G5522">
        <v>47255</v>
      </c>
      <c r="H5522" t="s">
        <v>4563</v>
      </c>
      <c r="I5522" t="s">
        <v>1789</v>
      </c>
    </row>
    <row r="5523" spans="1:9" x14ac:dyDescent="0.35">
      <c r="A5523" t="s">
        <v>4733</v>
      </c>
      <c r="B5523" t="s">
        <v>4734</v>
      </c>
      <c r="C5523" t="s">
        <v>11</v>
      </c>
      <c r="D5523">
        <v>6.1499999999999999E-2</v>
      </c>
      <c r="E5523" t="s">
        <v>15</v>
      </c>
      <c r="F5523" t="s">
        <v>13</v>
      </c>
      <c r="G5523">
        <v>47255</v>
      </c>
      <c r="H5523" t="s">
        <v>3683</v>
      </c>
      <c r="I5523" t="s">
        <v>698</v>
      </c>
    </row>
    <row r="5524" spans="1:9" x14ac:dyDescent="0.35">
      <c r="A5524" t="s">
        <v>4733</v>
      </c>
      <c r="B5524" t="s">
        <v>4735</v>
      </c>
      <c r="C5524" t="s">
        <v>11</v>
      </c>
      <c r="D5524">
        <v>4.8750000000000002E-2</v>
      </c>
      <c r="E5524" t="s">
        <v>314</v>
      </c>
      <c r="F5524" t="s">
        <v>21</v>
      </c>
      <c r="G5524">
        <v>51820</v>
      </c>
      <c r="H5524" t="s">
        <v>4736</v>
      </c>
      <c r="I5524" t="s">
        <v>1708</v>
      </c>
    </row>
    <row r="5525" spans="1:9" x14ac:dyDescent="0.35">
      <c r="A5525" t="s">
        <v>4733</v>
      </c>
      <c r="B5525" t="s">
        <v>4735</v>
      </c>
      <c r="C5525" t="s">
        <v>11</v>
      </c>
      <c r="D5525">
        <v>5.6250000000000001E-2</v>
      </c>
      <c r="E5525" t="s">
        <v>129</v>
      </c>
      <c r="F5525" t="s">
        <v>21</v>
      </c>
      <c r="G5525">
        <v>52550</v>
      </c>
      <c r="H5525" t="s">
        <v>15</v>
      </c>
      <c r="I5525" t="s">
        <v>15</v>
      </c>
    </row>
    <row r="5526" spans="1:9" x14ac:dyDescent="0.35">
      <c r="A5526" t="s">
        <v>4733</v>
      </c>
      <c r="B5526" t="s">
        <v>4735</v>
      </c>
      <c r="C5526" t="s">
        <v>11</v>
      </c>
      <c r="D5526">
        <v>4.0500000000000001E-2</v>
      </c>
      <c r="E5526" t="s">
        <v>187</v>
      </c>
      <c r="F5526" t="s">
        <v>21</v>
      </c>
      <c r="G5526">
        <v>46706</v>
      </c>
      <c r="H5526" t="s">
        <v>526</v>
      </c>
      <c r="I5526" t="s">
        <v>852</v>
      </c>
    </row>
    <row r="5527" spans="1:9" x14ac:dyDescent="0.35">
      <c r="A5527" t="s">
        <v>4733</v>
      </c>
      <c r="B5527" t="s">
        <v>4735</v>
      </c>
      <c r="C5527" t="s">
        <v>11</v>
      </c>
      <c r="D5527">
        <v>5.3749999999999999E-2</v>
      </c>
      <c r="E5527" t="s">
        <v>649</v>
      </c>
      <c r="F5527" t="s">
        <v>21</v>
      </c>
      <c r="G5527">
        <v>47072</v>
      </c>
      <c r="H5527" t="s">
        <v>15</v>
      </c>
      <c r="I5527" t="s">
        <v>15</v>
      </c>
    </row>
    <row r="5528" spans="1:9" x14ac:dyDescent="0.35">
      <c r="A5528" t="s">
        <v>4733</v>
      </c>
      <c r="B5528" t="s">
        <v>4737</v>
      </c>
      <c r="C5528" t="s">
        <v>11</v>
      </c>
      <c r="D5528">
        <v>6.6250000000000003E-2</v>
      </c>
      <c r="E5528" t="s">
        <v>1769</v>
      </c>
      <c r="F5528" t="s">
        <v>21</v>
      </c>
      <c r="G5528">
        <v>50359</v>
      </c>
      <c r="H5528" t="s">
        <v>15</v>
      </c>
      <c r="I5528" t="s">
        <v>15</v>
      </c>
    </row>
    <row r="5529" spans="1:9" x14ac:dyDescent="0.35">
      <c r="A5529" t="s">
        <v>4733</v>
      </c>
      <c r="B5529" t="s">
        <v>4737</v>
      </c>
      <c r="C5529" t="s">
        <v>11</v>
      </c>
      <c r="D5529">
        <v>0.05</v>
      </c>
      <c r="E5529" t="s">
        <v>539</v>
      </c>
      <c r="F5529" t="s">
        <v>21</v>
      </c>
      <c r="G5529">
        <v>47223</v>
      </c>
      <c r="H5529" t="s">
        <v>2650</v>
      </c>
      <c r="I5529" t="s">
        <v>633</v>
      </c>
    </row>
    <row r="5530" spans="1:9" x14ac:dyDescent="0.35">
      <c r="A5530" t="s">
        <v>4733</v>
      </c>
      <c r="B5530" t="s">
        <v>4737</v>
      </c>
      <c r="C5530" t="s">
        <v>11</v>
      </c>
      <c r="D5530">
        <v>5.3999999999999999E-2</v>
      </c>
      <c r="E5530" t="s">
        <v>603</v>
      </c>
      <c r="F5530" t="s">
        <v>21</v>
      </c>
      <c r="G5530">
        <v>49049</v>
      </c>
      <c r="H5530" t="s">
        <v>3982</v>
      </c>
      <c r="I5530" t="s">
        <v>4738</v>
      </c>
    </row>
    <row r="5531" spans="1:9" x14ac:dyDescent="0.35">
      <c r="A5531" t="s">
        <v>4733</v>
      </c>
      <c r="B5531" t="s">
        <v>4737</v>
      </c>
      <c r="C5531" t="s">
        <v>11</v>
      </c>
      <c r="D5531">
        <v>2.75E-2</v>
      </c>
      <c r="E5531" t="s">
        <v>35</v>
      </c>
      <c r="F5531" t="s">
        <v>21</v>
      </c>
      <c r="G5531">
        <v>47992</v>
      </c>
      <c r="H5531" t="s">
        <v>3768</v>
      </c>
      <c r="I5531" t="s">
        <v>3494</v>
      </c>
    </row>
    <row r="5532" spans="1:9" x14ac:dyDescent="0.35">
      <c r="A5532" t="s">
        <v>4733</v>
      </c>
      <c r="B5532" t="s">
        <v>4737</v>
      </c>
      <c r="C5532" t="s">
        <v>11</v>
      </c>
      <c r="D5532">
        <v>5.6000000000000001E-2</v>
      </c>
      <c r="E5532" t="s">
        <v>357</v>
      </c>
      <c r="F5532" t="s">
        <v>21</v>
      </c>
      <c r="G5532">
        <v>48366</v>
      </c>
      <c r="H5532" t="s">
        <v>4739</v>
      </c>
      <c r="I5532" t="s">
        <v>4740</v>
      </c>
    </row>
    <row r="5533" spans="1:9" x14ac:dyDescent="0.35">
      <c r="A5533" t="s">
        <v>4733</v>
      </c>
      <c r="B5533" t="s">
        <v>4737</v>
      </c>
      <c r="C5533" t="s">
        <v>11</v>
      </c>
      <c r="D5533">
        <v>5.2200000000000003E-2</v>
      </c>
      <c r="E5533" t="s">
        <v>15</v>
      </c>
      <c r="F5533" t="s">
        <v>21</v>
      </c>
      <c r="G5533">
        <v>72229</v>
      </c>
      <c r="H5533" t="s">
        <v>4741</v>
      </c>
      <c r="I5533" t="s">
        <v>4742</v>
      </c>
    </row>
    <row r="5534" spans="1:9" x14ac:dyDescent="0.35">
      <c r="A5534" t="s">
        <v>4733</v>
      </c>
      <c r="B5534" t="s">
        <v>4737</v>
      </c>
      <c r="C5534" t="s">
        <v>11</v>
      </c>
      <c r="D5534">
        <v>7.4999999999999997E-2</v>
      </c>
      <c r="E5534" t="s">
        <v>213</v>
      </c>
      <c r="F5534" t="s">
        <v>21</v>
      </c>
      <c r="G5534">
        <v>45792</v>
      </c>
      <c r="H5534" t="s">
        <v>15</v>
      </c>
      <c r="I5534" t="s">
        <v>15</v>
      </c>
    </row>
    <row r="5535" spans="1:9" x14ac:dyDescent="0.35">
      <c r="A5535" t="s">
        <v>4733</v>
      </c>
      <c r="B5535" t="s">
        <v>4737</v>
      </c>
      <c r="C5535" t="s">
        <v>11</v>
      </c>
      <c r="D5535">
        <v>6.5000000000000002E-2</v>
      </c>
      <c r="E5535" t="s">
        <v>1256</v>
      </c>
      <c r="F5535" t="s">
        <v>21</v>
      </c>
      <c r="G5535">
        <v>45901</v>
      </c>
      <c r="H5535" t="s">
        <v>15</v>
      </c>
      <c r="I5535" t="s">
        <v>15</v>
      </c>
    </row>
    <row r="5536" spans="1:9" x14ac:dyDescent="0.35">
      <c r="A5536" t="s">
        <v>4733</v>
      </c>
      <c r="B5536" t="s">
        <v>4737</v>
      </c>
      <c r="C5536" t="s">
        <v>11</v>
      </c>
      <c r="D5536">
        <v>5.5E-2</v>
      </c>
      <c r="E5536" t="s">
        <v>491</v>
      </c>
      <c r="F5536" t="s">
        <v>21</v>
      </c>
      <c r="G5536">
        <v>52841</v>
      </c>
      <c r="H5536" t="s">
        <v>948</v>
      </c>
      <c r="I5536" t="s">
        <v>598</v>
      </c>
    </row>
    <row r="5537" spans="1:9" x14ac:dyDescent="0.35">
      <c r="A5537" t="s">
        <v>4733</v>
      </c>
      <c r="B5537" t="s">
        <v>4737</v>
      </c>
      <c r="C5537" t="s">
        <v>11</v>
      </c>
      <c r="D5537">
        <v>4.5999999999999999E-2</v>
      </c>
      <c r="E5537" t="s">
        <v>545</v>
      </c>
      <c r="F5537" t="s">
        <v>21</v>
      </c>
      <c r="G5537">
        <v>47261</v>
      </c>
      <c r="H5537" t="s">
        <v>321</v>
      </c>
      <c r="I5537" t="s">
        <v>2012</v>
      </c>
    </row>
    <row r="5538" spans="1:9" x14ac:dyDescent="0.35">
      <c r="A5538" t="s">
        <v>4733</v>
      </c>
      <c r="B5538" t="s">
        <v>4737</v>
      </c>
      <c r="C5538" t="s">
        <v>11</v>
      </c>
      <c r="D5538">
        <v>2.3E-2</v>
      </c>
      <c r="E5538" t="s">
        <v>95</v>
      </c>
      <c r="F5538" t="s">
        <v>21</v>
      </c>
      <c r="G5538">
        <v>47802</v>
      </c>
      <c r="H5538" t="s">
        <v>1181</v>
      </c>
      <c r="I5538" t="s">
        <v>3652</v>
      </c>
    </row>
    <row r="5539" spans="1:9" x14ac:dyDescent="0.35">
      <c r="A5539" t="s">
        <v>4733</v>
      </c>
      <c r="B5539" t="s">
        <v>4737</v>
      </c>
      <c r="C5539" t="s">
        <v>11</v>
      </c>
      <c r="D5539">
        <v>4.5999999999999999E-2</v>
      </c>
      <c r="E5539" t="s">
        <v>898</v>
      </c>
      <c r="F5539" t="s">
        <v>21</v>
      </c>
      <c r="G5539">
        <v>46806</v>
      </c>
      <c r="H5539" t="s">
        <v>2417</v>
      </c>
      <c r="I5539" t="s">
        <v>900</v>
      </c>
    </row>
    <row r="5540" spans="1:9" x14ac:dyDescent="0.35">
      <c r="A5540" t="s">
        <v>4733</v>
      </c>
      <c r="B5540" t="s">
        <v>4743</v>
      </c>
      <c r="C5540" t="s">
        <v>11</v>
      </c>
      <c r="D5540">
        <v>0.04</v>
      </c>
      <c r="E5540" t="s">
        <v>90</v>
      </c>
      <c r="F5540" t="s">
        <v>13</v>
      </c>
      <c r="G5540">
        <v>47284</v>
      </c>
      <c r="H5540" t="s">
        <v>15</v>
      </c>
      <c r="I5540" t="s">
        <v>15</v>
      </c>
    </row>
    <row r="5541" spans="1:9" x14ac:dyDescent="0.35">
      <c r="A5541" t="s">
        <v>4733</v>
      </c>
      <c r="B5541" t="s">
        <v>4744</v>
      </c>
      <c r="C5541" t="s">
        <v>11</v>
      </c>
      <c r="D5541">
        <v>5.8749999999999997E-2</v>
      </c>
      <c r="E5541" t="s">
        <v>223</v>
      </c>
      <c r="F5541" t="s">
        <v>108</v>
      </c>
      <c r="G5541">
        <v>46722</v>
      </c>
      <c r="H5541" t="s">
        <v>849</v>
      </c>
      <c r="I5541" t="s">
        <v>4225</v>
      </c>
    </row>
    <row r="5542" spans="1:9" x14ac:dyDescent="0.35">
      <c r="A5542" t="s">
        <v>4745</v>
      </c>
      <c r="B5542" t="s">
        <v>4744</v>
      </c>
      <c r="C5542" t="s">
        <v>11</v>
      </c>
      <c r="D5542">
        <v>5.8749999999999997E-2</v>
      </c>
      <c r="E5542" t="s">
        <v>2916</v>
      </c>
      <c r="F5542" t="s">
        <v>108</v>
      </c>
      <c r="G5542">
        <v>52201</v>
      </c>
      <c r="H5542" t="s">
        <v>189</v>
      </c>
      <c r="I5542" t="s">
        <v>15</v>
      </c>
    </row>
    <row r="5543" spans="1:9" x14ac:dyDescent="0.35">
      <c r="A5543" t="s">
        <v>4745</v>
      </c>
      <c r="B5543" t="s">
        <v>4744</v>
      </c>
      <c r="C5543" t="s">
        <v>11</v>
      </c>
      <c r="D5543">
        <v>5.8749999999999997E-2</v>
      </c>
      <c r="E5543" t="s">
        <v>223</v>
      </c>
      <c r="F5543" t="s">
        <v>108</v>
      </c>
      <c r="G5543">
        <v>46722</v>
      </c>
      <c r="H5543" t="s">
        <v>849</v>
      </c>
      <c r="I5543" t="s">
        <v>4225</v>
      </c>
    </row>
    <row r="5544" spans="1:9" x14ac:dyDescent="0.35">
      <c r="A5544" t="s">
        <v>4745</v>
      </c>
      <c r="B5544" t="s">
        <v>4744</v>
      </c>
      <c r="C5544" t="s">
        <v>11</v>
      </c>
      <c r="D5544">
        <v>6.3750000000000001E-2</v>
      </c>
      <c r="E5544" t="s">
        <v>1769</v>
      </c>
      <c r="F5544" t="s">
        <v>108</v>
      </c>
      <c r="G5544">
        <v>46949</v>
      </c>
      <c r="H5544" t="s">
        <v>1694</v>
      </c>
      <c r="I5544" t="s">
        <v>2094</v>
      </c>
    </row>
    <row r="5545" spans="1:9" x14ac:dyDescent="0.35">
      <c r="A5545" t="s">
        <v>4745</v>
      </c>
      <c r="B5545" t="s">
        <v>4744</v>
      </c>
      <c r="C5545" t="s">
        <v>11</v>
      </c>
      <c r="D5545">
        <v>0.06</v>
      </c>
      <c r="E5545" t="s">
        <v>2019</v>
      </c>
      <c r="F5545" t="s">
        <v>108</v>
      </c>
      <c r="G5545">
        <v>48488</v>
      </c>
      <c r="H5545" t="s">
        <v>15</v>
      </c>
      <c r="I5545" t="s">
        <v>15</v>
      </c>
    </row>
    <row r="5546" spans="1:9" x14ac:dyDescent="0.35">
      <c r="A5546" t="s">
        <v>4745</v>
      </c>
      <c r="B5546" t="s">
        <v>4746</v>
      </c>
      <c r="C5546" t="s">
        <v>11</v>
      </c>
      <c r="D5546">
        <v>5.6250000000000001E-2</v>
      </c>
      <c r="E5546" t="s">
        <v>349</v>
      </c>
      <c r="F5546" t="s">
        <v>108</v>
      </c>
      <c r="G5546">
        <v>46508</v>
      </c>
      <c r="H5546" t="s">
        <v>15</v>
      </c>
      <c r="I5546" t="s">
        <v>15</v>
      </c>
    </row>
    <row r="5547" spans="1:9" x14ac:dyDescent="0.35">
      <c r="A5547" t="s">
        <v>4745</v>
      </c>
      <c r="B5547" t="s">
        <v>4746</v>
      </c>
      <c r="C5547" t="s">
        <v>11</v>
      </c>
      <c r="D5547">
        <v>4.7500000000000001E-2</v>
      </c>
      <c r="E5547" t="s">
        <v>326</v>
      </c>
      <c r="F5547" t="s">
        <v>108</v>
      </c>
      <c r="G5547">
        <v>47376</v>
      </c>
      <c r="H5547" t="s">
        <v>929</v>
      </c>
      <c r="I5547" t="s">
        <v>2795</v>
      </c>
    </row>
    <row r="5548" spans="1:9" x14ac:dyDescent="0.35">
      <c r="A5548" t="s">
        <v>4745</v>
      </c>
      <c r="B5548" t="s">
        <v>4747</v>
      </c>
      <c r="C5548" t="s">
        <v>11</v>
      </c>
      <c r="D5548">
        <v>5.3999999999999999E-2</v>
      </c>
      <c r="E5548" t="s">
        <v>1268</v>
      </c>
      <c r="F5548" t="s">
        <v>28</v>
      </c>
      <c r="G5548">
        <v>52564</v>
      </c>
      <c r="H5548" t="s">
        <v>4748</v>
      </c>
      <c r="I5548" t="s">
        <v>4749</v>
      </c>
    </row>
    <row r="5549" spans="1:9" x14ac:dyDescent="0.35">
      <c r="A5549" t="s">
        <v>4745</v>
      </c>
      <c r="B5549" t="s">
        <v>4747</v>
      </c>
      <c r="C5549" t="s">
        <v>11</v>
      </c>
      <c r="D5549">
        <v>5.1999999999999998E-2</v>
      </c>
      <c r="E5549" t="s">
        <v>2032</v>
      </c>
      <c r="F5549" t="s">
        <v>28</v>
      </c>
      <c r="G5549">
        <v>54163</v>
      </c>
      <c r="H5549" t="s">
        <v>4750</v>
      </c>
      <c r="I5549" t="s">
        <v>2891</v>
      </c>
    </row>
    <row r="5550" spans="1:9" x14ac:dyDescent="0.35">
      <c r="A5550" t="s">
        <v>4745</v>
      </c>
      <c r="B5550" t="s">
        <v>4747</v>
      </c>
      <c r="C5550" t="s">
        <v>11</v>
      </c>
      <c r="D5550">
        <v>4.5499999999999999E-2</v>
      </c>
      <c r="E5550" t="s">
        <v>392</v>
      </c>
      <c r="F5550" t="s">
        <v>28</v>
      </c>
      <c r="G5550">
        <v>46858</v>
      </c>
      <c r="H5550" t="s">
        <v>912</v>
      </c>
      <c r="I5550" t="s">
        <v>883</v>
      </c>
    </row>
    <row r="5551" spans="1:9" x14ac:dyDescent="0.35">
      <c r="A5551" t="s">
        <v>4745</v>
      </c>
      <c r="B5551" t="s">
        <v>4751</v>
      </c>
      <c r="C5551" t="s">
        <v>11</v>
      </c>
      <c r="D5551">
        <v>5.9499999999999997E-2</v>
      </c>
      <c r="E5551" t="s">
        <v>294</v>
      </c>
      <c r="F5551" t="s">
        <v>36</v>
      </c>
      <c r="G5551">
        <v>51592</v>
      </c>
      <c r="H5551" t="s">
        <v>4752</v>
      </c>
      <c r="I5551" t="s">
        <v>3681</v>
      </c>
    </row>
    <row r="5552" spans="1:9" x14ac:dyDescent="0.35">
      <c r="A5552" t="s">
        <v>4745</v>
      </c>
      <c r="B5552" t="s">
        <v>4751</v>
      </c>
      <c r="C5552" t="s">
        <v>11</v>
      </c>
      <c r="D5552">
        <v>4.4499999999999998E-2</v>
      </c>
      <c r="E5552" t="s">
        <v>548</v>
      </c>
      <c r="F5552" t="s">
        <v>36</v>
      </c>
      <c r="G5552">
        <v>52246</v>
      </c>
      <c r="H5552" t="s">
        <v>1055</v>
      </c>
      <c r="I5552" t="s">
        <v>1147</v>
      </c>
    </row>
    <row r="5553" spans="1:9" x14ac:dyDescent="0.35">
      <c r="A5553" t="s">
        <v>4745</v>
      </c>
      <c r="B5553" t="s">
        <v>4753</v>
      </c>
      <c r="C5553" t="s">
        <v>11</v>
      </c>
      <c r="D5553">
        <v>6.6250000000000003E-2</v>
      </c>
      <c r="E5553" t="s">
        <v>15</v>
      </c>
      <c r="F5553" t="s">
        <v>13</v>
      </c>
      <c r="G5553">
        <v>47336</v>
      </c>
      <c r="H5553" t="s">
        <v>1072</v>
      </c>
      <c r="I5553" t="s">
        <v>1073</v>
      </c>
    </row>
    <row r="5554" spans="1:9" x14ac:dyDescent="0.35">
      <c r="A5554" t="s">
        <v>4745</v>
      </c>
      <c r="B5554" t="s">
        <v>4753</v>
      </c>
      <c r="C5554" t="s">
        <v>11</v>
      </c>
      <c r="D5554">
        <v>7.0000000000000007E-2</v>
      </c>
      <c r="E5554" t="s">
        <v>1973</v>
      </c>
      <c r="F5554" t="s">
        <v>13</v>
      </c>
      <c r="G5554">
        <v>46156</v>
      </c>
      <c r="H5554" t="s">
        <v>1072</v>
      </c>
      <c r="I5554" t="s">
        <v>1073</v>
      </c>
    </row>
    <row r="5555" spans="1:9" x14ac:dyDescent="0.35">
      <c r="A5555" t="s">
        <v>4745</v>
      </c>
      <c r="B5555" t="s">
        <v>4753</v>
      </c>
      <c r="C5555" t="s">
        <v>11</v>
      </c>
      <c r="D5555">
        <v>6.6250000000000003E-2</v>
      </c>
      <c r="E5555" t="s">
        <v>4754</v>
      </c>
      <c r="F5555" t="s">
        <v>13</v>
      </c>
      <c r="G5555">
        <v>47336</v>
      </c>
      <c r="H5555" t="s">
        <v>1072</v>
      </c>
      <c r="I5555" t="s">
        <v>1073</v>
      </c>
    </row>
    <row r="5556" spans="1:9" x14ac:dyDescent="0.35">
      <c r="A5556" t="s">
        <v>4745</v>
      </c>
      <c r="B5556" t="s">
        <v>4755</v>
      </c>
      <c r="C5556" t="s">
        <v>11</v>
      </c>
      <c r="D5556">
        <v>5.1249999999999997E-2</v>
      </c>
      <c r="E5556" t="s">
        <v>1781</v>
      </c>
      <c r="F5556" t="s">
        <v>13</v>
      </c>
      <c r="G5556">
        <v>47223</v>
      </c>
      <c r="H5556" t="s">
        <v>15</v>
      </c>
      <c r="I5556" t="s">
        <v>15</v>
      </c>
    </row>
    <row r="5557" spans="1:9" x14ac:dyDescent="0.35">
      <c r="A5557" t="s">
        <v>4745</v>
      </c>
      <c r="B5557" t="s">
        <v>4756</v>
      </c>
      <c r="C5557" t="s">
        <v>11</v>
      </c>
      <c r="D5557">
        <v>8.1250000000000003E-2</v>
      </c>
      <c r="E5557" t="s">
        <v>15</v>
      </c>
      <c r="F5557" t="s">
        <v>798</v>
      </c>
      <c r="G5557">
        <v>47164</v>
      </c>
      <c r="H5557" t="s">
        <v>542</v>
      </c>
      <c r="I5557" t="s">
        <v>572</v>
      </c>
    </row>
    <row r="5558" spans="1:9" x14ac:dyDescent="0.35">
      <c r="A5558" t="s">
        <v>4745</v>
      </c>
      <c r="B5558" t="s">
        <v>4756</v>
      </c>
      <c r="C5558" t="s">
        <v>11</v>
      </c>
      <c r="D5558">
        <v>8.3750000000000005E-2</v>
      </c>
      <c r="E5558" t="s">
        <v>15</v>
      </c>
      <c r="F5558" t="s">
        <v>798</v>
      </c>
      <c r="G5558">
        <v>48259</v>
      </c>
      <c r="H5558" t="s">
        <v>1144</v>
      </c>
      <c r="I5558" t="s">
        <v>361</v>
      </c>
    </row>
    <row r="5559" spans="1:9" x14ac:dyDescent="0.35">
      <c r="A5559" t="s">
        <v>4745</v>
      </c>
      <c r="B5559" t="s">
        <v>4756</v>
      </c>
      <c r="C5559" t="s">
        <v>11</v>
      </c>
      <c r="D5559">
        <v>8.1250000000000003E-2</v>
      </c>
      <c r="E5559" t="s">
        <v>15</v>
      </c>
      <c r="F5559" t="s">
        <v>13</v>
      </c>
      <c r="G5559">
        <v>47164</v>
      </c>
      <c r="H5559" t="s">
        <v>542</v>
      </c>
      <c r="I5559" t="s">
        <v>3904</v>
      </c>
    </row>
    <row r="5560" spans="1:9" x14ac:dyDescent="0.35">
      <c r="A5560" t="s">
        <v>4745</v>
      </c>
      <c r="B5560" t="s">
        <v>4756</v>
      </c>
      <c r="C5560" t="s">
        <v>11</v>
      </c>
      <c r="D5560">
        <v>8.3750000000000005E-2</v>
      </c>
      <c r="E5560" t="s">
        <v>15</v>
      </c>
      <c r="F5560" t="s">
        <v>13</v>
      </c>
      <c r="G5560">
        <v>48259</v>
      </c>
      <c r="H5560" t="s">
        <v>1144</v>
      </c>
      <c r="I5560" t="s">
        <v>225</v>
      </c>
    </row>
    <row r="5561" spans="1:9" x14ac:dyDescent="0.35">
      <c r="A5561" t="s">
        <v>4745</v>
      </c>
      <c r="B5561" t="s">
        <v>4757</v>
      </c>
      <c r="C5561" t="s">
        <v>11</v>
      </c>
      <c r="D5561">
        <v>4.8750000000000002E-2</v>
      </c>
      <c r="E5561" t="s">
        <v>346</v>
      </c>
      <c r="F5561" t="s">
        <v>13</v>
      </c>
      <c r="G5561">
        <v>46614</v>
      </c>
      <c r="H5561" t="s">
        <v>15</v>
      </c>
      <c r="I5561" t="s">
        <v>15</v>
      </c>
    </row>
    <row r="5562" spans="1:9" x14ac:dyDescent="0.35">
      <c r="A5562" t="s">
        <v>4758</v>
      </c>
      <c r="B5562" t="s">
        <v>4759</v>
      </c>
      <c r="C5562" t="s">
        <v>11</v>
      </c>
      <c r="D5562">
        <v>3.6249999999999998E-2</v>
      </c>
      <c r="E5562" t="s">
        <v>87</v>
      </c>
      <c r="F5562" t="s">
        <v>441</v>
      </c>
      <c r="G5562">
        <v>52352</v>
      </c>
      <c r="H5562" t="s">
        <v>4760</v>
      </c>
      <c r="I5562" t="s">
        <v>643</v>
      </c>
    </row>
    <row r="5563" spans="1:9" x14ac:dyDescent="0.35">
      <c r="A5563" t="s">
        <v>4758</v>
      </c>
      <c r="B5563" t="s">
        <v>4759</v>
      </c>
      <c r="C5563" t="s">
        <v>11</v>
      </c>
      <c r="D5563">
        <v>3.875E-2</v>
      </c>
      <c r="E5563" t="s">
        <v>406</v>
      </c>
      <c r="F5563" t="s">
        <v>441</v>
      </c>
      <c r="G5563">
        <v>53267</v>
      </c>
      <c r="H5563" t="s">
        <v>2181</v>
      </c>
      <c r="I5563" t="s">
        <v>4136</v>
      </c>
    </row>
    <row r="5564" spans="1:9" x14ac:dyDescent="0.35">
      <c r="A5564" t="s">
        <v>4758</v>
      </c>
      <c r="B5564" t="s">
        <v>4759</v>
      </c>
      <c r="C5564" t="s">
        <v>11</v>
      </c>
      <c r="D5564">
        <v>2.375E-2</v>
      </c>
      <c r="E5564" t="s">
        <v>1099</v>
      </c>
      <c r="F5564" t="s">
        <v>441</v>
      </c>
      <c r="G5564">
        <v>46327</v>
      </c>
      <c r="H5564" t="s">
        <v>1028</v>
      </c>
      <c r="I5564" t="s">
        <v>2164</v>
      </c>
    </row>
    <row r="5565" spans="1:9" x14ac:dyDescent="0.35">
      <c r="A5565" t="s">
        <v>4758</v>
      </c>
      <c r="B5565" t="s">
        <v>4759</v>
      </c>
      <c r="C5565" t="s">
        <v>11</v>
      </c>
      <c r="D5565">
        <v>3.3750000000000002E-2</v>
      </c>
      <c r="E5565" t="s">
        <v>99</v>
      </c>
      <c r="F5565" t="s">
        <v>441</v>
      </c>
      <c r="G5565">
        <v>53632</v>
      </c>
      <c r="H5565" t="s">
        <v>2296</v>
      </c>
      <c r="I5565" t="s">
        <v>4761</v>
      </c>
    </row>
    <row r="5566" spans="1:9" x14ac:dyDescent="0.35">
      <c r="A5566" t="s">
        <v>4758</v>
      </c>
      <c r="B5566" t="s">
        <v>4759</v>
      </c>
      <c r="C5566" t="s">
        <v>11</v>
      </c>
      <c r="D5566">
        <v>2.4E-2</v>
      </c>
      <c r="E5566" t="s">
        <v>87</v>
      </c>
      <c r="F5566" t="s">
        <v>441</v>
      </c>
      <c r="G5566">
        <v>45743</v>
      </c>
      <c r="H5566" t="s">
        <v>214</v>
      </c>
      <c r="I5566" t="s">
        <v>272</v>
      </c>
    </row>
    <row r="5567" spans="1:9" x14ac:dyDescent="0.35">
      <c r="A5567" t="s">
        <v>4758</v>
      </c>
      <c r="B5567" t="s">
        <v>4759</v>
      </c>
      <c r="C5567" t="s">
        <v>11</v>
      </c>
      <c r="D5567">
        <v>2.75E-2</v>
      </c>
      <c r="E5567" t="s">
        <v>102</v>
      </c>
      <c r="F5567" t="s">
        <v>441</v>
      </c>
      <c r="G5567">
        <v>46473</v>
      </c>
      <c r="H5567" t="s">
        <v>1020</v>
      </c>
      <c r="I5567" t="s">
        <v>2155</v>
      </c>
    </row>
    <row r="5568" spans="1:9" x14ac:dyDescent="0.35">
      <c r="A5568" t="s">
        <v>4758</v>
      </c>
      <c r="B5568" t="s">
        <v>4759</v>
      </c>
      <c r="C5568" t="s">
        <v>11</v>
      </c>
      <c r="D5568">
        <v>2.8500000000000001E-2</v>
      </c>
      <c r="E5568" t="s">
        <v>69</v>
      </c>
      <c r="F5568" t="s">
        <v>441</v>
      </c>
      <c r="G5568">
        <v>47569</v>
      </c>
      <c r="H5568" t="s">
        <v>4762</v>
      </c>
      <c r="I5568" t="s">
        <v>4145</v>
      </c>
    </row>
    <row r="5569" spans="1:9" x14ac:dyDescent="0.35">
      <c r="A5569" t="s">
        <v>4758</v>
      </c>
      <c r="B5569" t="s">
        <v>4759</v>
      </c>
      <c r="C5569" t="s">
        <v>11</v>
      </c>
      <c r="D5569">
        <v>3.2500000000000001E-2</v>
      </c>
      <c r="E5569" t="s">
        <v>493</v>
      </c>
      <c r="F5569" t="s">
        <v>441</v>
      </c>
      <c r="G5569">
        <v>51222</v>
      </c>
      <c r="H5569" t="s">
        <v>3487</v>
      </c>
      <c r="I5569" t="s">
        <v>2374</v>
      </c>
    </row>
    <row r="5570" spans="1:9" x14ac:dyDescent="0.35">
      <c r="A5570" t="s">
        <v>4758</v>
      </c>
      <c r="B5570" t="s">
        <v>4759</v>
      </c>
      <c r="C5570" t="s">
        <v>11</v>
      </c>
      <c r="D5570">
        <v>3.3750000000000002E-2</v>
      </c>
      <c r="E5570" t="s">
        <v>732</v>
      </c>
      <c r="F5570" t="s">
        <v>441</v>
      </c>
      <c r="G5570">
        <v>54874</v>
      </c>
      <c r="H5570" t="s">
        <v>4763</v>
      </c>
      <c r="I5570" t="s">
        <v>4764</v>
      </c>
    </row>
    <row r="5571" spans="1:9" x14ac:dyDescent="0.35">
      <c r="A5571" t="s">
        <v>4758</v>
      </c>
      <c r="B5571" t="s">
        <v>4765</v>
      </c>
      <c r="C5571" t="s">
        <v>11</v>
      </c>
      <c r="D5571">
        <v>2.9499999999999998E-2</v>
      </c>
      <c r="E5571" t="s">
        <v>497</v>
      </c>
      <c r="F5571" t="s">
        <v>21</v>
      </c>
      <c r="G5571">
        <v>47362</v>
      </c>
      <c r="H5571" t="s">
        <v>1002</v>
      </c>
      <c r="I5571" t="s">
        <v>944</v>
      </c>
    </row>
    <row r="5572" spans="1:9" x14ac:dyDescent="0.35">
      <c r="A5572" t="s">
        <v>4758</v>
      </c>
      <c r="B5572" t="s">
        <v>4765</v>
      </c>
      <c r="C5572" t="s">
        <v>11</v>
      </c>
      <c r="D5572">
        <v>3.5999999999999997E-2</v>
      </c>
      <c r="E5572" t="s">
        <v>763</v>
      </c>
      <c r="F5572" t="s">
        <v>21</v>
      </c>
      <c r="G5572">
        <v>47604</v>
      </c>
      <c r="H5572" t="s">
        <v>1350</v>
      </c>
      <c r="I5572" t="s">
        <v>4766</v>
      </c>
    </row>
    <row r="5573" spans="1:9" x14ac:dyDescent="0.35">
      <c r="A5573" t="s">
        <v>4758</v>
      </c>
      <c r="B5573" t="s">
        <v>4765</v>
      </c>
      <c r="C5573" t="s">
        <v>11</v>
      </c>
      <c r="D5573">
        <v>0.05</v>
      </c>
      <c r="E5573" t="s">
        <v>158</v>
      </c>
      <c r="F5573" t="s">
        <v>21</v>
      </c>
      <c r="G5573">
        <v>55685</v>
      </c>
      <c r="H5573" t="s">
        <v>1502</v>
      </c>
      <c r="I5573" t="s">
        <v>1361</v>
      </c>
    </row>
    <row r="5574" spans="1:9" x14ac:dyDescent="0.35">
      <c r="A5574" t="s">
        <v>4758</v>
      </c>
      <c r="B5574" t="s">
        <v>4765</v>
      </c>
      <c r="C5574" t="s">
        <v>11</v>
      </c>
      <c r="D5574">
        <v>5.2499999999999998E-2</v>
      </c>
      <c r="E5574" t="s">
        <v>763</v>
      </c>
      <c r="F5574" t="s">
        <v>21</v>
      </c>
      <c r="G5574">
        <v>46842</v>
      </c>
      <c r="H5574" t="s">
        <v>1364</v>
      </c>
      <c r="I5574" t="s">
        <v>3026</v>
      </c>
    </row>
    <row r="5575" spans="1:9" x14ac:dyDescent="0.35">
      <c r="A5575" t="s">
        <v>4758</v>
      </c>
      <c r="B5575" t="s">
        <v>4765</v>
      </c>
      <c r="C5575" t="s">
        <v>11</v>
      </c>
      <c r="D5575">
        <v>5.3499999999999999E-2</v>
      </c>
      <c r="E5575" t="s">
        <v>99</v>
      </c>
      <c r="F5575" t="s">
        <v>13</v>
      </c>
      <c r="G5575">
        <v>49035</v>
      </c>
      <c r="H5575" t="s">
        <v>15</v>
      </c>
      <c r="I5575" t="s">
        <v>15</v>
      </c>
    </row>
    <row r="5576" spans="1:9" x14ac:dyDescent="0.35">
      <c r="A5576" t="s">
        <v>4758</v>
      </c>
      <c r="B5576" t="s">
        <v>4765</v>
      </c>
      <c r="C5576" t="s">
        <v>11</v>
      </c>
      <c r="D5576">
        <v>6.9500000000000006E-2</v>
      </c>
      <c r="E5576" t="s">
        <v>2542</v>
      </c>
      <c r="F5576" t="s">
        <v>13</v>
      </c>
      <c r="G5576">
        <v>56583</v>
      </c>
      <c r="H5576" t="s">
        <v>15</v>
      </c>
      <c r="I5576" t="s">
        <v>15</v>
      </c>
    </row>
    <row r="5577" spans="1:9" x14ac:dyDescent="0.35">
      <c r="A5577" t="s">
        <v>4758</v>
      </c>
      <c r="B5577" t="s">
        <v>4765</v>
      </c>
      <c r="C5577" t="s">
        <v>11</v>
      </c>
      <c r="D5577">
        <v>5.1999999999999998E-2</v>
      </c>
      <c r="E5577" t="s">
        <v>941</v>
      </c>
      <c r="F5577" t="s">
        <v>13</v>
      </c>
      <c r="G5577">
        <v>47300</v>
      </c>
      <c r="H5577" t="s">
        <v>15</v>
      </c>
      <c r="I5577" t="s">
        <v>15</v>
      </c>
    </row>
    <row r="5578" spans="1:9" x14ac:dyDescent="0.35">
      <c r="A5578" t="s">
        <v>4758</v>
      </c>
      <c r="B5578" t="s">
        <v>4765</v>
      </c>
      <c r="C5578" t="s">
        <v>11</v>
      </c>
      <c r="D5578">
        <v>6.25E-2</v>
      </c>
      <c r="E5578" t="s">
        <v>15</v>
      </c>
      <c r="F5578" t="s">
        <v>21</v>
      </c>
      <c r="G5578">
        <v>51485</v>
      </c>
      <c r="H5578" t="s">
        <v>15</v>
      </c>
      <c r="I5578" t="s">
        <v>4767</v>
      </c>
    </row>
    <row r="5579" spans="1:9" x14ac:dyDescent="0.35">
      <c r="A5579" t="s">
        <v>4758</v>
      </c>
      <c r="B5579" t="s">
        <v>4765</v>
      </c>
      <c r="C5579" t="s">
        <v>11</v>
      </c>
      <c r="D5579">
        <v>4.8000000000000001E-2</v>
      </c>
      <c r="E5579" t="s">
        <v>90</v>
      </c>
      <c r="F5579" t="s">
        <v>21</v>
      </c>
      <c r="G5579">
        <v>52642</v>
      </c>
      <c r="H5579" t="s">
        <v>15</v>
      </c>
      <c r="I5579" t="s">
        <v>15</v>
      </c>
    </row>
    <row r="5580" spans="1:9" x14ac:dyDescent="0.35">
      <c r="A5580" t="s">
        <v>4758</v>
      </c>
      <c r="B5580" t="s">
        <v>4765</v>
      </c>
      <c r="C5580" t="s">
        <v>11</v>
      </c>
      <c r="D5580">
        <v>5.6500000000000002E-2</v>
      </c>
      <c r="E5580" t="s">
        <v>200</v>
      </c>
      <c r="F5580" t="s">
        <v>21</v>
      </c>
      <c r="G5580">
        <v>52994</v>
      </c>
      <c r="H5580" t="s">
        <v>15</v>
      </c>
      <c r="I5580" t="s">
        <v>15</v>
      </c>
    </row>
    <row r="5581" spans="1:9" x14ac:dyDescent="0.35">
      <c r="A5581" t="s">
        <v>4758</v>
      </c>
      <c r="B5581" t="s">
        <v>4765</v>
      </c>
      <c r="C5581" t="s">
        <v>11</v>
      </c>
      <c r="D5581">
        <v>3.95E-2</v>
      </c>
      <c r="E5581" t="s">
        <v>236</v>
      </c>
      <c r="F5581" t="s">
        <v>21</v>
      </c>
      <c r="G5581">
        <v>54147</v>
      </c>
      <c r="H5581" t="s">
        <v>4768</v>
      </c>
      <c r="I5581" t="s">
        <v>4516</v>
      </c>
    </row>
    <row r="5582" spans="1:9" x14ac:dyDescent="0.35">
      <c r="A5582" t="s">
        <v>4769</v>
      </c>
      <c r="B5582" t="s">
        <v>4770</v>
      </c>
      <c r="C5582" t="s">
        <v>11</v>
      </c>
      <c r="D5582">
        <v>0.04</v>
      </c>
      <c r="E5582" t="s">
        <v>1108</v>
      </c>
      <c r="F5582" t="s">
        <v>358</v>
      </c>
      <c r="G5582">
        <v>45976</v>
      </c>
      <c r="H5582" t="s">
        <v>15</v>
      </c>
      <c r="I5582" t="s">
        <v>15</v>
      </c>
    </row>
    <row r="5583" spans="1:9" x14ac:dyDescent="0.35">
      <c r="A5583" t="s">
        <v>4769</v>
      </c>
      <c r="B5583" t="s">
        <v>4770</v>
      </c>
      <c r="C5583" t="s">
        <v>11</v>
      </c>
      <c r="D5583">
        <v>3.5000000000000003E-2</v>
      </c>
      <c r="E5583" t="s">
        <v>891</v>
      </c>
      <c r="F5583" t="s">
        <v>358</v>
      </c>
      <c r="G5583">
        <v>46675</v>
      </c>
      <c r="H5583" t="s">
        <v>15</v>
      </c>
      <c r="I5583" t="s">
        <v>15</v>
      </c>
    </row>
    <row r="5584" spans="1:9" x14ac:dyDescent="0.35">
      <c r="A5584" t="s">
        <v>4769</v>
      </c>
      <c r="B5584" t="s">
        <v>4770</v>
      </c>
      <c r="C5584" t="s">
        <v>11</v>
      </c>
      <c r="D5584">
        <v>3.5000000000000003E-2</v>
      </c>
      <c r="E5584" t="s">
        <v>1037</v>
      </c>
      <c r="F5584" t="s">
        <v>358</v>
      </c>
      <c r="G5584">
        <v>55258</v>
      </c>
      <c r="H5584" t="s">
        <v>15</v>
      </c>
      <c r="I5584" t="s">
        <v>15</v>
      </c>
    </row>
    <row r="5585" spans="1:9" x14ac:dyDescent="0.35">
      <c r="A5585" t="s">
        <v>4769</v>
      </c>
      <c r="B5585" t="s">
        <v>4770</v>
      </c>
      <c r="C5585" t="s">
        <v>11</v>
      </c>
      <c r="D5585">
        <v>5.6000000000000001E-2</v>
      </c>
      <c r="E5585" t="s">
        <v>370</v>
      </c>
      <c r="F5585" t="s">
        <v>358</v>
      </c>
      <c r="G5585">
        <v>48867</v>
      </c>
      <c r="H5585" t="s">
        <v>15</v>
      </c>
      <c r="I5585" t="s">
        <v>15</v>
      </c>
    </row>
    <row r="5586" spans="1:9" x14ac:dyDescent="0.35">
      <c r="A5586" t="s">
        <v>4769</v>
      </c>
      <c r="B5586" t="s">
        <v>4770</v>
      </c>
      <c r="C5586" t="s">
        <v>11</v>
      </c>
      <c r="D5586">
        <v>5.5E-2</v>
      </c>
      <c r="E5586" t="s">
        <v>67</v>
      </c>
      <c r="F5586" t="s">
        <v>358</v>
      </c>
      <c r="G5586">
        <v>49110</v>
      </c>
      <c r="H5586" t="s">
        <v>1058</v>
      </c>
      <c r="I5586" t="s">
        <v>1081</v>
      </c>
    </row>
    <row r="5587" spans="1:9" x14ac:dyDescent="0.35">
      <c r="A5587" t="s">
        <v>4769</v>
      </c>
      <c r="B5587" t="s">
        <v>4771</v>
      </c>
      <c r="C5587" t="s">
        <v>11</v>
      </c>
      <c r="D5587">
        <v>3.95E-2</v>
      </c>
      <c r="E5587" t="s">
        <v>2920</v>
      </c>
      <c r="F5587" t="s">
        <v>21</v>
      </c>
      <c r="G5587">
        <v>52201</v>
      </c>
      <c r="H5587" t="s">
        <v>15</v>
      </c>
      <c r="I5587" t="s">
        <v>15</v>
      </c>
    </row>
    <row r="5588" spans="1:9" x14ac:dyDescent="0.35">
      <c r="A5588" t="s">
        <v>4769</v>
      </c>
      <c r="B5588" t="s">
        <v>4771</v>
      </c>
      <c r="C5588" t="s">
        <v>11</v>
      </c>
      <c r="D5588">
        <v>3.5999999999999997E-2</v>
      </c>
      <c r="E5588" t="s">
        <v>1628</v>
      </c>
      <c r="F5588" t="s">
        <v>21</v>
      </c>
      <c r="G5588">
        <v>47453</v>
      </c>
      <c r="H5588" t="s">
        <v>15</v>
      </c>
      <c r="I5588" t="s">
        <v>15</v>
      </c>
    </row>
    <row r="5589" spans="1:9" x14ac:dyDescent="0.35">
      <c r="A5589" t="s">
        <v>4769</v>
      </c>
      <c r="B5589" t="s">
        <v>4772</v>
      </c>
      <c r="C5589" t="s">
        <v>11</v>
      </c>
      <c r="D5589">
        <v>6.6250000000000003E-2</v>
      </c>
      <c r="E5589" t="s">
        <v>1316</v>
      </c>
      <c r="F5589" t="s">
        <v>108</v>
      </c>
      <c r="G5589">
        <v>46402</v>
      </c>
      <c r="H5589" t="s">
        <v>457</v>
      </c>
      <c r="I5589" t="s">
        <v>1125</v>
      </c>
    </row>
    <row r="5590" spans="1:9" x14ac:dyDescent="0.35">
      <c r="A5590" t="s">
        <v>4769</v>
      </c>
      <c r="B5590" t="s">
        <v>4772</v>
      </c>
      <c r="C5590" t="s">
        <v>11</v>
      </c>
      <c r="D5590">
        <v>3.875E-2</v>
      </c>
      <c r="E5590" t="s">
        <v>1298</v>
      </c>
      <c r="F5590" t="s">
        <v>108</v>
      </c>
      <c r="G5590">
        <v>48259</v>
      </c>
      <c r="H5590" t="s">
        <v>15</v>
      </c>
      <c r="I5590" t="s">
        <v>15</v>
      </c>
    </row>
    <row r="5591" spans="1:9" x14ac:dyDescent="0.35">
      <c r="A5591" t="s">
        <v>4769</v>
      </c>
      <c r="B5591" t="s">
        <v>4772</v>
      </c>
      <c r="C5591" t="s">
        <v>11</v>
      </c>
      <c r="D5591">
        <v>2.4500000000000001E-2</v>
      </c>
      <c r="E5591" t="s">
        <v>87</v>
      </c>
      <c r="F5591" t="s">
        <v>13</v>
      </c>
      <c r="G5591">
        <v>46723</v>
      </c>
      <c r="H5591" t="s">
        <v>15</v>
      </c>
      <c r="I5591" t="s">
        <v>15</v>
      </c>
    </row>
    <row r="5592" spans="1:9" x14ac:dyDescent="0.35">
      <c r="A5592" t="s">
        <v>4769</v>
      </c>
      <c r="B5592" t="s">
        <v>4772</v>
      </c>
      <c r="C5592" t="s">
        <v>11</v>
      </c>
      <c r="D5592">
        <v>3.3750000000000002E-2</v>
      </c>
      <c r="E5592" t="s">
        <v>460</v>
      </c>
      <c r="F5592" t="s">
        <v>13</v>
      </c>
      <c r="G5592">
        <v>47164</v>
      </c>
      <c r="H5592" t="s">
        <v>15</v>
      </c>
      <c r="I5592" t="s">
        <v>15</v>
      </c>
    </row>
    <row r="5593" spans="1:9" x14ac:dyDescent="0.35">
      <c r="A5593" t="s">
        <v>4769</v>
      </c>
      <c r="B5593" t="s">
        <v>4772</v>
      </c>
      <c r="C5593" t="s">
        <v>11</v>
      </c>
      <c r="D5593">
        <v>3.6249999999999998E-2</v>
      </c>
      <c r="E5593" t="s">
        <v>326</v>
      </c>
      <c r="F5593" t="s">
        <v>13</v>
      </c>
      <c r="G5593">
        <v>47894</v>
      </c>
      <c r="H5593" t="s">
        <v>15</v>
      </c>
      <c r="I5593" t="s">
        <v>15</v>
      </c>
    </row>
    <row r="5594" spans="1:9" x14ac:dyDescent="0.35">
      <c r="A5594" t="s">
        <v>4769</v>
      </c>
      <c r="B5594" t="s">
        <v>4772</v>
      </c>
      <c r="C5594" t="s">
        <v>11</v>
      </c>
      <c r="D5594">
        <v>3.875E-2</v>
      </c>
      <c r="E5594" t="s">
        <v>636</v>
      </c>
      <c r="F5594" t="s">
        <v>13</v>
      </c>
      <c r="G5594">
        <v>48259</v>
      </c>
      <c r="H5594" t="s">
        <v>15</v>
      </c>
      <c r="I5594" t="s">
        <v>15</v>
      </c>
    </row>
    <row r="5595" spans="1:9" x14ac:dyDescent="0.35">
      <c r="A5595" t="s">
        <v>4769</v>
      </c>
      <c r="B5595" t="s">
        <v>4772</v>
      </c>
      <c r="C5595" t="s">
        <v>11</v>
      </c>
      <c r="D5595">
        <v>0.06</v>
      </c>
      <c r="E5595" t="s">
        <v>15</v>
      </c>
      <c r="F5595" t="s">
        <v>13</v>
      </c>
      <c r="G5595">
        <v>48611</v>
      </c>
      <c r="H5595" t="s">
        <v>15</v>
      </c>
      <c r="I5595" t="s">
        <v>15</v>
      </c>
    </row>
    <row r="5596" spans="1:9" x14ac:dyDescent="0.35">
      <c r="A5596" t="s">
        <v>4769</v>
      </c>
      <c r="B5596" t="s">
        <v>4772</v>
      </c>
      <c r="C5596" t="s">
        <v>11</v>
      </c>
      <c r="D5596">
        <v>6.25E-2</v>
      </c>
      <c r="E5596" t="s">
        <v>15</v>
      </c>
      <c r="F5596" t="s">
        <v>13</v>
      </c>
      <c r="G5596">
        <v>49249</v>
      </c>
      <c r="H5596" t="s">
        <v>15</v>
      </c>
      <c r="I5596" t="s">
        <v>15</v>
      </c>
    </row>
    <row r="5597" spans="1:9" x14ac:dyDescent="0.35">
      <c r="A5597" t="s">
        <v>4769</v>
      </c>
      <c r="B5597" t="s">
        <v>4773</v>
      </c>
      <c r="C5597" t="s">
        <v>11</v>
      </c>
      <c r="D5597">
        <v>3.2500000000000001E-2</v>
      </c>
      <c r="E5597" t="s">
        <v>12</v>
      </c>
      <c r="F5597" t="s">
        <v>17</v>
      </c>
      <c r="G5597">
        <v>47253</v>
      </c>
      <c r="H5597" t="s">
        <v>15</v>
      </c>
      <c r="I5597" t="s">
        <v>15</v>
      </c>
    </row>
    <row r="5598" spans="1:9" x14ac:dyDescent="0.35">
      <c r="A5598" t="s">
        <v>4769</v>
      </c>
      <c r="B5598" t="s">
        <v>4773</v>
      </c>
      <c r="C5598" t="s">
        <v>11</v>
      </c>
      <c r="D5598">
        <v>3.95E-2</v>
      </c>
      <c r="E5598" t="s">
        <v>146</v>
      </c>
      <c r="F5598" t="s">
        <v>17</v>
      </c>
      <c r="G5598">
        <v>47574</v>
      </c>
      <c r="H5598" t="s">
        <v>379</v>
      </c>
      <c r="I5598" t="s">
        <v>1561</v>
      </c>
    </row>
    <row r="5599" spans="1:9" x14ac:dyDescent="0.35">
      <c r="A5599" t="s">
        <v>4769</v>
      </c>
      <c r="B5599" t="s">
        <v>4773</v>
      </c>
      <c r="C5599" t="s">
        <v>11</v>
      </c>
      <c r="D5599">
        <v>3.1E-2</v>
      </c>
      <c r="E5599" t="s">
        <v>1317</v>
      </c>
      <c r="F5599" t="s">
        <v>17</v>
      </c>
      <c r="G5599">
        <v>55305</v>
      </c>
      <c r="H5599" t="s">
        <v>15</v>
      </c>
      <c r="I5599" t="s">
        <v>15</v>
      </c>
    </row>
    <row r="5600" spans="1:9" x14ac:dyDescent="0.35">
      <c r="A5600" t="s">
        <v>4769</v>
      </c>
      <c r="B5600" t="s">
        <v>4773</v>
      </c>
      <c r="C5600" t="s">
        <v>11</v>
      </c>
      <c r="D5600">
        <v>5.3999999999999999E-2</v>
      </c>
      <c r="E5600" t="s">
        <v>61</v>
      </c>
      <c r="F5600" t="s">
        <v>17</v>
      </c>
      <c r="G5600">
        <v>49096</v>
      </c>
      <c r="H5600" t="s">
        <v>2857</v>
      </c>
      <c r="I5600" t="s">
        <v>4740</v>
      </c>
    </row>
    <row r="5601" spans="1:9" x14ac:dyDescent="0.35">
      <c r="A5601" t="s">
        <v>4769</v>
      </c>
      <c r="B5601" t="s">
        <v>4774</v>
      </c>
      <c r="C5601" t="s">
        <v>11</v>
      </c>
      <c r="D5601">
        <v>3.2000000000000001E-2</v>
      </c>
      <c r="E5601" t="s">
        <v>2668</v>
      </c>
      <c r="F5601" t="s">
        <v>414</v>
      </c>
      <c r="G5601">
        <v>46281</v>
      </c>
      <c r="H5601" t="s">
        <v>266</v>
      </c>
      <c r="I5601" t="s">
        <v>1519</v>
      </c>
    </row>
    <row r="5602" spans="1:9" x14ac:dyDescent="0.35">
      <c r="A5602" t="s">
        <v>4775</v>
      </c>
      <c r="B5602" t="s">
        <v>4774</v>
      </c>
      <c r="C5602" t="s">
        <v>11</v>
      </c>
      <c r="D5602">
        <v>3.5000000000000003E-2</v>
      </c>
      <c r="E5602" t="s">
        <v>398</v>
      </c>
      <c r="F5602" t="s">
        <v>414</v>
      </c>
      <c r="G5602">
        <v>54879</v>
      </c>
      <c r="H5602" t="s">
        <v>2174</v>
      </c>
      <c r="I5602" t="s">
        <v>4776</v>
      </c>
    </row>
    <row r="5603" spans="1:9" x14ac:dyDescent="0.35">
      <c r="A5603" t="s">
        <v>4775</v>
      </c>
      <c r="B5603" t="s">
        <v>4774</v>
      </c>
      <c r="C5603" t="s">
        <v>11</v>
      </c>
      <c r="D5603">
        <v>3.6999999999999998E-2</v>
      </c>
      <c r="E5603" t="s">
        <v>419</v>
      </c>
      <c r="F5603" t="s">
        <v>414</v>
      </c>
      <c r="G5603">
        <v>58532</v>
      </c>
      <c r="H5603" t="s">
        <v>4777</v>
      </c>
      <c r="I5603" t="s">
        <v>4778</v>
      </c>
    </row>
    <row r="5604" spans="1:9" x14ac:dyDescent="0.35">
      <c r="A5604" t="s">
        <v>4775</v>
      </c>
      <c r="B5604" t="s">
        <v>4774</v>
      </c>
      <c r="C5604" t="s">
        <v>11</v>
      </c>
      <c r="D5604">
        <v>3.5000000000000003E-2</v>
      </c>
      <c r="E5604" t="s">
        <v>497</v>
      </c>
      <c r="F5604" t="s">
        <v>414</v>
      </c>
      <c r="G5604">
        <v>51227</v>
      </c>
      <c r="H5604" t="s">
        <v>4779</v>
      </c>
      <c r="I5604" t="s">
        <v>4780</v>
      </c>
    </row>
    <row r="5605" spans="1:9" x14ac:dyDescent="0.35">
      <c r="A5605" t="s">
        <v>4775</v>
      </c>
      <c r="B5605" t="s">
        <v>4774</v>
      </c>
      <c r="C5605" t="s">
        <v>11</v>
      </c>
      <c r="D5605">
        <v>2.8500000000000001E-2</v>
      </c>
      <c r="E5605" t="s">
        <v>716</v>
      </c>
      <c r="F5605" t="s">
        <v>414</v>
      </c>
      <c r="G5605">
        <v>47574</v>
      </c>
      <c r="H5605" t="s">
        <v>1261</v>
      </c>
      <c r="I5605" t="s">
        <v>4781</v>
      </c>
    </row>
    <row r="5606" spans="1:9" x14ac:dyDescent="0.35">
      <c r="A5606" t="s">
        <v>4775</v>
      </c>
      <c r="B5606" t="s">
        <v>4774</v>
      </c>
      <c r="C5606" t="s">
        <v>11</v>
      </c>
      <c r="D5606">
        <v>1.55E-2</v>
      </c>
      <c r="E5606" t="s">
        <v>1206</v>
      </c>
      <c r="F5606" t="s">
        <v>414</v>
      </c>
      <c r="G5606">
        <v>46919</v>
      </c>
      <c r="H5606" t="s">
        <v>363</v>
      </c>
      <c r="I5606" t="s">
        <v>1329</v>
      </c>
    </row>
    <row r="5607" spans="1:9" x14ac:dyDescent="0.35">
      <c r="A5607" t="s">
        <v>4775</v>
      </c>
      <c r="B5607" t="s">
        <v>4774</v>
      </c>
      <c r="C5607" t="s">
        <v>11</v>
      </c>
      <c r="D5607">
        <v>0.02</v>
      </c>
      <c r="E5607" t="s">
        <v>716</v>
      </c>
      <c r="F5607" t="s">
        <v>414</v>
      </c>
      <c r="G5607">
        <v>48014</v>
      </c>
      <c r="H5607" t="s">
        <v>3577</v>
      </c>
      <c r="I5607" t="s">
        <v>2207</v>
      </c>
    </row>
    <row r="5608" spans="1:9" x14ac:dyDescent="0.35">
      <c r="A5608" t="s">
        <v>4775</v>
      </c>
      <c r="B5608" t="s">
        <v>4782</v>
      </c>
      <c r="C5608" t="s">
        <v>11</v>
      </c>
      <c r="D5608">
        <v>9.1249999999999998E-2</v>
      </c>
      <c r="E5608" t="s">
        <v>4783</v>
      </c>
      <c r="F5608" t="s">
        <v>13</v>
      </c>
      <c r="G5608">
        <v>47514</v>
      </c>
      <c r="H5608" t="s">
        <v>15</v>
      </c>
      <c r="I5608" t="s">
        <v>15</v>
      </c>
    </row>
    <row r="5609" spans="1:9" x14ac:dyDescent="0.35">
      <c r="A5609" t="s">
        <v>4775</v>
      </c>
      <c r="B5609" t="s">
        <v>4782</v>
      </c>
      <c r="C5609" t="s">
        <v>11</v>
      </c>
      <c r="D5609">
        <v>8.8749999999999996E-2</v>
      </c>
      <c r="E5609" t="s">
        <v>4784</v>
      </c>
      <c r="F5609" t="s">
        <v>13</v>
      </c>
      <c r="G5609">
        <v>48075</v>
      </c>
      <c r="H5609" t="s">
        <v>15</v>
      </c>
      <c r="I5609" t="s">
        <v>15</v>
      </c>
    </row>
    <row r="5610" spans="1:9" x14ac:dyDescent="0.35">
      <c r="A5610" t="s">
        <v>4775</v>
      </c>
      <c r="B5610" t="s">
        <v>4785</v>
      </c>
      <c r="C5610" t="s">
        <v>11</v>
      </c>
      <c r="D5610">
        <v>2.5000000000000001E-2</v>
      </c>
      <c r="E5610" t="s">
        <v>239</v>
      </c>
      <c r="F5610" t="s">
        <v>21</v>
      </c>
      <c r="G5610">
        <v>51491</v>
      </c>
      <c r="H5610" t="s">
        <v>4786</v>
      </c>
      <c r="I5610" t="s">
        <v>4787</v>
      </c>
    </row>
    <row r="5611" spans="1:9" x14ac:dyDescent="0.35">
      <c r="A5611" t="s">
        <v>4775</v>
      </c>
      <c r="B5611" t="s">
        <v>4785</v>
      </c>
      <c r="C5611" t="s">
        <v>11</v>
      </c>
      <c r="D5611">
        <v>5.5500000000000001E-2</v>
      </c>
      <c r="E5611" t="s">
        <v>293</v>
      </c>
      <c r="F5611" t="s">
        <v>21</v>
      </c>
      <c r="G5611">
        <v>48990</v>
      </c>
      <c r="H5611" t="s">
        <v>2398</v>
      </c>
      <c r="I5611" t="s">
        <v>1975</v>
      </c>
    </row>
    <row r="5612" spans="1:9" x14ac:dyDescent="0.35">
      <c r="A5612" t="s">
        <v>4775</v>
      </c>
      <c r="B5612" t="s">
        <v>4785</v>
      </c>
      <c r="C5612" t="s">
        <v>11</v>
      </c>
      <c r="D5612">
        <v>3.95E-2</v>
      </c>
      <c r="E5612" t="s">
        <v>491</v>
      </c>
      <c r="F5612" t="s">
        <v>21</v>
      </c>
      <c r="G5612">
        <v>55585</v>
      </c>
      <c r="H5612" t="s">
        <v>4788</v>
      </c>
      <c r="I5612" t="s">
        <v>4789</v>
      </c>
    </row>
    <row r="5613" spans="1:9" x14ac:dyDescent="0.35">
      <c r="A5613" t="s">
        <v>4775</v>
      </c>
      <c r="B5613" t="s">
        <v>4785</v>
      </c>
      <c r="C5613" t="s">
        <v>11</v>
      </c>
      <c r="D5613">
        <v>5.6500000000000002E-2</v>
      </c>
      <c r="E5613" t="s">
        <v>1438</v>
      </c>
      <c r="F5613" t="s">
        <v>21</v>
      </c>
      <c r="G5613">
        <v>45836</v>
      </c>
      <c r="H5613" t="s">
        <v>322</v>
      </c>
      <c r="I5613" t="s">
        <v>900</v>
      </c>
    </row>
    <row r="5614" spans="1:9" x14ac:dyDescent="0.35">
      <c r="A5614" t="s">
        <v>4775</v>
      </c>
      <c r="B5614" t="s">
        <v>4785</v>
      </c>
      <c r="C5614" t="s">
        <v>11</v>
      </c>
      <c r="D5614">
        <v>3.2500000000000001E-2</v>
      </c>
      <c r="E5614" t="s">
        <v>306</v>
      </c>
      <c r="F5614" t="s">
        <v>21</v>
      </c>
      <c r="G5614">
        <v>54906</v>
      </c>
      <c r="H5614" t="s">
        <v>4790</v>
      </c>
      <c r="I5614" t="s">
        <v>4791</v>
      </c>
    </row>
    <row r="5615" spans="1:9" x14ac:dyDescent="0.35">
      <c r="A5615" t="s">
        <v>4775</v>
      </c>
      <c r="B5615" t="s">
        <v>4785</v>
      </c>
      <c r="C5615" t="s">
        <v>11</v>
      </c>
      <c r="D5615">
        <v>3.85E-2</v>
      </c>
      <c r="E5615" t="s">
        <v>545</v>
      </c>
      <c r="F5615" t="s">
        <v>21</v>
      </c>
      <c r="G5615">
        <v>46203</v>
      </c>
      <c r="H5615" t="s">
        <v>1959</v>
      </c>
      <c r="I5615" t="s">
        <v>1673</v>
      </c>
    </row>
    <row r="5616" spans="1:9" x14ac:dyDescent="0.35">
      <c r="A5616" t="s">
        <v>4775</v>
      </c>
      <c r="B5616" t="s">
        <v>4785</v>
      </c>
      <c r="C5616" t="s">
        <v>11</v>
      </c>
      <c r="D5616">
        <v>5.3499999999999999E-2</v>
      </c>
      <c r="E5616" t="s">
        <v>911</v>
      </c>
      <c r="F5616" t="s">
        <v>21</v>
      </c>
      <c r="G5616">
        <v>46932</v>
      </c>
      <c r="H5616" t="s">
        <v>633</v>
      </c>
      <c r="I5616" t="s">
        <v>3010</v>
      </c>
    </row>
    <row r="5617" spans="1:9" x14ac:dyDescent="0.35">
      <c r="A5617" t="s">
        <v>4775</v>
      </c>
      <c r="B5617" t="s">
        <v>4785</v>
      </c>
      <c r="C5617" t="s">
        <v>11</v>
      </c>
      <c r="D5617">
        <v>5.9499999999999997E-2</v>
      </c>
      <c r="E5617" t="s">
        <v>251</v>
      </c>
      <c r="F5617" t="s">
        <v>21</v>
      </c>
      <c r="G5617">
        <v>56111</v>
      </c>
      <c r="H5617" t="s">
        <v>4792</v>
      </c>
      <c r="I5617" t="s">
        <v>4673</v>
      </c>
    </row>
    <row r="5618" spans="1:9" x14ac:dyDescent="0.35">
      <c r="A5618" t="s">
        <v>4775</v>
      </c>
      <c r="B5618" t="s">
        <v>4785</v>
      </c>
      <c r="C5618" t="s">
        <v>11</v>
      </c>
      <c r="D5618">
        <v>1.6500000000000001E-2</v>
      </c>
      <c r="E5618" t="s">
        <v>115</v>
      </c>
      <c r="F5618" t="s">
        <v>21</v>
      </c>
      <c r="G5618">
        <v>47863</v>
      </c>
      <c r="H5618" t="s">
        <v>2444</v>
      </c>
      <c r="I5618" t="s">
        <v>4793</v>
      </c>
    </row>
    <row r="5619" spans="1:9" x14ac:dyDescent="0.35">
      <c r="A5619" t="s">
        <v>4775</v>
      </c>
      <c r="B5619" t="s">
        <v>4785</v>
      </c>
      <c r="C5619" t="s">
        <v>11</v>
      </c>
      <c r="D5619">
        <v>6.0999999999999999E-2</v>
      </c>
      <c r="E5619" t="s">
        <v>480</v>
      </c>
      <c r="F5619" t="s">
        <v>21</v>
      </c>
      <c r="G5619">
        <v>59715</v>
      </c>
      <c r="H5619" t="s">
        <v>2562</v>
      </c>
      <c r="I5619" t="s">
        <v>3718</v>
      </c>
    </row>
    <row r="5620" spans="1:9" x14ac:dyDescent="0.35">
      <c r="A5620" t="s">
        <v>4775</v>
      </c>
      <c r="B5620" t="s">
        <v>4794</v>
      </c>
      <c r="C5620" t="s">
        <v>11</v>
      </c>
      <c r="D5620">
        <v>5.1999999999999998E-2</v>
      </c>
      <c r="E5620" t="s">
        <v>15</v>
      </c>
      <c r="F5620" t="s">
        <v>28</v>
      </c>
      <c r="G5620">
        <v>45853</v>
      </c>
      <c r="H5620" t="s">
        <v>1144</v>
      </c>
      <c r="I5620" t="s">
        <v>15</v>
      </c>
    </row>
    <row r="5621" spans="1:9" x14ac:dyDescent="0.35">
      <c r="A5621" t="s">
        <v>4775</v>
      </c>
      <c r="B5621" t="s">
        <v>4794</v>
      </c>
      <c r="C5621" t="s">
        <v>11</v>
      </c>
      <c r="D5621">
        <v>2.9499999999999998E-2</v>
      </c>
      <c r="E5621" t="s">
        <v>771</v>
      </c>
      <c r="F5621" t="s">
        <v>28</v>
      </c>
      <c r="G5621">
        <v>47908</v>
      </c>
      <c r="H5621" t="s">
        <v>4244</v>
      </c>
      <c r="I5621" t="s">
        <v>4795</v>
      </c>
    </row>
    <row r="5622" spans="1:9" x14ac:dyDescent="0.35">
      <c r="A5622" t="s">
        <v>4796</v>
      </c>
      <c r="B5622" t="s">
        <v>4794</v>
      </c>
      <c r="C5622" t="s">
        <v>11</v>
      </c>
      <c r="D5622">
        <v>2.9499999999999998E-2</v>
      </c>
      <c r="E5622" t="s">
        <v>771</v>
      </c>
      <c r="F5622" t="s">
        <v>28</v>
      </c>
      <c r="G5622">
        <v>47908</v>
      </c>
      <c r="H5622" t="s">
        <v>4244</v>
      </c>
      <c r="I5622" t="s">
        <v>4795</v>
      </c>
    </row>
    <row r="5623" spans="1:9" x14ac:dyDescent="0.35">
      <c r="A5623" t="s">
        <v>4796</v>
      </c>
      <c r="B5623" t="s">
        <v>4794</v>
      </c>
      <c r="C5623" t="s">
        <v>11</v>
      </c>
      <c r="D5623">
        <v>5.5E-2</v>
      </c>
      <c r="E5623" t="s">
        <v>43</v>
      </c>
      <c r="F5623" t="s">
        <v>28</v>
      </c>
      <c r="G5623">
        <v>46296</v>
      </c>
      <c r="H5623" t="s">
        <v>15</v>
      </c>
      <c r="I5623" t="s">
        <v>15</v>
      </c>
    </row>
    <row r="5624" spans="1:9" x14ac:dyDescent="0.35">
      <c r="A5624" t="s">
        <v>4796</v>
      </c>
      <c r="B5624" t="s">
        <v>4797</v>
      </c>
      <c r="C5624" t="s">
        <v>11</v>
      </c>
      <c r="D5624">
        <v>0.03</v>
      </c>
      <c r="E5624" t="s">
        <v>476</v>
      </c>
      <c r="F5624" t="s">
        <v>28</v>
      </c>
      <c r="G5624">
        <v>47880</v>
      </c>
      <c r="H5624" t="s">
        <v>15</v>
      </c>
      <c r="I5624" t="s">
        <v>15</v>
      </c>
    </row>
    <row r="5625" spans="1:9" x14ac:dyDescent="0.35">
      <c r="A5625" t="s">
        <v>4796</v>
      </c>
      <c r="B5625" t="s">
        <v>4798</v>
      </c>
      <c r="C5625" t="s">
        <v>11</v>
      </c>
      <c r="D5625">
        <v>0.08</v>
      </c>
      <c r="E5625" t="s">
        <v>286</v>
      </c>
      <c r="F5625" t="s">
        <v>17</v>
      </c>
      <c r="G5625">
        <v>48274</v>
      </c>
      <c r="H5625" t="s">
        <v>15</v>
      </c>
      <c r="I5625" t="s">
        <v>15</v>
      </c>
    </row>
    <row r="5626" spans="1:9" x14ac:dyDescent="0.35">
      <c r="A5626" t="s">
        <v>4796</v>
      </c>
      <c r="B5626" t="s">
        <v>4798</v>
      </c>
      <c r="C5626" t="s">
        <v>11</v>
      </c>
      <c r="D5626">
        <v>2.8500000000000001E-2</v>
      </c>
      <c r="E5626" t="s">
        <v>599</v>
      </c>
      <c r="F5626" t="s">
        <v>441</v>
      </c>
      <c r="G5626">
        <v>45684</v>
      </c>
      <c r="H5626" t="s">
        <v>15</v>
      </c>
      <c r="I5626" t="s">
        <v>15</v>
      </c>
    </row>
    <row r="5627" spans="1:9" x14ac:dyDescent="0.35">
      <c r="A5627" t="s">
        <v>4796</v>
      </c>
      <c r="B5627" t="s">
        <v>4798</v>
      </c>
      <c r="C5627" t="s">
        <v>11</v>
      </c>
      <c r="D5627">
        <v>3.2500000000000001E-2</v>
      </c>
      <c r="E5627" t="s">
        <v>27</v>
      </c>
      <c r="F5627" t="s">
        <v>441</v>
      </c>
      <c r="G5627">
        <v>45962</v>
      </c>
      <c r="H5627" t="s">
        <v>15</v>
      </c>
      <c r="I5627" t="s">
        <v>15</v>
      </c>
    </row>
    <row r="5628" spans="1:9" x14ac:dyDescent="0.35">
      <c r="A5628" t="s">
        <v>4796</v>
      </c>
      <c r="B5628" t="s">
        <v>4798</v>
      </c>
      <c r="C5628" t="s">
        <v>11</v>
      </c>
      <c r="D5628">
        <v>5.2499999999999998E-2</v>
      </c>
      <c r="E5628" t="s">
        <v>294</v>
      </c>
      <c r="F5628" t="s">
        <v>36</v>
      </c>
      <c r="G5628">
        <v>53437</v>
      </c>
      <c r="H5628" t="s">
        <v>15</v>
      </c>
      <c r="I5628" t="s">
        <v>15</v>
      </c>
    </row>
    <row r="5629" spans="1:9" x14ac:dyDescent="0.35">
      <c r="A5629" t="s">
        <v>4796</v>
      </c>
      <c r="B5629" t="s">
        <v>4798</v>
      </c>
      <c r="C5629" t="s">
        <v>11</v>
      </c>
      <c r="D5629">
        <v>3.0499999999999999E-2</v>
      </c>
      <c r="E5629" t="s">
        <v>1613</v>
      </c>
      <c r="F5629" t="s">
        <v>441</v>
      </c>
      <c r="G5629">
        <v>46502</v>
      </c>
      <c r="H5629" t="s">
        <v>15</v>
      </c>
      <c r="I5629" t="s">
        <v>15</v>
      </c>
    </row>
    <row r="5630" spans="1:9" x14ac:dyDescent="0.35">
      <c r="A5630" t="s">
        <v>4796</v>
      </c>
      <c r="B5630" t="s">
        <v>4798</v>
      </c>
      <c r="C5630" t="s">
        <v>11</v>
      </c>
      <c r="D5630">
        <v>3.4000000000000002E-2</v>
      </c>
      <c r="E5630" t="s">
        <v>386</v>
      </c>
      <c r="F5630" t="s">
        <v>441</v>
      </c>
      <c r="G5630">
        <v>46790</v>
      </c>
      <c r="H5630" t="s">
        <v>876</v>
      </c>
      <c r="I5630" t="s">
        <v>867</v>
      </c>
    </row>
    <row r="5631" spans="1:9" x14ac:dyDescent="0.35">
      <c r="A5631" t="s">
        <v>4796</v>
      </c>
      <c r="B5631" t="s">
        <v>4798</v>
      </c>
      <c r="C5631" t="s">
        <v>11</v>
      </c>
      <c r="D5631">
        <v>3.9E-2</v>
      </c>
      <c r="E5631" t="s">
        <v>732</v>
      </c>
      <c r="F5631" t="s">
        <v>441</v>
      </c>
      <c r="G5631">
        <v>47058</v>
      </c>
      <c r="H5631" t="s">
        <v>15</v>
      </c>
      <c r="I5631" t="s">
        <v>15</v>
      </c>
    </row>
    <row r="5632" spans="1:9" x14ac:dyDescent="0.35">
      <c r="A5632" t="s">
        <v>4796</v>
      </c>
      <c r="B5632" t="s">
        <v>4798</v>
      </c>
      <c r="C5632" t="s">
        <v>11</v>
      </c>
      <c r="D5632">
        <v>4.3999999999999997E-2</v>
      </c>
      <c r="E5632" t="s">
        <v>213</v>
      </c>
      <c r="F5632" t="s">
        <v>441</v>
      </c>
      <c r="G5632">
        <v>54363</v>
      </c>
      <c r="H5632" t="s">
        <v>15</v>
      </c>
      <c r="I5632" t="s">
        <v>15</v>
      </c>
    </row>
    <row r="5633" spans="1:9" x14ac:dyDescent="0.35">
      <c r="A5633" t="s">
        <v>4796</v>
      </c>
      <c r="B5633" t="s">
        <v>4798</v>
      </c>
      <c r="C5633" t="s">
        <v>11</v>
      </c>
      <c r="D5633">
        <v>3.6999999999999998E-2</v>
      </c>
      <c r="E5633" t="s">
        <v>721</v>
      </c>
      <c r="F5633" t="s">
        <v>441</v>
      </c>
      <c r="G5633">
        <v>47192</v>
      </c>
      <c r="H5633" t="s">
        <v>15</v>
      </c>
      <c r="I5633" t="s">
        <v>15</v>
      </c>
    </row>
    <row r="5634" spans="1:9" x14ac:dyDescent="0.35">
      <c r="A5634" t="s">
        <v>4796</v>
      </c>
      <c r="B5634" t="s">
        <v>4798</v>
      </c>
      <c r="C5634" t="s">
        <v>11</v>
      </c>
      <c r="D5634">
        <v>4.2999999999999997E-2</v>
      </c>
      <c r="E5634" t="s">
        <v>294</v>
      </c>
      <c r="F5634" t="s">
        <v>441</v>
      </c>
      <c r="G5634">
        <v>54497</v>
      </c>
      <c r="H5634" t="s">
        <v>4799</v>
      </c>
      <c r="I5634" t="s">
        <v>1004</v>
      </c>
    </row>
    <row r="5635" spans="1:9" x14ac:dyDescent="0.35">
      <c r="A5635" t="s">
        <v>4796</v>
      </c>
      <c r="B5635" t="s">
        <v>4798</v>
      </c>
      <c r="C5635" t="s">
        <v>11</v>
      </c>
      <c r="D5635">
        <v>2.4E-2</v>
      </c>
      <c r="E5635" t="s">
        <v>187</v>
      </c>
      <c r="F5635" t="s">
        <v>441</v>
      </c>
      <c r="G5635">
        <v>47557</v>
      </c>
      <c r="H5635" t="s">
        <v>578</v>
      </c>
      <c r="I5635" t="s">
        <v>254</v>
      </c>
    </row>
    <row r="5636" spans="1:9" x14ac:dyDescent="0.35">
      <c r="A5636" t="s">
        <v>4796</v>
      </c>
      <c r="B5636" t="s">
        <v>4798</v>
      </c>
      <c r="C5636" t="s">
        <v>11</v>
      </c>
      <c r="D5636">
        <v>1.6500000000000001E-2</v>
      </c>
      <c r="E5636" t="s">
        <v>502</v>
      </c>
      <c r="F5636" t="s">
        <v>441</v>
      </c>
      <c r="G5636">
        <v>48014</v>
      </c>
      <c r="H5636" t="s">
        <v>4800</v>
      </c>
      <c r="I5636" t="s">
        <v>2454</v>
      </c>
    </row>
    <row r="5637" spans="1:9" x14ac:dyDescent="0.35">
      <c r="A5637" t="s">
        <v>4796</v>
      </c>
      <c r="B5637" t="s">
        <v>4798</v>
      </c>
      <c r="C5637" t="s">
        <v>11</v>
      </c>
      <c r="D5637">
        <v>5.8000000000000003E-2</v>
      </c>
      <c r="E5637" t="s">
        <v>95</v>
      </c>
      <c r="F5637" t="s">
        <v>441</v>
      </c>
      <c r="G5637">
        <v>48594</v>
      </c>
      <c r="H5637" t="s">
        <v>15</v>
      </c>
      <c r="I5637" t="s">
        <v>15</v>
      </c>
    </row>
    <row r="5638" spans="1:9" x14ac:dyDescent="0.35">
      <c r="A5638" t="s">
        <v>4796</v>
      </c>
      <c r="B5638" t="s">
        <v>4798</v>
      </c>
      <c r="C5638" t="s">
        <v>11</v>
      </c>
      <c r="D5638">
        <v>7.1249999999999994E-2</v>
      </c>
      <c r="E5638" t="s">
        <v>4801</v>
      </c>
      <c r="F5638" t="s">
        <v>13</v>
      </c>
      <c r="G5638">
        <v>56142</v>
      </c>
      <c r="H5638" t="s">
        <v>1353</v>
      </c>
      <c r="I5638" t="s">
        <v>3877</v>
      </c>
    </row>
    <row r="5639" spans="1:9" x14ac:dyDescent="0.35">
      <c r="A5639" t="s">
        <v>4796</v>
      </c>
      <c r="B5639" t="s">
        <v>4798</v>
      </c>
      <c r="C5639" t="s">
        <v>11</v>
      </c>
      <c r="D5639">
        <v>0.05</v>
      </c>
      <c r="E5639" t="s">
        <v>12</v>
      </c>
      <c r="F5639" t="s">
        <v>441</v>
      </c>
      <c r="G5639">
        <v>49171</v>
      </c>
      <c r="H5639" t="s">
        <v>15</v>
      </c>
      <c r="I5639" t="s">
        <v>15</v>
      </c>
    </row>
    <row r="5640" spans="1:9" x14ac:dyDescent="0.35">
      <c r="A5640" t="s">
        <v>4796</v>
      </c>
      <c r="B5640" t="s">
        <v>4798</v>
      </c>
      <c r="C5640" t="s">
        <v>11</v>
      </c>
      <c r="D5640">
        <v>0.01</v>
      </c>
      <c r="E5640" t="s">
        <v>545</v>
      </c>
      <c r="F5640" t="s">
        <v>17</v>
      </c>
      <c r="G5640">
        <v>46188</v>
      </c>
      <c r="H5640" t="s">
        <v>2031</v>
      </c>
      <c r="I5640" t="s">
        <v>3973</v>
      </c>
    </row>
    <row r="5641" spans="1:9" x14ac:dyDescent="0.35">
      <c r="A5641" t="s">
        <v>4796</v>
      </c>
      <c r="B5641" t="s">
        <v>4798</v>
      </c>
      <c r="C5641" t="s">
        <v>11</v>
      </c>
      <c r="D5641">
        <v>5.45E-2</v>
      </c>
      <c r="E5641" t="s">
        <v>275</v>
      </c>
      <c r="F5641" t="s">
        <v>17</v>
      </c>
      <c r="G5641">
        <v>45960</v>
      </c>
      <c r="H5641" t="s">
        <v>15</v>
      </c>
      <c r="I5641" t="s">
        <v>15</v>
      </c>
    </row>
    <row r="5642" spans="1:9" x14ac:dyDescent="0.35">
      <c r="A5642" t="s">
        <v>4802</v>
      </c>
      <c r="B5642" t="s">
        <v>4798</v>
      </c>
      <c r="C5642" t="s">
        <v>11</v>
      </c>
      <c r="D5642">
        <v>4.4499999999999998E-2</v>
      </c>
      <c r="E5642" t="s">
        <v>451</v>
      </c>
      <c r="F5642" t="s">
        <v>17</v>
      </c>
      <c r="G5642">
        <v>46094</v>
      </c>
      <c r="H5642" t="s">
        <v>1673</v>
      </c>
      <c r="I5642" t="s">
        <v>524</v>
      </c>
    </row>
    <row r="5643" spans="1:9" x14ac:dyDescent="0.35">
      <c r="A5643" t="s">
        <v>4802</v>
      </c>
      <c r="B5643" t="s">
        <v>4798</v>
      </c>
      <c r="C5643" t="s">
        <v>11</v>
      </c>
      <c r="D5643">
        <v>5.0500000000000003E-2</v>
      </c>
      <c r="E5643" t="s">
        <v>146</v>
      </c>
      <c r="F5643" t="s">
        <v>17</v>
      </c>
      <c r="G5643">
        <v>47011</v>
      </c>
      <c r="H5643" t="s">
        <v>1033</v>
      </c>
      <c r="I5643" t="s">
        <v>3252</v>
      </c>
    </row>
    <row r="5644" spans="1:9" x14ac:dyDescent="0.35">
      <c r="A5644" t="s">
        <v>4802</v>
      </c>
      <c r="B5644" t="s">
        <v>4798</v>
      </c>
      <c r="C5644" t="s">
        <v>11</v>
      </c>
      <c r="D5644">
        <v>4.8000000000000001E-2</v>
      </c>
      <c r="E5644" t="s">
        <v>440</v>
      </c>
      <c r="F5644" t="s">
        <v>17</v>
      </c>
      <c r="G5644">
        <v>46423</v>
      </c>
      <c r="H5644" t="s">
        <v>15</v>
      </c>
      <c r="I5644" t="s">
        <v>15</v>
      </c>
    </row>
    <row r="5645" spans="1:9" x14ac:dyDescent="0.35">
      <c r="A5645" t="s">
        <v>4802</v>
      </c>
      <c r="B5645" t="s">
        <v>4798</v>
      </c>
      <c r="C5645" t="s">
        <v>11</v>
      </c>
      <c r="D5645">
        <v>4.8500000000000001E-2</v>
      </c>
      <c r="E5645" t="s">
        <v>146</v>
      </c>
      <c r="F5645" t="s">
        <v>17</v>
      </c>
      <c r="G5645">
        <v>47156</v>
      </c>
      <c r="H5645" t="s">
        <v>2545</v>
      </c>
      <c r="I5645" t="s">
        <v>1662</v>
      </c>
    </row>
    <row r="5646" spans="1:9" x14ac:dyDescent="0.35">
      <c r="A5646" t="s">
        <v>4802</v>
      </c>
      <c r="B5646" t="s">
        <v>4798</v>
      </c>
      <c r="C5646" t="s">
        <v>11</v>
      </c>
      <c r="D5646">
        <v>0.05</v>
      </c>
      <c r="E5646" t="s">
        <v>1049</v>
      </c>
      <c r="F5646" t="s">
        <v>17</v>
      </c>
      <c r="G5646">
        <v>47886</v>
      </c>
      <c r="H5646" t="s">
        <v>1620</v>
      </c>
      <c r="I5646" t="s">
        <v>1303</v>
      </c>
    </row>
    <row r="5647" spans="1:9" x14ac:dyDescent="0.35">
      <c r="A5647" t="s">
        <v>4802</v>
      </c>
      <c r="B5647" t="s">
        <v>4803</v>
      </c>
      <c r="C5647" t="s">
        <v>11</v>
      </c>
      <c r="D5647">
        <v>5.8749999999999997E-2</v>
      </c>
      <c r="E5647" t="s">
        <v>15</v>
      </c>
      <c r="F5647" t="s">
        <v>1071</v>
      </c>
      <c r="G5647">
        <v>45590</v>
      </c>
      <c r="H5647" t="s">
        <v>1192</v>
      </c>
      <c r="I5647" t="s">
        <v>524</v>
      </c>
    </row>
    <row r="5648" spans="1:9" x14ac:dyDescent="0.35">
      <c r="A5648" t="s">
        <v>4802</v>
      </c>
      <c r="B5648" t="s">
        <v>4803</v>
      </c>
      <c r="C5648" t="s">
        <v>11</v>
      </c>
      <c r="D5648">
        <v>6.7500000000000004E-2</v>
      </c>
      <c r="E5648" t="s">
        <v>1443</v>
      </c>
      <c r="F5648" t="s">
        <v>1071</v>
      </c>
      <c r="G5648">
        <v>45833</v>
      </c>
      <c r="H5648" t="s">
        <v>1678</v>
      </c>
      <c r="I5648" t="s">
        <v>610</v>
      </c>
    </row>
    <row r="5649" spans="1:9" x14ac:dyDescent="0.35">
      <c r="A5649" t="s">
        <v>4802</v>
      </c>
      <c r="B5649" t="s">
        <v>4803</v>
      </c>
      <c r="C5649" t="s">
        <v>11</v>
      </c>
      <c r="D5649">
        <v>6.7500000000000004E-2</v>
      </c>
      <c r="E5649" t="s">
        <v>666</v>
      </c>
      <c r="F5649" t="s">
        <v>1071</v>
      </c>
      <c r="G5649">
        <v>46188</v>
      </c>
      <c r="H5649" t="s">
        <v>812</v>
      </c>
      <c r="I5649" t="s">
        <v>571</v>
      </c>
    </row>
    <row r="5650" spans="1:9" x14ac:dyDescent="0.35">
      <c r="A5650" t="s">
        <v>4802</v>
      </c>
      <c r="B5650" t="s">
        <v>4803</v>
      </c>
      <c r="C5650" t="s">
        <v>11</v>
      </c>
      <c r="D5650">
        <v>0.05</v>
      </c>
      <c r="E5650" t="s">
        <v>306</v>
      </c>
      <c r="F5650" t="s">
        <v>1071</v>
      </c>
      <c r="G5650">
        <v>46461</v>
      </c>
      <c r="H5650" t="s">
        <v>3247</v>
      </c>
      <c r="I5650" t="s">
        <v>2597</v>
      </c>
    </row>
    <row r="5651" spans="1:9" x14ac:dyDescent="0.35">
      <c r="A5651" t="s">
        <v>4802</v>
      </c>
      <c r="B5651" t="s">
        <v>4803</v>
      </c>
      <c r="C5651" t="s">
        <v>11</v>
      </c>
      <c r="D5651">
        <v>4.8750000000000002E-2</v>
      </c>
      <c r="E5651" t="s">
        <v>4419</v>
      </c>
      <c r="F5651" t="s">
        <v>1071</v>
      </c>
      <c r="G5651">
        <v>46827</v>
      </c>
      <c r="H5651" t="s">
        <v>1279</v>
      </c>
      <c r="I5651" t="s">
        <v>2096</v>
      </c>
    </row>
    <row r="5652" spans="1:9" x14ac:dyDescent="0.35">
      <c r="A5652" t="s">
        <v>4802</v>
      </c>
      <c r="B5652" t="s">
        <v>4803</v>
      </c>
      <c r="C5652" t="s">
        <v>11</v>
      </c>
      <c r="D5652">
        <v>5.5E-2</v>
      </c>
      <c r="E5652" t="s">
        <v>4804</v>
      </c>
      <c r="F5652" t="s">
        <v>1071</v>
      </c>
      <c r="G5652">
        <v>47192</v>
      </c>
      <c r="H5652" t="s">
        <v>568</v>
      </c>
      <c r="I5652" t="s">
        <v>189</v>
      </c>
    </row>
    <row r="5653" spans="1:9" x14ac:dyDescent="0.35">
      <c r="A5653" t="s">
        <v>4802</v>
      </c>
      <c r="B5653" t="s">
        <v>4803</v>
      </c>
      <c r="C5653" t="s">
        <v>11</v>
      </c>
      <c r="D5653">
        <v>9.375E-2</v>
      </c>
      <c r="E5653" t="s">
        <v>4805</v>
      </c>
      <c r="F5653" t="s">
        <v>1071</v>
      </c>
      <c r="G5653">
        <v>47689</v>
      </c>
      <c r="H5653" t="s">
        <v>4806</v>
      </c>
      <c r="I5653" t="s">
        <v>3810</v>
      </c>
    </row>
    <row r="5654" spans="1:9" x14ac:dyDescent="0.35">
      <c r="A5654" t="s">
        <v>4802</v>
      </c>
      <c r="B5654" t="s">
        <v>4803</v>
      </c>
      <c r="C5654" t="s">
        <v>11</v>
      </c>
      <c r="D5654">
        <v>0.115</v>
      </c>
      <c r="E5654" t="s">
        <v>4807</v>
      </c>
      <c r="F5654" t="s">
        <v>1071</v>
      </c>
      <c r="G5654">
        <v>47922</v>
      </c>
      <c r="H5654" t="s">
        <v>4808</v>
      </c>
      <c r="I5654" t="s">
        <v>4809</v>
      </c>
    </row>
    <row r="5655" spans="1:9" x14ac:dyDescent="0.35">
      <c r="A5655" t="s">
        <v>4802</v>
      </c>
      <c r="B5655" t="s">
        <v>4810</v>
      </c>
      <c r="C5655" t="s">
        <v>11</v>
      </c>
      <c r="D5655">
        <v>4.65E-2</v>
      </c>
      <c r="E5655" t="s">
        <v>15</v>
      </c>
      <c r="F5655" t="s">
        <v>13</v>
      </c>
      <c r="G5655">
        <v>47189</v>
      </c>
      <c r="H5655" t="s">
        <v>1594</v>
      </c>
      <c r="I5655" t="s">
        <v>2280</v>
      </c>
    </row>
    <row r="5656" spans="1:9" x14ac:dyDescent="0.35">
      <c r="A5656" t="s">
        <v>4802</v>
      </c>
      <c r="B5656" t="s">
        <v>4810</v>
      </c>
      <c r="C5656" t="s">
        <v>11</v>
      </c>
      <c r="D5656">
        <v>4.7500000000000001E-2</v>
      </c>
      <c r="E5656" t="s">
        <v>15</v>
      </c>
      <c r="F5656" t="s">
        <v>13</v>
      </c>
      <c r="G5656">
        <v>47919</v>
      </c>
      <c r="H5656" t="s">
        <v>3904</v>
      </c>
      <c r="I5656" t="s">
        <v>699</v>
      </c>
    </row>
    <row r="5657" spans="1:9" x14ac:dyDescent="0.35">
      <c r="A5657" t="s">
        <v>4802</v>
      </c>
      <c r="B5657" t="s">
        <v>4810</v>
      </c>
      <c r="C5657" t="s">
        <v>11</v>
      </c>
      <c r="D5657">
        <v>4.8750000000000002E-2</v>
      </c>
      <c r="E5657" t="s">
        <v>15</v>
      </c>
      <c r="F5657" t="s">
        <v>13</v>
      </c>
      <c r="G5657">
        <v>49015</v>
      </c>
      <c r="H5657" t="s">
        <v>262</v>
      </c>
      <c r="I5657" t="s">
        <v>1524</v>
      </c>
    </row>
    <row r="5658" spans="1:9" x14ac:dyDescent="0.35">
      <c r="A5658" t="s">
        <v>4802</v>
      </c>
      <c r="B5658" t="s">
        <v>4810</v>
      </c>
      <c r="C5658" t="s">
        <v>11</v>
      </c>
      <c r="D5658">
        <v>5.0999999999999997E-2</v>
      </c>
      <c r="E5658" t="s">
        <v>15</v>
      </c>
      <c r="F5658" t="s">
        <v>13</v>
      </c>
      <c r="G5658">
        <v>56320</v>
      </c>
      <c r="H5658" t="s">
        <v>679</v>
      </c>
      <c r="I5658" t="s">
        <v>4717</v>
      </c>
    </row>
    <row r="5659" spans="1:9" x14ac:dyDescent="0.35">
      <c r="A5659" t="s">
        <v>4802</v>
      </c>
      <c r="B5659" t="s">
        <v>4810</v>
      </c>
      <c r="C5659" t="s">
        <v>11</v>
      </c>
      <c r="D5659">
        <v>4.65E-2</v>
      </c>
      <c r="E5659" t="s">
        <v>386</v>
      </c>
      <c r="F5659" t="s">
        <v>13</v>
      </c>
      <c r="G5659">
        <v>47189</v>
      </c>
      <c r="H5659" t="s">
        <v>1979</v>
      </c>
      <c r="I5659" t="s">
        <v>1067</v>
      </c>
    </row>
    <row r="5660" spans="1:9" x14ac:dyDescent="0.35">
      <c r="A5660" t="s">
        <v>4802</v>
      </c>
      <c r="B5660" t="s">
        <v>4810</v>
      </c>
      <c r="C5660" t="s">
        <v>11</v>
      </c>
      <c r="D5660">
        <v>4.7500000000000001E-2</v>
      </c>
      <c r="E5660" t="s">
        <v>995</v>
      </c>
      <c r="F5660" t="s">
        <v>13</v>
      </c>
      <c r="G5660">
        <v>47919</v>
      </c>
      <c r="H5660" t="s">
        <v>622</v>
      </c>
      <c r="I5660" t="s">
        <v>767</v>
      </c>
    </row>
    <row r="5661" spans="1:9" x14ac:dyDescent="0.35">
      <c r="A5661" t="s">
        <v>4802</v>
      </c>
      <c r="B5661" t="s">
        <v>4810</v>
      </c>
      <c r="C5661" t="s">
        <v>11</v>
      </c>
      <c r="D5661">
        <v>4.8750000000000002E-2</v>
      </c>
      <c r="E5661" t="s">
        <v>190</v>
      </c>
      <c r="F5661" t="s">
        <v>13</v>
      </c>
      <c r="G5661">
        <v>49015</v>
      </c>
      <c r="H5661" t="s">
        <v>2369</v>
      </c>
      <c r="I5661" t="s">
        <v>3019</v>
      </c>
    </row>
    <row r="5662" spans="1:9" x14ac:dyDescent="0.35">
      <c r="A5662" t="s">
        <v>4811</v>
      </c>
      <c r="B5662" t="s">
        <v>4810</v>
      </c>
      <c r="C5662" t="s">
        <v>11</v>
      </c>
      <c r="D5662">
        <v>5.0999999999999997E-2</v>
      </c>
      <c r="E5662" t="s">
        <v>735</v>
      </c>
      <c r="F5662" t="s">
        <v>13</v>
      </c>
      <c r="G5662">
        <v>56320</v>
      </c>
      <c r="H5662" t="s">
        <v>281</v>
      </c>
      <c r="I5662" t="s">
        <v>1153</v>
      </c>
    </row>
    <row r="5663" spans="1:9" x14ac:dyDescent="0.35">
      <c r="A5663" t="s">
        <v>4811</v>
      </c>
      <c r="B5663" t="s">
        <v>4812</v>
      </c>
      <c r="C5663" t="s">
        <v>11</v>
      </c>
      <c r="D5663">
        <v>3.5000000000000003E-2</v>
      </c>
      <c r="E5663" t="s">
        <v>15</v>
      </c>
      <c r="F5663" t="s">
        <v>414</v>
      </c>
      <c r="G5663">
        <v>45924</v>
      </c>
      <c r="H5663" t="s">
        <v>1401</v>
      </c>
      <c r="I5663" t="s">
        <v>1841</v>
      </c>
    </row>
    <row r="5664" spans="1:9" x14ac:dyDescent="0.35">
      <c r="A5664" t="s">
        <v>4811</v>
      </c>
      <c r="B5664" t="s">
        <v>4812</v>
      </c>
      <c r="C5664" t="s">
        <v>11</v>
      </c>
      <c r="D5664">
        <v>3.6249999999999998E-2</v>
      </c>
      <c r="E5664" t="s">
        <v>15</v>
      </c>
      <c r="F5664" t="s">
        <v>414</v>
      </c>
      <c r="G5664">
        <v>47020</v>
      </c>
      <c r="H5664" t="s">
        <v>2082</v>
      </c>
      <c r="I5664" t="s">
        <v>214</v>
      </c>
    </row>
    <row r="5665" spans="1:9" x14ac:dyDescent="0.35">
      <c r="A5665" t="s">
        <v>4811</v>
      </c>
      <c r="B5665" t="s">
        <v>4812</v>
      </c>
      <c r="C5665" t="s">
        <v>11</v>
      </c>
      <c r="D5665">
        <v>3.9E-2</v>
      </c>
      <c r="E5665" t="s">
        <v>15</v>
      </c>
      <c r="F5665" t="s">
        <v>414</v>
      </c>
      <c r="G5665">
        <v>50672</v>
      </c>
      <c r="H5665" t="s">
        <v>3492</v>
      </c>
      <c r="I5665" t="s">
        <v>924</v>
      </c>
    </row>
    <row r="5666" spans="1:9" x14ac:dyDescent="0.35">
      <c r="A5666" t="s">
        <v>4811</v>
      </c>
      <c r="B5666" t="s">
        <v>4812</v>
      </c>
      <c r="C5666" t="s">
        <v>11</v>
      </c>
      <c r="D5666">
        <v>0.04</v>
      </c>
      <c r="E5666" t="s">
        <v>15</v>
      </c>
      <c r="F5666" t="s">
        <v>414</v>
      </c>
      <c r="G5666">
        <v>54325</v>
      </c>
      <c r="H5666" t="s">
        <v>1949</v>
      </c>
      <c r="I5666" t="s">
        <v>2727</v>
      </c>
    </row>
    <row r="5667" spans="1:9" x14ac:dyDescent="0.35">
      <c r="A5667" t="s">
        <v>4811</v>
      </c>
      <c r="B5667" t="s">
        <v>4812</v>
      </c>
      <c r="C5667" t="s">
        <v>11</v>
      </c>
      <c r="D5667">
        <v>6.2500000000000003E-3</v>
      </c>
      <c r="E5667" t="s">
        <v>15</v>
      </c>
      <c r="F5667" t="s">
        <v>414</v>
      </c>
      <c r="G5667">
        <v>46037</v>
      </c>
      <c r="H5667" t="s">
        <v>3109</v>
      </c>
      <c r="I5667" t="s">
        <v>3495</v>
      </c>
    </row>
    <row r="5668" spans="1:9" x14ac:dyDescent="0.35">
      <c r="A5668" t="s">
        <v>4811</v>
      </c>
      <c r="B5668" t="s">
        <v>4812</v>
      </c>
      <c r="C5668" t="s">
        <v>11</v>
      </c>
      <c r="D5668">
        <v>0.01</v>
      </c>
      <c r="E5668" t="s">
        <v>15</v>
      </c>
      <c r="F5668" t="s">
        <v>414</v>
      </c>
      <c r="G5668">
        <v>46645</v>
      </c>
      <c r="H5668" t="s">
        <v>4813</v>
      </c>
      <c r="I5668" t="s">
        <v>654</v>
      </c>
    </row>
    <row r="5669" spans="1:9" x14ac:dyDescent="0.35">
      <c r="A5669" t="s">
        <v>4811</v>
      </c>
      <c r="B5669" t="s">
        <v>4812</v>
      </c>
      <c r="C5669" t="s">
        <v>11</v>
      </c>
      <c r="D5669">
        <v>1.2500000000000001E-2</v>
      </c>
      <c r="E5669" t="s">
        <v>15</v>
      </c>
      <c r="F5669" t="s">
        <v>414</v>
      </c>
      <c r="G5669">
        <v>47741</v>
      </c>
      <c r="H5669" t="s">
        <v>1842</v>
      </c>
      <c r="I5669" t="s">
        <v>209</v>
      </c>
    </row>
    <row r="5670" spans="1:9" x14ac:dyDescent="0.35">
      <c r="A5670" t="s">
        <v>4811</v>
      </c>
      <c r="B5670" t="s">
        <v>4812</v>
      </c>
      <c r="C5670" t="s">
        <v>11</v>
      </c>
      <c r="D5670">
        <v>1.15E-2</v>
      </c>
      <c r="E5670" t="s">
        <v>15</v>
      </c>
      <c r="F5670" t="s">
        <v>414</v>
      </c>
      <c r="G5670">
        <v>46401</v>
      </c>
      <c r="H5670" t="s">
        <v>3102</v>
      </c>
      <c r="I5670" t="s">
        <v>3479</v>
      </c>
    </row>
    <row r="5671" spans="1:9" x14ac:dyDescent="0.35">
      <c r="A5671" t="s">
        <v>4811</v>
      </c>
      <c r="B5671" t="s">
        <v>4812</v>
      </c>
      <c r="C5671" t="s">
        <v>11</v>
      </c>
      <c r="D5671">
        <v>1.4999999999999999E-2</v>
      </c>
      <c r="E5671" t="s">
        <v>15</v>
      </c>
      <c r="F5671" t="s">
        <v>414</v>
      </c>
      <c r="G5671">
        <v>47010</v>
      </c>
      <c r="H5671" t="s">
        <v>4814</v>
      </c>
      <c r="I5671" t="s">
        <v>1917</v>
      </c>
    </row>
    <row r="5672" spans="1:9" x14ac:dyDescent="0.35">
      <c r="A5672" t="s">
        <v>4811</v>
      </c>
      <c r="B5672" t="s">
        <v>4812</v>
      </c>
      <c r="C5672" t="s">
        <v>11</v>
      </c>
      <c r="D5672">
        <v>1.8749999999999999E-2</v>
      </c>
      <c r="E5672" t="s">
        <v>15</v>
      </c>
      <c r="F5672" t="s">
        <v>414</v>
      </c>
      <c r="G5672">
        <v>48105</v>
      </c>
      <c r="H5672" t="s">
        <v>2248</v>
      </c>
      <c r="I5672" t="s">
        <v>4815</v>
      </c>
    </row>
    <row r="5673" spans="1:9" x14ac:dyDescent="0.35">
      <c r="A5673" t="s">
        <v>4811</v>
      </c>
      <c r="B5673" t="s">
        <v>4812</v>
      </c>
      <c r="C5673" t="s">
        <v>11</v>
      </c>
      <c r="D5673">
        <v>2.5000000000000001E-2</v>
      </c>
      <c r="E5673" t="s">
        <v>15</v>
      </c>
      <c r="F5673" t="s">
        <v>414</v>
      </c>
      <c r="G5673">
        <v>51758</v>
      </c>
      <c r="H5673" t="s">
        <v>4816</v>
      </c>
      <c r="I5673" t="s">
        <v>4817</v>
      </c>
    </row>
    <row r="5674" spans="1:9" x14ac:dyDescent="0.35">
      <c r="A5674" t="s">
        <v>4811</v>
      </c>
      <c r="B5674" t="s">
        <v>4812</v>
      </c>
      <c r="C5674" t="s">
        <v>11</v>
      </c>
      <c r="D5674">
        <v>2.6249999999999999E-2</v>
      </c>
      <c r="E5674" t="s">
        <v>15</v>
      </c>
      <c r="F5674" t="s">
        <v>414</v>
      </c>
      <c r="G5674">
        <v>55410</v>
      </c>
      <c r="H5674" t="s">
        <v>4818</v>
      </c>
      <c r="I5674" t="s">
        <v>4819</v>
      </c>
    </row>
    <row r="5675" spans="1:9" x14ac:dyDescent="0.35">
      <c r="A5675" t="s">
        <v>4811</v>
      </c>
      <c r="B5675" t="s">
        <v>4812</v>
      </c>
      <c r="C5675" t="s">
        <v>11</v>
      </c>
      <c r="D5675">
        <v>0.04</v>
      </c>
      <c r="E5675" t="s">
        <v>15</v>
      </c>
      <c r="F5675" t="s">
        <v>414</v>
      </c>
      <c r="G5675">
        <v>45912</v>
      </c>
      <c r="H5675" t="s">
        <v>812</v>
      </c>
      <c r="I5675" t="s">
        <v>15</v>
      </c>
    </row>
    <row r="5676" spans="1:9" x14ac:dyDescent="0.35">
      <c r="A5676" t="s">
        <v>4811</v>
      </c>
      <c r="B5676" t="s">
        <v>4812</v>
      </c>
      <c r="C5676" t="s">
        <v>11</v>
      </c>
      <c r="D5676">
        <v>4.1250000000000002E-2</v>
      </c>
      <c r="E5676" t="s">
        <v>15</v>
      </c>
      <c r="F5676" t="s">
        <v>414</v>
      </c>
      <c r="G5676">
        <v>46661</v>
      </c>
      <c r="H5676" t="s">
        <v>3354</v>
      </c>
      <c r="I5676" t="s">
        <v>884</v>
      </c>
    </row>
    <row r="5677" spans="1:9" x14ac:dyDescent="0.35">
      <c r="A5677" t="s">
        <v>4811</v>
      </c>
      <c r="B5677" t="s">
        <v>4812</v>
      </c>
      <c r="C5677" t="s">
        <v>11</v>
      </c>
      <c r="D5677">
        <v>4.2500000000000003E-2</v>
      </c>
      <c r="E5677" t="s">
        <v>15</v>
      </c>
      <c r="F5677" t="s">
        <v>414</v>
      </c>
      <c r="G5677">
        <v>47392</v>
      </c>
      <c r="H5677" t="s">
        <v>2453</v>
      </c>
      <c r="I5677" t="s">
        <v>1084</v>
      </c>
    </row>
    <row r="5678" spans="1:9" x14ac:dyDescent="0.35">
      <c r="A5678" t="s">
        <v>4811</v>
      </c>
      <c r="B5678" t="s">
        <v>4812</v>
      </c>
      <c r="C5678" t="s">
        <v>11</v>
      </c>
      <c r="D5678">
        <v>4.2999999999999997E-2</v>
      </c>
      <c r="E5678" t="s">
        <v>15</v>
      </c>
      <c r="F5678" t="s">
        <v>414</v>
      </c>
      <c r="G5678">
        <v>48488</v>
      </c>
      <c r="H5678" t="s">
        <v>2369</v>
      </c>
      <c r="I5678" t="s">
        <v>2405</v>
      </c>
    </row>
    <row r="5679" spans="1:9" x14ac:dyDescent="0.35">
      <c r="A5679" t="s">
        <v>4811</v>
      </c>
      <c r="B5679" t="s">
        <v>4812</v>
      </c>
      <c r="C5679" t="s">
        <v>11</v>
      </c>
      <c r="D5679">
        <v>4.7E-2</v>
      </c>
      <c r="E5679" t="s">
        <v>15</v>
      </c>
      <c r="F5679" t="s">
        <v>414</v>
      </c>
      <c r="G5679">
        <v>55899</v>
      </c>
      <c r="H5679" t="s">
        <v>2619</v>
      </c>
      <c r="I5679" t="s">
        <v>1776</v>
      </c>
    </row>
    <row r="5680" spans="1:9" x14ac:dyDescent="0.35">
      <c r="A5680" t="s">
        <v>4811</v>
      </c>
      <c r="B5680" t="s">
        <v>4812</v>
      </c>
      <c r="C5680" t="s">
        <v>11</v>
      </c>
      <c r="D5680">
        <v>0.05</v>
      </c>
      <c r="E5680" t="s">
        <v>15</v>
      </c>
      <c r="F5680" t="s">
        <v>414</v>
      </c>
      <c r="G5680">
        <v>46826</v>
      </c>
      <c r="H5680" t="s">
        <v>1085</v>
      </c>
      <c r="I5680" t="s">
        <v>1068</v>
      </c>
    </row>
    <row r="5681" spans="1:9" x14ac:dyDescent="0.35">
      <c r="A5681" t="s">
        <v>4811</v>
      </c>
      <c r="B5681" t="s">
        <v>4812</v>
      </c>
      <c r="C5681" t="s">
        <v>11</v>
      </c>
      <c r="D5681">
        <v>4.9500000000000002E-2</v>
      </c>
      <c r="E5681" t="s">
        <v>15</v>
      </c>
      <c r="F5681" t="s">
        <v>414</v>
      </c>
      <c r="G5681">
        <v>47556</v>
      </c>
      <c r="H5681" t="s">
        <v>592</v>
      </c>
      <c r="I5681" t="s">
        <v>4820</v>
      </c>
    </row>
    <row r="5682" spans="1:9" x14ac:dyDescent="0.35">
      <c r="A5682" t="s">
        <v>4821</v>
      </c>
      <c r="B5682" t="s">
        <v>4812</v>
      </c>
      <c r="C5682" t="s">
        <v>11</v>
      </c>
      <c r="D5682">
        <v>0.04</v>
      </c>
      <c r="E5682" t="s">
        <v>15</v>
      </c>
      <c r="F5682" t="s">
        <v>414</v>
      </c>
      <c r="G5682">
        <v>54325</v>
      </c>
      <c r="H5682" t="s">
        <v>1949</v>
      </c>
      <c r="I5682" t="s">
        <v>2727</v>
      </c>
    </row>
    <row r="5683" spans="1:9" x14ac:dyDescent="0.35">
      <c r="A5683" t="s">
        <v>4821</v>
      </c>
      <c r="B5683" t="s">
        <v>4812</v>
      </c>
      <c r="C5683" t="s">
        <v>11</v>
      </c>
      <c r="D5683">
        <v>4.2500000000000003E-2</v>
      </c>
      <c r="E5683" t="s">
        <v>15</v>
      </c>
      <c r="F5683" t="s">
        <v>414</v>
      </c>
      <c r="G5683">
        <v>47392</v>
      </c>
      <c r="H5683" t="s">
        <v>2453</v>
      </c>
      <c r="I5683" t="s">
        <v>1084</v>
      </c>
    </row>
    <row r="5684" spans="1:9" x14ac:dyDescent="0.35">
      <c r="A5684" t="s">
        <v>4821</v>
      </c>
      <c r="B5684" t="s">
        <v>4812</v>
      </c>
      <c r="C5684" t="s">
        <v>11</v>
      </c>
      <c r="D5684">
        <v>3.5000000000000003E-2</v>
      </c>
      <c r="E5684" t="s">
        <v>15</v>
      </c>
      <c r="F5684" t="s">
        <v>414</v>
      </c>
      <c r="G5684">
        <v>45924</v>
      </c>
      <c r="H5684" t="s">
        <v>1401</v>
      </c>
      <c r="I5684" t="s">
        <v>1841</v>
      </c>
    </row>
    <row r="5685" spans="1:9" x14ac:dyDescent="0.35">
      <c r="A5685" t="s">
        <v>4821</v>
      </c>
      <c r="B5685" t="s">
        <v>4812</v>
      </c>
      <c r="C5685" t="s">
        <v>11</v>
      </c>
      <c r="D5685">
        <v>4.2999999999999997E-2</v>
      </c>
      <c r="E5685" t="s">
        <v>15</v>
      </c>
      <c r="F5685" t="s">
        <v>414</v>
      </c>
      <c r="G5685">
        <v>48488</v>
      </c>
      <c r="H5685" t="s">
        <v>2369</v>
      </c>
      <c r="I5685" t="s">
        <v>2405</v>
      </c>
    </row>
    <row r="5686" spans="1:9" x14ac:dyDescent="0.35">
      <c r="A5686" t="s">
        <v>4821</v>
      </c>
      <c r="B5686" t="s">
        <v>4812</v>
      </c>
      <c r="C5686" t="s">
        <v>11</v>
      </c>
      <c r="D5686">
        <v>1.8749999999999999E-2</v>
      </c>
      <c r="E5686" t="s">
        <v>15</v>
      </c>
      <c r="F5686" t="s">
        <v>414</v>
      </c>
      <c r="G5686">
        <v>48105</v>
      </c>
      <c r="H5686" t="s">
        <v>2248</v>
      </c>
      <c r="I5686" t="s">
        <v>4815</v>
      </c>
    </row>
    <row r="5687" spans="1:9" x14ac:dyDescent="0.35">
      <c r="A5687" t="s">
        <v>4821</v>
      </c>
      <c r="B5687" t="s">
        <v>4812</v>
      </c>
      <c r="C5687" t="s">
        <v>11</v>
      </c>
      <c r="D5687">
        <v>1.8749999999999999E-2</v>
      </c>
      <c r="E5687" t="s">
        <v>529</v>
      </c>
      <c r="F5687" t="s">
        <v>13</v>
      </c>
      <c r="G5687">
        <v>48105</v>
      </c>
      <c r="H5687" t="s">
        <v>2517</v>
      </c>
      <c r="I5687" t="s">
        <v>4107</v>
      </c>
    </row>
    <row r="5688" spans="1:9" x14ac:dyDescent="0.35">
      <c r="A5688" t="s">
        <v>4821</v>
      </c>
      <c r="B5688" t="s">
        <v>4812</v>
      </c>
      <c r="C5688" t="s">
        <v>11</v>
      </c>
      <c r="D5688">
        <v>2.5000000000000001E-2</v>
      </c>
      <c r="E5688" t="s">
        <v>527</v>
      </c>
      <c r="F5688" t="s">
        <v>13</v>
      </c>
      <c r="G5688">
        <v>51758</v>
      </c>
      <c r="H5688" t="s">
        <v>2649</v>
      </c>
      <c r="I5688" t="s">
        <v>4261</v>
      </c>
    </row>
    <row r="5689" spans="1:9" x14ac:dyDescent="0.35">
      <c r="A5689" t="s">
        <v>4821</v>
      </c>
      <c r="B5689" t="s">
        <v>4812</v>
      </c>
      <c r="C5689" t="s">
        <v>11</v>
      </c>
      <c r="D5689">
        <v>3.6249999999999998E-2</v>
      </c>
      <c r="E5689" t="s">
        <v>386</v>
      </c>
      <c r="F5689" t="s">
        <v>13</v>
      </c>
      <c r="G5689">
        <v>47020</v>
      </c>
      <c r="H5689" t="s">
        <v>3149</v>
      </c>
      <c r="I5689" t="s">
        <v>3128</v>
      </c>
    </row>
    <row r="5690" spans="1:9" x14ac:dyDescent="0.35">
      <c r="A5690" t="s">
        <v>4821</v>
      </c>
      <c r="B5690" t="s">
        <v>4812</v>
      </c>
      <c r="C5690" t="s">
        <v>11</v>
      </c>
      <c r="D5690">
        <v>1.15E-2</v>
      </c>
      <c r="E5690" t="s">
        <v>69</v>
      </c>
      <c r="F5690" t="s">
        <v>13</v>
      </c>
      <c r="G5690">
        <v>46401</v>
      </c>
      <c r="H5690" t="s">
        <v>4251</v>
      </c>
      <c r="I5690" t="s">
        <v>4822</v>
      </c>
    </row>
    <row r="5691" spans="1:9" x14ac:dyDescent="0.35">
      <c r="A5691" t="s">
        <v>4821</v>
      </c>
      <c r="B5691" t="s">
        <v>4812</v>
      </c>
      <c r="C5691" t="s">
        <v>11</v>
      </c>
      <c r="D5691">
        <v>4.2500000000000003E-2</v>
      </c>
      <c r="E5691" t="s">
        <v>728</v>
      </c>
      <c r="F5691" t="s">
        <v>13</v>
      </c>
      <c r="G5691">
        <v>47392</v>
      </c>
      <c r="H5691" t="s">
        <v>1655</v>
      </c>
      <c r="I5691" t="s">
        <v>2252</v>
      </c>
    </row>
    <row r="5692" spans="1:9" x14ac:dyDescent="0.35">
      <c r="A5692" t="s">
        <v>4821</v>
      </c>
      <c r="B5692" t="s">
        <v>4812</v>
      </c>
      <c r="C5692" t="s">
        <v>11</v>
      </c>
      <c r="D5692">
        <v>3.9E-2</v>
      </c>
      <c r="E5692" t="s">
        <v>35</v>
      </c>
      <c r="F5692" t="s">
        <v>13</v>
      </c>
      <c r="G5692">
        <v>50672</v>
      </c>
      <c r="H5692" t="s">
        <v>327</v>
      </c>
      <c r="I5692" t="s">
        <v>4209</v>
      </c>
    </row>
    <row r="5693" spans="1:9" x14ac:dyDescent="0.35">
      <c r="A5693" t="s">
        <v>4821</v>
      </c>
      <c r="B5693" t="s">
        <v>4812</v>
      </c>
      <c r="C5693" t="s">
        <v>11</v>
      </c>
      <c r="D5693">
        <v>0.04</v>
      </c>
      <c r="E5693" t="s">
        <v>15</v>
      </c>
      <c r="F5693" t="s">
        <v>13</v>
      </c>
      <c r="G5693">
        <v>45912</v>
      </c>
      <c r="H5693" t="s">
        <v>812</v>
      </c>
      <c r="I5693" t="s">
        <v>674</v>
      </c>
    </row>
    <row r="5694" spans="1:9" x14ac:dyDescent="0.35">
      <c r="A5694" t="s">
        <v>4821</v>
      </c>
      <c r="B5694" t="s">
        <v>4812</v>
      </c>
      <c r="C5694" t="s">
        <v>11</v>
      </c>
      <c r="D5694">
        <v>0.05</v>
      </c>
      <c r="E5694" t="s">
        <v>194</v>
      </c>
      <c r="F5694" t="s">
        <v>13</v>
      </c>
      <c r="G5694">
        <v>46826</v>
      </c>
      <c r="H5694" t="s">
        <v>3356</v>
      </c>
      <c r="I5694" t="s">
        <v>2857</v>
      </c>
    </row>
    <row r="5695" spans="1:9" x14ac:dyDescent="0.35">
      <c r="A5695" t="s">
        <v>4821</v>
      </c>
      <c r="B5695" t="s">
        <v>4812</v>
      </c>
      <c r="C5695" t="s">
        <v>11</v>
      </c>
      <c r="D5695">
        <v>0.04</v>
      </c>
      <c r="E5695" t="s">
        <v>682</v>
      </c>
      <c r="F5695" t="s">
        <v>13</v>
      </c>
      <c r="G5695">
        <v>54325</v>
      </c>
      <c r="H5695" t="s">
        <v>3857</v>
      </c>
      <c r="I5695" t="s">
        <v>119</v>
      </c>
    </row>
    <row r="5696" spans="1:9" x14ac:dyDescent="0.35">
      <c r="A5696" t="s">
        <v>4821</v>
      </c>
      <c r="B5696" t="s">
        <v>4812</v>
      </c>
      <c r="C5696" t="s">
        <v>11</v>
      </c>
      <c r="D5696">
        <v>0.05</v>
      </c>
      <c r="E5696" t="s">
        <v>64</v>
      </c>
      <c r="F5696" t="s">
        <v>13</v>
      </c>
      <c r="G5696">
        <v>47738</v>
      </c>
      <c r="H5696" t="s">
        <v>861</v>
      </c>
      <c r="I5696" t="s">
        <v>3737</v>
      </c>
    </row>
    <row r="5697" spans="1:9" x14ac:dyDescent="0.35">
      <c r="A5697" t="s">
        <v>4821</v>
      </c>
      <c r="B5697" t="s">
        <v>4812</v>
      </c>
      <c r="C5697" t="s">
        <v>11</v>
      </c>
      <c r="D5697">
        <v>0.05</v>
      </c>
      <c r="E5697" t="s">
        <v>194</v>
      </c>
      <c r="F5697" t="s">
        <v>13</v>
      </c>
      <c r="G5697">
        <v>47008</v>
      </c>
      <c r="H5697" t="s">
        <v>1542</v>
      </c>
      <c r="I5697" t="s">
        <v>3306</v>
      </c>
    </row>
    <row r="5698" spans="1:9" x14ac:dyDescent="0.35">
      <c r="A5698" t="s">
        <v>4821</v>
      </c>
      <c r="B5698" t="s">
        <v>4812</v>
      </c>
      <c r="C5698" t="s">
        <v>11</v>
      </c>
      <c r="D5698">
        <v>5.2499999999999998E-2</v>
      </c>
      <c r="E5698" t="s">
        <v>909</v>
      </c>
      <c r="F5698" t="s">
        <v>13</v>
      </c>
      <c r="G5698">
        <v>46094</v>
      </c>
      <c r="H5698" t="s">
        <v>910</v>
      </c>
      <c r="I5698" t="s">
        <v>2347</v>
      </c>
    </row>
    <row r="5699" spans="1:9" x14ac:dyDescent="0.35">
      <c r="A5699" t="s">
        <v>4821</v>
      </c>
      <c r="B5699" t="s">
        <v>4812</v>
      </c>
      <c r="C5699" t="s">
        <v>11</v>
      </c>
      <c r="D5699">
        <v>3.5000000000000003E-2</v>
      </c>
      <c r="E5699" t="s">
        <v>545</v>
      </c>
      <c r="F5699" t="s">
        <v>13</v>
      </c>
      <c r="G5699">
        <v>45924</v>
      </c>
      <c r="H5699" t="s">
        <v>1371</v>
      </c>
      <c r="I5699" t="s">
        <v>1419</v>
      </c>
    </row>
    <row r="5700" spans="1:9" x14ac:dyDescent="0.35">
      <c r="A5700" t="s">
        <v>4821</v>
      </c>
      <c r="B5700" t="s">
        <v>4812</v>
      </c>
      <c r="C5700" t="s">
        <v>11</v>
      </c>
      <c r="D5700">
        <v>0.01</v>
      </c>
      <c r="E5700" t="s">
        <v>716</v>
      </c>
      <c r="F5700" t="s">
        <v>13</v>
      </c>
      <c r="G5700">
        <v>46645</v>
      </c>
      <c r="H5700" t="s">
        <v>4823</v>
      </c>
      <c r="I5700" t="s">
        <v>479</v>
      </c>
    </row>
    <row r="5701" spans="1:9" x14ac:dyDescent="0.35">
      <c r="A5701" t="s">
        <v>4821</v>
      </c>
      <c r="B5701" t="s">
        <v>4812</v>
      </c>
      <c r="C5701" t="s">
        <v>11</v>
      </c>
      <c r="D5701">
        <v>4.7E-2</v>
      </c>
      <c r="E5701" t="s">
        <v>735</v>
      </c>
      <c r="F5701" t="s">
        <v>13</v>
      </c>
      <c r="G5701">
        <v>55899</v>
      </c>
      <c r="H5701" t="s">
        <v>3434</v>
      </c>
      <c r="I5701" t="s">
        <v>148</v>
      </c>
    </row>
    <row r="5702" spans="1:9" x14ac:dyDescent="0.35">
      <c r="A5702" t="s">
        <v>4824</v>
      </c>
      <c r="B5702" t="s">
        <v>4812</v>
      </c>
      <c r="C5702" t="s">
        <v>11</v>
      </c>
      <c r="D5702">
        <v>2.6249999999999999E-2</v>
      </c>
      <c r="E5702" t="s">
        <v>1377</v>
      </c>
      <c r="F5702" t="s">
        <v>13</v>
      </c>
      <c r="G5702">
        <v>55410</v>
      </c>
      <c r="H5702" t="s">
        <v>4825</v>
      </c>
      <c r="I5702" t="s">
        <v>4826</v>
      </c>
    </row>
    <row r="5703" spans="1:9" x14ac:dyDescent="0.35">
      <c r="A5703" t="s">
        <v>4824</v>
      </c>
      <c r="B5703" t="s">
        <v>4812</v>
      </c>
      <c r="C5703" t="s">
        <v>11</v>
      </c>
      <c r="D5703">
        <v>0.04</v>
      </c>
      <c r="E5703" t="s">
        <v>15</v>
      </c>
      <c r="F5703" t="s">
        <v>13</v>
      </c>
      <c r="G5703">
        <v>45912</v>
      </c>
      <c r="H5703" t="s">
        <v>812</v>
      </c>
      <c r="I5703" t="s">
        <v>674</v>
      </c>
    </row>
    <row r="5704" spans="1:9" x14ac:dyDescent="0.35">
      <c r="A5704" t="s">
        <v>4824</v>
      </c>
      <c r="B5704" t="s">
        <v>4812</v>
      </c>
      <c r="C5704" t="s">
        <v>11</v>
      </c>
      <c r="D5704">
        <v>4.1250000000000002E-2</v>
      </c>
      <c r="E5704" t="s">
        <v>2117</v>
      </c>
      <c r="F5704" t="s">
        <v>13</v>
      </c>
      <c r="G5704">
        <v>46661</v>
      </c>
      <c r="H5704" t="s">
        <v>901</v>
      </c>
      <c r="I5704" t="s">
        <v>1077</v>
      </c>
    </row>
    <row r="5705" spans="1:9" x14ac:dyDescent="0.35">
      <c r="A5705" t="s">
        <v>4824</v>
      </c>
      <c r="B5705" t="s">
        <v>4812</v>
      </c>
      <c r="C5705" t="s">
        <v>11</v>
      </c>
      <c r="D5705">
        <v>4.2500000000000003E-2</v>
      </c>
      <c r="E5705" t="s">
        <v>728</v>
      </c>
      <c r="F5705" t="s">
        <v>13</v>
      </c>
      <c r="G5705">
        <v>47392</v>
      </c>
      <c r="H5705" t="s">
        <v>1655</v>
      </c>
      <c r="I5705" t="s">
        <v>2252</v>
      </c>
    </row>
    <row r="5706" spans="1:9" x14ac:dyDescent="0.35">
      <c r="A5706" t="s">
        <v>4824</v>
      </c>
      <c r="B5706" t="s">
        <v>4812</v>
      </c>
      <c r="C5706" t="s">
        <v>11</v>
      </c>
      <c r="D5706">
        <v>4.2999999999999997E-2</v>
      </c>
      <c r="E5706" t="s">
        <v>15</v>
      </c>
      <c r="F5706" t="s">
        <v>13</v>
      </c>
      <c r="G5706">
        <v>48488</v>
      </c>
      <c r="H5706" t="s">
        <v>2369</v>
      </c>
      <c r="I5706" t="s">
        <v>2405</v>
      </c>
    </row>
    <row r="5707" spans="1:9" x14ac:dyDescent="0.35">
      <c r="A5707" t="s">
        <v>4824</v>
      </c>
      <c r="B5707" t="s">
        <v>4812</v>
      </c>
      <c r="C5707" t="s">
        <v>11</v>
      </c>
      <c r="D5707">
        <v>4.7E-2</v>
      </c>
      <c r="E5707" t="s">
        <v>735</v>
      </c>
      <c r="F5707" t="s">
        <v>13</v>
      </c>
      <c r="G5707">
        <v>55899</v>
      </c>
      <c r="H5707" t="s">
        <v>3434</v>
      </c>
      <c r="I5707" t="s">
        <v>148</v>
      </c>
    </row>
    <row r="5708" spans="1:9" x14ac:dyDescent="0.35">
      <c r="A5708" t="s">
        <v>4824</v>
      </c>
      <c r="B5708" t="s">
        <v>4812</v>
      </c>
      <c r="C5708" t="s">
        <v>11</v>
      </c>
      <c r="D5708">
        <v>0.05</v>
      </c>
      <c r="E5708" t="s">
        <v>194</v>
      </c>
      <c r="F5708" t="s">
        <v>13</v>
      </c>
      <c r="G5708">
        <v>47008</v>
      </c>
      <c r="H5708" t="s">
        <v>1542</v>
      </c>
      <c r="I5708" t="s">
        <v>3306</v>
      </c>
    </row>
    <row r="5709" spans="1:9" x14ac:dyDescent="0.35">
      <c r="A5709" t="s">
        <v>4824</v>
      </c>
      <c r="B5709" t="s">
        <v>4812</v>
      </c>
      <c r="C5709" t="s">
        <v>11</v>
      </c>
      <c r="D5709">
        <v>0.05</v>
      </c>
      <c r="E5709" t="s">
        <v>64</v>
      </c>
      <c r="F5709" t="s">
        <v>13</v>
      </c>
      <c r="G5709">
        <v>47738</v>
      </c>
      <c r="H5709" t="s">
        <v>861</v>
      </c>
      <c r="I5709" t="s">
        <v>3737</v>
      </c>
    </row>
    <row r="5710" spans="1:9" x14ac:dyDescent="0.35">
      <c r="A5710" t="s">
        <v>4824</v>
      </c>
      <c r="B5710" t="s">
        <v>4812</v>
      </c>
      <c r="C5710" t="s">
        <v>11</v>
      </c>
      <c r="D5710">
        <v>0.05</v>
      </c>
      <c r="E5710" t="s">
        <v>891</v>
      </c>
      <c r="F5710" t="s">
        <v>13</v>
      </c>
      <c r="G5710">
        <v>48834</v>
      </c>
      <c r="H5710" t="s">
        <v>1399</v>
      </c>
      <c r="I5710" t="s">
        <v>3901</v>
      </c>
    </row>
    <row r="5711" spans="1:9" x14ac:dyDescent="0.35">
      <c r="A5711" t="s">
        <v>4824</v>
      </c>
      <c r="B5711" t="s">
        <v>4812</v>
      </c>
      <c r="C5711" t="s">
        <v>11</v>
      </c>
      <c r="D5711">
        <v>1.125E-2</v>
      </c>
      <c r="E5711" t="s">
        <v>539</v>
      </c>
      <c r="F5711" t="s">
        <v>414</v>
      </c>
      <c r="G5711">
        <v>46216</v>
      </c>
      <c r="H5711" t="s">
        <v>4781</v>
      </c>
      <c r="I5711" t="s">
        <v>378</v>
      </c>
    </row>
    <row r="5712" spans="1:9" x14ac:dyDescent="0.35">
      <c r="A5712" t="s">
        <v>4824</v>
      </c>
      <c r="B5712" t="s">
        <v>4827</v>
      </c>
      <c r="C5712" t="s">
        <v>11</v>
      </c>
      <c r="D5712">
        <v>5.8749999999999997E-2</v>
      </c>
      <c r="E5712" t="s">
        <v>761</v>
      </c>
      <c r="F5712" t="s">
        <v>358</v>
      </c>
      <c r="G5712">
        <v>45703</v>
      </c>
      <c r="H5712" t="s">
        <v>1726</v>
      </c>
      <c r="I5712" t="s">
        <v>863</v>
      </c>
    </row>
    <row r="5713" spans="1:9" x14ac:dyDescent="0.35">
      <c r="A5713" t="s">
        <v>4824</v>
      </c>
      <c r="B5713" t="s">
        <v>4827</v>
      </c>
      <c r="C5713" t="s">
        <v>11</v>
      </c>
      <c r="D5713">
        <v>4.3749999999999997E-2</v>
      </c>
      <c r="E5713" t="s">
        <v>2117</v>
      </c>
      <c r="F5713" t="s">
        <v>358</v>
      </c>
      <c r="G5713">
        <v>46341</v>
      </c>
      <c r="H5713" t="s">
        <v>401</v>
      </c>
      <c r="I5713" t="s">
        <v>1082</v>
      </c>
    </row>
    <row r="5714" spans="1:9" x14ac:dyDescent="0.35">
      <c r="A5714" t="s">
        <v>4824</v>
      </c>
      <c r="B5714" t="s">
        <v>4827</v>
      </c>
      <c r="C5714" t="s">
        <v>11</v>
      </c>
      <c r="D5714">
        <v>4.8750000000000002E-2</v>
      </c>
      <c r="E5714" t="s">
        <v>827</v>
      </c>
      <c r="F5714" t="s">
        <v>358</v>
      </c>
      <c r="G5714">
        <v>46858</v>
      </c>
      <c r="H5714" t="s">
        <v>124</v>
      </c>
      <c r="I5714" t="s">
        <v>463</v>
      </c>
    </row>
    <row r="5715" spans="1:9" x14ac:dyDescent="0.35">
      <c r="A5715" t="s">
        <v>4824</v>
      </c>
      <c r="B5715" t="s">
        <v>4827</v>
      </c>
      <c r="C5715" t="s">
        <v>11</v>
      </c>
      <c r="D5715">
        <v>5.8749999999999997E-2</v>
      </c>
      <c r="E5715" t="s">
        <v>386</v>
      </c>
      <c r="F5715" t="s">
        <v>13</v>
      </c>
      <c r="G5715">
        <v>47072</v>
      </c>
      <c r="H5715" t="s">
        <v>3676</v>
      </c>
      <c r="I5715" t="s">
        <v>4636</v>
      </c>
    </row>
    <row r="5716" spans="1:9" x14ac:dyDescent="0.35">
      <c r="A5716" t="s">
        <v>4824</v>
      </c>
      <c r="B5716" t="s">
        <v>4827</v>
      </c>
      <c r="C5716" t="s">
        <v>11</v>
      </c>
      <c r="D5716">
        <v>5.3749999999999999E-2</v>
      </c>
      <c r="E5716" t="s">
        <v>15</v>
      </c>
      <c r="F5716" t="s">
        <v>358</v>
      </c>
      <c r="G5716">
        <v>47437</v>
      </c>
      <c r="H5716" t="s">
        <v>755</v>
      </c>
      <c r="I5716" t="s">
        <v>4828</v>
      </c>
    </row>
    <row r="5717" spans="1:9" x14ac:dyDescent="0.35">
      <c r="A5717" t="s">
        <v>4824</v>
      </c>
      <c r="B5717" t="s">
        <v>4827</v>
      </c>
      <c r="C5717" t="s">
        <v>11</v>
      </c>
      <c r="D5717">
        <v>4.8750000000000002E-2</v>
      </c>
      <c r="E5717" t="s">
        <v>15</v>
      </c>
      <c r="F5717" t="s">
        <v>358</v>
      </c>
      <c r="G5717">
        <v>47649</v>
      </c>
      <c r="H5717" t="s">
        <v>2107</v>
      </c>
      <c r="I5717" t="s">
        <v>1790</v>
      </c>
    </row>
    <row r="5718" spans="1:9" x14ac:dyDescent="0.35">
      <c r="A5718" t="s">
        <v>4824</v>
      </c>
      <c r="B5718" t="s">
        <v>4827</v>
      </c>
      <c r="C5718" t="s">
        <v>11</v>
      </c>
      <c r="D5718">
        <v>6.3750000000000001E-2</v>
      </c>
      <c r="E5718" t="s">
        <v>194</v>
      </c>
      <c r="F5718" t="s">
        <v>358</v>
      </c>
      <c r="G5718">
        <v>47253</v>
      </c>
      <c r="H5718" t="s">
        <v>4640</v>
      </c>
      <c r="I5718" t="s">
        <v>4338</v>
      </c>
    </row>
    <row r="5719" spans="1:9" x14ac:dyDescent="0.35">
      <c r="A5719" t="s">
        <v>4824</v>
      </c>
      <c r="B5719" t="s">
        <v>4827</v>
      </c>
      <c r="C5719" t="s">
        <v>11</v>
      </c>
      <c r="D5719">
        <v>3.6249999999999998E-2</v>
      </c>
      <c r="E5719" t="s">
        <v>15</v>
      </c>
      <c r="F5719" t="s">
        <v>358</v>
      </c>
      <c r="G5719">
        <v>45823</v>
      </c>
      <c r="H5719" t="s">
        <v>1371</v>
      </c>
      <c r="I5719" t="s">
        <v>1105</v>
      </c>
    </row>
    <row r="5720" spans="1:9" x14ac:dyDescent="0.35">
      <c r="A5720" t="s">
        <v>4824</v>
      </c>
      <c r="B5720" t="s">
        <v>4827</v>
      </c>
      <c r="C5720" t="s">
        <v>11</v>
      </c>
      <c r="D5720">
        <v>4.9000000000000002E-2</v>
      </c>
      <c r="E5720" t="s">
        <v>23</v>
      </c>
      <c r="F5720" t="s">
        <v>358</v>
      </c>
      <c r="G5720">
        <v>49171</v>
      </c>
      <c r="H5720" t="s">
        <v>788</v>
      </c>
      <c r="I5720" t="s">
        <v>3982</v>
      </c>
    </row>
    <row r="5721" spans="1:9" x14ac:dyDescent="0.35">
      <c r="A5721" t="s">
        <v>4824</v>
      </c>
      <c r="B5721" t="s">
        <v>4827</v>
      </c>
      <c r="C5721" t="s">
        <v>11</v>
      </c>
      <c r="D5721">
        <v>5.3999999999999999E-2</v>
      </c>
      <c r="E5721" t="s">
        <v>1641</v>
      </c>
      <c r="F5721" t="s">
        <v>358</v>
      </c>
      <c r="G5721">
        <v>56476</v>
      </c>
      <c r="H5721" t="s">
        <v>531</v>
      </c>
      <c r="I5721" t="s">
        <v>2284</v>
      </c>
    </row>
    <row r="5722" spans="1:9" x14ac:dyDescent="0.35">
      <c r="A5722" t="s">
        <v>4829</v>
      </c>
      <c r="B5722" t="s">
        <v>4827</v>
      </c>
      <c r="C5722" t="s">
        <v>11</v>
      </c>
      <c r="D5722">
        <v>5.3749999999999999E-2</v>
      </c>
      <c r="E5722" t="s">
        <v>46</v>
      </c>
      <c r="F5722" t="s">
        <v>13</v>
      </c>
      <c r="G5722">
        <v>47437</v>
      </c>
      <c r="H5722" t="s">
        <v>3731</v>
      </c>
      <c r="I5722" t="s">
        <v>3059</v>
      </c>
    </row>
    <row r="5723" spans="1:9" x14ac:dyDescent="0.35">
      <c r="A5723" t="s">
        <v>4829</v>
      </c>
      <c r="B5723" t="s">
        <v>4827</v>
      </c>
      <c r="C5723" t="s">
        <v>11</v>
      </c>
      <c r="D5723">
        <v>3.6249999999999998E-2</v>
      </c>
      <c r="E5723" t="s">
        <v>682</v>
      </c>
      <c r="F5723" t="s">
        <v>13</v>
      </c>
      <c r="G5723">
        <v>45823</v>
      </c>
      <c r="H5723" t="s">
        <v>191</v>
      </c>
      <c r="I5723" t="s">
        <v>104</v>
      </c>
    </row>
    <row r="5724" spans="1:9" x14ac:dyDescent="0.35">
      <c r="A5724" t="s">
        <v>4829</v>
      </c>
      <c r="B5724" t="s">
        <v>4827</v>
      </c>
      <c r="C5724" t="s">
        <v>11</v>
      </c>
      <c r="D5724">
        <v>4.8750000000000002E-2</v>
      </c>
      <c r="E5724" t="s">
        <v>468</v>
      </c>
      <c r="F5724" t="s">
        <v>13</v>
      </c>
      <c r="G5724">
        <v>47649</v>
      </c>
      <c r="H5724" t="s">
        <v>910</v>
      </c>
      <c r="I5724" t="s">
        <v>262</v>
      </c>
    </row>
    <row r="5725" spans="1:9" x14ac:dyDescent="0.35">
      <c r="A5725" t="s">
        <v>4829</v>
      </c>
      <c r="B5725" t="s">
        <v>4830</v>
      </c>
      <c r="C5725" t="s">
        <v>11</v>
      </c>
      <c r="D5725">
        <v>3.6999999999999998E-2</v>
      </c>
      <c r="E5725" t="s">
        <v>529</v>
      </c>
      <c r="F5725" t="s">
        <v>17</v>
      </c>
      <c r="G5725">
        <v>47239</v>
      </c>
      <c r="H5725" t="s">
        <v>1683</v>
      </c>
      <c r="I5725" t="s">
        <v>1552</v>
      </c>
    </row>
    <row r="5726" spans="1:9" x14ac:dyDescent="0.35">
      <c r="A5726" t="s">
        <v>4829</v>
      </c>
      <c r="B5726" t="s">
        <v>4830</v>
      </c>
      <c r="C5726" t="s">
        <v>11</v>
      </c>
      <c r="D5726">
        <v>6.7500000000000004E-2</v>
      </c>
      <c r="E5726" t="s">
        <v>772</v>
      </c>
      <c r="F5726" t="s">
        <v>17</v>
      </c>
      <c r="G5726">
        <v>50222</v>
      </c>
      <c r="H5726" t="s">
        <v>4831</v>
      </c>
      <c r="I5726" t="s">
        <v>4832</v>
      </c>
    </row>
    <row r="5727" spans="1:9" x14ac:dyDescent="0.35">
      <c r="A5727" t="s">
        <v>4829</v>
      </c>
      <c r="B5727" t="s">
        <v>4830</v>
      </c>
      <c r="C5727" t="s">
        <v>11</v>
      </c>
      <c r="D5727">
        <v>2.4E-2</v>
      </c>
      <c r="E5727" t="s">
        <v>556</v>
      </c>
      <c r="F5727" t="s">
        <v>17</v>
      </c>
      <c r="G5727">
        <v>47604</v>
      </c>
      <c r="H5727" t="s">
        <v>4110</v>
      </c>
      <c r="I5727" t="s">
        <v>4833</v>
      </c>
    </row>
    <row r="5728" spans="1:9" x14ac:dyDescent="0.35">
      <c r="A5728" t="s">
        <v>4829</v>
      </c>
      <c r="B5728" t="s">
        <v>4830</v>
      </c>
      <c r="C5728" t="s">
        <v>11</v>
      </c>
      <c r="D5728">
        <v>0.06</v>
      </c>
      <c r="E5728" t="s">
        <v>245</v>
      </c>
      <c r="F5728" t="s">
        <v>17</v>
      </c>
      <c r="G5728">
        <v>56323</v>
      </c>
      <c r="H5728" t="s">
        <v>4834</v>
      </c>
      <c r="I5728" t="s">
        <v>1921</v>
      </c>
    </row>
    <row r="5729" spans="1:9" x14ac:dyDescent="0.35">
      <c r="A5729" t="s">
        <v>4829</v>
      </c>
      <c r="B5729" t="s">
        <v>4835</v>
      </c>
      <c r="C5729" t="s">
        <v>11</v>
      </c>
      <c r="D5729">
        <v>6.7500000000000004E-2</v>
      </c>
      <c r="E5729" t="s">
        <v>15</v>
      </c>
      <c r="F5729" t="s">
        <v>798</v>
      </c>
      <c r="G5729">
        <v>45915</v>
      </c>
      <c r="H5729" t="s">
        <v>101</v>
      </c>
      <c r="I5729" t="s">
        <v>576</v>
      </c>
    </row>
    <row r="5730" spans="1:9" x14ac:dyDescent="0.35">
      <c r="A5730" t="s">
        <v>4829</v>
      </c>
      <c r="B5730" t="s">
        <v>4835</v>
      </c>
      <c r="C5730" t="s">
        <v>11</v>
      </c>
      <c r="D5730">
        <v>8.7499999999999994E-2</v>
      </c>
      <c r="E5730" t="s">
        <v>4836</v>
      </c>
      <c r="F5730" t="s">
        <v>13</v>
      </c>
      <c r="G5730">
        <v>47192</v>
      </c>
      <c r="H5730" t="s">
        <v>15</v>
      </c>
      <c r="I5730" t="s">
        <v>15</v>
      </c>
    </row>
    <row r="5731" spans="1:9" x14ac:dyDescent="0.35">
      <c r="A5731" t="s">
        <v>4829</v>
      </c>
      <c r="B5731" t="s">
        <v>4835</v>
      </c>
      <c r="C5731" t="s">
        <v>11</v>
      </c>
      <c r="D5731">
        <v>6.7500000000000004E-2</v>
      </c>
      <c r="E5731" t="s">
        <v>15</v>
      </c>
      <c r="F5731" t="s">
        <v>13</v>
      </c>
      <c r="G5731">
        <v>45915</v>
      </c>
      <c r="H5731" t="s">
        <v>1502</v>
      </c>
      <c r="I5731" t="s">
        <v>101</v>
      </c>
    </row>
    <row r="5732" spans="1:9" x14ac:dyDescent="0.35">
      <c r="A5732" t="s">
        <v>4829</v>
      </c>
      <c r="B5732" t="s">
        <v>4837</v>
      </c>
      <c r="C5732" t="s">
        <v>11</v>
      </c>
      <c r="D5732">
        <v>6.8750000000000006E-2</v>
      </c>
      <c r="E5732" t="s">
        <v>2487</v>
      </c>
      <c r="F5732" t="s">
        <v>28</v>
      </c>
      <c r="G5732">
        <v>47150</v>
      </c>
      <c r="H5732" t="s">
        <v>697</v>
      </c>
      <c r="I5732" t="s">
        <v>1333</v>
      </c>
    </row>
    <row r="5733" spans="1:9" x14ac:dyDescent="0.35">
      <c r="A5733" t="s">
        <v>4829</v>
      </c>
      <c r="B5733" t="s">
        <v>4838</v>
      </c>
      <c r="C5733" t="s">
        <v>11</v>
      </c>
      <c r="D5733">
        <v>8.3775000000000002E-2</v>
      </c>
      <c r="E5733" t="s">
        <v>4839</v>
      </c>
      <c r="F5733" t="s">
        <v>798</v>
      </c>
      <c r="G5733">
        <v>47063</v>
      </c>
      <c r="H5733" t="s">
        <v>15</v>
      </c>
      <c r="I5733" t="s">
        <v>15</v>
      </c>
    </row>
    <row r="5734" spans="1:9" x14ac:dyDescent="0.35">
      <c r="A5734" t="s">
        <v>4829</v>
      </c>
      <c r="B5734" t="s">
        <v>4840</v>
      </c>
      <c r="C5734" t="s">
        <v>11</v>
      </c>
      <c r="D5734">
        <v>3.2500000000000001E-2</v>
      </c>
      <c r="E5734" t="s">
        <v>15</v>
      </c>
      <c r="F5734" t="s">
        <v>1195</v>
      </c>
      <c r="G5734">
        <v>46484</v>
      </c>
      <c r="H5734" t="s">
        <v>4513</v>
      </c>
      <c r="I5734" t="s">
        <v>2082</v>
      </c>
    </row>
    <row r="5735" spans="1:9" x14ac:dyDescent="0.35">
      <c r="A5735" t="s">
        <v>4829</v>
      </c>
      <c r="B5735" t="s">
        <v>4840</v>
      </c>
      <c r="C5735" t="s">
        <v>11</v>
      </c>
      <c r="D5735">
        <v>0.03</v>
      </c>
      <c r="E5735" t="s">
        <v>15</v>
      </c>
      <c r="F5735" t="s">
        <v>1195</v>
      </c>
      <c r="G5735">
        <v>46762</v>
      </c>
      <c r="H5735" t="s">
        <v>313</v>
      </c>
      <c r="I5735" t="s">
        <v>196</v>
      </c>
    </row>
    <row r="5736" spans="1:9" x14ac:dyDescent="0.35">
      <c r="A5736" t="s">
        <v>4829</v>
      </c>
      <c r="B5736" t="s">
        <v>4840</v>
      </c>
      <c r="C5736" t="s">
        <v>11</v>
      </c>
      <c r="D5736">
        <v>0.02</v>
      </c>
      <c r="E5736" t="s">
        <v>15</v>
      </c>
      <c r="F5736" t="s">
        <v>1195</v>
      </c>
      <c r="G5736">
        <v>45679</v>
      </c>
      <c r="H5736" t="s">
        <v>942</v>
      </c>
      <c r="I5736" t="s">
        <v>1552</v>
      </c>
    </row>
    <row r="5737" spans="1:9" x14ac:dyDescent="0.35">
      <c r="A5737" t="s">
        <v>4829</v>
      </c>
      <c r="B5737" t="s">
        <v>4840</v>
      </c>
      <c r="C5737" t="s">
        <v>11</v>
      </c>
      <c r="D5737">
        <v>3.9E-2</v>
      </c>
      <c r="E5737" t="s">
        <v>15</v>
      </c>
      <c r="F5737" t="s">
        <v>1195</v>
      </c>
      <c r="G5737">
        <v>47042</v>
      </c>
      <c r="H5737" t="s">
        <v>1651</v>
      </c>
      <c r="I5737" t="s">
        <v>3952</v>
      </c>
    </row>
    <row r="5738" spans="1:9" x14ac:dyDescent="0.35">
      <c r="A5738" t="s">
        <v>4829</v>
      </c>
      <c r="B5738" t="s">
        <v>4840</v>
      </c>
      <c r="C5738" t="s">
        <v>11</v>
      </c>
      <c r="D5738">
        <v>8.9999999999999993E-3</v>
      </c>
      <c r="E5738" t="s">
        <v>15</v>
      </c>
      <c r="F5738" t="s">
        <v>13</v>
      </c>
      <c r="G5738">
        <v>45594</v>
      </c>
      <c r="H5738" t="s">
        <v>1275</v>
      </c>
      <c r="I5738" t="s">
        <v>751</v>
      </c>
    </row>
    <row r="5739" spans="1:9" x14ac:dyDescent="0.35">
      <c r="A5739" t="s">
        <v>4829</v>
      </c>
      <c r="B5739" t="s">
        <v>4840</v>
      </c>
      <c r="C5739" t="s">
        <v>11</v>
      </c>
      <c r="D5739">
        <v>8.5000000000000006E-3</v>
      </c>
      <c r="E5739" t="s">
        <v>15</v>
      </c>
      <c r="F5739" t="s">
        <v>1195</v>
      </c>
      <c r="G5739">
        <v>46037</v>
      </c>
      <c r="H5739" t="s">
        <v>3977</v>
      </c>
      <c r="I5739" t="s">
        <v>312</v>
      </c>
    </row>
    <row r="5740" spans="1:9" x14ac:dyDescent="0.35">
      <c r="A5740" t="s">
        <v>4829</v>
      </c>
      <c r="B5740" t="s">
        <v>4840</v>
      </c>
      <c r="C5740" t="s">
        <v>11</v>
      </c>
      <c r="D5740">
        <v>4.9000000000000002E-2</v>
      </c>
      <c r="E5740" t="s">
        <v>15</v>
      </c>
      <c r="F5740" t="s">
        <v>1195</v>
      </c>
      <c r="G5740">
        <v>46917</v>
      </c>
      <c r="H5740" t="s">
        <v>2970</v>
      </c>
      <c r="I5740" t="s">
        <v>1335</v>
      </c>
    </row>
    <row r="5741" spans="1:9" x14ac:dyDescent="0.35">
      <c r="A5741" t="s">
        <v>4829</v>
      </c>
      <c r="B5741" t="s">
        <v>4840</v>
      </c>
      <c r="C5741" t="s">
        <v>11</v>
      </c>
      <c r="D5741">
        <v>1.2E-2</v>
      </c>
      <c r="E5741" t="s">
        <v>15</v>
      </c>
      <c r="F5741" t="s">
        <v>13</v>
      </c>
      <c r="G5741">
        <v>47702</v>
      </c>
      <c r="H5741" t="s">
        <v>4841</v>
      </c>
      <c r="I5741" t="s">
        <v>2455</v>
      </c>
    </row>
    <row r="5742" spans="1:9" x14ac:dyDescent="0.35">
      <c r="A5742" t="s">
        <v>4842</v>
      </c>
      <c r="B5742" t="s">
        <v>4840</v>
      </c>
      <c r="C5742" t="s">
        <v>11</v>
      </c>
      <c r="D5742">
        <v>2.35E-2</v>
      </c>
      <c r="E5742" t="s">
        <v>15</v>
      </c>
      <c r="F5742" t="s">
        <v>1195</v>
      </c>
      <c r="G5742">
        <v>46217</v>
      </c>
      <c r="H5742" t="s">
        <v>2164</v>
      </c>
      <c r="I5742" t="s">
        <v>3825</v>
      </c>
    </row>
    <row r="5743" spans="1:9" x14ac:dyDescent="0.35">
      <c r="A5743" t="s">
        <v>4842</v>
      </c>
      <c r="B5743" t="s">
        <v>4840</v>
      </c>
      <c r="C5743" t="s">
        <v>11</v>
      </c>
      <c r="D5743">
        <v>3.5999999999999997E-2</v>
      </c>
      <c r="E5743" t="s">
        <v>15</v>
      </c>
      <c r="F5743" t="s">
        <v>1195</v>
      </c>
      <c r="G5743">
        <v>45874</v>
      </c>
      <c r="H5743" t="s">
        <v>959</v>
      </c>
      <c r="I5743" t="s">
        <v>851</v>
      </c>
    </row>
    <row r="5744" spans="1:9" x14ac:dyDescent="0.35">
      <c r="A5744" t="s">
        <v>4842</v>
      </c>
      <c r="B5744" t="s">
        <v>4840</v>
      </c>
      <c r="C5744" t="s">
        <v>11</v>
      </c>
      <c r="D5744">
        <v>0.05</v>
      </c>
      <c r="E5744" t="s">
        <v>15</v>
      </c>
      <c r="F5744" t="s">
        <v>1195</v>
      </c>
      <c r="G5744">
        <v>48953</v>
      </c>
      <c r="H5744" t="s">
        <v>3731</v>
      </c>
      <c r="I5744" t="s">
        <v>1941</v>
      </c>
    </row>
    <row r="5745" spans="1:9" x14ac:dyDescent="0.35">
      <c r="A5745" t="s">
        <v>4842</v>
      </c>
      <c r="B5745" t="s">
        <v>4840</v>
      </c>
      <c r="C5745" t="s">
        <v>11</v>
      </c>
      <c r="D5745">
        <v>0.03</v>
      </c>
      <c r="E5745" t="s">
        <v>728</v>
      </c>
      <c r="F5745" t="s">
        <v>13</v>
      </c>
      <c r="G5745">
        <v>46762</v>
      </c>
      <c r="H5745" t="s">
        <v>313</v>
      </c>
      <c r="I5745" t="s">
        <v>196</v>
      </c>
    </row>
    <row r="5746" spans="1:9" x14ac:dyDescent="0.35">
      <c r="A5746" t="s">
        <v>4842</v>
      </c>
      <c r="B5746" t="s">
        <v>4840</v>
      </c>
      <c r="C5746" t="s">
        <v>11</v>
      </c>
      <c r="D5746">
        <v>3.2500000000000001E-2</v>
      </c>
      <c r="E5746" t="s">
        <v>15</v>
      </c>
      <c r="F5746" t="s">
        <v>13</v>
      </c>
      <c r="G5746">
        <v>46484</v>
      </c>
      <c r="H5746" t="s">
        <v>4513</v>
      </c>
      <c r="I5746" t="s">
        <v>2082</v>
      </c>
    </row>
    <row r="5747" spans="1:9" x14ac:dyDescent="0.35">
      <c r="A5747" t="s">
        <v>4842</v>
      </c>
      <c r="B5747" t="s">
        <v>4840</v>
      </c>
      <c r="C5747" t="s">
        <v>11</v>
      </c>
      <c r="D5747">
        <v>4.8500000000000001E-2</v>
      </c>
      <c r="E5747" t="s">
        <v>15</v>
      </c>
      <c r="F5747" t="s">
        <v>1195</v>
      </c>
      <c r="G5747">
        <v>46761</v>
      </c>
      <c r="H5747" t="s">
        <v>1911</v>
      </c>
      <c r="I5747" t="s">
        <v>525</v>
      </c>
    </row>
    <row r="5748" spans="1:9" x14ac:dyDescent="0.35">
      <c r="A5748" t="s">
        <v>4842</v>
      </c>
      <c r="B5748" t="s">
        <v>4840</v>
      </c>
      <c r="C5748" t="s">
        <v>11</v>
      </c>
      <c r="D5748">
        <v>2.35E-2</v>
      </c>
      <c r="E5748" t="s">
        <v>545</v>
      </c>
      <c r="F5748" t="s">
        <v>13</v>
      </c>
      <c r="G5748">
        <v>46217</v>
      </c>
      <c r="H5748" t="s">
        <v>2164</v>
      </c>
      <c r="I5748" t="s">
        <v>3825</v>
      </c>
    </row>
    <row r="5749" spans="1:9" x14ac:dyDescent="0.35">
      <c r="A5749" t="s">
        <v>4842</v>
      </c>
      <c r="B5749" t="s">
        <v>4840</v>
      </c>
      <c r="C5749" t="s">
        <v>11</v>
      </c>
      <c r="D5749">
        <v>4.5499999999999999E-2</v>
      </c>
      <c r="E5749" t="s">
        <v>821</v>
      </c>
      <c r="F5749" t="s">
        <v>13</v>
      </c>
      <c r="G5749">
        <v>48607</v>
      </c>
      <c r="H5749" t="s">
        <v>103</v>
      </c>
      <c r="I5749" t="s">
        <v>515</v>
      </c>
    </row>
    <row r="5750" spans="1:9" x14ac:dyDescent="0.35">
      <c r="A5750" t="s">
        <v>4842</v>
      </c>
      <c r="B5750" t="s">
        <v>4840</v>
      </c>
      <c r="C5750" t="s">
        <v>11</v>
      </c>
      <c r="D5750">
        <v>4.9000000000000002E-2</v>
      </c>
      <c r="E5750" t="s">
        <v>187</v>
      </c>
      <c r="F5750" t="s">
        <v>13</v>
      </c>
      <c r="G5750">
        <v>46917</v>
      </c>
      <c r="H5750" t="s">
        <v>1800</v>
      </c>
      <c r="I5750" t="s">
        <v>864</v>
      </c>
    </row>
    <row r="5751" spans="1:9" x14ac:dyDescent="0.35">
      <c r="A5751" t="s">
        <v>4842</v>
      </c>
      <c r="B5751" t="s">
        <v>4840</v>
      </c>
      <c r="C5751" t="s">
        <v>11</v>
      </c>
      <c r="D5751">
        <v>4.7E-2</v>
      </c>
      <c r="E5751" t="s">
        <v>15</v>
      </c>
      <c r="F5751" t="s">
        <v>13</v>
      </c>
      <c r="G5751">
        <v>47147</v>
      </c>
      <c r="H5751" t="s">
        <v>1911</v>
      </c>
      <c r="I5751" t="s">
        <v>881</v>
      </c>
    </row>
    <row r="5752" spans="1:9" x14ac:dyDescent="0.35">
      <c r="A5752" t="s">
        <v>4842</v>
      </c>
      <c r="B5752" t="s">
        <v>4840</v>
      </c>
      <c r="C5752" t="s">
        <v>11</v>
      </c>
      <c r="D5752">
        <v>1.15E-2</v>
      </c>
      <c r="E5752" t="s">
        <v>15</v>
      </c>
      <c r="F5752" t="s">
        <v>1195</v>
      </c>
      <c r="G5752">
        <v>46182</v>
      </c>
      <c r="H5752" t="s">
        <v>513</v>
      </c>
      <c r="I5752" t="s">
        <v>3109</v>
      </c>
    </row>
    <row r="5753" spans="1:9" x14ac:dyDescent="0.35">
      <c r="A5753" t="s">
        <v>4842</v>
      </c>
      <c r="B5753" t="s">
        <v>4840</v>
      </c>
      <c r="C5753" t="s">
        <v>11</v>
      </c>
      <c r="D5753">
        <v>8.9999999999999993E-3</v>
      </c>
      <c r="E5753" t="s">
        <v>15</v>
      </c>
      <c r="F5753" t="s">
        <v>1195</v>
      </c>
      <c r="G5753">
        <v>45594</v>
      </c>
      <c r="H5753" t="s">
        <v>742</v>
      </c>
      <c r="I5753" t="s">
        <v>2096</v>
      </c>
    </row>
    <row r="5754" spans="1:9" x14ac:dyDescent="0.35">
      <c r="A5754" t="s">
        <v>4842</v>
      </c>
      <c r="B5754" t="s">
        <v>4840</v>
      </c>
      <c r="C5754" t="s">
        <v>11</v>
      </c>
      <c r="D5754">
        <v>9.4999999999999998E-3</v>
      </c>
      <c r="E5754" t="s">
        <v>15</v>
      </c>
      <c r="F5754" t="s">
        <v>1195</v>
      </c>
      <c r="G5754">
        <v>45832</v>
      </c>
      <c r="H5754" t="s">
        <v>94</v>
      </c>
      <c r="I5754" t="s">
        <v>3139</v>
      </c>
    </row>
    <row r="5755" spans="1:9" x14ac:dyDescent="0.35">
      <c r="A5755" t="s">
        <v>4842</v>
      </c>
      <c r="B5755" t="s">
        <v>4840</v>
      </c>
      <c r="C5755" t="s">
        <v>11</v>
      </c>
      <c r="D5755">
        <v>1.4500000000000001E-2</v>
      </c>
      <c r="E5755" t="s">
        <v>15</v>
      </c>
      <c r="F5755" t="s">
        <v>1195</v>
      </c>
      <c r="G5755">
        <v>45671</v>
      </c>
      <c r="H5755" t="s">
        <v>151</v>
      </c>
      <c r="I5755" t="s">
        <v>740</v>
      </c>
    </row>
    <row r="5756" spans="1:9" x14ac:dyDescent="0.35">
      <c r="A5756" t="s">
        <v>4842</v>
      </c>
      <c r="B5756" t="s">
        <v>4840</v>
      </c>
      <c r="C5756" t="s">
        <v>11</v>
      </c>
      <c r="D5756">
        <v>4.7E-2</v>
      </c>
      <c r="E5756" t="s">
        <v>187</v>
      </c>
      <c r="F5756" t="s">
        <v>13</v>
      </c>
      <c r="G5756">
        <v>46114</v>
      </c>
      <c r="H5756" t="s">
        <v>1979</v>
      </c>
      <c r="I5756" t="s">
        <v>889</v>
      </c>
    </row>
    <row r="5757" spans="1:9" x14ac:dyDescent="0.35">
      <c r="A5757" t="s">
        <v>4842</v>
      </c>
      <c r="B5757" t="s">
        <v>4840</v>
      </c>
      <c r="C5757" t="s">
        <v>11</v>
      </c>
      <c r="D5757">
        <v>4.9000000000000002E-2</v>
      </c>
      <c r="E5757" t="s">
        <v>15</v>
      </c>
      <c r="F5757" t="s">
        <v>1195</v>
      </c>
      <c r="G5757">
        <v>46479</v>
      </c>
      <c r="H5757" t="s">
        <v>301</v>
      </c>
      <c r="I5757" t="s">
        <v>871</v>
      </c>
    </row>
    <row r="5758" spans="1:9" x14ac:dyDescent="0.35">
      <c r="A5758" t="s">
        <v>4842</v>
      </c>
      <c r="B5758" t="s">
        <v>4840</v>
      </c>
      <c r="C5758" t="s">
        <v>11</v>
      </c>
      <c r="D5758">
        <v>1.2E-2</v>
      </c>
      <c r="E5758" t="s">
        <v>15</v>
      </c>
      <c r="F5758" t="s">
        <v>1195</v>
      </c>
      <c r="G5758">
        <v>47702</v>
      </c>
      <c r="H5758" t="s">
        <v>4841</v>
      </c>
      <c r="I5758" t="s">
        <v>2455</v>
      </c>
    </row>
    <row r="5759" spans="1:9" x14ac:dyDescent="0.35">
      <c r="A5759" t="s">
        <v>4842</v>
      </c>
      <c r="B5759" t="s">
        <v>4840</v>
      </c>
      <c r="C5759" t="s">
        <v>11</v>
      </c>
      <c r="D5759">
        <v>0.02</v>
      </c>
      <c r="E5759" t="s">
        <v>607</v>
      </c>
      <c r="F5759" t="s">
        <v>13</v>
      </c>
      <c r="G5759">
        <v>45679</v>
      </c>
      <c r="H5759" t="s">
        <v>573</v>
      </c>
      <c r="I5759" t="s">
        <v>3904</v>
      </c>
    </row>
    <row r="5760" spans="1:9" x14ac:dyDescent="0.35">
      <c r="A5760" t="s">
        <v>4842</v>
      </c>
      <c r="B5760" t="s">
        <v>4840</v>
      </c>
      <c r="C5760" t="s">
        <v>11</v>
      </c>
      <c r="D5760">
        <v>3.5999999999999997E-2</v>
      </c>
      <c r="E5760" t="s">
        <v>15</v>
      </c>
      <c r="F5760" t="s">
        <v>13</v>
      </c>
      <c r="G5760">
        <v>45874</v>
      </c>
      <c r="H5760" t="s">
        <v>959</v>
      </c>
      <c r="I5760" t="s">
        <v>851</v>
      </c>
    </row>
    <row r="5761" spans="1:9" x14ac:dyDescent="0.35">
      <c r="A5761" t="s">
        <v>4842</v>
      </c>
      <c r="B5761" t="s">
        <v>4840</v>
      </c>
      <c r="C5761" t="s">
        <v>11</v>
      </c>
      <c r="D5761">
        <v>5.45E-2</v>
      </c>
      <c r="E5761" t="s">
        <v>15</v>
      </c>
      <c r="F5761" t="s">
        <v>1195</v>
      </c>
      <c r="G5761">
        <v>46283</v>
      </c>
      <c r="H5761" t="s">
        <v>113</v>
      </c>
      <c r="I5761" t="s">
        <v>3419</v>
      </c>
    </row>
    <row r="5762" spans="1:9" x14ac:dyDescent="0.35">
      <c r="A5762" t="s">
        <v>4843</v>
      </c>
      <c r="B5762" t="s">
        <v>4840</v>
      </c>
      <c r="C5762" t="s">
        <v>11</v>
      </c>
      <c r="D5762">
        <v>8.5000000000000006E-3</v>
      </c>
      <c r="E5762" t="s">
        <v>15</v>
      </c>
      <c r="F5762" t="s">
        <v>13</v>
      </c>
      <c r="G5762">
        <v>46037</v>
      </c>
      <c r="H5762" t="s">
        <v>3977</v>
      </c>
      <c r="I5762" t="s">
        <v>312</v>
      </c>
    </row>
    <row r="5763" spans="1:9" x14ac:dyDescent="0.35">
      <c r="A5763" t="s">
        <v>4843</v>
      </c>
      <c r="B5763" t="s">
        <v>4840</v>
      </c>
      <c r="C5763" t="s">
        <v>11</v>
      </c>
      <c r="D5763">
        <v>0.05</v>
      </c>
      <c r="E5763" t="s">
        <v>43</v>
      </c>
      <c r="F5763" t="s">
        <v>13</v>
      </c>
      <c r="G5763">
        <v>48953</v>
      </c>
      <c r="H5763" t="s">
        <v>3731</v>
      </c>
      <c r="I5763" t="s">
        <v>1941</v>
      </c>
    </row>
    <row r="5764" spans="1:9" x14ac:dyDescent="0.35">
      <c r="A5764" t="s">
        <v>4843</v>
      </c>
      <c r="B5764" t="s">
        <v>4840</v>
      </c>
      <c r="C5764" t="s">
        <v>11</v>
      </c>
      <c r="D5764">
        <v>4.7E-2</v>
      </c>
      <c r="E5764" t="s">
        <v>15</v>
      </c>
      <c r="F5764" t="s">
        <v>1195</v>
      </c>
      <c r="G5764">
        <v>47147</v>
      </c>
      <c r="H5764" t="s">
        <v>1911</v>
      </c>
      <c r="I5764" t="s">
        <v>881</v>
      </c>
    </row>
    <row r="5765" spans="1:9" x14ac:dyDescent="0.35">
      <c r="A5765" t="s">
        <v>4843</v>
      </c>
      <c r="B5765" t="s">
        <v>4840</v>
      </c>
      <c r="C5765" t="s">
        <v>11</v>
      </c>
      <c r="D5765">
        <v>0.05</v>
      </c>
      <c r="E5765" t="s">
        <v>1557</v>
      </c>
      <c r="F5765" t="s">
        <v>13</v>
      </c>
      <c r="G5765">
        <v>47275</v>
      </c>
      <c r="H5765" t="s">
        <v>630</v>
      </c>
      <c r="I5765" t="s">
        <v>3249</v>
      </c>
    </row>
    <row r="5766" spans="1:9" x14ac:dyDescent="0.35">
      <c r="A5766" t="s">
        <v>4843</v>
      </c>
      <c r="B5766" t="s">
        <v>4840</v>
      </c>
      <c r="C5766" t="s">
        <v>11</v>
      </c>
      <c r="D5766">
        <v>4.5499999999999999E-2</v>
      </c>
      <c r="E5766" t="s">
        <v>15</v>
      </c>
      <c r="F5766" t="s">
        <v>1195</v>
      </c>
      <c r="G5766">
        <v>48607</v>
      </c>
      <c r="H5766" t="s">
        <v>1702</v>
      </c>
      <c r="I5766" t="s">
        <v>3133</v>
      </c>
    </row>
    <row r="5767" spans="1:9" x14ac:dyDescent="0.35">
      <c r="A5767" t="s">
        <v>4843</v>
      </c>
      <c r="B5767" t="s">
        <v>4840</v>
      </c>
      <c r="C5767" t="s">
        <v>11</v>
      </c>
      <c r="D5767">
        <v>4.7E-2</v>
      </c>
      <c r="E5767" t="s">
        <v>15</v>
      </c>
      <c r="F5767" t="s">
        <v>1195</v>
      </c>
      <c r="G5767">
        <v>46114</v>
      </c>
      <c r="H5767" t="s">
        <v>1979</v>
      </c>
      <c r="I5767" t="s">
        <v>889</v>
      </c>
    </row>
    <row r="5768" spans="1:9" x14ac:dyDescent="0.35">
      <c r="A5768" t="s">
        <v>4843</v>
      </c>
      <c r="B5768" t="s">
        <v>4840</v>
      </c>
      <c r="C5768" t="s">
        <v>11</v>
      </c>
      <c r="D5768">
        <v>1.4500000000000001E-2</v>
      </c>
      <c r="E5768" t="s">
        <v>398</v>
      </c>
      <c r="F5768" t="s">
        <v>13</v>
      </c>
      <c r="G5768">
        <v>45671</v>
      </c>
      <c r="H5768" t="s">
        <v>151</v>
      </c>
      <c r="I5768" t="s">
        <v>740</v>
      </c>
    </row>
    <row r="5769" spans="1:9" x14ac:dyDescent="0.35">
      <c r="A5769" t="s">
        <v>4843</v>
      </c>
      <c r="B5769" t="s">
        <v>4840</v>
      </c>
      <c r="C5769" t="s">
        <v>11</v>
      </c>
      <c r="D5769">
        <v>4.8500000000000001E-2</v>
      </c>
      <c r="E5769" t="s">
        <v>52</v>
      </c>
      <c r="F5769" t="s">
        <v>13</v>
      </c>
      <c r="G5769">
        <v>46761</v>
      </c>
      <c r="H5769" t="s">
        <v>627</v>
      </c>
      <c r="I5769" t="s">
        <v>1344</v>
      </c>
    </row>
    <row r="5770" spans="1:9" x14ac:dyDescent="0.35">
      <c r="A5770" t="s">
        <v>4843</v>
      </c>
      <c r="B5770" t="s">
        <v>4840</v>
      </c>
      <c r="C5770" t="s">
        <v>11</v>
      </c>
      <c r="D5770">
        <v>1.8499999999999999E-2</v>
      </c>
      <c r="E5770" t="s">
        <v>15</v>
      </c>
      <c r="F5770" t="s">
        <v>1195</v>
      </c>
      <c r="G5770">
        <v>48061</v>
      </c>
      <c r="H5770" t="s">
        <v>3474</v>
      </c>
      <c r="I5770" t="s">
        <v>1890</v>
      </c>
    </row>
    <row r="5771" spans="1:9" x14ac:dyDescent="0.35">
      <c r="A5771" t="s">
        <v>4843</v>
      </c>
      <c r="B5771" t="s">
        <v>4840</v>
      </c>
      <c r="C5771" t="s">
        <v>11</v>
      </c>
      <c r="D5771">
        <v>9.4999999999999998E-3</v>
      </c>
      <c r="E5771" t="s">
        <v>15</v>
      </c>
      <c r="F5771" t="s">
        <v>13</v>
      </c>
      <c r="G5771">
        <v>45832</v>
      </c>
      <c r="H5771" t="s">
        <v>94</v>
      </c>
      <c r="I5771" t="s">
        <v>3139</v>
      </c>
    </row>
    <row r="5772" spans="1:9" x14ac:dyDescent="0.35">
      <c r="A5772" t="s">
        <v>4843</v>
      </c>
      <c r="B5772" t="s">
        <v>4840</v>
      </c>
      <c r="C5772" t="s">
        <v>11</v>
      </c>
      <c r="D5772">
        <v>5.45E-2</v>
      </c>
      <c r="E5772" t="s">
        <v>69</v>
      </c>
      <c r="F5772" t="s">
        <v>13</v>
      </c>
      <c r="G5772">
        <v>46283</v>
      </c>
      <c r="H5772" t="s">
        <v>1399</v>
      </c>
      <c r="I5772" t="s">
        <v>113</v>
      </c>
    </row>
    <row r="5773" spans="1:9" x14ac:dyDescent="0.35">
      <c r="A5773" t="s">
        <v>4843</v>
      </c>
      <c r="B5773" t="s">
        <v>4840</v>
      </c>
      <c r="C5773" t="s">
        <v>11</v>
      </c>
      <c r="D5773">
        <v>4.9000000000000002E-2</v>
      </c>
      <c r="E5773" t="s">
        <v>728</v>
      </c>
      <c r="F5773" t="s">
        <v>13</v>
      </c>
      <c r="G5773">
        <v>46479</v>
      </c>
      <c r="H5773" t="s">
        <v>301</v>
      </c>
      <c r="I5773" t="s">
        <v>871</v>
      </c>
    </row>
    <row r="5774" spans="1:9" x14ac:dyDescent="0.35">
      <c r="A5774" t="s">
        <v>4843</v>
      </c>
      <c r="B5774" t="s">
        <v>4844</v>
      </c>
      <c r="C5774" t="s">
        <v>11</v>
      </c>
      <c r="D5774">
        <v>4.4499999999999998E-2</v>
      </c>
      <c r="E5774" t="s">
        <v>15</v>
      </c>
      <c r="F5774" t="s">
        <v>24</v>
      </c>
      <c r="G5774">
        <v>61863</v>
      </c>
      <c r="H5774" t="s">
        <v>3522</v>
      </c>
      <c r="I5774" t="s">
        <v>1896</v>
      </c>
    </row>
    <row r="5775" spans="1:9" x14ac:dyDescent="0.35">
      <c r="A5775" t="s">
        <v>4843</v>
      </c>
      <c r="B5775" t="s">
        <v>4844</v>
      </c>
      <c r="C5775" t="s">
        <v>11</v>
      </c>
      <c r="D5775">
        <v>5.8749999999999997E-2</v>
      </c>
      <c r="E5775" t="s">
        <v>15</v>
      </c>
      <c r="F5775" t="s">
        <v>24</v>
      </c>
      <c r="G5775">
        <v>48714</v>
      </c>
      <c r="H5775" t="s">
        <v>4845</v>
      </c>
      <c r="I5775" t="s">
        <v>1804</v>
      </c>
    </row>
    <row r="5776" spans="1:9" x14ac:dyDescent="0.35">
      <c r="A5776" t="s">
        <v>4843</v>
      </c>
      <c r="B5776" t="s">
        <v>4844</v>
      </c>
      <c r="C5776" t="s">
        <v>11</v>
      </c>
      <c r="D5776">
        <v>6.7500000000000004E-2</v>
      </c>
      <c r="E5776" t="s">
        <v>15</v>
      </c>
      <c r="F5776" t="s">
        <v>24</v>
      </c>
      <c r="G5776">
        <v>51089</v>
      </c>
      <c r="H5776" t="s">
        <v>4846</v>
      </c>
      <c r="I5776" t="s">
        <v>4847</v>
      </c>
    </row>
    <row r="5777" spans="1:9" x14ac:dyDescent="0.35">
      <c r="A5777" t="s">
        <v>4843</v>
      </c>
      <c r="B5777" t="s">
        <v>4844</v>
      </c>
      <c r="C5777" t="s">
        <v>11</v>
      </c>
      <c r="D5777">
        <v>3.7499999999999999E-2</v>
      </c>
      <c r="E5777" t="s">
        <v>15</v>
      </c>
      <c r="F5777" t="s">
        <v>24</v>
      </c>
      <c r="G5777">
        <v>54923</v>
      </c>
      <c r="H5777" t="s">
        <v>4699</v>
      </c>
      <c r="I5777" t="s">
        <v>4778</v>
      </c>
    </row>
    <row r="5778" spans="1:9" x14ac:dyDescent="0.35">
      <c r="A5778" t="s">
        <v>4843</v>
      </c>
      <c r="B5778" t="s">
        <v>4844</v>
      </c>
      <c r="C5778" t="s">
        <v>11</v>
      </c>
      <c r="D5778">
        <v>3.7499999999999999E-2</v>
      </c>
      <c r="E5778" t="s">
        <v>15</v>
      </c>
      <c r="F5778" t="s">
        <v>13</v>
      </c>
      <c r="G5778">
        <v>54923</v>
      </c>
      <c r="H5778" t="s">
        <v>4699</v>
      </c>
      <c r="I5778" t="s">
        <v>4778</v>
      </c>
    </row>
    <row r="5779" spans="1:9" x14ac:dyDescent="0.35">
      <c r="A5779" t="s">
        <v>4843</v>
      </c>
      <c r="B5779" t="s">
        <v>4844</v>
      </c>
      <c r="C5779" t="s">
        <v>11</v>
      </c>
      <c r="D5779">
        <v>4.4499999999999998E-2</v>
      </c>
      <c r="E5779" t="s">
        <v>90</v>
      </c>
      <c r="F5779" t="s">
        <v>13</v>
      </c>
      <c r="G5779">
        <v>61863</v>
      </c>
      <c r="H5779" t="s">
        <v>3522</v>
      </c>
      <c r="I5779" t="s">
        <v>1896</v>
      </c>
    </row>
    <row r="5780" spans="1:9" x14ac:dyDescent="0.35">
      <c r="A5780" t="s">
        <v>4843</v>
      </c>
      <c r="B5780" t="s">
        <v>4844</v>
      </c>
      <c r="C5780" t="s">
        <v>11</v>
      </c>
      <c r="D5780">
        <v>5.8749999999999997E-2</v>
      </c>
      <c r="E5780" t="s">
        <v>15</v>
      </c>
      <c r="F5780" t="s">
        <v>13</v>
      </c>
      <c r="G5780">
        <v>48714</v>
      </c>
      <c r="H5780" t="s">
        <v>4845</v>
      </c>
      <c r="I5780" t="s">
        <v>1804</v>
      </c>
    </row>
    <row r="5781" spans="1:9" x14ac:dyDescent="0.35">
      <c r="A5781" t="s">
        <v>4843</v>
      </c>
      <c r="B5781" t="s">
        <v>4844</v>
      </c>
      <c r="C5781" t="s">
        <v>11</v>
      </c>
      <c r="D5781">
        <v>6.7500000000000004E-2</v>
      </c>
      <c r="E5781" t="s">
        <v>15</v>
      </c>
      <c r="F5781" t="s">
        <v>13</v>
      </c>
      <c r="G5781">
        <v>51089</v>
      </c>
      <c r="H5781" t="s">
        <v>4846</v>
      </c>
      <c r="I5781" t="s">
        <v>4847</v>
      </c>
    </row>
    <row r="5782" spans="1:9" x14ac:dyDescent="0.35">
      <c r="A5782" t="s">
        <v>4848</v>
      </c>
      <c r="B5782" t="s">
        <v>4849</v>
      </c>
      <c r="C5782" t="s">
        <v>11</v>
      </c>
      <c r="D5782">
        <v>6.1100000000000002E-2</v>
      </c>
      <c r="E5782" t="s">
        <v>15</v>
      </c>
      <c r="F5782" t="s">
        <v>1071</v>
      </c>
      <c r="G5782">
        <v>46951</v>
      </c>
      <c r="H5782" t="s">
        <v>569</v>
      </c>
      <c r="I5782" t="s">
        <v>570</v>
      </c>
    </row>
    <row r="5783" spans="1:9" x14ac:dyDescent="0.35">
      <c r="A5783" t="s">
        <v>4848</v>
      </c>
      <c r="B5783" t="s">
        <v>4849</v>
      </c>
      <c r="C5783" t="s">
        <v>11</v>
      </c>
      <c r="D5783">
        <v>7.0000000000000007E-2</v>
      </c>
      <c r="E5783" t="s">
        <v>4150</v>
      </c>
      <c r="F5783" t="s">
        <v>1071</v>
      </c>
      <c r="G5783">
        <v>53418</v>
      </c>
      <c r="H5783" t="s">
        <v>4850</v>
      </c>
      <c r="I5783" t="s">
        <v>1875</v>
      </c>
    </row>
    <row r="5784" spans="1:9" x14ac:dyDescent="0.35">
      <c r="A5784" t="s">
        <v>4848</v>
      </c>
      <c r="B5784" t="s">
        <v>4849</v>
      </c>
      <c r="C5784" t="s">
        <v>11</v>
      </c>
      <c r="D5784">
        <v>0.04</v>
      </c>
      <c r="E5784" t="s">
        <v>4851</v>
      </c>
      <c r="F5784" t="s">
        <v>1071</v>
      </c>
      <c r="G5784">
        <v>45627</v>
      </c>
      <c r="H5784" t="s">
        <v>1619</v>
      </c>
      <c r="I5784" t="s">
        <v>360</v>
      </c>
    </row>
    <row r="5785" spans="1:9" x14ac:dyDescent="0.35">
      <c r="A5785" t="s">
        <v>4848</v>
      </c>
      <c r="B5785" t="s">
        <v>4849</v>
      </c>
      <c r="C5785" t="s">
        <v>11</v>
      </c>
      <c r="D5785">
        <v>6.3750000000000001E-2</v>
      </c>
      <c r="E5785" t="s">
        <v>15</v>
      </c>
      <c r="F5785" t="s">
        <v>1071</v>
      </c>
      <c r="G5785">
        <v>46645</v>
      </c>
      <c r="H5785" t="s">
        <v>1810</v>
      </c>
      <c r="I5785" t="s">
        <v>1192</v>
      </c>
    </row>
    <row r="5786" spans="1:9" x14ac:dyDescent="0.35">
      <c r="A5786" t="s">
        <v>4848</v>
      </c>
      <c r="B5786" t="s">
        <v>4849</v>
      </c>
      <c r="C5786" t="s">
        <v>11</v>
      </c>
      <c r="D5786">
        <v>3.9E-2</v>
      </c>
      <c r="E5786" t="s">
        <v>15</v>
      </c>
      <c r="F5786" t="s">
        <v>1071</v>
      </c>
      <c r="G5786">
        <v>45962</v>
      </c>
      <c r="H5786" t="s">
        <v>3036</v>
      </c>
      <c r="I5786" t="s">
        <v>2388</v>
      </c>
    </row>
    <row r="5787" spans="1:9" x14ac:dyDescent="0.35">
      <c r="A5787" t="s">
        <v>4848</v>
      </c>
      <c r="B5787" t="s">
        <v>4849</v>
      </c>
      <c r="C5787" t="s">
        <v>11</v>
      </c>
      <c r="D5787">
        <v>6.6250000000000003E-2</v>
      </c>
      <c r="E5787" t="s">
        <v>15</v>
      </c>
      <c r="F5787" t="s">
        <v>1071</v>
      </c>
      <c r="G5787">
        <v>47376</v>
      </c>
      <c r="H5787" t="s">
        <v>1449</v>
      </c>
      <c r="I5787" t="s">
        <v>1175</v>
      </c>
    </row>
    <row r="5788" spans="1:9" x14ac:dyDescent="0.35">
      <c r="A5788" t="s">
        <v>4848</v>
      </c>
      <c r="B5788" t="s">
        <v>4849</v>
      </c>
      <c r="C5788" t="s">
        <v>11</v>
      </c>
      <c r="D5788">
        <v>5.7000000000000002E-2</v>
      </c>
      <c r="E5788" t="s">
        <v>636</v>
      </c>
      <c r="F5788" t="s">
        <v>1071</v>
      </c>
      <c r="G5788">
        <v>46113</v>
      </c>
      <c r="H5788" t="s">
        <v>1110</v>
      </c>
      <c r="I5788" t="s">
        <v>788</v>
      </c>
    </row>
    <row r="5789" spans="1:9" x14ac:dyDescent="0.35">
      <c r="A5789" t="s">
        <v>4848</v>
      </c>
      <c r="B5789" t="s">
        <v>4849</v>
      </c>
      <c r="C5789" t="s">
        <v>11</v>
      </c>
      <c r="D5789">
        <v>6.8750000000000006E-2</v>
      </c>
      <c r="E5789" t="s">
        <v>3730</v>
      </c>
      <c r="F5789" t="s">
        <v>1071</v>
      </c>
      <c r="G5789">
        <v>49766</v>
      </c>
      <c r="H5789" t="s">
        <v>975</v>
      </c>
      <c r="I5789" t="s">
        <v>151</v>
      </c>
    </row>
    <row r="5790" spans="1:9" x14ac:dyDescent="0.35">
      <c r="A5790" t="s">
        <v>4848</v>
      </c>
      <c r="B5790" t="s">
        <v>4852</v>
      </c>
      <c r="C5790" t="s">
        <v>11</v>
      </c>
      <c r="D5790">
        <v>2.2499999999999999E-2</v>
      </c>
      <c r="E5790" t="s">
        <v>911</v>
      </c>
      <c r="F5790" t="s">
        <v>358</v>
      </c>
      <c r="G5790">
        <v>47757</v>
      </c>
      <c r="H5790" t="s">
        <v>2230</v>
      </c>
      <c r="I5790" t="s">
        <v>4853</v>
      </c>
    </row>
    <row r="5791" spans="1:9" x14ac:dyDescent="0.35">
      <c r="A5791" t="s">
        <v>4848</v>
      </c>
      <c r="B5791" t="s">
        <v>4852</v>
      </c>
      <c r="C5791" t="s">
        <v>11</v>
      </c>
      <c r="D5791">
        <v>2.8000000000000001E-2</v>
      </c>
      <c r="E5791" t="s">
        <v>1596</v>
      </c>
      <c r="F5791" t="s">
        <v>358</v>
      </c>
      <c r="G5791">
        <v>47392</v>
      </c>
      <c r="H5791" t="s">
        <v>3492</v>
      </c>
      <c r="I5791" t="s">
        <v>4854</v>
      </c>
    </row>
    <row r="5792" spans="1:9" x14ac:dyDescent="0.35">
      <c r="A5792" t="s">
        <v>4848</v>
      </c>
      <c r="B5792" t="s">
        <v>4852</v>
      </c>
      <c r="C5792" t="s">
        <v>11</v>
      </c>
      <c r="D5792">
        <v>5.8749999999999997E-2</v>
      </c>
      <c r="E5792" t="s">
        <v>2500</v>
      </c>
      <c r="F5792" t="s">
        <v>358</v>
      </c>
      <c r="G5792">
        <v>49400</v>
      </c>
      <c r="H5792" t="s">
        <v>15</v>
      </c>
      <c r="I5792" t="s">
        <v>4855</v>
      </c>
    </row>
    <row r="5793" spans="1:9" x14ac:dyDescent="0.35">
      <c r="A5793" t="s">
        <v>4848</v>
      </c>
      <c r="B5793" t="s">
        <v>4852</v>
      </c>
      <c r="C5793" t="s">
        <v>11</v>
      </c>
      <c r="D5793">
        <v>6.25E-2</v>
      </c>
      <c r="E5793" t="s">
        <v>67</v>
      </c>
      <c r="F5793" t="s">
        <v>358</v>
      </c>
      <c r="G5793">
        <v>51044</v>
      </c>
      <c r="H5793" t="s">
        <v>4856</v>
      </c>
      <c r="I5793" t="s">
        <v>4857</v>
      </c>
    </row>
    <row r="5794" spans="1:9" x14ac:dyDescent="0.35">
      <c r="A5794" t="s">
        <v>4848</v>
      </c>
      <c r="B5794" t="s">
        <v>4852</v>
      </c>
      <c r="C5794" t="s">
        <v>11</v>
      </c>
      <c r="D5794">
        <v>4.8750000000000002E-2</v>
      </c>
      <c r="E5794" t="s">
        <v>596</v>
      </c>
      <c r="F5794" t="s">
        <v>358</v>
      </c>
      <c r="G5794">
        <v>51940</v>
      </c>
      <c r="H5794" t="s">
        <v>1754</v>
      </c>
      <c r="I5794" t="s">
        <v>2156</v>
      </c>
    </row>
    <row r="5795" spans="1:9" x14ac:dyDescent="0.35">
      <c r="A5795" t="s">
        <v>4848</v>
      </c>
      <c r="B5795" t="s">
        <v>4852</v>
      </c>
      <c r="C5795" t="s">
        <v>11</v>
      </c>
      <c r="D5795">
        <v>5.8749999999999997E-2</v>
      </c>
      <c r="E5795" t="s">
        <v>15</v>
      </c>
      <c r="F5795" t="s">
        <v>358</v>
      </c>
      <c r="G5795">
        <v>49400</v>
      </c>
      <c r="H5795" t="s">
        <v>4641</v>
      </c>
      <c r="I5795" t="s">
        <v>4858</v>
      </c>
    </row>
    <row r="5796" spans="1:9" x14ac:dyDescent="0.35">
      <c r="A5796" t="s">
        <v>4848</v>
      </c>
      <c r="B5796" t="s">
        <v>4852</v>
      </c>
      <c r="C5796" t="s">
        <v>11</v>
      </c>
      <c r="D5796">
        <v>2.5999999999999999E-2</v>
      </c>
      <c r="E5796" t="s">
        <v>539</v>
      </c>
      <c r="F5796" t="s">
        <v>358</v>
      </c>
      <c r="G5796">
        <v>48410</v>
      </c>
      <c r="H5796" t="s">
        <v>3174</v>
      </c>
      <c r="I5796" t="s">
        <v>4859</v>
      </c>
    </row>
    <row r="5797" spans="1:9" x14ac:dyDescent="0.35">
      <c r="A5797" t="s">
        <v>4848</v>
      </c>
      <c r="B5797" t="s">
        <v>4860</v>
      </c>
      <c r="C5797" t="s">
        <v>11</v>
      </c>
      <c r="D5797">
        <v>7.2499999999999995E-2</v>
      </c>
      <c r="E5797" t="s">
        <v>15</v>
      </c>
      <c r="F5797" t="s">
        <v>13</v>
      </c>
      <c r="G5797">
        <v>47133</v>
      </c>
      <c r="H5797" t="s">
        <v>3002</v>
      </c>
      <c r="I5797" t="s">
        <v>593</v>
      </c>
    </row>
    <row r="5798" spans="1:9" x14ac:dyDescent="0.35">
      <c r="A5798" t="s">
        <v>4848</v>
      </c>
      <c r="B5798" t="s">
        <v>4860</v>
      </c>
      <c r="C5798" t="s">
        <v>11</v>
      </c>
      <c r="D5798">
        <v>4.4999999999999998E-2</v>
      </c>
      <c r="E5798" t="s">
        <v>15</v>
      </c>
      <c r="F5798" t="s">
        <v>1618</v>
      </c>
      <c r="G5798">
        <v>46645</v>
      </c>
      <c r="H5798" t="s">
        <v>1689</v>
      </c>
      <c r="I5798" t="s">
        <v>2597</v>
      </c>
    </row>
    <row r="5799" spans="1:9" x14ac:dyDescent="0.35">
      <c r="A5799" t="s">
        <v>4848</v>
      </c>
      <c r="B5799" t="s">
        <v>4860</v>
      </c>
      <c r="C5799" t="s">
        <v>11</v>
      </c>
      <c r="D5799">
        <v>7.2499999999999995E-2</v>
      </c>
      <c r="E5799" t="s">
        <v>476</v>
      </c>
      <c r="F5799" t="s">
        <v>13</v>
      </c>
      <c r="G5799">
        <v>47133</v>
      </c>
      <c r="H5799" t="s">
        <v>2686</v>
      </c>
      <c r="I5799" t="s">
        <v>4861</v>
      </c>
    </row>
    <row r="5800" spans="1:9" x14ac:dyDescent="0.35">
      <c r="A5800" t="s">
        <v>4848</v>
      </c>
      <c r="B5800" t="s">
        <v>4860</v>
      </c>
      <c r="C5800" t="s">
        <v>11</v>
      </c>
      <c r="D5800">
        <v>4.4999999999999998E-2</v>
      </c>
      <c r="E5800" t="s">
        <v>15</v>
      </c>
      <c r="F5800" t="s">
        <v>13</v>
      </c>
      <c r="G5800">
        <v>46645</v>
      </c>
      <c r="H5800" t="s">
        <v>1754</v>
      </c>
      <c r="I5800" t="s">
        <v>1531</v>
      </c>
    </row>
    <row r="5801" spans="1:9" x14ac:dyDescent="0.35">
      <c r="A5801" t="s">
        <v>4848</v>
      </c>
      <c r="B5801" t="s">
        <v>4862</v>
      </c>
      <c r="C5801" t="s">
        <v>11</v>
      </c>
      <c r="D5801">
        <v>4.8000000000000001E-2</v>
      </c>
      <c r="E5801" t="s">
        <v>1377</v>
      </c>
      <c r="F5801" t="s">
        <v>21</v>
      </c>
      <c r="G5801">
        <v>64985</v>
      </c>
      <c r="H5801" t="s">
        <v>4863</v>
      </c>
      <c r="I5801" t="s">
        <v>151</v>
      </c>
    </row>
    <row r="5802" spans="1:9" x14ac:dyDescent="0.35">
      <c r="A5802" t="s">
        <v>4864</v>
      </c>
      <c r="B5802" t="s">
        <v>4862</v>
      </c>
      <c r="C5802" t="s">
        <v>11</v>
      </c>
      <c r="D5802">
        <v>6.1200999999999998E-2</v>
      </c>
      <c r="E5802" t="s">
        <v>2920</v>
      </c>
      <c r="F5802" t="s">
        <v>13</v>
      </c>
      <c r="G5802">
        <v>46051</v>
      </c>
      <c r="H5802" t="s">
        <v>1526</v>
      </c>
      <c r="I5802" t="s">
        <v>2405</v>
      </c>
    </row>
    <row r="5803" spans="1:9" x14ac:dyDescent="0.35">
      <c r="A5803" t="s">
        <v>4864</v>
      </c>
      <c r="B5803" t="s">
        <v>4862</v>
      </c>
      <c r="C5803" t="s">
        <v>11</v>
      </c>
      <c r="D5803">
        <v>4.4499999999999998E-2</v>
      </c>
      <c r="E5803" t="s">
        <v>425</v>
      </c>
      <c r="F5803" t="s">
        <v>13</v>
      </c>
      <c r="G5803">
        <v>45828</v>
      </c>
      <c r="H5803" t="s">
        <v>739</v>
      </c>
      <c r="I5803" t="s">
        <v>337</v>
      </c>
    </row>
    <row r="5804" spans="1:9" x14ac:dyDescent="0.35">
      <c r="A5804" t="s">
        <v>4864</v>
      </c>
      <c r="B5804" t="s">
        <v>4862</v>
      </c>
      <c r="C5804" t="s">
        <v>11</v>
      </c>
      <c r="D5804">
        <v>5.5500000000000001E-2</v>
      </c>
      <c r="E5804" t="s">
        <v>236</v>
      </c>
      <c r="F5804" t="s">
        <v>13</v>
      </c>
      <c r="G5804">
        <v>56323</v>
      </c>
      <c r="H5804" t="s">
        <v>863</v>
      </c>
      <c r="I5804" t="s">
        <v>861</v>
      </c>
    </row>
    <row r="5805" spans="1:9" x14ac:dyDescent="0.35">
      <c r="A5805" t="s">
        <v>4864</v>
      </c>
      <c r="B5805" t="s">
        <v>4862</v>
      </c>
      <c r="C5805" t="s">
        <v>11</v>
      </c>
      <c r="D5805">
        <v>4.9000000000000002E-2</v>
      </c>
      <c r="E5805" t="s">
        <v>995</v>
      </c>
      <c r="F5805" t="s">
        <v>358</v>
      </c>
      <c r="G5805">
        <v>46811</v>
      </c>
      <c r="H5805" t="s">
        <v>908</v>
      </c>
      <c r="I5805" t="s">
        <v>2401</v>
      </c>
    </row>
    <row r="5806" spans="1:9" x14ac:dyDescent="0.35">
      <c r="A5806" t="s">
        <v>4864</v>
      </c>
      <c r="B5806" t="s">
        <v>4862</v>
      </c>
      <c r="C5806" t="s">
        <v>11</v>
      </c>
      <c r="D5806">
        <v>4.6249999999999999E-2</v>
      </c>
      <c r="E5806" t="s">
        <v>2145</v>
      </c>
      <c r="F5806" t="s">
        <v>13</v>
      </c>
      <c r="G5806">
        <v>46583</v>
      </c>
      <c r="H5806" t="s">
        <v>279</v>
      </c>
      <c r="I5806" t="s">
        <v>3630</v>
      </c>
    </row>
    <row r="5807" spans="1:9" x14ac:dyDescent="0.35">
      <c r="A5807" t="s">
        <v>4864</v>
      </c>
      <c r="B5807" t="s">
        <v>4862</v>
      </c>
      <c r="C5807" t="s">
        <v>11</v>
      </c>
      <c r="D5807">
        <v>4.9000000000000002E-2</v>
      </c>
      <c r="E5807" t="s">
        <v>545</v>
      </c>
      <c r="F5807" t="s">
        <v>13</v>
      </c>
      <c r="G5807">
        <v>47192</v>
      </c>
      <c r="H5807" t="s">
        <v>1073</v>
      </c>
      <c r="I5807" t="s">
        <v>861</v>
      </c>
    </row>
    <row r="5808" spans="1:9" x14ac:dyDescent="0.35">
      <c r="A5808" t="s">
        <v>4864</v>
      </c>
      <c r="B5808" t="s">
        <v>4862</v>
      </c>
      <c r="C5808" t="s">
        <v>11</v>
      </c>
      <c r="D5808">
        <v>0.03</v>
      </c>
      <c r="E5808" t="s">
        <v>15</v>
      </c>
      <c r="F5808" t="s">
        <v>13</v>
      </c>
      <c r="G5808">
        <v>46447</v>
      </c>
      <c r="H5808" t="s">
        <v>4865</v>
      </c>
      <c r="I5808" t="s">
        <v>4866</v>
      </c>
    </row>
    <row r="5809" spans="1:9" x14ac:dyDescent="0.35">
      <c r="A5809" t="s">
        <v>4864</v>
      </c>
      <c r="B5809" t="s">
        <v>4862</v>
      </c>
      <c r="C5809" t="s">
        <v>11</v>
      </c>
      <c r="D5809">
        <v>5.2499999999999998E-2</v>
      </c>
      <c r="E5809" t="s">
        <v>226</v>
      </c>
      <c r="F5809" t="s">
        <v>358</v>
      </c>
      <c r="G5809">
        <v>55943</v>
      </c>
      <c r="H5809" t="s">
        <v>569</v>
      </c>
      <c r="I5809" t="s">
        <v>1665</v>
      </c>
    </row>
    <row r="5810" spans="1:9" x14ac:dyDescent="0.35">
      <c r="A5810" t="s">
        <v>4864</v>
      </c>
      <c r="B5810" t="s">
        <v>4862</v>
      </c>
      <c r="C5810" t="s">
        <v>11</v>
      </c>
      <c r="D5810">
        <v>2.75E-2</v>
      </c>
      <c r="E5810" t="s">
        <v>1049</v>
      </c>
      <c r="F5810" t="s">
        <v>358</v>
      </c>
      <c r="G5810">
        <v>47423</v>
      </c>
      <c r="H5810" t="s">
        <v>928</v>
      </c>
      <c r="I5810" t="s">
        <v>3434</v>
      </c>
    </row>
    <row r="5811" spans="1:9" x14ac:dyDescent="0.35">
      <c r="A5811" t="s">
        <v>4864</v>
      </c>
      <c r="B5811" t="s">
        <v>4862</v>
      </c>
      <c r="C5811" t="s">
        <v>11</v>
      </c>
      <c r="D5811">
        <v>2.2499999999999999E-2</v>
      </c>
      <c r="E5811" t="s">
        <v>451</v>
      </c>
      <c r="F5811" t="s">
        <v>358</v>
      </c>
      <c r="G5811">
        <v>47635</v>
      </c>
      <c r="H5811" t="s">
        <v>3134</v>
      </c>
      <c r="I5811" t="s">
        <v>3754</v>
      </c>
    </row>
    <row r="5812" spans="1:9" x14ac:dyDescent="0.35">
      <c r="A5812" t="s">
        <v>4864</v>
      </c>
      <c r="B5812" t="s">
        <v>4862</v>
      </c>
      <c r="C5812" t="s">
        <v>11</v>
      </c>
      <c r="D5812">
        <v>1.9E-2</v>
      </c>
      <c r="E5812" t="s">
        <v>468</v>
      </c>
      <c r="F5812" t="s">
        <v>358</v>
      </c>
      <c r="G5812">
        <v>46919</v>
      </c>
      <c r="H5812" t="s">
        <v>3431</v>
      </c>
      <c r="I5812" t="s">
        <v>2231</v>
      </c>
    </row>
    <row r="5813" spans="1:9" x14ac:dyDescent="0.35">
      <c r="A5813" t="s">
        <v>4864</v>
      </c>
      <c r="B5813" t="s">
        <v>4862</v>
      </c>
      <c r="C5813" t="s">
        <v>11</v>
      </c>
      <c r="D5813">
        <v>5.11E-2</v>
      </c>
      <c r="E5813" t="s">
        <v>15</v>
      </c>
      <c r="F5813" t="s">
        <v>21</v>
      </c>
      <c r="G5813">
        <v>57617</v>
      </c>
      <c r="H5813" t="s">
        <v>569</v>
      </c>
      <c r="I5813" t="s">
        <v>30</v>
      </c>
    </row>
    <row r="5814" spans="1:9" x14ac:dyDescent="0.35">
      <c r="A5814" t="s">
        <v>4864</v>
      </c>
      <c r="B5814" t="s">
        <v>4862</v>
      </c>
      <c r="C5814" t="s">
        <v>11</v>
      </c>
      <c r="D5814">
        <v>5.0500000000000003E-2</v>
      </c>
      <c r="E5814" t="s">
        <v>43</v>
      </c>
      <c r="F5814" t="s">
        <v>358</v>
      </c>
      <c r="G5814">
        <v>48638</v>
      </c>
      <c r="H5814" t="s">
        <v>709</v>
      </c>
      <c r="I5814" t="s">
        <v>280</v>
      </c>
    </row>
    <row r="5815" spans="1:9" x14ac:dyDescent="0.35">
      <c r="A5815" t="s">
        <v>4864</v>
      </c>
      <c r="B5815" t="s">
        <v>4862</v>
      </c>
      <c r="C5815" t="s">
        <v>11</v>
      </c>
      <c r="D5815">
        <v>5.2499999999999998E-2</v>
      </c>
      <c r="E5815" t="s">
        <v>721</v>
      </c>
      <c r="F5815" t="s">
        <v>13</v>
      </c>
      <c r="G5815">
        <v>49018</v>
      </c>
      <c r="H5815" t="s">
        <v>318</v>
      </c>
      <c r="I5815" t="s">
        <v>3026</v>
      </c>
    </row>
    <row r="5816" spans="1:9" x14ac:dyDescent="0.35">
      <c r="A5816" t="s">
        <v>4864</v>
      </c>
      <c r="B5816" t="s">
        <v>4862</v>
      </c>
      <c r="C5816" t="s">
        <v>11</v>
      </c>
      <c r="D5816">
        <v>6.7000000000000004E-2</v>
      </c>
      <c r="E5816" t="s">
        <v>1177</v>
      </c>
      <c r="F5816" t="s">
        <v>21</v>
      </c>
      <c r="G5816">
        <v>56493</v>
      </c>
      <c r="H5816" t="s">
        <v>997</v>
      </c>
      <c r="I5816" t="s">
        <v>1791</v>
      </c>
    </row>
    <row r="5817" spans="1:9" x14ac:dyDescent="0.35">
      <c r="A5817" t="s">
        <v>4864</v>
      </c>
      <c r="B5817" t="s">
        <v>4862</v>
      </c>
      <c r="C5817" t="s">
        <v>11</v>
      </c>
      <c r="D5817">
        <v>0.05</v>
      </c>
      <c r="E5817" t="s">
        <v>911</v>
      </c>
      <c r="F5817" t="s">
        <v>358</v>
      </c>
      <c r="G5817">
        <v>47542</v>
      </c>
      <c r="H5817" t="s">
        <v>2347</v>
      </c>
      <c r="I5817" t="s">
        <v>2011</v>
      </c>
    </row>
    <row r="5818" spans="1:9" x14ac:dyDescent="0.35">
      <c r="A5818" t="s">
        <v>4864</v>
      </c>
      <c r="B5818" t="s">
        <v>4862</v>
      </c>
      <c r="C5818" t="s">
        <v>11</v>
      </c>
      <c r="D5818">
        <v>5.6500000000000002E-2</v>
      </c>
      <c r="E5818" t="s">
        <v>15</v>
      </c>
      <c r="F5818" t="s">
        <v>21</v>
      </c>
      <c r="G5818">
        <v>65501</v>
      </c>
      <c r="H5818" t="s">
        <v>2597</v>
      </c>
      <c r="I5818" t="s">
        <v>1619</v>
      </c>
    </row>
    <row r="5819" spans="1:9" x14ac:dyDescent="0.35">
      <c r="A5819" t="s">
        <v>4864</v>
      </c>
      <c r="B5819" t="s">
        <v>4862</v>
      </c>
      <c r="C5819" t="s">
        <v>11</v>
      </c>
      <c r="D5819">
        <v>4.9500000000000002E-2</v>
      </c>
      <c r="E5819" t="s">
        <v>821</v>
      </c>
      <c r="F5819" t="s">
        <v>13</v>
      </c>
      <c r="G5819">
        <v>46051</v>
      </c>
      <c r="H5819" t="s">
        <v>2667</v>
      </c>
      <c r="I5819" t="s">
        <v>837</v>
      </c>
    </row>
    <row r="5820" spans="1:9" x14ac:dyDescent="0.35">
      <c r="A5820" t="s">
        <v>4864</v>
      </c>
      <c r="B5820" t="s">
        <v>4862</v>
      </c>
      <c r="C5820" t="s">
        <v>11</v>
      </c>
      <c r="D5820">
        <v>6.7500000000000004E-2</v>
      </c>
      <c r="E5820" t="s">
        <v>624</v>
      </c>
      <c r="F5820" t="s">
        <v>13</v>
      </c>
      <c r="G5820">
        <v>56415</v>
      </c>
      <c r="H5820" t="s">
        <v>4867</v>
      </c>
      <c r="I5820" t="s">
        <v>4868</v>
      </c>
    </row>
    <row r="5821" spans="1:9" x14ac:dyDescent="0.35">
      <c r="A5821" t="s">
        <v>4864</v>
      </c>
      <c r="B5821" t="s">
        <v>4862</v>
      </c>
      <c r="C5821" t="s">
        <v>11</v>
      </c>
      <c r="D5821">
        <v>3.5000000000000003E-2</v>
      </c>
      <c r="E5821" t="s">
        <v>146</v>
      </c>
      <c r="F5821" t="s">
        <v>358</v>
      </c>
      <c r="G5821">
        <v>47209</v>
      </c>
      <c r="H5821" t="s">
        <v>3865</v>
      </c>
      <c r="I5821" t="s">
        <v>1926</v>
      </c>
    </row>
    <row r="5822" spans="1:9" x14ac:dyDescent="0.35">
      <c r="A5822" t="s">
        <v>4869</v>
      </c>
      <c r="B5822" t="s">
        <v>4862</v>
      </c>
      <c r="C5822" t="s">
        <v>11</v>
      </c>
      <c r="D5822">
        <v>5.7489999999999999E-2</v>
      </c>
      <c r="E5822" t="s">
        <v>134</v>
      </c>
      <c r="F5822" t="s">
        <v>13</v>
      </c>
      <c r="G5822">
        <v>45901</v>
      </c>
      <c r="H5822" t="s">
        <v>2173</v>
      </c>
      <c r="I5822" t="s">
        <v>2670</v>
      </c>
    </row>
    <row r="5823" spans="1:9" x14ac:dyDescent="0.35">
      <c r="A5823" t="s">
        <v>4869</v>
      </c>
      <c r="B5823" t="s">
        <v>4862</v>
      </c>
      <c r="C5823" t="s">
        <v>11</v>
      </c>
      <c r="D5823">
        <v>0.05</v>
      </c>
      <c r="E5823" t="s">
        <v>497</v>
      </c>
      <c r="F5823" t="s">
        <v>13</v>
      </c>
      <c r="G5823">
        <v>48410</v>
      </c>
      <c r="H5823" t="s">
        <v>540</v>
      </c>
      <c r="I5823" t="s">
        <v>879</v>
      </c>
    </row>
    <row r="5824" spans="1:9" x14ac:dyDescent="0.35">
      <c r="A5824" t="s">
        <v>4869</v>
      </c>
      <c r="B5824" t="s">
        <v>4862</v>
      </c>
      <c r="C5824" t="s">
        <v>11</v>
      </c>
      <c r="D5824">
        <v>5.11E-2</v>
      </c>
      <c r="E5824" t="s">
        <v>15</v>
      </c>
      <c r="F5824" t="s">
        <v>13</v>
      </c>
      <c r="G5824">
        <v>57617</v>
      </c>
      <c r="H5824" t="s">
        <v>569</v>
      </c>
      <c r="I5824" t="s">
        <v>30</v>
      </c>
    </row>
    <row r="5825" spans="1:9" x14ac:dyDescent="0.35">
      <c r="A5825" t="s">
        <v>4869</v>
      </c>
      <c r="B5825" t="s">
        <v>4870</v>
      </c>
      <c r="C5825" t="s">
        <v>11</v>
      </c>
      <c r="D5825">
        <v>1.9599999999999999E-2</v>
      </c>
      <c r="E5825" t="s">
        <v>732</v>
      </c>
      <c r="F5825" t="s">
        <v>13</v>
      </c>
      <c r="G5825">
        <v>47661</v>
      </c>
      <c r="H5825" t="s">
        <v>15</v>
      </c>
      <c r="I5825" t="s">
        <v>15</v>
      </c>
    </row>
    <row r="5826" spans="1:9" x14ac:dyDescent="0.35">
      <c r="A5826" t="s">
        <v>4869</v>
      </c>
      <c r="B5826" t="s">
        <v>4870</v>
      </c>
      <c r="C5826" t="s">
        <v>11</v>
      </c>
      <c r="D5826">
        <v>3.0249999999999999E-2</v>
      </c>
      <c r="E5826" t="s">
        <v>1373</v>
      </c>
      <c r="F5826" t="s">
        <v>13</v>
      </c>
      <c r="G5826">
        <v>54966</v>
      </c>
      <c r="H5826" t="s">
        <v>4871</v>
      </c>
      <c r="I5826" t="s">
        <v>3213</v>
      </c>
    </row>
    <row r="5827" spans="1:9" x14ac:dyDescent="0.35">
      <c r="A5827" t="s">
        <v>4869</v>
      </c>
      <c r="B5827" t="s">
        <v>4870</v>
      </c>
      <c r="C5827" t="s">
        <v>11</v>
      </c>
      <c r="D5827">
        <v>5.6640000000000003E-2</v>
      </c>
      <c r="E5827" t="s">
        <v>256</v>
      </c>
      <c r="F5827" t="s">
        <v>13</v>
      </c>
      <c r="G5827">
        <v>56266</v>
      </c>
      <c r="H5827" t="s">
        <v>15</v>
      </c>
      <c r="I5827" t="s">
        <v>15</v>
      </c>
    </row>
    <row r="5828" spans="1:9" x14ac:dyDescent="0.35">
      <c r="A5828" t="s">
        <v>4869</v>
      </c>
      <c r="B5828" t="s">
        <v>4870</v>
      </c>
      <c r="C5828" t="s">
        <v>11</v>
      </c>
      <c r="D5828">
        <v>5.2900000000000003E-2</v>
      </c>
      <c r="E5828" t="s">
        <v>49</v>
      </c>
      <c r="F5828" t="s">
        <v>13</v>
      </c>
      <c r="G5828">
        <v>48961</v>
      </c>
      <c r="H5828" t="s">
        <v>15</v>
      </c>
      <c r="I5828" t="s">
        <v>15</v>
      </c>
    </row>
    <row r="5829" spans="1:9" x14ac:dyDescent="0.35">
      <c r="A5829" t="s">
        <v>4869</v>
      </c>
      <c r="B5829" t="s">
        <v>4872</v>
      </c>
      <c r="C5829" t="s">
        <v>11</v>
      </c>
      <c r="D5829">
        <v>4.4999999999999998E-2</v>
      </c>
      <c r="E5829" t="s">
        <v>15</v>
      </c>
      <c r="F5829" t="s">
        <v>435</v>
      </c>
      <c r="G5829">
        <v>47314</v>
      </c>
      <c r="H5829" t="s">
        <v>1673</v>
      </c>
      <c r="I5829" t="s">
        <v>2252</v>
      </c>
    </row>
    <row r="5830" spans="1:9" x14ac:dyDescent="0.35">
      <c r="A5830" t="s">
        <v>4869</v>
      </c>
      <c r="B5830" t="s">
        <v>4873</v>
      </c>
      <c r="C5830" t="s">
        <v>11</v>
      </c>
      <c r="D5830">
        <v>0.13</v>
      </c>
      <c r="E5830" t="s">
        <v>4874</v>
      </c>
      <c r="F5830" t="s">
        <v>1471</v>
      </c>
      <c r="G5830">
        <v>46784</v>
      </c>
      <c r="H5830" t="s">
        <v>15</v>
      </c>
      <c r="I5830" t="s">
        <v>15</v>
      </c>
    </row>
    <row r="5831" spans="1:9" x14ac:dyDescent="0.35">
      <c r="A5831" t="s">
        <v>4869</v>
      </c>
      <c r="B5831" t="s">
        <v>4875</v>
      </c>
      <c r="C5831" t="s">
        <v>11</v>
      </c>
      <c r="D5831">
        <v>0.02</v>
      </c>
      <c r="E5831" t="s">
        <v>15</v>
      </c>
      <c r="F5831" t="s">
        <v>28</v>
      </c>
      <c r="G5831">
        <v>46090</v>
      </c>
      <c r="H5831" t="s">
        <v>3661</v>
      </c>
      <c r="I5831" t="s">
        <v>576</v>
      </c>
    </row>
    <row r="5832" spans="1:9" x14ac:dyDescent="0.35">
      <c r="A5832" t="s">
        <v>4869</v>
      </c>
      <c r="B5832" t="s">
        <v>4875</v>
      </c>
      <c r="C5832" t="s">
        <v>11</v>
      </c>
      <c r="D5832">
        <v>1.8499999999999999E-2</v>
      </c>
      <c r="E5832" t="s">
        <v>15</v>
      </c>
      <c r="F5832" t="s">
        <v>28</v>
      </c>
      <c r="G5832">
        <v>46281</v>
      </c>
      <c r="H5832" t="s">
        <v>4401</v>
      </c>
      <c r="I5832" t="s">
        <v>4069</v>
      </c>
    </row>
    <row r="5833" spans="1:9" x14ac:dyDescent="0.35">
      <c r="A5833" t="s">
        <v>4869</v>
      </c>
      <c r="B5833" t="s">
        <v>4875</v>
      </c>
      <c r="C5833" t="s">
        <v>11</v>
      </c>
      <c r="D5833">
        <v>7.0499999999999993E-2</v>
      </c>
      <c r="E5833" t="s">
        <v>15</v>
      </c>
      <c r="F5833" t="s">
        <v>28</v>
      </c>
      <c r="G5833">
        <v>47011</v>
      </c>
      <c r="H5833" t="s">
        <v>2524</v>
      </c>
      <c r="I5833" t="s">
        <v>4876</v>
      </c>
    </row>
    <row r="5834" spans="1:9" x14ac:dyDescent="0.35">
      <c r="A5834" t="s">
        <v>4869</v>
      </c>
      <c r="B5834" t="s">
        <v>4875</v>
      </c>
      <c r="C5834" t="s">
        <v>11</v>
      </c>
      <c r="D5834">
        <v>5.2999999999999999E-2</v>
      </c>
      <c r="E5834" t="s">
        <v>628</v>
      </c>
      <c r="F5834" t="s">
        <v>13</v>
      </c>
      <c r="G5834">
        <v>46643</v>
      </c>
      <c r="H5834" t="s">
        <v>1109</v>
      </c>
      <c r="I5834" t="s">
        <v>904</v>
      </c>
    </row>
    <row r="5835" spans="1:9" x14ac:dyDescent="0.35">
      <c r="A5835" t="s">
        <v>4869</v>
      </c>
      <c r="B5835" t="s">
        <v>4875</v>
      </c>
      <c r="C5835" t="s">
        <v>11</v>
      </c>
      <c r="D5835">
        <v>2.75E-2</v>
      </c>
      <c r="E5835" t="s">
        <v>15</v>
      </c>
      <c r="F5835" t="s">
        <v>28</v>
      </c>
      <c r="G5835">
        <v>46821</v>
      </c>
      <c r="H5835" t="s">
        <v>934</v>
      </c>
      <c r="I5835" t="s">
        <v>1142</v>
      </c>
    </row>
    <row r="5836" spans="1:9" x14ac:dyDescent="0.35">
      <c r="A5836" t="s">
        <v>4869</v>
      </c>
      <c r="B5836" t="s">
        <v>4875</v>
      </c>
      <c r="C5836" t="s">
        <v>11</v>
      </c>
      <c r="D5836">
        <v>6.9500000000000006E-2</v>
      </c>
      <c r="E5836" t="s">
        <v>15</v>
      </c>
      <c r="F5836" t="s">
        <v>28</v>
      </c>
      <c r="G5836">
        <v>46280</v>
      </c>
      <c r="H5836" t="s">
        <v>2051</v>
      </c>
      <c r="I5836" t="s">
        <v>3616</v>
      </c>
    </row>
    <row r="5837" spans="1:9" x14ac:dyDescent="0.35">
      <c r="A5837" t="s">
        <v>4869</v>
      </c>
      <c r="B5837" t="s">
        <v>4875</v>
      </c>
      <c r="C5837" t="s">
        <v>11</v>
      </c>
      <c r="D5837">
        <v>2.4500000000000001E-2</v>
      </c>
      <c r="E5837" t="s">
        <v>1193</v>
      </c>
      <c r="F5837" t="s">
        <v>13</v>
      </c>
      <c r="G5837">
        <v>47011</v>
      </c>
      <c r="H5837" t="s">
        <v>1327</v>
      </c>
      <c r="I5837" t="s">
        <v>96</v>
      </c>
    </row>
    <row r="5838" spans="1:9" x14ac:dyDescent="0.35">
      <c r="A5838" t="s">
        <v>4869</v>
      </c>
      <c r="B5838" t="s">
        <v>4875</v>
      </c>
      <c r="C5838" t="s">
        <v>11</v>
      </c>
      <c r="D5838">
        <v>7.0499999999999993E-2</v>
      </c>
      <c r="E5838" t="s">
        <v>436</v>
      </c>
      <c r="F5838" t="s">
        <v>13</v>
      </c>
      <c r="G5838">
        <v>47011</v>
      </c>
      <c r="H5838" t="s">
        <v>117</v>
      </c>
      <c r="I5838" t="s">
        <v>3304</v>
      </c>
    </row>
    <row r="5839" spans="1:9" x14ac:dyDescent="0.35">
      <c r="A5839" t="s">
        <v>4869</v>
      </c>
      <c r="B5839" t="s">
        <v>4875</v>
      </c>
      <c r="C5839" t="s">
        <v>11</v>
      </c>
      <c r="D5839">
        <v>2.75E-2</v>
      </c>
      <c r="E5839" t="s">
        <v>351</v>
      </c>
      <c r="F5839" t="s">
        <v>13</v>
      </c>
      <c r="G5839">
        <v>46821</v>
      </c>
      <c r="H5839" t="s">
        <v>3007</v>
      </c>
      <c r="I5839" t="s">
        <v>703</v>
      </c>
    </row>
    <row r="5840" spans="1:9" x14ac:dyDescent="0.35">
      <c r="A5840" t="s">
        <v>4869</v>
      </c>
      <c r="B5840" t="s">
        <v>4875</v>
      </c>
      <c r="C5840" t="s">
        <v>11</v>
      </c>
      <c r="D5840">
        <v>1.8499999999999999E-2</v>
      </c>
      <c r="E5840" t="s">
        <v>283</v>
      </c>
      <c r="F5840" t="s">
        <v>13</v>
      </c>
      <c r="G5840">
        <v>46281</v>
      </c>
      <c r="H5840" t="s">
        <v>2228</v>
      </c>
      <c r="I5840" t="s">
        <v>4611</v>
      </c>
    </row>
    <row r="5841" spans="1:9" x14ac:dyDescent="0.35">
      <c r="A5841" t="s">
        <v>4869</v>
      </c>
      <c r="B5841" t="s">
        <v>4875</v>
      </c>
      <c r="C5841" t="s">
        <v>11</v>
      </c>
      <c r="D5841">
        <v>5.5500000000000001E-2</v>
      </c>
      <c r="E5841" t="s">
        <v>680</v>
      </c>
      <c r="F5841" t="s">
        <v>13</v>
      </c>
      <c r="G5841">
        <v>47374</v>
      </c>
      <c r="H5841" t="s">
        <v>385</v>
      </c>
      <c r="I5841" t="s">
        <v>3484</v>
      </c>
    </row>
    <row r="5842" spans="1:9" x14ac:dyDescent="0.35">
      <c r="A5842" t="s">
        <v>4877</v>
      </c>
      <c r="B5842" t="s">
        <v>4875</v>
      </c>
      <c r="C5842" t="s">
        <v>11</v>
      </c>
      <c r="D5842">
        <v>0.02</v>
      </c>
      <c r="E5842" t="s">
        <v>314</v>
      </c>
      <c r="F5842" t="s">
        <v>13</v>
      </c>
      <c r="G5842">
        <v>46090</v>
      </c>
      <c r="H5842" t="s">
        <v>4878</v>
      </c>
      <c r="I5842" t="s">
        <v>4879</v>
      </c>
    </row>
    <row r="5843" spans="1:9" x14ac:dyDescent="0.35">
      <c r="A5843" t="s">
        <v>4877</v>
      </c>
      <c r="B5843" t="s">
        <v>4875</v>
      </c>
      <c r="C5843" t="s">
        <v>11</v>
      </c>
      <c r="D5843">
        <v>6.9500000000000006E-2</v>
      </c>
      <c r="E5843" t="s">
        <v>158</v>
      </c>
      <c r="F5843" t="s">
        <v>13</v>
      </c>
      <c r="G5843">
        <v>46280</v>
      </c>
      <c r="H5843" t="s">
        <v>871</v>
      </c>
      <c r="I5843" t="s">
        <v>3978</v>
      </c>
    </row>
    <row r="5844" spans="1:9" x14ac:dyDescent="0.35">
      <c r="A5844" t="s">
        <v>4877</v>
      </c>
      <c r="B5844" t="s">
        <v>4875</v>
      </c>
      <c r="C5844" t="s">
        <v>11</v>
      </c>
      <c r="D5844">
        <v>5.2999999999999999E-2</v>
      </c>
      <c r="E5844" t="s">
        <v>314</v>
      </c>
      <c r="F5844" t="s">
        <v>13</v>
      </c>
      <c r="G5844">
        <v>46643</v>
      </c>
      <c r="H5844" t="s">
        <v>1530</v>
      </c>
      <c r="I5844" t="s">
        <v>2354</v>
      </c>
    </row>
    <row r="5845" spans="1:9" x14ac:dyDescent="0.35">
      <c r="A5845" t="s">
        <v>4877</v>
      </c>
      <c r="B5845" t="s">
        <v>4880</v>
      </c>
      <c r="C5845" t="s">
        <v>11</v>
      </c>
      <c r="D5845">
        <v>0.06</v>
      </c>
      <c r="E5845" t="s">
        <v>236</v>
      </c>
      <c r="F5845" t="s">
        <v>435</v>
      </c>
      <c r="G5845">
        <v>51561</v>
      </c>
      <c r="H5845" t="s">
        <v>15</v>
      </c>
      <c r="I5845" t="s">
        <v>15</v>
      </c>
    </row>
    <row r="5846" spans="1:9" x14ac:dyDescent="0.35">
      <c r="A5846" t="s">
        <v>4877</v>
      </c>
      <c r="B5846" t="s">
        <v>4880</v>
      </c>
      <c r="C5846" t="s">
        <v>11</v>
      </c>
      <c r="D5846">
        <v>3.85E-2</v>
      </c>
      <c r="E5846" t="s">
        <v>941</v>
      </c>
      <c r="F5846" t="s">
        <v>435</v>
      </c>
      <c r="G5846">
        <v>46767</v>
      </c>
      <c r="H5846" t="s">
        <v>15</v>
      </c>
      <c r="I5846" t="s">
        <v>15</v>
      </c>
    </row>
    <row r="5847" spans="1:9" x14ac:dyDescent="0.35">
      <c r="A5847" t="s">
        <v>4877</v>
      </c>
      <c r="B5847" t="s">
        <v>4880</v>
      </c>
      <c r="C5847" t="s">
        <v>11</v>
      </c>
      <c r="D5847">
        <v>3.9E-2</v>
      </c>
      <c r="E5847" t="s">
        <v>15</v>
      </c>
      <c r="F5847" t="s">
        <v>435</v>
      </c>
      <c r="G5847">
        <v>45611</v>
      </c>
      <c r="H5847" t="s">
        <v>15</v>
      </c>
      <c r="I5847" t="s">
        <v>15</v>
      </c>
    </row>
    <row r="5848" spans="1:9" x14ac:dyDescent="0.35">
      <c r="A5848" t="s">
        <v>4877</v>
      </c>
      <c r="B5848" t="s">
        <v>4880</v>
      </c>
      <c r="C5848" t="s">
        <v>11</v>
      </c>
      <c r="D5848">
        <v>4.9500000000000002E-2</v>
      </c>
      <c r="E5848" t="s">
        <v>4881</v>
      </c>
      <c r="F5848" t="s">
        <v>435</v>
      </c>
      <c r="G5848">
        <v>53919</v>
      </c>
      <c r="H5848" t="s">
        <v>15</v>
      </c>
      <c r="I5848" t="s">
        <v>15</v>
      </c>
    </row>
    <row r="5849" spans="1:9" x14ac:dyDescent="0.35">
      <c r="A5849" t="s">
        <v>4877</v>
      </c>
      <c r="B5849" t="s">
        <v>4882</v>
      </c>
      <c r="C5849" t="s">
        <v>11</v>
      </c>
      <c r="D5849">
        <v>6.4500000000000002E-2</v>
      </c>
      <c r="E5849" t="s">
        <v>2065</v>
      </c>
      <c r="F5849" t="s">
        <v>435</v>
      </c>
      <c r="G5849">
        <v>47192</v>
      </c>
      <c r="H5849" t="s">
        <v>1452</v>
      </c>
      <c r="I5849" t="s">
        <v>15</v>
      </c>
    </row>
    <row r="5850" spans="1:9" x14ac:dyDescent="0.35">
      <c r="A5850" t="s">
        <v>4877</v>
      </c>
      <c r="B5850" t="s">
        <v>4882</v>
      </c>
      <c r="C5850" t="s">
        <v>11</v>
      </c>
      <c r="D5850">
        <v>6.5000000000000002E-2</v>
      </c>
      <c r="E5850" t="s">
        <v>4883</v>
      </c>
      <c r="F5850" t="s">
        <v>13</v>
      </c>
      <c r="G5850">
        <v>46767</v>
      </c>
      <c r="H5850" t="s">
        <v>3751</v>
      </c>
      <c r="I5850" t="s">
        <v>15</v>
      </c>
    </row>
    <row r="5851" spans="1:9" x14ac:dyDescent="0.35">
      <c r="A5851" t="s">
        <v>4877</v>
      </c>
      <c r="B5851" t="s">
        <v>4884</v>
      </c>
      <c r="C5851" t="s">
        <v>11</v>
      </c>
      <c r="D5851">
        <v>5.6000000000000001E-2</v>
      </c>
      <c r="E5851" t="s">
        <v>190</v>
      </c>
      <c r="F5851" t="s">
        <v>21</v>
      </c>
      <c r="G5851">
        <v>47011</v>
      </c>
      <c r="H5851" t="s">
        <v>1919</v>
      </c>
      <c r="I5851" t="s">
        <v>4885</v>
      </c>
    </row>
    <row r="5852" spans="1:9" x14ac:dyDescent="0.35">
      <c r="A5852" t="s">
        <v>4877</v>
      </c>
      <c r="B5852" t="s">
        <v>4884</v>
      </c>
      <c r="C5852" t="s">
        <v>11</v>
      </c>
      <c r="D5852">
        <v>5.8000000000000003E-2</v>
      </c>
      <c r="E5852" t="s">
        <v>493</v>
      </c>
      <c r="F5852" t="s">
        <v>21</v>
      </c>
      <c r="G5852">
        <v>48837</v>
      </c>
      <c r="H5852" t="s">
        <v>3772</v>
      </c>
      <c r="I5852" t="s">
        <v>4673</v>
      </c>
    </row>
    <row r="5853" spans="1:9" x14ac:dyDescent="0.35">
      <c r="A5853" t="s">
        <v>4877</v>
      </c>
      <c r="B5853" t="s">
        <v>4884</v>
      </c>
      <c r="C5853" t="s">
        <v>11</v>
      </c>
      <c r="D5853">
        <v>4.4999999999999998E-2</v>
      </c>
      <c r="E5853" t="s">
        <v>118</v>
      </c>
      <c r="F5853" t="s">
        <v>13</v>
      </c>
      <c r="G5853">
        <v>47467</v>
      </c>
      <c r="H5853" t="s">
        <v>15</v>
      </c>
      <c r="I5853" t="s">
        <v>15</v>
      </c>
    </row>
    <row r="5854" spans="1:9" x14ac:dyDescent="0.35">
      <c r="A5854" t="s">
        <v>4877</v>
      </c>
      <c r="B5854" t="s">
        <v>4886</v>
      </c>
      <c r="C5854" t="s">
        <v>11</v>
      </c>
      <c r="D5854">
        <v>6.9500000000000006E-2</v>
      </c>
      <c r="E5854" t="s">
        <v>1037</v>
      </c>
      <c r="F5854" t="s">
        <v>108</v>
      </c>
      <c r="G5854">
        <v>46827</v>
      </c>
      <c r="H5854" t="s">
        <v>4563</v>
      </c>
      <c r="I5854" t="s">
        <v>1165</v>
      </c>
    </row>
    <row r="5855" spans="1:9" x14ac:dyDescent="0.35">
      <c r="A5855" t="s">
        <v>4877</v>
      </c>
      <c r="B5855" t="s">
        <v>4886</v>
      </c>
      <c r="C5855" t="s">
        <v>11</v>
      </c>
      <c r="D5855">
        <v>4.3749999999999997E-2</v>
      </c>
      <c r="E5855" t="s">
        <v>4887</v>
      </c>
      <c r="F5855" t="s">
        <v>108</v>
      </c>
      <c r="G5855">
        <v>47574</v>
      </c>
      <c r="H5855" t="s">
        <v>580</v>
      </c>
      <c r="I5855" t="s">
        <v>4888</v>
      </c>
    </row>
    <row r="5856" spans="1:9" x14ac:dyDescent="0.35">
      <c r="A5856" t="s">
        <v>4877</v>
      </c>
      <c r="B5856" t="s">
        <v>4886</v>
      </c>
      <c r="C5856" t="s">
        <v>11</v>
      </c>
      <c r="D5856">
        <v>0.05</v>
      </c>
      <c r="E5856" t="s">
        <v>4889</v>
      </c>
      <c r="F5856" t="s">
        <v>108</v>
      </c>
      <c r="G5856">
        <v>52611</v>
      </c>
      <c r="H5856" t="s">
        <v>4890</v>
      </c>
      <c r="I5856" t="s">
        <v>1988</v>
      </c>
    </row>
    <row r="5857" spans="1:9" x14ac:dyDescent="0.35">
      <c r="A5857" t="s">
        <v>4877</v>
      </c>
      <c r="B5857" t="s">
        <v>4886</v>
      </c>
      <c r="C5857" t="s">
        <v>11</v>
      </c>
      <c r="D5857">
        <v>4.2500000000000003E-2</v>
      </c>
      <c r="E5857" t="s">
        <v>3599</v>
      </c>
      <c r="F5857" t="s">
        <v>13</v>
      </c>
      <c r="G5857">
        <v>48061</v>
      </c>
      <c r="H5857" t="s">
        <v>3691</v>
      </c>
      <c r="I5857" t="s">
        <v>2708</v>
      </c>
    </row>
    <row r="5858" spans="1:9" x14ac:dyDescent="0.35">
      <c r="A5858" t="s">
        <v>4877</v>
      </c>
      <c r="B5858" t="s">
        <v>4886</v>
      </c>
      <c r="C5858" t="s">
        <v>11</v>
      </c>
      <c r="D5858">
        <v>7.0000000000000007E-2</v>
      </c>
      <c r="E5858" t="s">
        <v>4891</v>
      </c>
      <c r="F5858" t="s">
        <v>108</v>
      </c>
      <c r="G5858">
        <v>50420</v>
      </c>
      <c r="H5858" t="s">
        <v>15</v>
      </c>
      <c r="I5858" t="s">
        <v>4892</v>
      </c>
    </row>
    <row r="5859" spans="1:9" x14ac:dyDescent="0.35">
      <c r="A5859" t="s">
        <v>4877</v>
      </c>
      <c r="B5859" t="s">
        <v>4886</v>
      </c>
      <c r="C5859" t="s">
        <v>11</v>
      </c>
      <c r="D5859">
        <v>4.2500000000000003E-2</v>
      </c>
      <c r="E5859" t="s">
        <v>3599</v>
      </c>
      <c r="F5859" t="s">
        <v>13</v>
      </c>
      <c r="G5859">
        <v>48061</v>
      </c>
      <c r="H5859" t="s">
        <v>15</v>
      </c>
      <c r="I5859" t="s">
        <v>15</v>
      </c>
    </row>
    <row r="5860" spans="1:9" x14ac:dyDescent="0.35">
      <c r="A5860" t="s">
        <v>4877</v>
      </c>
      <c r="B5860" t="s">
        <v>4893</v>
      </c>
      <c r="C5860" t="s">
        <v>11</v>
      </c>
      <c r="D5860">
        <v>3.9419999999999997E-2</v>
      </c>
      <c r="E5860" t="s">
        <v>126</v>
      </c>
      <c r="F5860" t="s">
        <v>358</v>
      </c>
      <c r="G5860">
        <v>53997</v>
      </c>
      <c r="H5860" t="s">
        <v>15</v>
      </c>
      <c r="I5860" t="s">
        <v>15</v>
      </c>
    </row>
    <row r="5861" spans="1:9" x14ac:dyDescent="0.35">
      <c r="A5861" t="s">
        <v>4877</v>
      </c>
      <c r="B5861" t="s">
        <v>4893</v>
      </c>
      <c r="C5861" t="s">
        <v>11</v>
      </c>
      <c r="D5861">
        <v>5.0999999999999997E-2</v>
      </c>
      <c r="E5861" t="s">
        <v>20</v>
      </c>
      <c r="F5861" t="s">
        <v>358</v>
      </c>
      <c r="G5861">
        <v>79837</v>
      </c>
      <c r="H5861" t="s">
        <v>15</v>
      </c>
      <c r="I5861" t="s">
        <v>15</v>
      </c>
    </row>
    <row r="5862" spans="1:9" x14ac:dyDescent="0.35">
      <c r="A5862" t="s">
        <v>4894</v>
      </c>
      <c r="B5862" t="s">
        <v>4893</v>
      </c>
      <c r="C5862" t="s">
        <v>11</v>
      </c>
      <c r="D5862">
        <v>3.4000000000000002E-2</v>
      </c>
      <c r="E5862" t="s">
        <v>483</v>
      </c>
      <c r="F5862" t="s">
        <v>358</v>
      </c>
      <c r="G5862">
        <v>54728</v>
      </c>
      <c r="H5862" t="s">
        <v>4895</v>
      </c>
      <c r="I5862" t="s">
        <v>4896</v>
      </c>
    </row>
    <row r="5863" spans="1:9" x14ac:dyDescent="0.35">
      <c r="A5863" t="s">
        <v>4894</v>
      </c>
      <c r="B5863" t="s">
        <v>4893</v>
      </c>
      <c r="C5863" t="s">
        <v>11</v>
      </c>
      <c r="D5863">
        <v>3.7999999999999999E-2</v>
      </c>
      <c r="E5863" t="s">
        <v>1323</v>
      </c>
      <c r="F5863" t="s">
        <v>358</v>
      </c>
      <c r="G5863">
        <v>46966</v>
      </c>
      <c r="H5863" t="s">
        <v>853</v>
      </c>
      <c r="I5863" t="s">
        <v>1118</v>
      </c>
    </row>
    <row r="5864" spans="1:9" x14ac:dyDescent="0.35">
      <c r="A5864" t="s">
        <v>4894</v>
      </c>
      <c r="B5864" t="s">
        <v>4893</v>
      </c>
      <c r="C5864" t="s">
        <v>11</v>
      </c>
      <c r="D5864">
        <v>2.9000000000000001E-2</v>
      </c>
      <c r="E5864" t="s">
        <v>898</v>
      </c>
      <c r="F5864" t="s">
        <v>358</v>
      </c>
      <c r="G5864">
        <v>46188</v>
      </c>
      <c r="H5864" t="s">
        <v>2620</v>
      </c>
      <c r="I5864" t="s">
        <v>385</v>
      </c>
    </row>
    <row r="5865" spans="1:9" x14ac:dyDescent="0.35">
      <c r="A5865" t="s">
        <v>4894</v>
      </c>
      <c r="B5865" t="s">
        <v>4893</v>
      </c>
      <c r="C5865" t="s">
        <v>11</v>
      </c>
      <c r="D5865">
        <v>5.5500000000000001E-2</v>
      </c>
      <c r="E5865" t="s">
        <v>12</v>
      </c>
      <c r="F5865" t="s">
        <v>358</v>
      </c>
      <c r="G5865">
        <v>49018</v>
      </c>
      <c r="H5865" t="s">
        <v>1975</v>
      </c>
      <c r="I5865" t="s">
        <v>1161</v>
      </c>
    </row>
    <row r="5866" spans="1:9" x14ac:dyDescent="0.35">
      <c r="A5866" t="s">
        <v>4894</v>
      </c>
      <c r="B5866" t="s">
        <v>4893</v>
      </c>
      <c r="C5866" t="s">
        <v>11</v>
      </c>
      <c r="D5866">
        <v>4.65E-2</v>
      </c>
      <c r="E5866" t="s">
        <v>1056</v>
      </c>
      <c r="F5866" t="s">
        <v>358</v>
      </c>
      <c r="G5866">
        <v>53342</v>
      </c>
      <c r="H5866" t="s">
        <v>15</v>
      </c>
      <c r="I5866" t="s">
        <v>15</v>
      </c>
    </row>
    <row r="5867" spans="1:9" x14ac:dyDescent="0.35">
      <c r="A5867" t="s">
        <v>4894</v>
      </c>
      <c r="B5867" t="s">
        <v>4893</v>
      </c>
      <c r="C5867" t="s">
        <v>11</v>
      </c>
      <c r="D5867">
        <v>3.15E-2</v>
      </c>
      <c r="E5867" t="s">
        <v>194</v>
      </c>
      <c r="F5867" t="s">
        <v>358</v>
      </c>
      <c r="G5867">
        <v>46539</v>
      </c>
      <c r="H5867" t="s">
        <v>1683</v>
      </c>
      <c r="I5867" t="s">
        <v>2494</v>
      </c>
    </row>
    <row r="5868" spans="1:9" x14ac:dyDescent="0.35">
      <c r="A5868" t="s">
        <v>4894</v>
      </c>
      <c r="B5868" t="s">
        <v>4893</v>
      </c>
      <c r="C5868" t="s">
        <v>11</v>
      </c>
      <c r="D5868">
        <v>3.6499999999999998E-2</v>
      </c>
      <c r="E5868" t="s">
        <v>61</v>
      </c>
      <c r="F5868" t="s">
        <v>358</v>
      </c>
      <c r="G5868">
        <v>45870</v>
      </c>
      <c r="H5868" t="s">
        <v>15</v>
      </c>
      <c r="I5868" t="s">
        <v>15</v>
      </c>
    </row>
    <row r="5869" spans="1:9" x14ac:dyDescent="0.35">
      <c r="A5869" t="s">
        <v>4894</v>
      </c>
      <c r="B5869" t="s">
        <v>4893</v>
      </c>
      <c r="C5869" t="s">
        <v>11</v>
      </c>
      <c r="D5869">
        <v>2.3E-2</v>
      </c>
      <c r="E5869" t="s">
        <v>23</v>
      </c>
      <c r="F5869" t="s">
        <v>358</v>
      </c>
      <c r="G5869">
        <v>47983</v>
      </c>
      <c r="H5869" t="s">
        <v>3485</v>
      </c>
      <c r="I5869" t="s">
        <v>4897</v>
      </c>
    </row>
    <row r="5870" spans="1:9" x14ac:dyDescent="0.35">
      <c r="A5870" t="s">
        <v>4894</v>
      </c>
      <c r="B5870" t="s">
        <v>4893</v>
      </c>
      <c r="C5870" t="s">
        <v>11</v>
      </c>
      <c r="D5870">
        <v>4.0500000000000001E-2</v>
      </c>
      <c r="E5870" t="s">
        <v>286</v>
      </c>
      <c r="F5870" t="s">
        <v>358</v>
      </c>
      <c r="G5870">
        <v>55746</v>
      </c>
      <c r="H5870" t="s">
        <v>15</v>
      </c>
      <c r="I5870" t="s">
        <v>15</v>
      </c>
    </row>
    <row r="5871" spans="1:9" x14ac:dyDescent="0.35">
      <c r="A5871" t="s">
        <v>4894</v>
      </c>
      <c r="B5871" t="s">
        <v>4893</v>
      </c>
      <c r="C5871" t="s">
        <v>11</v>
      </c>
      <c r="D5871">
        <v>2.5499999999999998E-2</v>
      </c>
      <c r="E5871" t="s">
        <v>898</v>
      </c>
      <c r="F5871" t="s">
        <v>358</v>
      </c>
      <c r="G5871">
        <v>47423</v>
      </c>
      <c r="H5871" t="s">
        <v>1121</v>
      </c>
      <c r="I5871" t="s">
        <v>3492</v>
      </c>
    </row>
    <row r="5872" spans="1:9" x14ac:dyDescent="0.35">
      <c r="A5872" t="s">
        <v>4894</v>
      </c>
      <c r="B5872" t="s">
        <v>4893</v>
      </c>
      <c r="C5872" t="s">
        <v>11</v>
      </c>
      <c r="D5872">
        <v>3.95E-2</v>
      </c>
      <c r="E5872" t="s">
        <v>771</v>
      </c>
      <c r="F5872" t="s">
        <v>358</v>
      </c>
      <c r="G5872">
        <v>52140</v>
      </c>
      <c r="H5872" t="s">
        <v>2517</v>
      </c>
      <c r="I5872" t="s">
        <v>4898</v>
      </c>
    </row>
    <row r="5873" spans="1:9" x14ac:dyDescent="0.35">
      <c r="A5873" t="s">
        <v>4894</v>
      </c>
      <c r="B5873" t="s">
        <v>4893</v>
      </c>
      <c r="C5873" t="s">
        <v>11</v>
      </c>
      <c r="D5873">
        <v>4.4499999999999998E-2</v>
      </c>
      <c r="E5873" t="s">
        <v>1056</v>
      </c>
      <c r="F5873" t="s">
        <v>358</v>
      </c>
      <c r="G5873">
        <v>53128</v>
      </c>
      <c r="H5873" t="s">
        <v>4859</v>
      </c>
      <c r="I5873" t="s">
        <v>2782</v>
      </c>
    </row>
    <row r="5874" spans="1:9" x14ac:dyDescent="0.35">
      <c r="A5874" t="s">
        <v>4894</v>
      </c>
      <c r="B5874" t="s">
        <v>4893</v>
      </c>
      <c r="C5874" t="s">
        <v>11</v>
      </c>
      <c r="D5874">
        <v>5.0500000000000003E-2</v>
      </c>
      <c r="E5874" t="s">
        <v>941</v>
      </c>
      <c r="F5874" t="s">
        <v>358</v>
      </c>
      <c r="G5874">
        <v>47696</v>
      </c>
      <c r="H5874" t="s">
        <v>839</v>
      </c>
      <c r="I5874" t="s">
        <v>1727</v>
      </c>
    </row>
    <row r="5875" spans="1:9" x14ac:dyDescent="0.35">
      <c r="A5875" t="s">
        <v>4894</v>
      </c>
      <c r="B5875" t="s">
        <v>4893</v>
      </c>
      <c r="C5875" t="s">
        <v>11</v>
      </c>
      <c r="D5875">
        <v>5.9499999999999997E-2</v>
      </c>
      <c r="E5875" t="s">
        <v>756</v>
      </c>
      <c r="F5875" t="s">
        <v>358</v>
      </c>
      <c r="G5875">
        <v>59976</v>
      </c>
      <c r="H5875" t="s">
        <v>4460</v>
      </c>
      <c r="I5875" t="s">
        <v>591</v>
      </c>
    </row>
    <row r="5876" spans="1:9" x14ac:dyDescent="0.35">
      <c r="A5876" t="s">
        <v>4894</v>
      </c>
      <c r="B5876" t="s">
        <v>4893</v>
      </c>
      <c r="C5876" t="s">
        <v>11</v>
      </c>
      <c r="D5876">
        <v>7.0499999999999993E-2</v>
      </c>
      <c r="E5876" t="s">
        <v>551</v>
      </c>
      <c r="F5876" t="s">
        <v>358</v>
      </c>
      <c r="G5876">
        <v>50161</v>
      </c>
      <c r="H5876" t="s">
        <v>15</v>
      </c>
      <c r="I5876" t="s">
        <v>15</v>
      </c>
    </row>
    <row r="5877" spans="1:9" x14ac:dyDescent="0.35">
      <c r="A5877" t="s">
        <v>4894</v>
      </c>
      <c r="B5877" t="s">
        <v>4893</v>
      </c>
      <c r="C5877" t="s">
        <v>11</v>
      </c>
      <c r="D5877">
        <v>5.6399999999999999E-2</v>
      </c>
      <c r="E5877" t="s">
        <v>502</v>
      </c>
      <c r="F5877" t="s">
        <v>358</v>
      </c>
      <c r="G5877">
        <v>47255</v>
      </c>
      <c r="H5877" t="s">
        <v>15</v>
      </c>
      <c r="I5877" t="s">
        <v>15</v>
      </c>
    </row>
    <row r="5878" spans="1:9" x14ac:dyDescent="0.35">
      <c r="A5878" t="s">
        <v>4894</v>
      </c>
      <c r="B5878" t="s">
        <v>4893</v>
      </c>
      <c r="C5878" t="s">
        <v>11</v>
      </c>
      <c r="D5878">
        <v>5.3499999999999999E-2</v>
      </c>
      <c r="E5878" t="s">
        <v>551</v>
      </c>
      <c r="F5878" t="s">
        <v>358</v>
      </c>
      <c r="G5878">
        <v>56462</v>
      </c>
      <c r="H5878" t="s">
        <v>15</v>
      </c>
      <c r="I5878" t="s">
        <v>15</v>
      </c>
    </row>
    <row r="5879" spans="1:9" x14ac:dyDescent="0.35">
      <c r="A5879" t="s">
        <v>4894</v>
      </c>
      <c r="B5879" t="s">
        <v>4893</v>
      </c>
      <c r="C5879" t="s">
        <v>11</v>
      </c>
      <c r="D5879">
        <v>4.1500000000000002E-2</v>
      </c>
      <c r="E5879" t="s">
        <v>242</v>
      </c>
      <c r="F5879" t="s">
        <v>358</v>
      </c>
      <c r="G5879">
        <v>54116</v>
      </c>
      <c r="H5879" t="s">
        <v>15</v>
      </c>
      <c r="I5879" t="s">
        <v>15</v>
      </c>
    </row>
    <row r="5880" spans="1:9" x14ac:dyDescent="0.35">
      <c r="A5880" t="s">
        <v>4894</v>
      </c>
      <c r="B5880" t="s">
        <v>4893</v>
      </c>
      <c r="C5880" t="s">
        <v>11</v>
      </c>
      <c r="D5880">
        <v>4.1000000000000002E-2</v>
      </c>
      <c r="E5880" t="s">
        <v>294</v>
      </c>
      <c r="F5880" t="s">
        <v>358</v>
      </c>
      <c r="G5880">
        <v>54558</v>
      </c>
      <c r="H5880" t="s">
        <v>1876</v>
      </c>
      <c r="I5880" t="s">
        <v>4094</v>
      </c>
    </row>
    <row r="5881" spans="1:9" x14ac:dyDescent="0.35">
      <c r="A5881" t="s">
        <v>4894</v>
      </c>
      <c r="B5881" t="s">
        <v>4893</v>
      </c>
      <c r="C5881" t="s">
        <v>11</v>
      </c>
      <c r="D5881">
        <v>4.1000000000000002E-2</v>
      </c>
      <c r="E5881" t="s">
        <v>604</v>
      </c>
      <c r="F5881" t="s">
        <v>358</v>
      </c>
      <c r="G5881">
        <v>80855</v>
      </c>
      <c r="H5881" t="s">
        <v>4899</v>
      </c>
      <c r="I5881" t="s">
        <v>4900</v>
      </c>
    </row>
    <row r="5882" spans="1:9" x14ac:dyDescent="0.35">
      <c r="A5882" t="s">
        <v>4901</v>
      </c>
      <c r="B5882" t="s">
        <v>4893</v>
      </c>
      <c r="C5882" t="s">
        <v>11</v>
      </c>
      <c r="D5882">
        <v>5.3499999999999999E-2</v>
      </c>
      <c r="E5882" t="s">
        <v>551</v>
      </c>
      <c r="F5882" t="s">
        <v>358</v>
      </c>
      <c r="G5882">
        <v>56462</v>
      </c>
      <c r="H5882" t="s">
        <v>15</v>
      </c>
      <c r="I5882" t="s">
        <v>15</v>
      </c>
    </row>
    <row r="5883" spans="1:9" x14ac:dyDescent="0.35">
      <c r="A5883" t="s">
        <v>4901</v>
      </c>
      <c r="B5883" t="s">
        <v>4893</v>
      </c>
      <c r="C5883" t="s">
        <v>11</v>
      </c>
      <c r="D5883">
        <v>5.5500000000000001E-2</v>
      </c>
      <c r="E5883" t="s">
        <v>12</v>
      </c>
      <c r="F5883" t="s">
        <v>358</v>
      </c>
      <c r="G5883">
        <v>49018</v>
      </c>
      <c r="H5883" t="s">
        <v>1975</v>
      </c>
      <c r="I5883" t="s">
        <v>1161</v>
      </c>
    </row>
    <row r="5884" spans="1:9" x14ac:dyDescent="0.35">
      <c r="A5884" t="s">
        <v>4901</v>
      </c>
      <c r="B5884" t="s">
        <v>4893</v>
      </c>
      <c r="C5884" t="s">
        <v>11</v>
      </c>
      <c r="D5884">
        <v>5.9499999999999997E-2</v>
      </c>
      <c r="E5884" t="s">
        <v>756</v>
      </c>
      <c r="F5884" t="s">
        <v>358</v>
      </c>
      <c r="G5884">
        <v>59976</v>
      </c>
      <c r="H5884" t="s">
        <v>4460</v>
      </c>
      <c r="I5884" t="s">
        <v>591</v>
      </c>
    </row>
    <row r="5885" spans="1:9" x14ac:dyDescent="0.35">
      <c r="A5885" t="s">
        <v>4901</v>
      </c>
      <c r="B5885" t="s">
        <v>4902</v>
      </c>
      <c r="C5885" t="s">
        <v>11</v>
      </c>
      <c r="D5885">
        <v>4.2999999999999997E-2</v>
      </c>
      <c r="E5885" t="s">
        <v>349</v>
      </c>
      <c r="F5885" t="s">
        <v>17</v>
      </c>
      <c r="G5885">
        <v>54438</v>
      </c>
      <c r="H5885" t="s">
        <v>4903</v>
      </c>
      <c r="I5885" t="s">
        <v>1407</v>
      </c>
    </row>
    <row r="5886" spans="1:9" x14ac:dyDescent="0.35">
      <c r="A5886" t="s">
        <v>4901</v>
      </c>
      <c r="B5886" t="s">
        <v>4902</v>
      </c>
      <c r="C5886" t="s">
        <v>11</v>
      </c>
      <c r="D5886">
        <v>3.4000000000000002E-2</v>
      </c>
      <c r="E5886" t="s">
        <v>15</v>
      </c>
      <c r="F5886" t="s">
        <v>13</v>
      </c>
      <c r="G5886">
        <v>55442</v>
      </c>
      <c r="H5886" t="s">
        <v>4904</v>
      </c>
      <c r="I5886" t="s">
        <v>4905</v>
      </c>
    </row>
    <row r="5887" spans="1:9" x14ac:dyDescent="0.35">
      <c r="A5887" t="s">
        <v>4901</v>
      </c>
      <c r="B5887" t="s">
        <v>4902</v>
      </c>
      <c r="C5887" t="s">
        <v>11</v>
      </c>
      <c r="D5887">
        <v>5.6250000000000001E-2</v>
      </c>
      <c r="E5887" t="s">
        <v>15</v>
      </c>
      <c r="F5887" t="s">
        <v>13</v>
      </c>
      <c r="G5887">
        <v>56281</v>
      </c>
      <c r="H5887" t="s">
        <v>1289</v>
      </c>
      <c r="I5887" t="s">
        <v>1309</v>
      </c>
    </row>
    <row r="5888" spans="1:9" x14ac:dyDescent="0.35">
      <c r="A5888" t="s">
        <v>4901</v>
      </c>
      <c r="B5888" t="s">
        <v>4902</v>
      </c>
      <c r="C5888" t="s">
        <v>11</v>
      </c>
      <c r="D5888">
        <v>4.2999999999999997E-2</v>
      </c>
      <c r="E5888" t="s">
        <v>15</v>
      </c>
      <c r="F5888" t="s">
        <v>13</v>
      </c>
      <c r="G5888">
        <v>54438</v>
      </c>
      <c r="H5888" t="s">
        <v>4903</v>
      </c>
      <c r="I5888" t="s">
        <v>1407</v>
      </c>
    </row>
    <row r="5889" spans="1:9" x14ac:dyDescent="0.35">
      <c r="A5889" t="s">
        <v>4901</v>
      </c>
      <c r="B5889" t="s">
        <v>4902</v>
      </c>
      <c r="C5889" t="s">
        <v>11</v>
      </c>
      <c r="D5889">
        <v>5.6250000000000001E-2</v>
      </c>
      <c r="E5889" t="s">
        <v>15</v>
      </c>
      <c r="F5889" t="s">
        <v>13</v>
      </c>
      <c r="G5889">
        <v>56281</v>
      </c>
      <c r="H5889" t="s">
        <v>634</v>
      </c>
      <c r="I5889" t="s">
        <v>892</v>
      </c>
    </row>
    <row r="5890" spans="1:9" x14ac:dyDescent="0.35">
      <c r="A5890" t="s">
        <v>4901</v>
      </c>
      <c r="B5890" t="s">
        <v>4906</v>
      </c>
      <c r="C5890" t="s">
        <v>11</v>
      </c>
      <c r="D5890">
        <v>8.1250000000000003E-2</v>
      </c>
      <c r="E5890" t="s">
        <v>4907</v>
      </c>
      <c r="F5890" t="s">
        <v>13</v>
      </c>
      <c r="G5890">
        <v>46813</v>
      </c>
      <c r="H5890" t="s">
        <v>15</v>
      </c>
      <c r="I5890" t="s">
        <v>15</v>
      </c>
    </row>
    <row r="5891" spans="1:9" x14ac:dyDescent="0.35">
      <c r="A5891" t="s">
        <v>4901</v>
      </c>
      <c r="B5891" t="s">
        <v>4908</v>
      </c>
      <c r="C5891" t="s">
        <v>11</v>
      </c>
      <c r="D5891">
        <v>3.4000000000000002E-2</v>
      </c>
      <c r="E5891" t="s">
        <v>768</v>
      </c>
      <c r="F5891" t="s">
        <v>414</v>
      </c>
      <c r="G5891">
        <v>52093</v>
      </c>
      <c r="H5891" t="s">
        <v>4909</v>
      </c>
      <c r="I5891" t="s">
        <v>4910</v>
      </c>
    </row>
    <row r="5892" spans="1:9" x14ac:dyDescent="0.35">
      <c r="A5892" t="s">
        <v>4901</v>
      </c>
      <c r="B5892" t="s">
        <v>4908</v>
      </c>
      <c r="C5892" t="s">
        <v>11</v>
      </c>
      <c r="D5892">
        <v>3.5999999999999997E-2</v>
      </c>
      <c r="E5892" t="s">
        <v>130</v>
      </c>
      <c r="F5892" t="s">
        <v>414</v>
      </c>
      <c r="G5892">
        <v>53950</v>
      </c>
      <c r="H5892" t="s">
        <v>4911</v>
      </c>
      <c r="I5892" t="s">
        <v>3112</v>
      </c>
    </row>
    <row r="5893" spans="1:9" x14ac:dyDescent="0.35">
      <c r="A5893" t="s">
        <v>4901</v>
      </c>
      <c r="B5893" t="s">
        <v>4908</v>
      </c>
      <c r="C5893" t="s">
        <v>11</v>
      </c>
      <c r="D5893">
        <v>2.9000000000000001E-2</v>
      </c>
      <c r="E5893" t="s">
        <v>323</v>
      </c>
      <c r="F5893" t="s">
        <v>414</v>
      </c>
      <c r="G5893">
        <v>54848</v>
      </c>
      <c r="H5893" t="s">
        <v>2594</v>
      </c>
      <c r="I5893" t="s">
        <v>342</v>
      </c>
    </row>
    <row r="5894" spans="1:9" x14ac:dyDescent="0.35">
      <c r="A5894" t="s">
        <v>4901</v>
      </c>
      <c r="B5894" t="s">
        <v>4908</v>
      </c>
      <c r="C5894" t="s">
        <v>11</v>
      </c>
      <c r="D5894">
        <v>2.5999999999999999E-2</v>
      </c>
      <c r="E5894" t="s">
        <v>15</v>
      </c>
      <c r="F5894" t="s">
        <v>414</v>
      </c>
      <c r="G5894">
        <v>55305</v>
      </c>
      <c r="H5894" t="s">
        <v>1873</v>
      </c>
      <c r="I5894" t="s">
        <v>4912</v>
      </c>
    </row>
    <row r="5895" spans="1:9" x14ac:dyDescent="0.35">
      <c r="A5895" t="s">
        <v>4901</v>
      </c>
      <c r="B5895" t="s">
        <v>4908</v>
      </c>
      <c r="C5895" t="s">
        <v>11</v>
      </c>
      <c r="D5895">
        <v>2.2499999999999999E-2</v>
      </c>
      <c r="E5895" t="s">
        <v>512</v>
      </c>
      <c r="F5895" t="s">
        <v>414</v>
      </c>
      <c r="G5895">
        <v>47939</v>
      </c>
      <c r="H5895" t="s">
        <v>3012</v>
      </c>
      <c r="I5895" t="s">
        <v>4110</v>
      </c>
    </row>
    <row r="5896" spans="1:9" x14ac:dyDescent="0.35">
      <c r="A5896" t="s">
        <v>4901</v>
      </c>
      <c r="B5896" t="s">
        <v>4908</v>
      </c>
      <c r="C5896" t="s">
        <v>11</v>
      </c>
      <c r="D5896">
        <v>3.2000000000000001E-2</v>
      </c>
      <c r="E5896" t="s">
        <v>824</v>
      </c>
      <c r="F5896" t="s">
        <v>414</v>
      </c>
      <c r="G5896">
        <v>55610</v>
      </c>
      <c r="H5896" t="s">
        <v>4913</v>
      </c>
      <c r="I5896" t="s">
        <v>4914</v>
      </c>
    </row>
    <row r="5897" spans="1:9" x14ac:dyDescent="0.35">
      <c r="A5897" t="s">
        <v>4901</v>
      </c>
      <c r="B5897" t="s">
        <v>4908</v>
      </c>
      <c r="C5897" t="s">
        <v>11</v>
      </c>
      <c r="D5897">
        <v>4.4999999999999998E-2</v>
      </c>
      <c r="E5897" t="s">
        <v>15</v>
      </c>
      <c r="F5897" t="s">
        <v>13</v>
      </c>
      <c r="G5897">
        <v>55671</v>
      </c>
      <c r="H5897" t="s">
        <v>2350</v>
      </c>
      <c r="I5897" t="s">
        <v>4915</v>
      </c>
    </row>
    <row r="5898" spans="1:9" x14ac:dyDescent="0.35">
      <c r="A5898" t="s">
        <v>4901</v>
      </c>
      <c r="B5898" t="s">
        <v>4908</v>
      </c>
      <c r="C5898" t="s">
        <v>11</v>
      </c>
      <c r="D5898">
        <v>5.0999999999999997E-2</v>
      </c>
      <c r="E5898" t="s">
        <v>15</v>
      </c>
      <c r="F5898" t="s">
        <v>13</v>
      </c>
      <c r="G5898">
        <v>56019</v>
      </c>
      <c r="H5898" t="s">
        <v>2887</v>
      </c>
      <c r="I5898" t="s">
        <v>894</v>
      </c>
    </row>
    <row r="5899" spans="1:9" x14ac:dyDescent="0.35">
      <c r="A5899" t="s">
        <v>4901</v>
      </c>
      <c r="B5899" t="s">
        <v>4908</v>
      </c>
      <c r="C5899" t="s">
        <v>11</v>
      </c>
      <c r="D5899">
        <v>5.3999999999999999E-2</v>
      </c>
      <c r="E5899" t="s">
        <v>824</v>
      </c>
      <c r="F5899" t="s">
        <v>414</v>
      </c>
      <c r="G5899">
        <v>56323</v>
      </c>
      <c r="H5899" t="s">
        <v>1883</v>
      </c>
      <c r="I5899" t="s">
        <v>2120</v>
      </c>
    </row>
    <row r="5900" spans="1:9" x14ac:dyDescent="0.35">
      <c r="A5900" t="s">
        <v>4901</v>
      </c>
      <c r="B5900" t="s">
        <v>4916</v>
      </c>
      <c r="C5900" t="s">
        <v>11</v>
      </c>
      <c r="D5900">
        <v>4.2000000000000003E-2</v>
      </c>
      <c r="E5900" t="s">
        <v>2556</v>
      </c>
      <c r="F5900" t="s">
        <v>414</v>
      </c>
      <c r="G5900">
        <v>54302</v>
      </c>
      <c r="H5900" t="s">
        <v>15</v>
      </c>
      <c r="I5900" t="s">
        <v>15</v>
      </c>
    </row>
    <row r="5901" spans="1:9" x14ac:dyDescent="0.35">
      <c r="A5901" t="s">
        <v>4901</v>
      </c>
      <c r="B5901" t="s">
        <v>4916</v>
      </c>
      <c r="C5901" t="s">
        <v>11</v>
      </c>
      <c r="D5901">
        <v>5.6500000000000002E-2</v>
      </c>
      <c r="E5901" t="s">
        <v>15</v>
      </c>
      <c r="F5901" t="s">
        <v>13</v>
      </c>
      <c r="G5901">
        <v>56415</v>
      </c>
      <c r="H5901" t="s">
        <v>4917</v>
      </c>
      <c r="I5901" t="s">
        <v>3718</v>
      </c>
    </row>
    <row r="5902" spans="1:9" x14ac:dyDescent="0.35">
      <c r="A5902" t="s">
        <v>4918</v>
      </c>
      <c r="B5902" t="s">
        <v>4919</v>
      </c>
      <c r="C5902" t="s">
        <v>11</v>
      </c>
      <c r="D5902">
        <v>4.5999999999999999E-2</v>
      </c>
      <c r="E5902" t="s">
        <v>207</v>
      </c>
      <c r="F5902" t="s">
        <v>13</v>
      </c>
      <c r="H5902" t="s">
        <v>15</v>
      </c>
      <c r="I5902" t="s">
        <v>15</v>
      </c>
    </row>
    <row r="5903" spans="1:9" x14ac:dyDescent="0.35">
      <c r="A5903" t="s">
        <v>4918</v>
      </c>
      <c r="B5903" t="s">
        <v>4919</v>
      </c>
      <c r="C5903" t="s">
        <v>11</v>
      </c>
      <c r="D5903">
        <v>3.6499999999999998E-2</v>
      </c>
      <c r="E5903" t="s">
        <v>882</v>
      </c>
      <c r="F5903" t="s">
        <v>17</v>
      </c>
      <c r="G5903">
        <v>46968</v>
      </c>
      <c r="H5903" t="s">
        <v>1923</v>
      </c>
      <c r="I5903" t="s">
        <v>3193</v>
      </c>
    </row>
    <row r="5904" spans="1:9" x14ac:dyDescent="0.35">
      <c r="A5904" t="s">
        <v>4918</v>
      </c>
      <c r="B5904" t="s">
        <v>4919</v>
      </c>
      <c r="C5904" t="s">
        <v>11</v>
      </c>
      <c r="D5904">
        <v>3.15E-2</v>
      </c>
      <c r="E5904" t="s">
        <v>882</v>
      </c>
      <c r="F5904" t="s">
        <v>17</v>
      </c>
      <c r="G5904">
        <v>47241</v>
      </c>
      <c r="H5904" t="s">
        <v>3633</v>
      </c>
      <c r="I5904" t="s">
        <v>2336</v>
      </c>
    </row>
    <row r="5905" spans="1:9" x14ac:dyDescent="0.35">
      <c r="A5905" t="s">
        <v>4918</v>
      </c>
      <c r="B5905" t="s">
        <v>4919</v>
      </c>
      <c r="C5905" t="s">
        <v>11</v>
      </c>
      <c r="D5905">
        <v>1.95E-2</v>
      </c>
      <c r="E5905" t="s">
        <v>259</v>
      </c>
      <c r="F5905" t="s">
        <v>17</v>
      </c>
      <c r="G5905">
        <v>47604</v>
      </c>
      <c r="H5905" t="s">
        <v>2430</v>
      </c>
      <c r="I5905" t="s">
        <v>1679</v>
      </c>
    </row>
    <row r="5906" spans="1:9" x14ac:dyDescent="0.35">
      <c r="A5906" t="s">
        <v>4918</v>
      </c>
      <c r="B5906" t="s">
        <v>4919</v>
      </c>
      <c r="C5906" t="s">
        <v>11</v>
      </c>
      <c r="D5906">
        <v>6.1249999999999999E-2</v>
      </c>
      <c r="E5906" t="s">
        <v>35</v>
      </c>
      <c r="F5906" t="s">
        <v>17</v>
      </c>
      <c r="G5906">
        <v>48520</v>
      </c>
      <c r="H5906" t="s">
        <v>3614</v>
      </c>
      <c r="I5906" t="s">
        <v>4920</v>
      </c>
    </row>
    <row r="5907" spans="1:9" x14ac:dyDescent="0.35">
      <c r="A5907" t="s">
        <v>4918</v>
      </c>
      <c r="B5907" t="s">
        <v>4921</v>
      </c>
      <c r="C5907" t="s">
        <v>11</v>
      </c>
      <c r="D5907">
        <v>7.7499999999999999E-2</v>
      </c>
      <c r="E5907" t="s">
        <v>61</v>
      </c>
      <c r="F5907" t="s">
        <v>358</v>
      </c>
      <c r="G5907">
        <v>47894</v>
      </c>
      <c r="H5907" t="s">
        <v>15</v>
      </c>
      <c r="I5907" t="s">
        <v>15</v>
      </c>
    </row>
    <row r="5908" spans="1:9" x14ac:dyDescent="0.35">
      <c r="A5908" t="s">
        <v>4918</v>
      </c>
      <c r="B5908" t="s">
        <v>4921</v>
      </c>
      <c r="C5908" t="s">
        <v>11</v>
      </c>
      <c r="D5908">
        <v>4.7500000000000001E-2</v>
      </c>
      <c r="E5908" t="s">
        <v>768</v>
      </c>
      <c r="F5908" t="s">
        <v>358</v>
      </c>
      <c r="G5908">
        <v>52383</v>
      </c>
      <c r="H5908" t="s">
        <v>15</v>
      </c>
      <c r="I5908" t="s">
        <v>15</v>
      </c>
    </row>
    <row r="5909" spans="1:9" x14ac:dyDescent="0.35">
      <c r="A5909" t="s">
        <v>4918</v>
      </c>
      <c r="B5909" t="s">
        <v>4921</v>
      </c>
      <c r="C5909" t="s">
        <v>11</v>
      </c>
      <c r="D5909">
        <v>3.85E-2</v>
      </c>
      <c r="E5909" t="s">
        <v>771</v>
      </c>
      <c r="F5909" t="s">
        <v>358</v>
      </c>
      <c r="G5909">
        <v>53067</v>
      </c>
      <c r="H5909" t="s">
        <v>15</v>
      </c>
      <c r="I5909" t="s">
        <v>15</v>
      </c>
    </row>
    <row r="5910" spans="1:9" x14ac:dyDescent="0.35">
      <c r="A5910" t="s">
        <v>4918</v>
      </c>
      <c r="B5910" t="s">
        <v>4921</v>
      </c>
      <c r="C5910" t="s">
        <v>11</v>
      </c>
      <c r="D5910">
        <v>3.2000000000000001E-2</v>
      </c>
      <c r="E5910" t="s">
        <v>898</v>
      </c>
      <c r="F5910" t="s">
        <v>358</v>
      </c>
      <c r="G5910">
        <v>46419</v>
      </c>
      <c r="H5910" t="s">
        <v>2332</v>
      </c>
      <c r="I5910" t="s">
        <v>2158</v>
      </c>
    </row>
    <row r="5911" spans="1:9" x14ac:dyDescent="0.35">
      <c r="A5911" t="s">
        <v>4918</v>
      </c>
      <c r="B5911" t="s">
        <v>4921</v>
      </c>
      <c r="C5911" t="s">
        <v>11</v>
      </c>
      <c r="D5911">
        <v>2.93E-2</v>
      </c>
      <c r="E5911" t="s">
        <v>434</v>
      </c>
      <c r="F5911" t="s">
        <v>358</v>
      </c>
      <c r="G5911">
        <v>45672</v>
      </c>
      <c r="H5911" t="s">
        <v>1474</v>
      </c>
      <c r="I5911" t="s">
        <v>1702</v>
      </c>
    </row>
    <row r="5912" spans="1:9" x14ac:dyDescent="0.35">
      <c r="A5912" t="s">
        <v>4918</v>
      </c>
      <c r="B5912" t="s">
        <v>4921</v>
      </c>
      <c r="C5912" t="s">
        <v>11</v>
      </c>
      <c r="D5912">
        <v>3.2500000000000001E-2</v>
      </c>
      <c r="E5912" t="s">
        <v>1557</v>
      </c>
      <c r="F5912" t="s">
        <v>358</v>
      </c>
      <c r="G5912">
        <v>46767</v>
      </c>
      <c r="H5912" t="s">
        <v>227</v>
      </c>
      <c r="I5912" t="s">
        <v>2446</v>
      </c>
    </row>
    <row r="5913" spans="1:9" x14ac:dyDescent="0.35">
      <c r="A5913" t="s">
        <v>4918</v>
      </c>
      <c r="B5913" t="s">
        <v>4921</v>
      </c>
      <c r="C5913" t="s">
        <v>11</v>
      </c>
      <c r="D5913">
        <v>4.0300000000000002E-2</v>
      </c>
      <c r="E5913" t="s">
        <v>772</v>
      </c>
      <c r="F5913" t="s">
        <v>358</v>
      </c>
      <c r="G5913">
        <v>53980</v>
      </c>
      <c r="H5913" t="s">
        <v>1927</v>
      </c>
      <c r="I5913" t="s">
        <v>2182</v>
      </c>
    </row>
    <row r="5914" spans="1:9" x14ac:dyDescent="0.35">
      <c r="A5914" t="s">
        <v>4918</v>
      </c>
      <c r="B5914" t="s">
        <v>4921</v>
      </c>
      <c r="C5914" t="s">
        <v>11</v>
      </c>
      <c r="D5914">
        <v>4.3999999999999997E-2</v>
      </c>
      <c r="E5914" t="s">
        <v>468</v>
      </c>
      <c r="F5914" t="s">
        <v>358</v>
      </c>
      <c r="G5914">
        <v>47604</v>
      </c>
      <c r="H5914" t="s">
        <v>15</v>
      </c>
      <c r="I5914" t="s">
        <v>15</v>
      </c>
    </row>
    <row r="5915" spans="1:9" x14ac:dyDescent="0.35">
      <c r="A5915" t="s">
        <v>4918</v>
      </c>
      <c r="B5915" t="s">
        <v>4921</v>
      </c>
      <c r="C5915" t="s">
        <v>11</v>
      </c>
      <c r="D5915">
        <v>5.1499999999999997E-2</v>
      </c>
      <c r="E5915" t="s">
        <v>1438</v>
      </c>
      <c r="F5915" t="s">
        <v>358</v>
      </c>
      <c r="G5915">
        <v>51257</v>
      </c>
      <c r="H5915" t="s">
        <v>15</v>
      </c>
      <c r="I5915" t="s">
        <v>15</v>
      </c>
    </row>
    <row r="5916" spans="1:9" x14ac:dyDescent="0.35">
      <c r="A5916" t="s">
        <v>4918</v>
      </c>
      <c r="B5916" t="s">
        <v>4921</v>
      </c>
      <c r="C5916" t="s">
        <v>11</v>
      </c>
      <c r="D5916">
        <v>5.2499999999999998E-2</v>
      </c>
      <c r="E5916" t="s">
        <v>286</v>
      </c>
      <c r="F5916" t="s">
        <v>358</v>
      </c>
      <c r="G5916">
        <v>54909</v>
      </c>
      <c r="H5916" t="s">
        <v>1518</v>
      </c>
      <c r="I5916" t="s">
        <v>382</v>
      </c>
    </row>
    <row r="5917" spans="1:9" x14ac:dyDescent="0.35">
      <c r="A5917" t="s">
        <v>4918</v>
      </c>
      <c r="B5917" t="s">
        <v>4921</v>
      </c>
      <c r="C5917" t="s">
        <v>11</v>
      </c>
      <c r="D5917">
        <v>4.7E-2</v>
      </c>
      <c r="E5917" t="s">
        <v>512</v>
      </c>
      <c r="F5917" t="s">
        <v>358</v>
      </c>
      <c r="G5917">
        <v>48653</v>
      </c>
      <c r="H5917" t="s">
        <v>1881</v>
      </c>
      <c r="I5917" t="s">
        <v>2415</v>
      </c>
    </row>
    <row r="5918" spans="1:9" x14ac:dyDescent="0.35">
      <c r="A5918" t="s">
        <v>4918</v>
      </c>
      <c r="B5918" t="s">
        <v>4921</v>
      </c>
      <c r="C5918" t="s">
        <v>11</v>
      </c>
      <c r="D5918">
        <v>4.9500000000000002E-2</v>
      </c>
      <c r="E5918" t="s">
        <v>772</v>
      </c>
      <c r="F5918" t="s">
        <v>358</v>
      </c>
      <c r="G5918">
        <v>55958</v>
      </c>
      <c r="H5918" t="s">
        <v>2386</v>
      </c>
      <c r="I5918" t="s">
        <v>967</v>
      </c>
    </row>
    <row r="5919" spans="1:9" x14ac:dyDescent="0.35">
      <c r="A5919" t="s">
        <v>4918</v>
      </c>
      <c r="B5919" t="s">
        <v>4921</v>
      </c>
      <c r="C5919" t="s">
        <v>11</v>
      </c>
      <c r="D5919">
        <v>4.5999999999999999E-2</v>
      </c>
      <c r="E5919" t="s">
        <v>46</v>
      </c>
      <c r="F5919" t="s">
        <v>358</v>
      </c>
      <c r="G5919">
        <v>47150</v>
      </c>
      <c r="H5919" t="s">
        <v>849</v>
      </c>
      <c r="I5919" t="s">
        <v>932</v>
      </c>
    </row>
    <row r="5920" spans="1:9" x14ac:dyDescent="0.35">
      <c r="A5920" t="s">
        <v>4918</v>
      </c>
      <c r="B5920" t="s">
        <v>4921</v>
      </c>
      <c r="C5920" t="s">
        <v>11</v>
      </c>
      <c r="D5920">
        <v>4.9000000000000002E-2</v>
      </c>
      <c r="E5920" t="s">
        <v>43</v>
      </c>
      <c r="F5920" t="s">
        <v>358</v>
      </c>
      <c r="G5920">
        <v>49096</v>
      </c>
      <c r="H5920" t="s">
        <v>2492</v>
      </c>
      <c r="I5920" t="s">
        <v>1572</v>
      </c>
    </row>
    <row r="5921" spans="1:9" x14ac:dyDescent="0.35">
      <c r="A5921" t="s">
        <v>4918</v>
      </c>
      <c r="B5921" t="s">
        <v>4921</v>
      </c>
      <c r="C5921" t="s">
        <v>11</v>
      </c>
      <c r="D5921">
        <v>5.1999999999999998E-2</v>
      </c>
      <c r="E5921" t="s">
        <v>67</v>
      </c>
      <c r="F5921" t="s">
        <v>358</v>
      </c>
      <c r="G5921">
        <v>56401</v>
      </c>
      <c r="H5921" t="s">
        <v>3057</v>
      </c>
      <c r="I5921" t="s">
        <v>2361</v>
      </c>
    </row>
    <row r="5922" spans="1:9" x14ac:dyDescent="0.35">
      <c r="A5922" t="s">
        <v>4922</v>
      </c>
      <c r="B5922" t="s">
        <v>4923</v>
      </c>
      <c r="C5922" t="s">
        <v>11</v>
      </c>
      <c r="D5922">
        <v>4.7100000000000003E-2</v>
      </c>
      <c r="E5922" t="s">
        <v>468</v>
      </c>
      <c r="F5922" t="s">
        <v>13</v>
      </c>
      <c r="G5922">
        <v>47128</v>
      </c>
      <c r="H5922" t="s">
        <v>15</v>
      </c>
      <c r="I5922" t="s">
        <v>15</v>
      </c>
    </row>
    <row r="5923" spans="1:9" x14ac:dyDescent="0.35">
      <c r="A5923" t="s">
        <v>4922</v>
      </c>
      <c r="B5923" t="s">
        <v>4923</v>
      </c>
      <c r="C5923" t="s">
        <v>11</v>
      </c>
      <c r="D5923">
        <v>5.16E-2</v>
      </c>
      <c r="E5923" t="s">
        <v>190</v>
      </c>
      <c r="F5923" t="s">
        <v>13</v>
      </c>
      <c r="G5923">
        <v>47996</v>
      </c>
      <c r="H5923" t="s">
        <v>1594</v>
      </c>
      <c r="I5923" t="s">
        <v>1990</v>
      </c>
    </row>
    <row r="5924" spans="1:9" x14ac:dyDescent="0.35">
      <c r="A5924" t="s">
        <v>4922</v>
      </c>
      <c r="B5924" t="s">
        <v>4923</v>
      </c>
      <c r="C5924" t="s">
        <v>11</v>
      </c>
      <c r="D5924">
        <v>4.1099999999999998E-2</v>
      </c>
      <c r="E5924" t="s">
        <v>52</v>
      </c>
      <c r="F5924" t="s">
        <v>13</v>
      </c>
      <c r="G5924">
        <v>46642</v>
      </c>
      <c r="H5924" t="s">
        <v>15</v>
      </c>
      <c r="I5924" t="s">
        <v>15</v>
      </c>
    </row>
    <row r="5925" spans="1:9" x14ac:dyDescent="0.35">
      <c r="A5925" t="s">
        <v>4922</v>
      </c>
      <c r="B5925" t="s">
        <v>4923</v>
      </c>
      <c r="C5925" t="s">
        <v>11</v>
      </c>
      <c r="D5925">
        <v>5.0700000000000002E-2</v>
      </c>
      <c r="E5925" t="s">
        <v>383</v>
      </c>
      <c r="F5925" t="s">
        <v>13</v>
      </c>
      <c r="G5925">
        <v>46471</v>
      </c>
      <c r="H5925" t="s">
        <v>15</v>
      </c>
      <c r="I5925" t="s">
        <v>15</v>
      </c>
    </row>
    <row r="5926" spans="1:9" x14ac:dyDescent="0.35">
      <c r="A5926" t="s">
        <v>4922</v>
      </c>
      <c r="B5926" t="s">
        <v>4924</v>
      </c>
      <c r="C5926" t="s">
        <v>11</v>
      </c>
      <c r="D5926">
        <v>3.85E-2</v>
      </c>
      <c r="E5926" t="s">
        <v>1029</v>
      </c>
      <c r="F5926" t="s">
        <v>13</v>
      </c>
      <c r="G5926">
        <v>53965</v>
      </c>
      <c r="H5926" t="s">
        <v>15</v>
      </c>
      <c r="I5926" t="s">
        <v>15</v>
      </c>
    </row>
    <row r="5927" spans="1:9" x14ac:dyDescent="0.35">
      <c r="A5927" t="s">
        <v>4922</v>
      </c>
      <c r="B5927" t="s">
        <v>4925</v>
      </c>
      <c r="C5927" t="s">
        <v>11</v>
      </c>
      <c r="D5927">
        <v>0.04</v>
      </c>
      <c r="E5927" t="s">
        <v>194</v>
      </c>
      <c r="F5927" t="s">
        <v>414</v>
      </c>
      <c r="G5927">
        <v>48109</v>
      </c>
      <c r="H5927" t="s">
        <v>3825</v>
      </c>
      <c r="I5927" t="s">
        <v>3206</v>
      </c>
    </row>
    <row r="5928" spans="1:9" x14ac:dyDescent="0.35">
      <c r="A5928" t="s">
        <v>4922</v>
      </c>
      <c r="B5928" t="s">
        <v>4925</v>
      </c>
      <c r="C5928" t="s">
        <v>11</v>
      </c>
      <c r="D5928">
        <v>0.03</v>
      </c>
      <c r="E5928" t="s">
        <v>1323</v>
      </c>
      <c r="F5928" t="s">
        <v>414</v>
      </c>
      <c r="G5928">
        <v>45981</v>
      </c>
      <c r="H5928" t="s">
        <v>957</v>
      </c>
      <c r="I5928" t="s">
        <v>1903</v>
      </c>
    </row>
    <row r="5929" spans="1:9" x14ac:dyDescent="0.35">
      <c r="A5929" t="s">
        <v>4922</v>
      </c>
      <c r="B5929" t="s">
        <v>4925</v>
      </c>
      <c r="C5929" t="s">
        <v>11</v>
      </c>
      <c r="D5929">
        <v>4.3999999999999997E-2</v>
      </c>
      <c r="E5929" t="s">
        <v>721</v>
      </c>
      <c r="F5929" t="s">
        <v>414</v>
      </c>
      <c r="G5929">
        <v>52723</v>
      </c>
      <c r="H5929" t="s">
        <v>3180</v>
      </c>
      <c r="I5929" t="s">
        <v>4621</v>
      </c>
    </row>
    <row r="5930" spans="1:9" x14ac:dyDescent="0.35">
      <c r="A5930" t="s">
        <v>4922</v>
      </c>
      <c r="B5930" t="s">
        <v>4925</v>
      </c>
      <c r="C5930" t="s">
        <v>11</v>
      </c>
      <c r="D5930">
        <v>0.04</v>
      </c>
      <c r="E5930" t="s">
        <v>493</v>
      </c>
      <c r="F5930" t="s">
        <v>414</v>
      </c>
      <c r="G5930">
        <v>53286</v>
      </c>
      <c r="H5930" t="s">
        <v>2547</v>
      </c>
      <c r="I5930" t="s">
        <v>4926</v>
      </c>
    </row>
    <row r="5931" spans="1:9" x14ac:dyDescent="0.35">
      <c r="A5931" t="s">
        <v>4922</v>
      </c>
      <c r="B5931" t="s">
        <v>4925</v>
      </c>
      <c r="C5931" t="s">
        <v>11</v>
      </c>
      <c r="D5931">
        <v>0.02</v>
      </c>
      <c r="E5931" t="s">
        <v>701</v>
      </c>
      <c r="F5931" t="s">
        <v>414</v>
      </c>
      <c r="G5931">
        <v>46432</v>
      </c>
      <c r="H5931" t="s">
        <v>2244</v>
      </c>
      <c r="I5931" t="s">
        <v>1760</v>
      </c>
    </row>
    <row r="5932" spans="1:9" x14ac:dyDescent="0.35">
      <c r="A5932" t="s">
        <v>4922</v>
      </c>
      <c r="B5932" t="s">
        <v>4925</v>
      </c>
      <c r="C5932" t="s">
        <v>11</v>
      </c>
      <c r="D5932">
        <v>2.75E-2</v>
      </c>
      <c r="E5932" t="s">
        <v>154</v>
      </c>
      <c r="F5932" t="s">
        <v>414</v>
      </c>
      <c r="G5932">
        <v>55014</v>
      </c>
      <c r="H5932" t="s">
        <v>4927</v>
      </c>
      <c r="I5932" t="s">
        <v>4790</v>
      </c>
    </row>
    <row r="5933" spans="1:9" x14ac:dyDescent="0.35">
      <c r="A5933" t="s">
        <v>4922</v>
      </c>
      <c r="B5933" t="s">
        <v>4925</v>
      </c>
      <c r="C5933" t="s">
        <v>11</v>
      </c>
      <c r="D5933">
        <v>3.7999999999999999E-2</v>
      </c>
      <c r="E5933" t="s">
        <v>440</v>
      </c>
      <c r="F5933" t="s">
        <v>414</v>
      </c>
      <c r="G5933">
        <v>47379</v>
      </c>
      <c r="H5933" t="s">
        <v>2045</v>
      </c>
      <c r="I5933" t="s">
        <v>325</v>
      </c>
    </row>
    <row r="5934" spans="1:9" x14ac:dyDescent="0.35">
      <c r="A5934" t="s">
        <v>4922</v>
      </c>
      <c r="B5934" t="s">
        <v>4925</v>
      </c>
      <c r="C5934" t="s">
        <v>11</v>
      </c>
      <c r="D5934">
        <v>4.7E-2</v>
      </c>
      <c r="E5934" t="s">
        <v>732</v>
      </c>
      <c r="F5934" t="s">
        <v>414</v>
      </c>
      <c r="G5934">
        <v>56510</v>
      </c>
      <c r="H5934" t="s">
        <v>4928</v>
      </c>
      <c r="I5934" t="s">
        <v>4929</v>
      </c>
    </row>
    <row r="5935" spans="1:9" x14ac:dyDescent="0.35">
      <c r="A5935" t="s">
        <v>4922</v>
      </c>
      <c r="B5935" t="s">
        <v>4925</v>
      </c>
      <c r="C5935" t="s">
        <v>11</v>
      </c>
      <c r="D5935">
        <v>1.7500000000000002E-2</v>
      </c>
      <c r="E5935" t="s">
        <v>409</v>
      </c>
      <c r="F5935" t="s">
        <v>414</v>
      </c>
      <c r="G5935">
        <v>45702</v>
      </c>
      <c r="H5935" t="s">
        <v>1530</v>
      </c>
      <c r="I5935" t="s">
        <v>2854</v>
      </c>
    </row>
    <row r="5936" spans="1:9" x14ac:dyDescent="0.35">
      <c r="A5936" t="s">
        <v>4922</v>
      </c>
      <c r="B5936" t="s">
        <v>4925</v>
      </c>
      <c r="C5936" t="s">
        <v>11</v>
      </c>
      <c r="D5936">
        <v>2.1999999999999999E-2</v>
      </c>
      <c r="E5936" t="s">
        <v>882</v>
      </c>
      <c r="F5936" t="s">
        <v>414</v>
      </c>
      <c r="G5936">
        <v>47709</v>
      </c>
      <c r="H5936" t="s">
        <v>4930</v>
      </c>
      <c r="I5936" t="s">
        <v>2874</v>
      </c>
    </row>
    <row r="5937" spans="1:9" x14ac:dyDescent="0.35">
      <c r="A5937" t="s">
        <v>4922</v>
      </c>
      <c r="B5937" t="s">
        <v>4925</v>
      </c>
      <c r="C5937" t="s">
        <v>11</v>
      </c>
      <c r="D5937">
        <v>3.1E-2</v>
      </c>
      <c r="E5937" t="s">
        <v>1206</v>
      </c>
      <c r="F5937" t="s">
        <v>414</v>
      </c>
      <c r="G5937">
        <v>46524</v>
      </c>
      <c r="H5937" t="s">
        <v>1100</v>
      </c>
      <c r="I5937" t="s">
        <v>1585</v>
      </c>
    </row>
    <row r="5938" spans="1:9" x14ac:dyDescent="0.35">
      <c r="A5938" t="s">
        <v>4922</v>
      </c>
      <c r="B5938" t="s">
        <v>4925</v>
      </c>
      <c r="C5938" t="s">
        <v>11</v>
      </c>
      <c r="D5938">
        <v>4.2000000000000003E-2</v>
      </c>
      <c r="E5938" t="s">
        <v>955</v>
      </c>
      <c r="F5938" t="s">
        <v>414</v>
      </c>
      <c r="G5938">
        <v>49205</v>
      </c>
      <c r="H5938" t="s">
        <v>1957</v>
      </c>
      <c r="I5938" t="s">
        <v>2155</v>
      </c>
    </row>
    <row r="5939" spans="1:9" x14ac:dyDescent="0.35">
      <c r="A5939" t="s">
        <v>4922</v>
      </c>
      <c r="B5939" t="s">
        <v>4931</v>
      </c>
      <c r="C5939" t="s">
        <v>11</v>
      </c>
      <c r="D5939">
        <v>3.2500000000000001E-2</v>
      </c>
      <c r="E5939" t="s">
        <v>1056</v>
      </c>
      <c r="F5939" t="s">
        <v>13</v>
      </c>
      <c r="G5939">
        <v>46341</v>
      </c>
      <c r="H5939" t="s">
        <v>15</v>
      </c>
      <c r="I5939" t="s">
        <v>15</v>
      </c>
    </row>
    <row r="5940" spans="1:9" x14ac:dyDescent="0.35">
      <c r="A5940" t="s">
        <v>4922</v>
      </c>
      <c r="B5940" t="s">
        <v>4931</v>
      </c>
      <c r="C5940" t="s">
        <v>11</v>
      </c>
      <c r="D5940">
        <v>3.875E-2</v>
      </c>
      <c r="E5940" t="s">
        <v>2022</v>
      </c>
      <c r="F5940" t="s">
        <v>13</v>
      </c>
      <c r="G5940">
        <v>48075</v>
      </c>
      <c r="H5940" t="s">
        <v>15</v>
      </c>
      <c r="I5940" t="s">
        <v>15</v>
      </c>
    </row>
    <row r="5941" spans="1:9" x14ac:dyDescent="0.35">
      <c r="A5941" t="s">
        <v>4922</v>
      </c>
      <c r="B5941" t="s">
        <v>4932</v>
      </c>
      <c r="C5941" t="s">
        <v>11</v>
      </c>
      <c r="D5941">
        <v>5.6250000000000001E-2</v>
      </c>
      <c r="E5941" t="s">
        <v>1373</v>
      </c>
      <c r="F5941" t="s">
        <v>1618</v>
      </c>
      <c r="G5941">
        <v>46505</v>
      </c>
      <c r="H5941" t="s">
        <v>15</v>
      </c>
      <c r="I5941" t="s">
        <v>15</v>
      </c>
    </row>
    <row r="5942" spans="1:9" x14ac:dyDescent="0.35">
      <c r="A5942" t="s">
        <v>4933</v>
      </c>
      <c r="B5942" t="s">
        <v>4934</v>
      </c>
      <c r="C5942" t="s">
        <v>11</v>
      </c>
      <c r="D5942">
        <v>4.3999999999999997E-2</v>
      </c>
      <c r="E5942" t="s">
        <v>239</v>
      </c>
      <c r="F5942" t="s">
        <v>358</v>
      </c>
      <c r="G5942">
        <v>54179</v>
      </c>
      <c r="H5942" t="s">
        <v>4935</v>
      </c>
      <c r="I5942" t="s">
        <v>1924</v>
      </c>
    </row>
    <row r="5943" spans="1:9" x14ac:dyDescent="0.35">
      <c r="A5943" t="s">
        <v>4933</v>
      </c>
      <c r="B5943" t="s">
        <v>4934</v>
      </c>
      <c r="C5943" t="s">
        <v>11</v>
      </c>
      <c r="D5943">
        <v>3.95E-2</v>
      </c>
      <c r="E5943" t="s">
        <v>194</v>
      </c>
      <c r="F5943" t="s">
        <v>358</v>
      </c>
      <c r="G5943">
        <v>46874</v>
      </c>
      <c r="H5943" t="s">
        <v>1264</v>
      </c>
      <c r="I5943" t="s">
        <v>1526</v>
      </c>
    </row>
    <row r="5944" spans="1:9" x14ac:dyDescent="0.35">
      <c r="A5944" t="s">
        <v>4933</v>
      </c>
      <c r="B5944" t="s">
        <v>4934</v>
      </c>
      <c r="C5944" t="s">
        <v>11</v>
      </c>
      <c r="D5944">
        <v>3.85E-2</v>
      </c>
      <c r="E5944" t="s">
        <v>55</v>
      </c>
      <c r="F5944" t="s">
        <v>358</v>
      </c>
      <c r="G5944">
        <v>55610</v>
      </c>
      <c r="H5944" t="s">
        <v>15</v>
      </c>
      <c r="I5944" t="s">
        <v>15</v>
      </c>
    </row>
    <row r="5945" spans="1:9" x14ac:dyDescent="0.35">
      <c r="A5945" t="s">
        <v>4933</v>
      </c>
      <c r="B5945" t="s">
        <v>4934</v>
      </c>
      <c r="C5945" t="s">
        <v>11</v>
      </c>
      <c r="D5945">
        <v>5.1999999999999998E-2</v>
      </c>
      <c r="E5945" t="s">
        <v>548</v>
      </c>
      <c r="F5945" t="s">
        <v>358</v>
      </c>
      <c r="G5945">
        <v>52444</v>
      </c>
      <c r="H5945" t="s">
        <v>15</v>
      </c>
      <c r="I5945" t="s">
        <v>15</v>
      </c>
    </row>
    <row r="5946" spans="1:9" x14ac:dyDescent="0.35">
      <c r="A5946" t="s">
        <v>4933</v>
      </c>
      <c r="B5946" t="s">
        <v>4934</v>
      </c>
      <c r="C5946" t="s">
        <v>11</v>
      </c>
      <c r="D5946">
        <v>6.4000000000000001E-2</v>
      </c>
      <c r="E5946" t="s">
        <v>406</v>
      </c>
      <c r="F5946" t="s">
        <v>358</v>
      </c>
      <c r="G5946">
        <v>50375</v>
      </c>
      <c r="H5946" t="s">
        <v>15</v>
      </c>
      <c r="I5946" t="s">
        <v>15</v>
      </c>
    </row>
    <row r="5947" spans="1:9" x14ac:dyDescent="0.35">
      <c r="A5947" t="s">
        <v>4933</v>
      </c>
      <c r="B5947" t="s">
        <v>4934</v>
      </c>
      <c r="C5947" t="s">
        <v>11</v>
      </c>
      <c r="D5947">
        <v>3.125E-2</v>
      </c>
      <c r="E5947" t="s">
        <v>512</v>
      </c>
      <c r="F5947" t="s">
        <v>358</v>
      </c>
      <c r="G5947">
        <v>48305</v>
      </c>
      <c r="H5947" t="s">
        <v>15</v>
      </c>
      <c r="I5947" t="s">
        <v>15</v>
      </c>
    </row>
    <row r="5948" spans="1:9" x14ac:dyDescent="0.35">
      <c r="A5948" t="s">
        <v>4933</v>
      </c>
      <c r="B5948" t="s">
        <v>4936</v>
      </c>
      <c r="C5948" t="s">
        <v>11</v>
      </c>
      <c r="D5948">
        <v>0.04</v>
      </c>
      <c r="E5948" t="s">
        <v>15</v>
      </c>
      <c r="F5948" t="s">
        <v>24</v>
      </c>
      <c r="G5948">
        <v>47058</v>
      </c>
      <c r="H5948" t="s">
        <v>1519</v>
      </c>
      <c r="I5948" t="s">
        <v>272</v>
      </c>
    </row>
    <row r="5949" spans="1:9" x14ac:dyDescent="0.35">
      <c r="A5949" t="s">
        <v>4933</v>
      </c>
      <c r="B5949" t="s">
        <v>4936</v>
      </c>
      <c r="C5949" t="s">
        <v>11</v>
      </c>
      <c r="D5949">
        <v>5.8500000000000003E-2</v>
      </c>
      <c r="E5949" t="s">
        <v>15</v>
      </c>
      <c r="F5949" t="s">
        <v>358</v>
      </c>
      <c r="G5949">
        <v>49049</v>
      </c>
      <c r="H5949" t="s">
        <v>4867</v>
      </c>
      <c r="I5949" t="s">
        <v>620</v>
      </c>
    </row>
    <row r="5950" spans="1:9" x14ac:dyDescent="0.35">
      <c r="A5950" t="s">
        <v>4933</v>
      </c>
      <c r="B5950" t="s">
        <v>4936</v>
      </c>
      <c r="C5950" t="s">
        <v>11</v>
      </c>
      <c r="D5950">
        <v>5.5500000000000001E-2</v>
      </c>
      <c r="E5950" t="s">
        <v>15</v>
      </c>
      <c r="F5950" t="s">
        <v>358</v>
      </c>
      <c r="G5950">
        <v>47498</v>
      </c>
      <c r="H5950" t="s">
        <v>2263</v>
      </c>
      <c r="I5950" t="s">
        <v>4937</v>
      </c>
    </row>
    <row r="5951" spans="1:9" x14ac:dyDescent="0.35">
      <c r="A5951" t="s">
        <v>4933</v>
      </c>
      <c r="B5951" t="s">
        <v>4936</v>
      </c>
      <c r="C5951" t="s">
        <v>11</v>
      </c>
      <c r="D5951">
        <v>5.8500000000000003E-2</v>
      </c>
      <c r="E5951" t="s">
        <v>15</v>
      </c>
      <c r="F5951" t="s">
        <v>13</v>
      </c>
      <c r="G5951">
        <v>49049</v>
      </c>
      <c r="H5951" t="s">
        <v>4867</v>
      </c>
      <c r="I5951" t="s">
        <v>620</v>
      </c>
    </row>
    <row r="5952" spans="1:9" x14ac:dyDescent="0.35">
      <c r="A5952" t="s">
        <v>4933</v>
      </c>
      <c r="B5952" t="s">
        <v>4936</v>
      </c>
      <c r="C5952" t="s">
        <v>11</v>
      </c>
      <c r="D5952">
        <v>5.5500000000000001E-2</v>
      </c>
      <c r="E5952" t="s">
        <v>15</v>
      </c>
      <c r="F5952" t="s">
        <v>13</v>
      </c>
      <c r="G5952">
        <v>47498</v>
      </c>
      <c r="H5952" t="s">
        <v>2263</v>
      </c>
      <c r="I5952" t="s">
        <v>4937</v>
      </c>
    </row>
    <row r="5953" spans="1:9" x14ac:dyDescent="0.35">
      <c r="A5953" t="s">
        <v>4933</v>
      </c>
      <c r="B5953" t="s">
        <v>4936</v>
      </c>
      <c r="C5953" t="s">
        <v>11</v>
      </c>
      <c r="D5953">
        <v>0.04</v>
      </c>
      <c r="E5953" t="s">
        <v>15</v>
      </c>
      <c r="F5953" t="s">
        <v>13</v>
      </c>
      <c r="G5953">
        <v>47058</v>
      </c>
      <c r="H5953" t="s">
        <v>1519</v>
      </c>
      <c r="I5953" t="s">
        <v>272</v>
      </c>
    </row>
    <row r="5954" spans="1:9" x14ac:dyDescent="0.35">
      <c r="A5954" t="s">
        <v>4933</v>
      </c>
      <c r="B5954" t="s">
        <v>4938</v>
      </c>
      <c r="C5954" t="s">
        <v>11</v>
      </c>
      <c r="D5954">
        <v>5.7500000000000002E-2</v>
      </c>
      <c r="E5954" t="s">
        <v>649</v>
      </c>
      <c r="F5954" t="s">
        <v>13</v>
      </c>
      <c r="G5954">
        <v>46346</v>
      </c>
      <c r="H5954" t="s">
        <v>1136</v>
      </c>
      <c r="I5954" t="s">
        <v>1885</v>
      </c>
    </row>
    <row r="5955" spans="1:9" x14ac:dyDescent="0.35">
      <c r="A5955" t="s">
        <v>4933</v>
      </c>
      <c r="B5955" t="s">
        <v>4938</v>
      </c>
      <c r="C5955" t="s">
        <v>11</v>
      </c>
      <c r="D5955">
        <v>4.3499999999999997E-2</v>
      </c>
      <c r="E5955" t="s">
        <v>259</v>
      </c>
      <c r="F5955" t="s">
        <v>358</v>
      </c>
      <c r="G5955">
        <v>46905</v>
      </c>
      <c r="H5955" t="s">
        <v>1619</v>
      </c>
      <c r="I5955" t="s">
        <v>676</v>
      </c>
    </row>
    <row r="5956" spans="1:9" x14ac:dyDescent="0.35">
      <c r="A5956" t="s">
        <v>4933</v>
      </c>
      <c r="B5956" t="s">
        <v>4938</v>
      </c>
      <c r="C5956" t="s">
        <v>11</v>
      </c>
      <c r="D5956">
        <v>3.5499999999999997E-2</v>
      </c>
      <c r="E5956" t="s">
        <v>821</v>
      </c>
      <c r="F5956" t="s">
        <v>358</v>
      </c>
      <c r="G5956">
        <v>46096</v>
      </c>
      <c r="H5956" t="s">
        <v>15</v>
      </c>
      <c r="I5956" t="s">
        <v>15</v>
      </c>
    </row>
    <row r="5957" spans="1:9" x14ac:dyDescent="0.35">
      <c r="A5957" t="s">
        <v>4933</v>
      </c>
      <c r="B5957" t="s">
        <v>4938</v>
      </c>
      <c r="C5957" t="s">
        <v>11</v>
      </c>
      <c r="D5957">
        <v>4.2000000000000003E-2</v>
      </c>
      <c r="E5957" t="s">
        <v>545</v>
      </c>
      <c r="F5957" t="s">
        <v>358</v>
      </c>
      <c r="G5957">
        <v>47574</v>
      </c>
      <c r="H5957" t="s">
        <v>15</v>
      </c>
      <c r="I5957" t="s">
        <v>15</v>
      </c>
    </row>
    <row r="5958" spans="1:9" x14ac:dyDescent="0.35">
      <c r="A5958" t="s">
        <v>4933</v>
      </c>
      <c r="B5958" t="s">
        <v>4938</v>
      </c>
      <c r="C5958" t="s">
        <v>11</v>
      </c>
      <c r="D5958">
        <v>0.05</v>
      </c>
      <c r="E5958" t="s">
        <v>607</v>
      </c>
      <c r="F5958" t="s">
        <v>13</v>
      </c>
      <c r="G5958">
        <v>49175</v>
      </c>
      <c r="H5958" t="s">
        <v>15</v>
      </c>
      <c r="I5958" t="s">
        <v>15</v>
      </c>
    </row>
    <row r="5959" spans="1:9" x14ac:dyDescent="0.35">
      <c r="A5959" t="s">
        <v>4933</v>
      </c>
      <c r="B5959" t="s">
        <v>4938</v>
      </c>
      <c r="C5959" t="s">
        <v>11</v>
      </c>
      <c r="D5959">
        <v>1.7500000000000002E-2</v>
      </c>
      <c r="E5959" t="s">
        <v>35</v>
      </c>
      <c r="F5959" t="s">
        <v>358</v>
      </c>
      <c r="G5959">
        <v>47922</v>
      </c>
      <c r="H5959" t="s">
        <v>15</v>
      </c>
      <c r="I5959" t="s">
        <v>15</v>
      </c>
    </row>
    <row r="5960" spans="1:9" x14ac:dyDescent="0.35">
      <c r="A5960" t="s">
        <v>4933</v>
      </c>
      <c r="B5960" t="s">
        <v>4938</v>
      </c>
      <c r="C5960" t="s">
        <v>11</v>
      </c>
      <c r="D5960">
        <v>4.7E-2</v>
      </c>
      <c r="E5960" t="s">
        <v>61</v>
      </c>
      <c r="F5960" t="s">
        <v>358</v>
      </c>
      <c r="G5960">
        <v>48380</v>
      </c>
      <c r="H5960" t="s">
        <v>2165</v>
      </c>
      <c r="I5960" t="s">
        <v>1892</v>
      </c>
    </row>
    <row r="5961" spans="1:9" x14ac:dyDescent="0.35">
      <c r="A5961" t="s">
        <v>4933</v>
      </c>
      <c r="B5961" t="s">
        <v>4938</v>
      </c>
      <c r="C5961" t="s">
        <v>11</v>
      </c>
      <c r="D5961">
        <v>3.9E-2</v>
      </c>
      <c r="E5961" t="s">
        <v>146</v>
      </c>
      <c r="F5961" t="s">
        <v>358</v>
      </c>
      <c r="G5961">
        <v>47270</v>
      </c>
      <c r="H5961" t="s">
        <v>876</v>
      </c>
      <c r="I5961" t="s">
        <v>2159</v>
      </c>
    </row>
    <row r="5962" spans="1:9" x14ac:dyDescent="0.35">
      <c r="A5962" t="s">
        <v>4939</v>
      </c>
      <c r="B5962" t="s">
        <v>4940</v>
      </c>
      <c r="C5962" t="s">
        <v>11</v>
      </c>
      <c r="D5962">
        <v>6.8500000000000005E-2</v>
      </c>
      <c r="E5962" t="s">
        <v>15</v>
      </c>
      <c r="F5962" t="s">
        <v>21</v>
      </c>
      <c r="G5962">
        <v>50328</v>
      </c>
      <c r="H5962" t="s">
        <v>4941</v>
      </c>
      <c r="I5962" t="s">
        <v>4857</v>
      </c>
    </row>
    <row r="5963" spans="1:9" x14ac:dyDescent="0.35">
      <c r="A5963" t="s">
        <v>4939</v>
      </c>
      <c r="B5963" t="s">
        <v>4940</v>
      </c>
      <c r="C5963" t="s">
        <v>11</v>
      </c>
      <c r="D5963">
        <v>6.6500000000000004E-2</v>
      </c>
      <c r="E5963" t="s">
        <v>15</v>
      </c>
      <c r="F5963" t="s">
        <v>21</v>
      </c>
      <c r="G5963">
        <v>49949</v>
      </c>
      <c r="H5963" t="s">
        <v>4942</v>
      </c>
      <c r="I5963" t="s">
        <v>4943</v>
      </c>
    </row>
    <row r="5964" spans="1:9" x14ac:dyDescent="0.35">
      <c r="A5964" t="s">
        <v>4939</v>
      </c>
      <c r="B5964" t="s">
        <v>4940</v>
      </c>
      <c r="C5964" t="s">
        <v>11</v>
      </c>
      <c r="D5964">
        <v>4.9000000000000002E-2</v>
      </c>
      <c r="E5964" t="s">
        <v>1285</v>
      </c>
      <c r="F5964" t="s">
        <v>21</v>
      </c>
      <c r="G5964">
        <v>45731</v>
      </c>
      <c r="H5964" t="s">
        <v>574</v>
      </c>
      <c r="I5964" t="s">
        <v>749</v>
      </c>
    </row>
    <row r="5965" spans="1:9" x14ac:dyDescent="0.35">
      <c r="A5965" t="s">
        <v>4939</v>
      </c>
      <c r="B5965" t="s">
        <v>4940</v>
      </c>
      <c r="C5965" t="s">
        <v>11</v>
      </c>
      <c r="D5965">
        <v>6.2E-2</v>
      </c>
      <c r="E5965" t="s">
        <v>15</v>
      </c>
      <c r="F5965" t="s">
        <v>21</v>
      </c>
      <c r="G5965">
        <v>52489</v>
      </c>
      <c r="H5965" t="s">
        <v>2213</v>
      </c>
      <c r="I5965" t="s">
        <v>15</v>
      </c>
    </row>
    <row r="5966" spans="1:9" x14ac:dyDescent="0.35">
      <c r="A5966" t="s">
        <v>4939</v>
      </c>
      <c r="B5966" t="s">
        <v>4940</v>
      </c>
      <c r="C5966" t="s">
        <v>11</v>
      </c>
      <c r="D5966">
        <v>6.1249999999999999E-2</v>
      </c>
      <c r="E5966" t="s">
        <v>15</v>
      </c>
      <c r="F5966" t="s">
        <v>21</v>
      </c>
      <c r="G5966">
        <v>51533</v>
      </c>
      <c r="H5966" t="s">
        <v>1659</v>
      </c>
      <c r="I5966" t="s">
        <v>4861</v>
      </c>
    </row>
    <row r="5967" spans="1:9" x14ac:dyDescent="0.35">
      <c r="A5967" t="s">
        <v>4939</v>
      </c>
      <c r="B5967" t="s">
        <v>4944</v>
      </c>
      <c r="C5967" t="s">
        <v>11</v>
      </c>
      <c r="D5967">
        <v>7.0999999999999994E-2</v>
      </c>
      <c r="E5967" t="s">
        <v>476</v>
      </c>
      <c r="F5967" t="s">
        <v>28</v>
      </c>
      <c r="G5967">
        <v>47164</v>
      </c>
      <c r="H5967" t="s">
        <v>4529</v>
      </c>
      <c r="I5967" t="s">
        <v>2665</v>
      </c>
    </row>
    <row r="5968" spans="1:9" x14ac:dyDescent="0.35">
      <c r="A5968" t="s">
        <v>4939</v>
      </c>
      <c r="B5968" t="s">
        <v>4945</v>
      </c>
      <c r="C5968" t="s">
        <v>11</v>
      </c>
      <c r="D5968">
        <v>8.4000000000000005E-2</v>
      </c>
      <c r="E5968" t="s">
        <v>4804</v>
      </c>
      <c r="F5968" t="s">
        <v>28</v>
      </c>
      <c r="G5968">
        <v>47071</v>
      </c>
      <c r="H5968" t="s">
        <v>15</v>
      </c>
      <c r="I5968" t="s">
        <v>15</v>
      </c>
    </row>
    <row r="5969" spans="1:9" x14ac:dyDescent="0.35">
      <c r="A5969" t="s">
        <v>4939</v>
      </c>
      <c r="B5969" t="s">
        <v>4945</v>
      </c>
      <c r="C5969" t="s">
        <v>11</v>
      </c>
      <c r="D5969">
        <v>6.5000000000000002E-2</v>
      </c>
      <c r="E5969" t="s">
        <v>4804</v>
      </c>
      <c r="F5969" t="s">
        <v>13</v>
      </c>
      <c r="G5969">
        <v>47322</v>
      </c>
      <c r="H5969" t="s">
        <v>15</v>
      </c>
      <c r="I5969" t="s">
        <v>15</v>
      </c>
    </row>
    <row r="5970" spans="1:9" x14ac:dyDescent="0.35">
      <c r="A5970" t="s">
        <v>4939</v>
      </c>
      <c r="B5970" t="s">
        <v>4946</v>
      </c>
      <c r="C5970" t="s">
        <v>11</v>
      </c>
      <c r="D5970">
        <v>4.1000000000000002E-2</v>
      </c>
      <c r="E5970" t="s">
        <v>3248</v>
      </c>
      <c r="F5970" t="s">
        <v>28</v>
      </c>
      <c r="G5970">
        <v>53738</v>
      </c>
      <c r="H5970" t="s">
        <v>1209</v>
      </c>
      <c r="I5970" t="s">
        <v>4947</v>
      </c>
    </row>
    <row r="5971" spans="1:9" x14ac:dyDescent="0.35">
      <c r="A5971" t="s">
        <v>4939</v>
      </c>
      <c r="B5971" t="s">
        <v>4946</v>
      </c>
      <c r="C5971" t="s">
        <v>11</v>
      </c>
      <c r="D5971">
        <v>5.1999999999999998E-2</v>
      </c>
      <c r="E5971" t="s">
        <v>721</v>
      </c>
      <c r="F5971" t="s">
        <v>13</v>
      </c>
      <c r="G5971">
        <v>47331</v>
      </c>
      <c r="H5971" t="s">
        <v>2453</v>
      </c>
      <c r="I5971" t="s">
        <v>3683</v>
      </c>
    </row>
    <row r="5972" spans="1:9" x14ac:dyDescent="0.35">
      <c r="A5972" t="s">
        <v>4939</v>
      </c>
      <c r="B5972" t="s">
        <v>4946</v>
      </c>
      <c r="C5972" t="s">
        <v>11</v>
      </c>
      <c r="D5972">
        <v>5.8749999999999997E-2</v>
      </c>
      <c r="E5972" t="s">
        <v>1298</v>
      </c>
      <c r="F5972" t="s">
        <v>28</v>
      </c>
      <c r="G5972">
        <v>45901</v>
      </c>
      <c r="H5972" t="s">
        <v>852</v>
      </c>
      <c r="I5972" t="s">
        <v>2883</v>
      </c>
    </row>
    <row r="5973" spans="1:9" x14ac:dyDescent="0.35">
      <c r="A5973" t="s">
        <v>4939</v>
      </c>
      <c r="B5973" t="s">
        <v>4946</v>
      </c>
      <c r="C5973" t="s">
        <v>11</v>
      </c>
      <c r="D5973">
        <v>4.3999999999999997E-2</v>
      </c>
      <c r="E5973" t="s">
        <v>2017</v>
      </c>
      <c r="F5973" t="s">
        <v>28</v>
      </c>
      <c r="G5973">
        <v>53432</v>
      </c>
      <c r="H5973" t="s">
        <v>352</v>
      </c>
      <c r="I5973" t="s">
        <v>4948</v>
      </c>
    </row>
    <row r="5974" spans="1:9" x14ac:dyDescent="0.35">
      <c r="A5974" t="s">
        <v>4939</v>
      </c>
      <c r="B5974" t="s">
        <v>4946</v>
      </c>
      <c r="C5974" t="s">
        <v>11</v>
      </c>
      <c r="D5974">
        <v>7.1999999999999995E-2</v>
      </c>
      <c r="E5974" t="s">
        <v>15</v>
      </c>
      <c r="F5974" t="s">
        <v>28</v>
      </c>
      <c r="G5974">
        <v>46844</v>
      </c>
      <c r="H5974" t="s">
        <v>15</v>
      </c>
      <c r="I5974" t="s">
        <v>4949</v>
      </c>
    </row>
    <row r="5975" spans="1:9" x14ac:dyDescent="0.35">
      <c r="A5975" t="s">
        <v>4939</v>
      </c>
      <c r="B5975" t="s">
        <v>4946</v>
      </c>
      <c r="C5975" t="s">
        <v>11</v>
      </c>
      <c r="D5975">
        <v>8.5000000000000006E-2</v>
      </c>
      <c r="E5975" t="s">
        <v>236</v>
      </c>
      <c r="F5975" t="s">
        <v>28</v>
      </c>
      <c r="G5975">
        <v>46583</v>
      </c>
      <c r="H5975" t="s">
        <v>4950</v>
      </c>
      <c r="I5975" t="s">
        <v>4951</v>
      </c>
    </row>
    <row r="5976" spans="1:9" x14ac:dyDescent="0.35">
      <c r="A5976" t="s">
        <v>4939</v>
      </c>
      <c r="B5976" t="s">
        <v>4946</v>
      </c>
      <c r="C5976" t="s">
        <v>11</v>
      </c>
      <c r="D5976">
        <v>4.6249999999999999E-2</v>
      </c>
      <c r="E5976" t="s">
        <v>1943</v>
      </c>
      <c r="F5976" t="s">
        <v>28</v>
      </c>
      <c r="G5976">
        <v>53128</v>
      </c>
      <c r="H5976" t="s">
        <v>4952</v>
      </c>
      <c r="I5976" t="s">
        <v>4953</v>
      </c>
    </row>
    <row r="5977" spans="1:9" x14ac:dyDescent="0.35">
      <c r="A5977" t="s">
        <v>4939</v>
      </c>
      <c r="B5977" t="s">
        <v>4946</v>
      </c>
      <c r="C5977" t="s">
        <v>11</v>
      </c>
      <c r="D5977">
        <v>0.03</v>
      </c>
      <c r="E5977" t="s">
        <v>596</v>
      </c>
      <c r="F5977" t="s">
        <v>28</v>
      </c>
      <c r="G5977">
        <v>46433</v>
      </c>
      <c r="H5977" t="s">
        <v>974</v>
      </c>
      <c r="I5977" t="s">
        <v>2046</v>
      </c>
    </row>
    <row r="5978" spans="1:9" x14ac:dyDescent="0.35">
      <c r="A5978" t="s">
        <v>4939</v>
      </c>
      <c r="B5978" t="s">
        <v>4946</v>
      </c>
      <c r="C5978" t="s">
        <v>11</v>
      </c>
      <c r="D5978">
        <v>6.6000000000000003E-2</v>
      </c>
      <c r="E5978" t="s">
        <v>2017</v>
      </c>
      <c r="F5978" t="s">
        <v>28</v>
      </c>
      <c r="G5978">
        <v>53401</v>
      </c>
      <c r="H5978" t="s">
        <v>4954</v>
      </c>
      <c r="I5978" t="s">
        <v>4592</v>
      </c>
    </row>
    <row r="5979" spans="1:9" x14ac:dyDescent="0.35">
      <c r="A5979" t="s">
        <v>4939</v>
      </c>
      <c r="B5979" t="s">
        <v>4946</v>
      </c>
      <c r="C5979" t="s">
        <v>11</v>
      </c>
      <c r="D5979">
        <v>5.5E-2</v>
      </c>
      <c r="E5979" t="s">
        <v>824</v>
      </c>
      <c r="F5979" t="s">
        <v>28</v>
      </c>
      <c r="G5979">
        <v>45992</v>
      </c>
      <c r="H5979" t="s">
        <v>595</v>
      </c>
      <c r="I5979" t="s">
        <v>1073</v>
      </c>
    </row>
    <row r="5980" spans="1:9" x14ac:dyDescent="0.35">
      <c r="A5980" t="s">
        <v>4939</v>
      </c>
      <c r="B5980" t="s">
        <v>4946</v>
      </c>
      <c r="C5980" t="s">
        <v>11</v>
      </c>
      <c r="D5980">
        <v>5.3749999999999999E-2</v>
      </c>
      <c r="E5980" t="s">
        <v>772</v>
      </c>
      <c r="F5980" t="s">
        <v>13</v>
      </c>
      <c r="G5980">
        <v>48214</v>
      </c>
      <c r="H5980" t="s">
        <v>2054</v>
      </c>
      <c r="I5980" t="s">
        <v>2023</v>
      </c>
    </row>
    <row r="5981" spans="1:9" x14ac:dyDescent="0.35">
      <c r="A5981" t="s">
        <v>4939</v>
      </c>
      <c r="B5981" t="s">
        <v>4946</v>
      </c>
      <c r="C5981" t="s">
        <v>11</v>
      </c>
      <c r="D5981">
        <v>4.3999999999999997E-2</v>
      </c>
      <c r="E5981" t="s">
        <v>1943</v>
      </c>
      <c r="F5981" t="s">
        <v>28</v>
      </c>
      <c r="G5981">
        <v>54650</v>
      </c>
      <c r="H5981" t="s">
        <v>4955</v>
      </c>
      <c r="I5981" t="s">
        <v>986</v>
      </c>
    </row>
    <row r="5982" spans="1:9" x14ac:dyDescent="0.35">
      <c r="A5982" t="s">
        <v>4956</v>
      </c>
      <c r="B5982" t="s">
        <v>4946</v>
      </c>
      <c r="C5982" t="s">
        <v>11</v>
      </c>
      <c r="D5982">
        <v>5.5500000000000001E-2</v>
      </c>
      <c r="E5982" t="s">
        <v>15</v>
      </c>
      <c r="F5982" t="s">
        <v>28</v>
      </c>
      <c r="G5982">
        <v>46096</v>
      </c>
      <c r="H5982" t="s">
        <v>878</v>
      </c>
      <c r="I5982" t="s">
        <v>3326</v>
      </c>
    </row>
    <row r="5983" spans="1:9" x14ac:dyDescent="0.35">
      <c r="A5983" t="s">
        <v>4956</v>
      </c>
      <c r="B5983" t="s">
        <v>4946</v>
      </c>
      <c r="C5983" t="s">
        <v>11</v>
      </c>
      <c r="D5983">
        <v>7.4999999999999997E-2</v>
      </c>
      <c r="E5983" t="s">
        <v>15</v>
      </c>
      <c r="F5983" t="s">
        <v>28</v>
      </c>
      <c r="G5983">
        <v>47969</v>
      </c>
      <c r="H5983" t="s">
        <v>1484</v>
      </c>
      <c r="I5983" t="s">
        <v>4957</v>
      </c>
    </row>
    <row r="5984" spans="1:9" x14ac:dyDescent="0.35">
      <c r="A5984" t="s">
        <v>4956</v>
      </c>
      <c r="B5984" t="s">
        <v>4946</v>
      </c>
      <c r="C5984" t="s">
        <v>11</v>
      </c>
      <c r="D5984">
        <v>6.4500000000000002E-2</v>
      </c>
      <c r="E5984" t="s">
        <v>15</v>
      </c>
      <c r="F5984" t="s">
        <v>28</v>
      </c>
      <c r="G5984">
        <v>49933</v>
      </c>
      <c r="H5984" t="s">
        <v>1292</v>
      </c>
      <c r="I5984" t="s">
        <v>4958</v>
      </c>
    </row>
    <row r="5985" spans="1:9" x14ac:dyDescent="0.35">
      <c r="A5985" t="s">
        <v>4956</v>
      </c>
      <c r="B5985" t="s">
        <v>4946</v>
      </c>
      <c r="C5985" t="s">
        <v>11</v>
      </c>
      <c r="E5985" t="s">
        <v>15</v>
      </c>
      <c r="F5985" t="s">
        <v>28</v>
      </c>
      <c r="G5985">
        <v>49958</v>
      </c>
      <c r="H5985" t="s">
        <v>15</v>
      </c>
      <c r="I5985" t="s">
        <v>15</v>
      </c>
    </row>
    <row r="5986" spans="1:9" x14ac:dyDescent="0.35">
      <c r="A5986" t="s">
        <v>4956</v>
      </c>
      <c r="B5986" t="s">
        <v>4946</v>
      </c>
      <c r="C5986" t="s">
        <v>11</v>
      </c>
      <c r="D5986">
        <v>6.2E-2</v>
      </c>
      <c r="E5986" t="s">
        <v>1488</v>
      </c>
      <c r="F5986" t="s">
        <v>28</v>
      </c>
      <c r="G5986">
        <v>51210</v>
      </c>
      <c r="H5986" t="s">
        <v>1544</v>
      </c>
      <c r="I5986" t="s">
        <v>1681</v>
      </c>
    </row>
    <row r="5987" spans="1:9" x14ac:dyDescent="0.35">
      <c r="A5987" t="s">
        <v>4956</v>
      </c>
      <c r="B5987" t="s">
        <v>4946</v>
      </c>
      <c r="C5987" t="s">
        <v>11</v>
      </c>
      <c r="D5987">
        <v>4.4999999999999998E-2</v>
      </c>
      <c r="E5987" t="s">
        <v>15</v>
      </c>
      <c r="F5987" t="s">
        <v>28</v>
      </c>
      <c r="G5987">
        <v>52793</v>
      </c>
      <c r="H5987" t="s">
        <v>3387</v>
      </c>
      <c r="I5987" t="s">
        <v>2598</v>
      </c>
    </row>
    <row r="5988" spans="1:9" x14ac:dyDescent="0.35">
      <c r="A5988" t="s">
        <v>4956</v>
      </c>
      <c r="B5988" t="s">
        <v>4946</v>
      </c>
      <c r="C5988" t="s">
        <v>11</v>
      </c>
      <c r="D5988">
        <v>6.6000000000000003E-2</v>
      </c>
      <c r="E5988" t="s">
        <v>2017</v>
      </c>
      <c r="F5988" t="s">
        <v>28</v>
      </c>
      <c r="G5988">
        <v>53401</v>
      </c>
      <c r="H5988" t="s">
        <v>4954</v>
      </c>
      <c r="I5988" t="s">
        <v>4592</v>
      </c>
    </row>
    <row r="5989" spans="1:9" x14ac:dyDescent="0.35">
      <c r="A5989" t="s">
        <v>4956</v>
      </c>
      <c r="B5989" t="s">
        <v>4946</v>
      </c>
      <c r="C5989" t="s">
        <v>11</v>
      </c>
      <c r="D5989">
        <v>8.5000000000000006E-2</v>
      </c>
      <c r="E5989" t="s">
        <v>236</v>
      </c>
      <c r="F5989" t="s">
        <v>28</v>
      </c>
      <c r="G5989">
        <v>46583</v>
      </c>
      <c r="H5989" t="s">
        <v>4950</v>
      </c>
      <c r="I5989" t="s">
        <v>4951</v>
      </c>
    </row>
    <row r="5990" spans="1:9" x14ac:dyDescent="0.35">
      <c r="A5990" t="s">
        <v>4956</v>
      </c>
      <c r="B5990" t="s">
        <v>4946</v>
      </c>
      <c r="C5990" t="s">
        <v>11</v>
      </c>
      <c r="D5990">
        <v>8.8749999999999996E-2</v>
      </c>
      <c r="E5990" t="s">
        <v>251</v>
      </c>
      <c r="F5990" t="s">
        <v>28</v>
      </c>
      <c r="G5990">
        <v>47679</v>
      </c>
      <c r="H5990" t="s">
        <v>4959</v>
      </c>
      <c r="I5990" t="s">
        <v>4960</v>
      </c>
    </row>
    <row r="5991" spans="1:9" x14ac:dyDescent="0.35">
      <c r="A5991" t="s">
        <v>4956</v>
      </c>
      <c r="B5991" t="s">
        <v>4946</v>
      </c>
      <c r="C5991" t="s">
        <v>11</v>
      </c>
      <c r="D5991">
        <v>5.8749999999999997E-2</v>
      </c>
      <c r="E5991" t="s">
        <v>1298</v>
      </c>
      <c r="F5991" t="s">
        <v>28</v>
      </c>
      <c r="G5991">
        <v>45901</v>
      </c>
      <c r="H5991" t="s">
        <v>852</v>
      </c>
      <c r="I5991" t="s">
        <v>2883</v>
      </c>
    </row>
    <row r="5992" spans="1:9" x14ac:dyDescent="0.35">
      <c r="A5992" t="s">
        <v>4956</v>
      </c>
      <c r="B5992" t="s">
        <v>4946</v>
      </c>
      <c r="C5992" t="s">
        <v>11</v>
      </c>
      <c r="D5992">
        <v>6.3750000000000001E-2</v>
      </c>
      <c r="E5992" t="s">
        <v>99</v>
      </c>
      <c r="F5992" t="s">
        <v>28</v>
      </c>
      <c r="G5992">
        <v>46997</v>
      </c>
      <c r="H5992" t="s">
        <v>2929</v>
      </c>
      <c r="I5992" t="s">
        <v>114</v>
      </c>
    </row>
    <row r="5993" spans="1:9" x14ac:dyDescent="0.35">
      <c r="A5993" t="s">
        <v>4956</v>
      </c>
      <c r="B5993" t="s">
        <v>4946</v>
      </c>
      <c r="C5993" t="s">
        <v>11</v>
      </c>
      <c r="D5993">
        <v>6.6250000000000003E-2</v>
      </c>
      <c r="E5993" t="s">
        <v>771</v>
      </c>
      <c r="F5993" t="s">
        <v>28</v>
      </c>
      <c r="G5993">
        <v>47727</v>
      </c>
      <c r="H5993" t="s">
        <v>2965</v>
      </c>
      <c r="I5993" t="s">
        <v>4961</v>
      </c>
    </row>
    <row r="5994" spans="1:9" x14ac:dyDescent="0.35">
      <c r="A5994" t="s">
        <v>4956</v>
      </c>
      <c r="B5994" t="s">
        <v>4946</v>
      </c>
      <c r="C5994" t="s">
        <v>11</v>
      </c>
      <c r="D5994">
        <v>5.5E-2</v>
      </c>
      <c r="E5994" t="s">
        <v>824</v>
      </c>
      <c r="F5994" t="s">
        <v>28</v>
      </c>
      <c r="G5994">
        <v>45992</v>
      </c>
      <c r="H5994" t="s">
        <v>595</v>
      </c>
      <c r="I5994" t="s">
        <v>1073</v>
      </c>
    </row>
    <row r="5995" spans="1:9" x14ac:dyDescent="0.35">
      <c r="A5995" t="s">
        <v>4956</v>
      </c>
      <c r="B5995" t="s">
        <v>4946</v>
      </c>
      <c r="C5995" t="s">
        <v>11</v>
      </c>
      <c r="D5995">
        <v>6.1249999999999999E-2</v>
      </c>
      <c r="E5995" t="s">
        <v>395</v>
      </c>
      <c r="F5995" t="s">
        <v>28</v>
      </c>
      <c r="G5995">
        <v>47849</v>
      </c>
      <c r="H5995" t="s">
        <v>4225</v>
      </c>
      <c r="I5995" t="s">
        <v>1165</v>
      </c>
    </row>
    <row r="5996" spans="1:9" x14ac:dyDescent="0.35">
      <c r="A5996" t="s">
        <v>4956</v>
      </c>
      <c r="B5996" t="s">
        <v>4946</v>
      </c>
      <c r="C5996" t="s">
        <v>11</v>
      </c>
      <c r="D5996">
        <v>0.05</v>
      </c>
      <c r="E5996" t="s">
        <v>275</v>
      </c>
      <c r="F5996" t="s">
        <v>13</v>
      </c>
      <c r="G5996">
        <v>46600</v>
      </c>
      <c r="H5996" t="s">
        <v>4562</v>
      </c>
      <c r="I5996" t="s">
        <v>1580</v>
      </c>
    </row>
    <row r="5997" spans="1:9" x14ac:dyDescent="0.35">
      <c r="A5997" t="s">
        <v>4956</v>
      </c>
      <c r="B5997" t="s">
        <v>4946</v>
      </c>
      <c r="C5997" t="s">
        <v>11</v>
      </c>
      <c r="D5997">
        <v>5.1999999999999998E-2</v>
      </c>
      <c r="E5997" t="s">
        <v>721</v>
      </c>
      <c r="F5997" t="s">
        <v>13</v>
      </c>
      <c r="G5997">
        <v>47331</v>
      </c>
      <c r="H5997" t="s">
        <v>2453</v>
      </c>
      <c r="I5997" t="s">
        <v>3683</v>
      </c>
    </row>
    <row r="5998" spans="1:9" x14ac:dyDescent="0.35">
      <c r="A5998" t="s">
        <v>4956</v>
      </c>
      <c r="B5998" t="s">
        <v>4946</v>
      </c>
      <c r="C5998" t="s">
        <v>11</v>
      </c>
      <c r="D5998">
        <v>5.3749999999999999E-2</v>
      </c>
      <c r="E5998" t="s">
        <v>772</v>
      </c>
      <c r="F5998" t="s">
        <v>13</v>
      </c>
      <c r="G5998">
        <v>48214</v>
      </c>
      <c r="H5998" t="s">
        <v>2054</v>
      </c>
      <c r="I5998" t="s">
        <v>2023</v>
      </c>
    </row>
    <row r="5999" spans="1:9" x14ac:dyDescent="0.35">
      <c r="A5999" t="s">
        <v>4956</v>
      </c>
      <c r="B5999" t="s">
        <v>4946</v>
      </c>
      <c r="C5999" t="s">
        <v>11</v>
      </c>
      <c r="D5999">
        <v>5.5500000000000001E-2</v>
      </c>
      <c r="E5999" t="s">
        <v>137</v>
      </c>
      <c r="F5999" t="s">
        <v>13</v>
      </c>
      <c r="G5999">
        <v>49218</v>
      </c>
      <c r="H5999" t="s">
        <v>933</v>
      </c>
      <c r="I5999" t="s">
        <v>751</v>
      </c>
    </row>
    <row r="6000" spans="1:9" x14ac:dyDescent="0.35">
      <c r="A6000" t="s">
        <v>4956</v>
      </c>
      <c r="B6000" t="s">
        <v>4946</v>
      </c>
      <c r="C6000" t="s">
        <v>11</v>
      </c>
      <c r="D6000">
        <v>6.0499999999999998E-2</v>
      </c>
      <c r="E6000" t="s">
        <v>476</v>
      </c>
      <c r="F6000" t="s">
        <v>13</v>
      </c>
      <c r="G6000">
        <v>56523</v>
      </c>
      <c r="H6000" t="s">
        <v>667</v>
      </c>
      <c r="I6000" t="s">
        <v>2068</v>
      </c>
    </row>
    <row r="6001" spans="1:9" x14ac:dyDescent="0.35">
      <c r="A6001" t="s">
        <v>4956</v>
      </c>
      <c r="B6001" t="s">
        <v>4962</v>
      </c>
      <c r="C6001" t="s">
        <v>11</v>
      </c>
      <c r="D6001">
        <v>0.06</v>
      </c>
      <c r="E6001" t="s">
        <v>1731</v>
      </c>
      <c r="F6001" t="s">
        <v>1071</v>
      </c>
      <c r="G6001">
        <v>46784</v>
      </c>
      <c r="H6001" t="s">
        <v>2388</v>
      </c>
      <c r="I6001" t="s">
        <v>4963</v>
      </c>
    </row>
    <row r="6002" spans="1:9" x14ac:dyDescent="0.35">
      <c r="A6002" t="s">
        <v>4964</v>
      </c>
      <c r="B6002" t="s">
        <v>4965</v>
      </c>
      <c r="C6002" t="s">
        <v>11</v>
      </c>
      <c r="D6002">
        <v>3.4500000000000003E-2</v>
      </c>
      <c r="E6002" t="s">
        <v>4966</v>
      </c>
      <c r="F6002" t="s">
        <v>165</v>
      </c>
      <c r="G6002">
        <v>48136</v>
      </c>
      <c r="H6002" t="s">
        <v>3330</v>
      </c>
      <c r="I6002" t="s">
        <v>4967</v>
      </c>
    </row>
    <row r="6003" spans="1:9" x14ac:dyDescent="0.35">
      <c r="A6003" t="s">
        <v>4964</v>
      </c>
      <c r="B6003" t="s">
        <v>4965</v>
      </c>
      <c r="C6003" t="s">
        <v>11</v>
      </c>
      <c r="D6003">
        <v>4.4999999999999998E-2</v>
      </c>
      <c r="E6003" t="s">
        <v>4968</v>
      </c>
      <c r="F6003" t="s">
        <v>165</v>
      </c>
      <c r="G6003">
        <v>45689</v>
      </c>
      <c r="H6003" t="s">
        <v>15</v>
      </c>
      <c r="I6003" t="s">
        <v>15</v>
      </c>
    </row>
    <row r="6004" spans="1:9" x14ac:dyDescent="0.35">
      <c r="A6004" t="s">
        <v>4964</v>
      </c>
      <c r="B6004" t="s">
        <v>4969</v>
      </c>
      <c r="C6004" t="s">
        <v>11</v>
      </c>
      <c r="D6004">
        <v>4.5499999999999999E-2</v>
      </c>
      <c r="E6004" t="s">
        <v>1373</v>
      </c>
      <c r="F6004" t="s">
        <v>358</v>
      </c>
      <c r="G6004">
        <v>52749</v>
      </c>
      <c r="H6004" t="s">
        <v>15</v>
      </c>
      <c r="I6004" t="s">
        <v>15</v>
      </c>
    </row>
    <row r="6005" spans="1:9" x14ac:dyDescent="0.35">
      <c r="A6005" t="s">
        <v>4964</v>
      </c>
      <c r="B6005" t="s">
        <v>4970</v>
      </c>
      <c r="C6005" t="s">
        <v>11</v>
      </c>
      <c r="D6005">
        <v>0.04</v>
      </c>
      <c r="E6005" t="s">
        <v>232</v>
      </c>
      <c r="F6005" t="s">
        <v>358</v>
      </c>
      <c r="G6005">
        <v>54575</v>
      </c>
      <c r="H6005" t="s">
        <v>15</v>
      </c>
      <c r="I6005" t="s">
        <v>15</v>
      </c>
    </row>
    <row r="6006" spans="1:9" x14ac:dyDescent="0.35">
      <c r="A6006" t="s">
        <v>4964</v>
      </c>
      <c r="B6006" t="s">
        <v>4970</v>
      </c>
      <c r="C6006" t="s">
        <v>11</v>
      </c>
      <c r="D6006">
        <v>2.9000000000000001E-2</v>
      </c>
      <c r="E6006" t="s">
        <v>1029</v>
      </c>
      <c r="F6006" t="s">
        <v>358</v>
      </c>
      <c r="G6006">
        <v>55427</v>
      </c>
      <c r="H6006" t="s">
        <v>4971</v>
      </c>
      <c r="I6006" t="s">
        <v>167</v>
      </c>
    </row>
    <row r="6007" spans="1:9" x14ac:dyDescent="0.35">
      <c r="A6007" t="s">
        <v>4964</v>
      </c>
      <c r="B6007" t="s">
        <v>4970</v>
      </c>
      <c r="C6007" t="s">
        <v>11</v>
      </c>
      <c r="D6007">
        <v>5.6500000000000002E-2</v>
      </c>
      <c r="E6007" t="s">
        <v>67</v>
      </c>
      <c r="F6007" t="s">
        <v>13</v>
      </c>
      <c r="G6007">
        <v>49096</v>
      </c>
      <c r="H6007" t="s">
        <v>1313</v>
      </c>
      <c r="I6007" t="s">
        <v>692</v>
      </c>
    </row>
    <row r="6008" spans="1:9" x14ac:dyDescent="0.35">
      <c r="A6008" t="s">
        <v>4964</v>
      </c>
      <c r="B6008" t="s">
        <v>4970</v>
      </c>
      <c r="C6008" t="s">
        <v>11</v>
      </c>
      <c r="D6008">
        <v>4.1500000000000002E-2</v>
      </c>
      <c r="E6008" t="s">
        <v>1029</v>
      </c>
      <c r="F6008" t="s">
        <v>358</v>
      </c>
      <c r="G6008">
        <v>54149</v>
      </c>
      <c r="H6008" t="s">
        <v>15</v>
      </c>
      <c r="I6008" t="s">
        <v>15</v>
      </c>
    </row>
    <row r="6009" spans="1:9" x14ac:dyDescent="0.35">
      <c r="A6009" t="s">
        <v>4964</v>
      </c>
      <c r="B6009" t="s">
        <v>4972</v>
      </c>
      <c r="C6009" t="s">
        <v>11</v>
      </c>
      <c r="D6009">
        <v>5.3999999999999999E-2</v>
      </c>
      <c r="E6009" t="s">
        <v>27</v>
      </c>
      <c r="F6009" t="s">
        <v>13</v>
      </c>
      <c r="G6009">
        <v>48594</v>
      </c>
      <c r="H6009" t="s">
        <v>2136</v>
      </c>
      <c r="I6009" t="s">
        <v>1719</v>
      </c>
    </row>
    <row r="6010" spans="1:9" x14ac:dyDescent="0.35">
      <c r="A6010" t="s">
        <v>4964</v>
      </c>
      <c r="B6010" t="s">
        <v>4972</v>
      </c>
      <c r="C6010" t="s">
        <v>11</v>
      </c>
      <c r="D6010">
        <v>5.6000000000000001E-2</v>
      </c>
      <c r="E6010" t="s">
        <v>226</v>
      </c>
      <c r="F6010" t="s">
        <v>36</v>
      </c>
      <c r="G6010">
        <v>55975</v>
      </c>
      <c r="H6010" t="s">
        <v>15</v>
      </c>
      <c r="I6010" t="s">
        <v>15</v>
      </c>
    </row>
    <row r="6011" spans="1:9" x14ac:dyDescent="0.35">
      <c r="A6011" t="s">
        <v>4964</v>
      </c>
      <c r="B6011" t="s">
        <v>4972</v>
      </c>
      <c r="C6011" t="s">
        <v>11</v>
      </c>
      <c r="D6011">
        <v>3.7999999999999999E-2</v>
      </c>
      <c r="E6011" t="s">
        <v>99</v>
      </c>
      <c r="F6011" t="s">
        <v>36</v>
      </c>
      <c r="G6011">
        <v>46980</v>
      </c>
      <c r="H6011" t="s">
        <v>15</v>
      </c>
      <c r="I6011" t="s">
        <v>15</v>
      </c>
    </row>
    <row r="6012" spans="1:9" x14ac:dyDescent="0.35">
      <c r="A6012" t="s">
        <v>4964</v>
      </c>
      <c r="B6012" t="s">
        <v>4972</v>
      </c>
      <c r="C6012" t="s">
        <v>11</v>
      </c>
      <c r="D6012">
        <v>3.2500000000000001E-2</v>
      </c>
      <c r="E6012" t="s">
        <v>207</v>
      </c>
      <c r="F6012" t="s">
        <v>36</v>
      </c>
      <c r="G6012">
        <v>47574</v>
      </c>
      <c r="H6012" t="s">
        <v>15</v>
      </c>
      <c r="I6012" t="s">
        <v>15</v>
      </c>
    </row>
    <row r="6013" spans="1:9" x14ac:dyDescent="0.35">
      <c r="A6013" t="s">
        <v>4964</v>
      </c>
      <c r="B6013" t="s">
        <v>4972</v>
      </c>
      <c r="C6013" t="s">
        <v>11</v>
      </c>
      <c r="D6013">
        <v>3.85E-2</v>
      </c>
      <c r="E6013" t="s">
        <v>294</v>
      </c>
      <c r="F6013" t="s">
        <v>36</v>
      </c>
      <c r="G6013">
        <v>53919</v>
      </c>
      <c r="H6013" t="s">
        <v>15</v>
      </c>
      <c r="I6013" t="s">
        <v>15</v>
      </c>
    </row>
    <row r="6014" spans="1:9" x14ac:dyDescent="0.35">
      <c r="A6014" t="s">
        <v>4964</v>
      </c>
      <c r="B6014" t="s">
        <v>4973</v>
      </c>
      <c r="C6014" t="s">
        <v>11</v>
      </c>
      <c r="D6014">
        <v>4.8750000000000002E-2</v>
      </c>
      <c r="E6014" t="s">
        <v>15</v>
      </c>
      <c r="F6014" t="s">
        <v>435</v>
      </c>
      <c r="G6014">
        <v>45566</v>
      </c>
      <c r="H6014" t="s">
        <v>15</v>
      </c>
      <c r="I6014" t="s">
        <v>15</v>
      </c>
    </row>
    <row r="6015" spans="1:9" x14ac:dyDescent="0.35">
      <c r="A6015" t="s">
        <v>4964</v>
      </c>
      <c r="B6015" t="s">
        <v>4973</v>
      </c>
      <c r="C6015" t="s">
        <v>11</v>
      </c>
      <c r="D6015">
        <v>3.85E-2</v>
      </c>
      <c r="E6015" t="s">
        <v>1163</v>
      </c>
      <c r="F6015" t="s">
        <v>21</v>
      </c>
      <c r="G6015">
        <v>55315</v>
      </c>
      <c r="H6015" t="s">
        <v>693</v>
      </c>
      <c r="I6015" t="s">
        <v>15</v>
      </c>
    </row>
    <row r="6016" spans="1:9" x14ac:dyDescent="0.35">
      <c r="A6016" t="s">
        <v>4964</v>
      </c>
      <c r="B6016" t="s">
        <v>4973</v>
      </c>
      <c r="C6016" t="s">
        <v>11</v>
      </c>
      <c r="D6016">
        <v>5.7500000000000002E-2</v>
      </c>
      <c r="E6016" t="s">
        <v>123</v>
      </c>
      <c r="F6016" t="s">
        <v>21</v>
      </c>
      <c r="G6016">
        <v>49031</v>
      </c>
      <c r="H6016" t="s">
        <v>192</v>
      </c>
      <c r="I6016" t="s">
        <v>4718</v>
      </c>
    </row>
    <row r="6017" spans="1:9" x14ac:dyDescent="0.35">
      <c r="A6017" t="s">
        <v>4964</v>
      </c>
      <c r="B6017" t="s">
        <v>4974</v>
      </c>
      <c r="C6017" t="s">
        <v>11</v>
      </c>
      <c r="D6017">
        <v>5.6250000000000001E-2</v>
      </c>
      <c r="E6017" t="s">
        <v>1255</v>
      </c>
      <c r="F6017" t="s">
        <v>1618</v>
      </c>
      <c r="G6017">
        <v>47331</v>
      </c>
      <c r="H6017" t="s">
        <v>3193</v>
      </c>
      <c r="I6017" t="s">
        <v>3400</v>
      </c>
    </row>
    <row r="6018" spans="1:9" x14ac:dyDescent="0.35">
      <c r="A6018" t="s">
        <v>4964</v>
      </c>
      <c r="B6018" t="s">
        <v>4975</v>
      </c>
      <c r="C6018" t="s">
        <v>11</v>
      </c>
      <c r="D6018">
        <v>9.7500000000000003E-2</v>
      </c>
      <c r="E6018" t="s">
        <v>15</v>
      </c>
      <c r="F6018" t="s">
        <v>779</v>
      </c>
      <c r="G6018">
        <v>47072</v>
      </c>
      <c r="H6018" t="s">
        <v>2687</v>
      </c>
      <c r="I6018" t="s">
        <v>4976</v>
      </c>
    </row>
    <row r="6019" spans="1:9" x14ac:dyDescent="0.35">
      <c r="A6019" t="s">
        <v>4964</v>
      </c>
      <c r="B6019" t="s">
        <v>4975</v>
      </c>
      <c r="C6019" t="s">
        <v>11</v>
      </c>
      <c r="D6019">
        <v>6.25E-2</v>
      </c>
      <c r="E6019" t="s">
        <v>15</v>
      </c>
      <c r="F6019" t="s">
        <v>1471</v>
      </c>
      <c r="G6019">
        <v>47392</v>
      </c>
      <c r="H6019" t="s">
        <v>2116</v>
      </c>
      <c r="I6019" t="s">
        <v>3247</v>
      </c>
    </row>
    <row r="6020" spans="1:9" x14ac:dyDescent="0.35">
      <c r="A6020" t="s">
        <v>4964</v>
      </c>
      <c r="B6020" t="s">
        <v>4975</v>
      </c>
      <c r="C6020" t="s">
        <v>11</v>
      </c>
      <c r="D6020">
        <v>4.2500000000000003E-2</v>
      </c>
      <c r="E6020" t="s">
        <v>15</v>
      </c>
      <c r="F6020" t="s">
        <v>779</v>
      </c>
      <c r="G6020">
        <v>47027</v>
      </c>
      <c r="H6020" t="s">
        <v>2116</v>
      </c>
      <c r="I6020" t="s">
        <v>3247</v>
      </c>
    </row>
    <row r="6021" spans="1:9" x14ac:dyDescent="0.35">
      <c r="A6021" t="s">
        <v>4964</v>
      </c>
      <c r="B6021" t="s">
        <v>4975</v>
      </c>
      <c r="C6021" t="s">
        <v>11</v>
      </c>
      <c r="D6021">
        <v>4.2500000000000003E-2</v>
      </c>
      <c r="E6021" t="s">
        <v>15</v>
      </c>
      <c r="F6021" t="s">
        <v>13</v>
      </c>
      <c r="G6021">
        <v>47027</v>
      </c>
      <c r="H6021" t="s">
        <v>2116</v>
      </c>
      <c r="I6021" t="s">
        <v>3247</v>
      </c>
    </row>
    <row r="6022" spans="1:9" x14ac:dyDescent="0.35">
      <c r="A6022" t="s">
        <v>4977</v>
      </c>
      <c r="B6022" t="s">
        <v>4975</v>
      </c>
      <c r="C6022" t="s">
        <v>11</v>
      </c>
      <c r="D6022">
        <v>4.2500000000000003E-2</v>
      </c>
      <c r="E6022" t="s">
        <v>15</v>
      </c>
      <c r="F6022" t="s">
        <v>13</v>
      </c>
      <c r="G6022">
        <v>47027</v>
      </c>
      <c r="H6022" t="s">
        <v>2116</v>
      </c>
      <c r="I6022" t="s">
        <v>3247</v>
      </c>
    </row>
    <row r="6023" spans="1:9" x14ac:dyDescent="0.35">
      <c r="A6023" t="s">
        <v>4977</v>
      </c>
      <c r="B6023" t="s">
        <v>4978</v>
      </c>
      <c r="C6023" t="s">
        <v>11</v>
      </c>
      <c r="D6023">
        <v>3.6249999999999998E-2</v>
      </c>
      <c r="E6023" t="s">
        <v>248</v>
      </c>
      <c r="F6023" t="s">
        <v>28</v>
      </c>
      <c r="G6023">
        <v>47392</v>
      </c>
      <c r="H6023" t="s">
        <v>303</v>
      </c>
      <c r="I6023" t="s">
        <v>4979</v>
      </c>
    </row>
    <row r="6024" spans="1:9" x14ac:dyDescent="0.35">
      <c r="A6024" t="s">
        <v>4977</v>
      </c>
      <c r="B6024" t="s">
        <v>4978</v>
      </c>
      <c r="C6024" t="s">
        <v>11</v>
      </c>
      <c r="D6024">
        <v>3.3750000000000002E-2</v>
      </c>
      <c r="E6024" t="s">
        <v>304</v>
      </c>
      <c r="F6024" t="s">
        <v>28</v>
      </c>
      <c r="G6024">
        <v>47880</v>
      </c>
      <c r="H6024" t="s">
        <v>2265</v>
      </c>
      <c r="I6024" t="s">
        <v>4980</v>
      </c>
    </row>
    <row r="6025" spans="1:9" x14ac:dyDescent="0.35">
      <c r="A6025" t="s">
        <v>4977</v>
      </c>
      <c r="B6025" t="s">
        <v>4978</v>
      </c>
      <c r="C6025" t="s">
        <v>11</v>
      </c>
      <c r="D6025">
        <v>3.2500000000000001E-2</v>
      </c>
      <c r="E6025" t="s">
        <v>756</v>
      </c>
      <c r="F6025" t="s">
        <v>28</v>
      </c>
      <c r="G6025">
        <v>48684</v>
      </c>
      <c r="H6025" t="s">
        <v>15</v>
      </c>
      <c r="I6025" t="s">
        <v>15</v>
      </c>
    </row>
    <row r="6026" spans="1:9" x14ac:dyDescent="0.35">
      <c r="A6026" t="s">
        <v>4977</v>
      </c>
      <c r="B6026" t="s">
        <v>4981</v>
      </c>
      <c r="C6026" t="s">
        <v>11</v>
      </c>
      <c r="D6026">
        <v>3.6499999999999998E-2</v>
      </c>
      <c r="E6026" t="s">
        <v>15</v>
      </c>
      <c r="F6026" t="s">
        <v>358</v>
      </c>
      <c r="G6026">
        <v>45597</v>
      </c>
      <c r="H6026" t="s">
        <v>225</v>
      </c>
      <c r="I6026" t="s">
        <v>15</v>
      </c>
    </row>
    <row r="6027" spans="1:9" x14ac:dyDescent="0.35">
      <c r="A6027" t="s">
        <v>4977</v>
      </c>
      <c r="B6027" t="s">
        <v>4981</v>
      </c>
      <c r="C6027" t="s">
        <v>11</v>
      </c>
      <c r="D6027">
        <v>2.4500000000000001E-2</v>
      </c>
      <c r="E6027" t="s">
        <v>43</v>
      </c>
      <c r="F6027" t="s">
        <v>358</v>
      </c>
      <c r="G6027">
        <v>47603</v>
      </c>
      <c r="H6027" t="s">
        <v>15</v>
      </c>
      <c r="I6027" t="s">
        <v>15</v>
      </c>
    </row>
    <row r="6028" spans="1:9" x14ac:dyDescent="0.35">
      <c r="A6028" t="s">
        <v>4977</v>
      </c>
      <c r="B6028" t="s">
        <v>4981</v>
      </c>
      <c r="C6028" t="s">
        <v>11</v>
      </c>
      <c r="D6028">
        <v>4.2000000000000003E-2</v>
      </c>
      <c r="E6028" t="s">
        <v>115</v>
      </c>
      <c r="F6028" t="s">
        <v>358</v>
      </c>
      <c r="G6028">
        <v>47635</v>
      </c>
      <c r="H6028" t="s">
        <v>4308</v>
      </c>
      <c r="I6028" t="s">
        <v>1106</v>
      </c>
    </row>
    <row r="6029" spans="1:9" x14ac:dyDescent="0.35">
      <c r="A6029" t="s">
        <v>4977</v>
      </c>
      <c r="B6029" t="s">
        <v>4981</v>
      </c>
      <c r="C6029" t="s">
        <v>11</v>
      </c>
      <c r="D6029">
        <v>2.5999999999999999E-2</v>
      </c>
      <c r="E6029" t="s">
        <v>27</v>
      </c>
      <c r="F6029" t="s">
        <v>358</v>
      </c>
      <c r="G6029">
        <v>48061</v>
      </c>
      <c r="H6029" t="s">
        <v>4647</v>
      </c>
      <c r="I6029" t="s">
        <v>4077</v>
      </c>
    </row>
    <row r="6030" spans="1:9" x14ac:dyDescent="0.35">
      <c r="A6030" t="s">
        <v>4977</v>
      </c>
      <c r="B6030" t="s">
        <v>4981</v>
      </c>
      <c r="C6030" t="s">
        <v>11</v>
      </c>
      <c r="D6030">
        <v>5.2999999999999999E-2</v>
      </c>
      <c r="E6030" t="s">
        <v>607</v>
      </c>
      <c r="F6030" t="s">
        <v>358</v>
      </c>
      <c r="G6030">
        <v>49249</v>
      </c>
      <c r="H6030" t="s">
        <v>15</v>
      </c>
      <c r="I6030" t="s">
        <v>15</v>
      </c>
    </row>
    <row r="6031" spans="1:9" x14ac:dyDescent="0.35">
      <c r="A6031" t="s">
        <v>4977</v>
      </c>
      <c r="B6031" t="s">
        <v>4982</v>
      </c>
      <c r="C6031" t="s">
        <v>11</v>
      </c>
      <c r="D6031">
        <v>3.5999999999999997E-2</v>
      </c>
      <c r="E6031" t="s">
        <v>941</v>
      </c>
      <c r="F6031" t="s">
        <v>358</v>
      </c>
      <c r="G6031">
        <v>46127</v>
      </c>
      <c r="H6031" t="s">
        <v>4983</v>
      </c>
      <c r="I6031" t="s">
        <v>4984</v>
      </c>
    </row>
    <row r="6032" spans="1:9" x14ac:dyDescent="0.35">
      <c r="A6032" t="s">
        <v>4977</v>
      </c>
      <c r="B6032" t="s">
        <v>4985</v>
      </c>
      <c r="C6032" t="s">
        <v>11</v>
      </c>
      <c r="D6032">
        <v>5.5500000000000001E-2</v>
      </c>
      <c r="E6032" t="s">
        <v>548</v>
      </c>
      <c r="F6032" t="s">
        <v>13</v>
      </c>
      <c r="G6032">
        <v>56415</v>
      </c>
      <c r="H6032" t="s">
        <v>15</v>
      </c>
      <c r="I6032" t="s">
        <v>15</v>
      </c>
    </row>
    <row r="6033" spans="1:9" x14ac:dyDescent="0.35">
      <c r="A6033" t="s">
        <v>4977</v>
      </c>
      <c r="B6033" t="s">
        <v>4986</v>
      </c>
      <c r="C6033" t="s">
        <v>11</v>
      </c>
      <c r="D6033">
        <v>4.4999999999999998E-2</v>
      </c>
      <c r="E6033" t="s">
        <v>756</v>
      </c>
      <c r="F6033" t="s">
        <v>36</v>
      </c>
      <c r="G6033">
        <v>54363</v>
      </c>
      <c r="H6033" t="s">
        <v>3469</v>
      </c>
      <c r="I6033" t="s">
        <v>478</v>
      </c>
    </row>
    <row r="6034" spans="1:9" x14ac:dyDescent="0.35">
      <c r="A6034" t="s">
        <v>4977</v>
      </c>
      <c r="B6034" t="s">
        <v>4987</v>
      </c>
      <c r="C6034" t="s">
        <v>11</v>
      </c>
      <c r="D6034">
        <v>4.2500000000000003E-2</v>
      </c>
      <c r="E6034" t="s">
        <v>2576</v>
      </c>
      <c r="F6034" t="s">
        <v>13</v>
      </c>
      <c r="G6034">
        <v>55076</v>
      </c>
      <c r="H6034" t="s">
        <v>15</v>
      </c>
      <c r="I6034" t="s">
        <v>15</v>
      </c>
    </row>
    <row r="6035" spans="1:9" x14ac:dyDescent="0.35">
      <c r="A6035" t="s">
        <v>4977</v>
      </c>
      <c r="B6035" t="s">
        <v>4988</v>
      </c>
      <c r="C6035" t="s">
        <v>11</v>
      </c>
      <c r="D6035">
        <v>3.5000000000000003E-2</v>
      </c>
      <c r="E6035" t="s">
        <v>2073</v>
      </c>
      <c r="F6035" t="s">
        <v>108</v>
      </c>
      <c r="G6035">
        <v>46402</v>
      </c>
      <c r="H6035" t="s">
        <v>2567</v>
      </c>
      <c r="I6035" t="s">
        <v>508</v>
      </c>
    </row>
    <row r="6036" spans="1:9" x14ac:dyDescent="0.35">
      <c r="A6036" t="s">
        <v>4977</v>
      </c>
      <c r="B6036" t="s">
        <v>4988</v>
      </c>
      <c r="C6036" t="s">
        <v>11</v>
      </c>
      <c r="D6036">
        <v>3.875E-2</v>
      </c>
      <c r="E6036" t="s">
        <v>1677</v>
      </c>
      <c r="F6036" t="s">
        <v>108</v>
      </c>
      <c r="G6036">
        <v>47011</v>
      </c>
      <c r="H6036" t="s">
        <v>15</v>
      </c>
      <c r="I6036" t="s">
        <v>15</v>
      </c>
    </row>
    <row r="6037" spans="1:9" x14ac:dyDescent="0.35">
      <c r="A6037" t="s">
        <v>4977</v>
      </c>
      <c r="B6037" t="s">
        <v>4988</v>
      </c>
      <c r="C6037" t="s">
        <v>11</v>
      </c>
      <c r="D6037">
        <v>7.4999999999999997E-2</v>
      </c>
      <c r="E6037" t="s">
        <v>2209</v>
      </c>
      <c r="F6037" t="s">
        <v>108</v>
      </c>
      <c r="G6037">
        <v>47983</v>
      </c>
      <c r="H6037" t="s">
        <v>15</v>
      </c>
      <c r="I6037" t="s">
        <v>15</v>
      </c>
    </row>
    <row r="6038" spans="1:9" x14ac:dyDescent="0.35">
      <c r="A6038" t="s">
        <v>4977</v>
      </c>
      <c r="B6038" t="s">
        <v>4988</v>
      </c>
      <c r="C6038" t="s">
        <v>11</v>
      </c>
      <c r="D6038">
        <v>7.1249999999999994E-2</v>
      </c>
      <c r="E6038" t="s">
        <v>2744</v>
      </c>
      <c r="F6038" t="s">
        <v>108</v>
      </c>
      <c r="G6038">
        <v>48167</v>
      </c>
      <c r="H6038" t="s">
        <v>15</v>
      </c>
      <c r="I6038" t="s">
        <v>15</v>
      </c>
    </row>
    <row r="6039" spans="1:9" x14ac:dyDescent="0.35">
      <c r="A6039" t="s">
        <v>4977</v>
      </c>
      <c r="B6039" t="s">
        <v>4988</v>
      </c>
      <c r="C6039" t="s">
        <v>11</v>
      </c>
      <c r="D6039">
        <v>0.09</v>
      </c>
      <c r="E6039" t="s">
        <v>4989</v>
      </c>
      <c r="F6039" t="s">
        <v>108</v>
      </c>
      <c r="G6039">
        <v>47133</v>
      </c>
      <c r="H6039" t="s">
        <v>15</v>
      </c>
      <c r="I6039" t="s">
        <v>15</v>
      </c>
    </row>
    <row r="6040" spans="1:9" x14ac:dyDescent="0.35">
      <c r="A6040" t="s">
        <v>4977</v>
      </c>
      <c r="B6040" t="s">
        <v>4988</v>
      </c>
      <c r="C6040" t="s">
        <v>11</v>
      </c>
      <c r="D6040">
        <v>7.1249999999999994E-2</v>
      </c>
      <c r="E6040" t="s">
        <v>1298</v>
      </c>
      <c r="F6040" t="s">
        <v>108</v>
      </c>
      <c r="G6040">
        <v>46096</v>
      </c>
      <c r="H6040" t="s">
        <v>1548</v>
      </c>
      <c r="I6040" t="s">
        <v>2107</v>
      </c>
    </row>
    <row r="6041" spans="1:9" x14ac:dyDescent="0.35">
      <c r="A6041" t="s">
        <v>4977</v>
      </c>
      <c r="B6041" t="s">
        <v>4988</v>
      </c>
      <c r="C6041" t="s">
        <v>11</v>
      </c>
      <c r="D6041">
        <v>6.6250000000000003E-2</v>
      </c>
      <c r="E6041" t="s">
        <v>2022</v>
      </c>
      <c r="F6041" t="s">
        <v>108</v>
      </c>
      <c r="G6041">
        <v>46767</v>
      </c>
      <c r="H6041" t="s">
        <v>15</v>
      </c>
      <c r="I6041" t="s">
        <v>15</v>
      </c>
    </row>
    <row r="6042" spans="1:9" x14ac:dyDescent="0.35">
      <c r="A6042" t="s">
        <v>4990</v>
      </c>
      <c r="B6042" t="s">
        <v>4988</v>
      </c>
      <c r="C6042" t="s">
        <v>11</v>
      </c>
      <c r="D6042">
        <v>7.1249999999999994E-2</v>
      </c>
      <c r="E6042" t="s">
        <v>1298</v>
      </c>
      <c r="F6042" t="s">
        <v>108</v>
      </c>
      <c r="G6042">
        <v>46096</v>
      </c>
      <c r="H6042" t="s">
        <v>1548</v>
      </c>
      <c r="I6042" t="s">
        <v>2107</v>
      </c>
    </row>
    <row r="6043" spans="1:9" x14ac:dyDescent="0.35">
      <c r="A6043" t="s">
        <v>4990</v>
      </c>
      <c r="B6043" t="s">
        <v>4991</v>
      </c>
      <c r="C6043" t="s">
        <v>11</v>
      </c>
      <c r="D6043">
        <v>4.4499999999999998E-2</v>
      </c>
      <c r="E6043" t="s">
        <v>232</v>
      </c>
      <c r="F6043" t="s">
        <v>21</v>
      </c>
      <c r="G6043">
        <v>54667</v>
      </c>
      <c r="H6043" t="s">
        <v>4992</v>
      </c>
      <c r="I6043" t="s">
        <v>4993</v>
      </c>
    </row>
    <row r="6044" spans="1:9" x14ac:dyDescent="0.35">
      <c r="A6044" t="s">
        <v>4990</v>
      </c>
      <c r="B6044" t="s">
        <v>4991</v>
      </c>
      <c r="C6044" t="s">
        <v>11</v>
      </c>
      <c r="D6044">
        <v>0.04</v>
      </c>
      <c r="E6044" t="s">
        <v>146</v>
      </c>
      <c r="F6044" t="s">
        <v>21</v>
      </c>
      <c r="G6044">
        <v>46581</v>
      </c>
      <c r="H6044" t="s">
        <v>509</v>
      </c>
      <c r="I6044" t="s">
        <v>1881</v>
      </c>
    </row>
    <row r="6045" spans="1:9" x14ac:dyDescent="0.35">
      <c r="A6045" t="s">
        <v>4990</v>
      </c>
      <c r="B6045" t="s">
        <v>4991</v>
      </c>
      <c r="C6045" t="s">
        <v>11</v>
      </c>
      <c r="D6045">
        <v>4.3499999999999997E-2</v>
      </c>
      <c r="E6045" t="s">
        <v>512</v>
      </c>
      <c r="F6045" t="s">
        <v>21</v>
      </c>
      <c r="G6045">
        <v>47192</v>
      </c>
      <c r="H6045" t="s">
        <v>1810</v>
      </c>
      <c r="I6045" t="s">
        <v>2887</v>
      </c>
    </row>
    <row r="6046" spans="1:9" x14ac:dyDescent="0.35">
      <c r="A6046" t="s">
        <v>4990</v>
      </c>
      <c r="B6046" t="s">
        <v>4991</v>
      </c>
      <c r="C6046" t="s">
        <v>11</v>
      </c>
      <c r="D6046">
        <v>5.6500000000000002E-2</v>
      </c>
      <c r="E6046" t="s">
        <v>451</v>
      </c>
      <c r="F6046" t="s">
        <v>21</v>
      </c>
      <c r="G6046">
        <v>47058</v>
      </c>
      <c r="H6046" t="s">
        <v>1659</v>
      </c>
      <c r="I6046" t="s">
        <v>1476</v>
      </c>
    </row>
    <row r="6047" spans="1:9" x14ac:dyDescent="0.35">
      <c r="A6047" t="s">
        <v>4990</v>
      </c>
      <c r="B6047" t="s">
        <v>4991</v>
      </c>
      <c r="C6047" t="s">
        <v>11</v>
      </c>
      <c r="D6047">
        <v>4.9500000000000002E-2</v>
      </c>
      <c r="E6047" t="s">
        <v>1501</v>
      </c>
      <c r="F6047" t="s">
        <v>21</v>
      </c>
      <c r="G6047">
        <v>53886</v>
      </c>
      <c r="H6047" t="s">
        <v>1039</v>
      </c>
      <c r="I6047" t="s">
        <v>2142</v>
      </c>
    </row>
    <row r="6048" spans="1:9" x14ac:dyDescent="0.35">
      <c r="A6048" t="s">
        <v>4990</v>
      </c>
      <c r="B6048" t="s">
        <v>4991</v>
      </c>
      <c r="C6048" t="s">
        <v>11</v>
      </c>
      <c r="D6048">
        <v>5.8000000000000003E-2</v>
      </c>
      <c r="E6048" t="s">
        <v>207</v>
      </c>
      <c r="F6048" t="s">
        <v>21</v>
      </c>
      <c r="G6048">
        <v>47788</v>
      </c>
      <c r="H6048" t="s">
        <v>3060</v>
      </c>
      <c r="I6048" t="s">
        <v>2947</v>
      </c>
    </row>
    <row r="6049" spans="1:9" x14ac:dyDescent="0.35">
      <c r="A6049" t="s">
        <v>4990</v>
      </c>
      <c r="B6049" t="s">
        <v>4991</v>
      </c>
      <c r="C6049" t="s">
        <v>11</v>
      </c>
      <c r="D6049">
        <v>6.0499999999999998E-2</v>
      </c>
      <c r="E6049" t="s">
        <v>772</v>
      </c>
      <c r="F6049" t="s">
        <v>21</v>
      </c>
      <c r="G6049">
        <v>48823</v>
      </c>
      <c r="H6049" t="s">
        <v>990</v>
      </c>
      <c r="I6049" t="s">
        <v>4994</v>
      </c>
    </row>
    <row r="6050" spans="1:9" x14ac:dyDescent="0.35">
      <c r="A6050" t="s">
        <v>4990</v>
      </c>
      <c r="B6050" t="s">
        <v>4991</v>
      </c>
      <c r="C6050" t="s">
        <v>11</v>
      </c>
      <c r="D6050">
        <v>2.1999999999999999E-2</v>
      </c>
      <c r="E6050" t="s">
        <v>1108</v>
      </c>
      <c r="F6050" t="s">
        <v>21</v>
      </c>
      <c r="G6050">
        <v>45915</v>
      </c>
      <c r="H6050" t="s">
        <v>15</v>
      </c>
      <c r="I6050" t="s">
        <v>15</v>
      </c>
    </row>
    <row r="6051" spans="1:9" x14ac:dyDescent="0.35">
      <c r="A6051" t="s">
        <v>4990</v>
      </c>
      <c r="B6051" t="s">
        <v>4991</v>
      </c>
      <c r="C6051" t="s">
        <v>11</v>
      </c>
      <c r="D6051">
        <v>4.4999999999999998E-2</v>
      </c>
      <c r="E6051" t="s">
        <v>438</v>
      </c>
      <c r="F6051" t="s">
        <v>21</v>
      </c>
      <c r="G6051">
        <v>54862</v>
      </c>
      <c r="H6051" t="s">
        <v>1048</v>
      </c>
      <c r="I6051" t="s">
        <v>3638</v>
      </c>
    </row>
    <row r="6052" spans="1:9" x14ac:dyDescent="0.35">
      <c r="A6052" t="s">
        <v>4990</v>
      </c>
      <c r="B6052" t="s">
        <v>4991</v>
      </c>
      <c r="C6052" t="s">
        <v>11</v>
      </c>
      <c r="D6052">
        <v>6.0999999999999999E-2</v>
      </c>
      <c r="E6052" t="s">
        <v>15</v>
      </c>
      <c r="F6052" t="s">
        <v>21</v>
      </c>
      <c r="G6052">
        <v>48533</v>
      </c>
      <c r="H6052" t="s">
        <v>2055</v>
      </c>
      <c r="I6052" t="s">
        <v>1699</v>
      </c>
    </row>
    <row r="6053" spans="1:9" x14ac:dyDescent="0.35">
      <c r="A6053" t="s">
        <v>4990</v>
      </c>
      <c r="B6053" t="s">
        <v>4991</v>
      </c>
      <c r="C6053" t="s">
        <v>11</v>
      </c>
      <c r="D6053">
        <v>5.1999999999999998E-2</v>
      </c>
      <c r="E6053" t="s">
        <v>1373</v>
      </c>
      <c r="F6053" t="s">
        <v>21</v>
      </c>
      <c r="G6053">
        <v>54254</v>
      </c>
      <c r="H6053" t="s">
        <v>934</v>
      </c>
      <c r="I6053" t="s">
        <v>4995</v>
      </c>
    </row>
    <row r="6054" spans="1:9" x14ac:dyDescent="0.35">
      <c r="A6054" t="s">
        <v>4990</v>
      </c>
      <c r="B6054" t="s">
        <v>4991</v>
      </c>
      <c r="C6054" t="s">
        <v>11</v>
      </c>
      <c r="D6054">
        <v>3.4000000000000002E-2</v>
      </c>
      <c r="E6054" t="s">
        <v>275</v>
      </c>
      <c r="F6054" t="s">
        <v>21</v>
      </c>
      <c r="G6054">
        <v>47362</v>
      </c>
      <c r="H6054" t="s">
        <v>1540</v>
      </c>
      <c r="I6054" t="s">
        <v>387</v>
      </c>
    </row>
    <row r="6055" spans="1:9" x14ac:dyDescent="0.35">
      <c r="A6055" t="s">
        <v>4990</v>
      </c>
      <c r="B6055" t="s">
        <v>4991</v>
      </c>
      <c r="C6055" t="s">
        <v>11</v>
      </c>
      <c r="D6055">
        <v>3.1E-2</v>
      </c>
      <c r="E6055" t="s">
        <v>118</v>
      </c>
      <c r="F6055" t="s">
        <v>21</v>
      </c>
      <c r="G6055">
        <v>47557</v>
      </c>
      <c r="H6055" t="s">
        <v>4996</v>
      </c>
      <c r="I6055" t="s">
        <v>3430</v>
      </c>
    </row>
    <row r="6056" spans="1:9" x14ac:dyDescent="0.35">
      <c r="A6056" t="s">
        <v>4990</v>
      </c>
      <c r="B6056" t="s">
        <v>4991</v>
      </c>
      <c r="C6056" t="s">
        <v>11</v>
      </c>
      <c r="D6056">
        <v>5.5500000000000001E-2</v>
      </c>
      <c r="E6056" t="s">
        <v>821</v>
      </c>
      <c r="F6056" t="s">
        <v>21</v>
      </c>
      <c r="G6056">
        <v>46327</v>
      </c>
      <c r="H6056" t="s">
        <v>221</v>
      </c>
      <c r="I6056" t="s">
        <v>1083</v>
      </c>
    </row>
    <row r="6057" spans="1:9" x14ac:dyDescent="0.35">
      <c r="A6057" t="s">
        <v>4990</v>
      </c>
      <c r="B6057" t="s">
        <v>4991</v>
      </c>
      <c r="C6057" t="s">
        <v>11</v>
      </c>
      <c r="D6057">
        <v>0.06</v>
      </c>
      <c r="E6057" t="s">
        <v>304</v>
      </c>
      <c r="F6057" t="s">
        <v>21</v>
      </c>
      <c r="G6057">
        <v>49475</v>
      </c>
      <c r="H6057" t="s">
        <v>3140</v>
      </c>
      <c r="I6057" t="s">
        <v>3986</v>
      </c>
    </row>
    <row r="6058" spans="1:9" x14ac:dyDescent="0.35">
      <c r="A6058" t="s">
        <v>4990</v>
      </c>
      <c r="B6058" t="s">
        <v>4991</v>
      </c>
      <c r="C6058" t="s">
        <v>11</v>
      </c>
      <c r="D6058">
        <v>4.5499999999999999E-2</v>
      </c>
      <c r="E6058" t="s">
        <v>512</v>
      </c>
      <c r="F6058" t="s">
        <v>21</v>
      </c>
      <c r="G6058">
        <v>46949</v>
      </c>
      <c r="H6058" t="s">
        <v>959</v>
      </c>
      <c r="I6058" t="s">
        <v>676</v>
      </c>
    </row>
    <row r="6059" spans="1:9" x14ac:dyDescent="0.35">
      <c r="A6059" t="s">
        <v>4990</v>
      </c>
      <c r="B6059" t="s">
        <v>4991</v>
      </c>
      <c r="C6059" t="s">
        <v>11</v>
      </c>
      <c r="D6059">
        <v>6.6250000000000003E-2</v>
      </c>
      <c r="E6059" t="s">
        <v>1974</v>
      </c>
      <c r="F6059" t="s">
        <v>21</v>
      </c>
      <c r="G6059">
        <v>56128</v>
      </c>
      <c r="H6059" t="s">
        <v>4997</v>
      </c>
      <c r="I6059" t="s">
        <v>4998</v>
      </c>
    </row>
    <row r="6060" spans="1:9" x14ac:dyDescent="0.35">
      <c r="A6060" t="s">
        <v>4990</v>
      </c>
      <c r="B6060" t="s">
        <v>4991</v>
      </c>
      <c r="C6060" t="s">
        <v>11</v>
      </c>
      <c r="D6060">
        <v>0.05</v>
      </c>
      <c r="E6060" t="s">
        <v>15</v>
      </c>
      <c r="F6060" t="s">
        <v>13</v>
      </c>
      <c r="G6060">
        <v>46082</v>
      </c>
      <c r="H6060" t="s">
        <v>3685</v>
      </c>
      <c r="I6060" t="s">
        <v>3400</v>
      </c>
    </row>
    <row r="6061" spans="1:9" x14ac:dyDescent="0.35">
      <c r="A6061" t="s">
        <v>4990</v>
      </c>
      <c r="B6061" t="s">
        <v>4991</v>
      </c>
      <c r="C6061" t="s">
        <v>11</v>
      </c>
      <c r="D6061">
        <v>5.8500000000000003E-2</v>
      </c>
      <c r="E6061" t="s">
        <v>1501</v>
      </c>
      <c r="F6061" t="s">
        <v>13</v>
      </c>
      <c r="G6061">
        <v>60207</v>
      </c>
      <c r="H6061" t="s">
        <v>743</v>
      </c>
      <c r="I6061" t="s">
        <v>948</v>
      </c>
    </row>
    <row r="6062" spans="1:9" x14ac:dyDescent="0.35">
      <c r="A6062" t="s">
        <v>4999</v>
      </c>
      <c r="B6062" t="s">
        <v>4991</v>
      </c>
      <c r="C6062" t="s">
        <v>11</v>
      </c>
      <c r="D6062">
        <v>4.2500000000000003E-2</v>
      </c>
      <c r="E6062" t="s">
        <v>995</v>
      </c>
      <c r="F6062" t="s">
        <v>13</v>
      </c>
      <c r="G6062">
        <v>46654</v>
      </c>
      <c r="H6062" t="s">
        <v>68</v>
      </c>
      <c r="I6062" t="s">
        <v>985</v>
      </c>
    </row>
    <row r="6063" spans="1:9" x14ac:dyDescent="0.35">
      <c r="A6063" t="s">
        <v>4999</v>
      </c>
      <c r="B6063" t="s">
        <v>4991</v>
      </c>
      <c r="C6063" t="s">
        <v>11</v>
      </c>
      <c r="D6063">
        <v>4.7500000000000001E-2</v>
      </c>
      <c r="E6063" t="s">
        <v>425</v>
      </c>
      <c r="F6063" t="s">
        <v>13</v>
      </c>
      <c r="G6063">
        <v>48136</v>
      </c>
      <c r="H6063" t="s">
        <v>1655</v>
      </c>
      <c r="I6063" t="s">
        <v>2554</v>
      </c>
    </row>
    <row r="6064" spans="1:9" x14ac:dyDescent="0.35">
      <c r="A6064" t="s">
        <v>4999</v>
      </c>
      <c r="B6064" t="s">
        <v>4991</v>
      </c>
      <c r="C6064" t="s">
        <v>11</v>
      </c>
      <c r="D6064">
        <v>5.0500000000000003E-2</v>
      </c>
      <c r="E6064" t="s">
        <v>248</v>
      </c>
      <c r="F6064" t="s">
        <v>13</v>
      </c>
      <c r="G6064">
        <v>49249</v>
      </c>
      <c r="H6064" t="s">
        <v>1554</v>
      </c>
      <c r="I6064" t="s">
        <v>1105</v>
      </c>
    </row>
    <row r="6065" spans="1:9" x14ac:dyDescent="0.35">
      <c r="A6065" t="s">
        <v>4999</v>
      </c>
      <c r="B6065" t="s">
        <v>4991</v>
      </c>
      <c r="C6065" t="s">
        <v>11</v>
      </c>
      <c r="D6065">
        <v>5.1499999999999997E-2</v>
      </c>
      <c r="E6065" t="s">
        <v>15</v>
      </c>
      <c r="F6065" t="s">
        <v>21</v>
      </c>
      <c r="G6065">
        <v>52519</v>
      </c>
      <c r="H6065" t="s">
        <v>3755</v>
      </c>
      <c r="I6065" t="s">
        <v>2232</v>
      </c>
    </row>
    <row r="6066" spans="1:9" x14ac:dyDescent="0.35">
      <c r="A6066" t="s">
        <v>4999</v>
      </c>
      <c r="B6066" t="s">
        <v>4991</v>
      </c>
      <c r="C6066" t="s">
        <v>11</v>
      </c>
      <c r="D6066">
        <v>4.3999999999999997E-2</v>
      </c>
      <c r="E6066" t="s">
        <v>115</v>
      </c>
      <c r="F6066" t="s">
        <v>13</v>
      </c>
      <c r="G6066">
        <v>47406</v>
      </c>
      <c r="H6066" t="s">
        <v>1855</v>
      </c>
      <c r="I6066" t="s">
        <v>191</v>
      </c>
    </row>
    <row r="6067" spans="1:9" x14ac:dyDescent="0.35">
      <c r="A6067" t="s">
        <v>4999</v>
      </c>
      <c r="B6067" t="s">
        <v>4991</v>
      </c>
      <c r="C6067" t="s">
        <v>11</v>
      </c>
      <c r="D6067">
        <v>3.95E-2</v>
      </c>
      <c r="E6067" t="s">
        <v>15</v>
      </c>
      <c r="F6067" t="s">
        <v>13</v>
      </c>
      <c r="G6067">
        <v>54848</v>
      </c>
      <c r="H6067" t="s">
        <v>5000</v>
      </c>
      <c r="I6067" t="s">
        <v>1856</v>
      </c>
    </row>
    <row r="6068" spans="1:9" x14ac:dyDescent="0.35">
      <c r="A6068" t="s">
        <v>4999</v>
      </c>
      <c r="B6068" t="s">
        <v>5001</v>
      </c>
      <c r="C6068" t="s">
        <v>11</v>
      </c>
      <c r="D6068">
        <v>5.1249999999999997E-2</v>
      </c>
      <c r="E6068" t="s">
        <v>5002</v>
      </c>
      <c r="F6068" t="s">
        <v>13</v>
      </c>
      <c r="G6068">
        <v>45809</v>
      </c>
      <c r="H6068" t="s">
        <v>15</v>
      </c>
      <c r="I6068" t="s">
        <v>15</v>
      </c>
    </row>
    <row r="6069" spans="1:9" x14ac:dyDescent="0.35">
      <c r="A6069" t="s">
        <v>4999</v>
      </c>
      <c r="B6069" t="s">
        <v>5003</v>
      </c>
      <c r="C6069" t="s">
        <v>11</v>
      </c>
      <c r="D6069">
        <v>5.3749999999999999E-2</v>
      </c>
      <c r="E6069" t="s">
        <v>1317</v>
      </c>
      <c r="F6069" t="s">
        <v>21</v>
      </c>
      <c r="G6069">
        <v>51332</v>
      </c>
      <c r="H6069" t="s">
        <v>68</v>
      </c>
      <c r="I6069" t="s">
        <v>900</v>
      </c>
    </row>
    <row r="6070" spans="1:9" x14ac:dyDescent="0.35">
      <c r="A6070" t="s">
        <v>4999</v>
      </c>
      <c r="B6070" t="s">
        <v>5003</v>
      </c>
      <c r="C6070" t="s">
        <v>11</v>
      </c>
      <c r="D6070">
        <v>3.2500000000000001E-2</v>
      </c>
      <c r="E6070" t="s">
        <v>58</v>
      </c>
      <c r="F6070" t="s">
        <v>21</v>
      </c>
      <c r="G6070">
        <v>46706</v>
      </c>
      <c r="H6070" t="s">
        <v>2468</v>
      </c>
      <c r="I6070" t="s">
        <v>3229</v>
      </c>
    </row>
    <row r="6071" spans="1:9" x14ac:dyDescent="0.35">
      <c r="A6071" t="s">
        <v>4999</v>
      </c>
      <c r="B6071" t="s">
        <v>5003</v>
      </c>
      <c r="C6071" t="s">
        <v>11</v>
      </c>
      <c r="D6071">
        <v>4.65E-2</v>
      </c>
      <c r="E6071" t="s">
        <v>259</v>
      </c>
      <c r="F6071" t="s">
        <v>21</v>
      </c>
      <c r="G6071">
        <v>47609</v>
      </c>
      <c r="H6071" t="s">
        <v>1603</v>
      </c>
      <c r="I6071" t="s">
        <v>837</v>
      </c>
    </row>
    <row r="6072" spans="1:9" x14ac:dyDescent="0.35">
      <c r="A6072" t="s">
        <v>4999</v>
      </c>
      <c r="B6072" t="s">
        <v>5003</v>
      </c>
      <c r="C6072" t="s">
        <v>11</v>
      </c>
      <c r="D6072">
        <v>4.9000000000000002E-2</v>
      </c>
      <c r="E6072" t="s">
        <v>357</v>
      </c>
      <c r="F6072" t="s">
        <v>21</v>
      </c>
      <c r="G6072">
        <v>48616</v>
      </c>
      <c r="H6072" t="s">
        <v>500</v>
      </c>
      <c r="I6072" t="s">
        <v>1212</v>
      </c>
    </row>
    <row r="6073" spans="1:9" x14ac:dyDescent="0.35">
      <c r="A6073" t="s">
        <v>4999</v>
      </c>
      <c r="B6073" t="s">
        <v>5003</v>
      </c>
      <c r="C6073" t="s">
        <v>11</v>
      </c>
      <c r="D6073">
        <v>2.9499999999999998E-2</v>
      </c>
      <c r="E6073" t="s">
        <v>370</v>
      </c>
      <c r="F6073" t="s">
        <v>21</v>
      </c>
      <c r="G6073">
        <v>45792</v>
      </c>
      <c r="H6073" t="s">
        <v>1855</v>
      </c>
      <c r="I6073" t="s">
        <v>1196</v>
      </c>
    </row>
    <row r="6074" spans="1:9" x14ac:dyDescent="0.35">
      <c r="A6074" t="s">
        <v>4999</v>
      </c>
      <c r="B6074" t="s">
        <v>5003</v>
      </c>
      <c r="C6074" t="s">
        <v>11</v>
      </c>
      <c r="D6074">
        <v>2.5000000000000001E-2</v>
      </c>
      <c r="E6074" t="s">
        <v>607</v>
      </c>
      <c r="F6074" t="s">
        <v>21</v>
      </c>
      <c r="G6074">
        <v>45748</v>
      </c>
      <c r="H6074" t="s">
        <v>1776</v>
      </c>
      <c r="I6074" t="s">
        <v>933</v>
      </c>
    </row>
    <row r="6075" spans="1:9" x14ac:dyDescent="0.35">
      <c r="A6075" t="s">
        <v>4999</v>
      </c>
      <c r="B6075" t="s">
        <v>5003</v>
      </c>
      <c r="C6075" t="s">
        <v>11</v>
      </c>
      <c r="D6075">
        <v>3.5999999999999997E-2</v>
      </c>
      <c r="E6075" t="s">
        <v>756</v>
      </c>
      <c r="F6075" t="s">
        <v>21</v>
      </c>
      <c r="G6075">
        <v>54879</v>
      </c>
      <c r="H6075" t="s">
        <v>5004</v>
      </c>
      <c r="I6075" t="s">
        <v>5005</v>
      </c>
    </row>
    <row r="6076" spans="1:9" x14ac:dyDescent="0.35">
      <c r="A6076" t="s">
        <v>4999</v>
      </c>
      <c r="B6076" t="s">
        <v>5003</v>
      </c>
      <c r="C6076" t="s">
        <v>11</v>
      </c>
      <c r="D6076">
        <v>4.1000000000000002E-2</v>
      </c>
      <c r="E6076" t="s">
        <v>334</v>
      </c>
      <c r="F6076" t="s">
        <v>21</v>
      </c>
      <c r="G6076">
        <v>58890</v>
      </c>
      <c r="H6076" t="s">
        <v>4763</v>
      </c>
      <c r="I6076" t="s">
        <v>56</v>
      </c>
    </row>
    <row r="6077" spans="1:9" x14ac:dyDescent="0.35">
      <c r="A6077" t="s">
        <v>4999</v>
      </c>
      <c r="B6077" t="s">
        <v>5003</v>
      </c>
      <c r="C6077" t="s">
        <v>11</v>
      </c>
      <c r="D6077">
        <v>4.1250000000000002E-2</v>
      </c>
      <c r="E6077" t="s">
        <v>236</v>
      </c>
      <c r="F6077" t="s">
        <v>21</v>
      </c>
      <c r="G6077">
        <v>53097</v>
      </c>
      <c r="H6077" t="s">
        <v>5006</v>
      </c>
      <c r="I6077" t="s">
        <v>5007</v>
      </c>
    </row>
    <row r="6078" spans="1:9" x14ac:dyDescent="0.35">
      <c r="A6078" t="s">
        <v>4999</v>
      </c>
      <c r="B6078" t="s">
        <v>5003</v>
      </c>
      <c r="C6078" t="s">
        <v>11</v>
      </c>
      <c r="D6078">
        <v>2.9499999999999998E-2</v>
      </c>
      <c r="E6078" t="s">
        <v>763</v>
      </c>
      <c r="F6078" t="s">
        <v>21</v>
      </c>
      <c r="G6078">
        <v>47574</v>
      </c>
      <c r="H6078" t="s">
        <v>581</v>
      </c>
      <c r="I6078" t="s">
        <v>2641</v>
      </c>
    </row>
    <row r="6079" spans="1:9" x14ac:dyDescent="0.35">
      <c r="A6079" t="s">
        <v>4999</v>
      </c>
      <c r="B6079" t="s">
        <v>5003</v>
      </c>
      <c r="C6079" t="s">
        <v>11</v>
      </c>
      <c r="D6079">
        <v>4.2999999999999997E-2</v>
      </c>
      <c r="E6079" t="s">
        <v>12</v>
      </c>
      <c r="F6079" t="s">
        <v>21</v>
      </c>
      <c r="G6079">
        <v>49133</v>
      </c>
      <c r="H6079" t="s">
        <v>5008</v>
      </c>
      <c r="I6079" t="s">
        <v>1866</v>
      </c>
    </row>
    <row r="6080" spans="1:9" x14ac:dyDescent="0.35">
      <c r="A6080" t="s">
        <v>4999</v>
      </c>
      <c r="B6080" t="s">
        <v>5003</v>
      </c>
      <c r="C6080" t="s">
        <v>11</v>
      </c>
      <c r="D6080">
        <v>4.3749999999999997E-2</v>
      </c>
      <c r="E6080" t="s">
        <v>90</v>
      </c>
      <c r="F6080" t="s">
        <v>21</v>
      </c>
      <c r="G6080">
        <v>56749</v>
      </c>
      <c r="H6080" t="s">
        <v>2462</v>
      </c>
      <c r="I6080" t="s">
        <v>5009</v>
      </c>
    </row>
    <row r="6081" spans="1:9" x14ac:dyDescent="0.35">
      <c r="A6081" t="s">
        <v>4999</v>
      </c>
      <c r="B6081" t="s">
        <v>5003</v>
      </c>
      <c r="C6081" t="s">
        <v>11</v>
      </c>
      <c r="D6081">
        <v>6.5000000000000002E-2</v>
      </c>
      <c r="E6081" t="s">
        <v>768</v>
      </c>
      <c r="F6081" t="s">
        <v>21</v>
      </c>
      <c r="G6081">
        <v>50510</v>
      </c>
      <c r="H6081" t="s">
        <v>5010</v>
      </c>
      <c r="I6081" t="s">
        <v>2338</v>
      </c>
    </row>
    <row r="6082" spans="1:9" x14ac:dyDescent="0.35">
      <c r="A6082" t="s">
        <v>5011</v>
      </c>
      <c r="B6082" t="s">
        <v>5003</v>
      </c>
      <c r="C6082" t="s">
        <v>11</v>
      </c>
      <c r="D6082">
        <v>3.95E-2</v>
      </c>
      <c r="E6082" t="s">
        <v>236</v>
      </c>
      <c r="F6082" t="s">
        <v>21</v>
      </c>
      <c r="G6082">
        <v>55237</v>
      </c>
      <c r="H6082" t="s">
        <v>5012</v>
      </c>
      <c r="I6082" t="s">
        <v>5013</v>
      </c>
    </row>
    <row r="6083" spans="1:9" x14ac:dyDescent="0.35">
      <c r="A6083" t="s">
        <v>5011</v>
      </c>
      <c r="B6083" t="s">
        <v>5003</v>
      </c>
      <c r="C6083" t="s">
        <v>11</v>
      </c>
      <c r="D6083">
        <v>5.8000000000000003E-2</v>
      </c>
      <c r="E6083" t="s">
        <v>190</v>
      </c>
      <c r="F6083" t="s">
        <v>21</v>
      </c>
      <c r="G6083">
        <v>45971</v>
      </c>
      <c r="H6083" t="s">
        <v>878</v>
      </c>
      <c r="I6083" t="s">
        <v>5014</v>
      </c>
    </row>
    <row r="6084" spans="1:9" x14ac:dyDescent="0.35">
      <c r="A6084" t="s">
        <v>5011</v>
      </c>
      <c r="B6084" t="s">
        <v>5003</v>
      </c>
      <c r="C6084" t="s">
        <v>11</v>
      </c>
      <c r="D6084">
        <v>4.4999999999999998E-2</v>
      </c>
      <c r="E6084" t="s">
        <v>158</v>
      </c>
      <c r="F6084" t="s">
        <v>21</v>
      </c>
      <c r="G6084">
        <v>52786</v>
      </c>
      <c r="H6084" t="s">
        <v>1280</v>
      </c>
      <c r="I6084" t="s">
        <v>1265</v>
      </c>
    </row>
    <row r="6085" spans="1:9" x14ac:dyDescent="0.35">
      <c r="A6085" t="s">
        <v>5011</v>
      </c>
      <c r="B6085" t="s">
        <v>5003</v>
      </c>
      <c r="C6085" t="s">
        <v>11</v>
      </c>
      <c r="D6085">
        <v>0.04</v>
      </c>
      <c r="E6085" t="s">
        <v>90</v>
      </c>
      <c r="F6085" t="s">
        <v>21</v>
      </c>
      <c r="G6085">
        <v>53523</v>
      </c>
      <c r="H6085" t="s">
        <v>2081</v>
      </c>
      <c r="I6085" t="s">
        <v>2893</v>
      </c>
    </row>
    <row r="6086" spans="1:9" x14ac:dyDescent="0.35">
      <c r="A6086" t="s">
        <v>5011</v>
      </c>
      <c r="B6086" t="s">
        <v>5003</v>
      </c>
      <c r="C6086" t="s">
        <v>11</v>
      </c>
      <c r="D6086">
        <v>3.7999999999999999E-2</v>
      </c>
      <c r="E6086" t="s">
        <v>395</v>
      </c>
      <c r="F6086" t="s">
        <v>21</v>
      </c>
      <c r="G6086">
        <v>50359</v>
      </c>
      <c r="H6086" t="s">
        <v>2975</v>
      </c>
      <c r="I6086" t="s">
        <v>5015</v>
      </c>
    </row>
    <row r="6087" spans="1:9" x14ac:dyDescent="0.35">
      <c r="A6087" t="s">
        <v>5011</v>
      </c>
      <c r="B6087" t="s">
        <v>5003</v>
      </c>
      <c r="C6087" t="s">
        <v>11</v>
      </c>
      <c r="D6087">
        <v>3.85E-2</v>
      </c>
      <c r="E6087" t="s">
        <v>49</v>
      </c>
      <c r="F6087" t="s">
        <v>21</v>
      </c>
      <c r="G6087">
        <v>49871</v>
      </c>
      <c r="H6087" t="s">
        <v>4364</v>
      </c>
      <c r="I6087" t="s">
        <v>473</v>
      </c>
    </row>
    <row r="6088" spans="1:9" x14ac:dyDescent="0.35">
      <c r="A6088" t="s">
        <v>5011</v>
      </c>
      <c r="B6088" t="s">
        <v>5003</v>
      </c>
      <c r="C6088" t="s">
        <v>11</v>
      </c>
      <c r="D6088">
        <v>2.8000000000000001E-2</v>
      </c>
      <c r="E6088" t="s">
        <v>64</v>
      </c>
      <c r="F6088" t="s">
        <v>21</v>
      </c>
      <c r="G6088">
        <v>46478</v>
      </c>
      <c r="H6088" t="s">
        <v>2466</v>
      </c>
      <c r="I6088" t="s">
        <v>3840</v>
      </c>
    </row>
    <row r="6089" spans="1:9" x14ac:dyDescent="0.35">
      <c r="A6089" t="s">
        <v>5011</v>
      </c>
      <c r="B6089" t="s">
        <v>5003</v>
      </c>
      <c r="C6089" t="s">
        <v>11</v>
      </c>
      <c r="D6089">
        <v>2.3E-2</v>
      </c>
      <c r="E6089" t="s">
        <v>911</v>
      </c>
      <c r="F6089" t="s">
        <v>21</v>
      </c>
      <c r="G6089">
        <v>46837</v>
      </c>
      <c r="H6089" t="s">
        <v>3429</v>
      </c>
      <c r="I6089" t="s">
        <v>5016</v>
      </c>
    </row>
    <row r="6090" spans="1:9" x14ac:dyDescent="0.35">
      <c r="A6090" t="s">
        <v>5011</v>
      </c>
      <c r="B6090" t="s">
        <v>5003</v>
      </c>
      <c r="C6090" t="s">
        <v>11</v>
      </c>
      <c r="D6090">
        <v>6.9000000000000006E-2</v>
      </c>
      <c r="E6090" t="s">
        <v>1037</v>
      </c>
      <c r="F6090" t="s">
        <v>21</v>
      </c>
      <c r="G6090">
        <v>55832</v>
      </c>
      <c r="H6090" t="s">
        <v>5017</v>
      </c>
      <c r="I6090" t="s">
        <v>5018</v>
      </c>
    </row>
    <row r="6091" spans="1:9" x14ac:dyDescent="0.35">
      <c r="A6091" t="s">
        <v>5011</v>
      </c>
      <c r="B6091" t="s">
        <v>5003</v>
      </c>
      <c r="C6091" t="s">
        <v>11</v>
      </c>
      <c r="D6091">
        <v>1.6500000000000001E-2</v>
      </c>
      <c r="E6091" t="s">
        <v>941</v>
      </c>
      <c r="F6091" t="s">
        <v>21</v>
      </c>
      <c r="G6091">
        <v>46106</v>
      </c>
      <c r="H6091" t="s">
        <v>4879</v>
      </c>
      <c r="I6091" t="s">
        <v>3176</v>
      </c>
    </row>
    <row r="6092" spans="1:9" x14ac:dyDescent="0.35">
      <c r="A6092" t="s">
        <v>5011</v>
      </c>
      <c r="B6092" t="s">
        <v>5003</v>
      </c>
      <c r="C6092" t="s">
        <v>11</v>
      </c>
      <c r="D6092">
        <v>5.5E-2</v>
      </c>
      <c r="E6092" t="s">
        <v>110</v>
      </c>
      <c r="F6092" t="s">
        <v>21</v>
      </c>
      <c r="G6092">
        <v>60172</v>
      </c>
      <c r="H6092" t="s">
        <v>828</v>
      </c>
      <c r="I6092" t="s">
        <v>3886</v>
      </c>
    </row>
    <row r="6093" spans="1:9" x14ac:dyDescent="0.35">
      <c r="A6093" t="s">
        <v>5011</v>
      </c>
      <c r="B6093" t="s">
        <v>5003</v>
      </c>
      <c r="C6093" t="s">
        <v>11</v>
      </c>
      <c r="D6093">
        <v>3.2500000000000001E-2</v>
      </c>
      <c r="E6093" t="s">
        <v>451</v>
      </c>
      <c r="F6093" t="s">
        <v>21</v>
      </c>
      <c r="G6093">
        <v>47618</v>
      </c>
      <c r="H6093" t="s">
        <v>2178</v>
      </c>
      <c r="I6093" t="s">
        <v>25</v>
      </c>
    </row>
    <row r="6094" spans="1:9" x14ac:dyDescent="0.35">
      <c r="A6094" t="s">
        <v>5011</v>
      </c>
      <c r="B6094" t="s">
        <v>5003</v>
      </c>
      <c r="C6094" t="s">
        <v>11</v>
      </c>
      <c r="D6094">
        <v>3.6499999999999998E-2</v>
      </c>
      <c r="E6094" t="s">
        <v>483</v>
      </c>
      <c r="F6094" t="s">
        <v>21</v>
      </c>
      <c r="G6094">
        <v>51585</v>
      </c>
      <c r="H6094" t="s">
        <v>5019</v>
      </c>
      <c r="I6094" t="s">
        <v>3519</v>
      </c>
    </row>
    <row r="6095" spans="1:9" x14ac:dyDescent="0.35">
      <c r="A6095" t="s">
        <v>5011</v>
      </c>
      <c r="B6095" t="s">
        <v>5003</v>
      </c>
      <c r="C6095" t="s">
        <v>11</v>
      </c>
      <c r="D6095">
        <v>6.1249999999999999E-2</v>
      </c>
      <c r="E6095" t="s">
        <v>772</v>
      </c>
      <c r="F6095" t="s">
        <v>21</v>
      </c>
      <c r="G6095">
        <v>50959</v>
      </c>
      <c r="H6095" t="s">
        <v>5020</v>
      </c>
      <c r="I6095" t="s">
        <v>831</v>
      </c>
    </row>
    <row r="6096" spans="1:9" x14ac:dyDescent="0.35">
      <c r="A6096" t="s">
        <v>5011</v>
      </c>
      <c r="B6096" t="s">
        <v>5003</v>
      </c>
      <c r="C6096" t="s">
        <v>11</v>
      </c>
      <c r="D6096">
        <v>2.8750000000000001E-2</v>
      </c>
      <c r="E6096" t="s">
        <v>497</v>
      </c>
      <c r="F6096" t="s">
        <v>21</v>
      </c>
      <c r="G6096">
        <v>47932</v>
      </c>
      <c r="H6096" t="s">
        <v>5021</v>
      </c>
      <c r="I6096" t="s">
        <v>4336</v>
      </c>
    </row>
    <row r="6097" spans="1:9" x14ac:dyDescent="0.35">
      <c r="A6097" t="s">
        <v>5011</v>
      </c>
      <c r="B6097" t="s">
        <v>5003</v>
      </c>
      <c r="C6097" t="s">
        <v>11</v>
      </c>
      <c r="D6097">
        <v>4.2000000000000003E-2</v>
      </c>
      <c r="E6097" t="s">
        <v>1049</v>
      </c>
      <c r="F6097" t="s">
        <v>21</v>
      </c>
      <c r="G6097">
        <v>47388</v>
      </c>
      <c r="H6097" t="s">
        <v>3369</v>
      </c>
      <c r="I6097" t="s">
        <v>1742</v>
      </c>
    </row>
    <row r="6098" spans="1:9" x14ac:dyDescent="0.35">
      <c r="A6098" t="s">
        <v>5011</v>
      </c>
      <c r="B6098" t="s">
        <v>5003</v>
      </c>
      <c r="C6098" t="s">
        <v>11</v>
      </c>
      <c r="D6098">
        <v>2.9499999999999998E-2</v>
      </c>
      <c r="E6098" t="s">
        <v>15</v>
      </c>
      <c r="F6098" t="s">
        <v>21</v>
      </c>
      <c r="G6098">
        <v>45611</v>
      </c>
      <c r="H6098" t="s">
        <v>2554</v>
      </c>
      <c r="I6098" t="s">
        <v>381</v>
      </c>
    </row>
    <row r="6099" spans="1:9" x14ac:dyDescent="0.35">
      <c r="A6099" t="s">
        <v>5011</v>
      </c>
      <c r="B6099" t="s">
        <v>5003</v>
      </c>
      <c r="C6099" t="s">
        <v>11</v>
      </c>
      <c r="D6099">
        <v>3.85E-2</v>
      </c>
      <c r="E6099" t="s">
        <v>84</v>
      </c>
      <c r="F6099" t="s">
        <v>21</v>
      </c>
      <c r="G6099">
        <v>58532</v>
      </c>
      <c r="H6099" t="s">
        <v>688</v>
      </c>
      <c r="I6099" t="s">
        <v>3001</v>
      </c>
    </row>
    <row r="6100" spans="1:9" x14ac:dyDescent="0.35">
      <c r="A6100" t="s">
        <v>5011</v>
      </c>
      <c r="B6100" t="s">
        <v>5003</v>
      </c>
      <c r="C6100" t="s">
        <v>11</v>
      </c>
      <c r="D6100">
        <v>6.25E-2</v>
      </c>
      <c r="E6100" t="s">
        <v>16</v>
      </c>
      <c r="F6100" t="s">
        <v>21</v>
      </c>
      <c r="G6100">
        <v>48527</v>
      </c>
      <c r="H6100" t="s">
        <v>3906</v>
      </c>
      <c r="I6100" t="s">
        <v>5022</v>
      </c>
    </row>
    <row r="6101" spans="1:9" x14ac:dyDescent="0.35">
      <c r="A6101" t="s">
        <v>5011</v>
      </c>
      <c r="B6101" t="s">
        <v>5003</v>
      </c>
      <c r="C6101" t="s">
        <v>11</v>
      </c>
      <c r="D6101">
        <v>3.9E-2</v>
      </c>
      <c r="E6101" t="s">
        <v>87</v>
      </c>
      <c r="F6101" t="s">
        <v>21</v>
      </c>
      <c r="G6101">
        <v>49444</v>
      </c>
      <c r="H6101" t="s">
        <v>5023</v>
      </c>
      <c r="I6101" t="s">
        <v>1190</v>
      </c>
    </row>
    <row r="6102" spans="1:9" x14ac:dyDescent="0.35">
      <c r="A6102" t="s">
        <v>5024</v>
      </c>
      <c r="B6102" t="s">
        <v>5003</v>
      </c>
      <c r="C6102" t="s">
        <v>11</v>
      </c>
      <c r="D6102">
        <v>4.4999999999999998E-2</v>
      </c>
      <c r="E6102" t="s">
        <v>1613</v>
      </c>
      <c r="F6102" t="s">
        <v>21</v>
      </c>
      <c r="G6102">
        <v>46879</v>
      </c>
      <c r="H6102" t="s">
        <v>766</v>
      </c>
      <c r="I6102" t="s">
        <v>676</v>
      </c>
    </row>
    <row r="6103" spans="1:9" x14ac:dyDescent="0.35">
      <c r="A6103" t="s">
        <v>5024</v>
      </c>
      <c r="B6103" t="s">
        <v>5003</v>
      </c>
      <c r="C6103" t="s">
        <v>11</v>
      </c>
      <c r="D6103">
        <v>4.65E-2</v>
      </c>
      <c r="E6103" t="s">
        <v>259</v>
      </c>
      <c r="F6103" t="s">
        <v>21</v>
      </c>
      <c r="G6103">
        <v>47609</v>
      </c>
      <c r="H6103" t="s">
        <v>1603</v>
      </c>
      <c r="I6103" t="s">
        <v>837</v>
      </c>
    </row>
    <row r="6104" spans="1:9" x14ac:dyDescent="0.35">
      <c r="A6104" t="s">
        <v>5024</v>
      </c>
      <c r="B6104" t="s">
        <v>5003</v>
      </c>
      <c r="C6104" t="s">
        <v>11</v>
      </c>
      <c r="D6104">
        <v>4.9000000000000002E-2</v>
      </c>
      <c r="E6104" t="s">
        <v>357</v>
      </c>
      <c r="F6104" t="s">
        <v>21</v>
      </c>
      <c r="G6104">
        <v>48616</v>
      </c>
      <c r="H6104" t="s">
        <v>500</v>
      </c>
      <c r="I6104" t="s">
        <v>1212</v>
      </c>
    </row>
    <row r="6105" spans="1:9" x14ac:dyDescent="0.35">
      <c r="A6105" t="s">
        <v>5024</v>
      </c>
      <c r="B6105" t="s">
        <v>5003</v>
      </c>
      <c r="C6105" t="s">
        <v>11</v>
      </c>
      <c r="D6105">
        <v>5.5500000000000001E-2</v>
      </c>
      <c r="E6105" t="s">
        <v>256</v>
      </c>
      <c r="F6105" t="s">
        <v>21</v>
      </c>
      <c r="G6105">
        <v>55921</v>
      </c>
      <c r="H6105" t="s">
        <v>826</v>
      </c>
      <c r="I6105" t="s">
        <v>1247</v>
      </c>
    </row>
    <row r="6106" spans="1:9" x14ac:dyDescent="0.35">
      <c r="A6106" t="s">
        <v>5024</v>
      </c>
      <c r="B6106" t="s">
        <v>5003</v>
      </c>
      <c r="C6106" t="s">
        <v>11</v>
      </c>
      <c r="D6106">
        <v>4.2000000000000003E-2</v>
      </c>
      <c r="E6106" t="s">
        <v>1049</v>
      </c>
      <c r="F6106" t="s">
        <v>21</v>
      </c>
      <c r="G6106">
        <v>47388</v>
      </c>
      <c r="H6106" t="s">
        <v>3369</v>
      </c>
      <c r="I6106" t="s">
        <v>1742</v>
      </c>
    </row>
    <row r="6107" spans="1:9" x14ac:dyDescent="0.35">
      <c r="A6107" t="s">
        <v>5024</v>
      </c>
      <c r="B6107" t="s">
        <v>5003</v>
      </c>
      <c r="C6107" t="s">
        <v>11</v>
      </c>
      <c r="D6107">
        <v>4.7E-2</v>
      </c>
      <c r="E6107" t="s">
        <v>419</v>
      </c>
      <c r="F6107" t="s">
        <v>21</v>
      </c>
      <c r="G6107">
        <v>49214</v>
      </c>
      <c r="H6107" t="s">
        <v>2370</v>
      </c>
      <c r="I6107" t="s">
        <v>3193</v>
      </c>
    </row>
    <row r="6108" spans="1:9" x14ac:dyDescent="0.35">
      <c r="A6108" t="s">
        <v>5024</v>
      </c>
      <c r="B6108" t="s">
        <v>5003</v>
      </c>
      <c r="C6108" t="s">
        <v>11</v>
      </c>
      <c r="D6108">
        <v>5.3749999999999999E-2</v>
      </c>
      <c r="E6108" t="s">
        <v>1029</v>
      </c>
      <c r="F6108" t="s">
        <v>21</v>
      </c>
      <c r="G6108">
        <v>56519</v>
      </c>
      <c r="H6108" t="s">
        <v>3176</v>
      </c>
      <c r="I6108" t="s">
        <v>3093</v>
      </c>
    </row>
    <row r="6109" spans="1:9" x14ac:dyDescent="0.35">
      <c r="A6109" t="s">
        <v>5024</v>
      </c>
      <c r="B6109" t="s">
        <v>5003</v>
      </c>
      <c r="C6109" t="s">
        <v>11</v>
      </c>
      <c r="D6109">
        <v>5.5E-2</v>
      </c>
      <c r="E6109" t="s">
        <v>110</v>
      </c>
      <c r="F6109" t="s">
        <v>21</v>
      </c>
      <c r="G6109">
        <v>60172</v>
      </c>
      <c r="H6109" t="s">
        <v>828</v>
      </c>
      <c r="I6109" t="s">
        <v>3886</v>
      </c>
    </row>
    <row r="6110" spans="1:9" x14ac:dyDescent="0.35">
      <c r="A6110" t="s">
        <v>5024</v>
      </c>
      <c r="B6110" t="s">
        <v>5003</v>
      </c>
      <c r="C6110" t="s">
        <v>11</v>
      </c>
      <c r="D6110">
        <v>5.3749999999999999E-2</v>
      </c>
      <c r="E6110" t="s">
        <v>15</v>
      </c>
      <c r="F6110" t="s">
        <v>13</v>
      </c>
      <c r="G6110">
        <v>51332</v>
      </c>
      <c r="H6110" t="s">
        <v>5025</v>
      </c>
      <c r="I6110" t="s">
        <v>5026</v>
      </c>
    </row>
    <row r="6111" spans="1:9" x14ac:dyDescent="0.35">
      <c r="A6111" t="s">
        <v>5024</v>
      </c>
      <c r="B6111" t="s">
        <v>5027</v>
      </c>
      <c r="C6111" t="s">
        <v>11</v>
      </c>
      <c r="D6111">
        <v>7.8750000000000001E-2</v>
      </c>
      <c r="E6111" t="s">
        <v>15</v>
      </c>
      <c r="F6111" t="s">
        <v>616</v>
      </c>
      <c r="G6111">
        <v>49079</v>
      </c>
      <c r="H6111" t="s">
        <v>5028</v>
      </c>
      <c r="I6111" t="s">
        <v>5029</v>
      </c>
    </row>
    <row r="6112" spans="1:9" x14ac:dyDescent="0.35">
      <c r="A6112" t="s">
        <v>5024</v>
      </c>
      <c r="B6112" t="s">
        <v>5027</v>
      </c>
      <c r="C6112" t="s">
        <v>11</v>
      </c>
      <c r="D6112">
        <v>4.1250000000000002E-2</v>
      </c>
      <c r="E6112" t="s">
        <v>283</v>
      </c>
      <c r="F6112" t="s">
        <v>13</v>
      </c>
      <c r="G6112">
        <v>46873</v>
      </c>
      <c r="H6112" t="s">
        <v>15</v>
      </c>
      <c r="I6112" t="s">
        <v>15</v>
      </c>
    </row>
    <row r="6113" spans="1:9" x14ac:dyDescent="0.35">
      <c r="A6113" t="s">
        <v>5024</v>
      </c>
      <c r="B6113" t="s">
        <v>5027</v>
      </c>
      <c r="C6113" t="s">
        <v>11</v>
      </c>
      <c r="D6113">
        <v>5.1249999999999997E-2</v>
      </c>
      <c r="E6113" t="s">
        <v>3613</v>
      </c>
      <c r="F6113" t="s">
        <v>13</v>
      </c>
      <c r="G6113">
        <v>47968</v>
      </c>
      <c r="H6113" t="s">
        <v>15</v>
      </c>
      <c r="I6113" t="s">
        <v>15</v>
      </c>
    </row>
    <row r="6114" spans="1:9" x14ac:dyDescent="0.35">
      <c r="A6114" t="s">
        <v>5024</v>
      </c>
      <c r="B6114" t="s">
        <v>5027</v>
      </c>
      <c r="C6114" t="s">
        <v>11</v>
      </c>
      <c r="D6114">
        <v>7.8750000000000001E-2</v>
      </c>
      <c r="E6114" t="s">
        <v>15</v>
      </c>
      <c r="F6114" t="s">
        <v>13</v>
      </c>
      <c r="G6114">
        <v>49079</v>
      </c>
      <c r="H6114" t="s">
        <v>5028</v>
      </c>
      <c r="I6114" t="s">
        <v>5029</v>
      </c>
    </row>
    <row r="6115" spans="1:9" x14ac:dyDescent="0.35">
      <c r="A6115" t="s">
        <v>5024</v>
      </c>
      <c r="B6115" t="s">
        <v>5030</v>
      </c>
      <c r="C6115" t="s">
        <v>11</v>
      </c>
      <c r="D6115">
        <v>2.0559999999999998E-2</v>
      </c>
      <c r="E6115" t="s">
        <v>15</v>
      </c>
      <c r="F6115" t="s">
        <v>13</v>
      </c>
      <c r="G6115">
        <v>45752</v>
      </c>
      <c r="H6115" t="s">
        <v>897</v>
      </c>
      <c r="I6115" t="s">
        <v>2165</v>
      </c>
    </row>
    <row r="6116" spans="1:9" x14ac:dyDescent="0.35">
      <c r="A6116" t="s">
        <v>5024</v>
      </c>
      <c r="B6116" t="s">
        <v>5030</v>
      </c>
      <c r="C6116" t="s">
        <v>11</v>
      </c>
      <c r="D6116">
        <v>2.2929999999999999E-2</v>
      </c>
      <c r="E6116" t="s">
        <v>15</v>
      </c>
      <c r="F6116" t="s">
        <v>13</v>
      </c>
      <c r="G6116">
        <v>46482</v>
      </c>
      <c r="H6116" t="s">
        <v>5031</v>
      </c>
      <c r="I6116" t="s">
        <v>1149</v>
      </c>
    </row>
    <row r="6117" spans="1:9" x14ac:dyDescent="0.35">
      <c r="A6117" t="s">
        <v>5024</v>
      </c>
      <c r="B6117" t="s">
        <v>5030</v>
      </c>
      <c r="C6117" t="s">
        <v>11</v>
      </c>
      <c r="D6117">
        <v>2.5649999999999999E-2</v>
      </c>
      <c r="E6117" t="s">
        <v>15</v>
      </c>
      <c r="F6117" t="s">
        <v>13</v>
      </c>
      <c r="G6117">
        <v>47529</v>
      </c>
      <c r="H6117" t="s">
        <v>1189</v>
      </c>
      <c r="I6117" t="s">
        <v>3421</v>
      </c>
    </row>
    <row r="6118" spans="1:9" x14ac:dyDescent="0.35">
      <c r="A6118" t="s">
        <v>5024</v>
      </c>
      <c r="B6118" t="s">
        <v>5030</v>
      </c>
      <c r="C6118" t="s">
        <v>11</v>
      </c>
      <c r="D6118">
        <v>3.1119999999999998E-2</v>
      </c>
      <c r="E6118" t="s">
        <v>15</v>
      </c>
      <c r="F6118" t="s">
        <v>13</v>
      </c>
      <c r="G6118">
        <v>51181</v>
      </c>
      <c r="H6118" t="s">
        <v>1054</v>
      </c>
      <c r="I6118" t="s">
        <v>5032</v>
      </c>
    </row>
    <row r="6119" spans="1:9" x14ac:dyDescent="0.35">
      <c r="A6119" t="s">
        <v>5024</v>
      </c>
      <c r="B6119" t="s">
        <v>5030</v>
      </c>
      <c r="C6119" t="s">
        <v>11</v>
      </c>
      <c r="D6119">
        <v>3.3619999999999997E-2</v>
      </c>
      <c r="E6119" t="s">
        <v>15</v>
      </c>
      <c r="F6119" t="s">
        <v>13</v>
      </c>
      <c r="G6119">
        <v>54834</v>
      </c>
      <c r="H6119" t="s">
        <v>3799</v>
      </c>
      <c r="I6119" t="s">
        <v>5033</v>
      </c>
    </row>
    <row r="6120" spans="1:9" x14ac:dyDescent="0.35">
      <c r="A6120" t="s">
        <v>5024</v>
      </c>
      <c r="B6120" t="s">
        <v>5034</v>
      </c>
      <c r="C6120" t="s">
        <v>11</v>
      </c>
      <c r="D6120">
        <v>5.3749999999999999E-2</v>
      </c>
      <c r="E6120" t="s">
        <v>286</v>
      </c>
      <c r="F6120" t="s">
        <v>28</v>
      </c>
      <c r="G6120">
        <v>46023</v>
      </c>
      <c r="H6120" t="s">
        <v>15</v>
      </c>
      <c r="I6120" t="s">
        <v>15</v>
      </c>
    </row>
    <row r="6121" spans="1:9" x14ac:dyDescent="0.35">
      <c r="A6121" t="s">
        <v>5024</v>
      </c>
      <c r="B6121" t="s">
        <v>5035</v>
      </c>
      <c r="C6121" t="s">
        <v>11</v>
      </c>
      <c r="D6121">
        <v>7.0000000000000007E-2</v>
      </c>
      <c r="E6121" t="s">
        <v>304</v>
      </c>
      <c r="F6121" t="s">
        <v>358</v>
      </c>
      <c r="G6121">
        <v>50010</v>
      </c>
      <c r="H6121" t="s">
        <v>15</v>
      </c>
      <c r="I6121" t="s">
        <v>15</v>
      </c>
    </row>
    <row r="6122" spans="1:9" x14ac:dyDescent="0.35">
      <c r="A6122" t="s">
        <v>5036</v>
      </c>
      <c r="B6122" t="s">
        <v>5035</v>
      </c>
      <c r="C6122" t="s">
        <v>11</v>
      </c>
      <c r="D6122">
        <v>5.7000000000000002E-2</v>
      </c>
      <c r="E6122" t="s">
        <v>682</v>
      </c>
      <c r="F6122" t="s">
        <v>358</v>
      </c>
      <c r="G6122">
        <v>49110</v>
      </c>
      <c r="H6122" t="s">
        <v>3771</v>
      </c>
      <c r="I6122" t="s">
        <v>5037</v>
      </c>
    </row>
    <row r="6123" spans="1:9" x14ac:dyDescent="0.35">
      <c r="A6123" t="s">
        <v>5036</v>
      </c>
      <c r="B6123" t="s">
        <v>5035</v>
      </c>
      <c r="C6123" t="s">
        <v>11</v>
      </c>
      <c r="D6123">
        <v>3.875E-2</v>
      </c>
      <c r="E6123" t="s">
        <v>398</v>
      </c>
      <c r="F6123" t="s">
        <v>358</v>
      </c>
      <c r="G6123">
        <v>47635</v>
      </c>
      <c r="H6123" t="s">
        <v>15</v>
      </c>
      <c r="I6123" t="s">
        <v>15</v>
      </c>
    </row>
    <row r="6124" spans="1:9" x14ac:dyDescent="0.35">
      <c r="A6124" t="s">
        <v>5036</v>
      </c>
      <c r="B6124" t="s">
        <v>5035</v>
      </c>
      <c r="C6124" t="s">
        <v>11</v>
      </c>
      <c r="D6124">
        <v>5.5E-2</v>
      </c>
      <c r="E6124" t="s">
        <v>941</v>
      </c>
      <c r="F6124" t="s">
        <v>358</v>
      </c>
      <c r="G6124">
        <v>46553</v>
      </c>
      <c r="H6124" t="s">
        <v>542</v>
      </c>
      <c r="I6124" t="s">
        <v>5038</v>
      </c>
    </row>
    <row r="6125" spans="1:9" x14ac:dyDescent="0.35">
      <c r="A6125" t="s">
        <v>5036</v>
      </c>
      <c r="B6125" t="s">
        <v>5035</v>
      </c>
      <c r="C6125" t="s">
        <v>11</v>
      </c>
      <c r="D6125">
        <v>5.9499999999999997E-2</v>
      </c>
      <c r="E6125" t="s">
        <v>604</v>
      </c>
      <c r="F6125" t="s">
        <v>358</v>
      </c>
      <c r="G6125">
        <v>56415</v>
      </c>
      <c r="H6125" t="s">
        <v>2060</v>
      </c>
      <c r="I6125" t="s">
        <v>5039</v>
      </c>
    </row>
    <row r="6126" spans="1:9" x14ac:dyDescent="0.35">
      <c r="A6126" t="s">
        <v>5036</v>
      </c>
      <c r="B6126" t="s">
        <v>5035</v>
      </c>
      <c r="C6126" t="s">
        <v>11</v>
      </c>
      <c r="D6126">
        <v>4.2999999999999997E-2</v>
      </c>
      <c r="E6126" t="s">
        <v>334</v>
      </c>
      <c r="F6126" t="s">
        <v>358</v>
      </c>
      <c r="G6126">
        <v>53888</v>
      </c>
      <c r="H6126" t="s">
        <v>5040</v>
      </c>
      <c r="I6126" t="s">
        <v>2560</v>
      </c>
    </row>
    <row r="6127" spans="1:9" x14ac:dyDescent="0.35">
      <c r="A6127" t="s">
        <v>5036</v>
      </c>
      <c r="B6127" t="s">
        <v>5035</v>
      </c>
      <c r="C6127" t="s">
        <v>11</v>
      </c>
      <c r="D6127">
        <v>7.0000000000000007E-2</v>
      </c>
      <c r="E6127" t="s">
        <v>304</v>
      </c>
      <c r="F6127" t="s">
        <v>358</v>
      </c>
      <c r="G6127">
        <v>50010</v>
      </c>
      <c r="H6127" t="s">
        <v>15</v>
      </c>
      <c r="I6127" t="s">
        <v>15</v>
      </c>
    </row>
    <row r="6128" spans="1:9" x14ac:dyDescent="0.35">
      <c r="A6128" t="s">
        <v>5036</v>
      </c>
      <c r="B6128" t="s">
        <v>5035</v>
      </c>
      <c r="C6128" t="s">
        <v>11</v>
      </c>
      <c r="D6128">
        <v>4.2000000000000003E-2</v>
      </c>
      <c r="E6128" t="s">
        <v>5041</v>
      </c>
      <c r="F6128" t="s">
        <v>358</v>
      </c>
      <c r="G6128">
        <v>45627</v>
      </c>
      <c r="H6128" t="s">
        <v>15</v>
      </c>
      <c r="I6128" t="s">
        <v>15</v>
      </c>
    </row>
    <row r="6129" spans="1:9" x14ac:dyDescent="0.35">
      <c r="A6129" t="s">
        <v>5036</v>
      </c>
      <c r="B6129" t="s">
        <v>5042</v>
      </c>
      <c r="C6129" t="s">
        <v>11</v>
      </c>
      <c r="D6129">
        <v>7.3749999999999996E-2</v>
      </c>
      <c r="E6129" t="s">
        <v>5043</v>
      </c>
      <c r="F6129" t="s">
        <v>13</v>
      </c>
      <c r="G6129">
        <v>48366</v>
      </c>
      <c r="H6129" t="s">
        <v>15</v>
      </c>
      <c r="I6129" t="s">
        <v>15</v>
      </c>
    </row>
    <row r="6130" spans="1:9" x14ac:dyDescent="0.35">
      <c r="A6130" t="s">
        <v>5036</v>
      </c>
      <c r="B6130" t="s">
        <v>5042</v>
      </c>
      <c r="C6130" t="s">
        <v>11</v>
      </c>
      <c r="D6130">
        <v>7.2499999999999995E-2</v>
      </c>
      <c r="E6130" t="s">
        <v>5044</v>
      </c>
      <c r="F6130" t="s">
        <v>13</v>
      </c>
      <c r="G6130">
        <v>47983</v>
      </c>
      <c r="H6130" t="s">
        <v>15</v>
      </c>
      <c r="I6130" t="s">
        <v>15</v>
      </c>
    </row>
    <row r="6131" spans="1:9" x14ac:dyDescent="0.35">
      <c r="A6131" t="s">
        <v>5036</v>
      </c>
      <c r="B6131" t="s">
        <v>5045</v>
      </c>
      <c r="C6131" t="s">
        <v>11</v>
      </c>
      <c r="D6131">
        <v>0.06</v>
      </c>
      <c r="E6131" t="s">
        <v>15</v>
      </c>
      <c r="F6131" t="s">
        <v>13</v>
      </c>
      <c r="G6131">
        <v>46798</v>
      </c>
      <c r="H6131" t="s">
        <v>2815</v>
      </c>
      <c r="I6131" t="s">
        <v>15</v>
      </c>
    </row>
    <row r="6132" spans="1:9" x14ac:dyDescent="0.35">
      <c r="A6132" t="s">
        <v>5036</v>
      </c>
      <c r="B6132" t="s">
        <v>5046</v>
      </c>
      <c r="C6132" t="s">
        <v>11</v>
      </c>
      <c r="D6132">
        <v>3.15E-2</v>
      </c>
      <c r="E6132" t="s">
        <v>682</v>
      </c>
      <c r="F6132" t="s">
        <v>414</v>
      </c>
      <c r="G6132">
        <v>45945</v>
      </c>
      <c r="H6132" t="s">
        <v>15</v>
      </c>
      <c r="I6132" t="s">
        <v>15</v>
      </c>
    </row>
    <row r="6133" spans="1:9" x14ac:dyDescent="0.35">
      <c r="A6133" t="s">
        <v>5036</v>
      </c>
      <c r="B6133" t="s">
        <v>5046</v>
      </c>
      <c r="C6133" t="s">
        <v>11</v>
      </c>
      <c r="D6133">
        <v>4.3749999999999997E-2</v>
      </c>
      <c r="E6133" t="s">
        <v>409</v>
      </c>
      <c r="F6133" t="s">
        <v>414</v>
      </c>
      <c r="G6133">
        <v>55746</v>
      </c>
      <c r="H6133" t="s">
        <v>1216</v>
      </c>
      <c r="I6133" t="s">
        <v>5047</v>
      </c>
    </row>
    <row r="6134" spans="1:9" x14ac:dyDescent="0.35">
      <c r="A6134" t="s">
        <v>5036</v>
      </c>
      <c r="B6134" t="s">
        <v>5046</v>
      </c>
      <c r="C6134" t="s">
        <v>11</v>
      </c>
      <c r="D6134">
        <v>3.9E-2</v>
      </c>
      <c r="E6134" t="s">
        <v>771</v>
      </c>
      <c r="F6134" t="s">
        <v>414</v>
      </c>
      <c r="G6134">
        <v>54118</v>
      </c>
      <c r="H6134" t="s">
        <v>15</v>
      </c>
      <c r="I6134" t="s">
        <v>15</v>
      </c>
    </row>
    <row r="6135" spans="1:9" x14ac:dyDescent="0.35">
      <c r="A6135" t="s">
        <v>5036</v>
      </c>
      <c r="B6135" t="s">
        <v>5046</v>
      </c>
      <c r="C6135" t="s">
        <v>11</v>
      </c>
      <c r="D6135">
        <v>4.1500000000000002E-2</v>
      </c>
      <c r="E6135" t="s">
        <v>395</v>
      </c>
      <c r="F6135" t="s">
        <v>414</v>
      </c>
      <c r="G6135">
        <v>52871</v>
      </c>
      <c r="H6135" t="s">
        <v>15</v>
      </c>
      <c r="I6135" t="s">
        <v>15</v>
      </c>
    </row>
    <row r="6136" spans="1:9" x14ac:dyDescent="0.35">
      <c r="A6136" t="s">
        <v>5036</v>
      </c>
      <c r="B6136" t="s">
        <v>5046</v>
      </c>
      <c r="C6136" t="s">
        <v>11</v>
      </c>
      <c r="D6136">
        <v>4.9000000000000002E-2</v>
      </c>
      <c r="E6136" t="s">
        <v>451</v>
      </c>
      <c r="F6136" t="s">
        <v>414</v>
      </c>
      <c r="G6136">
        <v>48745</v>
      </c>
      <c r="H6136" t="s">
        <v>15</v>
      </c>
      <c r="I6136" t="s">
        <v>15</v>
      </c>
    </row>
    <row r="6137" spans="1:9" x14ac:dyDescent="0.35">
      <c r="A6137" t="s">
        <v>5036</v>
      </c>
      <c r="B6137" t="s">
        <v>5046</v>
      </c>
      <c r="C6137" t="s">
        <v>11</v>
      </c>
      <c r="D6137">
        <v>3.6999999999999998E-2</v>
      </c>
      <c r="E6137" t="s">
        <v>1317</v>
      </c>
      <c r="F6137" t="s">
        <v>414</v>
      </c>
      <c r="G6137">
        <v>53950</v>
      </c>
      <c r="H6137" t="s">
        <v>15</v>
      </c>
      <c r="I6137" t="s">
        <v>15</v>
      </c>
    </row>
    <row r="6138" spans="1:9" x14ac:dyDescent="0.35">
      <c r="A6138" t="s">
        <v>5036</v>
      </c>
      <c r="B6138" t="s">
        <v>5048</v>
      </c>
      <c r="C6138" t="s">
        <v>11</v>
      </c>
      <c r="D6138">
        <v>5.2499999999999998E-2</v>
      </c>
      <c r="E6138" t="s">
        <v>326</v>
      </c>
      <c r="F6138" t="s">
        <v>1071</v>
      </c>
      <c r="G6138">
        <v>47665</v>
      </c>
      <c r="H6138" t="s">
        <v>2784</v>
      </c>
      <c r="I6138" t="s">
        <v>609</v>
      </c>
    </row>
    <row r="6139" spans="1:9" x14ac:dyDescent="0.35">
      <c r="A6139" t="s">
        <v>5036</v>
      </c>
      <c r="B6139" t="s">
        <v>5048</v>
      </c>
      <c r="C6139" t="s">
        <v>11</v>
      </c>
      <c r="D6139">
        <v>4.2999999999999997E-2</v>
      </c>
      <c r="E6139" t="s">
        <v>636</v>
      </c>
      <c r="F6139" t="s">
        <v>21</v>
      </c>
      <c r="G6139">
        <v>53036</v>
      </c>
      <c r="H6139" t="s">
        <v>5049</v>
      </c>
      <c r="I6139" t="s">
        <v>4378</v>
      </c>
    </row>
    <row r="6140" spans="1:9" x14ac:dyDescent="0.35">
      <c r="A6140" t="s">
        <v>5036</v>
      </c>
      <c r="B6140" t="s">
        <v>5048</v>
      </c>
      <c r="C6140" t="s">
        <v>11</v>
      </c>
      <c r="D6140">
        <v>0.05</v>
      </c>
      <c r="E6140" t="s">
        <v>294</v>
      </c>
      <c r="F6140" t="s">
        <v>1071</v>
      </c>
      <c r="G6140">
        <v>46935</v>
      </c>
      <c r="H6140" t="s">
        <v>1810</v>
      </c>
      <c r="I6140" t="s">
        <v>1192</v>
      </c>
    </row>
    <row r="6141" spans="1:9" x14ac:dyDescent="0.35">
      <c r="A6141" t="s">
        <v>5036</v>
      </c>
      <c r="B6141" t="s">
        <v>5048</v>
      </c>
      <c r="C6141" t="s">
        <v>11</v>
      </c>
      <c r="D6141">
        <v>4.4499999999999998E-2</v>
      </c>
      <c r="E6141" t="s">
        <v>15</v>
      </c>
      <c r="F6141" t="s">
        <v>21</v>
      </c>
      <c r="G6141">
        <v>51971</v>
      </c>
      <c r="H6141" t="s">
        <v>5050</v>
      </c>
      <c r="I6141" t="s">
        <v>2935</v>
      </c>
    </row>
    <row r="6142" spans="1:9" x14ac:dyDescent="0.35">
      <c r="A6142" t="s">
        <v>5051</v>
      </c>
      <c r="B6142" t="s">
        <v>5048</v>
      </c>
      <c r="C6142" t="s">
        <v>11</v>
      </c>
      <c r="D6142">
        <v>4.4999999999999998E-2</v>
      </c>
      <c r="E6142" t="s">
        <v>15</v>
      </c>
      <c r="F6142" t="s">
        <v>21</v>
      </c>
      <c r="G6142">
        <v>51850</v>
      </c>
      <c r="H6142" t="s">
        <v>4903</v>
      </c>
      <c r="I6142" t="s">
        <v>3619</v>
      </c>
    </row>
    <row r="6143" spans="1:9" x14ac:dyDescent="0.35">
      <c r="A6143" t="s">
        <v>5051</v>
      </c>
      <c r="B6143" t="s">
        <v>5048</v>
      </c>
      <c r="C6143" t="s">
        <v>11</v>
      </c>
      <c r="D6143">
        <v>4.4499999999999998E-2</v>
      </c>
      <c r="E6143" t="s">
        <v>15</v>
      </c>
      <c r="F6143" t="s">
        <v>21</v>
      </c>
      <c r="G6143">
        <v>51971</v>
      </c>
      <c r="H6143" t="s">
        <v>5050</v>
      </c>
      <c r="I6143" t="s">
        <v>2935</v>
      </c>
    </row>
    <row r="6144" spans="1:9" x14ac:dyDescent="0.35">
      <c r="A6144" t="s">
        <v>5051</v>
      </c>
      <c r="B6144" t="s">
        <v>5048</v>
      </c>
      <c r="C6144" t="s">
        <v>11</v>
      </c>
      <c r="D6144">
        <v>3.7499999999999999E-2</v>
      </c>
      <c r="E6144" t="s">
        <v>931</v>
      </c>
      <c r="F6144" t="s">
        <v>21</v>
      </c>
      <c r="G6144">
        <v>52093</v>
      </c>
      <c r="H6144" t="s">
        <v>5052</v>
      </c>
      <c r="I6144" t="s">
        <v>5053</v>
      </c>
    </row>
    <row r="6145" spans="1:9" x14ac:dyDescent="0.35">
      <c r="A6145" t="s">
        <v>5051</v>
      </c>
      <c r="B6145" t="s">
        <v>5048</v>
      </c>
      <c r="C6145" t="s">
        <v>11</v>
      </c>
      <c r="D6145">
        <v>4.2999999999999997E-2</v>
      </c>
      <c r="E6145" t="s">
        <v>636</v>
      </c>
      <c r="F6145" t="s">
        <v>21</v>
      </c>
      <c r="G6145">
        <v>53036</v>
      </c>
      <c r="H6145" t="s">
        <v>5049</v>
      </c>
      <c r="I6145" t="s">
        <v>4378</v>
      </c>
    </row>
    <row r="6146" spans="1:9" x14ac:dyDescent="0.35">
      <c r="A6146" t="s">
        <v>5051</v>
      </c>
      <c r="B6146" t="s">
        <v>5048</v>
      </c>
      <c r="C6146" t="s">
        <v>11</v>
      </c>
      <c r="D6146">
        <v>3.5000000000000003E-2</v>
      </c>
      <c r="E6146" t="s">
        <v>2744</v>
      </c>
      <c r="F6146" t="s">
        <v>21</v>
      </c>
      <c r="G6146">
        <v>45823</v>
      </c>
      <c r="H6146" t="s">
        <v>1776</v>
      </c>
      <c r="I6146" t="s">
        <v>1420</v>
      </c>
    </row>
    <row r="6147" spans="1:9" x14ac:dyDescent="0.35">
      <c r="A6147" t="s">
        <v>5051</v>
      </c>
      <c r="B6147" t="s">
        <v>5048</v>
      </c>
      <c r="C6147" t="s">
        <v>11</v>
      </c>
      <c r="D6147">
        <v>4.2500000000000003E-2</v>
      </c>
      <c r="E6147" t="s">
        <v>346</v>
      </c>
      <c r="F6147" t="s">
        <v>21</v>
      </c>
      <c r="G6147">
        <v>53401</v>
      </c>
      <c r="H6147" t="s">
        <v>5054</v>
      </c>
      <c r="I6147" t="s">
        <v>5055</v>
      </c>
    </row>
    <row r="6148" spans="1:9" x14ac:dyDescent="0.35">
      <c r="A6148" t="s">
        <v>5051</v>
      </c>
      <c r="B6148" t="s">
        <v>5048</v>
      </c>
      <c r="C6148" t="s">
        <v>11</v>
      </c>
      <c r="D6148">
        <v>2.9499999999999998E-2</v>
      </c>
      <c r="E6148" t="s">
        <v>395</v>
      </c>
      <c r="F6148" t="s">
        <v>21</v>
      </c>
      <c r="G6148">
        <v>46082</v>
      </c>
      <c r="H6148" t="s">
        <v>2620</v>
      </c>
      <c r="I6148" t="s">
        <v>5056</v>
      </c>
    </row>
    <row r="6149" spans="1:9" x14ac:dyDescent="0.35">
      <c r="A6149" t="s">
        <v>5051</v>
      </c>
      <c r="B6149" t="s">
        <v>5048</v>
      </c>
      <c r="C6149" t="s">
        <v>11</v>
      </c>
      <c r="D6149">
        <v>3.3000000000000002E-2</v>
      </c>
      <c r="E6149" t="s">
        <v>367</v>
      </c>
      <c r="F6149" t="s">
        <v>21</v>
      </c>
      <c r="G6149">
        <v>46722</v>
      </c>
      <c r="H6149" t="s">
        <v>219</v>
      </c>
      <c r="I6149" t="s">
        <v>896</v>
      </c>
    </row>
    <row r="6150" spans="1:9" x14ac:dyDescent="0.35">
      <c r="A6150" t="s">
        <v>5051</v>
      </c>
      <c r="B6150" t="s">
        <v>5048</v>
      </c>
      <c r="C6150" t="s">
        <v>11</v>
      </c>
      <c r="D6150">
        <v>3.95E-2</v>
      </c>
      <c r="E6150" t="s">
        <v>15</v>
      </c>
      <c r="F6150" t="s">
        <v>13</v>
      </c>
      <c r="G6150">
        <v>54027</v>
      </c>
      <c r="H6150" t="s">
        <v>5057</v>
      </c>
      <c r="I6150" t="s">
        <v>5058</v>
      </c>
    </row>
    <row r="6151" spans="1:9" x14ac:dyDescent="0.35">
      <c r="A6151" t="s">
        <v>5051</v>
      </c>
      <c r="B6151" t="s">
        <v>5048</v>
      </c>
      <c r="C6151" t="s">
        <v>11</v>
      </c>
      <c r="D6151">
        <v>3.95E-2</v>
      </c>
      <c r="E6151" t="s">
        <v>15</v>
      </c>
      <c r="F6151" t="s">
        <v>13</v>
      </c>
      <c r="G6151">
        <v>54027</v>
      </c>
      <c r="H6151" t="s">
        <v>5057</v>
      </c>
      <c r="I6151" t="s">
        <v>5058</v>
      </c>
    </row>
    <row r="6152" spans="1:9" x14ac:dyDescent="0.35">
      <c r="A6152" t="s">
        <v>5051</v>
      </c>
      <c r="B6152" t="s">
        <v>5059</v>
      </c>
      <c r="C6152" t="s">
        <v>11</v>
      </c>
      <c r="D6152">
        <v>4.4510000000000001E-2</v>
      </c>
      <c r="E6152" t="s">
        <v>15</v>
      </c>
      <c r="F6152" t="s">
        <v>13</v>
      </c>
      <c r="G6152">
        <v>54758</v>
      </c>
      <c r="H6152" t="s">
        <v>4615</v>
      </c>
      <c r="I6152" t="s">
        <v>3983</v>
      </c>
    </row>
    <row r="6153" spans="1:9" x14ac:dyDescent="0.35">
      <c r="A6153" t="s">
        <v>5051</v>
      </c>
      <c r="B6153" t="s">
        <v>5060</v>
      </c>
      <c r="C6153" t="s">
        <v>11</v>
      </c>
      <c r="D6153">
        <v>3.875E-2</v>
      </c>
      <c r="E6153" t="s">
        <v>1163</v>
      </c>
      <c r="F6153" t="s">
        <v>36</v>
      </c>
      <c r="G6153">
        <v>45757</v>
      </c>
      <c r="H6153" t="s">
        <v>420</v>
      </c>
      <c r="I6153" t="s">
        <v>1401</v>
      </c>
    </row>
    <row r="6154" spans="1:9" x14ac:dyDescent="0.35">
      <c r="A6154" t="s">
        <v>5051</v>
      </c>
      <c r="B6154" t="s">
        <v>5060</v>
      </c>
      <c r="C6154" t="s">
        <v>11</v>
      </c>
      <c r="D6154">
        <v>4.2000000000000003E-2</v>
      </c>
      <c r="E6154" t="s">
        <v>15</v>
      </c>
      <c r="F6154" t="s">
        <v>36</v>
      </c>
      <c r="G6154">
        <v>45962</v>
      </c>
      <c r="H6154" t="s">
        <v>445</v>
      </c>
      <c r="I6154" t="s">
        <v>1678</v>
      </c>
    </row>
    <row r="6155" spans="1:9" x14ac:dyDescent="0.35">
      <c r="A6155" t="s">
        <v>5051</v>
      </c>
      <c r="B6155" t="s">
        <v>5060</v>
      </c>
      <c r="C6155" t="s">
        <v>11</v>
      </c>
      <c r="D6155">
        <v>4.0500000000000001E-2</v>
      </c>
      <c r="E6155" t="s">
        <v>1240</v>
      </c>
      <c r="F6155" t="s">
        <v>36</v>
      </c>
      <c r="G6155">
        <v>46960</v>
      </c>
      <c r="H6155" t="s">
        <v>518</v>
      </c>
      <c r="I6155" t="s">
        <v>948</v>
      </c>
    </row>
    <row r="6156" spans="1:9" x14ac:dyDescent="0.35">
      <c r="A6156" t="s">
        <v>5051</v>
      </c>
      <c r="B6156" t="s">
        <v>5060</v>
      </c>
      <c r="C6156" t="s">
        <v>11</v>
      </c>
      <c r="D6156">
        <v>2.7E-2</v>
      </c>
      <c r="E6156" t="s">
        <v>15</v>
      </c>
      <c r="F6156" t="s">
        <v>36</v>
      </c>
      <c r="G6156">
        <v>47413</v>
      </c>
      <c r="H6156" t="s">
        <v>1708</v>
      </c>
      <c r="I6156" t="s">
        <v>655</v>
      </c>
    </row>
    <row r="6157" spans="1:9" x14ac:dyDescent="0.35">
      <c r="A6157" t="s">
        <v>5051</v>
      </c>
      <c r="B6157" t="s">
        <v>5060</v>
      </c>
      <c r="C6157" t="s">
        <v>11</v>
      </c>
      <c r="D6157">
        <v>3.3000000000000002E-2</v>
      </c>
      <c r="E6157" t="s">
        <v>15</v>
      </c>
      <c r="F6157" t="s">
        <v>17</v>
      </c>
      <c r="G6157">
        <v>45595</v>
      </c>
      <c r="H6157" t="s">
        <v>1562</v>
      </c>
      <c r="I6157" t="s">
        <v>15</v>
      </c>
    </row>
    <row r="6158" spans="1:9" x14ac:dyDescent="0.35">
      <c r="A6158" t="s">
        <v>5051</v>
      </c>
      <c r="B6158" t="s">
        <v>5060</v>
      </c>
      <c r="C6158" t="s">
        <v>11</v>
      </c>
      <c r="D6158">
        <v>2.9499999999999998E-2</v>
      </c>
      <c r="E6158" t="s">
        <v>15</v>
      </c>
      <c r="F6158" t="s">
        <v>17</v>
      </c>
      <c r="G6158">
        <v>45711</v>
      </c>
      <c r="H6158" t="s">
        <v>811</v>
      </c>
      <c r="I6158" t="s">
        <v>444</v>
      </c>
    </row>
    <row r="6159" spans="1:9" x14ac:dyDescent="0.35">
      <c r="A6159" t="s">
        <v>5051</v>
      </c>
      <c r="B6159" t="s">
        <v>5060</v>
      </c>
      <c r="C6159" t="s">
        <v>11</v>
      </c>
      <c r="D6159">
        <v>3.2500000000000001E-2</v>
      </c>
      <c r="E6159" t="s">
        <v>15</v>
      </c>
      <c r="F6159" t="s">
        <v>17</v>
      </c>
      <c r="G6159">
        <v>45809</v>
      </c>
      <c r="H6159" t="s">
        <v>518</v>
      </c>
      <c r="I6159" t="s">
        <v>1060</v>
      </c>
    </row>
    <row r="6160" spans="1:9" x14ac:dyDescent="0.35">
      <c r="A6160" t="s">
        <v>5051</v>
      </c>
      <c r="B6160" t="s">
        <v>5060</v>
      </c>
      <c r="C6160" t="s">
        <v>11</v>
      </c>
      <c r="D6160">
        <v>3.1E-2</v>
      </c>
      <c r="E6160" t="s">
        <v>15</v>
      </c>
      <c r="F6160" t="s">
        <v>17</v>
      </c>
      <c r="G6160">
        <v>46685</v>
      </c>
      <c r="H6160" t="s">
        <v>313</v>
      </c>
      <c r="I6160" t="s">
        <v>1234</v>
      </c>
    </row>
    <row r="6161" spans="1:9" x14ac:dyDescent="0.35">
      <c r="A6161" t="s">
        <v>5051</v>
      </c>
      <c r="B6161" t="s">
        <v>5060</v>
      </c>
      <c r="C6161" t="s">
        <v>11</v>
      </c>
      <c r="D6161">
        <v>3.2500000000000001E-2</v>
      </c>
      <c r="E6161" t="s">
        <v>15</v>
      </c>
      <c r="F6161" t="s">
        <v>17</v>
      </c>
      <c r="G6161">
        <v>46774</v>
      </c>
      <c r="H6161" t="s">
        <v>4151</v>
      </c>
      <c r="I6161" t="s">
        <v>1172</v>
      </c>
    </row>
    <row r="6162" spans="1:9" x14ac:dyDescent="0.35">
      <c r="A6162" t="s">
        <v>5061</v>
      </c>
      <c r="B6162" t="s">
        <v>5062</v>
      </c>
      <c r="C6162" t="s">
        <v>11</v>
      </c>
      <c r="D6162">
        <v>7.6999999999999999E-2</v>
      </c>
      <c r="E6162" t="s">
        <v>15</v>
      </c>
      <c r="F6162" t="s">
        <v>36</v>
      </c>
      <c r="G6162">
        <v>50479</v>
      </c>
      <c r="H6162" t="s">
        <v>5063</v>
      </c>
      <c r="I6162" t="s">
        <v>5064</v>
      </c>
    </row>
    <row r="6163" spans="1:9" x14ac:dyDescent="0.35">
      <c r="A6163" t="s">
        <v>5061</v>
      </c>
      <c r="B6163" t="s">
        <v>5062</v>
      </c>
      <c r="C6163" t="s">
        <v>11</v>
      </c>
      <c r="D6163">
        <v>2.8000000000000001E-2</v>
      </c>
      <c r="E6163" t="s">
        <v>275</v>
      </c>
      <c r="F6163" t="s">
        <v>36</v>
      </c>
      <c r="G6163">
        <v>47345</v>
      </c>
      <c r="H6163" t="s">
        <v>1844</v>
      </c>
      <c r="I6163" t="s">
        <v>1539</v>
      </c>
    </row>
    <row r="6164" spans="1:9" x14ac:dyDescent="0.35">
      <c r="A6164" t="s">
        <v>5061</v>
      </c>
      <c r="B6164" t="s">
        <v>5062</v>
      </c>
      <c r="C6164" t="s">
        <v>11</v>
      </c>
      <c r="D6164">
        <v>3.7499999999999999E-2</v>
      </c>
      <c r="E6164" t="s">
        <v>911</v>
      </c>
      <c r="F6164" t="s">
        <v>36</v>
      </c>
      <c r="G6164">
        <v>46827</v>
      </c>
      <c r="H6164" t="s">
        <v>5065</v>
      </c>
      <c r="I6164" t="s">
        <v>3193</v>
      </c>
    </row>
    <row r="6165" spans="1:9" x14ac:dyDescent="0.35">
      <c r="A6165" t="s">
        <v>5061</v>
      </c>
      <c r="B6165" t="s">
        <v>5062</v>
      </c>
      <c r="C6165" t="s">
        <v>11</v>
      </c>
      <c r="D6165">
        <v>1.2E-2</v>
      </c>
      <c r="E6165" t="s">
        <v>154</v>
      </c>
      <c r="F6165" t="s">
        <v>36</v>
      </c>
      <c r="G6165">
        <v>46096</v>
      </c>
      <c r="H6165" t="s">
        <v>521</v>
      </c>
      <c r="I6165" t="s">
        <v>1447</v>
      </c>
    </row>
    <row r="6166" spans="1:9" x14ac:dyDescent="0.35">
      <c r="A6166" t="s">
        <v>5061</v>
      </c>
      <c r="B6166" t="s">
        <v>5062</v>
      </c>
      <c r="C6166" t="s">
        <v>11</v>
      </c>
      <c r="D6166">
        <v>5.5E-2</v>
      </c>
      <c r="E6166" t="s">
        <v>15</v>
      </c>
      <c r="F6166" t="s">
        <v>36</v>
      </c>
      <c r="G6166">
        <v>51455</v>
      </c>
      <c r="H6166" t="s">
        <v>407</v>
      </c>
      <c r="I6166" t="s">
        <v>633</v>
      </c>
    </row>
    <row r="6167" spans="1:9" x14ac:dyDescent="0.35">
      <c r="A6167" t="s">
        <v>5061</v>
      </c>
      <c r="B6167" t="s">
        <v>5066</v>
      </c>
      <c r="C6167" t="s">
        <v>11</v>
      </c>
      <c r="D6167">
        <v>0.04</v>
      </c>
      <c r="E6167" t="s">
        <v>4887</v>
      </c>
      <c r="F6167" t="s">
        <v>358</v>
      </c>
      <c r="G6167">
        <v>53950</v>
      </c>
      <c r="H6167" t="s">
        <v>15</v>
      </c>
      <c r="I6167" t="s">
        <v>15</v>
      </c>
    </row>
    <row r="6168" spans="1:9" x14ac:dyDescent="0.35">
      <c r="A6168" t="s">
        <v>5061</v>
      </c>
      <c r="B6168" t="s">
        <v>5066</v>
      </c>
      <c r="C6168" t="s">
        <v>11</v>
      </c>
      <c r="D6168">
        <v>4.1250000000000002E-2</v>
      </c>
      <c r="E6168" t="s">
        <v>16</v>
      </c>
      <c r="F6168" t="s">
        <v>358</v>
      </c>
      <c r="G6168">
        <v>47588</v>
      </c>
      <c r="H6168" t="s">
        <v>2057</v>
      </c>
      <c r="I6168" t="s">
        <v>3057</v>
      </c>
    </row>
    <row r="6169" spans="1:9" x14ac:dyDescent="0.35">
      <c r="A6169" t="s">
        <v>5061</v>
      </c>
      <c r="B6169" t="s">
        <v>5066</v>
      </c>
      <c r="C6169" t="s">
        <v>11</v>
      </c>
      <c r="D6169">
        <v>3.1E-2</v>
      </c>
      <c r="E6169" t="s">
        <v>23</v>
      </c>
      <c r="F6169" t="s">
        <v>358</v>
      </c>
      <c r="G6169">
        <v>46157</v>
      </c>
      <c r="H6169" t="s">
        <v>1867</v>
      </c>
      <c r="I6169" t="s">
        <v>1015</v>
      </c>
    </row>
    <row r="6170" spans="1:9" x14ac:dyDescent="0.35">
      <c r="A6170" t="s">
        <v>5061</v>
      </c>
      <c r="B6170" t="s">
        <v>5066</v>
      </c>
      <c r="C6170" t="s">
        <v>11</v>
      </c>
      <c r="D6170">
        <v>5.2499999999999998E-2</v>
      </c>
      <c r="E6170" t="s">
        <v>370</v>
      </c>
      <c r="F6170" t="s">
        <v>13</v>
      </c>
      <c r="G6170">
        <v>49188</v>
      </c>
      <c r="H6170" t="s">
        <v>2369</v>
      </c>
      <c r="I6170" t="s">
        <v>410</v>
      </c>
    </row>
    <row r="6171" spans="1:9" x14ac:dyDescent="0.35">
      <c r="A6171" t="s">
        <v>5061</v>
      </c>
      <c r="B6171" t="s">
        <v>5067</v>
      </c>
      <c r="C6171" t="s">
        <v>11</v>
      </c>
      <c r="D6171">
        <v>5.2499999999999998E-2</v>
      </c>
      <c r="E6171" t="s">
        <v>768</v>
      </c>
      <c r="F6171" t="s">
        <v>441</v>
      </c>
      <c r="G6171">
        <v>56019</v>
      </c>
      <c r="H6171" t="s">
        <v>673</v>
      </c>
      <c r="I6171" t="s">
        <v>833</v>
      </c>
    </row>
    <row r="6172" spans="1:9" x14ac:dyDescent="0.35">
      <c r="A6172" t="s">
        <v>5061</v>
      </c>
      <c r="B6172" t="s">
        <v>5067</v>
      </c>
      <c r="C6172" t="s">
        <v>11</v>
      </c>
      <c r="D6172">
        <v>4.8500000000000001E-2</v>
      </c>
      <c r="E6172" t="s">
        <v>430</v>
      </c>
      <c r="F6172" t="s">
        <v>13</v>
      </c>
      <c r="G6172">
        <v>48990</v>
      </c>
      <c r="H6172" t="s">
        <v>15</v>
      </c>
      <c r="I6172" t="s">
        <v>15</v>
      </c>
    </row>
    <row r="6173" spans="1:9" x14ac:dyDescent="0.35">
      <c r="A6173" t="s">
        <v>5061</v>
      </c>
      <c r="B6173" t="s">
        <v>5067</v>
      </c>
      <c r="C6173" t="s">
        <v>11</v>
      </c>
      <c r="D6173">
        <v>0.05</v>
      </c>
      <c r="E6173" t="s">
        <v>430</v>
      </c>
      <c r="F6173" t="s">
        <v>441</v>
      </c>
      <c r="G6173">
        <v>48714</v>
      </c>
      <c r="H6173" t="s">
        <v>2892</v>
      </c>
      <c r="I6173" t="s">
        <v>845</v>
      </c>
    </row>
    <row r="6174" spans="1:9" x14ac:dyDescent="0.35">
      <c r="A6174" t="s">
        <v>5061</v>
      </c>
      <c r="B6174" t="s">
        <v>5067</v>
      </c>
      <c r="C6174" t="s">
        <v>11</v>
      </c>
      <c r="D6174">
        <v>3.95E-2</v>
      </c>
      <c r="E6174" t="s">
        <v>55</v>
      </c>
      <c r="F6174" t="s">
        <v>441</v>
      </c>
      <c r="G6174">
        <v>53844</v>
      </c>
      <c r="H6174" t="s">
        <v>15</v>
      </c>
      <c r="I6174" t="s">
        <v>15</v>
      </c>
    </row>
    <row r="6175" spans="1:9" x14ac:dyDescent="0.35">
      <c r="A6175" t="s">
        <v>5061</v>
      </c>
      <c r="B6175" t="s">
        <v>5067</v>
      </c>
      <c r="C6175" t="s">
        <v>11</v>
      </c>
      <c r="D6175">
        <v>0.03</v>
      </c>
      <c r="E6175" t="s">
        <v>768</v>
      </c>
      <c r="F6175" t="s">
        <v>441</v>
      </c>
      <c r="G6175">
        <v>54697</v>
      </c>
      <c r="H6175" t="s">
        <v>15</v>
      </c>
      <c r="I6175" t="s">
        <v>15</v>
      </c>
    </row>
    <row r="6176" spans="1:9" x14ac:dyDescent="0.35">
      <c r="A6176" t="s">
        <v>5061</v>
      </c>
      <c r="B6176" t="s">
        <v>5067</v>
      </c>
      <c r="C6176" t="s">
        <v>11</v>
      </c>
      <c r="D6176">
        <v>4.1500000000000002E-2</v>
      </c>
      <c r="E6176" t="s">
        <v>607</v>
      </c>
      <c r="F6176" t="s">
        <v>441</v>
      </c>
      <c r="G6176">
        <v>54224</v>
      </c>
      <c r="H6176" t="s">
        <v>15</v>
      </c>
      <c r="I6176" t="s">
        <v>15</v>
      </c>
    </row>
    <row r="6177" spans="1:9" x14ac:dyDescent="0.35">
      <c r="A6177" t="s">
        <v>5061</v>
      </c>
      <c r="B6177" t="s">
        <v>5068</v>
      </c>
      <c r="C6177" t="s">
        <v>11</v>
      </c>
      <c r="D6177">
        <v>8.3750000000000005E-2</v>
      </c>
      <c r="E6177" t="s">
        <v>15</v>
      </c>
      <c r="F6177" t="s">
        <v>1071</v>
      </c>
      <c r="G6177">
        <v>46784</v>
      </c>
      <c r="H6177" t="s">
        <v>30</v>
      </c>
      <c r="I6177" t="s">
        <v>1954</v>
      </c>
    </row>
    <row r="6178" spans="1:9" x14ac:dyDescent="0.35">
      <c r="A6178" t="s">
        <v>5061</v>
      </c>
      <c r="B6178" t="s">
        <v>5068</v>
      </c>
      <c r="C6178" t="s">
        <v>11</v>
      </c>
      <c r="D6178">
        <v>0.05</v>
      </c>
      <c r="E6178" t="s">
        <v>15</v>
      </c>
      <c r="F6178" t="s">
        <v>1071</v>
      </c>
      <c r="G6178">
        <v>47392</v>
      </c>
      <c r="H6178" t="s">
        <v>2162</v>
      </c>
      <c r="I6178" t="s">
        <v>1623</v>
      </c>
    </row>
    <row r="6179" spans="1:9" x14ac:dyDescent="0.35">
      <c r="A6179" t="s">
        <v>5061</v>
      </c>
      <c r="B6179" t="s">
        <v>5068</v>
      </c>
      <c r="C6179" t="s">
        <v>11</v>
      </c>
      <c r="D6179">
        <v>8.3750000000000005E-2</v>
      </c>
      <c r="E6179" t="s">
        <v>15</v>
      </c>
      <c r="F6179" t="s">
        <v>13</v>
      </c>
      <c r="G6179">
        <v>46784</v>
      </c>
      <c r="H6179" t="s">
        <v>30</v>
      </c>
      <c r="I6179" t="s">
        <v>1954</v>
      </c>
    </row>
    <row r="6180" spans="1:9" x14ac:dyDescent="0.35">
      <c r="A6180" t="s">
        <v>5061</v>
      </c>
      <c r="B6180" t="s">
        <v>5068</v>
      </c>
      <c r="C6180" t="s">
        <v>11</v>
      </c>
      <c r="D6180">
        <v>0.05</v>
      </c>
      <c r="E6180" t="s">
        <v>15</v>
      </c>
      <c r="F6180" t="s">
        <v>13</v>
      </c>
      <c r="G6180">
        <v>47392</v>
      </c>
      <c r="H6180" t="s">
        <v>2162</v>
      </c>
      <c r="I6180" t="s">
        <v>1623</v>
      </c>
    </row>
    <row r="6181" spans="1:9" x14ac:dyDescent="0.35">
      <c r="A6181" t="s">
        <v>5061</v>
      </c>
      <c r="B6181" t="s">
        <v>5068</v>
      </c>
      <c r="C6181" t="s">
        <v>11</v>
      </c>
      <c r="D6181">
        <v>8.8749999999999996E-2</v>
      </c>
      <c r="E6181" t="s">
        <v>4271</v>
      </c>
      <c r="F6181" t="s">
        <v>13</v>
      </c>
      <c r="G6181">
        <v>47514</v>
      </c>
      <c r="H6181" t="s">
        <v>15</v>
      </c>
      <c r="I6181" t="s">
        <v>15</v>
      </c>
    </row>
    <row r="6182" spans="1:9" x14ac:dyDescent="0.35">
      <c r="A6182" t="s">
        <v>5069</v>
      </c>
      <c r="B6182" t="s">
        <v>5070</v>
      </c>
      <c r="C6182" t="s">
        <v>11</v>
      </c>
      <c r="D6182">
        <v>1.2E-2</v>
      </c>
      <c r="E6182" t="s">
        <v>15</v>
      </c>
      <c r="F6182" t="s">
        <v>414</v>
      </c>
      <c r="G6182">
        <v>46266</v>
      </c>
      <c r="H6182" t="s">
        <v>2819</v>
      </c>
      <c r="I6182" t="s">
        <v>4126</v>
      </c>
    </row>
    <row r="6183" spans="1:9" x14ac:dyDescent="0.35">
      <c r="A6183" t="s">
        <v>5069</v>
      </c>
      <c r="B6183" t="s">
        <v>5070</v>
      </c>
      <c r="C6183" t="s">
        <v>11</v>
      </c>
      <c r="D6183">
        <v>1.15E-2</v>
      </c>
      <c r="E6183" t="s">
        <v>15</v>
      </c>
      <c r="F6183" t="s">
        <v>414</v>
      </c>
      <c r="G6183">
        <v>45632</v>
      </c>
      <c r="H6183" t="s">
        <v>669</v>
      </c>
      <c r="I6183" t="s">
        <v>3229</v>
      </c>
    </row>
    <row r="6184" spans="1:9" x14ac:dyDescent="0.35">
      <c r="A6184" t="s">
        <v>5069</v>
      </c>
      <c r="B6184" t="s">
        <v>5070</v>
      </c>
      <c r="C6184" t="s">
        <v>11</v>
      </c>
      <c r="D6184">
        <v>4.2000000000000003E-2</v>
      </c>
      <c r="E6184" t="s">
        <v>15</v>
      </c>
      <c r="F6184" t="s">
        <v>414</v>
      </c>
      <c r="G6184">
        <v>45897</v>
      </c>
      <c r="H6184" t="s">
        <v>104</v>
      </c>
      <c r="I6184" t="s">
        <v>3352</v>
      </c>
    </row>
    <row r="6185" spans="1:9" x14ac:dyDescent="0.35">
      <c r="A6185" t="s">
        <v>5069</v>
      </c>
      <c r="B6185" t="s">
        <v>5070</v>
      </c>
      <c r="C6185" t="s">
        <v>11</v>
      </c>
      <c r="D6185">
        <v>5.0999999999999997E-2</v>
      </c>
      <c r="E6185" t="s">
        <v>15</v>
      </c>
      <c r="F6185" t="s">
        <v>414</v>
      </c>
      <c r="G6185">
        <v>46903</v>
      </c>
      <c r="H6185" t="s">
        <v>1346</v>
      </c>
      <c r="I6185" t="s">
        <v>2144</v>
      </c>
    </row>
    <row r="6186" spans="1:9" x14ac:dyDescent="0.35">
      <c r="A6186" t="s">
        <v>5069</v>
      </c>
      <c r="B6186" t="s">
        <v>5070</v>
      </c>
      <c r="C6186" t="s">
        <v>11</v>
      </c>
      <c r="D6186">
        <v>4.3999999999999997E-2</v>
      </c>
      <c r="E6186" t="s">
        <v>15</v>
      </c>
      <c r="F6186" t="s">
        <v>414</v>
      </c>
      <c r="G6186">
        <v>46626</v>
      </c>
      <c r="H6186" t="s">
        <v>192</v>
      </c>
      <c r="I6186" t="s">
        <v>894</v>
      </c>
    </row>
    <row r="6187" spans="1:9" x14ac:dyDescent="0.35">
      <c r="A6187" t="s">
        <v>5069</v>
      </c>
      <c r="B6187" t="s">
        <v>5070</v>
      </c>
      <c r="C6187" t="s">
        <v>11</v>
      </c>
      <c r="D6187">
        <v>4.65E-2</v>
      </c>
      <c r="E6187" t="s">
        <v>15</v>
      </c>
      <c r="F6187" t="s">
        <v>414</v>
      </c>
      <c r="G6187">
        <v>48087</v>
      </c>
      <c r="H6187" t="s">
        <v>2146</v>
      </c>
      <c r="I6187" t="s">
        <v>610</v>
      </c>
    </row>
    <row r="6188" spans="1:9" x14ac:dyDescent="0.35">
      <c r="A6188" t="s">
        <v>5069</v>
      </c>
      <c r="B6188" t="s">
        <v>5070</v>
      </c>
      <c r="C6188" t="s">
        <v>11</v>
      </c>
      <c r="D6188">
        <v>5.0999999999999997E-2</v>
      </c>
      <c r="E6188" t="s">
        <v>15</v>
      </c>
      <c r="F6188" t="s">
        <v>13</v>
      </c>
      <c r="G6188">
        <v>46903</v>
      </c>
      <c r="H6188" t="s">
        <v>1346</v>
      </c>
      <c r="I6188" t="s">
        <v>2144</v>
      </c>
    </row>
    <row r="6189" spans="1:9" x14ac:dyDescent="0.35">
      <c r="A6189" t="s">
        <v>5069</v>
      </c>
      <c r="B6189" t="s">
        <v>5070</v>
      </c>
      <c r="C6189" t="s">
        <v>11</v>
      </c>
      <c r="D6189">
        <v>1.2E-2</v>
      </c>
      <c r="E6189" t="s">
        <v>649</v>
      </c>
      <c r="F6189" t="s">
        <v>13</v>
      </c>
      <c r="G6189">
        <v>46266</v>
      </c>
      <c r="H6189" t="s">
        <v>2819</v>
      </c>
      <c r="I6189" t="s">
        <v>4126</v>
      </c>
    </row>
    <row r="6190" spans="1:9" x14ac:dyDescent="0.35">
      <c r="A6190" t="s">
        <v>5069</v>
      </c>
      <c r="B6190" t="s">
        <v>5070</v>
      </c>
      <c r="C6190" t="s">
        <v>11</v>
      </c>
      <c r="D6190">
        <v>4.3999999999999997E-2</v>
      </c>
      <c r="E6190" t="s">
        <v>149</v>
      </c>
      <c r="F6190" t="s">
        <v>13</v>
      </c>
      <c r="G6190">
        <v>46626</v>
      </c>
      <c r="H6190" t="s">
        <v>192</v>
      </c>
      <c r="I6190" t="s">
        <v>894</v>
      </c>
    </row>
    <row r="6191" spans="1:9" x14ac:dyDescent="0.35">
      <c r="A6191" t="s">
        <v>5069</v>
      </c>
      <c r="B6191" t="s">
        <v>5070</v>
      </c>
      <c r="C6191" t="s">
        <v>11</v>
      </c>
      <c r="D6191">
        <v>4.65E-2</v>
      </c>
      <c r="E6191" t="s">
        <v>512</v>
      </c>
      <c r="F6191" t="s">
        <v>13</v>
      </c>
      <c r="G6191">
        <v>48087</v>
      </c>
      <c r="H6191" t="s">
        <v>2146</v>
      </c>
      <c r="I6191" t="s">
        <v>610</v>
      </c>
    </row>
    <row r="6192" spans="1:9" x14ac:dyDescent="0.35">
      <c r="A6192" t="s">
        <v>5069</v>
      </c>
      <c r="B6192" t="s">
        <v>5071</v>
      </c>
      <c r="C6192" t="s">
        <v>11</v>
      </c>
      <c r="D6192">
        <v>4.6249999999999999E-2</v>
      </c>
      <c r="E6192" t="s">
        <v>15</v>
      </c>
      <c r="F6192" t="s">
        <v>28</v>
      </c>
      <c r="G6192">
        <v>45848</v>
      </c>
      <c r="H6192" t="s">
        <v>1275</v>
      </c>
      <c r="I6192" t="s">
        <v>1655</v>
      </c>
    </row>
    <row r="6193" spans="1:9" x14ac:dyDescent="0.35">
      <c r="A6193" t="s">
        <v>5069</v>
      </c>
      <c r="B6193" t="s">
        <v>5072</v>
      </c>
      <c r="C6193" t="s">
        <v>11</v>
      </c>
      <c r="D6193">
        <v>1.7999999999999999E-2</v>
      </c>
      <c r="E6193" t="s">
        <v>666</v>
      </c>
      <c r="F6193" t="s">
        <v>441</v>
      </c>
      <c r="G6193">
        <v>45694</v>
      </c>
      <c r="H6193" t="s">
        <v>15</v>
      </c>
      <c r="I6193" t="s">
        <v>15</v>
      </c>
    </row>
    <row r="6194" spans="1:9" x14ac:dyDescent="0.35">
      <c r="A6194" t="s">
        <v>5069</v>
      </c>
      <c r="B6194" t="s">
        <v>5072</v>
      </c>
      <c r="C6194" t="s">
        <v>11</v>
      </c>
      <c r="D6194">
        <v>3.5499999999999997E-2</v>
      </c>
      <c r="E6194" t="s">
        <v>493</v>
      </c>
      <c r="F6194" t="s">
        <v>441</v>
      </c>
      <c r="G6194">
        <v>45880</v>
      </c>
      <c r="H6194" t="s">
        <v>369</v>
      </c>
      <c r="I6194" t="s">
        <v>3126</v>
      </c>
    </row>
    <row r="6195" spans="1:9" x14ac:dyDescent="0.35">
      <c r="A6195" t="s">
        <v>5069</v>
      </c>
      <c r="B6195" t="s">
        <v>5072</v>
      </c>
      <c r="C6195" t="s">
        <v>11</v>
      </c>
      <c r="D6195">
        <v>4.4499999999999998E-2</v>
      </c>
      <c r="E6195" t="s">
        <v>1613</v>
      </c>
      <c r="F6195" t="s">
        <v>13</v>
      </c>
      <c r="G6195">
        <v>46111</v>
      </c>
      <c r="H6195" t="s">
        <v>15</v>
      </c>
      <c r="I6195" t="s">
        <v>15</v>
      </c>
    </row>
    <row r="6196" spans="1:9" x14ac:dyDescent="0.35">
      <c r="A6196" t="s">
        <v>5069</v>
      </c>
      <c r="B6196" t="s">
        <v>5072</v>
      </c>
      <c r="C6196" t="s">
        <v>11</v>
      </c>
      <c r="D6196">
        <v>5.0500000000000003E-2</v>
      </c>
      <c r="E6196" t="s">
        <v>194</v>
      </c>
      <c r="F6196" t="s">
        <v>13</v>
      </c>
      <c r="G6196">
        <v>46244</v>
      </c>
      <c r="H6196" t="s">
        <v>515</v>
      </c>
      <c r="I6196" t="s">
        <v>1398</v>
      </c>
    </row>
    <row r="6197" spans="1:9" x14ac:dyDescent="0.35">
      <c r="A6197" t="s">
        <v>5069</v>
      </c>
      <c r="B6197" t="s">
        <v>5072</v>
      </c>
      <c r="C6197" t="s">
        <v>11</v>
      </c>
      <c r="D6197">
        <v>4.9500000000000002E-2</v>
      </c>
      <c r="E6197" t="s">
        <v>448</v>
      </c>
      <c r="F6197" t="s">
        <v>13</v>
      </c>
      <c r="G6197">
        <v>46975</v>
      </c>
      <c r="H6197" t="s">
        <v>1126</v>
      </c>
      <c r="I6197" t="s">
        <v>1018</v>
      </c>
    </row>
    <row r="6198" spans="1:9" x14ac:dyDescent="0.35">
      <c r="A6198" t="s">
        <v>5069</v>
      </c>
      <c r="B6198" t="s">
        <v>5072</v>
      </c>
      <c r="C6198" t="s">
        <v>11</v>
      </c>
      <c r="D6198">
        <v>5.1999999999999998E-2</v>
      </c>
      <c r="E6198" t="s">
        <v>841</v>
      </c>
      <c r="F6198" t="s">
        <v>441</v>
      </c>
      <c r="G6198">
        <v>46335</v>
      </c>
      <c r="H6198" t="s">
        <v>15</v>
      </c>
      <c r="I6198" t="s">
        <v>15</v>
      </c>
    </row>
    <row r="6199" spans="1:9" x14ac:dyDescent="0.35">
      <c r="A6199" t="s">
        <v>5069</v>
      </c>
      <c r="B6199" t="s">
        <v>5072</v>
      </c>
      <c r="C6199" t="s">
        <v>11</v>
      </c>
      <c r="D6199">
        <v>4.5999999999999999E-2</v>
      </c>
      <c r="E6199" t="s">
        <v>1323</v>
      </c>
      <c r="F6199" t="s">
        <v>13</v>
      </c>
      <c r="G6199">
        <v>47149</v>
      </c>
      <c r="H6199" t="s">
        <v>2173</v>
      </c>
      <c r="I6199" t="s">
        <v>541</v>
      </c>
    </row>
    <row r="6200" spans="1:9" x14ac:dyDescent="0.35">
      <c r="A6200" t="s">
        <v>5069</v>
      </c>
      <c r="B6200" t="s">
        <v>5072</v>
      </c>
      <c r="C6200" t="s">
        <v>11</v>
      </c>
      <c r="D6200">
        <v>0.05</v>
      </c>
      <c r="E6200" t="s">
        <v>821</v>
      </c>
      <c r="F6200" t="s">
        <v>441</v>
      </c>
      <c r="G6200">
        <v>49025</v>
      </c>
      <c r="H6200" t="s">
        <v>1080</v>
      </c>
      <c r="I6200" t="s">
        <v>966</v>
      </c>
    </row>
    <row r="6201" spans="1:9" x14ac:dyDescent="0.35">
      <c r="A6201" t="s">
        <v>5069</v>
      </c>
      <c r="B6201" t="s">
        <v>5072</v>
      </c>
      <c r="C6201" t="s">
        <v>11</v>
      </c>
      <c r="D6201">
        <v>0.05</v>
      </c>
      <c r="E6201" t="s">
        <v>713</v>
      </c>
      <c r="F6201" t="s">
        <v>13</v>
      </c>
      <c r="G6201">
        <v>46520</v>
      </c>
      <c r="H6201" t="s">
        <v>15</v>
      </c>
      <c r="I6201" t="s">
        <v>15</v>
      </c>
    </row>
    <row r="6202" spans="1:9" x14ac:dyDescent="0.35">
      <c r="A6202" t="s">
        <v>5073</v>
      </c>
      <c r="B6202" t="s">
        <v>5072</v>
      </c>
      <c r="C6202" t="s">
        <v>11</v>
      </c>
      <c r="D6202">
        <v>4.4499999999999998E-2</v>
      </c>
      <c r="E6202" t="s">
        <v>1613</v>
      </c>
      <c r="F6202" t="s">
        <v>13</v>
      </c>
      <c r="G6202">
        <v>46111</v>
      </c>
      <c r="H6202" t="s">
        <v>15</v>
      </c>
      <c r="I6202" t="s">
        <v>15</v>
      </c>
    </row>
    <row r="6203" spans="1:9" x14ac:dyDescent="0.35">
      <c r="A6203" t="s">
        <v>5073</v>
      </c>
      <c r="B6203" t="s">
        <v>5072</v>
      </c>
      <c r="C6203" t="s">
        <v>11</v>
      </c>
      <c r="D6203">
        <v>5.0500000000000003E-2</v>
      </c>
      <c r="E6203" t="s">
        <v>194</v>
      </c>
      <c r="F6203" t="s">
        <v>13</v>
      </c>
      <c r="G6203">
        <v>46244</v>
      </c>
      <c r="H6203" t="s">
        <v>515</v>
      </c>
      <c r="I6203" t="s">
        <v>1398</v>
      </c>
    </row>
    <row r="6204" spans="1:9" x14ac:dyDescent="0.35">
      <c r="A6204" t="s">
        <v>5073</v>
      </c>
      <c r="B6204" t="s">
        <v>5074</v>
      </c>
      <c r="C6204" t="s">
        <v>11</v>
      </c>
      <c r="D6204">
        <v>3.5000000000000003E-2</v>
      </c>
      <c r="E6204" t="s">
        <v>23</v>
      </c>
      <c r="F6204" t="s">
        <v>17</v>
      </c>
      <c r="G6204">
        <v>47284</v>
      </c>
      <c r="H6204" t="s">
        <v>2386</v>
      </c>
      <c r="I6204" t="s">
        <v>2028</v>
      </c>
    </row>
    <row r="6205" spans="1:9" x14ac:dyDescent="0.35">
      <c r="A6205" t="s">
        <v>5073</v>
      </c>
      <c r="B6205" t="s">
        <v>5074</v>
      </c>
      <c r="C6205" t="s">
        <v>11</v>
      </c>
      <c r="D6205">
        <v>5.5E-2</v>
      </c>
      <c r="E6205" t="s">
        <v>480</v>
      </c>
      <c r="F6205" t="s">
        <v>17</v>
      </c>
      <c r="G6205">
        <v>56384</v>
      </c>
      <c r="H6205" t="s">
        <v>1532</v>
      </c>
      <c r="I6205" t="s">
        <v>457</v>
      </c>
    </row>
    <row r="6206" spans="1:9" x14ac:dyDescent="0.35">
      <c r="A6206" t="s">
        <v>5073</v>
      </c>
      <c r="B6206" t="s">
        <v>5074</v>
      </c>
      <c r="C6206" t="s">
        <v>11</v>
      </c>
      <c r="D6206">
        <v>4.1250000000000002E-2</v>
      </c>
      <c r="E6206" t="s">
        <v>689</v>
      </c>
      <c r="F6206" t="s">
        <v>17</v>
      </c>
      <c r="G6206">
        <v>54438</v>
      </c>
      <c r="H6206" t="s">
        <v>2465</v>
      </c>
      <c r="I6206" t="s">
        <v>3887</v>
      </c>
    </row>
    <row r="6207" spans="1:9" x14ac:dyDescent="0.35">
      <c r="A6207" t="s">
        <v>5073</v>
      </c>
      <c r="B6207" t="s">
        <v>5074</v>
      </c>
      <c r="C6207" t="s">
        <v>11</v>
      </c>
      <c r="D6207">
        <v>5.2999999999999999E-2</v>
      </c>
      <c r="E6207" t="s">
        <v>367</v>
      </c>
      <c r="F6207" t="s">
        <v>13</v>
      </c>
      <c r="G6207">
        <v>47894</v>
      </c>
      <c r="H6207" t="s">
        <v>1176</v>
      </c>
      <c r="I6207" t="s">
        <v>3252</v>
      </c>
    </row>
    <row r="6208" spans="1:9" x14ac:dyDescent="0.35">
      <c r="A6208" t="s">
        <v>5073</v>
      </c>
      <c r="B6208" t="s">
        <v>5074</v>
      </c>
      <c r="C6208" t="s">
        <v>11</v>
      </c>
      <c r="D6208">
        <v>5.8000000000000003E-2</v>
      </c>
      <c r="E6208" t="s">
        <v>460</v>
      </c>
      <c r="F6208" t="s">
        <v>13</v>
      </c>
      <c r="G6208">
        <v>56629</v>
      </c>
      <c r="H6208" t="s">
        <v>3630</v>
      </c>
      <c r="I6208" t="s">
        <v>340</v>
      </c>
    </row>
    <row r="6209" spans="1:9" x14ac:dyDescent="0.35">
      <c r="A6209" t="s">
        <v>5073</v>
      </c>
      <c r="B6209" t="s">
        <v>5074</v>
      </c>
      <c r="C6209" t="s">
        <v>11</v>
      </c>
      <c r="D6209">
        <v>6.25E-2</v>
      </c>
      <c r="E6209" t="s">
        <v>15</v>
      </c>
      <c r="F6209" t="s">
        <v>17</v>
      </c>
      <c r="G6209">
        <v>50328</v>
      </c>
      <c r="H6209" t="s">
        <v>5075</v>
      </c>
      <c r="I6209" t="s">
        <v>5076</v>
      </c>
    </row>
    <row r="6210" spans="1:9" x14ac:dyDescent="0.35">
      <c r="A6210" t="s">
        <v>5073</v>
      </c>
      <c r="B6210" t="s">
        <v>5074</v>
      </c>
      <c r="C6210" t="s">
        <v>11</v>
      </c>
      <c r="D6210">
        <v>5.7500000000000002E-2</v>
      </c>
      <c r="E6210" t="s">
        <v>483</v>
      </c>
      <c r="F6210" t="s">
        <v>17</v>
      </c>
      <c r="G6210">
        <v>50131</v>
      </c>
      <c r="H6210" t="s">
        <v>3419</v>
      </c>
      <c r="I6210" t="s">
        <v>5077</v>
      </c>
    </row>
    <row r="6211" spans="1:9" x14ac:dyDescent="0.35">
      <c r="A6211" t="s">
        <v>5073</v>
      </c>
      <c r="B6211" t="s">
        <v>5074</v>
      </c>
      <c r="C6211" t="s">
        <v>11</v>
      </c>
      <c r="D6211">
        <v>4.1500000000000002E-2</v>
      </c>
      <c r="E6211" t="s">
        <v>213</v>
      </c>
      <c r="F6211" t="s">
        <v>17</v>
      </c>
      <c r="G6211">
        <v>54834</v>
      </c>
      <c r="H6211" t="s">
        <v>4768</v>
      </c>
      <c r="I6211" t="s">
        <v>3591</v>
      </c>
    </row>
    <row r="6212" spans="1:9" x14ac:dyDescent="0.35">
      <c r="A6212" t="s">
        <v>5073</v>
      </c>
      <c r="B6212" t="s">
        <v>5074</v>
      </c>
      <c r="C6212" t="s">
        <v>11</v>
      </c>
      <c r="D6212">
        <v>3.3000000000000002E-2</v>
      </c>
      <c r="E6212" t="s">
        <v>434</v>
      </c>
      <c r="F6212" t="s">
        <v>17</v>
      </c>
      <c r="G6212">
        <v>55227</v>
      </c>
      <c r="H6212" t="s">
        <v>963</v>
      </c>
      <c r="I6212" t="s">
        <v>5078</v>
      </c>
    </row>
    <row r="6213" spans="1:9" x14ac:dyDescent="0.35">
      <c r="A6213" t="s">
        <v>5073</v>
      </c>
      <c r="B6213" t="s">
        <v>5074</v>
      </c>
      <c r="C6213" t="s">
        <v>11</v>
      </c>
      <c r="D6213">
        <v>5.45E-2</v>
      </c>
      <c r="E6213" t="s">
        <v>278</v>
      </c>
      <c r="F6213" t="s">
        <v>13</v>
      </c>
      <c r="G6213">
        <v>48990</v>
      </c>
      <c r="H6213" t="s">
        <v>1286</v>
      </c>
      <c r="I6213" t="s">
        <v>4529</v>
      </c>
    </row>
    <row r="6214" spans="1:9" x14ac:dyDescent="0.35">
      <c r="A6214" t="s">
        <v>5073</v>
      </c>
      <c r="B6214" t="s">
        <v>5074</v>
      </c>
      <c r="C6214" t="s">
        <v>11</v>
      </c>
      <c r="D6214">
        <v>5.3499999999999999E-2</v>
      </c>
      <c r="E6214" t="s">
        <v>689</v>
      </c>
      <c r="F6214" t="s">
        <v>17</v>
      </c>
      <c r="G6214">
        <v>56219</v>
      </c>
      <c r="H6214" t="s">
        <v>521</v>
      </c>
      <c r="I6214" t="s">
        <v>2370</v>
      </c>
    </row>
    <row r="6215" spans="1:9" x14ac:dyDescent="0.35">
      <c r="A6215" t="s">
        <v>5073</v>
      </c>
      <c r="B6215" t="s">
        <v>5074</v>
      </c>
      <c r="C6215" t="s">
        <v>11</v>
      </c>
      <c r="D6215">
        <v>0.06</v>
      </c>
      <c r="E6215" t="s">
        <v>15</v>
      </c>
      <c r="F6215" t="s">
        <v>17</v>
      </c>
      <c r="G6215">
        <v>50785</v>
      </c>
      <c r="H6215" t="s">
        <v>5079</v>
      </c>
      <c r="I6215" t="s">
        <v>5080</v>
      </c>
    </row>
    <row r="6216" spans="1:9" x14ac:dyDescent="0.35">
      <c r="A6216" t="s">
        <v>5073</v>
      </c>
      <c r="B6216" t="s">
        <v>5074</v>
      </c>
      <c r="C6216" t="s">
        <v>11</v>
      </c>
      <c r="D6216">
        <v>2.7E-2</v>
      </c>
      <c r="E6216" t="s">
        <v>275</v>
      </c>
      <c r="F6216" t="s">
        <v>17</v>
      </c>
      <c r="G6216">
        <v>47741</v>
      </c>
      <c r="H6216" t="s">
        <v>1707</v>
      </c>
      <c r="I6216" t="s">
        <v>5081</v>
      </c>
    </row>
    <row r="6217" spans="1:9" x14ac:dyDescent="0.35">
      <c r="A6217" t="s">
        <v>5073</v>
      </c>
      <c r="B6217" t="s">
        <v>5074</v>
      </c>
      <c r="C6217" t="s">
        <v>11</v>
      </c>
      <c r="D6217">
        <v>5.0999999999999997E-2</v>
      </c>
      <c r="E6217" t="s">
        <v>1049</v>
      </c>
      <c r="F6217" t="s">
        <v>13</v>
      </c>
      <c r="G6217">
        <v>47164</v>
      </c>
      <c r="H6217" t="s">
        <v>407</v>
      </c>
      <c r="I6217" t="s">
        <v>983</v>
      </c>
    </row>
    <row r="6218" spans="1:9" x14ac:dyDescent="0.35">
      <c r="A6218" t="s">
        <v>5073</v>
      </c>
      <c r="B6218" t="s">
        <v>5074</v>
      </c>
      <c r="C6218" t="s">
        <v>11</v>
      </c>
      <c r="D6218">
        <v>2.9000000000000001E-2</v>
      </c>
      <c r="E6218" t="s">
        <v>15</v>
      </c>
      <c r="F6218" t="s">
        <v>17</v>
      </c>
      <c r="G6218">
        <v>55685</v>
      </c>
      <c r="H6218" t="s">
        <v>5082</v>
      </c>
      <c r="I6218" t="s">
        <v>5083</v>
      </c>
    </row>
    <row r="6219" spans="1:9" x14ac:dyDescent="0.35">
      <c r="A6219" t="s">
        <v>5073</v>
      </c>
      <c r="B6219" t="s">
        <v>5084</v>
      </c>
      <c r="C6219" t="s">
        <v>11</v>
      </c>
      <c r="D6219">
        <v>4.5999999999999999E-2</v>
      </c>
      <c r="E6219" t="s">
        <v>15</v>
      </c>
      <c r="F6219" t="s">
        <v>21</v>
      </c>
      <c r="G6219">
        <v>52397</v>
      </c>
      <c r="H6219" t="s">
        <v>3828</v>
      </c>
      <c r="I6219" t="s">
        <v>2394</v>
      </c>
    </row>
    <row r="6220" spans="1:9" x14ac:dyDescent="0.35">
      <c r="A6220" t="s">
        <v>5073</v>
      </c>
      <c r="B6220" t="s">
        <v>5084</v>
      </c>
      <c r="C6220" t="s">
        <v>11</v>
      </c>
      <c r="D6220">
        <v>6.0999999999999999E-2</v>
      </c>
      <c r="E6220" t="s">
        <v>425</v>
      </c>
      <c r="F6220" t="s">
        <v>21</v>
      </c>
      <c r="G6220">
        <v>47133</v>
      </c>
      <c r="H6220" t="s">
        <v>3140</v>
      </c>
      <c r="I6220" t="s">
        <v>1159</v>
      </c>
    </row>
    <row r="6221" spans="1:9" x14ac:dyDescent="0.35">
      <c r="A6221" t="s">
        <v>5073</v>
      </c>
      <c r="B6221" t="s">
        <v>5084</v>
      </c>
      <c r="C6221" t="s">
        <v>11</v>
      </c>
      <c r="D6221">
        <v>3.95E-2</v>
      </c>
      <c r="E6221" t="s">
        <v>1298</v>
      </c>
      <c r="F6221" t="s">
        <v>21</v>
      </c>
      <c r="G6221">
        <v>54027</v>
      </c>
      <c r="H6221" t="s">
        <v>5085</v>
      </c>
      <c r="I6221" t="s">
        <v>5086</v>
      </c>
    </row>
    <row r="6222" spans="1:9" x14ac:dyDescent="0.35">
      <c r="A6222" t="s">
        <v>5087</v>
      </c>
      <c r="B6222" t="s">
        <v>5084</v>
      </c>
      <c r="C6222" t="s">
        <v>11</v>
      </c>
      <c r="D6222">
        <v>3.95E-2</v>
      </c>
      <c r="E6222" t="s">
        <v>1298</v>
      </c>
      <c r="F6222" t="s">
        <v>21</v>
      </c>
      <c r="G6222">
        <v>54027</v>
      </c>
      <c r="H6222" t="s">
        <v>5085</v>
      </c>
      <c r="I6222" t="s">
        <v>5086</v>
      </c>
    </row>
    <row r="6223" spans="1:9" x14ac:dyDescent="0.35">
      <c r="A6223" t="s">
        <v>5087</v>
      </c>
      <c r="B6223" t="s">
        <v>5084</v>
      </c>
      <c r="C6223" t="s">
        <v>11</v>
      </c>
      <c r="D6223">
        <v>4.65E-2</v>
      </c>
      <c r="E6223" t="s">
        <v>15</v>
      </c>
      <c r="F6223" t="s">
        <v>21</v>
      </c>
      <c r="G6223">
        <v>46966</v>
      </c>
      <c r="H6223" t="s">
        <v>681</v>
      </c>
      <c r="I6223" t="s">
        <v>1566</v>
      </c>
    </row>
    <row r="6224" spans="1:9" x14ac:dyDescent="0.35">
      <c r="A6224" t="s">
        <v>5087</v>
      </c>
      <c r="B6224" t="s">
        <v>5084</v>
      </c>
      <c r="C6224" t="s">
        <v>11</v>
      </c>
      <c r="D6224">
        <v>2.1000000000000001E-2</v>
      </c>
      <c r="E6224" t="s">
        <v>190</v>
      </c>
      <c r="F6224" t="s">
        <v>21</v>
      </c>
      <c r="G6224">
        <v>46600</v>
      </c>
      <c r="H6224" t="s">
        <v>1065</v>
      </c>
      <c r="I6224" t="s">
        <v>3373</v>
      </c>
    </row>
    <row r="6225" spans="1:9" x14ac:dyDescent="0.35">
      <c r="A6225" t="s">
        <v>5087</v>
      </c>
      <c r="B6225" t="s">
        <v>5084</v>
      </c>
      <c r="C6225" t="s">
        <v>11</v>
      </c>
      <c r="D6225">
        <v>2.5000000000000001E-2</v>
      </c>
      <c r="E6225" t="s">
        <v>419</v>
      </c>
      <c r="F6225" t="s">
        <v>21</v>
      </c>
      <c r="G6225">
        <v>47880</v>
      </c>
      <c r="H6225" t="s">
        <v>2180</v>
      </c>
      <c r="I6225" t="s">
        <v>4227</v>
      </c>
    </row>
    <row r="6226" spans="1:9" x14ac:dyDescent="0.35">
      <c r="A6226" t="s">
        <v>5087</v>
      </c>
      <c r="B6226" t="s">
        <v>5084</v>
      </c>
      <c r="C6226" t="s">
        <v>11</v>
      </c>
      <c r="D6226">
        <v>3.3000000000000002E-2</v>
      </c>
      <c r="E6226" t="s">
        <v>15</v>
      </c>
      <c r="F6226" t="s">
        <v>21</v>
      </c>
      <c r="G6226">
        <v>51349</v>
      </c>
      <c r="H6226" t="s">
        <v>2008</v>
      </c>
      <c r="I6226" t="s">
        <v>5088</v>
      </c>
    </row>
    <row r="6227" spans="1:9" x14ac:dyDescent="0.35">
      <c r="A6227" t="s">
        <v>5087</v>
      </c>
      <c r="B6227" t="s">
        <v>5084</v>
      </c>
      <c r="C6227" t="s">
        <v>11</v>
      </c>
      <c r="D6227">
        <v>3.5000000000000003E-2</v>
      </c>
      <c r="E6227" t="s">
        <v>480</v>
      </c>
      <c r="F6227" t="s">
        <v>21</v>
      </c>
      <c r="G6227">
        <v>55001</v>
      </c>
      <c r="H6227" t="s">
        <v>5089</v>
      </c>
      <c r="I6227" t="s">
        <v>5090</v>
      </c>
    </row>
    <row r="6228" spans="1:9" x14ac:dyDescent="0.35">
      <c r="A6228" t="s">
        <v>5087</v>
      </c>
      <c r="B6228" t="s">
        <v>5084</v>
      </c>
      <c r="C6228" t="s">
        <v>11</v>
      </c>
      <c r="D6228">
        <v>3.7499999999999999E-2</v>
      </c>
      <c r="E6228" t="s">
        <v>15</v>
      </c>
      <c r="F6228" t="s">
        <v>21</v>
      </c>
      <c r="G6228">
        <v>46935</v>
      </c>
      <c r="H6228" t="s">
        <v>1310</v>
      </c>
      <c r="I6228" t="s">
        <v>1311</v>
      </c>
    </row>
    <row r="6229" spans="1:9" x14ac:dyDescent="0.35">
      <c r="A6229" t="s">
        <v>5087</v>
      </c>
      <c r="B6229" t="s">
        <v>5084</v>
      </c>
      <c r="C6229" t="s">
        <v>11</v>
      </c>
      <c r="D6229">
        <v>3.4500000000000003E-2</v>
      </c>
      <c r="E6229" t="s">
        <v>15</v>
      </c>
      <c r="F6229" t="s">
        <v>21</v>
      </c>
      <c r="G6229">
        <v>45839</v>
      </c>
      <c r="H6229" t="s">
        <v>377</v>
      </c>
      <c r="I6229" t="s">
        <v>811</v>
      </c>
    </row>
    <row r="6230" spans="1:9" x14ac:dyDescent="0.35">
      <c r="A6230" t="s">
        <v>5087</v>
      </c>
      <c r="B6230" t="s">
        <v>5084</v>
      </c>
      <c r="C6230" t="s">
        <v>11</v>
      </c>
      <c r="D6230">
        <v>4.5499999999999999E-2</v>
      </c>
      <c r="E6230" t="s">
        <v>398</v>
      </c>
      <c r="F6230" t="s">
        <v>21</v>
      </c>
      <c r="G6230">
        <v>47665</v>
      </c>
      <c r="H6230" t="s">
        <v>1586</v>
      </c>
      <c r="I6230" t="s">
        <v>573</v>
      </c>
    </row>
    <row r="6231" spans="1:9" x14ac:dyDescent="0.35">
      <c r="A6231" t="s">
        <v>5087</v>
      </c>
      <c r="B6231" t="s">
        <v>5084</v>
      </c>
      <c r="C6231" t="s">
        <v>11</v>
      </c>
      <c r="D6231">
        <v>4.9500000000000002E-2</v>
      </c>
      <c r="E6231" t="s">
        <v>1298</v>
      </c>
      <c r="F6231" t="s">
        <v>21</v>
      </c>
      <c r="G6231">
        <v>54970</v>
      </c>
      <c r="H6231" t="s">
        <v>5091</v>
      </c>
      <c r="I6231" t="s">
        <v>5092</v>
      </c>
    </row>
    <row r="6232" spans="1:9" x14ac:dyDescent="0.35">
      <c r="A6232" t="s">
        <v>5087</v>
      </c>
      <c r="B6232" t="s">
        <v>5084</v>
      </c>
      <c r="C6232" t="s">
        <v>11</v>
      </c>
      <c r="D6232">
        <v>3.15E-2</v>
      </c>
      <c r="E6232" t="s">
        <v>735</v>
      </c>
      <c r="F6232" t="s">
        <v>21</v>
      </c>
      <c r="G6232">
        <v>46023</v>
      </c>
      <c r="H6232" t="s">
        <v>4118</v>
      </c>
      <c r="I6232" t="s">
        <v>1418</v>
      </c>
    </row>
    <row r="6233" spans="1:9" x14ac:dyDescent="0.35">
      <c r="A6233" t="s">
        <v>5087</v>
      </c>
      <c r="B6233" t="s">
        <v>5084</v>
      </c>
      <c r="C6233" t="s">
        <v>11</v>
      </c>
      <c r="D6233">
        <v>4.4999999999999998E-2</v>
      </c>
      <c r="E6233" t="s">
        <v>15</v>
      </c>
      <c r="F6233" t="s">
        <v>21</v>
      </c>
      <c r="G6233">
        <v>51318</v>
      </c>
      <c r="H6233" t="s">
        <v>2219</v>
      </c>
      <c r="I6233" t="s">
        <v>5021</v>
      </c>
    </row>
    <row r="6234" spans="1:9" x14ac:dyDescent="0.35">
      <c r="A6234" t="s">
        <v>5087</v>
      </c>
      <c r="B6234" t="s">
        <v>5084</v>
      </c>
      <c r="C6234" t="s">
        <v>11</v>
      </c>
      <c r="D6234">
        <v>3.2500000000000001E-2</v>
      </c>
      <c r="E6234" t="s">
        <v>1377</v>
      </c>
      <c r="F6234" t="s">
        <v>21</v>
      </c>
      <c r="G6234">
        <v>48000</v>
      </c>
      <c r="H6234" t="s">
        <v>345</v>
      </c>
      <c r="I6234" t="s">
        <v>260</v>
      </c>
    </row>
    <row r="6235" spans="1:9" x14ac:dyDescent="0.35">
      <c r="A6235" t="s">
        <v>5087</v>
      </c>
      <c r="B6235" t="s">
        <v>5084</v>
      </c>
      <c r="C6235" t="s">
        <v>11</v>
      </c>
      <c r="D6235">
        <v>4.2000000000000003E-2</v>
      </c>
      <c r="E6235" t="s">
        <v>686</v>
      </c>
      <c r="F6235" t="s">
        <v>21</v>
      </c>
      <c r="G6235">
        <v>51653</v>
      </c>
      <c r="H6235" t="s">
        <v>3856</v>
      </c>
      <c r="I6235" t="s">
        <v>5093</v>
      </c>
    </row>
    <row r="6236" spans="1:9" x14ac:dyDescent="0.35">
      <c r="A6236" t="s">
        <v>5087</v>
      </c>
      <c r="B6236" t="s">
        <v>5084</v>
      </c>
      <c r="C6236" t="s">
        <v>11</v>
      </c>
      <c r="D6236">
        <v>0.03</v>
      </c>
      <c r="E6236" t="s">
        <v>821</v>
      </c>
      <c r="F6236" t="s">
        <v>21</v>
      </c>
      <c r="G6236">
        <v>46919</v>
      </c>
      <c r="H6236" t="s">
        <v>2386</v>
      </c>
      <c r="I6236" t="s">
        <v>606</v>
      </c>
    </row>
    <row r="6237" spans="1:9" x14ac:dyDescent="0.35">
      <c r="A6237" t="s">
        <v>5087</v>
      </c>
      <c r="B6237" t="s">
        <v>5084</v>
      </c>
      <c r="C6237" t="s">
        <v>11</v>
      </c>
      <c r="D6237">
        <v>4.2000000000000003E-2</v>
      </c>
      <c r="E6237" t="s">
        <v>15</v>
      </c>
      <c r="F6237" t="s">
        <v>21</v>
      </c>
      <c r="G6237">
        <v>47178</v>
      </c>
      <c r="H6237" t="s">
        <v>712</v>
      </c>
      <c r="I6237" t="s">
        <v>2159</v>
      </c>
    </row>
    <row r="6238" spans="1:9" x14ac:dyDescent="0.35">
      <c r="A6238" t="s">
        <v>5087</v>
      </c>
      <c r="B6238" t="s">
        <v>5084</v>
      </c>
      <c r="C6238" t="s">
        <v>11</v>
      </c>
      <c r="D6238">
        <v>4.3999999999999997E-2</v>
      </c>
      <c r="E6238" t="s">
        <v>406</v>
      </c>
      <c r="F6238" t="s">
        <v>21</v>
      </c>
      <c r="G6238">
        <v>48274</v>
      </c>
      <c r="H6238" t="s">
        <v>4929</v>
      </c>
      <c r="I6238" t="s">
        <v>3886</v>
      </c>
    </row>
    <row r="6239" spans="1:9" x14ac:dyDescent="0.35">
      <c r="A6239" t="s">
        <v>5087</v>
      </c>
      <c r="B6239" t="s">
        <v>5084</v>
      </c>
      <c r="C6239" t="s">
        <v>11</v>
      </c>
      <c r="D6239">
        <v>5.2499999999999998E-2</v>
      </c>
      <c r="E6239" t="s">
        <v>636</v>
      </c>
      <c r="F6239" t="s">
        <v>21</v>
      </c>
      <c r="G6239">
        <v>55579</v>
      </c>
      <c r="H6239" t="s">
        <v>1146</v>
      </c>
      <c r="I6239" t="s">
        <v>585</v>
      </c>
    </row>
    <row r="6240" spans="1:9" x14ac:dyDescent="0.35">
      <c r="A6240" t="s">
        <v>5087</v>
      </c>
      <c r="B6240" t="s">
        <v>5084</v>
      </c>
      <c r="C6240" t="s">
        <v>11</v>
      </c>
      <c r="D6240">
        <v>4.9500000000000002E-2</v>
      </c>
      <c r="E6240" t="s">
        <v>15</v>
      </c>
      <c r="F6240" t="s">
        <v>21</v>
      </c>
      <c r="G6240">
        <v>45816</v>
      </c>
      <c r="H6240" t="s">
        <v>849</v>
      </c>
      <c r="I6240" t="s">
        <v>2667</v>
      </c>
    </row>
    <row r="6241" spans="1:9" x14ac:dyDescent="0.35">
      <c r="A6241" t="s">
        <v>5087</v>
      </c>
      <c r="B6241" t="s">
        <v>5084</v>
      </c>
      <c r="C6241" t="s">
        <v>11</v>
      </c>
      <c r="D6241">
        <v>5.45E-2</v>
      </c>
      <c r="E6241" t="s">
        <v>35</v>
      </c>
      <c r="F6241" t="s">
        <v>21</v>
      </c>
      <c r="G6241">
        <v>46553</v>
      </c>
      <c r="H6241" t="s">
        <v>4963</v>
      </c>
      <c r="I6241" t="s">
        <v>2857</v>
      </c>
    </row>
    <row r="6242" spans="1:9" x14ac:dyDescent="0.35">
      <c r="A6242" t="s">
        <v>5094</v>
      </c>
      <c r="B6242" t="s">
        <v>5084</v>
      </c>
      <c r="C6242" t="s">
        <v>11</v>
      </c>
      <c r="D6242">
        <v>6.7000000000000004E-2</v>
      </c>
      <c r="E6242" t="s">
        <v>4176</v>
      </c>
      <c r="F6242" t="s">
        <v>21</v>
      </c>
      <c r="G6242">
        <v>55975</v>
      </c>
      <c r="H6242" t="s">
        <v>5095</v>
      </c>
      <c r="I6242" t="s">
        <v>5096</v>
      </c>
    </row>
    <row r="6243" spans="1:9" x14ac:dyDescent="0.35">
      <c r="A6243" t="s">
        <v>5094</v>
      </c>
      <c r="B6243" t="s">
        <v>5084</v>
      </c>
      <c r="C6243" t="s">
        <v>11</v>
      </c>
      <c r="D6243">
        <v>4.3999999999999997E-2</v>
      </c>
      <c r="E6243" t="s">
        <v>406</v>
      </c>
      <c r="F6243" t="s">
        <v>21</v>
      </c>
      <c r="G6243">
        <v>48274</v>
      </c>
      <c r="H6243" t="s">
        <v>4929</v>
      </c>
      <c r="I6243" t="s">
        <v>3886</v>
      </c>
    </row>
    <row r="6244" spans="1:9" x14ac:dyDescent="0.35">
      <c r="A6244" t="s">
        <v>5094</v>
      </c>
      <c r="B6244" t="s">
        <v>5084</v>
      </c>
      <c r="C6244" t="s">
        <v>11</v>
      </c>
      <c r="D6244">
        <v>6.9500000000000006E-2</v>
      </c>
      <c r="E6244" t="s">
        <v>248</v>
      </c>
      <c r="F6244" t="s">
        <v>21</v>
      </c>
      <c r="G6244">
        <v>49018</v>
      </c>
      <c r="H6244" t="s">
        <v>5097</v>
      </c>
      <c r="I6244" t="s">
        <v>5098</v>
      </c>
    </row>
    <row r="6245" spans="1:9" x14ac:dyDescent="0.35">
      <c r="A6245" t="s">
        <v>5094</v>
      </c>
      <c r="B6245" t="s">
        <v>5084</v>
      </c>
      <c r="C6245" t="s">
        <v>11</v>
      </c>
      <c r="D6245">
        <v>3.4500000000000003E-2</v>
      </c>
      <c r="E6245" t="s">
        <v>15</v>
      </c>
      <c r="F6245" t="s">
        <v>21</v>
      </c>
      <c r="G6245">
        <v>45839</v>
      </c>
      <c r="H6245" t="s">
        <v>377</v>
      </c>
      <c r="I6245" t="s">
        <v>811</v>
      </c>
    </row>
    <row r="6246" spans="1:9" x14ac:dyDescent="0.35">
      <c r="A6246" t="s">
        <v>5094</v>
      </c>
      <c r="B6246" t="s">
        <v>5084</v>
      </c>
      <c r="C6246" t="s">
        <v>11</v>
      </c>
      <c r="D6246">
        <v>4.2000000000000003E-2</v>
      </c>
      <c r="E6246" t="s">
        <v>686</v>
      </c>
      <c r="F6246" t="s">
        <v>21</v>
      </c>
      <c r="G6246">
        <v>51653</v>
      </c>
      <c r="H6246" t="s">
        <v>3856</v>
      </c>
      <c r="I6246" t="s">
        <v>5093</v>
      </c>
    </row>
    <row r="6247" spans="1:9" x14ac:dyDescent="0.35">
      <c r="A6247" t="s">
        <v>5094</v>
      </c>
      <c r="B6247" t="s">
        <v>5084</v>
      </c>
      <c r="C6247" t="s">
        <v>11</v>
      </c>
      <c r="D6247">
        <v>6.1499999999999999E-2</v>
      </c>
      <c r="E6247" t="s">
        <v>551</v>
      </c>
      <c r="F6247" t="s">
        <v>21</v>
      </c>
      <c r="G6247">
        <v>48594</v>
      </c>
      <c r="H6247" t="s">
        <v>1660</v>
      </c>
      <c r="I6247" t="s">
        <v>4276</v>
      </c>
    </row>
    <row r="6248" spans="1:9" x14ac:dyDescent="0.35">
      <c r="A6248" t="s">
        <v>5094</v>
      </c>
      <c r="B6248" t="s">
        <v>5084</v>
      </c>
      <c r="C6248" t="s">
        <v>11</v>
      </c>
      <c r="D6248">
        <v>5.2499999999999998E-2</v>
      </c>
      <c r="E6248" t="s">
        <v>636</v>
      </c>
      <c r="F6248" t="s">
        <v>21</v>
      </c>
      <c r="G6248">
        <v>55579</v>
      </c>
      <c r="H6248" t="s">
        <v>1146</v>
      </c>
      <c r="I6248" t="s">
        <v>585</v>
      </c>
    </row>
    <row r="6249" spans="1:9" x14ac:dyDescent="0.35">
      <c r="A6249" t="s">
        <v>5094</v>
      </c>
      <c r="B6249" t="s">
        <v>5084</v>
      </c>
      <c r="C6249" t="s">
        <v>11</v>
      </c>
      <c r="D6249">
        <v>4.9500000000000002E-2</v>
      </c>
      <c r="E6249" t="s">
        <v>15</v>
      </c>
      <c r="F6249" t="s">
        <v>21</v>
      </c>
      <c r="G6249">
        <v>45816</v>
      </c>
      <c r="H6249" t="s">
        <v>849</v>
      </c>
      <c r="I6249" t="s">
        <v>2667</v>
      </c>
    </row>
    <row r="6250" spans="1:9" x14ac:dyDescent="0.35">
      <c r="A6250" t="s">
        <v>5094</v>
      </c>
      <c r="B6250" t="s">
        <v>5084</v>
      </c>
      <c r="C6250" t="s">
        <v>11</v>
      </c>
      <c r="D6250">
        <v>3.7499999999999999E-2</v>
      </c>
      <c r="E6250" t="s">
        <v>15</v>
      </c>
      <c r="F6250" t="s">
        <v>21</v>
      </c>
      <c r="G6250">
        <v>46935</v>
      </c>
      <c r="H6250" t="s">
        <v>1310</v>
      </c>
      <c r="I6250" t="s">
        <v>1311</v>
      </c>
    </row>
    <row r="6251" spans="1:9" x14ac:dyDescent="0.35">
      <c r="A6251" t="s">
        <v>5094</v>
      </c>
      <c r="B6251" t="s">
        <v>5099</v>
      </c>
      <c r="C6251" t="s">
        <v>11</v>
      </c>
      <c r="D6251">
        <v>6.6000000000000003E-2</v>
      </c>
      <c r="E6251" t="s">
        <v>15</v>
      </c>
      <c r="F6251" t="s">
        <v>36</v>
      </c>
      <c r="G6251">
        <v>48837</v>
      </c>
      <c r="H6251" t="s">
        <v>4156</v>
      </c>
      <c r="I6251" t="s">
        <v>5100</v>
      </c>
    </row>
    <row r="6252" spans="1:9" x14ac:dyDescent="0.35">
      <c r="A6252" t="s">
        <v>5094</v>
      </c>
      <c r="B6252" t="s">
        <v>5099</v>
      </c>
      <c r="C6252" t="s">
        <v>11</v>
      </c>
      <c r="D6252">
        <v>5.3999999999999999E-2</v>
      </c>
      <c r="E6252" t="s">
        <v>15</v>
      </c>
      <c r="F6252" t="s">
        <v>36</v>
      </c>
      <c r="G6252">
        <v>55777</v>
      </c>
      <c r="H6252" t="s">
        <v>1344</v>
      </c>
      <c r="I6252" t="s">
        <v>2904</v>
      </c>
    </row>
    <row r="6253" spans="1:9" x14ac:dyDescent="0.35">
      <c r="A6253" t="s">
        <v>5094</v>
      </c>
      <c r="B6253" t="s">
        <v>5099</v>
      </c>
      <c r="C6253" t="s">
        <v>11</v>
      </c>
      <c r="D6253">
        <v>3.3500000000000002E-2</v>
      </c>
      <c r="E6253" t="s">
        <v>15</v>
      </c>
      <c r="F6253" t="s">
        <v>36</v>
      </c>
      <c r="G6253">
        <v>55046</v>
      </c>
      <c r="H6253" t="s">
        <v>5101</v>
      </c>
      <c r="I6253" t="s">
        <v>5102</v>
      </c>
    </row>
    <row r="6254" spans="1:9" x14ac:dyDescent="0.35">
      <c r="A6254" t="s">
        <v>5094</v>
      </c>
      <c r="B6254" t="s">
        <v>5099</v>
      </c>
      <c r="C6254" t="s">
        <v>11</v>
      </c>
      <c r="D6254">
        <v>6.6000000000000003E-2</v>
      </c>
      <c r="E6254" t="s">
        <v>15</v>
      </c>
      <c r="F6254" t="s">
        <v>13</v>
      </c>
      <c r="G6254">
        <v>48837</v>
      </c>
      <c r="H6254" t="s">
        <v>4156</v>
      </c>
      <c r="I6254" t="s">
        <v>5100</v>
      </c>
    </row>
    <row r="6255" spans="1:9" x14ac:dyDescent="0.35">
      <c r="A6255" t="s">
        <v>5094</v>
      </c>
      <c r="B6255" t="s">
        <v>5103</v>
      </c>
      <c r="C6255" t="s">
        <v>11</v>
      </c>
      <c r="D6255">
        <v>4.4999999999999998E-2</v>
      </c>
      <c r="E6255" t="s">
        <v>46</v>
      </c>
      <c r="F6255" t="s">
        <v>13</v>
      </c>
      <c r="G6255">
        <v>47358</v>
      </c>
      <c r="H6255" t="s">
        <v>15</v>
      </c>
      <c r="I6255" t="s">
        <v>15</v>
      </c>
    </row>
    <row r="6256" spans="1:9" x14ac:dyDescent="0.35">
      <c r="A6256" t="s">
        <v>5094</v>
      </c>
      <c r="B6256" t="s">
        <v>5103</v>
      </c>
      <c r="C6256" t="s">
        <v>11</v>
      </c>
      <c r="D6256">
        <v>1.4500000000000001E-2</v>
      </c>
      <c r="E6256" t="s">
        <v>15</v>
      </c>
      <c r="F6256" t="s">
        <v>414</v>
      </c>
      <c r="G6256">
        <v>46772</v>
      </c>
      <c r="H6256" t="s">
        <v>2870</v>
      </c>
      <c r="I6256" t="s">
        <v>3738</v>
      </c>
    </row>
    <row r="6257" spans="1:9" x14ac:dyDescent="0.35">
      <c r="A6257" t="s">
        <v>5094</v>
      </c>
      <c r="B6257" t="s">
        <v>5103</v>
      </c>
      <c r="C6257" t="s">
        <v>11</v>
      </c>
      <c r="D6257">
        <v>4.9000000000000002E-2</v>
      </c>
      <c r="E6257" t="s">
        <v>15</v>
      </c>
      <c r="F6257" t="s">
        <v>414</v>
      </c>
      <c r="G6257">
        <v>47129</v>
      </c>
      <c r="H6257" t="s">
        <v>1400</v>
      </c>
      <c r="I6257" t="s">
        <v>4529</v>
      </c>
    </row>
    <row r="6258" spans="1:9" x14ac:dyDescent="0.35">
      <c r="A6258" t="s">
        <v>5094</v>
      </c>
      <c r="B6258" t="s">
        <v>5103</v>
      </c>
      <c r="C6258" t="s">
        <v>11</v>
      </c>
      <c r="D6258">
        <v>1.375E-2</v>
      </c>
      <c r="E6258" t="s">
        <v>15</v>
      </c>
      <c r="F6258" t="s">
        <v>13</v>
      </c>
      <c r="G6258">
        <v>46126</v>
      </c>
      <c r="H6258" t="s">
        <v>2645</v>
      </c>
      <c r="I6258" t="s">
        <v>1325</v>
      </c>
    </row>
    <row r="6259" spans="1:9" x14ac:dyDescent="0.35">
      <c r="A6259" t="s">
        <v>5094</v>
      </c>
      <c r="B6259" t="s">
        <v>5103</v>
      </c>
      <c r="C6259" t="s">
        <v>11</v>
      </c>
      <c r="D6259">
        <v>5.5E-2</v>
      </c>
      <c r="E6259" t="s">
        <v>512</v>
      </c>
      <c r="F6259" t="s">
        <v>13</v>
      </c>
      <c r="G6259">
        <v>46952</v>
      </c>
      <c r="H6259" t="s">
        <v>15</v>
      </c>
      <c r="I6259" t="s">
        <v>15</v>
      </c>
    </row>
    <row r="6260" spans="1:9" x14ac:dyDescent="0.35">
      <c r="A6260" t="s">
        <v>5094</v>
      </c>
      <c r="B6260" t="s">
        <v>5103</v>
      </c>
      <c r="C6260" t="s">
        <v>11</v>
      </c>
      <c r="D6260">
        <v>4.9000000000000002E-2</v>
      </c>
      <c r="E6260" t="s">
        <v>43</v>
      </c>
      <c r="F6260" t="s">
        <v>13</v>
      </c>
      <c r="G6260">
        <v>47129</v>
      </c>
      <c r="H6260" t="s">
        <v>1400</v>
      </c>
      <c r="I6260" t="s">
        <v>4529</v>
      </c>
    </row>
    <row r="6261" spans="1:9" x14ac:dyDescent="0.35">
      <c r="A6261" t="s">
        <v>5094</v>
      </c>
      <c r="B6261" t="s">
        <v>5103</v>
      </c>
      <c r="C6261" t="s">
        <v>11</v>
      </c>
      <c r="D6261">
        <v>1.375E-2</v>
      </c>
      <c r="E6261" t="s">
        <v>15</v>
      </c>
      <c r="F6261" t="s">
        <v>414</v>
      </c>
      <c r="G6261">
        <v>46126</v>
      </c>
      <c r="H6261" t="s">
        <v>2645</v>
      </c>
      <c r="I6261" t="s">
        <v>1325</v>
      </c>
    </row>
    <row r="6262" spans="1:9" x14ac:dyDescent="0.35">
      <c r="A6262" t="s">
        <v>5104</v>
      </c>
      <c r="B6262" t="s">
        <v>5103</v>
      </c>
      <c r="C6262" t="s">
        <v>11</v>
      </c>
      <c r="D6262">
        <v>5.5E-2</v>
      </c>
      <c r="E6262" t="s">
        <v>512</v>
      </c>
      <c r="F6262" t="s">
        <v>13</v>
      </c>
      <c r="G6262">
        <v>46952</v>
      </c>
      <c r="H6262" t="s">
        <v>15</v>
      </c>
      <c r="I6262" t="s">
        <v>15</v>
      </c>
    </row>
    <row r="6263" spans="1:9" x14ac:dyDescent="0.35">
      <c r="A6263" t="s">
        <v>5104</v>
      </c>
      <c r="B6263" t="s">
        <v>5103</v>
      </c>
      <c r="C6263" t="s">
        <v>11</v>
      </c>
      <c r="D6263">
        <v>5.5E-2</v>
      </c>
      <c r="E6263" t="s">
        <v>827</v>
      </c>
      <c r="F6263" t="s">
        <v>13</v>
      </c>
      <c r="G6263">
        <v>46262</v>
      </c>
      <c r="H6263" t="s">
        <v>525</v>
      </c>
      <c r="I6263" t="s">
        <v>881</v>
      </c>
    </row>
    <row r="6264" spans="1:9" x14ac:dyDescent="0.35">
      <c r="A6264" t="s">
        <v>5104</v>
      </c>
      <c r="B6264" t="s">
        <v>5103</v>
      </c>
      <c r="C6264" t="s">
        <v>11</v>
      </c>
      <c r="D6264">
        <v>4.9000000000000002E-2</v>
      </c>
      <c r="E6264" t="s">
        <v>43</v>
      </c>
      <c r="F6264" t="s">
        <v>13</v>
      </c>
      <c r="G6264">
        <v>47129</v>
      </c>
      <c r="H6264" t="s">
        <v>1400</v>
      </c>
      <c r="I6264" t="s">
        <v>4529</v>
      </c>
    </row>
    <row r="6265" spans="1:9" x14ac:dyDescent="0.35">
      <c r="A6265" t="s">
        <v>5104</v>
      </c>
      <c r="B6265" t="s">
        <v>5103</v>
      </c>
      <c r="C6265" t="s">
        <v>11</v>
      </c>
      <c r="D6265">
        <v>4.4999999999999998E-2</v>
      </c>
      <c r="E6265" t="s">
        <v>46</v>
      </c>
      <c r="F6265" t="s">
        <v>13</v>
      </c>
      <c r="G6265">
        <v>47358</v>
      </c>
      <c r="H6265" t="s">
        <v>15</v>
      </c>
      <c r="I6265" t="s">
        <v>15</v>
      </c>
    </row>
    <row r="6266" spans="1:9" x14ac:dyDescent="0.35">
      <c r="A6266" t="s">
        <v>5104</v>
      </c>
      <c r="B6266" t="s">
        <v>5105</v>
      </c>
      <c r="C6266" t="s">
        <v>11</v>
      </c>
      <c r="D6266">
        <v>4.2999999999999997E-2</v>
      </c>
      <c r="E6266" t="s">
        <v>15</v>
      </c>
      <c r="F6266" t="s">
        <v>17</v>
      </c>
      <c r="G6266">
        <v>61294</v>
      </c>
      <c r="H6266" t="s">
        <v>2411</v>
      </c>
      <c r="I6266" t="s">
        <v>3574</v>
      </c>
    </row>
    <row r="6267" spans="1:9" x14ac:dyDescent="0.35">
      <c r="A6267" t="s">
        <v>5104</v>
      </c>
      <c r="B6267" t="s">
        <v>5106</v>
      </c>
      <c r="C6267" t="s">
        <v>11</v>
      </c>
      <c r="D6267">
        <v>3.4000000000000002E-2</v>
      </c>
      <c r="E6267" t="s">
        <v>1377</v>
      </c>
      <c r="F6267" t="s">
        <v>21</v>
      </c>
      <c r="G6267">
        <v>46736</v>
      </c>
      <c r="H6267" t="s">
        <v>15</v>
      </c>
      <c r="I6267" t="s">
        <v>15</v>
      </c>
    </row>
    <row r="6268" spans="1:9" x14ac:dyDescent="0.35">
      <c r="A6268" t="s">
        <v>5104</v>
      </c>
      <c r="B6268" t="s">
        <v>5106</v>
      </c>
      <c r="C6268" t="s">
        <v>11</v>
      </c>
      <c r="D6268">
        <v>0.03</v>
      </c>
      <c r="E6268" t="s">
        <v>649</v>
      </c>
      <c r="F6268" t="s">
        <v>21</v>
      </c>
      <c r="G6268">
        <v>47467</v>
      </c>
      <c r="H6268" t="s">
        <v>3021</v>
      </c>
      <c r="I6268" t="s">
        <v>1148</v>
      </c>
    </row>
    <row r="6269" spans="1:9" x14ac:dyDescent="0.35">
      <c r="A6269" t="s">
        <v>5104</v>
      </c>
      <c r="B6269" t="s">
        <v>5106</v>
      </c>
      <c r="C6269" t="s">
        <v>11</v>
      </c>
      <c r="D6269">
        <v>3.0499999999999999E-2</v>
      </c>
      <c r="E6269" t="s">
        <v>483</v>
      </c>
      <c r="F6269" t="s">
        <v>21</v>
      </c>
      <c r="G6269">
        <v>55427</v>
      </c>
      <c r="H6269" t="s">
        <v>5107</v>
      </c>
      <c r="I6269" t="s">
        <v>5108</v>
      </c>
    </row>
    <row r="6270" spans="1:9" x14ac:dyDescent="0.35">
      <c r="A6270" t="s">
        <v>5104</v>
      </c>
      <c r="B6270" t="s">
        <v>5106</v>
      </c>
      <c r="C6270" t="s">
        <v>11</v>
      </c>
      <c r="D6270">
        <v>5.7000000000000002E-2</v>
      </c>
      <c r="E6270" t="s">
        <v>1377</v>
      </c>
      <c r="F6270" t="s">
        <v>21</v>
      </c>
      <c r="G6270">
        <v>48914</v>
      </c>
      <c r="H6270" t="s">
        <v>15</v>
      </c>
      <c r="I6270" t="s">
        <v>15</v>
      </c>
    </row>
    <row r="6271" spans="1:9" x14ac:dyDescent="0.35">
      <c r="A6271" t="s">
        <v>5104</v>
      </c>
      <c r="B6271" t="s">
        <v>5109</v>
      </c>
      <c r="C6271" t="s">
        <v>11</v>
      </c>
      <c r="D6271">
        <v>7.2300000000000003E-2</v>
      </c>
      <c r="E6271" t="s">
        <v>15</v>
      </c>
      <c r="F6271" t="s">
        <v>13</v>
      </c>
      <c r="G6271">
        <v>46890</v>
      </c>
      <c r="H6271" t="s">
        <v>572</v>
      </c>
      <c r="I6271" t="s">
        <v>785</v>
      </c>
    </row>
    <row r="6272" spans="1:9" x14ac:dyDescent="0.35">
      <c r="A6272" t="s">
        <v>5104</v>
      </c>
      <c r="B6272" t="s">
        <v>5110</v>
      </c>
      <c r="C6272" t="s">
        <v>11</v>
      </c>
      <c r="D6272">
        <v>7.4999999999999997E-2</v>
      </c>
      <c r="E6272" t="s">
        <v>5111</v>
      </c>
      <c r="F6272" t="s">
        <v>13</v>
      </c>
      <c r="G6272">
        <v>46478</v>
      </c>
      <c r="H6272" t="s">
        <v>5112</v>
      </c>
      <c r="I6272" t="s">
        <v>5113</v>
      </c>
    </row>
    <row r="6273" spans="1:9" x14ac:dyDescent="0.35">
      <c r="A6273" t="s">
        <v>5104</v>
      </c>
      <c r="B6273" t="s">
        <v>5114</v>
      </c>
      <c r="C6273" t="s">
        <v>11</v>
      </c>
      <c r="D6273">
        <v>4.8500000000000001E-2</v>
      </c>
      <c r="E6273" t="s">
        <v>15</v>
      </c>
      <c r="F6273" t="s">
        <v>28</v>
      </c>
      <c r="G6273">
        <v>52048</v>
      </c>
      <c r="H6273" t="s">
        <v>5058</v>
      </c>
      <c r="I6273" t="s">
        <v>3108</v>
      </c>
    </row>
    <row r="6274" spans="1:9" x14ac:dyDescent="0.35">
      <c r="A6274" t="s">
        <v>5104</v>
      </c>
      <c r="B6274" t="s">
        <v>5114</v>
      </c>
      <c r="C6274" t="s">
        <v>11</v>
      </c>
      <c r="D6274">
        <v>4.9000000000000002E-2</v>
      </c>
      <c r="E6274" t="s">
        <v>5115</v>
      </c>
      <c r="F6274" t="s">
        <v>28</v>
      </c>
      <c r="G6274">
        <v>52824</v>
      </c>
      <c r="H6274" t="s">
        <v>5033</v>
      </c>
      <c r="I6274" t="s">
        <v>5116</v>
      </c>
    </row>
    <row r="6275" spans="1:9" x14ac:dyDescent="0.35">
      <c r="A6275" t="s">
        <v>5104</v>
      </c>
      <c r="B6275" t="s">
        <v>5114</v>
      </c>
      <c r="C6275" t="s">
        <v>11</v>
      </c>
      <c r="D6275">
        <v>4.5999999999999999E-2</v>
      </c>
      <c r="E6275" t="s">
        <v>3899</v>
      </c>
      <c r="F6275" t="s">
        <v>28</v>
      </c>
      <c r="G6275">
        <v>52977</v>
      </c>
      <c r="H6275" t="s">
        <v>5117</v>
      </c>
      <c r="I6275" t="s">
        <v>5118</v>
      </c>
    </row>
    <row r="6276" spans="1:9" x14ac:dyDescent="0.35">
      <c r="A6276" t="s">
        <v>5104</v>
      </c>
      <c r="B6276" t="s">
        <v>5114</v>
      </c>
      <c r="C6276" t="s">
        <v>11</v>
      </c>
      <c r="D6276">
        <v>0.04</v>
      </c>
      <c r="E6276" t="s">
        <v>55</v>
      </c>
      <c r="F6276" t="s">
        <v>28</v>
      </c>
      <c r="G6276">
        <v>46037</v>
      </c>
      <c r="H6276" t="s">
        <v>2389</v>
      </c>
      <c r="I6276" t="s">
        <v>1664</v>
      </c>
    </row>
    <row r="6277" spans="1:9" x14ac:dyDescent="0.35">
      <c r="A6277" t="s">
        <v>5104</v>
      </c>
      <c r="B6277" t="s">
        <v>5114</v>
      </c>
      <c r="C6277" t="s">
        <v>11</v>
      </c>
      <c r="D6277">
        <v>2.9000000000000001E-2</v>
      </c>
      <c r="E6277" t="s">
        <v>67</v>
      </c>
      <c r="F6277" t="s">
        <v>28</v>
      </c>
      <c r="G6277">
        <v>46402</v>
      </c>
      <c r="H6277" t="s">
        <v>4863</v>
      </c>
      <c r="I6277" t="s">
        <v>456</v>
      </c>
    </row>
    <row r="6278" spans="1:9" x14ac:dyDescent="0.35">
      <c r="A6278" t="s">
        <v>5104</v>
      </c>
      <c r="B6278" t="s">
        <v>5114</v>
      </c>
      <c r="C6278" t="s">
        <v>11</v>
      </c>
      <c r="D6278">
        <v>3.3750000000000002E-2</v>
      </c>
      <c r="E6278" t="s">
        <v>434</v>
      </c>
      <c r="F6278" t="s">
        <v>28</v>
      </c>
      <c r="G6278">
        <v>46798</v>
      </c>
      <c r="H6278" t="s">
        <v>1146</v>
      </c>
      <c r="I6278" t="s">
        <v>1615</v>
      </c>
    </row>
    <row r="6279" spans="1:9" x14ac:dyDescent="0.35">
      <c r="A6279" t="s">
        <v>5104</v>
      </c>
      <c r="B6279" t="s">
        <v>5114</v>
      </c>
      <c r="C6279" t="s">
        <v>11</v>
      </c>
      <c r="D6279">
        <v>3.6999999999999998E-2</v>
      </c>
      <c r="E6279" t="s">
        <v>15</v>
      </c>
      <c r="F6279" t="s">
        <v>28</v>
      </c>
      <c r="G6279">
        <v>46905</v>
      </c>
      <c r="H6279" t="s">
        <v>3784</v>
      </c>
      <c r="I6279" t="s">
        <v>1361</v>
      </c>
    </row>
    <row r="6280" spans="1:9" x14ac:dyDescent="0.35">
      <c r="A6280" t="s">
        <v>5104</v>
      </c>
      <c r="B6280" t="s">
        <v>5114</v>
      </c>
      <c r="C6280" t="s">
        <v>11</v>
      </c>
      <c r="D6280">
        <v>4.2000000000000003E-2</v>
      </c>
      <c r="E6280" t="s">
        <v>283</v>
      </c>
      <c r="F6280" t="s">
        <v>28</v>
      </c>
      <c r="G6280">
        <v>47270</v>
      </c>
      <c r="H6280" t="s">
        <v>3138</v>
      </c>
      <c r="I6280" t="s">
        <v>3633</v>
      </c>
    </row>
    <row r="6281" spans="1:9" x14ac:dyDescent="0.35">
      <c r="A6281" t="s">
        <v>5104</v>
      </c>
      <c r="B6281" t="s">
        <v>5114</v>
      </c>
      <c r="C6281" t="s">
        <v>11</v>
      </c>
      <c r="D6281">
        <v>7.8750000000000001E-2</v>
      </c>
      <c r="E6281" t="s">
        <v>2025</v>
      </c>
      <c r="F6281" t="s">
        <v>28</v>
      </c>
      <c r="G6281">
        <v>47694</v>
      </c>
      <c r="H6281" t="s">
        <v>3308</v>
      </c>
      <c r="I6281" t="s">
        <v>5119</v>
      </c>
    </row>
    <row r="6282" spans="1:9" x14ac:dyDescent="0.35">
      <c r="A6282" t="s">
        <v>5120</v>
      </c>
      <c r="B6282" t="s">
        <v>5114</v>
      </c>
      <c r="C6282" t="s">
        <v>11</v>
      </c>
      <c r="D6282">
        <v>6.25E-2</v>
      </c>
      <c r="E6282" t="s">
        <v>5121</v>
      </c>
      <c r="F6282" t="s">
        <v>1618</v>
      </c>
      <c r="G6282">
        <v>57404</v>
      </c>
      <c r="H6282" t="s">
        <v>2207</v>
      </c>
      <c r="I6282" t="s">
        <v>3431</v>
      </c>
    </row>
    <row r="6283" spans="1:9" x14ac:dyDescent="0.35">
      <c r="A6283" t="s">
        <v>5120</v>
      </c>
      <c r="B6283" t="s">
        <v>5114</v>
      </c>
      <c r="C6283" t="s">
        <v>11</v>
      </c>
      <c r="D6283">
        <v>3.4500000000000003E-2</v>
      </c>
      <c r="E6283" t="s">
        <v>464</v>
      </c>
      <c r="F6283" t="s">
        <v>28</v>
      </c>
      <c r="G6283">
        <v>46299</v>
      </c>
      <c r="H6283" t="s">
        <v>15</v>
      </c>
      <c r="I6283" t="s">
        <v>15</v>
      </c>
    </row>
    <row r="6284" spans="1:9" x14ac:dyDescent="0.35">
      <c r="A6284" t="s">
        <v>5120</v>
      </c>
      <c r="B6284" t="s">
        <v>5114</v>
      </c>
      <c r="C6284" t="s">
        <v>11</v>
      </c>
      <c r="D6284">
        <v>6.3750000000000001E-2</v>
      </c>
      <c r="E6284" t="s">
        <v>2591</v>
      </c>
      <c r="F6284" t="s">
        <v>1618</v>
      </c>
      <c r="G6284">
        <v>59260</v>
      </c>
      <c r="H6284" t="s">
        <v>5122</v>
      </c>
      <c r="I6284" t="s">
        <v>3921</v>
      </c>
    </row>
    <row r="6285" spans="1:9" x14ac:dyDescent="0.35">
      <c r="A6285" t="s">
        <v>5120</v>
      </c>
      <c r="B6285" t="s">
        <v>5114</v>
      </c>
      <c r="C6285" t="s">
        <v>11</v>
      </c>
      <c r="D6285">
        <v>4.3749999999999997E-2</v>
      </c>
      <c r="E6285" t="s">
        <v>5044</v>
      </c>
      <c r="F6285" t="s">
        <v>28</v>
      </c>
      <c r="G6285">
        <v>52305</v>
      </c>
      <c r="H6285" t="s">
        <v>3066</v>
      </c>
      <c r="I6285" t="s">
        <v>5123</v>
      </c>
    </row>
    <row r="6286" spans="1:9" x14ac:dyDescent="0.35">
      <c r="A6286" t="s">
        <v>5120</v>
      </c>
      <c r="B6286" t="s">
        <v>5114</v>
      </c>
      <c r="C6286" t="s">
        <v>11</v>
      </c>
      <c r="D6286">
        <v>5.8500000000000003E-2</v>
      </c>
      <c r="E6286" t="s">
        <v>5124</v>
      </c>
      <c r="F6286" t="s">
        <v>28</v>
      </c>
      <c r="G6286">
        <v>52475</v>
      </c>
      <c r="H6286" t="s">
        <v>2508</v>
      </c>
      <c r="I6286" t="s">
        <v>2246</v>
      </c>
    </row>
    <row r="6287" spans="1:9" x14ac:dyDescent="0.35">
      <c r="A6287" t="s">
        <v>5120</v>
      </c>
      <c r="B6287" t="s">
        <v>5114</v>
      </c>
      <c r="C6287" t="s">
        <v>11</v>
      </c>
      <c r="D6287">
        <v>7.8750000000000001E-2</v>
      </c>
      <c r="E6287" t="s">
        <v>2025</v>
      </c>
      <c r="F6287" t="s">
        <v>28</v>
      </c>
      <c r="G6287">
        <v>47694</v>
      </c>
      <c r="H6287" t="s">
        <v>3308</v>
      </c>
      <c r="I6287" t="s">
        <v>5119</v>
      </c>
    </row>
    <row r="6288" spans="1:9" x14ac:dyDescent="0.35">
      <c r="A6288" t="s">
        <v>5120</v>
      </c>
      <c r="B6288" t="s">
        <v>5114</v>
      </c>
      <c r="C6288" t="s">
        <v>11</v>
      </c>
      <c r="D6288">
        <v>5.5E-2</v>
      </c>
      <c r="E6288" t="s">
        <v>5125</v>
      </c>
      <c r="F6288" t="s">
        <v>28</v>
      </c>
      <c r="G6288">
        <v>48714</v>
      </c>
      <c r="H6288" t="s">
        <v>364</v>
      </c>
      <c r="I6288" t="s">
        <v>5126</v>
      </c>
    </row>
    <row r="6289" spans="1:9" x14ac:dyDescent="0.35">
      <c r="A6289" t="s">
        <v>5120</v>
      </c>
      <c r="B6289" t="s">
        <v>5114</v>
      </c>
      <c r="C6289" t="s">
        <v>11</v>
      </c>
      <c r="D6289">
        <v>6.8750000000000006E-2</v>
      </c>
      <c r="E6289" t="s">
        <v>917</v>
      </c>
      <c r="F6289" t="s">
        <v>28</v>
      </c>
      <c r="G6289">
        <v>49795</v>
      </c>
      <c r="H6289" t="s">
        <v>2499</v>
      </c>
      <c r="I6289" t="s">
        <v>879</v>
      </c>
    </row>
    <row r="6290" spans="1:9" x14ac:dyDescent="0.35">
      <c r="A6290" t="s">
        <v>5120</v>
      </c>
      <c r="B6290" t="s">
        <v>5114</v>
      </c>
      <c r="C6290" t="s">
        <v>11</v>
      </c>
      <c r="D6290">
        <v>4.8750000000000002E-2</v>
      </c>
      <c r="E6290" t="s">
        <v>5127</v>
      </c>
      <c r="F6290" t="s">
        <v>28</v>
      </c>
      <c r="G6290">
        <v>52397</v>
      </c>
      <c r="H6290" t="s">
        <v>15</v>
      </c>
      <c r="I6290" t="s">
        <v>15</v>
      </c>
    </row>
    <row r="6291" spans="1:9" x14ac:dyDescent="0.35">
      <c r="A6291" t="s">
        <v>5120</v>
      </c>
      <c r="B6291" t="s">
        <v>5114</v>
      </c>
      <c r="C6291" t="s">
        <v>11</v>
      </c>
      <c r="D6291">
        <v>4.9500000000000002E-2</v>
      </c>
      <c r="E6291" t="s">
        <v>1647</v>
      </c>
      <c r="F6291" t="s">
        <v>28</v>
      </c>
      <c r="G6291">
        <v>47863</v>
      </c>
      <c r="H6291" t="s">
        <v>3125</v>
      </c>
      <c r="I6291" t="s">
        <v>2413</v>
      </c>
    </row>
    <row r="6292" spans="1:9" x14ac:dyDescent="0.35">
      <c r="A6292" t="s">
        <v>5120</v>
      </c>
      <c r="B6292" t="s">
        <v>5114</v>
      </c>
      <c r="C6292" t="s">
        <v>11</v>
      </c>
      <c r="D6292">
        <v>4.4999999999999998E-2</v>
      </c>
      <c r="E6292" t="s">
        <v>5128</v>
      </c>
      <c r="F6292" t="s">
        <v>28</v>
      </c>
      <c r="G6292">
        <v>51924</v>
      </c>
      <c r="H6292" t="s">
        <v>2015</v>
      </c>
      <c r="I6292" t="s">
        <v>4260</v>
      </c>
    </row>
    <row r="6293" spans="1:9" x14ac:dyDescent="0.35">
      <c r="A6293" t="s">
        <v>5120</v>
      </c>
      <c r="B6293" t="s">
        <v>5114</v>
      </c>
      <c r="C6293" t="s">
        <v>11</v>
      </c>
      <c r="D6293">
        <v>4.7500000000000001E-2</v>
      </c>
      <c r="E6293" t="s">
        <v>3786</v>
      </c>
      <c r="F6293" t="s">
        <v>28</v>
      </c>
      <c r="G6293">
        <v>45792</v>
      </c>
      <c r="H6293" t="s">
        <v>369</v>
      </c>
      <c r="I6293" t="s">
        <v>836</v>
      </c>
    </row>
    <row r="6294" spans="1:9" x14ac:dyDescent="0.35">
      <c r="A6294" t="s">
        <v>5120</v>
      </c>
      <c r="B6294" t="s">
        <v>5129</v>
      </c>
      <c r="C6294" t="s">
        <v>11</v>
      </c>
      <c r="D6294">
        <v>0.04</v>
      </c>
      <c r="E6294" t="s">
        <v>548</v>
      </c>
      <c r="F6294" t="s">
        <v>358</v>
      </c>
      <c r="G6294">
        <v>54588</v>
      </c>
      <c r="H6294" t="s">
        <v>5130</v>
      </c>
      <c r="I6294" t="s">
        <v>3223</v>
      </c>
    </row>
    <row r="6295" spans="1:9" x14ac:dyDescent="0.35">
      <c r="A6295" t="s">
        <v>5120</v>
      </c>
      <c r="B6295" t="s">
        <v>5129</v>
      </c>
      <c r="C6295" t="s">
        <v>11</v>
      </c>
      <c r="D6295">
        <v>4.4999999999999998E-2</v>
      </c>
      <c r="E6295" t="s">
        <v>898</v>
      </c>
      <c r="F6295" t="s">
        <v>358</v>
      </c>
      <c r="G6295">
        <v>47376</v>
      </c>
      <c r="H6295" t="s">
        <v>901</v>
      </c>
      <c r="I6295" t="s">
        <v>1364</v>
      </c>
    </row>
    <row r="6296" spans="1:9" x14ac:dyDescent="0.35">
      <c r="A6296" t="s">
        <v>5120</v>
      </c>
      <c r="B6296" t="s">
        <v>5129</v>
      </c>
      <c r="C6296" t="s">
        <v>11</v>
      </c>
      <c r="D6296">
        <v>3.2500000000000001E-2</v>
      </c>
      <c r="E6296" t="s">
        <v>1557</v>
      </c>
      <c r="F6296" t="s">
        <v>358</v>
      </c>
      <c r="G6296">
        <v>47283</v>
      </c>
      <c r="H6296" t="s">
        <v>3435</v>
      </c>
      <c r="I6296" t="s">
        <v>2497</v>
      </c>
    </row>
    <row r="6297" spans="1:9" x14ac:dyDescent="0.35">
      <c r="A6297" t="s">
        <v>5120</v>
      </c>
      <c r="B6297" t="s">
        <v>5129</v>
      </c>
      <c r="C6297" t="s">
        <v>11</v>
      </c>
      <c r="D6297">
        <v>3.3000000000000002E-2</v>
      </c>
      <c r="E6297" t="s">
        <v>346</v>
      </c>
      <c r="F6297" t="s">
        <v>358</v>
      </c>
      <c r="G6297">
        <v>45617</v>
      </c>
      <c r="H6297" t="s">
        <v>1562</v>
      </c>
      <c r="I6297" t="s">
        <v>500</v>
      </c>
    </row>
    <row r="6298" spans="1:9" x14ac:dyDescent="0.35">
      <c r="A6298" t="s">
        <v>5120</v>
      </c>
      <c r="B6298" t="s">
        <v>5131</v>
      </c>
      <c r="C6298" t="s">
        <v>11</v>
      </c>
      <c r="D6298">
        <v>4.4999999999999998E-2</v>
      </c>
      <c r="E6298" t="s">
        <v>1061</v>
      </c>
      <c r="F6298" t="s">
        <v>358</v>
      </c>
      <c r="G6298">
        <v>55062</v>
      </c>
      <c r="H6298" t="s">
        <v>15</v>
      </c>
      <c r="I6298" t="s">
        <v>15</v>
      </c>
    </row>
    <row r="6299" spans="1:9" x14ac:dyDescent="0.35">
      <c r="A6299" t="s">
        <v>5120</v>
      </c>
      <c r="B6299" t="s">
        <v>5131</v>
      </c>
      <c r="C6299" t="s">
        <v>11</v>
      </c>
      <c r="D6299">
        <v>3.6999999999999998E-2</v>
      </c>
      <c r="E6299" t="s">
        <v>357</v>
      </c>
      <c r="F6299" t="s">
        <v>36</v>
      </c>
      <c r="G6299">
        <v>47301</v>
      </c>
      <c r="H6299" t="s">
        <v>1486</v>
      </c>
      <c r="I6299" t="s">
        <v>3268</v>
      </c>
    </row>
    <row r="6300" spans="1:9" x14ac:dyDescent="0.35">
      <c r="A6300" t="s">
        <v>5120</v>
      </c>
      <c r="B6300" t="s">
        <v>5132</v>
      </c>
      <c r="C6300" t="s">
        <v>11</v>
      </c>
      <c r="D6300">
        <v>3.7650000000000003E-2</v>
      </c>
      <c r="E6300" t="s">
        <v>1108</v>
      </c>
      <c r="F6300" t="s">
        <v>13</v>
      </c>
      <c r="G6300">
        <v>54240</v>
      </c>
      <c r="H6300" t="s">
        <v>15</v>
      </c>
      <c r="I6300" t="s">
        <v>15</v>
      </c>
    </row>
    <row r="6301" spans="1:9" x14ac:dyDescent="0.35">
      <c r="A6301" t="s">
        <v>5120</v>
      </c>
      <c r="B6301" t="s">
        <v>5133</v>
      </c>
      <c r="C6301" t="s">
        <v>11</v>
      </c>
      <c r="D6301">
        <v>7.1499999999999994E-2</v>
      </c>
      <c r="E6301" t="s">
        <v>2556</v>
      </c>
      <c r="F6301" t="s">
        <v>13</v>
      </c>
      <c r="G6301">
        <v>48853</v>
      </c>
      <c r="H6301" t="s">
        <v>4876</v>
      </c>
      <c r="I6301" t="s">
        <v>5134</v>
      </c>
    </row>
    <row r="6302" spans="1:9" x14ac:dyDescent="0.35">
      <c r="A6302" t="s">
        <v>5135</v>
      </c>
      <c r="B6302" t="s">
        <v>5136</v>
      </c>
      <c r="C6302" t="s">
        <v>11</v>
      </c>
      <c r="D6302">
        <v>2.4E-2</v>
      </c>
      <c r="E6302" t="s">
        <v>15</v>
      </c>
      <c r="F6302" t="s">
        <v>435</v>
      </c>
      <c r="G6302">
        <v>45566</v>
      </c>
      <c r="H6302" t="s">
        <v>913</v>
      </c>
      <c r="I6302" t="s">
        <v>2417</v>
      </c>
    </row>
    <row r="6303" spans="1:9" x14ac:dyDescent="0.35">
      <c r="A6303" t="s">
        <v>5135</v>
      </c>
      <c r="B6303" t="s">
        <v>5136</v>
      </c>
      <c r="C6303" t="s">
        <v>11</v>
      </c>
      <c r="D6303">
        <v>2.6499999999999999E-2</v>
      </c>
      <c r="E6303" t="s">
        <v>2145</v>
      </c>
      <c r="F6303" t="s">
        <v>36</v>
      </c>
      <c r="G6303">
        <v>46296</v>
      </c>
      <c r="H6303" t="s">
        <v>196</v>
      </c>
      <c r="I6303" t="s">
        <v>506</v>
      </c>
    </row>
    <row r="6304" spans="1:9" x14ac:dyDescent="0.35">
      <c r="A6304" t="s">
        <v>5135</v>
      </c>
      <c r="B6304" t="s">
        <v>5136</v>
      </c>
      <c r="C6304" t="s">
        <v>11</v>
      </c>
      <c r="D6304">
        <v>2.8500000000000001E-2</v>
      </c>
      <c r="E6304" t="s">
        <v>149</v>
      </c>
      <c r="F6304" t="s">
        <v>36</v>
      </c>
      <c r="G6304">
        <v>47392</v>
      </c>
      <c r="H6304" t="s">
        <v>3473</v>
      </c>
      <c r="I6304" t="s">
        <v>4822</v>
      </c>
    </row>
    <row r="6305" spans="1:9" x14ac:dyDescent="0.35">
      <c r="A6305" t="s">
        <v>5135</v>
      </c>
      <c r="B6305" t="s">
        <v>5136</v>
      </c>
      <c r="C6305" t="s">
        <v>11</v>
      </c>
      <c r="D6305">
        <v>3.9E-2</v>
      </c>
      <c r="E6305" t="s">
        <v>422</v>
      </c>
      <c r="F6305" t="s">
        <v>36</v>
      </c>
      <c r="G6305">
        <v>46539</v>
      </c>
      <c r="H6305" t="s">
        <v>738</v>
      </c>
      <c r="I6305" t="s">
        <v>675</v>
      </c>
    </row>
    <row r="6306" spans="1:9" x14ac:dyDescent="0.35">
      <c r="A6306" t="s">
        <v>5135</v>
      </c>
      <c r="B6306" t="s">
        <v>5136</v>
      </c>
      <c r="C6306" t="s">
        <v>11</v>
      </c>
      <c r="D6306">
        <v>4.3999999999999997E-2</v>
      </c>
      <c r="E6306" t="s">
        <v>539</v>
      </c>
      <c r="F6306" t="s">
        <v>36</v>
      </c>
      <c r="G6306">
        <v>48366</v>
      </c>
      <c r="H6306" t="s">
        <v>325</v>
      </c>
      <c r="I6306" t="s">
        <v>1278</v>
      </c>
    </row>
    <row r="6307" spans="1:9" x14ac:dyDescent="0.35">
      <c r="A6307" t="s">
        <v>5135</v>
      </c>
      <c r="B6307" t="s">
        <v>5136</v>
      </c>
      <c r="C6307" t="s">
        <v>11</v>
      </c>
      <c r="D6307">
        <v>5.0500000000000003E-2</v>
      </c>
      <c r="E6307" t="s">
        <v>768</v>
      </c>
      <c r="F6307" t="s">
        <v>36</v>
      </c>
      <c r="G6307">
        <v>55671</v>
      </c>
      <c r="H6307" t="s">
        <v>1205</v>
      </c>
      <c r="I6307" t="s">
        <v>376</v>
      </c>
    </row>
    <row r="6308" spans="1:9" x14ac:dyDescent="0.35">
      <c r="A6308" t="s">
        <v>5135</v>
      </c>
      <c r="B6308" t="s">
        <v>5136</v>
      </c>
      <c r="C6308" t="s">
        <v>11</v>
      </c>
      <c r="D6308">
        <v>5.2499999999999998E-2</v>
      </c>
      <c r="E6308" t="s">
        <v>242</v>
      </c>
      <c r="F6308" t="s">
        <v>36</v>
      </c>
      <c r="G6308">
        <v>59323</v>
      </c>
      <c r="H6308" t="s">
        <v>379</v>
      </c>
      <c r="I6308" t="s">
        <v>927</v>
      </c>
    </row>
    <row r="6309" spans="1:9" x14ac:dyDescent="0.35">
      <c r="A6309" t="s">
        <v>5135</v>
      </c>
      <c r="B6309" t="s">
        <v>5136</v>
      </c>
      <c r="C6309" t="s">
        <v>11</v>
      </c>
      <c r="D6309">
        <v>5.1499999999999997E-2</v>
      </c>
      <c r="E6309" t="s">
        <v>430</v>
      </c>
      <c r="F6309" t="s">
        <v>36</v>
      </c>
      <c r="G6309">
        <v>49096</v>
      </c>
      <c r="H6309" t="s">
        <v>1016</v>
      </c>
      <c r="I6309" t="s">
        <v>3351</v>
      </c>
    </row>
    <row r="6310" spans="1:9" x14ac:dyDescent="0.35">
      <c r="A6310" t="s">
        <v>5135</v>
      </c>
      <c r="B6310" t="s">
        <v>5136</v>
      </c>
      <c r="C6310" t="s">
        <v>11</v>
      </c>
      <c r="D6310">
        <v>5.5E-2</v>
      </c>
      <c r="E6310" t="s">
        <v>239</v>
      </c>
      <c r="F6310" t="s">
        <v>36</v>
      </c>
      <c r="G6310">
        <v>56401</v>
      </c>
      <c r="H6310" t="s">
        <v>3019</v>
      </c>
      <c r="I6310" t="s">
        <v>263</v>
      </c>
    </row>
    <row r="6311" spans="1:9" x14ac:dyDescent="0.35">
      <c r="A6311" t="s">
        <v>5135</v>
      </c>
      <c r="B6311" t="s">
        <v>5137</v>
      </c>
      <c r="C6311" t="s">
        <v>11</v>
      </c>
      <c r="E6311" t="s">
        <v>15</v>
      </c>
      <c r="F6311" t="s">
        <v>13</v>
      </c>
      <c r="G6311">
        <v>46068</v>
      </c>
      <c r="H6311" t="s">
        <v>15</v>
      </c>
      <c r="I6311" t="s">
        <v>15</v>
      </c>
    </row>
    <row r="6312" spans="1:9" x14ac:dyDescent="0.35">
      <c r="A6312" t="s">
        <v>5135</v>
      </c>
      <c r="B6312" t="s">
        <v>5138</v>
      </c>
      <c r="C6312" t="s">
        <v>11</v>
      </c>
      <c r="D6312">
        <v>4.2500000000000003E-2</v>
      </c>
      <c r="E6312" t="s">
        <v>351</v>
      </c>
      <c r="F6312" t="s">
        <v>13</v>
      </c>
      <c r="G6312">
        <v>47164</v>
      </c>
      <c r="H6312" t="s">
        <v>15</v>
      </c>
      <c r="I6312" t="s">
        <v>15</v>
      </c>
    </row>
    <row r="6313" spans="1:9" x14ac:dyDescent="0.35">
      <c r="A6313" t="s">
        <v>5135</v>
      </c>
      <c r="B6313" t="s">
        <v>5138</v>
      </c>
      <c r="C6313" t="s">
        <v>11</v>
      </c>
      <c r="D6313">
        <v>7.1249999999999994E-2</v>
      </c>
      <c r="E6313" t="s">
        <v>1460</v>
      </c>
      <c r="F6313" t="s">
        <v>13</v>
      </c>
      <c r="G6313">
        <v>47802</v>
      </c>
      <c r="H6313" t="s">
        <v>15</v>
      </c>
      <c r="I6313" t="s">
        <v>15</v>
      </c>
    </row>
    <row r="6314" spans="1:9" x14ac:dyDescent="0.35">
      <c r="A6314" t="s">
        <v>5135</v>
      </c>
      <c r="B6314" t="s">
        <v>5139</v>
      </c>
      <c r="C6314" t="s">
        <v>11</v>
      </c>
      <c r="D6314">
        <v>3.7499999999999999E-2</v>
      </c>
      <c r="E6314" t="s">
        <v>15</v>
      </c>
      <c r="F6314" t="s">
        <v>1071</v>
      </c>
      <c r="G6314">
        <v>47284</v>
      </c>
      <c r="H6314" t="s">
        <v>575</v>
      </c>
      <c r="I6314" t="s">
        <v>15</v>
      </c>
    </row>
    <row r="6315" spans="1:9" x14ac:dyDescent="0.35">
      <c r="A6315" t="s">
        <v>5135</v>
      </c>
      <c r="B6315" t="s">
        <v>5140</v>
      </c>
      <c r="C6315" t="s">
        <v>11</v>
      </c>
      <c r="D6315">
        <v>3.4000000000000002E-2</v>
      </c>
      <c r="E6315" t="s">
        <v>90</v>
      </c>
      <c r="F6315" t="s">
        <v>21</v>
      </c>
      <c r="G6315">
        <v>46341</v>
      </c>
      <c r="H6315" t="s">
        <v>1607</v>
      </c>
      <c r="I6315" t="s">
        <v>1478</v>
      </c>
    </row>
    <row r="6316" spans="1:9" x14ac:dyDescent="0.35">
      <c r="A6316" t="s">
        <v>5135</v>
      </c>
      <c r="B6316" t="s">
        <v>5140</v>
      </c>
      <c r="C6316" t="s">
        <v>11</v>
      </c>
      <c r="D6316">
        <v>3.95E-2</v>
      </c>
      <c r="E6316" t="s">
        <v>15</v>
      </c>
      <c r="F6316" t="s">
        <v>21</v>
      </c>
      <c r="G6316">
        <v>45726</v>
      </c>
      <c r="H6316" t="s">
        <v>68</v>
      </c>
      <c r="I6316" t="s">
        <v>1277</v>
      </c>
    </row>
    <row r="6317" spans="1:9" x14ac:dyDescent="0.35">
      <c r="A6317" t="s">
        <v>5135</v>
      </c>
      <c r="B6317" t="s">
        <v>5140</v>
      </c>
      <c r="C6317" t="s">
        <v>11</v>
      </c>
      <c r="D6317">
        <v>0.04</v>
      </c>
      <c r="E6317" t="s">
        <v>15</v>
      </c>
      <c r="F6317" t="s">
        <v>21</v>
      </c>
      <c r="G6317">
        <v>45853</v>
      </c>
      <c r="H6317" t="s">
        <v>959</v>
      </c>
      <c r="I6317" t="s">
        <v>1881</v>
      </c>
    </row>
    <row r="6318" spans="1:9" x14ac:dyDescent="0.35">
      <c r="A6318" t="s">
        <v>5135</v>
      </c>
      <c r="B6318" t="s">
        <v>5140</v>
      </c>
      <c r="C6318" t="s">
        <v>11</v>
      </c>
      <c r="D6318">
        <v>1.2E-2</v>
      </c>
      <c r="E6318" t="s">
        <v>15</v>
      </c>
      <c r="F6318" t="s">
        <v>21</v>
      </c>
      <c r="G6318">
        <v>45976</v>
      </c>
      <c r="H6318" t="s">
        <v>1414</v>
      </c>
      <c r="I6318" t="s">
        <v>227</v>
      </c>
    </row>
    <row r="6319" spans="1:9" x14ac:dyDescent="0.35">
      <c r="A6319" t="s">
        <v>5135</v>
      </c>
      <c r="B6319" t="s">
        <v>5140</v>
      </c>
      <c r="C6319" t="s">
        <v>11</v>
      </c>
      <c r="D6319">
        <v>1.7000000000000001E-2</v>
      </c>
      <c r="E6319" t="s">
        <v>15</v>
      </c>
      <c r="F6319" t="s">
        <v>21</v>
      </c>
      <c r="G6319">
        <v>46188</v>
      </c>
      <c r="H6319" t="s">
        <v>606</v>
      </c>
      <c r="I6319" t="s">
        <v>3365</v>
      </c>
    </row>
    <row r="6320" spans="1:9" x14ac:dyDescent="0.35">
      <c r="A6320" t="s">
        <v>5135</v>
      </c>
      <c r="B6320" t="s">
        <v>5140</v>
      </c>
      <c r="C6320" t="s">
        <v>11</v>
      </c>
      <c r="D6320">
        <v>4.3999999999999997E-2</v>
      </c>
      <c r="E6320" t="s">
        <v>15</v>
      </c>
      <c r="F6320" t="s">
        <v>13</v>
      </c>
      <c r="G6320">
        <v>46569</v>
      </c>
      <c r="H6320" t="s">
        <v>849</v>
      </c>
      <c r="I6320" t="s">
        <v>1573</v>
      </c>
    </row>
    <row r="6321" spans="1:9" x14ac:dyDescent="0.35">
      <c r="A6321" t="s">
        <v>5135</v>
      </c>
      <c r="B6321" t="s">
        <v>5140</v>
      </c>
      <c r="C6321" t="s">
        <v>11</v>
      </c>
      <c r="D6321">
        <v>5.8749999999999997E-2</v>
      </c>
      <c r="E6321" t="s">
        <v>15</v>
      </c>
      <c r="F6321" t="s">
        <v>13</v>
      </c>
      <c r="G6321">
        <v>46706</v>
      </c>
      <c r="H6321" t="s">
        <v>2060</v>
      </c>
      <c r="I6321" t="s">
        <v>2964</v>
      </c>
    </row>
    <row r="6322" spans="1:9" x14ac:dyDescent="0.35">
      <c r="A6322" t="s">
        <v>5141</v>
      </c>
      <c r="B6322" t="s">
        <v>5140</v>
      </c>
      <c r="C6322" t="s">
        <v>11</v>
      </c>
      <c r="D6322">
        <v>3.95E-2</v>
      </c>
      <c r="E6322" t="s">
        <v>15</v>
      </c>
      <c r="F6322" t="s">
        <v>21</v>
      </c>
      <c r="G6322">
        <v>45726</v>
      </c>
      <c r="H6322" t="s">
        <v>68</v>
      </c>
      <c r="I6322" t="s">
        <v>1277</v>
      </c>
    </row>
    <row r="6323" spans="1:9" x14ac:dyDescent="0.35">
      <c r="A6323" t="s">
        <v>5141</v>
      </c>
      <c r="B6323" t="s">
        <v>5140</v>
      </c>
      <c r="C6323" t="s">
        <v>11</v>
      </c>
      <c r="D6323">
        <v>5.5500000000000001E-2</v>
      </c>
      <c r="E6323" t="s">
        <v>15</v>
      </c>
      <c r="F6323" t="s">
        <v>13</v>
      </c>
      <c r="G6323">
        <v>46874</v>
      </c>
      <c r="H6323" t="s">
        <v>1273</v>
      </c>
      <c r="I6323" t="s">
        <v>2827</v>
      </c>
    </row>
    <row r="6324" spans="1:9" x14ac:dyDescent="0.35">
      <c r="A6324" t="s">
        <v>5141</v>
      </c>
      <c r="B6324" t="s">
        <v>5140</v>
      </c>
      <c r="C6324" t="s">
        <v>11</v>
      </c>
      <c r="D6324">
        <v>5.8749999999999997E-2</v>
      </c>
      <c r="E6324" t="s">
        <v>15</v>
      </c>
      <c r="F6324" t="s">
        <v>13</v>
      </c>
      <c r="G6324">
        <v>46706</v>
      </c>
      <c r="H6324" t="s">
        <v>2060</v>
      </c>
      <c r="I6324" t="s">
        <v>2964</v>
      </c>
    </row>
    <row r="6325" spans="1:9" x14ac:dyDescent="0.35">
      <c r="A6325" t="s">
        <v>5141</v>
      </c>
      <c r="B6325" t="s">
        <v>5140</v>
      </c>
      <c r="C6325" t="s">
        <v>11</v>
      </c>
      <c r="D6325">
        <v>0.04</v>
      </c>
      <c r="E6325" t="s">
        <v>15</v>
      </c>
      <c r="F6325" t="s">
        <v>21</v>
      </c>
      <c r="G6325">
        <v>45853</v>
      </c>
      <c r="H6325" t="s">
        <v>959</v>
      </c>
      <c r="I6325" t="s">
        <v>1881</v>
      </c>
    </row>
    <row r="6326" spans="1:9" x14ac:dyDescent="0.35">
      <c r="A6326" t="s">
        <v>5141</v>
      </c>
      <c r="B6326" t="s">
        <v>5140</v>
      </c>
      <c r="C6326" t="s">
        <v>11</v>
      </c>
      <c r="D6326">
        <v>1.7000000000000001E-2</v>
      </c>
      <c r="E6326" t="s">
        <v>15</v>
      </c>
      <c r="F6326" t="s">
        <v>21</v>
      </c>
      <c r="G6326">
        <v>46188</v>
      </c>
      <c r="H6326" t="s">
        <v>606</v>
      </c>
      <c r="I6326" t="s">
        <v>3365</v>
      </c>
    </row>
    <row r="6327" spans="1:9" x14ac:dyDescent="0.35">
      <c r="A6327" t="s">
        <v>5141</v>
      </c>
      <c r="B6327" t="s">
        <v>5140</v>
      </c>
      <c r="C6327" t="s">
        <v>11</v>
      </c>
      <c r="D6327">
        <v>6.2E-2</v>
      </c>
      <c r="E6327" t="s">
        <v>398</v>
      </c>
      <c r="F6327" t="s">
        <v>13</v>
      </c>
      <c r="G6327">
        <v>47649</v>
      </c>
      <c r="H6327" t="s">
        <v>5142</v>
      </c>
      <c r="I6327" t="s">
        <v>4591</v>
      </c>
    </row>
    <row r="6328" spans="1:9" x14ac:dyDescent="0.35">
      <c r="A6328" t="s">
        <v>5141</v>
      </c>
      <c r="B6328" t="s">
        <v>5140</v>
      </c>
      <c r="C6328" t="s">
        <v>11</v>
      </c>
      <c r="D6328">
        <v>4.3999999999999997E-2</v>
      </c>
      <c r="E6328" t="s">
        <v>556</v>
      </c>
      <c r="F6328" t="s">
        <v>21</v>
      </c>
      <c r="G6328">
        <v>46569</v>
      </c>
      <c r="H6328" t="s">
        <v>1420</v>
      </c>
      <c r="I6328" t="s">
        <v>1188</v>
      </c>
    </row>
    <row r="6329" spans="1:9" x14ac:dyDescent="0.35">
      <c r="A6329" t="s">
        <v>5141</v>
      </c>
      <c r="B6329" t="s">
        <v>5140</v>
      </c>
      <c r="C6329" t="s">
        <v>11</v>
      </c>
      <c r="D6329">
        <v>5.8749999999999997E-2</v>
      </c>
      <c r="E6329" t="s">
        <v>512</v>
      </c>
      <c r="F6329" t="s">
        <v>13</v>
      </c>
      <c r="G6329">
        <v>46706</v>
      </c>
      <c r="H6329" t="s">
        <v>2861</v>
      </c>
      <c r="I6329" t="s">
        <v>5143</v>
      </c>
    </row>
    <row r="6330" spans="1:9" x14ac:dyDescent="0.35">
      <c r="A6330" t="s">
        <v>5141</v>
      </c>
      <c r="B6330" t="s">
        <v>5140</v>
      </c>
      <c r="C6330" t="s">
        <v>11</v>
      </c>
      <c r="D6330">
        <v>6.0499999999999998E-2</v>
      </c>
      <c r="E6330" t="s">
        <v>118</v>
      </c>
      <c r="F6330" t="s">
        <v>13</v>
      </c>
      <c r="G6330">
        <v>46966</v>
      </c>
      <c r="H6330" t="s">
        <v>2827</v>
      </c>
      <c r="I6330" t="s">
        <v>1376</v>
      </c>
    </row>
    <row r="6331" spans="1:9" x14ac:dyDescent="0.35">
      <c r="A6331" t="s">
        <v>5141</v>
      </c>
      <c r="B6331" t="s">
        <v>5140</v>
      </c>
      <c r="C6331" t="s">
        <v>11</v>
      </c>
      <c r="D6331">
        <v>0.04</v>
      </c>
      <c r="E6331" t="s">
        <v>15</v>
      </c>
      <c r="F6331" t="s">
        <v>13</v>
      </c>
      <c r="G6331">
        <v>45853</v>
      </c>
      <c r="H6331" t="s">
        <v>959</v>
      </c>
      <c r="I6331" t="s">
        <v>1881</v>
      </c>
    </row>
    <row r="6332" spans="1:9" x14ac:dyDescent="0.35">
      <c r="A6332" t="s">
        <v>5141</v>
      </c>
      <c r="B6332" t="s">
        <v>5140</v>
      </c>
      <c r="C6332" t="s">
        <v>11</v>
      </c>
      <c r="D6332">
        <v>1.7000000000000001E-2</v>
      </c>
      <c r="E6332" t="s">
        <v>15</v>
      </c>
      <c r="F6332" t="s">
        <v>13</v>
      </c>
      <c r="G6332">
        <v>46188</v>
      </c>
      <c r="H6332" t="s">
        <v>606</v>
      </c>
      <c r="I6332" t="s">
        <v>3365</v>
      </c>
    </row>
    <row r="6333" spans="1:9" x14ac:dyDescent="0.35">
      <c r="A6333" t="s">
        <v>5141</v>
      </c>
      <c r="B6333" t="s">
        <v>5140</v>
      </c>
      <c r="C6333" t="s">
        <v>11</v>
      </c>
      <c r="D6333">
        <v>3.95E-2</v>
      </c>
      <c r="E6333" t="s">
        <v>15</v>
      </c>
      <c r="F6333" t="s">
        <v>13</v>
      </c>
      <c r="G6333">
        <v>45726</v>
      </c>
      <c r="H6333" t="s">
        <v>68</v>
      </c>
      <c r="I6333" t="s">
        <v>1277</v>
      </c>
    </row>
    <row r="6334" spans="1:9" x14ac:dyDescent="0.35">
      <c r="A6334" t="s">
        <v>5141</v>
      </c>
      <c r="B6334" t="s">
        <v>5140</v>
      </c>
      <c r="C6334" t="s">
        <v>11</v>
      </c>
      <c r="D6334">
        <v>1.2E-2</v>
      </c>
      <c r="E6334" t="s">
        <v>1061</v>
      </c>
      <c r="F6334" t="s">
        <v>13</v>
      </c>
      <c r="G6334">
        <v>45976</v>
      </c>
      <c r="H6334" t="s">
        <v>47</v>
      </c>
      <c r="I6334" t="s">
        <v>1020</v>
      </c>
    </row>
    <row r="6335" spans="1:9" x14ac:dyDescent="0.35">
      <c r="A6335" t="s">
        <v>5141</v>
      </c>
      <c r="B6335" t="s">
        <v>5140</v>
      </c>
      <c r="C6335" t="s">
        <v>11</v>
      </c>
      <c r="D6335">
        <v>5.7500000000000002E-2</v>
      </c>
      <c r="E6335" t="s">
        <v>61</v>
      </c>
      <c r="F6335" t="s">
        <v>13</v>
      </c>
      <c r="G6335">
        <v>46166</v>
      </c>
      <c r="H6335" t="s">
        <v>540</v>
      </c>
      <c r="I6335" t="s">
        <v>1542</v>
      </c>
    </row>
    <row r="6336" spans="1:9" x14ac:dyDescent="0.35">
      <c r="A6336" t="s">
        <v>5141</v>
      </c>
      <c r="B6336" t="s">
        <v>5140</v>
      </c>
      <c r="C6336" t="s">
        <v>11</v>
      </c>
      <c r="D6336">
        <v>5.3499999999999999E-2</v>
      </c>
      <c r="E6336" t="s">
        <v>425</v>
      </c>
      <c r="F6336" t="s">
        <v>13</v>
      </c>
      <c r="G6336">
        <v>46399</v>
      </c>
      <c r="H6336" t="s">
        <v>1057</v>
      </c>
      <c r="I6336" t="s">
        <v>15</v>
      </c>
    </row>
    <row r="6337" spans="1:9" x14ac:dyDescent="0.35">
      <c r="A6337" t="s">
        <v>5141</v>
      </c>
      <c r="B6337" t="s">
        <v>5140</v>
      </c>
      <c r="C6337" t="s">
        <v>11</v>
      </c>
      <c r="D6337">
        <v>5.3499999999999999E-2</v>
      </c>
      <c r="E6337" t="s">
        <v>43</v>
      </c>
      <c r="F6337" t="s">
        <v>13</v>
      </c>
      <c r="G6337">
        <v>47207</v>
      </c>
      <c r="H6337" t="s">
        <v>432</v>
      </c>
      <c r="I6337" t="s">
        <v>2352</v>
      </c>
    </row>
    <row r="6338" spans="1:9" x14ac:dyDescent="0.35">
      <c r="A6338" t="s">
        <v>5141</v>
      </c>
      <c r="B6338" t="s">
        <v>5140</v>
      </c>
      <c r="C6338" t="s">
        <v>11</v>
      </c>
      <c r="D6338">
        <v>4.4499999999999998E-2</v>
      </c>
      <c r="E6338" t="s">
        <v>197</v>
      </c>
      <c r="F6338" t="s">
        <v>13</v>
      </c>
      <c r="G6338">
        <v>46051</v>
      </c>
      <c r="H6338" t="s">
        <v>15</v>
      </c>
      <c r="I6338" t="s">
        <v>15</v>
      </c>
    </row>
    <row r="6339" spans="1:9" x14ac:dyDescent="0.35">
      <c r="A6339" t="s">
        <v>5141</v>
      </c>
      <c r="B6339" t="s">
        <v>5140</v>
      </c>
      <c r="C6339" t="s">
        <v>11</v>
      </c>
      <c r="D6339">
        <v>5.5500000000000001E-2</v>
      </c>
      <c r="E6339" t="s">
        <v>367</v>
      </c>
      <c r="F6339" t="s">
        <v>13</v>
      </c>
      <c r="G6339">
        <v>46874</v>
      </c>
      <c r="H6339" t="s">
        <v>1273</v>
      </c>
      <c r="I6339" t="s">
        <v>2827</v>
      </c>
    </row>
    <row r="6340" spans="1:9" x14ac:dyDescent="0.35">
      <c r="A6340" t="s">
        <v>5141</v>
      </c>
      <c r="B6340" t="s">
        <v>5140</v>
      </c>
      <c r="C6340" t="s">
        <v>11</v>
      </c>
      <c r="D6340">
        <v>5.2499999999999998E-2</v>
      </c>
      <c r="E6340" t="s">
        <v>134</v>
      </c>
      <c r="F6340" t="s">
        <v>13</v>
      </c>
      <c r="G6340">
        <v>47300</v>
      </c>
      <c r="H6340" t="s">
        <v>2713</v>
      </c>
      <c r="I6340" t="s">
        <v>2946</v>
      </c>
    </row>
    <row r="6341" spans="1:9" x14ac:dyDescent="0.35">
      <c r="A6341" t="s">
        <v>5141</v>
      </c>
      <c r="B6341" t="s">
        <v>5140</v>
      </c>
      <c r="C6341" t="s">
        <v>11</v>
      </c>
      <c r="D6341">
        <v>3.4000000000000002E-2</v>
      </c>
      <c r="E6341" t="s">
        <v>15</v>
      </c>
      <c r="F6341" t="s">
        <v>13</v>
      </c>
      <c r="G6341">
        <v>46341</v>
      </c>
      <c r="H6341" t="s">
        <v>93</v>
      </c>
      <c r="I6341" t="s">
        <v>2279</v>
      </c>
    </row>
    <row r="6342" spans="1:9" x14ac:dyDescent="0.35">
      <c r="A6342" t="s">
        <v>5144</v>
      </c>
      <c r="B6342" t="s">
        <v>5145</v>
      </c>
      <c r="C6342" t="s">
        <v>11</v>
      </c>
      <c r="D6342">
        <v>0.03</v>
      </c>
      <c r="E6342" t="s">
        <v>2668</v>
      </c>
      <c r="F6342" t="s">
        <v>441</v>
      </c>
      <c r="G6342">
        <v>46675</v>
      </c>
      <c r="H6342" t="s">
        <v>59</v>
      </c>
      <c r="I6342" t="s">
        <v>1607</v>
      </c>
    </row>
    <row r="6343" spans="1:9" x14ac:dyDescent="0.35">
      <c r="A6343" t="s">
        <v>5144</v>
      </c>
      <c r="B6343" t="s">
        <v>5145</v>
      </c>
      <c r="C6343" t="s">
        <v>11</v>
      </c>
      <c r="D6343">
        <v>2.375E-2</v>
      </c>
      <c r="E6343" t="s">
        <v>102</v>
      </c>
      <c r="F6343" t="s">
        <v>441</v>
      </c>
      <c r="G6343">
        <v>46301</v>
      </c>
      <c r="H6343" t="s">
        <v>2057</v>
      </c>
      <c r="I6343" t="s">
        <v>866</v>
      </c>
    </row>
    <row r="6344" spans="1:9" x14ac:dyDescent="0.35">
      <c r="A6344" t="s">
        <v>5144</v>
      </c>
      <c r="B6344" t="s">
        <v>5145</v>
      </c>
      <c r="C6344" t="s">
        <v>11</v>
      </c>
      <c r="D6344">
        <v>3.875E-2</v>
      </c>
      <c r="E6344" t="s">
        <v>87</v>
      </c>
      <c r="F6344" t="s">
        <v>441</v>
      </c>
      <c r="G6344">
        <v>58519</v>
      </c>
      <c r="H6344" t="s">
        <v>5146</v>
      </c>
      <c r="I6344" t="s">
        <v>5147</v>
      </c>
    </row>
    <row r="6345" spans="1:9" x14ac:dyDescent="0.35">
      <c r="A6345" t="s">
        <v>5144</v>
      </c>
      <c r="B6345" t="s">
        <v>5145</v>
      </c>
      <c r="C6345" t="s">
        <v>11</v>
      </c>
      <c r="D6345">
        <v>7.0000000000000007E-2</v>
      </c>
      <c r="E6345" t="s">
        <v>448</v>
      </c>
      <c r="F6345" t="s">
        <v>441</v>
      </c>
      <c r="G6345">
        <v>47178</v>
      </c>
      <c r="H6345" t="s">
        <v>4958</v>
      </c>
      <c r="I6345" t="s">
        <v>1087</v>
      </c>
    </row>
    <row r="6346" spans="1:9" x14ac:dyDescent="0.35">
      <c r="A6346" t="s">
        <v>5144</v>
      </c>
      <c r="B6346" t="s">
        <v>5145</v>
      </c>
      <c r="C6346" t="s">
        <v>11</v>
      </c>
      <c r="D6346">
        <v>3.6249999999999998E-2</v>
      </c>
      <c r="E6346" t="s">
        <v>735</v>
      </c>
      <c r="F6346" t="s">
        <v>441</v>
      </c>
      <c r="G6346">
        <v>54866</v>
      </c>
      <c r="H6346" t="s">
        <v>4339</v>
      </c>
      <c r="I6346" t="s">
        <v>1772</v>
      </c>
    </row>
    <row r="6347" spans="1:9" x14ac:dyDescent="0.35">
      <c r="A6347" t="s">
        <v>5144</v>
      </c>
      <c r="B6347" t="s">
        <v>5145</v>
      </c>
      <c r="C6347" t="s">
        <v>11</v>
      </c>
      <c r="D6347">
        <v>3.5999999999999997E-2</v>
      </c>
      <c r="E6347" t="s">
        <v>701</v>
      </c>
      <c r="F6347" t="s">
        <v>441</v>
      </c>
      <c r="G6347">
        <v>46801</v>
      </c>
      <c r="H6347" t="s">
        <v>943</v>
      </c>
      <c r="I6347" t="s">
        <v>1518</v>
      </c>
    </row>
    <row r="6348" spans="1:9" x14ac:dyDescent="0.35">
      <c r="A6348" t="s">
        <v>5144</v>
      </c>
      <c r="B6348" t="s">
        <v>5145</v>
      </c>
      <c r="C6348" t="s">
        <v>11</v>
      </c>
      <c r="D6348">
        <v>3.5999999999999997E-2</v>
      </c>
      <c r="E6348" t="s">
        <v>596</v>
      </c>
      <c r="F6348" t="s">
        <v>441</v>
      </c>
      <c r="G6348">
        <v>52091</v>
      </c>
      <c r="H6348" t="s">
        <v>15</v>
      </c>
      <c r="I6348" t="s">
        <v>15</v>
      </c>
    </row>
    <row r="6349" spans="1:9" x14ac:dyDescent="0.35">
      <c r="A6349" t="s">
        <v>5144</v>
      </c>
      <c r="B6349" t="s">
        <v>5145</v>
      </c>
      <c r="C6349" t="s">
        <v>11</v>
      </c>
      <c r="D6349">
        <v>2.8750000000000001E-2</v>
      </c>
      <c r="E6349" t="s">
        <v>735</v>
      </c>
      <c r="F6349" t="s">
        <v>441</v>
      </c>
      <c r="G6349">
        <v>54711</v>
      </c>
      <c r="H6349" t="s">
        <v>4512</v>
      </c>
      <c r="I6349" t="s">
        <v>3855</v>
      </c>
    </row>
    <row r="6350" spans="1:9" x14ac:dyDescent="0.35">
      <c r="A6350" t="s">
        <v>5144</v>
      </c>
      <c r="B6350" t="s">
        <v>5145</v>
      </c>
      <c r="C6350" t="s">
        <v>11</v>
      </c>
      <c r="D6350">
        <v>5.2499999999999998E-2</v>
      </c>
      <c r="E6350" t="s">
        <v>607</v>
      </c>
      <c r="F6350" t="s">
        <v>441</v>
      </c>
      <c r="G6350">
        <v>56447</v>
      </c>
      <c r="H6350" t="s">
        <v>442</v>
      </c>
      <c r="I6350" t="s">
        <v>2398</v>
      </c>
    </row>
    <row r="6351" spans="1:9" x14ac:dyDescent="0.35">
      <c r="A6351" t="s">
        <v>5144</v>
      </c>
      <c r="B6351" t="s">
        <v>5145</v>
      </c>
      <c r="C6351" t="s">
        <v>11</v>
      </c>
      <c r="D6351">
        <v>2.6249999999999999E-2</v>
      </c>
      <c r="E6351" t="s">
        <v>1222</v>
      </c>
      <c r="F6351" t="s">
        <v>441</v>
      </c>
      <c r="G6351">
        <v>47328</v>
      </c>
      <c r="H6351" t="s">
        <v>5148</v>
      </c>
      <c r="I6351" t="s">
        <v>4928</v>
      </c>
    </row>
    <row r="6352" spans="1:9" x14ac:dyDescent="0.35">
      <c r="A6352" t="s">
        <v>5144</v>
      </c>
      <c r="B6352" t="s">
        <v>5145</v>
      </c>
      <c r="C6352" t="s">
        <v>11</v>
      </c>
      <c r="D6352">
        <v>3.3750000000000002E-2</v>
      </c>
      <c r="E6352" t="s">
        <v>1061</v>
      </c>
      <c r="F6352" t="s">
        <v>441</v>
      </c>
      <c r="G6352">
        <v>54633</v>
      </c>
      <c r="H6352" t="s">
        <v>5149</v>
      </c>
      <c r="I6352" t="s">
        <v>5150</v>
      </c>
    </row>
    <row r="6353" spans="1:9" x14ac:dyDescent="0.35">
      <c r="A6353" t="s">
        <v>5144</v>
      </c>
      <c r="B6353" t="s">
        <v>5145</v>
      </c>
      <c r="C6353" t="s">
        <v>11</v>
      </c>
      <c r="D6353">
        <v>2.6249999999999999E-2</v>
      </c>
      <c r="E6353" t="s">
        <v>197</v>
      </c>
      <c r="F6353" t="s">
        <v>441</v>
      </c>
      <c r="G6353">
        <v>51795</v>
      </c>
      <c r="H6353" t="s">
        <v>5151</v>
      </c>
      <c r="I6353" t="s">
        <v>5152</v>
      </c>
    </row>
    <row r="6354" spans="1:9" x14ac:dyDescent="0.35">
      <c r="A6354" t="s">
        <v>5144</v>
      </c>
      <c r="B6354" t="s">
        <v>5145</v>
      </c>
      <c r="C6354" t="s">
        <v>11</v>
      </c>
      <c r="D6354">
        <v>5.1249999999999997E-2</v>
      </c>
      <c r="E6354" t="s">
        <v>713</v>
      </c>
      <c r="F6354" t="s">
        <v>441</v>
      </c>
      <c r="G6354">
        <v>46336</v>
      </c>
      <c r="H6354" t="s">
        <v>2970</v>
      </c>
      <c r="I6354" t="s">
        <v>531</v>
      </c>
    </row>
    <row r="6355" spans="1:9" x14ac:dyDescent="0.35">
      <c r="A6355" t="s">
        <v>5144</v>
      </c>
      <c r="B6355" t="s">
        <v>5145</v>
      </c>
      <c r="C6355" t="s">
        <v>11</v>
      </c>
      <c r="D6355">
        <v>2.2499999999999999E-2</v>
      </c>
      <c r="E6355" t="s">
        <v>732</v>
      </c>
      <c r="F6355" t="s">
        <v>441</v>
      </c>
      <c r="G6355">
        <v>45735</v>
      </c>
      <c r="H6355" t="s">
        <v>518</v>
      </c>
      <c r="I6355" t="s">
        <v>826</v>
      </c>
    </row>
    <row r="6356" spans="1:9" x14ac:dyDescent="0.35">
      <c r="A6356" t="s">
        <v>5144</v>
      </c>
      <c r="B6356" t="s">
        <v>5145</v>
      </c>
      <c r="C6356" t="s">
        <v>11</v>
      </c>
      <c r="D6356">
        <v>3.5000000000000003E-2</v>
      </c>
      <c r="E6356" t="s">
        <v>293</v>
      </c>
      <c r="F6356" t="s">
        <v>441</v>
      </c>
      <c r="G6356">
        <v>51214</v>
      </c>
      <c r="H6356" t="s">
        <v>5153</v>
      </c>
      <c r="I6356" t="s">
        <v>1643</v>
      </c>
    </row>
    <row r="6357" spans="1:9" x14ac:dyDescent="0.35">
      <c r="A6357" t="s">
        <v>5144</v>
      </c>
      <c r="B6357" t="s">
        <v>5145</v>
      </c>
      <c r="C6357" t="s">
        <v>11</v>
      </c>
      <c r="D6357">
        <v>4.4499999999999998E-2</v>
      </c>
      <c r="E6357" t="s">
        <v>1225</v>
      </c>
      <c r="F6357" t="s">
        <v>441</v>
      </c>
      <c r="G6357">
        <v>48625</v>
      </c>
      <c r="H6357" t="s">
        <v>598</v>
      </c>
      <c r="I6357" t="s">
        <v>2398</v>
      </c>
    </row>
    <row r="6358" spans="1:9" x14ac:dyDescent="0.35">
      <c r="A6358" t="s">
        <v>5144</v>
      </c>
      <c r="B6358" t="s">
        <v>5145</v>
      </c>
      <c r="C6358" t="s">
        <v>11</v>
      </c>
      <c r="D6358">
        <v>4.5999999999999999E-2</v>
      </c>
      <c r="E6358" t="s">
        <v>197</v>
      </c>
      <c r="F6358" t="s">
        <v>441</v>
      </c>
      <c r="G6358">
        <v>53160</v>
      </c>
      <c r="H6358" t="s">
        <v>1141</v>
      </c>
      <c r="I6358" t="s">
        <v>188</v>
      </c>
    </row>
    <row r="6359" spans="1:9" x14ac:dyDescent="0.35">
      <c r="A6359" t="s">
        <v>5144</v>
      </c>
      <c r="B6359" t="s">
        <v>5145</v>
      </c>
      <c r="C6359" t="s">
        <v>11</v>
      </c>
      <c r="D6359">
        <v>2.8500000000000001E-2</v>
      </c>
      <c r="E6359" t="s">
        <v>448</v>
      </c>
      <c r="F6359" t="s">
        <v>441</v>
      </c>
      <c r="G6359">
        <v>46077</v>
      </c>
      <c r="H6359" t="s">
        <v>3321</v>
      </c>
      <c r="I6359" t="s">
        <v>1672</v>
      </c>
    </row>
    <row r="6360" spans="1:9" x14ac:dyDescent="0.35">
      <c r="A6360" t="s">
        <v>5144</v>
      </c>
      <c r="B6360" t="s">
        <v>5145</v>
      </c>
      <c r="C6360" t="s">
        <v>11</v>
      </c>
      <c r="D6360">
        <v>4.5499999999999999E-2</v>
      </c>
      <c r="E6360" t="s">
        <v>448</v>
      </c>
      <c r="F6360" t="s">
        <v>441</v>
      </c>
      <c r="G6360">
        <v>46066</v>
      </c>
      <c r="H6360" t="s">
        <v>1694</v>
      </c>
      <c r="I6360" t="s">
        <v>1505</v>
      </c>
    </row>
    <row r="6361" spans="1:9" x14ac:dyDescent="0.35">
      <c r="A6361" t="s">
        <v>5144</v>
      </c>
      <c r="B6361" t="s">
        <v>5145</v>
      </c>
      <c r="C6361" t="s">
        <v>11</v>
      </c>
      <c r="D6361">
        <v>4.8750000000000002E-2</v>
      </c>
      <c r="E6361" t="s">
        <v>197</v>
      </c>
      <c r="F6361" t="s">
        <v>441</v>
      </c>
      <c r="G6361">
        <v>51441</v>
      </c>
      <c r="H6361" t="s">
        <v>15</v>
      </c>
      <c r="I6361" t="s">
        <v>15</v>
      </c>
    </row>
    <row r="6362" spans="1:9" x14ac:dyDescent="0.35">
      <c r="A6362" t="s">
        <v>5154</v>
      </c>
      <c r="B6362" t="s">
        <v>5145</v>
      </c>
      <c r="C6362" t="s">
        <v>11</v>
      </c>
      <c r="D6362">
        <v>4.8750000000000002E-2</v>
      </c>
      <c r="E6362" t="s">
        <v>197</v>
      </c>
      <c r="F6362" t="s">
        <v>441</v>
      </c>
      <c r="G6362">
        <v>51441</v>
      </c>
      <c r="H6362" t="s">
        <v>15</v>
      </c>
      <c r="I6362" t="s">
        <v>15</v>
      </c>
    </row>
    <row r="6363" spans="1:9" x14ac:dyDescent="0.35">
      <c r="A6363" t="s">
        <v>5154</v>
      </c>
      <c r="B6363" t="s">
        <v>5145</v>
      </c>
      <c r="C6363" t="s">
        <v>11</v>
      </c>
      <c r="D6363">
        <v>2.6249999999999999E-2</v>
      </c>
      <c r="E6363" t="s">
        <v>422</v>
      </c>
      <c r="F6363" t="s">
        <v>441</v>
      </c>
      <c r="G6363">
        <v>46465</v>
      </c>
      <c r="H6363" t="s">
        <v>1150</v>
      </c>
      <c r="I6363" t="s">
        <v>3886</v>
      </c>
    </row>
    <row r="6364" spans="1:9" x14ac:dyDescent="0.35">
      <c r="A6364" t="s">
        <v>5154</v>
      </c>
      <c r="B6364" t="s">
        <v>5145</v>
      </c>
      <c r="C6364" t="s">
        <v>11</v>
      </c>
      <c r="D6364">
        <v>4.2500000000000003E-2</v>
      </c>
      <c r="E6364" t="s">
        <v>99</v>
      </c>
      <c r="F6364" t="s">
        <v>441</v>
      </c>
      <c r="G6364">
        <v>52892</v>
      </c>
      <c r="H6364" t="s">
        <v>1556</v>
      </c>
      <c r="I6364" t="s">
        <v>5155</v>
      </c>
    </row>
    <row r="6365" spans="1:9" x14ac:dyDescent="0.35">
      <c r="A6365" t="s">
        <v>5154</v>
      </c>
      <c r="B6365" t="s">
        <v>5145</v>
      </c>
      <c r="C6365" t="s">
        <v>11</v>
      </c>
      <c r="D6365">
        <v>2.75E-2</v>
      </c>
      <c r="E6365" t="s">
        <v>607</v>
      </c>
      <c r="F6365" t="s">
        <v>441</v>
      </c>
      <c r="G6365">
        <v>45777</v>
      </c>
      <c r="H6365" t="s">
        <v>214</v>
      </c>
      <c r="I6365" t="s">
        <v>912</v>
      </c>
    </row>
    <row r="6366" spans="1:9" x14ac:dyDescent="0.35">
      <c r="A6366" t="s">
        <v>5154</v>
      </c>
      <c r="B6366" t="s">
        <v>5145</v>
      </c>
      <c r="C6366" t="s">
        <v>11</v>
      </c>
      <c r="D6366">
        <v>3.4500000000000003E-2</v>
      </c>
      <c r="E6366" t="s">
        <v>406</v>
      </c>
      <c r="F6366" t="s">
        <v>441</v>
      </c>
      <c r="G6366">
        <v>53606</v>
      </c>
      <c r="H6366" t="s">
        <v>5085</v>
      </c>
      <c r="I6366" t="s">
        <v>4478</v>
      </c>
    </row>
    <row r="6367" spans="1:9" x14ac:dyDescent="0.35">
      <c r="A6367" t="s">
        <v>5154</v>
      </c>
      <c r="B6367" t="s">
        <v>5145</v>
      </c>
      <c r="C6367" t="s">
        <v>11</v>
      </c>
      <c r="D6367">
        <v>4.2000000000000003E-2</v>
      </c>
      <c r="E6367" t="s">
        <v>735</v>
      </c>
      <c r="F6367" t="s">
        <v>441</v>
      </c>
      <c r="G6367">
        <v>55718</v>
      </c>
      <c r="H6367" t="s">
        <v>2647</v>
      </c>
      <c r="I6367" t="s">
        <v>1281</v>
      </c>
    </row>
    <row r="6368" spans="1:9" x14ac:dyDescent="0.35">
      <c r="A6368" t="s">
        <v>5154</v>
      </c>
      <c r="B6368" t="s">
        <v>5145</v>
      </c>
      <c r="C6368" t="s">
        <v>11</v>
      </c>
      <c r="D6368">
        <v>5.7480999999999997E-2</v>
      </c>
      <c r="E6368" t="s">
        <v>15</v>
      </c>
      <c r="F6368" t="s">
        <v>441</v>
      </c>
      <c r="G6368">
        <v>45608</v>
      </c>
      <c r="H6368" t="s">
        <v>267</v>
      </c>
      <c r="I6368" t="s">
        <v>1979</v>
      </c>
    </row>
    <row r="6369" spans="1:9" x14ac:dyDescent="0.35">
      <c r="A6369" t="s">
        <v>5154</v>
      </c>
      <c r="B6369" t="s">
        <v>5145</v>
      </c>
      <c r="C6369" t="s">
        <v>11</v>
      </c>
      <c r="D6369">
        <v>5.5E-2</v>
      </c>
      <c r="E6369" t="s">
        <v>425</v>
      </c>
      <c r="F6369" t="s">
        <v>441</v>
      </c>
      <c r="G6369">
        <v>51150</v>
      </c>
      <c r="H6369" t="s">
        <v>1130</v>
      </c>
      <c r="I6369" t="s">
        <v>1976</v>
      </c>
    </row>
    <row r="6370" spans="1:9" x14ac:dyDescent="0.35">
      <c r="A6370" t="s">
        <v>5154</v>
      </c>
      <c r="B6370" t="s">
        <v>5145</v>
      </c>
      <c r="C6370" t="s">
        <v>11</v>
      </c>
      <c r="D6370">
        <v>3.9E-2</v>
      </c>
      <c r="E6370" t="s">
        <v>194</v>
      </c>
      <c r="F6370" t="s">
        <v>441</v>
      </c>
      <c r="G6370">
        <v>48413</v>
      </c>
      <c r="H6370" t="s">
        <v>3969</v>
      </c>
      <c r="I6370" t="s">
        <v>1426</v>
      </c>
    </row>
    <row r="6371" spans="1:9" x14ac:dyDescent="0.35">
      <c r="A6371" t="s">
        <v>5154</v>
      </c>
      <c r="B6371" t="s">
        <v>5145</v>
      </c>
      <c r="C6371" t="s">
        <v>11</v>
      </c>
      <c r="D6371">
        <v>4.65E-2</v>
      </c>
      <c r="E6371" t="s">
        <v>607</v>
      </c>
      <c r="F6371" t="s">
        <v>441</v>
      </c>
      <c r="G6371">
        <v>55930</v>
      </c>
      <c r="H6371" t="s">
        <v>1345</v>
      </c>
      <c r="I6371" t="s">
        <v>5156</v>
      </c>
    </row>
    <row r="6372" spans="1:9" x14ac:dyDescent="0.35">
      <c r="A6372" t="s">
        <v>5154</v>
      </c>
      <c r="B6372" t="s">
        <v>5145</v>
      </c>
      <c r="C6372" t="s">
        <v>11</v>
      </c>
      <c r="D6372">
        <v>3.5000000000000003E-2</v>
      </c>
      <c r="E6372" t="s">
        <v>512</v>
      </c>
      <c r="F6372" t="s">
        <v>441</v>
      </c>
      <c r="G6372">
        <v>45855</v>
      </c>
      <c r="H6372" t="s">
        <v>2409</v>
      </c>
      <c r="I6372" t="s">
        <v>819</v>
      </c>
    </row>
    <row r="6373" spans="1:9" x14ac:dyDescent="0.35">
      <c r="A6373" t="s">
        <v>5154</v>
      </c>
      <c r="B6373" t="s">
        <v>5145</v>
      </c>
      <c r="C6373" t="s">
        <v>11</v>
      </c>
      <c r="D6373">
        <v>4.4499999999999998E-2</v>
      </c>
      <c r="E6373" t="s">
        <v>99</v>
      </c>
      <c r="F6373" t="s">
        <v>441</v>
      </c>
      <c r="G6373">
        <v>53431</v>
      </c>
      <c r="H6373" t="s">
        <v>3928</v>
      </c>
      <c r="I6373" t="s">
        <v>2115</v>
      </c>
    </row>
    <row r="6374" spans="1:9" x14ac:dyDescent="0.35">
      <c r="A6374" t="s">
        <v>5154</v>
      </c>
      <c r="B6374" t="s">
        <v>5145</v>
      </c>
      <c r="C6374" t="s">
        <v>11</v>
      </c>
      <c r="D6374">
        <v>0.04</v>
      </c>
      <c r="E6374" t="s">
        <v>278</v>
      </c>
      <c r="F6374" t="s">
        <v>441</v>
      </c>
      <c r="G6374">
        <v>53814</v>
      </c>
      <c r="H6374" t="s">
        <v>4082</v>
      </c>
      <c r="I6374" t="s">
        <v>1387</v>
      </c>
    </row>
    <row r="6375" spans="1:9" x14ac:dyDescent="0.35">
      <c r="A6375" t="s">
        <v>5154</v>
      </c>
      <c r="B6375" t="s">
        <v>5145</v>
      </c>
      <c r="C6375" t="s">
        <v>11</v>
      </c>
      <c r="D6375">
        <v>2.75E-2</v>
      </c>
      <c r="E6375" t="s">
        <v>527</v>
      </c>
      <c r="F6375" t="s">
        <v>441</v>
      </c>
      <c r="G6375">
        <v>55447</v>
      </c>
      <c r="H6375" t="s">
        <v>5157</v>
      </c>
      <c r="I6375" t="s">
        <v>5158</v>
      </c>
    </row>
    <row r="6376" spans="1:9" x14ac:dyDescent="0.35">
      <c r="A6376" t="s">
        <v>5154</v>
      </c>
      <c r="B6376" t="s">
        <v>5145</v>
      </c>
      <c r="C6376" t="s">
        <v>11</v>
      </c>
      <c r="D6376">
        <v>4.4499999999999998E-2</v>
      </c>
      <c r="E6376" t="s">
        <v>1865</v>
      </c>
      <c r="F6376" t="s">
        <v>441</v>
      </c>
      <c r="G6376">
        <v>46888</v>
      </c>
      <c r="H6376" t="s">
        <v>2569</v>
      </c>
      <c r="I6376" t="s">
        <v>1620</v>
      </c>
    </row>
    <row r="6377" spans="1:9" x14ac:dyDescent="0.35">
      <c r="A6377" t="s">
        <v>5154</v>
      </c>
      <c r="B6377" t="s">
        <v>5145</v>
      </c>
      <c r="C6377" t="s">
        <v>11</v>
      </c>
      <c r="D6377">
        <v>5.2499999999999998E-2</v>
      </c>
      <c r="E6377" t="s">
        <v>448</v>
      </c>
      <c r="F6377" t="s">
        <v>441</v>
      </c>
      <c r="G6377">
        <v>45971</v>
      </c>
      <c r="H6377" t="s">
        <v>676</v>
      </c>
      <c r="I6377" t="s">
        <v>880</v>
      </c>
    </row>
    <row r="6378" spans="1:9" x14ac:dyDescent="0.35">
      <c r="A6378" t="s">
        <v>5154</v>
      </c>
      <c r="B6378" t="s">
        <v>5145</v>
      </c>
      <c r="C6378" t="s">
        <v>11</v>
      </c>
      <c r="D6378">
        <v>4.4999999999999998E-2</v>
      </c>
      <c r="E6378" t="s">
        <v>2501</v>
      </c>
      <c r="F6378" t="s">
        <v>441</v>
      </c>
      <c r="G6378">
        <v>47316</v>
      </c>
      <c r="H6378" t="s">
        <v>3630</v>
      </c>
      <c r="I6378" t="s">
        <v>410</v>
      </c>
    </row>
    <row r="6379" spans="1:9" x14ac:dyDescent="0.35">
      <c r="A6379" t="s">
        <v>5154</v>
      </c>
      <c r="B6379" t="s">
        <v>5145</v>
      </c>
      <c r="C6379" t="s">
        <v>11</v>
      </c>
      <c r="D6379">
        <v>1.95E-2</v>
      </c>
      <c r="E6379" t="s">
        <v>194</v>
      </c>
      <c r="F6379" t="s">
        <v>441</v>
      </c>
      <c r="G6379">
        <v>48142</v>
      </c>
      <c r="H6379" t="s">
        <v>3583</v>
      </c>
      <c r="I6379" t="s">
        <v>1387</v>
      </c>
    </row>
    <row r="6380" spans="1:9" x14ac:dyDescent="0.35">
      <c r="A6380" t="s">
        <v>5154</v>
      </c>
      <c r="B6380" t="s">
        <v>5145</v>
      </c>
      <c r="C6380" t="s">
        <v>11</v>
      </c>
      <c r="D6380">
        <v>0.04</v>
      </c>
      <c r="E6380" t="s">
        <v>732</v>
      </c>
      <c r="F6380" t="s">
        <v>441</v>
      </c>
      <c r="G6380">
        <v>51930</v>
      </c>
      <c r="H6380" t="s">
        <v>4642</v>
      </c>
      <c r="I6380" t="s">
        <v>4029</v>
      </c>
    </row>
    <row r="6381" spans="1:9" x14ac:dyDescent="0.35">
      <c r="A6381" t="s">
        <v>5154</v>
      </c>
      <c r="B6381" t="s">
        <v>5145</v>
      </c>
      <c r="C6381" t="s">
        <v>11</v>
      </c>
      <c r="D6381">
        <v>2.75E-2</v>
      </c>
      <c r="E6381" t="s">
        <v>386</v>
      </c>
      <c r="F6381" t="s">
        <v>441</v>
      </c>
      <c r="G6381">
        <v>47561</v>
      </c>
      <c r="H6381" t="s">
        <v>1452</v>
      </c>
      <c r="I6381" t="s">
        <v>5159</v>
      </c>
    </row>
    <row r="6382" spans="1:9" x14ac:dyDescent="0.35">
      <c r="A6382" t="s">
        <v>5160</v>
      </c>
      <c r="B6382" t="s">
        <v>5145</v>
      </c>
      <c r="C6382" t="s">
        <v>11</v>
      </c>
      <c r="D6382">
        <v>4.8000000000000001E-2</v>
      </c>
      <c r="E6382" t="s">
        <v>649</v>
      </c>
      <c r="F6382" t="s">
        <v>441</v>
      </c>
      <c r="G6382">
        <v>49142</v>
      </c>
      <c r="H6382" t="s">
        <v>1588</v>
      </c>
      <c r="I6382" t="s">
        <v>879</v>
      </c>
    </row>
    <row r="6383" spans="1:9" x14ac:dyDescent="0.35">
      <c r="A6383" t="s">
        <v>5160</v>
      </c>
      <c r="B6383" t="s">
        <v>5145</v>
      </c>
      <c r="C6383" t="s">
        <v>11</v>
      </c>
      <c r="D6383">
        <v>5.2499999999999998E-2</v>
      </c>
      <c r="E6383" t="s">
        <v>607</v>
      </c>
      <c r="F6383" t="s">
        <v>441</v>
      </c>
      <c r="G6383">
        <v>56447</v>
      </c>
      <c r="H6383" t="s">
        <v>442</v>
      </c>
      <c r="I6383" t="s">
        <v>2398</v>
      </c>
    </row>
    <row r="6384" spans="1:9" x14ac:dyDescent="0.35">
      <c r="A6384" t="s">
        <v>5160</v>
      </c>
      <c r="B6384" t="s">
        <v>5161</v>
      </c>
      <c r="C6384" t="s">
        <v>11</v>
      </c>
      <c r="D6384">
        <v>5.9499999999999997E-2</v>
      </c>
      <c r="E6384" t="s">
        <v>3154</v>
      </c>
      <c r="F6384" t="s">
        <v>1618</v>
      </c>
      <c r="G6384">
        <v>46131</v>
      </c>
      <c r="H6384" t="s">
        <v>15</v>
      </c>
      <c r="I6384" t="s">
        <v>15</v>
      </c>
    </row>
    <row r="6385" spans="1:9" x14ac:dyDescent="0.35">
      <c r="A6385" t="s">
        <v>5160</v>
      </c>
      <c r="B6385" t="s">
        <v>5162</v>
      </c>
      <c r="C6385" t="s">
        <v>11</v>
      </c>
      <c r="D6385">
        <v>1.2500000000000001E-2</v>
      </c>
      <c r="E6385" t="s">
        <v>15</v>
      </c>
      <c r="F6385" t="s">
        <v>358</v>
      </c>
      <c r="G6385">
        <v>46844</v>
      </c>
      <c r="H6385" t="s">
        <v>2177</v>
      </c>
      <c r="I6385" t="s">
        <v>449</v>
      </c>
    </row>
    <row r="6386" spans="1:9" x14ac:dyDescent="0.35">
      <c r="A6386" t="s">
        <v>5160</v>
      </c>
      <c r="B6386" t="s">
        <v>5162</v>
      </c>
      <c r="C6386" t="s">
        <v>11</v>
      </c>
      <c r="D6386">
        <v>1.6250000000000001E-2</v>
      </c>
      <c r="E6386" t="s">
        <v>15</v>
      </c>
      <c r="F6386" t="s">
        <v>358</v>
      </c>
      <c r="G6386">
        <v>47939</v>
      </c>
      <c r="H6386" t="s">
        <v>747</v>
      </c>
      <c r="I6386" t="s">
        <v>5163</v>
      </c>
    </row>
    <row r="6387" spans="1:9" x14ac:dyDescent="0.35">
      <c r="A6387" t="s">
        <v>5160</v>
      </c>
      <c r="B6387" t="s">
        <v>5162</v>
      </c>
      <c r="C6387" t="s">
        <v>11</v>
      </c>
      <c r="D6387">
        <v>2.75E-2</v>
      </c>
      <c r="E6387" t="s">
        <v>15</v>
      </c>
      <c r="F6387" t="s">
        <v>358</v>
      </c>
      <c r="G6387">
        <v>55062</v>
      </c>
      <c r="H6387" t="s">
        <v>1934</v>
      </c>
      <c r="I6387" t="s">
        <v>5164</v>
      </c>
    </row>
    <row r="6388" spans="1:9" x14ac:dyDescent="0.35">
      <c r="A6388" t="s">
        <v>5160</v>
      </c>
      <c r="B6388" t="s">
        <v>5162</v>
      </c>
      <c r="C6388" t="s">
        <v>11</v>
      </c>
      <c r="D6388">
        <v>1.2500000000000001E-2</v>
      </c>
      <c r="E6388" t="s">
        <v>15</v>
      </c>
      <c r="F6388" t="s">
        <v>13</v>
      </c>
      <c r="G6388">
        <v>46844</v>
      </c>
      <c r="H6388" t="s">
        <v>2177</v>
      </c>
      <c r="I6388" t="s">
        <v>449</v>
      </c>
    </row>
    <row r="6389" spans="1:9" x14ac:dyDescent="0.35">
      <c r="A6389" t="s">
        <v>5160</v>
      </c>
      <c r="B6389" t="s">
        <v>5162</v>
      </c>
      <c r="C6389" t="s">
        <v>11</v>
      </c>
      <c r="D6389">
        <v>1.6250000000000001E-2</v>
      </c>
      <c r="E6389" t="s">
        <v>15</v>
      </c>
      <c r="F6389" t="s">
        <v>13</v>
      </c>
      <c r="G6389">
        <v>47939</v>
      </c>
      <c r="H6389" t="s">
        <v>747</v>
      </c>
      <c r="I6389" t="s">
        <v>5163</v>
      </c>
    </row>
    <row r="6390" spans="1:9" x14ac:dyDescent="0.35">
      <c r="A6390" t="s">
        <v>5160</v>
      </c>
      <c r="B6390" t="s">
        <v>5162</v>
      </c>
      <c r="C6390" t="s">
        <v>11</v>
      </c>
      <c r="D6390">
        <v>2.75E-2</v>
      </c>
      <c r="E6390" t="s">
        <v>15</v>
      </c>
      <c r="F6390" t="s">
        <v>13</v>
      </c>
      <c r="G6390">
        <v>55062</v>
      </c>
      <c r="H6390" t="s">
        <v>1934</v>
      </c>
      <c r="I6390" t="s">
        <v>5164</v>
      </c>
    </row>
    <row r="6391" spans="1:9" x14ac:dyDescent="0.35">
      <c r="A6391" t="s">
        <v>5160</v>
      </c>
      <c r="B6391" t="s">
        <v>5165</v>
      </c>
      <c r="C6391" t="s">
        <v>11</v>
      </c>
      <c r="D6391">
        <v>7.1999999999999995E-2</v>
      </c>
      <c r="E6391" t="s">
        <v>721</v>
      </c>
      <c r="F6391" t="s">
        <v>17</v>
      </c>
      <c r="G6391">
        <v>50844</v>
      </c>
      <c r="H6391" t="s">
        <v>5166</v>
      </c>
      <c r="I6391" t="s">
        <v>5167</v>
      </c>
    </row>
    <row r="6392" spans="1:9" x14ac:dyDescent="0.35">
      <c r="A6392" t="s">
        <v>5160</v>
      </c>
      <c r="B6392" t="s">
        <v>5165</v>
      </c>
      <c r="C6392" t="s">
        <v>11</v>
      </c>
      <c r="D6392">
        <v>4.2999999999999997E-2</v>
      </c>
      <c r="E6392" t="s">
        <v>1061</v>
      </c>
      <c r="F6392" t="s">
        <v>17</v>
      </c>
      <c r="G6392">
        <v>52397</v>
      </c>
      <c r="H6392" t="s">
        <v>496</v>
      </c>
      <c r="I6392" t="s">
        <v>1207</v>
      </c>
    </row>
    <row r="6393" spans="1:9" x14ac:dyDescent="0.35">
      <c r="A6393" t="s">
        <v>5160</v>
      </c>
      <c r="B6393" t="s">
        <v>5165</v>
      </c>
      <c r="C6393" t="s">
        <v>11</v>
      </c>
      <c r="D6393">
        <v>4.3999999999999997E-2</v>
      </c>
      <c r="E6393" t="s">
        <v>493</v>
      </c>
      <c r="F6393" t="s">
        <v>17</v>
      </c>
      <c r="G6393">
        <v>52732</v>
      </c>
      <c r="H6393" t="s">
        <v>5168</v>
      </c>
      <c r="I6393" t="s">
        <v>4621</v>
      </c>
    </row>
    <row r="6394" spans="1:9" x14ac:dyDescent="0.35">
      <c r="A6394" t="s">
        <v>5160</v>
      </c>
      <c r="B6394" t="s">
        <v>5165</v>
      </c>
      <c r="C6394" t="s">
        <v>11</v>
      </c>
      <c r="D6394">
        <v>5.6000000000000001E-2</v>
      </c>
      <c r="E6394" t="s">
        <v>370</v>
      </c>
      <c r="F6394" t="s">
        <v>17</v>
      </c>
      <c r="G6394">
        <v>51394</v>
      </c>
      <c r="H6394" t="s">
        <v>3992</v>
      </c>
      <c r="I6394" t="s">
        <v>3907</v>
      </c>
    </row>
    <row r="6395" spans="1:9" x14ac:dyDescent="0.35">
      <c r="A6395" t="s">
        <v>5160</v>
      </c>
      <c r="B6395" t="s">
        <v>5165</v>
      </c>
      <c r="C6395" t="s">
        <v>11</v>
      </c>
      <c r="D6395">
        <v>2.75E-2</v>
      </c>
      <c r="E6395" t="s">
        <v>2145</v>
      </c>
      <c r="F6395" t="s">
        <v>17</v>
      </c>
      <c r="G6395">
        <v>46176</v>
      </c>
      <c r="H6395" t="s">
        <v>1449</v>
      </c>
      <c r="I6395" t="s">
        <v>1552</v>
      </c>
    </row>
    <row r="6396" spans="1:9" x14ac:dyDescent="0.35">
      <c r="A6396" t="s">
        <v>5160</v>
      </c>
      <c r="B6396" t="s">
        <v>5165</v>
      </c>
      <c r="C6396" t="s">
        <v>11</v>
      </c>
      <c r="D6396">
        <v>4.1000000000000002E-2</v>
      </c>
      <c r="E6396" t="s">
        <v>27</v>
      </c>
      <c r="F6396" t="s">
        <v>17</v>
      </c>
      <c r="G6396">
        <v>50663</v>
      </c>
      <c r="H6396" t="s">
        <v>2366</v>
      </c>
      <c r="I6396" t="s">
        <v>5169</v>
      </c>
    </row>
    <row r="6397" spans="1:9" x14ac:dyDescent="0.35">
      <c r="A6397" t="s">
        <v>5160</v>
      </c>
      <c r="B6397" t="s">
        <v>5165</v>
      </c>
      <c r="C6397" t="s">
        <v>11</v>
      </c>
      <c r="D6397">
        <v>4.2000000000000003E-2</v>
      </c>
      <c r="E6397" t="s">
        <v>395</v>
      </c>
      <c r="F6397" t="s">
        <v>17</v>
      </c>
      <c r="G6397">
        <v>54316</v>
      </c>
      <c r="H6397" t="s">
        <v>348</v>
      </c>
      <c r="I6397" t="s">
        <v>1555</v>
      </c>
    </row>
    <row r="6398" spans="1:9" x14ac:dyDescent="0.35">
      <c r="A6398" t="s">
        <v>5160</v>
      </c>
      <c r="B6398" t="s">
        <v>5165</v>
      </c>
      <c r="C6398" t="s">
        <v>11</v>
      </c>
      <c r="D6398">
        <v>3.5999999999999997E-2</v>
      </c>
      <c r="E6398" t="s">
        <v>2501</v>
      </c>
      <c r="F6398" t="s">
        <v>17</v>
      </c>
      <c r="G6398">
        <v>47011</v>
      </c>
      <c r="H6398" t="s">
        <v>310</v>
      </c>
      <c r="I6398" t="s">
        <v>2495</v>
      </c>
    </row>
    <row r="6399" spans="1:9" x14ac:dyDescent="0.35">
      <c r="A6399" t="s">
        <v>5160</v>
      </c>
      <c r="B6399" t="s">
        <v>5165</v>
      </c>
      <c r="C6399" t="s">
        <v>11</v>
      </c>
      <c r="D6399">
        <v>3.4500000000000003E-2</v>
      </c>
      <c r="E6399" t="s">
        <v>1099</v>
      </c>
      <c r="F6399" t="s">
        <v>17</v>
      </c>
      <c r="G6399">
        <v>47192</v>
      </c>
      <c r="H6399" t="s">
        <v>582</v>
      </c>
      <c r="I6399" t="s">
        <v>2784</v>
      </c>
    </row>
    <row r="6400" spans="1:9" x14ac:dyDescent="0.35">
      <c r="A6400" t="s">
        <v>5160</v>
      </c>
      <c r="B6400" t="s">
        <v>5165</v>
      </c>
      <c r="C6400" t="s">
        <v>11</v>
      </c>
      <c r="D6400">
        <v>3.9E-2</v>
      </c>
      <c r="E6400" t="s">
        <v>846</v>
      </c>
      <c r="F6400" t="s">
        <v>17</v>
      </c>
      <c r="G6400">
        <v>50844</v>
      </c>
      <c r="H6400" t="s">
        <v>4110</v>
      </c>
      <c r="I6400" t="s">
        <v>2142</v>
      </c>
    </row>
    <row r="6401" spans="1:9" x14ac:dyDescent="0.35">
      <c r="A6401" t="s">
        <v>5160</v>
      </c>
      <c r="B6401" t="s">
        <v>5165</v>
      </c>
      <c r="C6401" t="s">
        <v>11</v>
      </c>
      <c r="D6401">
        <v>0.04</v>
      </c>
      <c r="E6401" t="s">
        <v>49</v>
      </c>
      <c r="F6401" t="s">
        <v>17</v>
      </c>
      <c r="G6401">
        <v>54497</v>
      </c>
      <c r="H6401" t="s">
        <v>3188</v>
      </c>
      <c r="I6401" t="s">
        <v>1842</v>
      </c>
    </row>
    <row r="6402" spans="1:9" x14ac:dyDescent="0.35">
      <c r="A6402" t="s">
        <v>5170</v>
      </c>
      <c r="B6402" t="s">
        <v>5165</v>
      </c>
      <c r="C6402" t="s">
        <v>11</v>
      </c>
      <c r="D6402">
        <v>4.2000000000000003E-2</v>
      </c>
      <c r="E6402" t="s">
        <v>395</v>
      </c>
      <c r="F6402" t="s">
        <v>17</v>
      </c>
      <c r="G6402">
        <v>54316</v>
      </c>
      <c r="H6402" t="s">
        <v>348</v>
      </c>
      <c r="I6402" t="s">
        <v>1555</v>
      </c>
    </row>
    <row r="6403" spans="1:9" x14ac:dyDescent="0.35">
      <c r="A6403" t="s">
        <v>5170</v>
      </c>
      <c r="B6403" t="s">
        <v>5165</v>
      </c>
      <c r="C6403" t="s">
        <v>11</v>
      </c>
      <c r="D6403">
        <v>7.1999999999999995E-2</v>
      </c>
      <c r="E6403" t="s">
        <v>721</v>
      </c>
      <c r="F6403" t="s">
        <v>17</v>
      </c>
      <c r="G6403">
        <v>50844</v>
      </c>
      <c r="H6403" t="s">
        <v>5166</v>
      </c>
      <c r="I6403" t="s">
        <v>5167</v>
      </c>
    </row>
    <row r="6404" spans="1:9" x14ac:dyDescent="0.35">
      <c r="A6404" t="s">
        <v>5170</v>
      </c>
      <c r="B6404" t="s">
        <v>5165</v>
      </c>
      <c r="C6404" t="s">
        <v>11</v>
      </c>
      <c r="D6404">
        <v>3.4500000000000003E-2</v>
      </c>
      <c r="E6404" t="s">
        <v>1099</v>
      </c>
      <c r="F6404" t="s">
        <v>17</v>
      </c>
      <c r="G6404">
        <v>47192</v>
      </c>
      <c r="H6404" t="s">
        <v>582</v>
      </c>
      <c r="I6404" t="s">
        <v>2784</v>
      </c>
    </row>
    <row r="6405" spans="1:9" x14ac:dyDescent="0.35">
      <c r="A6405" t="s">
        <v>5170</v>
      </c>
      <c r="B6405" t="s">
        <v>5171</v>
      </c>
      <c r="C6405" t="s">
        <v>11</v>
      </c>
      <c r="D6405">
        <v>4.4999999999999998E-2</v>
      </c>
      <c r="E6405" t="s">
        <v>130</v>
      </c>
      <c r="F6405" t="s">
        <v>17</v>
      </c>
      <c r="G6405">
        <v>51945</v>
      </c>
      <c r="H6405" t="s">
        <v>5172</v>
      </c>
      <c r="I6405" t="s">
        <v>1227</v>
      </c>
    </row>
    <row r="6406" spans="1:9" x14ac:dyDescent="0.35">
      <c r="A6406" t="s">
        <v>5170</v>
      </c>
      <c r="B6406" t="s">
        <v>5171</v>
      </c>
      <c r="C6406" t="s">
        <v>11</v>
      </c>
      <c r="D6406">
        <v>0.05</v>
      </c>
      <c r="E6406" t="s">
        <v>58</v>
      </c>
      <c r="F6406" t="s">
        <v>17</v>
      </c>
      <c r="G6406">
        <v>45978</v>
      </c>
      <c r="H6406" t="s">
        <v>2024</v>
      </c>
      <c r="I6406" t="s">
        <v>2569</v>
      </c>
    </row>
    <row r="6407" spans="1:9" x14ac:dyDescent="0.35">
      <c r="A6407" t="s">
        <v>5170</v>
      </c>
      <c r="B6407" t="s">
        <v>5171</v>
      </c>
      <c r="C6407" t="s">
        <v>11</v>
      </c>
      <c r="D6407">
        <v>3.125E-2</v>
      </c>
      <c r="E6407" t="s">
        <v>995</v>
      </c>
      <c r="F6407" t="s">
        <v>17</v>
      </c>
      <c r="G6407">
        <v>46814</v>
      </c>
      <c r="H6407" t="s">
        <v>3977</v>
      </c>
      <c r="I6407" t="s">
        <v>188</v>
      </c>
    </row>
    <row r="6408" spans="1:9" x14ac:dyDescent="0.35">
      <c r="A6408" t="s">
        <v>5170</v>
      </c>
      <c r="B6408" t="s">
        <v>5171</v>
      </c>
      <c r="C6408" t="s">
        <v>11</v>
      </c>
      <c r="D6408">
        <v>5.6250000000000001E-2</v>
      </c>
      <c r="E6408" t="s">
        <v>1049</v>
      </c>
      <c r="F6408" t="s">
        <v>17</v>
      </c>
      <c r="G6408">
        <v>47439</v>
      </c>
      <c r="H6408" t="s">
        <v>1034</v>
      </c>
      <c r="I6408" t="s">
        <v>4983</v>
      </c>
    </row>
    <row r="6409" spans="1:9" x14ac:dyDescent="0.35">
      <c r="A6409" t="s">
        <v>5170</v>
      </c>
      <c r="B6409" t="s">
        <v>5171</v>
      </c>
      <c r="C6409" t="s">
        <v>11</v>
      </c>
      <c r="D6409">
        <v>5.1249999999999997E-2</v>
      </c>
      <c r="E6409" t="s">
        <v>821</v>
      </c>
      <c r="F6409" t="s">
        <v>17</v>
      </c>
      <c r="G6409">
        <v>47892</v>
      </c>
      <c r="H6409" t="s">
        <v>1336</v>
      </c>
      <c r="I6409" t="s">
        <v>808</v>
      </c>
    </row>
    <row r="6410" spans="1:9" x14ac:dyDescent="0.35">
      <c r="A6410" t="s">
        <v>5170</v>
      </c>
      <c r="B6410" t="s">
        <v>5171</v>
      </c>
      <c r="C6410" t="s">
        <v>11</v>
      </c>
      <c r="D6410">
        <v>5.2499999999999998E-2</v>
      </c>
      <c r="E6410" t="s">
        <v>493</v>
      </c>
      <c r="F6410" t="s">
        <v>17</v>
      </c>
      <c r="G6410">
        <v>48988</v>
      </c>
      <c r="H6410" t="s">
        <v>1300</v>
      </c>
      <c r="I6410" t="s">
        <v>1681</v>
      </c>
    </row>
    <row r="6411" spans="1:9" x14ac:dyDescent="0.35">
      <c r="A6411" t="s">
        <v>5170</v>
      </c>
      <c r="B6411" t="s">
        <v>5171</v>
      </c>
      <c r="C6411" t="s">
        <v>11</v>
      </c>
      <c r="D6411">
        <v>5.7500000000000002E-2</v>
      </c>
      <c r="E6411" t="s">
        <v>35</v>
      </c>
      <c r="F6411" t="s">
        <v>17</v>
      </c>
      <c r="G6411">
        <v>48535</v>
      </c>
      <c r="H6411" t="s">
        <v>1791</v>
      </c>
      <c r="I6411" t="s">
        <v>3060</v>
      </c>
    </row>
    <row r="6412" spans="1:9" x14ac:dyDescent="0.35">
      <c r="A6412" t="s">
        <v>5170</v>
      </c>
      <c r="B6412" t="s">
        <v>5171</v>
      </c>
      <c r="C6412" t="s">
        <v>11</v>
      </c>
      <c r="D6412">
        <v>2.1000000000000001E-2</v>
      </c>
      <c r="E6412" t="s">
        <v>891</v>
      </c>
      <c r="F6412" t="s">
        <v>17</v>
      </c>
      <c r="G6412">
        <v>47604</v>
      </c>
      <c r="H6412" t="s">
        <v>397</v>
      </c>
      <c r="I6412" t="s">
        <v>4028</v>
      </c>
    </row>
    <row r="6413" spans="1:9" x14ac:dyDescent="0.35">
      <c r="A6413" t="s">
        <v>5170</v>
      </c>
      <c r="B6413" t="s">
        <v>5171</v>
      </c>
      <c r="C6413" t="s">
        <v>11</v>
      </c>
      <c r="D6413">
        <v>5.3749999999999999E-2</v>
      </c>
      <c r="E6413" t="s">
        <v>398</v>
      </c>
      <c r="F6413" t="s">
        <v>17</v>
      </c>
      <c r="G6413">
        <v>48625</v>
      </c>
      <c r="H6413" t="s">
        <v>1083</v>
      </c>
      <c r="I6413" t="s">
        <v>5173</v>
      </c>
    </row>
    <row r="6414" spans="1:9" x14ac:dyDescent="0.35">
      <c r="A6414" t="s">
        <v>5170</v>
      </c>
      <c r="B6414" t="s">
        <v>5171</v>
      </c>
      <c r="C6414" t="s">
        <v>11</v>
      </c>
      <c r="D6414">
        <v>5.2499999999999998E-2</v>
      </c>
      <c r="E6414" t="s">
        <v>58</v>
      </c>
      <c r="F6414" t="s">
        <v>17</v>
      </c>
      <c r="G6414">
        <v>47003</v>
      </c>
      <c r="H6414" t="s">
        <v>5174</v>
      </c>
      <c r="I6414" t="s">
        <v>1155</v>
      </c>
    </row>
    <row r="6415" spans="1:9" x14ac:dyDescent="0.35">
      <c r="A6415" t="s">
        <v>5170</v>
      </c>
      <c r="B6415" t="s">
        <v>5171</v>
      </c>
      <c r="C6415" t="s">
        <v>11</v>
      </c>
      <c r="D6415">
        <v>4.2500000000000003E-2</v>
      </c>
      <c r="E6415" t="s">
        <v>126</v>
      </c>
      <c r="F6415" t="s">
        <v>17</v>
      </c>
      <c r="G6415">
        <v>52911</v>
      </c>
      <c r="H6415" t="s">
        <v>3296</v>
      </c>
      <c r="I6415" t="s">
        <v>706</v>
      </c>
    </row>
    <row r="6416" spans="1:9" x14ac:dyDescent="0.35">
      <c r="A6416" t="s">
        <v>5170</v>
      </c>
      <c r="B6416" t="s">
        <v>5171</v>
      </c>
      <c r="C6416" t="s">
        <v>11</v>
      </c>
      <c r="D6416">
        <v>3.2500000000000001E-2</v>
      </c>
      <c r="E6416" t="s">
        <v>15</v>
      </c>
      <c r="F6416" t="s">
        <v>17</v>
      </c>
      <c r="G6416">
        <v>45606</v>
      </c>
      <c r="H6416" t="s">
        <v>1419</v>
      </c>
      <c r="I6416" t="s">
        <v>337</v>
      </c>
    </row>
    <row r="6417" spans="1:9" x14ac:dyDescent="0.35">
      <c r="A6417" t="s">
        <v>5170</v>
      </c>
      <c r="B6417" t="s">
        <v>5171</v>
      </c>
      <c r="C6417" t="s">
        <v>11</v>
      </c>
      <c r="D6417">
        <v>4.8750000000000002E-2</v>
      </c>
      <c r="E6417" t="s">
        <v>58</v>
      </c>
      <c r="F6417" t="s">
        <v>17</v>
      </c>
      <c r="G6417">
        <v>46066</v>
      </c>
      <c r="H6417" t="s">
        <v>2361</v>
      </c>
      <c r="I6417" t="s">
        <v>1580</v>
      </c>
    </row>
    <row r="6418" spans="1:9" x14ac:dyDescent="0.35">
      <c r="A6418" t="s">
        <v>5170</v>
      </c>
      <c r="B6418" t="s">
        <v>5171</v>
      </c>
      <c r="C6418" t="s">
        <v>11</v>
      </c>
      <c r="D6418">
        <v>5.1249999999999997E-2</v>
      </c>
      <c r="E6418" t="s">
        <v>529</v>
      </c>
      <c r="F6418" t="s">
        <v>17</v>
      </c>
      <c r="G6418">
        <v>47529</v>
      </c>
      <c r="H6418" t="s">
        <v>1908</v>
      </c>
      <c r="I6418" t="s">
        <v>443</v>
      </c>
    </row>
    <row r="6419" spans="1:9" x14ac:dyDescent="0.35">
      <c r="A6419" t="s">
        <v>5170</v>
      </c>
      <c r="B6419" t="s">
        <v>5171</v>
      </c>
      <c r="C6419" t="s">
        <v>11</v>
      </c>
      <c r="D6419">
        <v>3.3750000000000002E-2</v>
      </c>
      <c r="E6419" t="s">
        <v>995</v>
      </c>
      <c r="F6419" t="s">
        <v>17</v>
      </c>
      <c r="G6419">
        <v>47345</v>
      </c>
      <c r="H6419" t="s">
        <v>2279</v>
      </c>
      <c r="I6419" t="s">
        <v>2466</v>
      </c>
    </row>
    <row r="6420" spans="1:9" x14ac:dyDescent="0.35">
      <c r="A6420" t="s">
        <v>5170</v>
      </c>
      <c r="B6420" t="s">
        <v>5171</v>
      </c>
      <c r="C6420" t="s">
        <v>11</v>
      </c>
      <c r="D6420">
        <v>6.3750000000000001E-2</v>
      </c>
      <c r="E6420" t="s">
        <v>406</v>
      </c>
      <c r="F6420" t="s">
        <v>17</v>
      </c>
      <c r="G6420">
        <v>50541</v>
      </c>
      <c r="H6420" t="s">
        <v>5175</v>
      </c>
      <c r="I6420" t="s">
        <v>5176</v>
      </c>
    </row>
    <row r="6421" spans="1:9" x14ac:dyDescent="0.35">
      <c r="A6421" t="s">
        <v>5170</v>
      </c>
      <c r="B6421" t="s">
        <v>5171</v>
      </c>
      <c r="C6421" t="s">
        <v>11</v>
      </c>
      <c r="D6421">
        <v>3.125E-2</v>
      </c>
      <c r="E6421" t="s">
        <v>440</v>
      </c>
      <c r="F6421" t="s">
        <v>17</v>
      </c>
      <c r="G6421">
        <v>46616</v>
      </c>
      <c r="H6421" t="s">
        <v>59</v>
      </c>
      <c r="I6421" t="s">
        <v>743</v>
      </c>
    </row>
    <row r="6422" spans="1:9" x14ac:dyDescent="0.35">
      <c r="A6422" t="s">
        <v>5177</v>
      </c>
      <c r="B6422" t="s">
        <v>5171</v>
      </c>
      <c r="C6422" t="s">
        <v>11</v>
      </c>
      <c r="D6422">
        <v>3.875E-2</v>
      </c>
      <c r="E6422" t="s">
        <v>304</v>
      </c>
      <c r="F6422" t="s">
        <v>17</v>
      </c>
      <c r="G6422">
        <v>52099</v>
      </c>
      <c r="H6422" t="s">
        <v>5178</v>
      </c>
      <c r="I6422" t="s">
        <v>3232</v>
      </c>
    </row>
    <row r="6423" spans="1:9" x14ac:dyDescent="0.35">
      <c r="A6423" t="s">
        <v>5177</v>
      </c>
      <c r="B6423" t="s">
        <v>5171</v>
      </c>
      <c r="C6423" t="s">
        <v>11</v>
      </c>
      <c r="D6423">
        <v>4.8750000000000002E-2</v>
      </c>
      <c r="E6423" t="s">
        <v>58</v>
      </c>
      <c r="F6423" t="s">
        <v>17</v>
      </c>
      <c r="G6423">
        <v>46798</v>
      </c>
      <c r="H6423" t="s">
        <v>878</v>
      </c>
      <c r="I6423" t="s">
        <v>833</v>
      </c>
    </row>
    <row r="6424" spans="1:9" x14ac:dyDescent="0.35">
      <c r="A6424" t="s">
        <v>5177</v>
      </c>
      <c r="B6424" t="s">
        <v>5171</v>
      </c>
      <c r="C6424" t="s">
        <v>11</v>
      </c>
      <c r="D6424">
        <v>4.1250000000000002E-2</v>
      </c>
      <c r="E6424" t="s">
        <v>126</v>
      </c>
      <c r="F6424" t="s">
        <v>17</v>
      </c>
      <c r="G6424">
        <v>52294</v>
      </c>
      <c r="H6424" t="s">
        <v>3227</v>
      </c>
      <c r="I6424" t="s">
        <v>4030</v>
      </c>
    </row>
    <row r="6425" spans="1:9" x14ac:dyDescent="0.35">
      <c r="A6425" t="s">
        <v>5177</v>
      </c>
      <c r="B6425" t="s">
        <v>5171</v>
      </c>
      <c r="C6425" t="s">
        <v>11</v>
      </c>
      <c r="D6425">
        <v>5.1249999999999997E-2</v>
      </c>
      <c r="E6425" t="s">
        <v>15</v>
      </c>
      <c r="F6425" t="s">
        <v>17</v>
      </c>
      <c r="G6425">
        <v>45611</v>
      </c>
      <c r="H6425" t="s">
        <v>402</v>
      </c>
      <c r="I6425" t="s">
        <v>3126</v>
      </c>
    </row>
    <row r="6426" spans="1:9" x14ac:dyDescent="0.35">
      <c r="A6426" t="s">
        <v>5177</v>
      </c>
      <c r="B6426" t="s">
        <v>5171</v>
      </c>
      <c r="C6426" t="s">
        <v>11</v>
      </c>
      <c r="D6426">
        <v>3.3750000000000002E-2</v>
      </c>
      <c r="E6426" t="s">
        <v>451</v>
      </c>
      <c r="F6426" t="s">
        <v>17</v>
      </c>
      <c r="G6426">
        <v>45880</v>
      </c>
      <c r="H6426" t="s">
        <v>298</v>
      </c>
      <c r="I6426" t="s">
        <v>1526</v>
      </c>
    </row>
    <row r="6427" spans="1:9" x14ac:dyDescent="0.35">
      <c r="A6427" t="s">
        <v>5177</v>
      </c>
      <c r="B6427" t="s">
        <v>5171</v>
      </c>
      <c r="C6427" t="s">
        <v>11</v>
      </c>
      <c r="D6427">
        <v>2.75E-2</v>
      </c>
      <c r="E6427" t="s">
        <v>1557</v>
      </c>
      <c r="F6427" t="s">
        <v>17</v>
      </c>
      <c r="G6427">
        <v>46078</v>
      </c>
      <c r="H6427" t="s">
        <v>384</v>
      </c>
      <c r="I6427" t="s">
        <v>1586</v>
      </c>
    </row>
    <row r="6428" spans="1:9" x14ac:dyDescent="0.35">
      <c r="A6428" t="s">
        <v>5177</v>
      </c>
      <c r="B6428" t="s">
        <v>5171</v>
      </c>
      <c r="C6428" t="s">
        <v>11</v>
      </c>
      <c r="D6428">
        <v>4.8750000000000002E-2</v>
      </c>
      <c r="E6428" t="s">
        <v>55</v>
      </c>
      <c r="F6428" t="s">
        <v>17</v>
      </c>
      <c r="G6428">
        <v>52550</v>
      </c>
      <c r="H6428" t="s">
        <v>2871</v>
      </c>
      <c r="I6428" t="s">
        <v>1887</v>
      </c>
    </row>
    <row r="6429" spans="1:9" x14ac:dyDescent="0.35">
      <c r="A6429" t="s">
        <v>5177</v>
      </c>
      <c r="B6429" t="s">
        <v>5171</v>
      </c>
      <c r="C6429" t="s">
        <v>11</v>
      </c>
      <c r="D6429">
        <v>4.7500000000000001E-2</v>
      </c>
      <c r="E6429" t="s">
        <v>69</v>
      </c>
      <c r="F6429" t="s">
        <v>17</v>
      </c>
      <c r="G6429">
        <v>46430</v>
      </c>
      <c r="H6429" t="s">
        <v>2892</v>
      </c>
      <c r="I6429" t="s">
        <v>1545</v>
      </c>
    </row>
    <row r="6430" spans="1:9" x14ac:dyDescent="0.35">
      <c r="A6430" t="s">
        <v>5177</v>
      </c>
      <c r="B6430" t="s">
        <v>5171</v>
      </c>
      <c r="C6430" t="s">
        <v>11</v>
      </c>
      <c r="D6430">
        <v>4.8750000000000002E-2</v>
      </c>
      <c r="E6430" t="s">
        <v>911</v>
      </c>
      <c r="F6430" t="s">
        <v>17</v>
      </c>
      <c r="G6430">
        <v>47162</v>
      </c>
      <c r="H6430" t="s">
        <v>2670</v>
      </c>
      <c r="I6430" t="s">
        <v>1058</v>
      </c>
    </row>
    <row r="6431" spans="1:9" x14ac:dyDescent="0.35">
      <c r="A6431" t="s">
        <v>5177</v>
      </c>
      <c r="B6431" t="s">
        <v>5171</v>
      </c>
      <c r="C6431" t="s">
        <v>11</v>
      </c>
      <c r="D6431">
        <v>5.1249999999999997E-2</v>
      </c>
      <c r="E6431" t="s">
        <v>386</v>
      </c>
      <c r="F6431" t="s">
        <v>17</v>
      </c>
      <c r="G6431">
        <v>46708</v>
      </c>
      <c r="H6431" t="s">
        <v>1144</v>
      </c>
      <c r="I6431" t="s">
        <v>984</v>
      </c>
    </row>
    <row r="6432" spans="1:9" x14ac:dyDescent="0.35">
      <c r="A6432" t="s">
        <v>5177</v>
      </c>
      <c r="B6432" t="s">
        <v>5171</v>
      </c>
      <c r="C6432" t="s">
        <v>11</v>
      </c>
      <c r="D6432">
        <v>8.7500000000000008E-3</v>
      </c>
      <c r="E6432" t="s">
        <v>911</v>
      </c>
      <c r="F6432" t="s">
        <v>17</v>
      </c>
      <c r="G6432">
        <v>46143</v>
      </c>
      <c r="H6432" t="s">
        <v>5179</v>
      </c>
      <c r="I6432" t="s">
        <v>3633</v>
      </c>
    </row>
    <row r="6433" spans="1:9" x14ac:dyDescent="0.35">
      <c r="A6433" t="s">
        <v>5177</v>
      </c>
      <c r="B6433" t="s">
        <v>5171</v>
      </c>
      <c r="C6433" t="s">
        <v>11</v>
      </c>
      <c r="D6433">
        <v>5.5E-2</v>
      </c>
      <c r="E6433" t="s">
        <v>941</v>
      </c>
      <c r="F6433" t="s">
        <v>17</v>
      </c>
      <c r="G6433">
        <v>47733</v>
      </c>
      <c r="H6433" t="s">
        <v>814</v>
      </c>
      <c r="I6433" t="s">
        <v>2698</v>
      </c>
    </row>
    <row r="6434" spans="1:9" x14ac:dyDescent="0.35">
      <c r="A6434" t="s">
        <v>5177</v>
      </c>
      <c r="B6434" t="s">
        <v>5171</v>
      </c>
      <c r="C6434" t="s">
        <v>11</v>
      </c>
      <c r="D6434">
        <v>5.6250000000000001E-2</v>
      </c>
      <c r="E6434" t="s">
        <v>392</v>
      </c>
      <c r="F6434" t="s">
        <v>17</v>
      </c>
      <c r="G6434">
        <v>48829</v>
      </c>
      <c r="H6434" t="s">
        <v>2596</v>
      </c>
      <c r="I6434" t="s">
        <v>3772</v>
      </c>
    </row>
    <row r="6435" spans="1:9" x14ac:dyDescent="0.35">
      <c r="A6435" t="s">
        <v>5177</v>
      </c>
      <c r="B6435" t="s">
        <v>5171</v>
      </c>
      <c r="C6435" t="s">
        <v>11</v>
      </c>
      <c r="D6435">
        <v>4.3749999999999997E-2</v>
      </c>
      <c r="E6435" t="s">
        <v>126</v>
      </c>
      <c r="F6435" t="s">
        <v>17</v>
      </c>
      <c r="G6435">
        <v>51820</v>
      </c>
      <c r="H6435" t="s">
        <v>3652</v>
      </c>
      <c r="I6435" t="s">
        <v>803</v>
      </c>
    </row>
    <row r="6436" spans="1:9" x14ac:dyDescent="0.35">
      <c r="A6436" t="s">
        <v>5177</v>
      </c>
      <c r="B6436" t="s">
        <v>5171</v>
      </c>
      <c r="C6436" t="s">
        <v>11</v>
      </c>
      <c r="D6436">
        <v>1.4999999999999999E-2</v>
      </c>
      <c r="E6436" t="s">
        <v>682</v>
      </c>
      <c r="F6436" t="s">
        <v>17</v>
      </c>
      <c r="G6436">
        <v>45778</v>
      </c>
      <c r="H6436" t="s">
        <v>2029</v>
      </c>
      <c r="I6436" t="s">
        <v>1959</v>
      </c>
    </row>
    <row r="6437" spans="1:9" x14ac:dyDescent="0.35">
      <c r="A6437" t="s">
        <v>5177</v>
      </c>
      <c r="B6437" t="s">
        <v>5171</v>
      </c>
      <c r="C6437" t="s">
        <v>11</v>
      </c>
      <c r="D6437">
        <v>1.7500000000000002E-2</v>
      </c>
      <c r="E6437" t="s">
        <v>821</v>
      </c>
      <c r="F6437" t="s">
        <v>17</v>
      </c>
      <c r="G6437">
        <v>47788</v>
      </c>
      <c r="H6437" t="s">
        <v>276</v>
      </c>
      <c r="I6437" t="s">
        <v>2598</v>
      </c>
    </row>
    <row r="6438" spans="1:9" x14ac:dyDescent="0.35">
      <c r="A6438" t="s">
        <v>5177</v>
      </c>
      <c r="B6438" t="s">
        <v>5180</v>
      </c>
      <c r="C6438" t="s">
        <v>11</v>
      </c>
      <c r="D6438">
        <v>3.85E-2</v>
      </c>
      <c r="E6438" t="s">
        <v>846</v>
      </c>
      <c r="F6438" t="s">
        <v>36</v>
      </c>
      <c r="G6438">
        <v>45756</v>
      </c>
      <c r="H6438" t="s">
        <v>518</v>
      </c>
      <c r="I6438" t="s">
        <v>431</v>
      </c>
    </row>
    <row r="6439" spans="1:9" x14ac:dyDescent="0.35">
      <c r="A6439" t="s">
        <v>5177</v>
      </c>
      <c r="B6439" t="s">
        <v>5180</v>
      </c>
      <c r="C6439" t="s">
        <v>11</v>
      </c>
      <c r="D6439">
        <v>4.65E-2</v>
      </c>
      <c r="E6439" t="s">
        <v>406</v>
      </c>
      <c r="F6439" t="s">
        <v>36</v>
      </c>
      <c r="G6439">
        <v>49263</v>
      </c>
      <c r="H6439" t="s">
        <v>1878</v>
      </c>
      <c r="I6439" t="s">
        <v>1371</v>
      </c>
    </row>
    <row r="6440" spans="1:9" x14ac:dyDescent="0.35">
      <c r="A6440" t="s">
        <v>5177</v>
      </c>
      <c r="B6440" t="s">
        <v>5180</v>
      </c>
      <c r="C6440" t="s">
        <v>11</v>
      </c>
      <c r="D6440">
        <v>5.8749999999999997E-2</v>
      </c>
      <c r="E6440" t="s">
        <v>137</v>
      </c>
      <c r="F6440" t="s">
        <v>36</v>
      </c>
      <c r="G6440">
        <v>51987</v>
      </c>
      <c r="H6440" t="s">
        <v>5143</v>
      </c>
      <c r="I6440" t="s">
        <v>2884</v>
      </c>
    </row>
    <row r="6441" spans="1:9" x14ac:dyDescent="0.35">
      <c r="A6441" t="s">
        <v>5177</v>
      </c>
      <c r="B6441" t="s">
        <v>5180</v>
      </c>
      <c r="C6441" t="s">
        <v>11</v>
      </c>
      <c r="D6441">
        <v>3.9E-2</v>
      </c>
      <c r="E6441" t="s">
        <v>1596</v>
      </c>
      <c r="F6441" t="s">
        <v>36</v>
      </c>
      <c r="G6441">
        <v>46827</v>
      </c>
      <c r="H6441" t="s">
        <v>3761</v>
      </c>
      <c r="I6441" t="s">
        <v>1474</v>
      </c>
    </row>
    <row r="6442" spans="1:9" x14ac:dyDescent="0.35">
      <c r="A6442" t="s">
        <v>5181</v>
      </c>
      <c r="B6442" t="s">
        <v>5180</v>
      </c>
      <c r="C6442" t="s">
        <v>11</v>
      </c>
      <c r="D6442">
        <v>3.3000000000000002E-2</v>
      </c>
      <c r="E6442" t="s">
        <v>213</v>
      </c>
      <c r="F6442" t="s">
        <v>36</v>
      </c>
      <c r="G6442">
        <v>55593</v>
      </c>
      <c r="H6442" t="s">
        <v>4389</v>
      </c>
      <c r="I6442" t="s">
        <v>5182</v>
      </c>
    </row>
    <row r="6443" spans="1:9" x14ac:dyDescent="0.35">
      <c r="A6443" t="s">
        <v>5181</v>
      </c>
      <c r="B6443" t="s">
        <v>5180</v>
      </c>
      <c r="C6443" t="s">
        <v>11</v>
      </c>
      <c r="D6443">
        <v>5.8749999999999997E-2</v>
      </c>
      <c r="E6443" t="s">
        <v>137</v>
      </c>
      <c r="F6443" t="s">
        <v>36</v>
      </c>
      <c r="G6443">
        <v>51987</v>
      </c>
      <c r="H6443" t="s">
        <v>5143</v>
      </c>
      <c r="I6443" t="s">
        <v>2884</v>
      </c>
    </row>
    <row r="6444" spans="1:9" x14ac:dyDescent="0.35">
      <c r="A6444" t="s">
        <v>5181</v>
      </c>
      <c r="B6444" t="s">
        <v>5180</v>
      </c>
      <c r="C6444" t="s">
        <v>11</v>
      </c>
      <c r="D6444">
        <v>3.9E-2</v>
      </c>
      <c r="E6444" t="s">
        <v>1596</v>
      </c>
      <c r="F6444" t="s">
        <v>36</v>
      </c>
      <c r="G6444">
        <v>46827</v>
      </c>
      <c r="H6444" t="s">
        <v>3761</v>
      </c>
      <c r="I6444" t="s">
        <v>1474</v>
      </c>
    </row>
    <row r="6445" spans="1:9" x14ac:dyDescent="0.35">
      <c r="A6445" t="s">
        <v>5181</v>
      </c>
      <c r="B6445" t="s">
        <v>5180</v>
      </c>
      <c r="C6445" t="s">
        <v>11</v>
      </c>
      <c r="D6445">
        <v>1.2999999999999999E-2</v>
      </c>
      <c r="E6445" t="s">
        <v>187</v>
      </c>
      <c r="F6445" t="s">
        <v>36</v>
      </c>
      <c r="G6445">
        <v>46068</v>
      </c>
      <c r="H6445" t="s">
        <v>3109</v>
      </c>
      <c r="I6445" t="s">
        <v>2332</v>
      </c>
    </row>
    <row r="6446" spans="1:9" x14ac:dyDescent="0.35">
      <c r="A6446" t="s">
        <v>5181</v>
      </c>
      <c r="B6446" t="s">
        <v>5183</v>
      </c>
      <c r="C6446" t="s">
        <v>11</v>
      </c>
      <c r="D6446">
        <v>5.2999999999999999E-2</v>
      </c>
      <c r="E6446" t="s">
        <v>87</v>
      </c>
      <c r="F6446" t="s">
        <v>36</v>
      </c>
      <c r="G6446">
        <v>48760</v>
      </c>
      <c r="H6446" t="s">
        <v>5184</v>
      </c>
      <c r="I6446" t="s">
        <v>1081</v>
      </c>
    </row>
    <row r="6447" spans="1:9" x14ac:dyDescent="0.35">
      <c r="A6447" t="s">
        <v>5181</v>
      </c>
      <c r="B6447" t="s">
        <v>5183</v>
      </c>
      <c r="C6447" t="s">
        <v>11</v>
      </c>
      <c r="D6447">
        <v>3.15E-2</v>
      </c>
      <c r="E6447" t="s">
        <v>15</v>
      </c>
      <c r="F6447" t="s">
        <v>13</v>
      </c>
      <c r="G6447">
        <v>47467</v>
      </c>
      <c r="H6447" t="s">
        <v>1350</v>
      </c>
      <c r="I6447" t="s">
        <v>378</v>
      </c>
    </row>
    <row r="6448" spans="1:9" x14ac:dyDescent="0.35">
      <c r="A6448" t="s">
        <v>5181</v>
      </c>
      <c r="B6448" t="s">
        <v>5183</v>
      </c>
      <c r="C6448" t="s">
        <v>11</v>
      </c>
      <c r="D6448">
        <v>5.6500000000000002E-2</v>
      </c>
      <c r="E6448" t="s">
        <v>1298</v>
      </c>
      <c r="F6448" t="s">
        <v>13</v>
      </c>
      <c r="G6448">
        <v>56415</v>
      </c>
      <c r="H6448" t="s">
        <v>310</v>
      </c>
      <c r="I6448" t="s">
        <v>322</v>
      </c>
    </row>
    <row r="6449" spans="1:9" x14ac:dyDescent="0.35">
      <c r="A6449" t="s">
        <v>5181</v>
      </c>
      <c r="B6449" t="s">
        <v>5183</v>
      </c>
      <c r="C6449" t="s">
        <v>11</v>
      </c>
      <c r="D6449">
        <v>5.5E-2</v>
      </c>
      <c r="E6449" t="s">
        <v>20</v>
      </c>
      <c r="F6449" t="s">
        <v>36</v>
      </c>
      <c r="G6449">
        <v>56688</v>
      </c>
      <c r="H6449" t="s">
        <v>387</v>
      </c>
      <c r="I6449" t="s">
        <v>702</v>
      </c>
    </row>
    <row r="6450" spans="1:9" x14ac:dyDescent="0.35">
      <c r="A6450" t="s">
        <v>5181</v>
      </c>
      <c r="B6450" t="s">
        <v>5183</v>
      </c>
      <c r="C6450" t="s">
        <v>11</v>
      </c>
      <c r="D6450">
        <v>4.9500000000000002E-2</v>
      </c>
      <c r="E6450" t="s">
        <v>248</v>
      </c>
      <c r="F6450" t="s">
        <v>36</v>
      </c>
      <c r="G6450">
        <v>49383</v>
      </c>
      <c r="H6450" t="s">
        <v>511</v>
      </c>
      <c r="I6450" t="s">
        <v>1076</v>
      </c>
    </row>
    <row r="6451" spans="1:9" x14ac:dyDescent="0.35">
      <c r="A6451" t="s">
        <v>5181</v>
      </c>
      <c r="B6451" t="s">
        <v>5183</v>
      </c>
      <c r="C6451" t="s">
        <v>11</v>
      </c>
      <c r="D6451">
        <v>4.9000000000000002E-2</v>
      </c>
      <c r="E6451" t="s">
        <v>15</v>
      </c>
      <c r="F6451" t="s">
        <v>13</v>
      </c>
      <c r="G6451">
        <v>53601</v>
      </c>
      <c r="H6451" t="s">
        <v>4486</v>
      </c>
      <c r="I6451" t="s">
        <v>5185</v>
      </c>
    </row>
    <row r="6452" spans="1:9" x14ac:dyDescent="0.35">
      <c r="A6452" t="s">
        <v>5181</v>
      </c>
      <c r="B6452" t="s">
        <v>5183</v>
      </c>
      <c r="C6452" t="s">
        <v>11</v>
      </c>
      <c r="D6452">
        <v>5.2499999999999998E-2</v>
      </c>
      <c r="E6452" t="s">
        <v>846</v>
      </c>
      <c r="F6452" t="s">
        <v>36</v>
      </c>
      <c r="G6452">
        <v>48014</v>
      </c>
      <c r="H6452" t="s">
        <v>832</v>
      </c>
      <c r="I6452" t="s">
        <v>1885</v>
      </c>
    </row>
    <row r="6453" spans="1:9" x14ac:dyDescent="0.35">
      <c r="A6453" t="s">
        <v>5181</v>
      </c>
      <c r="B6453" t="s">
        <v>5183</v>
      </c>
      <c r="C6453" t="s">
        <v>11</v>
      </c>
      <c r="D6453">
        <v>4.9500000000000002E-2</v>
      </c>
      <c r="E6453" t="s">
        <v>911</v>
      </c>
      <c r="F6453" t="s">
        <v>36</v>
      </c>
      <c r="G6453">
        <v>46722</v>
      </c>
      <c r="H6453" t="s">
        <v>446</v>
      </c>
      <c r="I6453" t="s">
        <v>1565</v>
      </c>
    </row>
    <row r="6454" spans="1:9" x14ac:dyDescent="0.35">
      <c r="A6454" t="s">
        <v>5181</v>
      </c>
      <c r="B6454" t="s">
        <v>5186</v>
      </c>
      <c r="C6454" t="s">
        <v>11</v>
      </c>
      <c r="D6454">
        <v>3.5499999999999997E-2</v>
      </c>
      <c r="E6454" t="s">
        <v>1974</v>
      </c>
      <c r="F6454" t="s">
        <v>435</v>
      </c>
      <c r="G6454">
        <v>46296</v>
      </c>
      <c r="H6454" t="s">
        <v>718</v>
      </c>
      <c r="I6454" t="s">
        <v>1452</v>
      </c>
    </row>
    <row r="6455" spans="1:9" x14ac:dyDescent="0.35">
      <c r="A6455" t="s">
        <v>5181</v>
      </c>
      <c r="B6455" t="s">
        <v>5186</v>
      </c>
      <c r="C6455" t="s">
        <v>11</v>
      </c>
      <c r="D6455">
        <v>3.15E-2</v>
      </c>
      <c r="E6455" t="s">
        <v>3336</v>
      </c>
      <c r="F6455" t="s">
        <v>435</v>
      </c>
      <c r="G6455">
        <v>47467</v>
      </c>
      <c r="H6455" t="s">
        <v>4712</v>
      </c>
      <c r="I6455" t="s">
        <v>885</v>
      </c>
    </row>
    <row r="6456" spans="1:9" x14ac:dyDescent="0.35">
      <c r="A6456" t="s">
        <v>5181</v>
      </c>
      <c r="B6456" t="s">
        <v>5186</v>
      </c>
      <c r="C6456" t="s">
        <v>11</v>
      </c>
      <c r="D6456">
        <v>4.9000000000000002E-2</v>
      </c>
      <c r="E6456" t="s">
        <v>5187</v>
      </c>
      <c r="F6456" t="s">
        <v>435</v>
      </c>
      <c r="G6456">
        <v>53601</v>
      </c>
      <c r="H6456" t="s">
        <v>1242</v>
      </c>
      <c r="I6456" t="s">
        <v>4890</v>
      </c>
    </row>
    <row r="6457" spans="1:9" x14ac:dyDescent="0.35">
      <c r="A6457" t="s">
        <v>5181</v>
      </c>
      <c r="B6457" t="s">
        <v>5186</v>
      </c>
      <c r="C6457" t="s">
        <v>11</v>
      </c>
      <c r="D6457">
        <v>3.7499999999999999E-2</v>
      </c>
      <c r="E6457" t="s">
        <v>153</v>
      </c>
      <c r="F6457" t="s">
        <v>435</v>
      </c>
      <c r="G6457">
        <v>46813</v>
      </c>
      <c r="H6457" t="s">
        <v>15</v>
      </c>
      <c r="I6457" t="s">
        <v>15</v>
      </c>
    </row>
    <row r="6458" spans="1:9" x14ac:dyDescent="0.35">
      <c r="A6458" t="s">
        <v>5181</v>
      </c>
      <c r="B6458" t="s">
        <v>5186</v>
      </c>
      <c r="C6458" t="s">
        <v>11</v>
      </c>
      <c r="D6458">
        <v>3.6049999999999999E-2</v>
      </c>
      <c r="E6458" t="s">
        <v>15</v>
      </c>
      <c r="F6458" t="s">
        <v>435</v>
      </c>
      <c r="G6458">
        <v>45703</v>
      </c>
      <c r="H6458" t="s">
        <v>1144</v>
      </c>
      <c r="I6458" t="s">
        <v>15</v>
      </c>
    </row>
    <row r="6459" spans="1:9" x14ac:dyDescent="0.35">
      <c r="A6459" t="s">
        <v>5181</v>
      </c>
      <c r="B6459" t="s">
        <v>5188</v>
      </c>
      <c r="C6459" t="s">
        <v>11</v>
      </c>
      <c r="D6459">
        <v>6.6250000000000003E-2</v>
      </c>
      <c r="E6459" t="s">
        <v>1457</v>
      </c>
      <c r="F6459" t="s">
        <v>13</v>
      </c>
      <c r="G6459">
        <v>48502</v>
      </c>
      <c r="H6459" t="s">
        <v>15</v>
      </c>
      <c r="I6459" t="s">
        <v>15</v>
      </c>
    </row>
    <row r="6460" spans="1:9" x14ac:dyDescent="0.35">
      <c r="A6460" t="s">
        <v>5181</v>
      </c>
      <c r="B6460" t="s">
        <v>5189</v>
      </c>
      <c r="C6460" t="s">
        <v>11</v>
      </c>
      <c r="D6460">
        <v>3.95E-2</v>
      </c>
      <c r="E6460" t="s">
        <v>483</v>
      </c>
      <c r="F6460" t="s">
        <v>358</v>
      </c>
      <c r="G6460">
        <v>46767</v>
      </c>
      <c r="H6460" t="s">
        <v>15</v>
      </c>
      <c r="I6460" t="s">
        <v>15</v>
      </c>
    </row>
    <row r="6461" spans="1:9" x14ac:dyDescent="0.35">
      <c r="A6461" t="s">
        <v>5181</v>
      </c>
      <c r="B6461" t="s">
        <v>5190</v>
      </c>
      <c r="C6461" t="s">
        <v>11</v>
      </c>
      <c r="D6461">
        <v>5.0999999999999997E-2</v>
      </c>
      <c r="E6461" t="s">
        <v>395</v>
      </c>
      <c r="F6461" t="s">
        <v>36</v>
      </c>
      <c r="G6461">
        <v>49355</v>
      </c>
      <c r="H6461" t="s">
        <v>1776</v>
      </c>
      <c r="I6461" t="s">
        <v>221</v>
      </c>
    </row>
    <row r="6462" spans="1:9" x14ac:dyDescent="0.35">
      <c r="A6462" t="s">
        <v>5191</v>
      </c>
      <c r="B6462" t="s">
        <v>5190</v>
      </c>
      <c r="C6462" t="s">
        <v>11</v>
      </c>
      <c r="D6462">
        <v>3.5000000000000003E-2</v>
      </c>
      <c r="E6462" t="s">
        <v>891</v>
      </c>
      <c r="F6462" t="s">
        <v>36</v>
      </c>
      <c r="G6462">
        <v>47270</v>
      </c>
      <c r="H6462" t="s">
        <v>668</v>
      </c>
      <c r="I6462" t="s">
        <v>2332</v>
      </c>
    </row>
    <row r="6463" spans="1:9" x14ac:dyDescent="0.35">
      <c r="A6463" t="s">
        <v>5191</v>
      </c>
      <c r="B6463" t="s">
        <v>5190</v>
      </c>
      <c r="C6463" t="s">
        <v>11</v>
      </c>
      <c r="D6463">
        <v>5.3999999999999999E-2</v>
      </c>
      <c r="E6463" t="s">
        <v>15</v>
      </c>
      <c r="F6463" t="s">
        <v>13</v>
      </c>
      <c r="G6463">
        <v>48745</v>
      </c>
      <c r="H6463" t="s">
        <v>3551</v>
      </c>
      <c r="I6463" t="s">
        <v>692</v>
      </c>
    </row>
    <row r="6464" spans="1:9" x14ac:dyDescent="0.35">
      <c r="A6464" t="s">
        <v>5191</v>
      </c>
      <c r="B6464" t="s">
        <v>5192</v>
      </c>
      <c r="C6464" t="s">
        <v>11</v>
      </c>
      <c r="D6464">
        <v>6.8750000000000006E-2</v>
      </c>
      <c r="E6464" t="s">
        <v>2073</v>
      </c>
      <c r="F6464" t="s">
        <v>28</v>
      </c>
      <c r="G6464">
        <v>47314</v>
      </c>
      <c r="H6464" t="s">
        <v>15</v>
      </c>
      <c r="I6464" t="s">
        <v>15</v>
      </c>
    </row>
    <row r="6465" spans="1:9" x14ac:dyDescent="0.35">
      <c r="A6465" t="s">
        <v>5191</v>
      </c>
      <c r="B6465" t="s">
        <v>5192</v>
      </c>
      <c r="C6465" t="s">
        <v>11</v>
      </c>
      <c r="D6465">
        <v>9.2499999999999999E-2</v>
      </c>
      <c r="E6465" t="s">
        <v>1501</v>
      </c>
      <c r="F6465" t="s">
        <v>28</v>
      </c>
      <c r="G6465">
        <v>46954</v>
      </c>
      <c r="H6465" t="s">
        <v>15</v>
      </c>
      <c r="I6465" t="s">
        <v>15</v>
      </c>
    </row>
    <row r="6466" spans="1:9" x14ac:dyDescent="0.35">
      <c r="A6466" t="s">
        <v>5191</v>
      </c>
      <c r="B6466" t="s">
        <v>5193</v>
      </c>
      <c r="C6466" t="s">
        <v>11</v>
      </c>
      <c r="D6466">
        <v>6.8750000000000006E-2</v>
      </c>
      <c r="E6466" t="s">
        <v>256</v>
      </c>
      <c r="F6466" t="s">
        <v>108</v>
      </c>
      <c r="G6466">
        <v>49079</v>
      </c>
      <c r="H6466" t="s">
        <v>15</v>
      </c>
      <c r="I6466" t="s">
        <v>15</v>
      </c>
    </row>
    <row r="6467" spans="1:9" x14ac:dyDescent="0.35">
      <c r="A6467" t="s">
        <v>5191</v>
      </c>
      <c r="B6467" t="s">
        <v>5193</v>
      </c>
      <c r="C6467" t="s">
        <v>11</v>
      </c>
      <c r="D6467">
        <v>6.25E-2</v>
      </c>
      <c r="E6467" t="s">
        <v>612</v>
      </c>
      <c r="F6467" t="s">
        <v>108</v>
      </c>
      <c r="G6467">
        <v>48761</v>
      </c>
      <c r="H6467" t="s">
        <v>15</v>
      </c>
      <c r="I6467" t="s">
        <v>15</v>
      </c>
    </row>
    <row r="6468" spans="1:9" x14ac:dyDescent="0.35">
      <c r="A6468" t="s">
        <v>5191</v>
      </c>
      <c r="B6468" t="s">
        <v>5193</v>
      </c>
      <c r="C6468" t="s">
        <v>11</v>
      </c>
      <c r="D6468">
        <v>4.2500000000000003E-2</v>
      </c>
      <c r="E6468" t="s">
        <v>153</v>
      </c>
      <c r="F6468" t="s">
        <v>13</v>
      </c>
      <c r="G6468">
        <v>47953</v>
      </c>
      <c r="H6468" t="s">
        <v>15</v>
      </c>
      <c r="I6468" t="s">
        <v>15</v>
      </c>
    </row>
    <row r="6469" spans="1:9" x14ac:dyDescent="0.35">
      <c r="A6469" t="s">
        <v>5191</v>
      </c>
      <c r="B6469" t="s">
        <v>5193</v>
      </c>
      <c r="C6469" t="s">
        <v>11</v>
      </c>
      <c r="D6469">
        <v>4.2500000000000003E-2</v>
      </c>
      <c r="E6469" t="s">
        <v>5194</v>
      </c>
      <c r="F6469" t="s">
        <v>13</v>
      </c>
      <c r="G6469">
        <v>47953</v>
      </c>
      <c r="H6469" t="s">
        <v>15</v>
      </c>
      <c r="I6469" t="s">
        <v>15</v>
      </c>
    </row>
    <row r="6470" spans="1:9" x14ac:dyDescent="0.35">
      <c r="A6470" t="s">
        <v>5191</v>
      </c>
      <c r="B6470" t="s">
        <v>5195</v>
      </c>
      <c r="C6470" t="s">
        <v>11</v>
      </c>
      <c r="D6470">
        <v>1.2999999999999999E-2</v>
      </c>
      <c r="E6470" t="s">
        <v>15</v>
      </c>
      <c r="F6470" t="s">
        <v>21</v>
      </c>
      <c r="G6470">
        <v>45823</v>
      </c>
      <c r="H6470" t="s">
        <v>3036</v>
      </c>
      <c r="I6470" t="s">
        <v>15</v>
      </c>
    </row>
    <row r="6471" spans="1:9" x14ac:dyDescent="0.35">
      <c r="A6471" t="s">
        <v>5191</v>
      </c>
      <c r="B6471" t="s">
        <v>5196</v>
      </c>
      <c r="C6471" t="s">
        <v>11</v>
      </c>
      <c r="D6471">
        <v>1.125E-2</v>
      </c>
      <c r="E6471" t="s">
        <v>15</v>
      </c>
      <c r="F6471" t="s">
        <v>435</v>
      </c>
      <c r="G6471">
        <v>46037</v>
      </c>
      <c r="H6471" t="s">
        <v>1453</v>
      </c>
      <c r="I6471" t="s">
        <v>15</v>
      </c>
    </row>
    <row r="6472" spans="1:9" x14ac:dyDescent="0.35">
      <c r="A6472" t="s">
        <v>5191</v>
      </c>
      <c r="B6472" t="s">
        <v>5196</v>
      </c>
      <c r="C6472" t="s">
        <v>11</v>
      </c>
      <c r="D6472">
        <v>5.0999999999999997E-2</v>
      </c>
      <c r="E6472" t="s">
        <v>941</v>
      </c>
      <c r="F6472" t="s">
        <v>435</v>
      </c>
      <c r="G6472">
        <v>46110</v>
      </c>
      <c r="H6472" t="s">
        <v>1573</v>
      </c>
      <c r="I6472" t="s">
        <v>1883</v>
      </c>
    </row>
    <row r="6473" spans="1:9" x14ac:dyDescent="0.35">
      <c r="A6473" t="s">
        <v>5191</v>
      </c>
      <c r="B6473" t="s">
        <v>5196</v>
      </c>
      <c r="C6473" t="s">
        <v>11</v>
      </c>
      <c r="D6473">
        <v>1.9E-2</v>
      </c>
      <c r="E6473" t="s">
        <v>821</v>
      </c>
      <c r="F6473" t="s">
        <v>435</v>
      </c>
      <c r="G6473">
        <v>47710</v>
      </c>
      <c r="H6473" t="s">
        <v>2520</v>
      </c>
      <c r="I6473" t="s">
        <v>5197</v>
      </c>
    </row>
    <row r="6474" spans="1:9" x14ac:dyDescent="0.35">
      <c r="A6474" t="s">
        <v>5191</v>
      </c>
      <c r="B6474" t="s">
        <v>5198</v>
      </c>
      <c r="C6474" t="s">
        <v>11</v>
      </c>
      <c r="D6474">
        <v>6.8750000000000006E-2</v>
      </c>
      <c r="E6474" t="s">
        <v>15</v>
      </c>
      <c r="F6474" t="s">
        <v>798</v>
      </c>
      <c r="G6474">
        <v>46461</v>
      </c>
      <c r="H6474" t="s">
        <v>1453</v>
      </c>
      <c r="I6474" t="s">
        <v>101</v>
      </c>
    </row>
    <row r="6475" spans="1:9" x14ac:dyDescent="0.35">
      <c r="A6475" t="s">
        <v>5191</v>
      </c>
      <c r="B6475" t="s">
        <v>5198</v>
      </c>
      <c r="C6475" t="s">
        <v>11</v>
      </c>
      <c r="D6475">
        <v>5.2499999999999998E-2</v>
      </c>
      <c r="E6475" t="s">
        <v>409</v>
      </c>
      <c r="F6475" t="s">
        <v>779</v>
      </c>
      <c r="G6475">
        <v>50055</v>
      </c>
      <c r="H6475" t="s">
        <v>1192</v>
      </c>
      <c r="I6475" t="s">
        <v>15</v>
      </c>
    </row>
    <row r="6476" spans="1:9" x14ac:dyDescent="0.35">
      <c r="A6476" t="s">
        <v>5191</v>
      </c>
      <c r="B6476" t="s">
        <v>5198</v>
      </c>
      <c r="C6476" t="s">
        <v>11</v>
      </c>
      <c r="D6476">
        <v>7.2499999999999995E-2</v>
      </c>
      <c r="E6476" t="s">
        <v>5199</v>
      </c>
      <c r="F6476" t="s">
        <v>798</v>
      </c>
      <c r="G6476">
        <v>47192</v>
      </c>
      <c r="H6476" t="s">
        <v>15</v>
      </c>
      <c r="I6476" t="s">
        <v>15</v>
      </c>
    </row>
    <row r="6477" spans="1:9" x14ac:dyDescent="0.35">
      <c r="A6477" t="s">
        <v>5191</v>
      </c>
      <c r="B6477" t="s">
        <v>5198</v>
      </c>
      <c r="C6477" t="s">
        <v>11</v>
      </c>
      <c r="D6477">
        <v>6.8750000000000006E-2</v>
      </c>
      <c r="E6477" t="s">
        <v>799</v>
      </c>
      <c r="F6477" t="s">
        <v>13</v>
      </c>
      <c r="G6477">
        <v>46461</v>
      </c>
      <c r="H6477" t="s">
        <v>5200</v>
      </c>
      <c r="I6477" t="s">
        <v>5201</v>
      </c>
    </row>
    <row r="6478" spans="1:9" x14ac:dyDescent="0.35">
      <c r="A6478" t="s">
        <v>5191</v>
      </c>
      <c r="B6478" t="s">
        <v>5202</v>
      </c>
      <c r="C6478" t="s">
        <v>11</v>
      </c>
      <c r="D6478">
        <v>4.7E-2</v>
      </c>
      <c r="E6478" t="s">
        <v>223</v>
      </c>
      <c r="F6478" t="s">
        <v>21</v>
      </c>
      <c r="G6478">
        <v>52763</v>
      </c>
      <c r="H6478" t="s">
        <v>1327</v>
      </c>
      <c r="I6478" t="s">
        <v>5203</v>
      </c>
    </row>
    <row r="6479" spans="1:9" x14ac:dyDescent="0.35">
      <c r="A6479" t="s">
        <v>5191</v>
      </c>
      <c r="B6479" t="s">
        <v>5202</v>
      </c>
      <c r="C6479" t="s">
        <v>11</v>
      </c>
      <c r="D6479">
        <v>3.7999999999999999E-2</v>
      </c>
      <c r="E6479" t="s">
        <v>15</v>
      </c>
      <c r="F6479" t="s">
        <v>21</v>
      </c>
      <c r="G6479">
        <v>47741</v>
      </c>
      <c r="H6479" t="s">
        <v>5204</v>
      </c>
      <c r="I6479" t="s">
        <v>4709</v>
      </c>
    </row>
    <row r="6480" spans="1:9" x14ac:dyDescent="0.35">
      <c r="A6480" t="s">
        <v>5191</v>
      </c>
      <c r="B6480" t="s">
        <v>5202</v>
      </c>
      <c r="C6480" t="s">
        <v>11</v>
      </c>
      <c r="D6480">
        <v>4.9000000000000002E-2</v>
      </c>
      <c r="E6480" t="s">
        <v>2073</v>
      </c>
      <c r="F6480" t="s">
        <v>21</v>
      </c>
      <c r="G6480">
        <v>53008</v>
      </c>
      <c r="H6480" t="s">
        <v>3767</v>
      </c>
      <c r="I6480" t="s">
        <v>1201</v>
      </c>
    </row>
    <row r="6481" spans="1:9" x14ac:dyDescent="0.35">
      <c r="A6481" t="s">
        <v>5191</v>
      </c>
      <c r="B6481" t="s">
        <v>5202</v>
      </c>
      <c r="C6481" t="s">
        <v>11</v>
      </c>
      <c r="D6481">
        <v>3.5499999999999997E-2</v>
      </c>
      <c r="E6481" t="s">
        <v>134</v>
      </c>
      <c r="F6481" t="s">
        <v>21</v>
      </c>
      <c r="G6481">
        <v>47467</v>
      </c>
      <c r="H6481" t="s">
        <v>3721</v>
      </c>
      <c r="I6481" t="s">
        <v>81</v>
      </c>
    </row>
    <row r="6482" spans="1:9" x14ac:dyDescent="0.35">
      <c r="A6482" t="s">
        <v>5205</v>
      </c>
      <c r="B6482" t="s">
        <v>5202</v>
      </c>
      <c r="C6482" t="s">
        <v>11</v>
      </c>
      <c r="D6482">
        <v>4.7E-2</v>
      </c>
      <c r="E6482" t="s">
        <v>223</v>
      </c>
      <c r="F6482" t="s">
        <v>21</v>
      </c>
      <c r="G6482">
        <v>52763</v>
      </c>
      <c r="H6482" t="s">
        <v>1327</v>
      </c>
      <c r="I6482" t="s">
        <v>5203</v>
      </c>
    </row>
    <row r="6483" spans="1:9" x14ac:dyDescent="0.35">
      <c r="A6483" t="s">
        <v>5205</v>
      </c>
      <c r="B6483" t="s">
        <v>5202</v>
      </c>
      <c r="C6483" t="s">
        <v>11</v>
      </c>
      <c r="D6483">
        <v>3.5999999999999997E-2</v>
      </c>
      <c r="E6483" t="s">
        <v>15</v>
      </c>
      <c r="F6483" t="s">
        <v>21</v>
      </c>
      <c r="G6483">
        <v>45597</v>
      </c>
      <c r="H6483" t="s">
        <v>3566</v>
      </c>
      <c r="I6483" t="s">
        <v>366</v>
      </c>
    </row>
    <row r="6484" spans="1:9" x14ac:dyDescent="0.35">
      <c r="A6484" t="s">
        <v>5205</v>
      </c>
      <c r="B6484" t="s">
        <v>5202</v>
      </c>
      <c r="C6484" t="s">
        <v>11</v>
      </c>
      <c r="D6484">
        <v>4.9000000000000002E-2</v>
      </c>
      <c r="E6484" t="s">
        <v>2073</v>
      </c>
      <c r="F6484" t="s">
        <v>21</v>
      </c>
      <c r="G6484">
        <v>53008</v>
      </c>
      <c r="H6484" t="s">
        <v>3767</v>
      </c>
      <c r="I6484" t="s">
        <v>1201</v>
      </c>
    </row>
    <row r="6485" spans="1:9" x14ac:dyDescent="0.35">
      <c r="A6485" t="s">
        <v>5205</v>
      </c>
      <c r="B6485" t="s">
        <v>5202</v>
      </c>
      <c r="C6485" t="s">
        <v>11</v>
      </c>
      <c r="D6485">
        <v>4.65E-2</v>
      </c>
      <c r="E6485" t="s">
        <v>548</v>
      </c>
      <c r="F6485" t="s">
        <v>21</v>
      </c>
      <c r="G6485">
        <v>45945</v>
      </c>
      <c r="H6485" t="s">
        <v>1519</v>
      </c>
      <c r="I6485" t="s">
        <v>2882</v>
      </c>
    </row>
    <row r="6486" spans="1:9" x14ac:dyDescent="0.35">
      <c r="A6486" t="s">
        <v>5205</v>
      </c>
      <c r="B6486" t="s">
        <v>5202</v>
      </c>
      <c r="C6486" t="s">
        <v>11</v>
      </c>
      <c r="D6486">
        <v>3.5499999999999997E-2</v>
      </c>
      <c r="E6486" t="s">
        <v>134</v>
      </c>
      <c r="F6486" t="s">
        <v>21</v>
      </c>
      <c r="G6486">
        <v>47467</v>
      </c>
      <c r="H6486" t="s">
        <v>3721</v>
      </c>
      <c r="I6486" t="s">
        <v>81</v>
      </c>
    </row>
    <row r="6487" spans="1:9" x14ac:dyDescent="0.35">
      <c r="A6487" t="s">
        <v>5205</v>
      </c>
      <c r="B6487" t="s">
        <v>5202</v>
      </c>
      <c r="C6487" t="s">
        <v>11</v>
      </c>
      <c r="D6487">
        <v>3.7999999999999999E-2</v>
      </c>
      <c r="E6487" t="s">
        <v>15</v>
      </c>
      <c r="F6487" t="s">
        <v>21</v>
      </c>
      <c r="G6487">
        <v>47741</v>
      </c>
      <c r="H6487" t="s">
        <v>5204</v>
      </c>
      <c r="I6487" t="s">
        <v>4709</v>
      </c>
    </row>
    <row r="6488" spans="1:9" x14ac:dyDescent="0.35">
      <c r="A6488" t="s">
        <v>5205</v>
      </c>
      <c r="B6488" t="s">
        <v>5202</v>
      </c>
      <c r="C6488" t="s">
        <v>11</v>
      </c>
      <c r="D6488">
        <v>5.7000000000000002E-2</v>
      </c>
      <c r="E6488" t="s">
        <v>126</v>
      </c>
      <c r="F6488" t="s">
        <v>21</v>
      </c>
      <c r="G6488">
        <v>49202</v>
      </c>
      <c r="H6488" t="s">
        <v>15</v>
      </c>
      <c r="I6488" t="s">
        <v>15</v>
      </c>
    </row>
    <row r="6489" spans="1:9" x14ac:dyDescent="0.35">
      <c r="A6489" t="s">
        <v>5205</v>
      </c>
      <c r="B6489" t="s">
        <v>5206</v>
      </c>
      <c r="C6489" t="s">
        <v>11</v>
      </c>
      <c r="D6489">
        <v>6.9500000000000006E-2</v>
      </c>
      <c r="E6489" t="s">
        <v>248</v>
      </c>
      <c r="F6489" t="s">
        <v>13</v>
      </c>
      <c r="G6489">
        <v>47192</v>
      </c>
      <c r="H6489" t="s">
        <v>4666</v>
      </c>
      <c r="I6489" t="s">
        <v>3187</v>
      </c>
    </row>
    <row r="6490" spans="1:9" x14ac:dyDescent="0.35">
      <c r="A6490" t="s">
        <v>5205</v>
      </c>
      <c r="B6490" t="s">
        <v>5207</v>
      </c>
      <c r="C6490" t="s">
        <v>11</v>
      </c>
      <c r="D6490">
        <v>5.6250000000000001E-2</v>
      </c>
      <c r="E6490" t="s">
        <v>242</v>
      </c>
      <c r="F6490" t="s">
        <v>13</v>
      </c>
      <c r="G6490">
        <v>46767</v>
      </c>
      <c r="H6490" t="s">
        <v>15</v>
      </c>
      <c r="I6490" t="s">
        <v>15</v>
      </c>
    </row>
    <row r="6491" spans="1:9" x14ac:dyDescent="0.35">
      <c r="A6491" t="s">
        <v>5205</v>
      </c>
      <c r="B6491" t="s">
        <v>5207</v>
      </c>
      <c r="C6491" t="s">
        <v>11</v>
      </c>
      <c r="D6491">
        <v>4.4999999999999998E-2</v>
      </c>
      <c r="E6491" t="s">
        <v>1501</v>
      </c>
      <c r="F6491" t="s">
        <v>13</v>
      </c>
      <c r="G6491">
        <v>48106</v>
      </c>
      <c r="H6491" t="s">
        <v>15</v>
      </c>
      <c r="I6491" t="s">
        <v>15</v>
      </c>
    </row>
    <row r="6492" spans="1:9" x14ac:dyDescent="0.35">
      <c r="A6492" t="s">
        <v>5205</v>
      </c>
      <c r="B6492" t="s">
        <v>5207</v>
      </c>
      <c r="C6492" t="s">
        <v>11</v>
      </c>
      <c r="D6492">
        <v>6.3750000000000001E-2</v>
      </c>
      <c r="E6492" t="s">
        <v>4887</v>
      </c>
      <c r="F6492" t="s">
        <v>13</v>
      </c>
      <c r="G6492">
        <v>48639</v>
      </c>
      <c r="H6492" t="s">
        <v>15</v>
      </c>
      <c r="I6492" t="s">
        <v>15</v>
      </c>
    </row>
    <row r="6493" spans="1:9" x14ac:dyDescent="0.35">
      <c r="A6493" t="s">
        <v>5205</v>
      </c>
      <c r="B6493" t="s">
        <v>5208</v>
      </c>
      <c r="C6493" t="s">
        <v>11</v>
      </c>
      <c r="D6493">
        <v>4.1500000000000002E-2</v>
      </c>
      <c r="E6493" t="s">
        <v>771</v>
      </c>
      <c r="F6493" t="s">
        <v>17</v>
      </c>
      <c r="G6493">
        <v>52305</v>
      </c>
      <c r="H6493" t="s">
        <v>15</v>
      </c>
      <c r="I6493" t="s">
        <v>15</v>
      </c>
    </row>
    <row r="6494" spans="1:9" x14ac:dyDescent="0.35">
      <c r="A6494" t="s">
        <v>5205</v>
      </c>
      <c r="B6494" t="s">
        <v>5208</v>
      </c>
      <c r="C6494" t="s">
        <v>11</v>
      </c>
      <c r="D6494">
        <v>5.1999999999999998E-2</v>
      </c>
      <c r="E6494" t="s">
        <v>603</v>
      </c>
      <c r="F6494" t="s">
        <v>17</v>
      </c>
      <c r="G6494">
        <v>49018</v>
      </c>
      <c r="H6494" t="s">
        <v>2347</v>
      </c>
      <c r="I6494" t="s">
        <v>791</v>
      </c>
    </row>
    <row r="6495" spans="1:9" x14ac:dyDescent="0.35">
      <c r="A6495" t="s">
        <v>5205</v>
      </c>
      <c r="B6495" t="s">
        <v>5208</v>
      </c>
      <c r="C6495" t="s">
        <v>11</v>
      </c>
      <c r="D6495">
        <v>5.5E-2</v>
      </c>
      <c r="E6495" t="s">
        <v>123</v>
      </c>
      <c r="F6495" t="s">
        <v>17</v>
      </c>
      <c r="G6495">
        <v>56323</v>
      </c>
      <c r="H6495" t="s">
        <v>463</v>
      </c>
      <c r="I6495" t="s">
        <v>1409</v>
      </c>
    </row>
    <row r="6496" spans="1:9" x14ac:dyDescent="0.35">
      <c r="A6496" t="s">
        <v>5205</v>
      </c>
      <c r="B6496" t="s">
        <v>5209</v>
      </c>
      <c r="C6496" t="s">
        <v>11</v>
      </c>
      <c r="D6496">
        <v>3.2500000000000001E-2</v>
      </c>
      <c r="E6496" t="s">
        <v>55</v>
      </c>
      <c r="F6496" t="s">
        <v>24</v>
      </c>
      <c r="G6496">
        <v>45823</v>
      </c>
      <c r="H6496" t="s">
        <v>3263</v>
      </c>
      <c r="I6496" t="s">
        <v>2054</v>
      </c>
    </row>
    <row r="6497" spans="1:9" x14ac:dyDescent="0.35">
      <c r="A6497" t="s">
        <v>5205</v>
      </c>
      <c r="B6497" t="s">
        <v>5209</v>
      </c>
      <c r="C6497" t="s">
        <v>11</v>
      </c>
      <c r="D6497">
        <v>4.2000000000000003E-2</v>
      </c>
      <c r="E6497" t="s">
        <v>23</v>
      </c>
      <c r="F6497" t="s">
        <v>24</v>
      </c>
      <c r="G6497">
        <v>49475</v>
      </c>
      <c r="H6497" t="s">
        <v>15</v>
      </c>
      <c r="I6497" t="s">
        <v>15</v>
      </c>
    </row>
    <row r="6498" spans="1:9" x14ac:dyDescent="0.35">
      <c r="A6498" t="s">
        <v>5205</v>
      </c>
      <c r="B6498" t="s">
        <v>5209</v>
      </c>
      <c r="C6498" t="s">
        <v>11</v>
      </c>
      <c r="D6498">
        <v>4.3749999999999997E-2</v>
      </c>
      <c r="E6498" t="s">
        <v>824</v>
      </c>
      <c r="F6498" t="s">
        <v>24</v>
      </c>
      <c r="G6498">
        <v>53128</v>
      </c>
      <c r="H6498" t="s">
        <v>15</v>
      </c>
      <c r="I6498" t="s">
        <v>15</v>
      </c>
    </row>
    <row r="6499" spans="1:9" x14ac:dyDescent="0.35">
      <c r="A6499" t="s">
        <v>5205</v>
      </c>
      <c r="B6499" t="s">
        <v>5210</v>
      </c>
      <c r="C6499" t="s">
        <v>11</v>
      </c>
      <c r="D6499">
        <v>4.3749999999999997E-2</v>
      </c>
      <c r="E6499" t="s">
        <v>921</v>
      </c>
      <c r="F6499" t="s">
        <v>616</v>
      </c>
      <c r="G6499">
        <v>47238</v>
      </c>
      <c r="H6499" t="s">
        <v>954</v>
      </c>
      <c r="I6499" t="s">
        <v>3139</v>
      </c>
    </row>
    <row r="6500" spans="1:9" x14ac:dyDescent="0.35">
      <c r="A6500" t="s">
        <v>5205</v>
      </c>
      <c r="B6500" t="s">
        <v>5211</v>
      </c>
      <c r="C6500" t="s">
        <v>11</v>
      </c>
      <c r="D6500">
        <v>3.4000000000000002E-2</v>
      </c>
      <c r="E6500" t="s">
        <v>596</v>
      </c>
      <c r="F6500" t="s">
        <v>358</v>
      </c>
      <c r="G6500">
        <v>45792</v>
      </c>
      <c r="H6500" t="s">
        <v>15</v>
      </c>
      <c r="I6500" t="s">
        <v>15</v>
      </c>
    </row>
    <row r="6501" spans="1:9" x14ac:dyDescent="0.35">
      <c r="A6501" t="s">
        <v>5205</v>
      </c>
      <c r="B6501" t="s">
        <v>5211</v>
      </c>
      <c r="C6501" t="s">
        <v>11</v>
      </c>
      <c r="D6501">
        <v>3.6999999999999998E-2</v>
      </c>
      <c r="E6501" t="s">
        <v>46</v>
      </c>
      <c r="F6501" t="s">
        <v>358</v>
      </c>
      <c r="G6501">
        <v>47253</v>
      </c>
      <c r="H6501" t="s">
        <v>219</v>
      </c>
      <c r="I6501" t="s">
        <v>4118</v>
      </c>
    </row>
    <row r="6502" spans="1:9" x14ac:dyDescent="0.35">
      <c r="A6502" t="s">
        <v>5212</v>
      </c>
      <c r="B6502" t="s">
        <v>5211</v>
      </c>
      <c r="C6502" t="s">
        <v>11</v>
      </c>
      <c r="D6502">
        <v>5.3749999999999999E-2</v>
      </c>
      <c r="E6502" t="s">
        <v>732</v>
      </c>
      <c r="F6502" t="s">
        <v>358</v>
      </c>
      <c r="G6502">
        <v>48653</v>
      </c>
      <c r="H6502" t="s">
        <v>1288</v>
      </c>
      <c r="I6502" t="s">
        <v>1659</v>
      </c>
    </row>
    <row r="6503" spans="1:9" x14ac:dyDescent="0.35">
      <c r="A6503" t="s">
        <v>5212</v>
      </c>
      <c r="B6503" t="s">
        <v>5211</v>
      </c>
      <c r="C6503" t="s">
        <v>11</v>
      </c>
      <c r="D6503">
        <v>5.5E-2</v>
      </c>
      <c r="E6503" t="s">
        <v>306</v>
      </c>
      <c r="F6503" t="s">
        <v>358</v>
      </c>
      <c r="G6503">
        <v>55958</v>
      </c>
      <c r="H6503" t="s">
        <v>851</v>
      </c>
      <c r="I6503" t="s">
        <v>125</v>
      </c>
    </row>
    <row r="6504" spans="1:9" x14ac:dyDescent="0.35">
      <c r="A6504" t="s">
        <v>5212</v>
      </c>
      <c r="B6504" t="s">
        <v>5213</v>
      </c>
      <c r="C6504" t="s">
        <v>11</v>
      </c>
      <c r="D6504">
        <v>7.7499999999999999E-2</v>
      </c>
      <c r="E6504" t="s">
        <v>15</v>
      </c>
      <c r="F6504" t="s">
        <v>358</v>
      </c>
      <c r="G6504">
        <v>47908</v>
      </c>
      <c r="H6504" t="s">
        <v>3681</v>
      </c>
      <c r="I6504" t="s">
        <v>5214</v>
      </c>
    </row>
    <row r="6505" spans="1:9" x14ac:dyDescent="0.35">
      <c r="A6505" t="s">
        <v>5212</v>
      </c>
      <c r="B6505" t="s">
        <v>5213</v>
      </c>
      <c r="C6505" t="s">
        <v>11</v>
      </c>
      <c r="D6505">
        <v>0.06</v>
      </c>
      <c r="E6505" t="s">
        <v>15</v>
      </c>
      <c r="F6505" t="s">
        <v>358</v>
      </c>
      <c r="G6505">
        <v>51105</v>
      </c>
      <c r="H6505" t="s">
        <v>1794</v>
      </c>
      <c r="I6505" t="s">
        <v>427</v>
      </c>
    </row>
    <row r="6506" spans="1:9" x14ac:dyDescent="0.35">
      <c r="A6506" t="s">
        <v>5212</v>
      </c>
      <c r="B6506" t="s">
        <v>5215</v>
      </c>
      <c r="C6506" t="s">
        <v>11</v>
      </c>
      <c r="D6506">
        <v>4.1250000000000002E-2</v>
      </c>
      <c r="E6506" t="s">
        <v>548</v>
      </c>
      <c r="F6506" t="s">
        <v>17</v>
      </c>
      <c r="G6506">
        <v>53797</v>
      </c>
      <c r="H6506" t="s">
        <v>15</v>
      </c>
      <c r="I6506" t="s">
        <v>15</v>
      </c>
    </row>
    <row r="6507" spans="1:9" x14ac:dyDescent="0.35">
      <c r="A6507" t="s">
        <v>5212</v>
      </c>
      <c r="B6507" t="s">
        <v>5215</v>
      </c>
      <c r="C6507" t="s">
        <v>11</v>
      </c>
      <c r="D6507">
        <v>0.04</v>
      </c>
      <c r="E6507" t="s">
        <v>882</v>
      </c>
      <c r="F6507" t="s">
        <v>17</v>
      </c>
      <c r="G6507">
        <v>47178</v>
      </c>
      <c r="H6507" t="s">
        <v>266</v>
      </c>
      <c r="I6507" t="s">
        <v>500</v>
      </c>
    </row>
    <row r="6508" spans="1:9" x14ac:dyDescent="0.35">
      <c r="A6508" t="s">
        <v>5212</v>
      </c>
      <c r="B6508" t="s">
        <v>5215</v>
      </c>
      <c r="C6508" t="s">
        <v>11</v>
      </c>
      <c r="D6508">
        <v>3.2000000000000001E-2</v>
      </c>
      <c r="E6508" t="s">
        <v>898</v>
      </c>
      <c r="F6508" t="s">
        <v>17</v>
      </c>
      <c r="G6508">
        <v>47568</v>
      </c>
      <c r="H6508" t="s">
        <v>935</v>
      </c>
      <c r="I6508" t="s">
        <v>1139</v>
      </c>
    </row>
    <row r="6509" spans="1:9" x14ac:dyDescent="0.35">
      <c r="A6509" t="s">
        <v>5212</v>
      </c>
      <c r="B6509" t="s">
        <v>5215</v>
      </c>
      <c r="C6509" t="s">
        <v>11</v>
      </c>
      <c r="D6509">
        <v>3.95E-2</v>
      </c>
      <c r="E6509" t="s">
        <v>1108</v>
      </c>
      <c r="F6509" t="s">
        <v>17</v>
      </c>
      <c r="G6509">
        <v>54873</v>
      </c>
      <c r="H6509" t="s">
        <v>5216</v>
      </c>
      <c r="I6509" t="s">
        <v>3188</v>
      </c>
    </row>
    <row r="6510" spans="1:9" x14ac:dyDescent="0.35">
      <c r="A6510" t="s">
        <v>5212</v>
      </c>
      <c r="B6510" t="s">
        <v>5215</v>
      </c>
      <c r="C6510" t="s">
        <v>11</v>
      </c>
      <c r="D6510">
        <v>4.9500000000000002E-2</v>
      </c>
      <c r="E6510" t="s">
        <v>821</v>
      </c>
      <c r="F6510" t="s">
        <v>17</v>
      </c>
      <c r="G6510">
        <v>48745</v>
      </c>
      <c r="H6510" t="s">
        <v>751</v>
      </c>
      <c r="I6510" t="s">
        <v>3351</v>
      </c>
    </row>
    <row r="6511" spans="1:9" x14ac:dyDescent="0.35">
      <c r="A6511" t="s">
        <v>5212</v>
      </c>
      <c r="B6511" t="s">
        <v>5217</v>
      </c>
      <c r="C6511" t="s">
        <v>11</v>
      </c>
      <c r="D6511">
        <v>3.875E-2</v>
      </c>
      <c r="E6511" t="s">
        <v>728</v>
      </c>
      <c r="F6511" t="s">
        <v>36</v>
      </c>
      <c r="G6511">
        <v>47011</v>
      </c>
      <c r="H6511" t="s">
        <v>15</v>
      </c>
      <c r="I6511" t="s">
        <v>15</v>
      </c>
    </row>
    <row r="6512" spans="1:9" x14ac:dyDescent="0.35">
      <c r="A6512" t="s">
        <v>5212</v>
      </c>
      <c r="B6512" t="s">
        <v>5217</v>
      </c>
      <c r="C6512" t="s">
        <v>11</v>
      </c>
      <c r="D6512">
        <v>4.3749999999999997E-2</v>
      </c>
      <c r="E6512" t="s">
        <v>153</v>
      </c>
      <c r="F6512" t="s">
        <v>36</v>
      </c>
      <c r="G6512">
        <v>54316</v>
      </c>
      <c r="H6512" t="s">
        <v>5218</v>
      </c>
      <c r="I6512" t="s">
        <v>5219</v>
      </c>
    </row>
    <row r="6513" spans="1:9" x14ac:dyDescent="0.35">
      <c r="A6513" t="s">
        <v>5212</v>
      </c>
      <c r="B6513" t="s">
        <v>5217</v>
      </c>
      <c r="C6513" t="s">
        <v>11</v>
      </c>
      <c r="D6513">
        <v>2.2499999999999999E-2</v>
      </c>
      <c r="E6513" t="s">
        <v>529</v>
      </c>
      <c r="F6513" t="s">
        <v>36</v>
      </c>
      <c r="G6513">
        <v>47588</v>
      </c>
      <c r="H6513" t="s">
        <v>1066</v>
      </c>
      <c r="I6513" t="s">
        <v>2142</v>
      </c>
    </row>
    <row r="6514" spans="1:9" x14ac:dyDescent="0.35">
      <c r="A6514" t="s">
        <v>5212</v>
      </c>
      <c r="B6514" t="s">
        <v>5217</v>
      </c>
      <c r="C6514" t="s">
        <v>11</v>
      </c>
      <c r="D6514">
        <v>2.1250000000000002E-2</v>
      </c>
      <c r="E6514" t="s">
        <v>149</v>
      </c>
      <c r="F6514" t="s">
        <v>36</v>
      </c>
      <c r="G6514">
        <v>46492</v>
      </c>
      <c r="H6514" t="s">
        <v>1481</v>
      </c>
      <c r="I6514" t="s">
        <v>3973</v>
      </c>
    </row>
    <row r="6515" spans="1:9" x14ac:dyDescent="0.35">
      <c r="A6515" t="s">
        <v>5212</v>
      </c>
      <c r="B6515" t="s">
        <v>5217</v>
      </c>
      <c r="C6515" t="s">
        <v>11</v>
      </c>
      <c r="D6515">
        <v>0.03</v>
      </c>
      <c r="E6515" t="s">
        <v>1317</v>
      </c>
      <c r="F6515" t="s">
        <v>36</v>
      </c>
      <c r="G6515">
        <v>54893</v>
      </c>
      <c r="H6515" t="s">
        <v>4389</v>
      </c>
      <c r="I6515" t="s">
        <v>1250</v>
      </c>
    </row>
    <row r="6516" spans="1:9" x14ac:dyDescent="0.35">
      <c r="A6516" t="s">
        <v>5212</v>
      </c>
      <c r="B6516" t="s">
        <v>5217</v>
      </c>
      <c r="C6516" t="s">
        <v>11</v>
      </c>
      <c r="D6516">
        <v>2.1250000000000002E-2</v>
      </c>
      <c r="E6516" t="s">
        <v>55</v>
      </c>
      <c r="F6516" t="s">
        <v>36</v>
      </c>
      <c r="G6516">
        <v>55076</v>
      </c>
      <c r="H6516" t="s">
        <v>5220</v>
      </c>
      <c r="I6516" t="s">
        <v>5221</v>
      </c>
    </row>
    <row r="6517" spans="1:9" x14ac:dyDescent="0.35">
      <c r="A6517" t="s">
        <v>5212</v>
      </c>
      <c r="B6517" t="s">
        <v>5217</v>
      </c>
      <c r="C6517" t="s">
        <v>11</v>
      </c>
      <c r="D6517">
        <v>1.2500000000000001E-2</v>
      </c>
      <c r="E6517" t="s">
        <v>468</v>
      </c>
      <c r="F6517" t="s">
        <v>36</v>
      </c>
      <c r="G6517">
        <v>47771</v>
      </c>
      <c r="H6517" t="s">
        <v>4547</v>
      </c>
      <c r="I6517" t="s">
        <v>2508</v>
      </c>
    </row>
    <row r="6518" spans="1:9" x14ac:dyDescent="0.35">
      <c r="A6518" t="s">
        <v>5212</v>
      </c>
      <c r="B6518" t="s">
        <v>5217</v>
      </c>
      <c r="C6518" t="s">
        <v>11</v>
      </c>
      <c r="D6518">
        <v>1.6250000000000001E-2</v>
      </c>
      <c r="E6518" t="s">
        <v>763</v>
      </c>
      <c r="F6518" t="s">
        <v>36</v>
      </c>
      <c r="G6518">
        <v>47922</v>
      </c>
      <c r="H6518" t="s">
        <v>5222</v>
      </c>
      <c r="I6518" t="s">
        <v>5223</v>
      </c>
    </row>
    <row r="6519" spans="1:9" x14ac:dyDescent="0.35">
      <c r="A6519" t="s">
        <v>5212</v>
      </c>
      <c r="B6519" t="s">
        <v>5217</v>
      </c>
      <c r="C6519" t="s">
        <v>11</v>
      </c>
      <c r="D6519">
        <v>4.6249999999999999E-2</v>
      </c>
      <c r="E6519" t="s">
        <v>16</v>
      </c>
      <c r="F6519" t="s">
        <v>36</v>
      </c>
      <c r="G6519">
        <v>48594</v>
      </c>
      <c r="H6519" t="s">
        <v>976</v>
      </c>
      <c r="I6519" t="s">
        <v>1397</v>
      </c>
    </row>
    <row r="6520" spans="1:9" x14ac:dyDescent="0.35">
      <c r="A6520" t="s">
        <v>5212</v>
      </c>
      <c r="B6520" t="s">
        <v>5217</v>
      </c>
      <c r="C6520" t="s">
        <v>11</v>
      </c>
      <c r="D6520">
        <v>4.7500000000000001E-2</v>
      </c>
      <c r="E6520" t="s">
        <v>502</v>
      </c>
      <c r="F6520" t="s">
        <v>36</v>
      </c>
      <c r="G6520">
        <v>48745</v>
      </c>
      <c r="H6520" t="s">
        <v>2354</v>
      </c>
      <c r="I6520" t="s">
        <v>446</v>
      </c>
    </row>
    <row r="6521" spans="1:9" x14ac:dyDescent="0.35">
      <c r="A6521" t="s">
        <v>5212</v>
      </c>
      <c r="B6521" t="s">
        <v>5217</v>
      </c>
      <c r="C6521" t="s">
        <v>11</v>
      </c>
      <c r="D6521">
        <v>5.2499999999999998E-2</v>
      </c>
      <c r="E6521" t="s">
        <v>239</v>
      </c>
      <c r="F6521" t="s">
        <v>36</v>
      </c>
      <c r="G6521">
        <v>56050</v>
      </c>
      <c r="H6521" t="s">
        <v>2495</v>
      </c>
      <c r="I6521" t="s">
        <v>530</v>
      </c>
    </row>
    <row r="6522" spans="1:9" x14ac:dyDescent="0.35">
      <c r="A6522" t="s">
        <v>5224</v>
      </c>
      <c r="B6522" t="s">
        <v>5217</v>
      </c>
      <c r="C6522" t="s">
        <v>11</v>
      </c>
      <c r="D6522">
        <v>4.8750000000000002E-2</v>
      </c>
      <c r="E6522" t="s">
        <v>1613</v>
      </c>
      <c r="F6522" t="s">
        <v>36</v>
      </c>
      <c r="G6522">
        <v>46919</v>
      </c>
      <c r="H6522" t="s">
        <v>3326</v>
      </c>
      <c r="I6522" t="s">
        <v>860</v>
      </c>
    </row>
    <row r="6523" spans="1:9" x14ac:dyDescent="0.35">
      <c r="A6523" t="s">
        <v>5224</v>
      </c>
      <c r="B6523" t="s">
        <v>5217</v>
      </c>
      <c r="C6523" t="s">
        <v>11</v>
      </c>
      <c r="D6523">
        <v>5.1249999999999997E-2</v>
      </c>
      <c r="E6523" t="s">
        <v>154</v>
      </c>
      <c r="F6523" t="s">
        <v>36</v>
      </c>
      <c r="G6523">
        <v>48959</v>
      </c>
      <c r="H6523" t="s">
        <v>524</v>
      </c>
      <c r="I6523" t="s">
        <v>1137</v>
      </c>
    </row>
    <row r="6524" spans="1:9" x14ac:dyDescent="0.35">
      <c r="A6524" t="s">
        <v>5224</v>
      </c>
      <c r="B6524" t="s">
        <v>5217</v>
      </c>
      <c r="C6524" t="s">
        <v>11</v>
      </c>
      <c r="D6524">
        <v>0.05</v>
      </c>
      <c r="E6524" t="s">
        <v>12</v>
      </c>
      <c r="F6524" t="s">
        <v>36</v>
      </c>
      <c r="G6524">
        <v>49018</v>
      </c>
      <c r="H6524" t="s">
        <v>5174</v>
      </c>
      <c r="I6524" t="s">
        <v>311</v>
      </c>
    </row>
    <row r="6525" spans="1:9" x14ac:dyDescent="0.35">
      <c r="A6525" t="s">
        <v>5224</v>
      </c>
      <c r="B6525" t="s">
        <v>5217</v>
      </c>
      <c r="C6525" t="s">
        <v>11</v>
      </c>
      <c r="D6525">
        <v>5.2499999999999998E-2</v>
      </c>
      <c r="E6525" t="s">
        <v>123</v>
      </c>
      <c r="F6525" t="s">
        <v>36</v>
      </c>
      <c r="G6525">
        <v>56323</v>
      </c>
      <c r="H6525" t="s">
        <v>15</v>
      </c>
      <c r="I6525" t="s">
        <v>15</v>
      </c>
    </row>
    <row r="6526" spans="1:9" x14ac:dyDescent="0.35">
      <c r="A6526" t="s">
        <v>5224</v>
      </c>
      <c r="B6526" t="s">
        <v>5217</v>
      </c>
      <c r="C6526" t="s">
        <v>11</v>
      </c>
      <c r="D6526">
        <v>0.05</v>
      </c>
      <c r="E6526" t="s">
        <v>154</v>
      </c>
      <c r="F6526" t="s">
        <v>36</v>
      </c>
      <c r="G6526">
        <v>49340</v>
      </c>
      <c r="H6526" t="s">
        <v>15</v>
      </c>
      <c r="I6526" t="s">
        <v>15</v>
      </c>
    </row>
    <row r="6527" spans="1:9" x14ac:dyDescent="0.35">
      <c r="A6527" t="s">
        <v>5224</v>
      </c>
      <c r="B6527" t="s">
        <v>5225</v>
      </c>
      <c r="C6527" t="s">
        <v>11</v>
      </c>
      <c r="D6527">
        <v>5.2499999999999998E-2</v>
      </c>
      <c r="E6527" t="s">
        <v>15</v>
      </c>
      <c r="F6527" t="s">
        <v>13</v>
      </c>
      <c r="G6527">
        <v>49324</v>
      </c>
      <c r="H6527" t="s">
        <v>5226</v>
      </c>
      <c r="I6527" t="s">
        <v>5226</v>
      </c>
    </row>
    <row r="6528" spans="1:9" x14ac:dyDescent="0.35">
      <c r="A6528" t="s">
        <v>5224</v>
      </c>
      <c r="B6528" t="s">
        <v>5225</v>
      </c>
      <c r="C6528" t="s">
        <v>11</v>
      </c>
      <c r="D6528">
        <v>5.2499999999999998E-2</v>
      </c>
      <c r="E6528" t="s">
        <v>15</v>
      </c>
      <c r="F6528" t="s">
        <v>13</v>
      </c>
      <c r="G6528">
        <v>49324</v>
      </c>
      <c r="H6528" t="s">
        <v>1332</v>
      </c>
      <c r="I6528" t="s">
        <v>860</v>
      </c>
    </row>
    <row r="6529" spans="1:9" x14ac:dyDescent="0.35">
      <c r="A6529" t="s">
        <v>5224</v>
      </c>
      <c r="B6529" t="s">
        <v>5227</v>
      </c>
      <c r="C6529" t="s">
        <v>11</v>
      </c>
      <c r="D6529">
        <v>3.7060000000000003E-2</v>
      </c>
      <c r="E6529" t="s">
        <v>15</v>
      </c>
      <c r="F6529" t="s">
        <v>28</v>
      </c>
      <c r="G6529">
        <v>46044</v>
      </c>
      <c r="H6529" t="s">
        <v>3055</v>
      </c>
      <c r="I6529" t="s">
        <v>1313</v>
      </c>
    </row>
    <row r="6530" spans="1:9" x14ac:dyDescent="0.35">
      <c r="A6530" t="s">
        <v>5224</v>
      </c>
      <c r="B6530" t="s">
        <v>5227</v>
      </c>
      <c r="C6530" t="s">
        <v>11</v>
      </c>
      <c r="D6530">
        <v>3.3640000000000003E-2</v>
      </c>
      <c r="E6530" t="s">
        <v>5228</v>
      </c>
      <c r="F6530" t="s">
        <v>28</v>
      </c>
      <c r="G6530">
        <v>46341</v>
      </c>
      <c r="H6530" t="s">
        <v>739</v>
      </c>
      <c r="I6530" t="s">
        <v>1573</v>
      </c>
    </row>
    <row r="6531" spans="1:9" x14ac:dyDescent="0.35">
      <c r="A6531" t="s">
        <v>5224</v>
      </c>
      <c r="B6531" t="s">
        <v>5229</v>
      </c>
      <c r="C6531" t="s">
        <v>11</v>
      </c>
      <c r="D6531">
        <v>4.2999999999999997E-2</v>
      </c>
      <c r="E6531" t="s">
        <v>286</v>
      </c>
      <c r="F6531" t="s">
        <v>13</v>
      </c>
      <c r="G6531">
        <v>47026</v>
      </c>
      <c r="H6531" t="s">
        <v>15</v>
      </c>
      <c r="I6531" t="s">
        <v>15</v>
      </c>
    </row>
    <row r="6532" spans="1:9" x14ac:dyDescent="0.35">
      <c r="A6532" t="s">
        <v>5224</v>
      </c>
      <c r="B6532" t="s">
        <v>5230</v>
      </c>
      <c r="C6532" t="s">
        <v>11</v>
      </c>
      <c r="D6532">
        <v>5.9499999999999997E-2</v>
      </c>
      <c r="E6532" t="s">
        <v>5231</v>
      </c>
      <c r="F6532" t="s">
        <v>358</v>
      </c>
      <c r="G6532">
        <v>59415</v>
      </c>
      <c r="H6532" t="s">
        <v>15</v>
      </c>
      <c r="I6532" t="s">
        <v>15</v>
      </c>
    </row>
    <row r="6533" spans="1:9" x14ac:dyDescent="0.35">
      <c r="A6533" t="s">
        <v>5224</v>
      </c>
      <c r="B6533" t="s">
        <v>5230</v>
      </c>
      <c r="C6533" t="s">
        <v>11</v>
      </c>
      <c r="D6533">
        <v>5.3749999999999999E-2</v>
      </c>
      <c r="E6533" t="s">
        <v>153</v>
      </c>
      <c r="F6533" t="s">
        <v>358</v>
      </c>
      <c r="G6533">
        <v>53097</v>
      </c>
      <c r="H6533" t="s">
        <v>517</v>
      </c>
      <c r="I6533" t="s">
        <v>627</v>
      </c>
    </row>
    <row r="6534" spans="1:9" x14ac:dyDescent="0.35">
      <c r="A6534" t="s">
        <v>5224</v>
      </c>
      <c r="B6534" t="s">
        <v>5230</v>
      </c>
      <c r="C6534" t="s">
        <v>11</v>
      </c>
      <c r="D6534">
        <v>4.4999999999999998E-2</v>
      </c>
      <c r="E6534" t="s">
        <v>955</v>
      </c>
      <c r="F6534" t="s">
        <v>358</v>
      </c>
      <c r="G6534">
        <v>53951</v>
      </c>
      <c r="H6534" t="s">
        <v>1607</v>
      </c>
      <c r="I6534" t="s">
        <v>366</v>
      </c>
    </row>
    <row r="6535" spans="1:9" x14ac:dyDescent="0.35">
      <c r="A6535" t="s">
        <v>5224</v>
      </c>
      <c r="B6535" t="s">
        <v>5230</v>
      </c>
      <c r="C6535" t="s">
        <v>11</v>
      </c>
      <c r="D6535">
        <v>3.9050000000000001E-2</v>
      </c>
      <c r="E6535" t="s">
        <v>1317</v>
      </c>
      <c r="F6535" t="s">
        <v>36</v>
      </c>
      <c r="G6535">
        <v>54033</v>
      </c>
      <c r="H6535" t="s">
        <v>5232</v>
      </c>
      <c r="I6535" t="s">
        <v>3212</v>
      </c>
    </row>
    <row r="6536" spans="1:9" x14ac:dyDescent="0.35">
      <c r="A6536" t="s">
        <v>5224</v>
      </c>
      <c r="B6536" t="s">
        <v>5230</v>
      </c>
      <c r="C6536" t="s">
        <v>11</v>
      </c>
      <c r="D6536">
        <v>3.9350000000000003E-2</v>
      </c>
      <c r="E6536" t="s">
        <v>483</v>
      </c>
      <c r="F6536" t="s">
        <v>13</v>
      </c>
      <c r="G6536">
        <v>54764</v>
      </c>
      <c r="H6536" t="s">
        <v>3563</v>
      </c>
      <c r="I6536" t="s">
        <v>683</v>
      </c>
    </row>
    <row r="6537" spans="1:9" x14ac:dyDescent="0.35">
      <c r="A6537" t="s">
        <v>5224</v>
      </c>
      <c r="B6537" t="s">
        <v>5230</v>
      </c>
      <c r="C6537" t="s">
        <v>11</v>
      </c>
      <c r="D6537">
        <v>5.7000000000000002E-2</v>
      </c>
      <c r="E6537" t="s">
        <v>604</v>
      </c>
      <c r="F6537" t="s">
        <v>358</v>
      </c>
      <c r="G6537">
        <v>54316</v>
      </c>
      <c r="H6537" t="s">
        <v>3023</v>
      </c>
      <c r="I6537" t="s">
        <v>2843</v>
      </c>
    </row>
    <row r="6538" spans="1:9" x14ac:dyDescent="0.35">
      <c r="A6538" t="s">
        <v>5224</v>
      </c>
      <c r="B6538" t="s">
        <v>5230</v>
      </c>
      <c r="C6538" t="s">
        <v>11</v>
      </c>
      <c r="D6538">
        <v>3.6999999999999998E-2</v>
      </c>
      <c r="E6538" t="s">
        <v>1222</v>
      </c>
      <c r="F6538" t="s">
        <v>358</v>
      </c>
      <c r="G6538">
        <v>55062</v>
      </c>
      <c r="H6538" t="s">
        <v>2350</v>
      </c>
      <c r="I6538" t="s">
        <v>5233</v>
      </c>
    </row>
    <row r="6539" spans="1:9" x14ac:dyDescent="0.35">
      <c r="A6539" t="s">
        <v>5224</v>
      </c>
      <c r="B6539" t="s">
        <v>5230</v>
      </c>
      <c r="C6539" t="s">
        <v>11</v>
      </c>
      <c r="D6539">
        <v>0.06</v>
      </c>
      <c r="E6539" t="s">
        <v>686</v>
      </c>
      <c r="F6539" t="s">
        <v>358</v>
      </c>
      <c r="G6539">
        <v>55763</v>
      </c>
      <c r="H6539" t="s">
        <v>525</v>
      </c>
      <c r="I6539" t="s">
        <v>5234</v>
      </c>
    </row>
    <row r="6540" spans="1:9" x14ac:dyDescent="0.35">
      <c r="A6540" t="s">
        <v>5224</v>
      </c>
      <c r="B6540" t="s">
        <v>5230</v>
      </c>
      <c r="C6540" t="s">
        <v>11</v>
      </c>
      <c r="D6540">
        <v>6.5000000000000002E-2</v>
      </c>
      <c r="E6540" t="s">
        <v>1256</v>
      </c>
      <c r="F6540" t="s">
        <v>358</v>
      </c>
      <c r="G6540">
        <v>56323</v>
      </c>
      <c r="H6540" t="s">
        <v>2961</v>
      </c>
      <c r="I6540" t="s">
        <v>2110</v>
      </c>
    </row>
    <row r="6541" spans="1:9" x14ac:dyDescent="0.35">
      <c r="A6541" t="s">
        <v>5224</v>
      </c>
      <c r="B6541" t="s">
        <v>5230</v>
      </c>
      <c r="C6541" t="s">
        <v>11</v>
      </c>
      <c r="D6541">
        <v>4.5499999999999999E-2</v>
      </c>
      <c r="E6541" t="s">
        <v>15</v>
      </c>
      <c r="F6541" t="s">
        <v>36</v>
      </c>
      <c r="G6541">
        <v>53097</v>
      </c>
      <c r="H6541" t="s">
        <v>749</v>
      </c>
      <c r="I6541" t="s">
        <v>15</v>
      </c>
    </row>
    <row r="6542" spans="1:9" x14ac:dyDescent="0.35">
      <c r="A6542" t="s">
        <v>5235</v>
      </c>
      <c r="B6542" t="s">
        <v>5230</v>
      </c>
      <c r="C6542" t="s">
        <v>11</v>
      </c>
      <c r="D6542">
        <v>5.8999999999999997E-2</v>
      </c>
      <c r="E6542" t="s">
        <v>15</v>
      </c>
      <c r="F6542" t="s">
        <v>36</v>
      </c>
      <c r="G6542">
        <v>49751</v>
      </c>
      <c r="H6542" t="s">
        <v>1089</v>
      </c>
      <c r="I6542" t="s">
        <v>15</v>
      </c>
    </row>
    <row r="6543" spans="1:9" x14ac:dyDescent="0.35">
      <c r="A6543" t="s">
        <v>5235</v>
      </c>
      <c r="B6543" t="s">
        <v>5230</v>
      </c>
      <c r="C6543" t="s">
        <v>11</v>
      </c>
      <c r="D6543">
        <v>5.9499999999999997E-2</v>
      </c>
      <c r="E6543" t="s">
        <v>5231</v>
      </c>
      <c r="F6543" t="s">
        <v>358</v>
      </c>
      <c r="G6543">
        <v>59415</v>
      </c>
      <c r="H6543" t="s">
        <v>15</v>
      </c>
      <c r="I6543" t="s">
        <v>15</v>
      </c>
    </row>
    <row r="6544" spans="1:9" x14ac:dyDescent="0.35">
      <c r="A6544" t="s">
        <v>5235</v>
      </c>
      <c r="B6544" t="s">
        <v>5230</v>
      </c>
      <c r="C6544" t="s">
        <v>11</v>
      </c>
      <c r="D6544">
        <v>4.5499999999999999E-2</v>
      </c>
      <c r="E6544" t="s">
        <v>15</v>
      </c>
      <c r="F6544" t="s">
        <v>36</v>
      </c>
      <c r="G6544">
        <v>53097</v>
      </c>
      <c r="H6544" t="s">
        <v>749</v>
      </c>
      <c r="I6544" t="s">
        <v>15</v>
      </c>
    </row>
    <row r="6545" spans="1:9" x14ac:dyDescent="0.35">
      <c r="A6545" t="s">
        <v>5235</v>
      </c>
      <c r="B6545" t="s">
        <v>5230</v>
      </c>
      <c r="C6545" t="s">
        <v>11</v>
      </c>
      <c r="D6545">
        <v>5.7000000000000002E-2</v>
      </c>
      <c r="E6545" t="s">
        <v>392</v>
      </c>
      <c r="F6545" t="s">
        <v>36</v>
      </c>
      <c r="G6545">
        <v>50023</v>
      </c>
      <c r="H6545" t="s">
        <v>5236</v>
      </c>
      <c r="I6545" t="s">
        <v>5237</v>
      </c>
    </row>
    <row r="6546" spans="1:9" x14ac:dyDescent="0.35">
      <c r="A6546" t="s">
        <v>5235</v>
      </c>
      <c r="B6546" t="s">
        <v>5230</v>
      </c>
      <c r="C6546" t="s">
        <v>11</v>
      </c>
      <c r="D6546">
        <v>4.5999999999999999E-2</v>
      </c>
      <c r="E6546" t="s">
        <v>772</v>
      </c>
      <c r="F6546" t="s">
        <v>36</v>
      </c>
      <c r="G6546">
        <v>52732</v>
      </c>
      <c r="H6546" t="s">
        <v>4209</v>
      </c>
      <c r="I6546" t="s">
        <v>1213</v>
      </c>
    </row>
    <row r="6547" spans="1:9" x14ac:dyDescent="0.35">
      <c r="A6547" t="s">
        <v>5235</v>
      </c>
      <c r="B6547" t="s">
        <v>5230</v>
      </c>
      <c r="C6547" t="s">
        <v>11</v>
      </c>
      <c r="D6547">
        <v>2.1000000000000001E-2</v>
      </c>
      <c r="E6547" t="s">
        <v>841</v>
      </c>
      <c r="F6547" t="s">
        <v>36</v>
      </c>
      <c r="G6547">
        <v>47552</v>
      </c>
      <c r="H6547" t="s">
        <v>3831</v>
      </c>
      <c r="I6547" t="s">
        <v>2195</v>
      </c>
    </row>
    <row r="6548" spans="1:9" x14ac:dyDescent="0.35">
      <c r="A6548" t="s">
        <v>5235</v>
      </c>
      <c r="B6548" t="s">
        <v>5230</v>
      </c>
      <c r="C6548" t="s">
        <v>11</v>
      </c>
      <c r="D6548">
        <v>4.4999999999999998E-2</v>
      </c>
      <c r="E6548" t="s">
        <v>955</v>
      </c>
      <c r="F6548" t="s">
        <v>358</v>
      </c>
      <c r="G6548">
        <v>53951</v>
      </c>
      <c r="H6548" t="s">
        <v>1607</v>
      </c>
      <c r="I6548" t="s">
        <v>366</v>
      </c>
    </row>
    <row r="6549" spans="1:9" x14ac:dyDescent="0.35">
      <c r="A6549" t="s">
        <v>5235</v>
      </c>
      <c r="B6549" t="s">
        <v>5230</v>
      </c>
      <c r="C6549" t="s">
        <v>11</v>
      </c>
      <c r="D6549">
        <v>3.6999999999999998E-2</v>
      </c>
      <c r="E6549" t="s">
        <v>1222</v>
      </c>
      <c r="F6549" t="s">
        <v>358</v>
      </c>
      <c r="G6549">
        <v>55062</v>
      </c>
      <c r="H6549" t="s">
        <v>2350</v>
      </c>
      <c r="I6549" t="s">
        <v>5233</v>
      </c>
    </row>
    <row r="6550" spans="1:9" x14ac:dyDescent="0.35">
      <c r="A6550" t="s">
        <v>5235</v>
      </c>
      <c r="B6550" t="s">
        <v>5230</v>
      </c>
      <c r="C6550" t="s">
        <v>11</v>
      </c>
      <c r="D6550">
        <v>6.6250000000000003E-2</v>
      </c>
      <c r="E6550" t="s">
        <v>15</v>
      </c>
      <c r="F6550" t="s">
        <v>36</v>
      </c>
      <c r="G6550">
        <v>51308</v>
      </c>
      <c r="H6550" t="s">
        <v>5238</v>
      </c>
      <c r="I6550" t="s">
        <v>5239</v>
      </c>
    </row>
    <row r="6551" spans="1:9" x14ac:dyDescent="0.35">
      <c r="A6551" t="s">
        <v>5235</v>
      </c>
      <c r="B6551" t="s">
        <v>5230</v>
      </c>
      <c r="C6551" t="s">
        <v>11</v>
      </c>
      <c r="D6551">
        <v>4.3499999999999997E-2</v>
      </c>
      <c r="E6551" t="s">
        <v>1317</v>
      </c>
      <c r="F6551" t="s">
        <v>36</v>
      </c>
      <c r="G6551">
        <v>54844</v>
      </c>
      <c r="H6551" t="s">
        <v>5240</v>
      </c>
      <c r="I6551" t="s">
        <v>2342</v>
      </c>
    </row>
    <row r="6552" spans="1:9" x14ac:dyDescent="0.35">
      <c r="A6552" t="s">
        <v>5235</v>
      </c>
      <c r="B6552" t="s">
        <v>5230</v>
      </c>
      <c r="C6552" t="s">
        <v>11</v>
      </c>
      <c r="D6552">
        <v>5.7500000000000002E-2</v>
      </c>
      <c r="E6552" t="s">
        <v>23</v>
      </c>
      <c r="F6552" t="s">
        <v>36</v>
      </c>
      <c r="G6552">
        <v>48775</v>
      </c>
      <c r="H6552" t="s">
        <v>5241</v>
      </c>
      <c r="I6552" t="s">
        <v>1186</v>
      </c>
    </row>
    <row r="6553" spans="1:9" x14ac:dyDescent="0.35">
      <c r="A6553" t="s">
        <v>5235</v>
      </c>
      <c r="B6553" t="s">
        <v>5230</v>
      </c>
      <c r="C6553" t="s">
        <v>11</v>
      </c>
      <c r="D6553">
        <v>6.6250000000000003E-2</v>
      </c>
      <c r="E6553" t="s">
        <v>15</v>
      </c>
      <c r="F6553" t="s">
        <v>36</v>
      </c>
      <c r="G6553">
        <v>50375</v>
      </c>
      <c r="H6553" t="s">
        <v>5242</v>
      </c>
      <c r="I6553" t="s">
        <v>5243</v>
      </c>
    </row>
    <row r="6554" spans="1:9" x14ac:dyDescent="0.35">
      <c r="A6554" t="s">
        <v>5235</v>
      </c>
      <c r="B6554" t="s">
        <v>5230</v>
      </c>
      <c r="C6554" t="s">
        <v>11</v>
      </c>
      <c r="D6554">
        <v>3.9350000000000003E-2</v>
      </c>
      <c r="E6554" t="s">
        <v>483</v>
      </c>
      <c r="F6554" t="s">
        <v>13</v>
      </c>
      <c r="G6554">
        <v>54764</v>
      </c>
      <c r="H6554" t="s">
        <v>3563</v>
      </c>
      <c r="I6554" t="s">
        <v>683</v>
      </c>
    </row>
    <row r="6555" spans="1:9" x14ac:dyDescent="0.35">
      <c r="A6555" t="s">
        <v>5235</v>
      </c>
      <c r="B6555" t="s">
        <v>5244</v>
      </c>
      <c r="C6555" t="s">
        <v>11</v>
      </c>
      <c r="D6555">
        <v>3.2000000000000001E-2</v>
      </c>
      <c r="E6555" t="s">
        <v>245</v>
      </c>
      <c r="F6555" t="s">
        <v>441</v>
      </c>
      <c r="G6555">
        <v>54848</v>
      </c>
      <c r="H6555" t="s">
        <v>5245</v>
      </c>
      <c r="I6555" t="s">
        <v>3410</v>
      </c>
    </row>
    <row r="6556" spans="1:9" x14ac:dyDescent="0.35">
      <c r="A6556" t="s">
        <v>5235</v>
      </c>
      <c r="B6556" t="s">
        <v>5244</v>
      </c>
      <c r="C6556" t="s">
        <v>11</v>
      </c>
      <c r="D6556">
        <v>3.5999999999999997E-2</v>
      </c>
      <c r="E6556" t="s">
        <v>242</v>
      </c>
      <c r="F6556" t="s">
        <v>441</v>
      </c>
      <c r="G6556">
        <v>52124</v>
      </c>
      <c r="H6556" t="s">
        <v>2360</v>
      </c>
      <c r="I6556" t="s">
        <v>5246</v>
      </c>
    </row>
    <row r="6557" spans="1:9" x14ac:dyDescent="0.35">
      <c r="A6557" t="s">
        <v>5235</v>
      </c>
      <c r="B6557" t="s">
        <v>5244</v>
      </c>
      <c r="C6557" t="s">
        <v>11</v>
      </c>
      <c r="D6557">
        <v>4.0500000000000001E-2</v>
      </c>
      <c r="E6557" t="s">
        <v>1193</v>
      </c>
      <c r="F6557" t="s">
        <v>441</v>
      </c>
      <c r="G6557">
        <v>54681</v>
      </c>
      <c r="H6557" t="s">
        <v>15</v>
      </c>
      <c r="I6557" t="s">
        <v>15</v>
      </c>
    </row>
    <row r="6558" spans="1:9" x14ac:dyDescent="0.35">
      <c r="A6558" t="s">
        <v>5235</v>
      </c>
      <c r="B6558" t="s">
        <v>5244</v>
      </c>
      <c r="C6558" t="s">
        <v>11</v>
      </c>
      <c r="D6558">
        <v>3.6999999999999998E-2</v>
      </c>
      <c r="E6558" t="s">
        <v>146</v>
      </c>
      <c r="F6558" t="s">
        <v>441</v>
      </c>
      <c r="G6558">
        <v>46919</v>
      </c>
      <c r="H6558" t="s">
        <v>962</v>
      </c>
      <c r="I6558" t="s">
        <v>377</v>
      </c>
    </row>
    <row r="6559" spans="1:9" x14ac:dyDescent="0.35">
      <c r="A6559" t="s">
        <v>5235</v>
      </c>
      <c r="B6559" t="s">
        <v>5244</v>
      </c>
      <c r="C6559" t="s">
        <v>11</v>
      </c>
      <c r="D6559">
        <v>4.1000000000000002E-2</v>
      </c>
      <c r="E6559" t="s">
        <v>158</v>
      </c>
      <c r="F6559" t="s">
        <v>441</v>
      </c>
      <c r="G6559">
        <v>54224</v>
      </c>
      <c r="H6559" t="s">
        <v>2250</v>
      </c>
      <c r="I6559" t="s">
        <v>1847</v>
      </c>
    </row>
    <row r="6560" spans="1:9" x14ac:dyDescent="0.35">
      <c r="A6560" t="s">
        <v>5235</v>
      </c>
      <c r="B6560" t="s">
        <v>5244</v>
      </c>
      <c r="C6560" t="s">
        <v>11</v>
      </c>
      <c r="D6560">
        <v>5.2499999999999998E-2</v>
      </c>
      <c r="E6560" t="s">
        <v>226</v>
      </c>
      <c r="F6560" t="s">
        <v>441</v>
      </c>
      <c r="G6560">
        <v>55975</v>
      </c>
      <c r="H6560" t="s">
        <v>2155</v>
      </c>
      <c r="I6560" t="s">
        <v>852</v>
      </c>
    </row>
    <row r="6561" spans="1:9" x14ac:dyDescent="0.35">
      <c r="A6561" t="s">
        <v>5235</v>
      </c>
      <c r="B6561" t="s">
        <v>5244</v>
      </c>
      <c r="C6561" t="s">
        <v>11</v>
      </c>
      <c r="D6561">
        <v>5.3499999999999999E-2</v>
      </c>
      <c r="E6561" t="s">
        <v>27</v>
      </c>
      <c r="F6561" t="s">
        <v>441</v>
      </c>
      <c r="G6561">
        <v>49079</v>
      </c>
      <c r="H6561" t="s">
        <v>15</v>
      </c>
      <c r="I6561" t="s">
        <v>15</v>
      </c>
    </row>
    <row r="6562" spans="1:9" x14ac:dyDescent="0.35">
      <c r="A6562" t="s">
        <v>5247</v>
      </c>
      <c r="B6562" t="s">
        <v>5244</v>
      </c>
      <c r="C6562" t="s">
        <v>11</v>
      </c>
      <c r="D6562">
        <v>5.7500000000000002E-2</v>
      </c>
      <c r="E6562" t="s">
        <v>123</v>
      </c>
      <c r="F6562" t="s">
        <v>441</v>
      </c>
      <c r="G6562">
        <v>56384</v>
      </c>
      <c r="H6562" t="s">
        <v>3708</v>
      </c>
      <c r="I6562" t="s">
        <v>5248</v>
      </c>
    </row>
    <row r="6563" spans="1:9" x14ac:dyDescent="0.35">
      <c r="A6563" t="s">
        <v>5247</v>
      </c>
      <c r="B6563" t="s">
        <v>5244</v>
      </c>
      <c r="C6563" t="s">
        <v>11</v>
      </c>
      <c r="D6563">
        <v>3.6999999999999998E-2</v>
      </c>
      <c r="E6563" t="s">
        <v>146</v>
      </c>
      <c r="F6563" t="s">
        <v>441</v>
      </c>
      <c r="G6563">
        <v>46919</v>
      </c>
      <c r="H6563" t="s">
        <v>962</v>
      </c>
      <c r="I6563" t="s">
        <v>377</v>
      </c>
    </row>
    <row r="6564" spans="1:9" x14ac:dyDescent="0.35">
      <c r="A6564" t="s">
        <v>5247</v>
      </c>
      <c r="B6564" t="s">
        <v>5249</v>
      </c>
      <c r="C6564" t="s">
        <v>11</v>
      </c>
      <c r="D6564">
        <v>5.1499999999999997E-2</v>
      </c>
      <c r="E6564" t="s">
        <v>409</v>
      </c>
      <c r="F6564" t="s">
        <v>13</v>
      </c>
      <c r="G6564">
        <v>55899</v>
      </c>
      <c r="H6564" t="s">
        <v>15</v>
      </c>
      <c r="I6564" t="s">
        <v>15</v>
      </c>
    </row>
    <row r="6565" spans="1:9" x14ac:dyDescent="0.35">
      <c r="A6565" t="s">
        <v>5247</v>
      </c>
      <c r="B6565" t="s">
        <v>5249</v>
      </c>
      <c r="C6565" t="s">
        <v>11</v>
      </c>
      <c r="D6565">
        <v>5.3499999999999999E-2</v>
      </c>
      <c r="E6565" t="s">
        <v>497</v>
      </c>
      <c r="F6565" t="s">
        <v>441</v>
      </c>
      <c r="G6565">
        <v>48853</v>
      </c>
      <c r="H6565" t="s">
        <v>15</v>
      </c>
      <c r="I6565" t="s">
        <v>15</v>
      </c>
    </row>
    <row r="6566" spans="1:9" x14ac:dyDescent="0.35">
      <c r="A6566" t="s">
        <v>5247</v>
      </c>
      <c r="B6566" t="s">
        <v>5250</v>
      </c>
      <c r="C6566" t="s">
        <v>11</v>
      </c>
      <c r="D6566">
        <v>2.2499999999999999E-2</v>
      </c>
      <c r="E6566" t="s">
        <v>911</v>
      </c>
      <c r="F6566" t="s">
        <v>441</v>
      </c>
      <c r="G6566">
        <v>46280</v>
      </c>
      <c r="H6566" t="s">
        <v>15</v>
      </c>
      <c r="I6566" t="s">
        <v>15</v>
      </c>
    </row>
    <row r="6567" spans="1:9" x14ac:dyDescent="0.35">
      <c r="A6567" t="s">
        <v>5247</v>
      </c>
      <c r="B6567" t="s">
        <v>5250</v>
      </c>
      <c r="C6567" t="s">
        <v>11</v>
      </c>
      <c r="D6567">
        <v>3.2000000000000001E-2</v>
      </c>
      <c r="E6567" t="s">
        <v>548</v>
      </c>
      <c r="F6567" t="s">
        <v>441</v>
      </c>
      <c r="G6567">
        <v>54636</v>
      </c>
      <c r="H6567" t="s">
        <v>5251</v>
      </c>
      <c r="I6567" t="s">
        <v>5252</v>
      </c>
    </row>
    <row r="6568" spans="1:9" x14ac:dyDescent="0.35">
      <c r="A6568" t="s">
        <v>5247</v>
      </c>
      <c r="B6568" t="s">
        <v>5250</v>
      </c>
      <c r="C6568" t="s">
        <v>11</v>
      </c>
      <c r="D6568">
        <v>4.0500000000000001E-2</v>
      </c>
      <c r="E6568" t="s">
        <v>434</v>
      </c>
      <c r="F6568" t="s">
        <v>441</v>
      </c>
      <c r="G6568">
        <v>54179</v>
      </c>
      <c r="H6568" t="s">
        <v>15</v>
      </c>
      <c r="I6568" t="s">
        <v>15</v>
      </c>
    </row>
    <row r="6569" spans="1:9" x14ac:dyDescent="0.35">
      <c r="A6569" t="s">
        <v>5247</v>
      </c>
      <c r="B6569" t="s">
        <v>5250</v>
      </c>
      <c r="C6569" t="s">
        <v>11</v>
      </c>
      <c r="D6569">
        <v>3.2000000000000001E-2</v>
      </c>
      <c r="E6569" t="s">
        <v>1049</v>
      </c>
      <c r="F6569" t="s">
        <v>441</v>
      </c>
      <c r="G6569">
        <v>47253</v>
      </c>
      <c r="H6569" t="s">
        <v>886</v>
      </c>
      <c r="I6569" t="s">
        <v>1864</v>
      </c>
    </row>
    <row r="6570" spans="1:9" x14ac:dyDescent="0.35">
      <c r="A6570" t="s">
        <v>5247</v>
      </c>
      <c r="B6570" t="s">
        <v>5250</v>
      </c>
      <c r="C6570" t="s">
        <v>11</v>
      </c>
      <c r="D6570">
        <v>4.65E-2</v>
      </c>
      <c r="E6570" t="s">
        <v>367</v>
      </c>
      <c r="F6570" t="s">
        <v>13</v>
      </c>
      <c r="G6570">
        <v>48653</v>
      </c>
      <c r="H6570" t="s">
        <v>3484</v>
      </c>
      <c r="I6570" t="s">
        <v>1125</v>
      </c>
    </row>
    <row r="6571" spans="1:9" x14ac:dyDescent="0.35">
      <c r="A6571" t="s">
        <v>5247</v>
      </c>
      <c r="B6571" t="s">
        <v>5250</v>
      </c>
      <c r="C6571" t="s">
        <v>11</v>
      </c>
      <c r="D6571">
        <v>5.1999999999999998E-2</v>
      </c>
      <c r="E6571" t="s">
        <v>607</v>
      </c>
      <c r="F6571" t="s">
        <v>441</v>
      </c>
      <c r="G6571">
        <v>48792</v>
      </c>
      <c r="H6571" t="s">
        <v>2416</v>
      </c>
      <c r="I6571" t="s">
        <v>5077</v>
      </c>
    </row>
    <row r="6572" spans="1:9" x14ac:dyDescent="0.35">
      <c r="A6572" t="s">
        <v>5247</v>
      </c>
      <c r="B6572" t="s">
        <v>5250</v>
      </c>
      <c r="C6572" t="s">
        <v>11</v>
      </c>
      <c r="D6572">
        <v>3.6499999999999998E-2</v>
      </c>
      <c r="E6572" t="s">
        <v>1317</v>
      </c>
      <c r="F6572" t="s">
        <v>441</v>
      </c>
      <c r="G6572">
        <v>52110</v>
      </c>
      <c r="H6572" t="s">
        <v>3962</v>
      </c>
      <c r="I6572" t="s">
        <v>5253</v>
      </c>
    </row>
    <row r="6573" spans="1:9" x14ac:dyDescent="0.35">
      <c r="A6573" t="s">
        <v>5247</v>
      </c>
      <c r="B6573" t="s">
        <v>5250</v>
      </c>
      <c r="C6573" t="s">
        <v>11</v>
      </c>
      <c r="D6573">
        <v>0.04</v>
      </c>
      <c r="E6573" t="s">
        <v>931</v>
      </c>
      <c r="F6573" t="s">
        <v>441</v>
      </c>
      <c r="G6573">
        <v>52749</v>
      </c>
      <c r="H6573" t="s">
        <v>15</v>
      </c>
      <c r="I6573" t="s">
        <v>15</v>
      </c>
    </row>
    <row r="6574" spans="1:9" x14ac:dyDescent="0.35">
      <c r="A6574" t="s">
        <v>5247</v>
      </c>
      <c r="B6574" t="s">
        <v>5250</v>
      </c>
      <c r="C6574" t="s">
        <v>11</v>
      </c>
      <c r="D6574">
        <v>2.4500000000000001E-2</v>
      </c>
      <c r="E6574" t="s">
        <v>898</v>
      </c>
      <c r="F6574" t="s">
        <v>441</v>
      </c>
      <c r="G6574">
        <v>47498</v>
      </c>
      <c r="H6574" t="s">
        <v>3917</v>
      </c>
      <c r="I6574" t="s">
        <v>1669</v>
      </c>
    </row>
    <row r="6575" spans="1:9" x14ac:dyDescent="0.35">
      <c r="A6575" t="s">
        <v>5247</v>
      </c>
      <c r="B6575" t="s">
        <v>5250</v>
      </c>
      <c r="C6575" t="s">
        <v>11</v>
      </c>
      <c r="D6575">
        <v>5.1249999999999997E-2</v>
      </c>
      <c r="E6575" t="s">
        <v>323</v>
      </c>
      <c r="F6575" t="s">
        <v>13</v>
      </c>
      <c r="G6575">
        <v>55958</v>
      </c>
      <c r="H6575" t="s">
        <v>15</v>
      </c>
      <c r="I6575" t="s">
        <v>15</v>
      </c>
    </row>
    <row r="6576" spans="1:9" x14ac:dyDescent="0.35">
      <c r="A6576" t="s">
        <v>5247</v>
      </c>
      <c r="B6576" t="s">
        <v>5250</v>
      </c>
      <c r="C6576" t="s">
        <v>11</v>
      </c>
      <c r="D6576">
        <v>3.95E-2</v>
      </c>
      <c r="E6576" t="s">
        <v>55</v>
      </c>
      <c r="F6576" t="s">
        <v>441</v>
      </c>
      <c r="G6576">
        <v>51987</v>
      </c>
      <c r="H6576" t="s">
        <v>15</v>
      </c>
      <c r="I6576" t="s">
        <v>15</v>
      </c>
    </row>
    <row r="6577" spans="1:9" x14ac:dyDescent="0.35">
      <c r="A6577" t="s">
        <v>5247</v>
      </c>
      <c r="B6577" t="s">
        <v>5250</v>
      </c>
      <c r="C6577" t="s">
        <v>11</v>
      </c>
      <c r="D6577">
        <v>3.6999999999999998E-2</v>
      </c>
      <c r="E6577" t="s">
        <v>392</v>
      </c>
      <c r="F6577" t="s">
        <v>441</v>
      </c>
      <c r="G6577">
        <v>46874</v>
      </c>
      <c r="H6577" t="s">
        <v>15</v>
      </c>
      <c r="I6577" t="s">
        <v>15</v>
      </c>
    </row>
    <row r="6578" spans="1:9" x14ac:dyDescent="0.35">
      <c r="A6578" t="s">
        <v>5247</v>
      </c>
      <c r="B6578" t="s">
        <v>5250</v>
      </c>
      <c r="C6578" t="s">
        <v>11</v>
      </c>
      <c r="D6578">
        <v>3.15E-2</v>
      </c>
      <c r="E6578" t="s">
        <v>1061</v>
      </c>
      <c r="F6578" t="s">
        <v>441</v>
      </c>
      <c r="G6578">
        <v>54789</v>
      </c>
      <c r="H6578" t="s">
        <v>2191</v>
      </c>
      <c r="I6578" t="s">
        <v>4386</v>
      </c>
    </row>
    <row r="6579" spans="1:9" x14ac:dyDescent="0.35">
      <c r="A6579" t="s">
        <v>5247</v>
      </c>
      <c r="B6579" t="s">
        <v>5250</v>
      </c>
      <c r="C6579" t="s">
        <v>11</v>
      </c>
      <c r="D6579">
        <v>2.7E-2</v>
      </c>
      <c r="E6579" t="s">
        <v>1438</v>
      </c>
      <c r="F6579" t="s">
        <v>441</v>
      </c>
      <c r="G6579">
        <v>54909</v>
      </c>
      <c r="H6579" t="s">
        <v>5254</v>
      </c>
      <c r="I6579" t="s">
        <v>5255</v>
      </c>
    </row>
    <row r="6580" spans="1:9" x14ac:dyDescent="0.35">
      <c r="A6580" t="s">
        <v>5247</v>
      </c>
      <c r="B6580" t="s">
        <v>5250</v>
      </c>
      <c r="C6580" t="s">
        <v>11</v>
      </c>
      <c r="D6580">
        <v>5.1999999999999998E-2</v>
      </c>
      <c r="E6580" t="s">
        <v>275</v>
      </c>
      <c r="F6580" t="s">
        <v>441</v>
      </c>
      <c r="G6580">
        <v>49004</v>
      </c>
      <c r="H6580" t="s">
        <v>4215</v>
      </c>
      <c r="I6580" t="s">
        <v>2144</v>
      </c>
    </row>
    <row r="6581" spans="1:9" x14ac:dyDescent="0.35">
      <c r="A6581" t="s">
        <v>5247</v>
      </c>
      <c r="B6581" t="s">
        <v>5250</v>
      </c>
      <c r="C6581" t="s">
        <v>11</v>
      </c>
      <c r="D6581">
        <v>5.45E-2</v>
      </c>
      <c r="E6581" t="s">
        <v>1108</v>
      </c>
      <c r="F6581" t="s">
        <v>13</v>
      </c>
      <c r="G6581">
        <v>56097</v>
      </c>
      <c r="H6581" t="s">
        <v>983</v>
      </c>
      <c r="I6581" t="s">
        <v>4937</v>
      </c>
    </row>
    <row r="6582" spans="1:9" x14ac:dyDescent="0.35">
      <c r="A6582" t="s">
        <v>5256</v>
      </c>
      <c r="B6582" t="s">
        <v>5250</v>
      </c>
      <c r="C6582" t="s">
        <v>11</v>
      </c>
      <c r="D6582">
        <v>5.45E-2</v>
      </c>
      <c r="E6582" t="s">
        <v>1641</v>
      </c>
      <c r="F6582" t="s">
        <v>441</v>
      </c>
      <c r="G6582">
        <v>56312</v>
      </c>
      <c r="H6582" t="s">
        <v>1080</v>
      </c>
      <c r="I6582" t="s">
        <v>453</v>
      </c>
    </row>
    <row r="6583" spans="1:9" x14ac:dyDescent="0.35">
      <c r="A6583" t="s">
        <v>5256</v>
      </c>
      <c r="B6583" t="s">
        <v>5250</v>
      </c>
      <c r="C6583" t="s">
        <v>11</v>
      </c>
      <c r="D6583">
        <v>5.2999999999999999E-2</v>
      </c>
      <c r="E6583" t="s">
        <v>49</v>
      </c>
      <c r="F6583" t="s">
        <v>13</v>
      </c>
      <c r="G6583">
        <v>56462</v>
      </c>
      <c r="H6583" t="s">
        <v>15</v>
      </c>
      <c r="I6583" t="s">
        <v>15</v>
      </c>
    </row>
    <row r="6584" spans="1:9" x14ac:dyDescent="0.35">
      <c r="A6584" t="s">
        <v>5256</v>
      </c>
      <c r="B6584" t="s">
        <v>5250</v>
      </c>
      <c r="C6584" t="s">
        <v>11</v>
      </c>
      <c r="D6584">
        <v>4.8500000000000001E-2</v>
      </c>
      <c r="E6584" t="s">
        <v>430</v>
      </c>
      <c r="F6584" t="s">
        <v>13</v>
      </c>
      <c r="G6584">
        <v>49157</v>
      </c>
      <c r="H6584" t="s">
        <v>15</v>
      </c>
      <c r="I6584" t="s">
        <v>15</v>
      </c>
    </row>
    <row r="6585" spans="1:9" x14ac:dyDescent="0.35">
      <c r="A6585" t="s">
        <v>5256</v>
      </c>
      <c r="B6585" t="s">
        <v>5257</v>
      </c>
      <c r="C6585" t="s">
        <v>11</v>
      </c>
      <c r="D6585">
        <v>2.4500000000000001E-2</v>
      </c>
      <c r="E6585" t="s">
        <v>519</v>
      </c>
      <c r="F6585" t="s">
        <v>13</v>
      </c>
      <c r="G6585">
        <v>48167</v>
      </c>
      <c r="H6585" t="s">
        <v>717</v>
      </c>
      <c r="I6585" t="s">
        <v>2531</v>
      </c>
    </row>
    <row r="6586" spans="1:9" x14ac:dyDescent="0.35">
      <c r="A6586" t="s">
        <v>5256</v>
      </c>
      <c r="B6586" t="s">
        <v>5257</v>
      </c>
      <c r="C6586" t="s">
        <v>11</v>
      </c>
      <c r="D6586">
        <v>8.0000000000000002E-3</v>
      </c>
      <c r="E6586" t="s">
        <v>15</v>
      </c>
      <c r="F6586" t="s">
        <v>21</v>
      </c>
      <c r="G6586">
        <v>45884</v>
      </c>
      <c r="H6586" t="s">
        <v>101</v>
      </c>
      <c r="I6586" t="s">
        <v>15</v>
      </c>
    </row>
    <row r="6587" spans="1:9" x14ac:dyDescent="0.35">
      <c r="A6587" t="s">
        <v>5256</v>
      </c>
      <c r="B6587" t="s">
        <v>5257</v>
      </c>
      <c r="C6587" t="s">
        <v>11</v>
      </c>
      <c r="D6587">
        <v>5.8749999999999997E-2</v>
      </c>
      <c r="E6587" t="s">
        <v>891</v>
      </c>
      <c r="F6587" t="s">
        <v>13</v>
      </c>
      <c r="G6587">
        <v>47041</v>
      </c>
      <c r="H6587" t="s">
        <v>15</v>
      </c>
      <c r="I6587" t="s">
        <v>15</v>
      </c>
    </row>
    <row r="6588" spans="1:9" x14ac:dyDescent="0.35">
      <c r="A6588" t="s">
        <v>5256</v>
      </c>
      <c r="B6588" t="s">
        <v>5257</v>
      </c>
      <c r="C6588" t="s">
        <v>11</v>
      </c>
      <c r="D6588">
        <v>6.1249999999999999E-2</v>
      </c>
      <c r="E6588" t="s">
        <v>607</v>
      </c>
      <c r="F6588" t="s">
        <v>13</v>
      </c>
      <c r="G6588">
        <v>48867</v>
      </c>
      <c r="H6588" t="s">
        <v>15</v>
      </c>
      <c r="I6588" t="s">
        <v>15</v>
      </c>
    </row>
    <row r="6589" spans="1:9" x14ac:dyDescent="0.35">
      <c r="A6589" t="s">
        <v>5256</v>
      </c>
      <c r="B6589" t="s">
        <v>5257</v>
      </c>
      <c r="C6589" t="s">
        <v>11</v>
      </c>
      <c r="D6589">
        <v>5.1999999999999998E-2</v>
      </c>
      <c r="E6589" t="s">
        <v>529</v>
      </c>
      <c r="F6589" t="s">
        <v>13</v>
      </c>
      <c r="G6589">
        <v>47209</v>
      </c>
      <c r="H6589" t="s">
        <v>15</v>
      </c>
      <c r="I6589" t="s">
        <v>15</v>
      </c>
    </row>
    <row r="6590" spans="1:9" x14ac:dyDescent="0.35">
      <c r="A6590" t="s">
        <v>5256</v>
      </c>
      <c r="B6590" t="s">
        <v>5257</v>
      </c>
      <c r="C6590" t="s">
        <v>11</v>
      </c>
      <c r="D6590">
        <v>5.45E-2</v>
      </c>
      <c r="E6590" t="s">
        <v>406</v>
      </c>
      <c r="F6590" t="s">
        <v>13</v>
      </c>
      <c r="G6590">
        <v>49035</v>
      </c>
      <c r="H6590" t="s">
        <v>198</v>
      </c>
      <c r="I6590" t="s">
        <v>3780</v>
      </c>
    </row>
    <row r="6591" spans="1:9" x14ac:dyDescent="0.35">
      <c r="A6591" t="s">
        <v>5256</v>
      </c>
      <c r="B6591" t="s">
        <v>5258</v>
      </c>
      <c r="C6591" t="s">
        <v>11</v>
      </c>
      <c r="D6591">
        <v>3.0939999999999999E-2</v>
      </c>
      <c r="E6591" t="s">
        <v>1222</v>
      </c>
      <c r="F6591" t="s">
        <v>17</v>
      </c>
      <c r="G6591">
        <v>46645</v>
      </c>
      <c r="H6591" t="s">
        <v>1425</v>
      </c>
      <c r="I6591" t="s">
        <v>867</v>
      </c>
    </row>
    <row r="6592" spans="1:9" x14ac:dyDescent="0.35">
      <c r="A6592" t="s">
        <v>5256</v>
      </c>
      <c r="B6592" t="s">
        <v>5258</v>
      </c>
      <c r="C6592" t="s">
        <v>11</v>
      </c>
      <c r="D6592">
        <v>1.8499999999999999E-2</v>
      </c>
      <c r="E6592" t="s">
        <v>995</v>
      </c>
      <c r="F6592" t="s">
        <v>17</v>
      </c>
      <c r="G6592">
        <v>46874</v>
      </c>
      <c r="H6592" t="s">
        <v>15</v>
      </c>
      <c r="I6592" t="s">
        <v>15</v>
      </c>
    </row>
    <row r="6593" spans="1:9" x14ac:dyDescent="0.35">
      <c r="A6593" t="s">
        <v>5256</v>
      </c>
      <c r="B6593" t="s">
        <v>5258</v>
      </c>
      <c r="C6593" t="s">
        <v>11</v>
      </c>
      <c r="D6593">
        <v>5.0999999999999997E-2</v>
      </c>
      <c r="E6593" t="s">
        <v>357</v>
      </c>
      <c r="F6593" t="s">
        <v>17</v>
      </c>
      <c r="G6593">
        <v>48792</v>
      </c>
      <c r="H6593" t="s">
        <v>15</v>
      </c>
      <c r="I6593" t="s">
        <v>15</v>
      </c>
    </row>
    <row r="6594" spans="1:9" x14ac:dyDescent="0.35">
      <c r="A6594" t="s">
        <v>5256</v>
      </c>
      <c r="B6594" t="s">
        <v>5258</v>
      </c>
      <c r="C6594" t="s">
        <v>11</v>
      </c>
      <c r="D6594">
        <v>5.1249999999999997E-2</v>
      </c>
      <c r="E6594" t="s">
        <v>383</v>
      </c>
      <c r="F6594" t="s">
        <v>17</v>
      </c>
      <c r="G6594">
        <v>47133</v>
      </c>
      <c r="H6594" t="s">
        <v>2651</v>
      </c>
      <c r="I6594" t="s">
        <v>825</v>
      </c>
    </row>
    <row r="6595" spans="1:9" x14ac:dyDescent="0.35">
      <c r="A6595" t="s">
        <v>5256</v>
      </c>
      <c r="B6595" t="s">
        <v>5258</v>
      </c>
      <c r="C6595" t="s">
        <v>11</v>
      </c>
      <c r="D6595">
        <v>3.3849999999999998E-2</v>
      </c>
      <c r="E6595" t="s">
        <v>58</v>
      </c>
      <c r="F6595" t="s">
        <v>17</v>
      </c>
      <c r="G6595">
        <v>47239</v>
      </c>
      <c r="H6595" t="s">
        <v>15</v>
      </c>
      <c r="I6595" t="s">
        <v>15</v>
      </c>
    </row>
    <row r="6596" spans="1:9" x14ac:dyDescent="0.35">
      <c r="A6596" t="s">
        <v>5256</v>
      </c>
      <c r="B6596" t="s">
        <v>5258</v>
      </c>
      <c r="C6596" t="s">
        <v>11</v>
      </c>
      <c r="D6596">
        <v>8.7500000000000008E-3</v>
      </c>
      <c r="E6596" t="s">
        <v>512</v>
      </c>
      <c r="F6596" t="s">
        <v>17</v>
      </c>
      <c r="G6596">
        <v>46068</v>
      </c>
      <c r="H6596" t="s">
        <v>15</v>
      </c>
      <c r="I6596" t="s">
        <v>15</v>
      </c>
    </row>
    <row r="6597" spans="1:9" x14ac:dyDescent="0.35">
      <c r="A6597" t="s">
        <v>5256</v>
      </c>
      <c r="B6597" t="s">
        <v>5258</v>
      </c>
      <c r="C6597" t="s">
        <v>11</v>
      </c>
      <c r="D6597">
        <v>5.3499999999999999E-2</v>
      </c>
      <c r="E6597" t="s">
        <v>771</v>
      </c>
      <c r="F6597" t="s">
        <v>17</v>
      </c>
      <c r="G6597">
        <v>56097</v>
      </c>
      <c r="H6597" t="s">
        <v>674</v>
      </c>
      <c r="I6597" t="s">
        <v>1609</v>
      </c>
    </row>
    <row r="6598" spans="1:9" x14ac:dyDescent="0.35">
      <c r="A6598" t="s">
        <v>5256</v>
      </c>
      <c r="B6598" t="s">
        <v>5258</v>
      </c>
      <c r="C6598" t="s">
        <v>11</v>
      </c>
      <c r="D6598">
        <v>2.3E-2</v>
      </c>
      <c r="E6598" t="s">
        <v>891</v>
      </c>
      <c r="F6598" t="s">
        <v>17</v>
      </c>
      <c r="G6598">
        <v>47969</v>
      </c>
      <c r="H6598" t="s">
        <v>15</v>
      </c>
      <c r="I6598" t="s">
        <v>15</v>
      </c>
    </row>
    <row r="6599" spans="1:9" x14ac:dyDescent="0.35">
      <c r="A6599" t="s">
        <v>5256</v>
      </c>
      <c r="B6599" t="s">
        <v>5259</v>
      </c>
      <c r="C6599" t="s">
        <v>11</v>
      </c>
      <c r="D6599">
        <v>4.2229999999999997E-2</v>
      </c>
      <c r="E6599" t="s">
        <v>153</v>
      </c>
      <c r="F6599" t="s">
        <v>17</v>
      </c>
      <c r="G6599">
        <v>54224</v>
      </c>
      <c r="H6599" t="s">
        <v>15</v>
      </c>
      <c r="I6599" t="s">
        <v>15</v>
      </c>
    </row>
    <row r="6600" spans="1:9" x14ac:dyDescent="0.35">
      <c r="A6600" t="s">
        <v>5256</v>
      </c>
      <c r="B6600" t="s">
        <v>5259</v>
      </c>
      <c r="C6600" t="s">
        <v>11</v>
      </c>
      <c r="D6600">
        <v>5.4480000000000001E-2</v>
      </c>
      <c r="E6600" t="s">
        <v>304</v>
      </c>
      <c r="F6600" t="s">
        <v>13</v>
      </c>
      <c r="G6600">
        <v>56036</v>
      </c>
      <c r="H6600" t="s">
        <v>15</v>
      </c>
      <c r="I6600" t="s">
        <v>15</v>
      </c>
    </row>
    <row r="6601" spans="1:9" x14ac:dyDescent="0.35">
      <c r="A6601" t="s">
        <v>5256</v>
      </c>
      <c r="B6601" t="s">
        <v>5260</v>
      </c>
      <c r="C6601" t="s">
        <v>11</v>
      </c>
      <c r="D6601">
        <v>6.3750000000000001E-2</v>
      </c>
      <c r="E6601" t="s">
        <v>527</v>
      </c>
      <c r="F6601" t="s">
        <v>21</v>
      </c>
      <c r="G6601">
        <v>48714</v>
      </c>
      <c r="H6601" t="s">
        <v>15</v>
      </c>
      <c r="I6601" t="s">
        <v>15</v>
      </c>
    </row>
    <row r="6602" spans="1:9" x14ac:dyDescent="0.35">
      <c r="A6602" t="s">
        <v>5261</v>
      </c>
      <c r="B6602" t="s">
        <v>5260</v>
      </c>
      <c r="C6602" t="s">
        <v>11</v>
      </c>
      <c r="D6602">
        <v>0.06</v>
      </c>
      <c r="E6602" t="s">
        <v>323</v>
      </c>
      <c r="F6602" t="s">
        <v>21</v>
      </c>
      <c r="G6602">
        <v>49355</v>
      </c>
      <c r="H6602" t="s">
        <v>15</v>
      </c>
      <c r="I6602" t="s">
        <v>15</v>
      </c>
    </row>
    <row r="6603" spans="1:9" x14ac:dyDescent="0.35">
      <c r="A6603" t="s">
        <v>5261</v>
      </c>
      <c r="B6603" t="s">
        <v>5260</v>
      </c>
      <c r="C6603" t="s">
        <v>11</v>
      </c>
      <c r="D6603">
        <v>5.5E-2</v>
      </c>
      <c r="E6603" t="s">
        <v>87</v>
      </c>
      <c r="F6603" t="s">
        <v>21</v>
      </c>
      <c r="G6603">
        <v>46082</v>
      </c>
      <c r="H6603" t="s">
        <v>1571</v>
      </c>
      <c r="I6603" t="s">
        <v>382</v>
      </c>
    </row>
    <row r="6604" spans="1:9" x14ac:dyDescent="0.35">
      <c r="A6604" t="s">
        <v>5261</v>
      </c>
      <c r="B6604" t="s">
        <v>5260</v>
      </c>
      <c r="C6604" t="s">
        <v>11</v>
      </c>
      <c r="D6604">
        <v>0.05</v>
      </c>
      <c r="E6604" t="s">
        <v>430</v>
      </c>
      <c r="F6604" t="s">
        <v>21</v>
      </c>
      <c r="G6604">
        <v>46402</v>
      </c>
      <c r="H6604" t="s">
        <v>766</v>
      </c>
      <c r="I6604" t="s">
        <v>1469</v>
      </c>
    </row>
    <row r="6605" spans="1:9" x14ac:dyDescent="0.35">
      <c r="A6605" t="s">
        <v>5261</v>
      </c>
      <c r="B6605" t="s">
        <v>5262</v>
      </c>
      <c r="C6605" t="s">
        <v>11</v>
      </c>
      <c r="D6605">
        <v>5.6250000000000001E-2</v>
      </c>
      <c r="E6605" t="s">
        <v>821</v>
      </c>
      <c r="F6605" t="s">
        <v>435</v>
      </c>
      <c r="G6605">
        <v>46082</v>
      </c>
      <c r="H6605" t="s">
        <v>15</v>
      </c>
      <c r="I6605" t="s">
        <v>15</v>
      </c>
    </row>
    <row r="6606" spans="1:9" x14ac:dyDescent="0.35">
      <c r="A6606" t="s">
        <v>5261</v>
      </c>
      <c r="B6606" t="s">
        <v>5263</v>
      </c>
      <c r="C6606" t="s">
        <v>11</v>
      </c>
      <c r="D6606">
        <v>3.2500000000000001E-2</v>
      </c>
      <c r="E6606" t="s">
        <v>2117</v>
      </c>
      <c r="F6606" t="s">
        <v>17</v>
      </c>
      <c r="G6606">
        <v>46527</v>
      </c>
      <c r="H6606" t="s">
        <v>702</v>
      </c>
      <c r="I6606" t="s">
        <v>1125</v>
      </c>
    </row>
    <row r="6607" spans="1:9" x14ac:dyDescent="0.35">
      <c r="A6607" t="s">
        <v>5261</v>
      </c>
      <c r="B6607" t="s">
        <v>5263</v>
      </c>
      <c r="C6607" t="s">
        <v>11</v>
      </c>
      <c r="D6607">
        <v>4.4999999999999998E-2</v>
      </c>
      <c r="E6607" t="s">
        <v>1438</v>
      </c>
      <c r="F6607" t="s">
        <v>17</v>
      </c>
      <c r="G6607">
        <v>55659</v>
      </c>
      <c r="H6607" t="s">
        <v>4930</v>
      </c>
      <c r="I6607" t="s">
        <v>2794</v>
      </c>
    </row>
    <row r="6608" spans="1:9" x14ac:dyDescent="0.35">
      <c r="A6608" t="s">
        <v>5261</v>
      </c>
      <c r="B6608" t="s">
        <v>5263</v>
      </c>
      <c r="C6608" t="s">
        <v>11</v>
      </c>
      <c r="D6608">
        <v>4.65E-2</v>
      </c>
      <c r="E6608" t="s">
        <v>529</v>
      </c>
      <c r="F6608" t="s">
        <v>17</v>
      </c>
      <c r="G6608">
        <v>49449</v>
      </c>
      <c r="H6608" t="s">
        <v>901</v>
      </c>
      <c r="I6608" t="s">
        <v>1402</v>
      </c>
    </row>
    <row r="6609" spans="1:9" x14ac:dyDescent="0.35">
      <c r="A6609" t="s">
        <v>5261</v>
      </c>
      <c r="B6609" t="s">
        <v>5263</v>
      </c>
      <c r="C6609" t="s">
        <v>11</v>
      </c>
      <c r="D6609">
        <v>4.8000000000000001E-2</v>
      </c>
      <c r="E6609" t="s">
        <v>1061</v>
      </c>
      <c r="F6609" t="s">
        <v>17</v>
      </c>
      <c r="G6609">
        <v>53102</v>
      </c>
      <c r="H6609" t="s">
        <v>2356</v>
      </c>
      <c r="I6609" t="s">
        <v>1663</v>
      </c>
    </row>
    <row r="6610" spans="1:9" x14ac:dyDescent="0.35">
      <c r="A6610" t="s">
        <v>5261</v>
      </c>
      <c r="B6610" t="s">
        <v>5263</v>
      </c>
      <c r="C6610" t="s">
        <v>11</v>
      </c>
      <c r="D6610">
        <v>1.2999999999999999E-2</v>
      </c>
      <c r="E6610" t="s">
        <v>2145</v>
      </c>
      <c r="F6610" t="s">
        <v>17</v>
      </c>
      <c r="G6610">
        <v>46893</v>
      </c>
      <c r="H6610" t="s">
        <v>1170</v>
      </c>
      <c r="I6610" t="s">
        <v>1227</v>
      </c>
    </row>
    <row r="6611" spans="1:9" x14ac:dyDescent="0.35">
      <c r="A6611" t="s">
        <v>5261</v>
      </c>
      <c r="B6611" t="s">
        <v>5263</v>
      </c>
      <c r="C6611" t="s">
        <v>11</v>
      </c>
      <c r="D6611">
        <v>4.2999999999999997E-2</v>
      </c>
      <c r="E6611" t="s">
        <v>248</v>
      </c>
      <c r="F6611" t="s">
        <v>17</v>
      </c>
      <c r="G6611">
        <v>53832</v>
      </c>
      <c r="H6611" t="s">
        <v>5264</v>
      </c>
      <c r="I6611" t="s">
        <v>473</v>
      </c>
    </row>
    <row r="6612" spans="1:9" x14ac:dyDescent="0.35">
      <c r="A6612" t="s">
        <v>5261</v>
      </c>
      <c r="B6612" t="s">
        <v>5263</v>
      </c>
      <c r="C6612" t="s">
        <v>11</v>
      </c>
      <c r="D6612">
        <v>2.1499999999999998E-2</v>
      </c>
      <c r="E6612" t="s">
        <v>320</v>
      </c>
      <c r="F6612" t="s">
        <v>17</v>
      </c>
      <c r="G6612">
        <v>47623</v>
      </c>
      <c r="H6612" t="s">
        <v>4850</v>
      </c>
      <c r="I6612" t="s">
        <v>1997</v>
      </c>
    </row>
    <row r="6613" spans="1:9" x14ac:dyDescent="0.35">
      <c r="A6613" t="s">
        <v>5261</v>
      </c>
      <c r="B6613" t="s">
        <v>5263</v>
      </c>
      <c r="C6613" t="s">
        <v>11</v>
      </c>
      <c r="D6613">
        <v>1.6500000000000001E-2</v>
      </c>
      <c r="E6613" t="s">
        <v>146</v>
      </c>
      <c r="F6613" t="s">
        <v>17</v>
      </c>
      <c r="G6613">
        <v>48354</v>
      </c>
      <c r="H6613" t="s">
        <v>2828</v>
      </c>
      <c r="I6613" t="s">
        <v>1389</v>
      </c>
    </row>
    <row r="6614" spans="1:9" x14ac:dyDescent="0.35">
      <c r="A6614" t="s">
        <v>5261</v>
      </c>
      <c r="B6614" t="s">
        <v>5263</v>
      </c>
      <c r="C6614" t="s">
        <v>11</v>
      </c>
      <c r="D6614">
        <v>0.06</v>
      </c>
      <c r="E6614" t="s">
        <v>768</v>
      </c>
      <c r="F6614" t="s">
        <v>17</v>
      </c>
      <c r="G6614">
        <v>56024</v>
      </c>
      <c r="H6614" t="s">
        <v>1292</v>
      </c>
      <c r="I6614" t="s">
        <v>5265</v>
      </c>
    </row>
    <row r="6615" spans="1:9" x14ac:dyDescent="0.35">
      <c r="A6615" t="s">
        <v>5261</v>
      </c>
      <c r="B6615" t="s">
        <v>5263</v>
      </c>
      <c r="C6615" t="s">
        <v>11</v>
      </c>
      <c r="D6615">
        <v>5.3999999999999999E-2</v>
      </c>
      <c r="E6615" t="s">
        <v>911</v>
      </c>
      <c r="F6615" t="s">
        <v>17</v>
      </c>
      <c r="G6615">
        <v>48719</v>
      </c>
      <c r="H6615" t="s">
        <v>2235</v>
      </c>
      <c r="I6615" t="s">
        <v>990</v>
      </c>
    </row>
    <row r="6616" spans="1:9" x14ac:dyDescent="0.35">
      <c r="A6616" t="s">
        <v>5261</v>
      </c>
      <c r="B6616" t="s">
        <v>5263</v>
      </c>
      <c r="C6616" t="s">
        <v>11</v>
      </c>
      <c r="D6616">
        <v>4.2500000000000003E-2</v>
      </c>
      <c r="E6616" t="s">
        <v>149</v>
      </c>
      <c r="F6616" t="s">
        <v>17</v>
      </c>
      <c r="G6616">
        <v>48354</v>
      </c>
      <c r="H6616" t="s">
        <v>224</v>
      </c>
      <c r="I6616" t="s">
        <v>673</v>
      </c>
    </row>
    <row r="6617" spans="1:9" x14ac:dyDescent="0.35">
      <c r="A6617" t="s">
        <v>5261</v>
      </c>
      <c r="B6617" t="s">
        <v>5263</v>
      </c>
      <c r="C6617" t="s">
        <v>11</v>
      </c>
      <c r="D6617">
        <v>3.2500000000000001E-2</v>
      </c>
      <c r="E6617" t="s">
        <v>1438</v>
      </c>
      <c r="F6617" t="s">
        <v>17</v>
      </c>
      <c r="G6617">
        <v>54928</v>
      </c>
      <c r="H6617" t="s">
        <v>2226</v>
      </c>
      <c r="I6617" t="s">
        <v>4042</v>
      </c>
    </row>
    <row r="6618" spans="1:9" x14ac:dyDescent="0.35">
      <c r="A6618" t="s">
        <v>5261</v>
      </c>
      <c r="B6618" t="s">
        <v>5263</v>
      </c>
      <c r="C6618" t="s">
        <v>11</v>
      </c>
      <c r="D6618">
        <v>3.4500000000000003E-2</v>
      </c>
      <c r="E6618" t="s">
        <v>16</v>
      </c>
      <c r="F6618" t="s">
        <v>17</v>
      </c>
      <c r="G6618">
        <v>45797</v>
      </c>
      <c r="H6618" t="s">
        <v>420</v>
      </c>
      <c r="I6618" t="s">
        <v>104</v>
      </c>
    </row>
    <row r="6619" spans="1:9" x14ac:dyDescent="0.35">
      <c r="A6619" t="s">
        <v>5261</v>
      </c>
      <c r="B6619" t="s">
        <v>5263</v>
      </c>
      <c r="C6619" t="s">
        <v>11</v>
      </c>
      <c r="D6619">
        <v>1.6500000000000001E-2</v>
      </c>
      <c r="E6619" t="s">
        <v>911</v>
      </c>
      <c r="F6619" t="s">
        <v>13</v>
      </c>
      <c r="G6619">
        <v>48354</v>
      </c>
      <c r="H6619" t="s">
        <v>15</v>
      </c>
      <c r="I6619" t="s">
        <v>15</v>
      </c>
    </row>
    <row r="6620" spans="1:9" x14ac:dyDescent="0.35">
      <c r="A6620" t="s">
        <v>5261</v>
      </c>
      <c r="B6620" t="s">
        <v>5266</v>
      </c>
      <c r="C6620" t="s">
        <v>11</v>
      </c>
      <c r="D6620">
        <v>4.3749999999999997E-2</v>
      </c>
      <c r="E6620" t="s">
        <v>5267</v>
      </c>
      <c r="F6620" t="s">
        <v>798</v>
      </c>
      <c r="G6620">
        <v>46997</v>
      </c>
      <c r="H6620" t="s">
        <v>15</v>
      </c>
      <c r="I6620" t="s">
        <v>15</v>
      </c>
    </row>
    <row r="6621" spans="1:9" x14ac:dyDescent="0.35">
      <c r="A6621" t="s">
        <v>5261</v>
      </c>
      <c r="B6621" t="s">
        <v>5266</v>
      </c>
      <c r="C6621" t="s">
        <v>11</v>
      </c>
      <c r="D6621">
        <v>5.45E-2</v>
      </c>
      <c r="E6621" t="s">
        <v>5268</v>
      </c>
      <c r="F6621" t="s">
        <v>798</v>
      </c>
      <c r="G6621">
        <v>49171</v>
      </c>
      <c r="H6621" t="s">
        <v>15</v>
      </c>
      <c r="I6621" t="s">
        <v>15</v>
      </c>
    </row>
    <row r="6622" spans="1:9" x14ac:dyDescent="0.35">
      <c r="A6622" t="s">
        <v>5269</v>
      </c>
      <c r="B6622" t="s">
        <v>5266</v>
      </c>
      <c r="C6622" t="s">
        <v>11</v>
      </c>
      <c r="D6622">
        <v>4.3749999999999997E-2</v>
      </c>
      <c r="E6622" t="s">
        <v>5267</v>
      </c>
      <c r="F6622" t="s">
        <v>798</v>
      </c>
      <c r="G6622">
        <v>46997</v>
      </c>
      <c r="H6622" t="s">
        <v>15</v>
      </c>
      <c r="I6622" t="s">
        <v>15</v>
      </c>
    </row>
    <row r="6623" spans="1:9" x14ac:dyDescent="0.35">
      <c r="A6623" t="s">
        <v>5269</v>
      </c>
      <c r="B6623" t="s">
        <v>5270</v>
      </c>
      <c r="C6623" t="s">
        <v>11</v>
      </c>
      <c r="D6623">
        <v>2.9000000000000001E-2</v>
      </c>
      <c r="E6623" t="s">
        <v>763</v>
      </c>
      <c r="F6623" t="s">
        <v>28</v>
      </c>
      <c r="G6623">
        <v>47757</v>
      </c>
      <c r="H6623" t="s">
        <v>2388</v>
      </c>
      <c r="I6623" t="s">
        <v>15</v>
      </c>
    </row>
    <row r="6624" spans="1:9" x14ac:dyDescent="0.35">
      <c r="A6624" t="s">
        <v>5269</v>
      </c>
      <c r="B6624" t="s">
        <v>5270</v>
      </c>
      <c r="C6624" t="s">
        <v>11</v>
      </c>
      <c r="D6624">
        <v>4.7500000000000001E-2</v>
      </c>
      <c r="E6624" t="s">
        <v>891</v>
      </c>
      <c r="F6624" t="s">
        <v>28</v>
      </c>
      <c r="G6624">
        <v>46608</v>
      </c>
      <c r="H6624" t="s">
        <v>1188</v>
      </c>
      <c r="I6624" t="s">
        <v>908</v>
      </c>
    </row>
    <row r="6625" spans="1:9" x14ac:dyDescent="0.35">
      <c r="A6625" t="s">
        <v>5269</v>
      </c>
      <c r="B6625" t="s">
        <v>5270</v>
      </c>
      <c r="C6625" t="s">
        <v>11</v>
      </c>
      <c r="D6625">
        <v>5.2499999999999998E-2</v>
      </c>
      <c r="E6625" t="s">
        <v>1061</v>
      </c>
      <c r="F6625" t="s">
        <v>13</v>
      </c>
      <c r="G6625">
        <v>49165</v>
      </c>
      <c r="H6625" t="s">
        <v>15</v>
      </c>
      <c r="I6625" t="s">
        <v>15</v>
      </c>
    </row>
    <row r="6626" spans="1:9" x14ac:dyDescent="0.35">
      <c r="A6626" t="s">
        <v>5269</v>
      </c>
      <c r="B6626" t="s">
        <v>5271</v>
      </c>
      <c r="C6626" t="s">
        <v>11</v>
      </c>
      <c r="D6626">
        <v>3.5000000000000003E-2</v>
      </c>
      <c r="E6626" t="s">
        <v>153</v>
      </c>
      <c r="F6626" t="s">
        <v>358</v>
      </c>
      <c r="G6626">
        <v>45746</v>
      </c>
      <c r="H6626" t="s">
        <v>457</v>
      </c>
      <c r="I6626" t="s">
        <v>819</v>
      </c>
    </row>
    <row r="6627" spans="1:9" x14ac:dyDescent="0.35">
      <c r="A6627" t="s">
        <v>5269</v>
      </c>
      <c r="B6627" t="s">
        <v>5271</v>
      </c>
      <c r="C6627" t="s">
        <v>11</v>
      </c>
      <c r="D6627">
        <v>4.7E-2</v>
      </c>
      <c r="E6627" t="s">
        <v>90</v>
      </c>
      <c r="F6627" t="s">
        <v>358</v>
      </c>
      <c r="G6627">
        <v>53051</v>
      </c>
      <c r="H6627" t="s">
        <v>2127</v>
      </c>
      <c r="I6627" t="s">
        <v>15</v>
      </c>
    </row>
    <row r="6628" spans="1:9" x14ac:dyDescent="0.35">
      <c r="A6628" t="s">
        <v>5269</v>
      </c>
      <c r="B6628" t="s">
        <v>5271</v>
      </c>
      <c r="C6628" t="s">
        <v>11</v>
      </c>
      <c r="D6628">
        <v>3.4500000000000003E-2</v>
      </c>
      <c r="E6628" t="s">
        <v>430</v>
      </c>
      <c r="F6628" t="s">
        <v>358</v>
      </c>
      <c r="G6628">
        <v>46174</v>
      </c>
      <c r="H6628" t="s">
        <v>1173</v>
      </c>
      <c r="I6628" t="s">
        <v>741</v>
      </c>
    </row>
    <row r="6629" spans="1:9" x14ac:dyDescent="0.35">
      <c r="A6629" t="s">
        <v>5269</v>
      </c>
      <c r="B6629" t="s">
        <v>5271</v>
      </c>
      <c r="C6629" t="s">
        <v>11</v>
      </c>
      <c r="D6629">
        <v>4.2000000000000003E-2</v>
      </c>
      <c r="E6629" t="s">
        <v>941</v>
      </c>
      <c r="F6629" t="s">
        <v>358</v>
      </c>
      <c r="G6629">
        <v>47299</v>
      </c>
      <c r="H6629" t="s">
        <v>1513</v>
      </c>
      <c r="I6629" t="s">
        <v>272</v>
      </c>
    </row>
    <row r="6630" spans="1:9" x14ac:dyDescent="0.35">
      <c r="A6630" t="s">
        <v>5269</v>
      </c>
      <c r="B6630" t="s">
        <v>5271</v>
      </c>
      <c r="C6630" t="s">
        <v>11</v>
      </c>
      <c r="D6630">
        <v>2.9499999999999998E-2</v>
      </c>
      <c r="E6630" t="s">
        <v>115</v>
      </c>
      <c r="F6630" t="s">
        <v>358</v>
      </c>
      <c r="G6630">
        <v>47664</v>
      </c>
      <c r="H6630" t="s">
        <v>2714</v>
      </c>
      <c r="I6630" t="s">
        <v>2622</v>
      </c>
    </row>
    <row r="6631" spans="1:9" x14ac:dyDescent="0.35">
      <c r="A6631" t="s">
        <v>5269</v>
      </c>
      <c r="B6631" t="s">
        <v>5271</v>
      </c>
      <c r="C6631" t="s">
        <v>11</v>
      </c>
      <c r="D6631">
        <v>6.4000000000000001E-2</v>
      </c>
      <c r="E6631" t="s">
        <v>154</v>
      </c>
      <c r="F6631" t="s">
        <v>358</v>
      </c>
      <c r="G6631">
        <v>48913</v>
      </c>
      <c r="H6631" t="s">
        <v>4674</v>
      </c>
      <c r="I6631" t="s">
        <v>5272</v>
      </c>
    </row>
    <row r="6632" spans="1:9" x14ac:dyDescent="0.35">
      <c r="A6632" t="s">
        <v>5269</v>
      </c>
      <c r="B6632" t="s">
        <v>5271</v>
      </c>
      <c r="C6632" t="s">
        <v>11</v>
      </c>
      <c r="D6632">
        <v>4.6249999999999999E-2</v>
      </c>
      <c r="E6632" t="s">
        <v>649</v>
      </c>
      <c r="F6632" t="s">
        <v>358</v>
      </c>
      <c r="G6632">
        <v>47467</v>
      </c>
      <c r="H6632" t="s">
        <v>15</v>
      </c>
      <c r="I6632" t="s">
        <v>15</v>
      </c>
    </row>
    <row r="6633" spans="1:9" x14ac:dyDescent="0.35">
      <c r="A6633" t="s">
        <v>5269</v>
      </c>
      <c r="B6633" t="s">
        <v>5271</v>
      </c>
      <c r="C6633" t="s">
        <v>11</v>
      </c>
      <c r="D6633">
        <v>0.05</v>
      </c>
      <c r="E6633" t="s">
        <v>527</v>
      </c>
      <c r="F6633" t="s">
        <v>358</v>
      </c>
      <c r="G6633">
        <v>49293</v>
      </c>
      <c r="H6633" t="s">
        <v>365</v>
      </c>
      <c r="I6633" t="s">
        <v>884</v>
      </c>
    </row>
    <row r="6634" spans="1:9" x14ac:dyDescent="0.35">
      <c r="A6634" t="s">
        <v>5269</v>
      </c>
      <c r="B6634" t="s">
        <v>5273</v>
      </c>
      <c r="C6634" t="s">
        <v>11</v>
      </c>
      <c r="D6634">
        <v>7.7499999999999999E-2</v>
      </c>
      <c r="E6634" t="s">
        <v>2026</v>
      </c>
      <c r="F6634" t="s">
        <v>435</v>
      </c>
      <c r="G6634">
        <v>47894</v>
      </c>
      <c r="H6634" t="s">
        <v>5274</v>
      </c>
      <c r="I6634" t="s">
        <v>5275</v>
      </c>
    </row>
    <row r="6635" spans="1:9" x14ac:dyDescent="0.35">
      <c r="A6635" t="s">
        <v>5269</v>
      </c>
      <c r="B6635" t="s">
        <v>5276</v>
      </c>
      <c r="C6635" t="s">
        <v>11</v>
      </c>
      <c r="D6635">
        <v>7.2499999999999995E-2</v>
      </c>
      <c r="E6635" t="s">
        <v>5277</v>
      </c>
      <c r="F6635" t="s">
        <v>161</v>
      </c>
      <c r="G6635">
        <v>45915</v>
      </c>
      <c r="H6635" t="s">
        <v>741</v>
      </c>
      <c r="I6635" t="s">
        <v>2650</v>
      </c>
    </row>
    <row r="6636" spans="1:9" x14ac:dyDescent="0.35">
      <c r="A6636" t="s">
        <v>5269</v>
      </c>
      <c r="B6636" t="s">
        <v>5278</v>
      </c>
      <c r="C6636" t="s">
        <v>11</v>
      </c>
      <c r="D6636">
        <v>6.1249999999999999E-2</v>
      </c>
      <c r="E6636" t="s">
        <v>5279</v>
      </c>
      <c r="F6636" t="s">
        <v>13</v>
      </c>
      <c r="G6636">
        <v>46327</v>
      </c>
      <c r="H6636" t="s">
        <v>15</v>
      </c>
      <c r="I6636" t="s">
        <v>15</v>
      </c>
    </row>
    <row r="6637" spans="1:9" x14ac:dyDescent="0.35">
      <c r="A6637" t="s">
        <v>5269</v>
      </c>
      <c r="B6637" t="s">
        <v>5280</v>
      </c>
      <c r="C6637" t="s">
        <v>11</v>
      </c>
      <c r="D6637">
        <v>0.04</v>
      </c>
      <c r="E6637" t="s">
        <v>911</v>
      </c>
      <c r="F6637" t="s">
        <v>36</v>
      </c>
      <c r="G6637">
        <v>47195</v>
      </c>
      <c r="H6637" t="s">
        <v>510</v>
      </c>
      <c r="I6637" t="s">
        <v>1401</v>
      </c>
    </row>
    <row r="6638" spans="1:9" x14ac:dyDescent="0.35">
      <c r="A6638" t="s">
        <v>5269</v>
      </c>
      <c r="B6638" t="s">
        <v>5280</v>
      </c>
      <c r="C6638" t="s">
        <v>11</v>
      </c>
      <c r="D6638">
        <v>4.7500000000000001E-2</v>
      </c>
      <c r="E6638" t="s">
        <v>497</v>
      </c>
      <c r="F6638" t="s">
        <v>36</v>
      </c>
      <c r="G6638">
        <v>48354</v>
      </c>
      <c r="H6638" t="s">
        <v>15</v>
      </c>
      <c r="I6638" t="s">
        <v>15</v>
      </c>
    </row>
    <row r="6639" spans="1:9" x14ac:dyDescent="0.35">
      <c r="A6639" t="s">
        <v>5269</v>
      </c>
      <c r="B6639" t="s">
        <v>5281</v>
      </c>
      <c r="C6639" t="s">
        <v>11</v>
      </c>
      <c r="D6639">
        <v>0.02</v>
      </c>
      <c r="E6639" t="s">
        <v>15</v>
      </c>
      <c r="F6639" t="s">
        <v>441</v>
      </c>
      <c r="G6639">
        <v>46356</v>
      </c>
      <c r="H6639" t="s">
        <v>1113</v>
      </c>
      <c r="I6639" t="s">
        <v>3700</v>
      </c>
    </row>
    <row r="6640" spans="1:9" x14ac:dyDescent="0.35">
      <c r="A6640" t="s">
        <v>5269</v>
      </c>
      <c r="B6640" t="s">
        <v>5281</v>
      </c>
      <c r="C6640" t="s">
        <v>11</v>
      </c>
      <c r="D6640">
        <v>2.7E-2</v>
      </c>
      <c r="E6640" t="s">
        <v>15</v>
      </c>
      <c r="F6640" t="s">
        <v>441</v>
      </c>
      <c r="G6640">
        <v>47136</v>
      </c>
      <c r="H6640" t="s">
        <v>4561</v>
      </c>
      <c r="I6640" t="s">
        <v>3929</v>
      </c>
    </row>
    <row r="6641" spans="1:9" x14ac:dyDescent="0.35">
      <c r="A6641" t="s">
        <v>5269</v>
      </c>
      <c r="B6641" t="s">
        <v>5281</v>
      </c>
      <c r="C6641" t="s">
        <v>11</v>
      </c>
      <c r="D6641">
        <v>0.06</v>
      </c>
      <c r="E6641" t="s">
        <v>15</v>
      </c>
      <c r="F6641" t="s">
        <v>441</v>
      </c>
      <c r="G6641">
        <v>47078</v>
      </c>
      <c r="H6641" t="s">
        <v>3946</v>
      </c>
      <c r="I6641" t="s">
        <v>3364</v>
      </c>
    </row>
    <row r="6642" spans="1:9" x14ac:dyDescent="0.35">
      <c r="A6642" t="s">
        <v>5282</v>
      </c>
      <c r="B6642" t="s">
        <v>5281</v>
      </c>
      <c r="C6642" t="s">
        <v>11</v>
      </c>
      <c r="D6642">
        <v>5.5E-2</v>
      </c>
      <c r="E6642" t="s">
        <v>15</v>
      </c>
      <c r="F6642" t="s">
        <v>441</v>
      </c>
      <c r="G6642">
        <v>47859</v>
      </c>
      <c r="H6642" t="s">
        <v>1659</v>
      </c>
      <c r="I6642" t="s">
        <v>5283</v>
      </c>
    </row>
    <row r="6643" spans="1:9" x14ac:dyDescent="0.35">
      <c r="A6643" t="s">
        <v>5282</v>
      </c>
      <c r="B6643" t="s">
        <v>5281</v>
      </c>
      <c r="C6643" t="s">
        <v>11</v>
      </c>
      <c r="D6643">
        <v>5.4480000000000001E-2</v>
      </c>
      <c r="E6643" t="s">
        <v>15</v>
      </c>
      <c r="F6643" t="s">
        <v>441</v>
      </c>
      <c r="G6643">
        <v>47262</v>
      </c>
      <c r="H6643" t="s">
        <v>677</v>
      </c>
      <c r="I6643" t="s">
        <v>4208</v>
      </c>
    </row>
    <row r="6644" spans="1:9" x14ac:dyDescent="0.35">
      <c r="A6644" t="s">
        <v>5282</v>
      </c>
      <c r="B6644" t="s">
        <v>5281</v>
      </c>
      <c r="C6644" t="s">
        <v>11</v>
      </c>
      <c r="D6644">
        <v>5.5E-2</v>
      </c>
      <c r="E6644" t="s">
        <v>15</v>
      </c>
      <c r="F6644" t="s">
        <v>13</v>
      </c>
      <c r="G6644">
        <v>47859</v>
      </c>
      <c r="H6644" t="s">
        <v>1659</v>
      </c>
      <c r="I6644" t="s">
        <v>5283</v>
      </c>
    </row>
    <row r="6645" spans="1:9" x14ac:dyDescent="0.35">
      <c r="A6645" t="s">
        <v>5282</v>
      </c>
      <c r="B6645" t="s">
        <v>5284</v>
      </c>
      <c r="C6645" t="s">
        <v>11</v>
      </c>
      <c r="D6645">
        <v>5.2499999999999998E-2</v>
      </c>
      <c r="E6645" t="s">
        <v>200</v>
      </c>
      <c r="F6645" t="s">
        <v>21</v>
      </c>
      <c r="G6645">
        <v>53114</v>
      </c>
      <c r="H6645" t="s">
        <v>15</v>
      </c>
      <c r="I6645" t="s">
        <v>15</v>
      </c>
    </row>
    <row r="6646" spans="1:9" x14ac:dyDescent="0.35">
      <c r="A6646" t="s">
        <v>5282</v>
      </c>
      <c r="B6646" t="s">
        <v>5284</v>
      </c>
      <c r="C6646" t="s">
        <v>11</v>
      </c>
      <c r="D6646">
        <v>3.7499999999999999E-2</v>
      </c>
      <c r="E6646" t="s">
        <v>134</v>
      </c>
      <c r="F6646" t="s">
        <v>21</v>
      </c>
      <c r="G6646">
        <v>46461</v>
      </c>
      <c r="H6646" t="s">
        <v>15</v>
      </c>
      <c r="I6646" t="s">
        <v>15</v>
      </c>
    </row>
    <row r="6647" spans="1:9" x14ac:dyDescent="0.35">
      <c r="A6647" t="s">
        <v>5282</v>
      </c>
      <c r="B6647" t="s">
        <v>5284</v>
      </c>
      <c r="C6647" t="s">
        <v>11</v>
      </c>
      <c r="D6647">
        <v>4.2500000000000003E-2</v>
      </c>
      <c r="E6647" t="s">
        <v>1037</v>
      </c>
      <c r="F6647" t="s">
        <v>21</v>
      </c>
      <c r="G6647">
        <v>54072</v>
      </c>
      <c r="H6647" t="s">
        <v>15</v>
      </c>
      <c r="I6647" t="s">
        <v>15</v>
      </c>
    </row>
    <row r="6648" spans="1:9" x14ac:dyDescent="0.35">
      <c r="A6648" t="s">
        <v>5282</v>
      </c>
      <c r="B6648" t="s">
        <v>5284</v>
      </c>
      <c r="C6648" t="s">
        <v>11</v>
      </c>
      <c r="D6648">
        <v>4.5499999999999999E-2</v>
      </c>
      <c r="E6648" t="s">
        <v>67</v>
      </c>
      <c r="F6648" t="s">
        <v>21</v>
      </c>
      <c r="G6648">
        <v>47178</v>
      </c>
      <c r="H6648" t="s">
        <v>1522</v>
      </c>
      <c r="I6648" t="s">
        <v>15</v>
      </c>
    </row>
    <row r="6649" spans="1:9" x14ac:dyDescent="0.35">
      <c r="A6649" t="s">
        <v>5282</v>
      </c>
      <c r="B6649" t="s">
        <v>5285</v>
      </c>
      <c r="C6649" t="s">
        <v>11</v>
      </c>
      <c r="D6649">
        <v>4.8750000000000002E-2</v>
      </c>
      <c r="E6649" t="s">
        <v>15</v>
      </c>
      <c r="F6649" t="s">
        <v>358</v>
      </c>
      <c r="G6649">
        <v>51424</v>
      </c>
      <c r="H6649" t="s">
        <v>5056</v>
      </c>
      <c r="I6649" t="s">
        <v>517</v>
      </c>
    </row>
    <row r="6650" spans="1:9" x14ac:dyDescent="0.35">
      <c r="A6650" t="s">
        <v>5282</v>
      </c>
      <c r="B6650" t="s">
        <v>5285</v>
      </c>
      <c r="C6650" t="s">
        <v>11</v>
      </c>
      <c r="D6650">
        <v>4.3499999999999997E-2</v>
      </c>
      <c r="E6650" t="s">
        <v>15</v>
      </c>
      <c r="F6650" t="s">
        <v>358</v>
      </c>
      <c r="G6650">
        <v>53797</v>
      </c>
      <c r="H6650" t="s">
        <v>4218</v>
      </c>
      <c r="I6650" t="s">
        <v>2395</v>
      </c>
    </row>
    <row r="6651" spans="1:9" x14ac:dyDescent="0.35">
      <c r="A6651" t="s">
        <v>5282</v>
      </c>
      <c r="B6651" t="s">
        <v>5285</v>
      </c>
      <c r="C6651" t="s">
        <v>11</v>
      </c>
      <c r="D6651">
        <v>2.8199999999999999E-2</v>
      </c>
      <c r="E6651" t="s">
        <v>772</v>
      </c>
      <c r="F6651" t="s">
        <v>358</v>
      </c>
      <c r="G6651">
        <v>55397</v>
      </c>
      <c r="H6651" t="s">
        <v>5286</v>
      </c>
      <c r="I6651" t="s">
        <v>5287</v>
      </c>
    </row>
    <row r="6652" spans="1:9" x14ac:dyDescent="0.35">
      <c r="A6652" t="s">
        <v>5282</v>
      </c>
      <c r="B6652" t="s">
        <v>5285</v>
      </c>
      <c r="C6652" t="s">
        <v>11</v>
      </c>
      <c r="D6652">
        <v>1.9E-2</v>
      </c>
      <c r="E6652" t="s">
        <v>763</v>
      </c>
      <c r="F6652" t="s">
        <v>358</v>
      </c>
      <c r="G6652">
        <v>48092</v>
      </c>
      <c r="H6652" t="s">
        <v>4378</v>
      </c>
      <c r="I6652" t="s">
        <v>3227</v>
      </c>
    </row>
    <row r="6653" spans="1:9" x14ac:dyDescent="0.35">
      <c r="A6653" t="s">
        <v>5282</v>
      </c>
      <c r="B6653" t="s">
        <v>5285</v>
      </c>
      <c r="C6653" t="s">
        <v>11</v>
      </c>
      <c r="D6653">
        <v>2.375E-2</v>
      </c>
      <c r="E6653" t="s">
        <v>502</v>
      </c>
      <c r="F6653" t="s">
        <v>358</v>
      </c>
      <c r="G6653">
        <v>48288</v>
      </c>
      <c r="H6653" t="s">
        <v>4574</v>
      </c>
      <c r="I6653" t="s">
        <v>5288</v>
      </c>
    </row>
    <row r="6654" spans="1:9" x14ac:dyDescent="0.35">
      <c r="A6654" t="s">
        <v>5282</v>
      </c>
      <c r="B6654" t="s">
        <v>5285</v>
      </c>
      <c r="C6654" t="s">
        <v>11</v>
      </c>
      <c r="D6654">
        <v>3.0300000000000001E-2</v>
      </c>
      <c r="E6654" t="s">
        <v>67</v>
      </c>
      <c r="F6654" t="s">
        <v>358</v>
      </c>
      <c r="G6654">
        <v>55593</v>
      </c>
      <c r="H6654" t="s">
        <v>5289</v>
      </c>
      <c r="I6654" t="s">
        <v>5290</v>
      </c>
    </row>
    <row r="6655" spans="1:9" x14ac:dyDescent="0.35">
      <c r="A6655" t="s">
        <v>5282</v>
      </c>
      <c r="B6655" t="s">
        <v>5285</v>
      </c>
      <c r="C6655" t="s">
        <v>11</v>
      </c>
      <c r="D6655">
        <v>0.05</v>
      </c>
      <c r="E6655" t="s">
        <v>468</v>
      </c>
      <c r="F6655" t="s">
        <v>358</v>
      </c>
      <c r="G6655">
        <v>46080</v>
      </c>
      <c r="H6655" t="s">
        <v>2024</v>
      </c>
      <c r="I6655" t="s">
        <v>939</v>
      </c>
    </row>
    <row r="6656" spans="1:9" x14ac:dyDescent="0.35">
      <c r="A6656" t="s">
        <v>5282</v>
      </c>
      <c r="B6656" t="s">
        <v>5285</v>
      </c>
      <c r="C6656" t="s">
        <v>11</v>
      </c>
      <c r="D6656">
        <v>5.1499999999999997E-2</v>
      </c>
      <c r="E6656" t="s">
        <v>556</v>
      </c>
      <c r="F6656" t="s">
        <v>358</v>
      </c>
      <c r="G6656">
        <v>48637</v>
      </c>
      <c r="H6656" t="s">
        <v>1671</v>
      </c>
      <c r="I6656" t="s">
        <v>3595</v>
      </c>
    </row>
    <row r="6657" spans="1:9" x14ac:dyDescent="0.35">
      <c r="A6657" t="s">
        <v>5282</v>
      </c>
      <c r="B6657" t="s">
        <v>5285</v>
      </c>
      <c r="C6657" t="s">
        <v>11</v>
      </c>
      <c r="D6657">
        <v>5.3749999999999999E-2</v>
      </c>
      <c r="E6657" t="s">
        <v>286</v>
      </c>
      <c r="F6657" t="s">
        <v>358</v>
      </c>
      <c r="G6657">
        <v>55942</v>
      </c>
      <c r="H6657" t="s">
        <v>1702</v>
      </c>
      <c r="I6657" t="s">
        <v>1567</v>
      </c>
    </row>
    <row r="6658" spans="1:9" x14ac:dyDescent="0.35">
      <c r="A6658" t="s">
        <v>5282</v>
      </c>
      <c r="B6658" t="s">
        <v>5285</v>
      </c>
      <c r="C6658" t="s">
        <v>11</v>
      </c>
      <c r="D6658">
        <v>5.7500000000000002E-2</v>
      </c>
      <c r="E6658" t="s">
        <v>1596</v>
      </c>
      <c r="F6658" t="s">
        <v>358</v>
      </c>
      <c r="G6658">
        <v>46334</v>
      </c>
      <c r="H6658" t="s">
        <v>525</v>
      </c>
      <c r="I6658" t="s">
        <v>3879</v>
      </c>
    </row>
    <row r="6659" spans="1:9" x14ac:dyDescent="0.35">
      <c r="A6659" t="s">
        <v>5282</v>
      </c>
      <c r="B6659" t="s">
        <v>5285</v>
      </c>
      <c r="C6659" t="s">
        <v>11</v>
      </c>
      <c r="D6659">
        <v>5.7500000000000002E-2</v>
      </c>
      <c r="E6659" t="s">
        <v>1596</v>
      </c>
      <c r="F6659" t="s">
        <v>358</v>
      </c>
      <c r="G6659">
        <v>47133</v>
      </c>
      <c r="H6659" t="s">
        <v>3220</v>
      </c>
      <c r="I6659" t="s">
        <v>4984</v>
      </c>
    </row>
    <row r="6660" spans="1:9" x14ac:dyDescent="0.35">
      <c r="A6660" t="s">
        <v>5282</v>
      </c>
      <c r="B6660" t="s">
        <v>5285</v>
      </c>
      <c r="C6660" t="s">
        <v>11</v>
      </c>
      <c r="D6660">
        <v>0.06</v>
      </c>
      <c r="E6660" t="s">
        <v>941</v>
      </c>
      <c r="F6660" t="s">
        <v>358</v>
      </c>
      <c r="G6660">
        <v>47922</v>
      </c>
      <c r="H6660" t="s">
        <v>3985</v>
      </c>
      <c r="I6660" t="s">
        <v>5291</v>
      </c>
    </row>
    <row r="6661" spans="1:9" x14ac:dyDescent="0.35">
      <c r="A6661" t="s">
        <v>5282</v>
      </c>
      <c r="B6661" t="s">
        <v>5285</v>
      </c>
      <c r="C6661" t="s">
        <v>11</v>
      </c>
      <c r="D6661">
        <v>6.0999999999999999E-2</v>
      </c>
      <c r="E6661" t="s">
        <v>425</v>
      </c>
      <c r="F6661" t="s">
        <v>358</v>
      </c>
      <c r="G6661">
        <v>49018</v>
      </c>
      <c r="H6661" t="s">
        <v>5292</v>
      </c>
      <c r="I6661" t="s">
        <v>3908</v>
      </c>
    </row>
    <row r="6662" spans="1:9" x14ac:dyDescent="0.35">
      <c r="A6662" t="s">
        <v>5293</v>
      </c>
      <c r="B6662" t="s">
        <v>5285</v>
      </c>
      <c r="C6662" t="s">
        <v>11</v>
      </c>
      <c r="D6662">
        <v>6.4000000000000001E-2</v>
      </c>
      <c r="E6662" t="s">
        <v>130</v>
      </c>
      <c r="F6662" t="s">
        <v>358</v>
      </c>
      <c r="G6662">
        <v>56323</v>
      </c>
      <c r="H6662" t="s">
        <v>5294</v>
      </c>
      <c r="I6662" t="s">
        <v>429</v>
      </c>
    </row>
    <row r="6663" spans="1:9" x14ac:dyDescent="0.35">
      <c r="A6663" t="s">
        <v>5293</v>
      </c>
      <c r="B6663" t="s">
        <v>5285</v>
      </c>
      <c r="C6663" t="s">
        <v>11</v>
      </c>
      <c r="D6663">
        <v>7.4999999999999997E-2</v>
      </c>
      <c r="E6663" t="s">
        <v>146</v>
      </c>
      <c r="F6663" t="s">
        <v>358</v>
      </c>
      <c r="G6663">
        <v>47376</v>
      </c>
      <c r="H6663" t="s">
        <v>916</v>
      </c>
      <c r="I6663" t="s">
        <v>5295</v>
      </c>
    </row>
    <row r="6664" spans="1:9" x14ac:dyDescent="0.35">
      <c r="A6664" t="s">
        <v>5293</v>
      </c>
      <c r="B6664" t="s">
        <v>5285</v>
      </c>
      <c r="C6664" t="s">
        <v>11</v>
      </c>
      <c r="D6664">
        <v>5.3999999999999999E-2</v>
      </c>
      <c r="E6664" t="s">
        <v>12</v>
      </c>
      <c r="F6664" t="s">
        <v>358</v>
      </c>
      <c r="G6664">
        <v>49430</v>
      </c>
      <c r="H6664" t="s">
        <v>15</v>
      </c>
      <c r="I6664" t="s">
        <v>15</v>
      </c>
    </row>
    <row r="6665" spans="1:9" x14ac:dyDescent="0.35">
      <c r="A6665" t="s">
        <v>5293</v>
      </c>
      <c r="B6665" t="s">
        <v>5285</v>
      </c>
      <c r="C6665" t="s">
        <v>11</v>
      </c>
      <c r="D6665">
        <v>6.1249999999999999E-2</v>
      </c>
      <c r="E6665" t="s">
        <v>824</v>
      </c>
      <c r="F6665" t="s">
        <v>358</v>
      </c>
      <c r="G6665">
        <v>50601</v>
      </c>
      <c r="H6665" t="s">
        <v>5296</v>
      </c>
      <c r="I6665" t="s">
        <v>2898</v>
      </c>
    </row>
    <row r="6666" spans="1:9" x14ac:dyDescent="0.35">
      <c r="A6666" t="s">
        <v>5293</v>
      </c>
      <c r="B6666" t="s">
        <v>5285</v>
      </c>
      <c r="C6666" t="s">
        <v>11</v>
      </c>
      <c r="D6666">
        <v>5.7000000000000002E-2</v>
      </c>
      <c r="E6666" t="s">
        <v>612</v>
      </c>
      <c r="F6666" t="s">
        <v>358</v>
      </c>
      <c r="G6666">
        <v>51241</v>
      </c>
      <c r="H6666" t="s">
        <v>5297</v>
      </c>
      <c r="I6666" t="s">
        <v>1995</v>
      </c>
    </row>
    <row r="6667" spans="1:9" x14ac:dyDescent="0.35">
      <c r="A6667" t="s">
        <v>5293</v>
      </c>
      <c r="B6667" t="s">
        <v>5285</v>
      </c>
      <c r="C6667" t="s">
        <v>11</v>
      </c>
      <c r="D6667">
        <v>4.4999999999999998E-2</v>
      </c>
      <c r="E6667" t="s">
        <v>130</v>
      </c>
      <c r="F6667" t="s">
        <v>358</v>
      </c>
      <c r="G6667">
        <v>52018</v>
      </c>
      <c r="H6667" t="s">
        <v>15</v>
      </c>
      <c r="I6667" t="s">
        <v>15</v>
      </c>
    </row>
    <row r="6668" spans="1:9" x14ac:dyDescent="0.35">
      <c r="A6668" t="s">
        <v>5293</v>
      </c>
      <c r="B6668" t="s">
        <v>5285</v>
      </c>
      <c r="C6668" t="s">
        <v>11</v>
      </c>
      <c r="D6668">
        <v>4.1500000000000002E-2</v>
      </c>
      <c r="E6668" t="s">
        <v>126</v>
      </c>
      <c r="F6668" t="s">
        <v>358</v>
      </c>
      <c r="G6668">
        <v>53097</v>
      </c>
      <c r="H6668" t="s">
        <v>2891</v>
      </c>
      <c r="I6668" t="s">
        <v>5298</v>
      </c>
    </row>
    <row r="6669" spans="1:9" x14ac:dyDescent="0.35">
      <c r="A6669" t="s">
        <v>5293</v>
      </c>
      <c r="B6669" t="s">
        <v>5285</v>
      </c>
      <c r="C6669" t="s">
        <v>11</v>
      </c>
      <c r="D6669">
        <v>2.6499999999999999E-2</v>
      </c>
      <c r="E6669" t="s">
        <v>898</v>
      </c>
      <c r="F6669" t="s">
        <v>358</v>
      </c>
      <c r="G6669">
        <v>46327</v>
      </c>
      <c r="H6669" t="s">
        <v>967</v>
      </c>
      <c r="I6669" t="s">
        <v>2155</v>
      </c>
    </row>
    <row r="6670" spans="1:9" x14ac:dyDescent="0.35">
      <c r="A6670" t="s">
        <v>5293</v>
      </c>
      <c r="B6670" t="s">
        <v>5285</v>
      </c>
      <c r="C6670" t="s">
        <v>11</v>
      </c>
      <c r="D6670">
        <v>3.7499999999999999E-2</v>
      </c>
      <c r="E6670" t="s">
        <v>771</v>
      </c>
      <c r="F6670" t="s">
        <v>358</v>
      </c>
      <c r="G6670">
        <v>53632</v>
      </c>
      <c r="H6670" t="s">
        <v>4768</v>
      </c>
      <c r="I6670" t="s">
        <v>5299</v>
      </c>
    </row>
    <row r="6671" spans="1:9" x14ac:dyDescent="0.35">
      <c r="A6671" t="s">
        <v>5293</v>
      </c>
      <c r="B6671" t="s">
        <v>5285</v>
      </c>
      <c r="C6671" t="s">
        <v>11</v>
      </c>
      <c r="D6671">
        <v>4.0500000000000001E-2</v>
      </c>
      <c r="E6671" t="s">
        <v>483</v>
      </c>
      <c r="F6671" t="s">
        <v>358</v>
      </c>
      <c r="G6671">
        <v>53816</v>
      </c>
      <c r="H6671" t="s">
        <v>2730</v>
      </c>
      <c r="I6671" t="s">
        <v>41</v>
      </c>
    </row>
    <row r="6672" spans="1:9" x14ac:dyDescent="0.35">
      <c r="A6672" t="s">
        <v>5293</v>
      </c>
      <c r="B6672" t="s">
        <v>5285</v>
      </c>
      <c r="C6672" t="s">
        <v>11</v>
      </c>
      <c r="D6672">
        <v>3.125E-2</v>
      </c>
      <c r="E6672" t="s">
        <v>1557</v>
      </c>
      <c r="F6672" t="s">
        <v>358</v>
      </c>
      <c r="G6672">
        <v>46511</v>
      </c>
      <c r="H6672" t="s">
        <v>188</v>
      </c>
      <c r="I6672" t="s">
        <v>570</v>
      </c>
    </row>
    <row r="6673" spans="1:9" x14ac:dyDescent="0.35">
      <c r="A6673" t="s">
        <v>5293</v>
      </c>
      <c r="B6673" t="s">
        <v>5285</v>
      </c>
      <c r="C6673" t="s">
        <v>11</v>
      </c>
      <c r="D6673">
        <v>4.4499999999999998E-2</v>
      </c>
      <c r="E6673" t="s">
        <v>682</v>
      </c>
      <c r="F6673" t="s">
        <v>358</v>
      </c>
      <c r="G6673">
        <v>50725</v>
      </c>
      <c r="H6673" t="s">
        <v>1345</v>
      </c>
      <c r="I6673" t="s">
        <v>5300</v>
      </c>
    </row>
    <row r="6674" spans="1:9" x14ac:dyDescent="0.35">
      <c r="A6674" t="s">
        <v>5293</v>
      </c>
      <c r="B6674" t="s">
        <v>5285</v>
      </c>
      <c r="C6674" t="s">
        <v>11</v>
      </c>
      <c r="D6674">
        <v>4.6249999999999999E-2</v>
      </c>
      <c r="E6674" t="s">
        <v>551</v>
      </c>
      <c r="F6674" t="s">
        <v>358</v>
      </c>
      <c r="G6674">
        <v>54378</v>
      </c>
      <c r="H6674" t="s">
        <v>2177</v>
      </c>
      <c r="I6674" t="s">
        <v>2751</v>
      </c>
    </row>
    <row r="6675" spans="1:9" x14ac:dyDescent="0.35">
      <c r="A6675" t="s">
        <v>5293</v>
      </c>
      <c r="B6675" t="s">
        <v>5285</v>
      </c>
      <c r="C6675" t="s">
        <v>11</v>
      </c>
      <c r="D6675">
        <v>4.1250000000000002E-2</v>
      </c>
      <c r="E6675" t="s">
        <v>1596</v>
      </c>
      <c r="F6675" t="s">
        <v>358</v>
      </c>
      <c r="G6675">
        <v>47073</v>
      </c>
      <c r="H6675" t="s">
        <v>1959</v>
      </c>
      <c r="I6675" t="s">
        <v>937</v>
      </c>
    </row>
    <row r="6676" spans="1:9" x14ac:dyDescent="0.35">
      <c r="A6676" t="s">
        <v>5293</v>
      </c>
      <c r="B6676" t="s">
        <v>5285</v>
      </c>
      <c r="C6676" t="s">
        <v>11</v>
      </c>
      <c r="D6676">
        <v>3.95E-2</v>
      </c>
      <c r="E6676" t="s">
        <v>35</v>
      </c>
      <c r="F6676" t="s">
        <v>358</v>
      </c>
      <c r="G6676">
        <v>45885</v>
      </c>
      <c r="H6676" t="s">
        <v>365</v>
      </c>
      <c r="I6676" t="s">
        <v>907</v>
      </c>
    </row>
    <row r="6677" spans="1:9" x14ac:dyDescent="0.35">
      <c r="A6677" t="s">
        <v>5293</v>
      </c>
      <c r="B6677" t="s">
        <v>5301</v>
      </c>
      <c r="C6677" t="s">
        <v>11</v>
      </c>
      <c r="D6677">
        <v>5.8749999999999997E-2</v>
      </c>
      <c r="E6677" t="s">
        <v>15</v>
      </c>
      <c r="F6677" t="s">
        <v>21</v>
      </c>
      <c r="G6677">
        <v>49050</v>
      </c>
      <c r="H6677" t="s">
        <v>2137</v>
      </c>
      <c r="I6677" t="s">
        <v>5302</v>
      </c>
    </row>
    <row r="6678" spans="1:9" x14ac:dyDescent="0.35">
      <c r="A6678" t="s">
        <v>5293</v>
      </c>
      <c r="B6678" t="s">
        <v>5301</v>
      </c>
      <c r="C6678" t="s">
        <v>11</v>
      </c>
      <c r="D6678">
        <v>6.25E-2</v>
      </c>
      <c r="E6678" t="s">
        <v>15</v>
      </c>
      <c r="F6678" t="s">
        <v>21</v>
      </c>
      <c r="G6678">
        <v>56355</v>
      </c>
      <c r="H6678" t="s">
        <v>453</v>
      </c>
      <c r="I6678" t="s">
        <v>4460</v>
      </c>
    </row>
    <row r="6679" spans="1:9" x14ac:dyDescent="0.35">
      <c r="A6679" t="s">
        <v>5293</v>
      </c>
      <c r="B6679" t="s">
        <v>5301</v>
      </c>
      <c r="C6679" t="s">
        <v>11</v>
      </c>
      <c r="D6679">
        <v>5.8749999999999997E-2</v>
      </c>
      <c r="E6679" t="s">
        <v>491</v>
      </c>
      <c r="F6679" t="s">
        <v>13</v>
      </c>
      <c r="G6679">
        <v>49050</v>
      </c>
      <c r="H6679" t="s">
        <v>1398</v>
      </c>
      <c r="I6679" t="s">
        <v>1157</v>
      </c>
    </row>
    <row r="6680" spans="1:9" x14ac:dyDescent="0.35">
      <c r="A6680" t="s">
        <v>5293</v>
      </c>
      <c r="B6680" t="s">
        <v>5301</v>
      </c>
      <c r="C6680" t="s">
        <v>11</v>
      </c>
      <c r="D6680">
        <v>6.25E-2</v>
      </c>
      <c r="E6680" t="s">
        <v>3336</v>
      </c>
      <c r="F6680" t="s">
        <v>13</v>
      </c>
      <c r="G6680">
        <v>56355</v>
      </c>
      <c r="H6680" t="s">
        <v>1609</v>
      </c>
      <c r="I6680" t="s">
        <v>2827</v>
      </c>
    </row>
    <row r="6681" spans="1:9" x14ac:dyDescent="0.35">
      <c r="A6681" t="s">
        <v>5293</v>
      </c>
      <c r="B6681" t="s">
        <v>5303</v>
      </c>
      <c r="C6681" t="s">
        <v>11</v>
      </c>
      <c r="D6681">
        <v>4.8750000000000002E-2</v>
      </c>
      <c r="E6681" t="s">
        <v>921</v>
      </c>
      <c r="F6681" t="s">
        <v>28</v>
      </c>
      <c r="G6681">
        <v>46461</v>
      </c>
      <c r="H6681" t="s">
        <v>225</v>
      </c>
      <c r="I6681" t="s">
        <v>15</v>
      </c>
    </row>
    <row r="6682" spans="1:9" x14ac:dyDescent="0.35">
      <c r="A6682" t="s">
        <v>5304</v>
      </c>
      <c r="B6682" t="s">
        <v>5303</v>
      </c>
      <c r="C6682" t="s">
        <v>11</v>
      </c>
      <c r="D6682">
        <v>6.2E-2</v>
      </c>
      <c r="E6682" t="s">
        <v>200</v>
      </c>
      <c r="F6682" t="s">
        <v>28</v>
      </c>
      <c r="G6682">
        <v>47253</v>
      </c>
      <c r="H6682" t="s">
        <v>1398</v>
      </c>
      <c r="I6682" t="s">
        <v>246</v>
      </c>
    </row>
    <row r="6683" spans="1:9" x14ac:dyDescent="0.35">
      <c r="A6683" t="s">
        <v>5304</v>
      </c>
      <c r="B6683" t="s">
        <v>5305</v>
      </c>
      <c r="C6683" t="s">
        <v>11</v>
      </c>
      <c r="D6683">
        <v>4.4999999999999998E-2</v>
      </c>
      <c r="E6683" t="s">
        <v>15</v>
      </c>
      <c r="F6683" t="s">
        <v>182</v>
      </c>
      <c r="G6683">
        <v>46280</v>
      </c>
      <c r="H6683" t="s">
        <v>5306</v>
      </c>
      <c r="I6683" t="s">
        <v>5307</v>
      </c>
    </row>
    <row r="6684" spans="1:9" x14ac:dyDescent="0.35">
      <c r="A6684" t="s">
        <v>5304</v>
      </c>
      <c r="B6684" t="s">
        <v>5305</v>
      </c>
      <c r="C6684" t="s">
        <v>11</v>
      </c>
      <c r="D6684">
        <v>6.5000000000000002E-2</v>
      </c>
      <c r="E6684" t="s">
        <v>15</v>
      </c>
      <c r="F6684" t="s">
        <v>165</v>
      </c>
      <c r="G6684">
        <v>47011</v>
      </c>
      <c r="H6684" t="s">
        <v>5308</v>
      </c>
      <c r="I6684" t="s">
        <v>5309</v>
      </c>
    </row>
    <row r="6685" spans="1:9" x14ac:dyDescent="0.35">
      <c r="A6685" t="s">
        <v>5304</v>
      </c>
      <c r="B6685" t="s">
        <v>5310</v>
      </c>
      <c r="C6685" t="s">
        <v>11</v>
      </c>
      <c r="D6685">
        <v>2.9499999999999998E-2</v>
      </c>
      <c r="E6685" t="s">
        <v>146</v>
      </c>
      <c r="F6685" t="s">
        <v>36</v>
      </c>
      <c r="G6685">
        <v>47649</v>
      </c>
      <c r="H6685" t="s">
        <v>928</v>
      </c>
      <c r="I6685" t="s">
        <v>2228</v>
      </c>
    </row>
    <row r="6686" spans="1:9" x14ac:dyDescent="0.35">
      <c r="A6686" t="s">
        <v>5304</v>
      </c>
      <c r="B6686" t="s">
        <v>5310</v>
      </c>
      <c r="C6686" t="s">
        <v>11</v>
      </c>
      <c r="D6686">
        <v>3.7499999999999999E-2</v>
      </c>
      <c r="E6686" t="s">
        <v>430</v>
      </c>
      <c r="F6686" t="s">
        <v>36</v>
      </c>
      <c r="G6686">
        <v>45915</v>
      </c>
      <c r="H6686" t="s">
        <v>3484</v>
      </c>
      <c r="I6686" t="s">
        <v>901</v>
      </c>
    </row>
    <row r="6687" spans="1:9" x14ac:dyDescent="0.35">
      <c r="A6687" t="s">
        <v>5304</v>
      </c>
      <c r="B6687" t="s">
        <v>5311</v>
      </c>
      <c r="C6687" t="s">
        <v>11</v>
      </c>
      <c r="D6687">
        <v>4.8750000000000002E-2</v>
      </c>
      <c r="E6687" t="s">
        <v>15</v>
      </c>
      <c r="F6687" t="s">
        <v>1071</v>
      </c>
      <c r="G6687">
        <v>45792</v>
      </c>
      <c r="H6687" t="s">
        <v>2213</v>
      </c>
      <c r="I6687" t="s">
        <v>15</v>
      </c>
    </row>
    <row r="6688" spans="1:9" x14ac:dyDescent="0.35">
      <c r="A6688" t="s">
        <v>5304</v>
      </c>
      <c r="B6688" t="s">
        <v>5312</v>
      </c>
      <c r="C6688" t="s">
        <v>11</v>
      </c>
      <c r="D6688">
        <v>4.9500000000000002E-2</v>
      </c>
      <c r="E6688" t="s">
        <v>1056</v>
      </c>
      <c r="F6688" t="s">
        <v>36</v>
      </c>
      <c r="G6688">
        <v>53523</v>
      </c>
      <c r="H6688" t="s">
        <v>15</v>
      </c>
      <c r="I6688" t="s">
        <v>15</v>
      </c>
    </row>
    <row r="6689" spans="1:9" x14ac:dyDescent="0.35">
      <c r="A6689" t="s">
        <v>5304</v>
      </c>
      <c r="B6689" t="s">
        <v>5312</v>
      </c>
      <c r="C6689" t="s">
        <v>11</v>
      </c>
      <c r="D6689">
        <v>4.65E-2</v>
      </c>
      <c r="E6689" t="s">
        <v>149</v>
      </c>
      <c r="F6689" t="s">
        <v>36</v>
      </c>
      <c r="G6689">
        <v>47574</v>
      </c>
      <c r="H6689" t="s">
        <v>863</v>
      </c>
      <c r="I6689" t="s">
        <v>839</v>
      </c>
    </row>
    <row r="6690" spans="1:9" x14ac:dyDescent="0.35">
      <c r="A6690" t="s">
        <v>5304</v>
      </c>
      <c r="B6690" t="s">
        <v>5312</v>
      </c>
      <c r="C6690" t="s">
        <v>11</v>
      </c>
      <c r="D6690">
        <v>3.7499999999999999E-2</v>
      </c>
      <c r="E6690" t="s">
        <v>153</v>
      </c>
      <c r="F6690" t="s">
        <v>36</v>
      </c>
      <c r="G6690">
        <v>55244</v>
      </c>
      <c r="H6690" t="s">
        <v>15</v>
      </c>
      <c r="I6690" t="s">
        <v>15</v>
      </c>
    </row>
    <row r="6691" spans="1:9" x14ac:dyDescent="0.35">
      <c r="A6691" t="s">
        <v>5304</v>
      </c>
      <c r="B6691" t="s">
        <v>5313</v>
      </c>
      <c r="C6691" t="s">
        <v>11</v>
      </c>
      <c r="D6691">
        <v>2.75E-2</v>
      </c>
      <c r="E6691" t="s">
        <v>768</v>
      </c>
      <c r="F6691" t="s">
        <v>28</v>
      </c>
      <c r="G6691">
        <v>47985</v>
      </c>
      <c r="H6691" t="s">
        <v>230</v>
      </c>
      <c r="I6691" t="s">
        <v>4220</v>
      </c>
    </row>
    <row r="6692" spans="1:9" x14ac:dyDescent="0.35">
      <c r="A6692" t="s">
        <v>5304</v>
      </c>
      <c r="B6692" t="s">
        <v>5314</v>
      </c>
      <c r="C6692" t="s">
        <v>11</v>
      </c>
      <c r="D6692">
        <v>3.15E-2</v>
      </c>
      <c r="E6692" t="s">
        <v>4458</v>
      </c>
      <c r="F6692" t="s">
        <v>435</v>
      </c>
      <c r="G6692">
        <v>45641</v>
      </c>
      <c r="H6692" t="s">
        <v>15</v>
      </c>
      <c r="I6692" t="s">
        <v>45</v>
      </c>
    </row>
    <row r="6693" spans="1:9" x14ac:dyDescent="0.35">
      <c r="A6693" t="s">
        <v>5304</v>
      </c>
      <c r="B6693" t="s">
        <v>5315</v>
      </c>
      <c r="C6693" t="s">
        <v>11</v>
      </c>
      <c r="D6693">
        <v>4.65E-2</v>
      </c>
      <c r="E6693" t="s">
        <v>314</v>
      </c>
      <c r="F6693" t="s">
        <v>36</v>
      </c>
      <c r="G6693">
        <v>53766</v>
      </c>
      <c r="H6693" t="s">
        <v>15</v>
      </c>
      <c r="I6693" t="s">
        <v>15</v>
      </c>
    </row>
    <row r="6694" spans="1:9" x14ac:dyDescent="0.35">
      <c r="A6694" t="s">
        <v>5304</v>
      </c>
      <c r="B6694" t="s">
        <v>5315</v>
      </c>
      <c r="C6694" t="s">
        <v>11</v>
      </c>
      <c r="D6694">
        <v>3.6499999999999998E-2</v>
      </c>
      <c r="E6694" t="s">
        <v>323</v>
      </c>
      <c r="F6694" t="s">
        <v>36</v>
      </c>
      <c r="G6694">
        <v>46767</v>
      </c>
      <c r="H6694" t="s">
        <v>15</v>
      </c>
      <c r="I6694" t="s">
        <v>15</v>
      </c>
    </row>
    <row r="6695" spans="1:9" x14ac:dyDescent="0.35">
      <c r="A6695" t="s">
        <v>5304</v>
      </c>
      <c r="B6695" t="s">
        <v>5315</v>
      </c>
      <c r="C6695" t="s">
        <v>11</v>
      </c>
      <c r="D6695">
        <v>3.875E-2</v>
      </c>
      <c r="E6695" t="s">
        <v>2576</v>
      </c>
      <c r="F6695" t="s">
        <v>36</v>
      </c>
      <c r="G6695">
        <v>45762</v>
      </c>
      <c r="H6695" t="s">
        <v>15</v>
      </c>
      <c r="I6695" t="s">
        <v>15</v>
      </c>
    </row>
    <row r="6696" spans="1:9" x14ac:dyDescent="0.35">
      <c r="A6696" t="s">
        <v>5304</v>
      </c>
      <c r="B6696" t="s">
        <v>5315</v>
      </c>
      <c r="C6696" t="s">
        <v>11</v>
      </c>
      <c r="D6696">
        <v>3.2500000000000001E-2</v>
      </c>
      <c r="E6696" t="s">
        <v>502</v>
      </c>
      <c r="F6696" t="s">
        <v>36</v>
      </c>
      <c r="G6696">
        <v>47863</v>
      </c>
      <c r="H6696" t="s">
        <v>15</v>
      </c>
      <c r="I6696" t="s">
        <v>15</v>
      </c>
    </row>
    <row r="6697" spans="1:9" x14ac:dyDescent="0.35">
      <c r="A6697" t="s">
        <v>5304</v>
      </c>
      <c r="B6697" t="s">
        <v>5315</v>
      </c>
      <c r="C6697" t="s">
        <v>11</v>
      </c>
      <c r="D6697">
        <v>7.4999999999999997E-3</v>
      </c>
      <c r="E6697" t="s">
        <v>419</v>
      </c>
      <c r="F6697" t="s">
        <v>36</v>
      </c>
      <c r="G6697">
        <v>46096</v>
      </c>
      <c r="H6697" t="s">
        <v>1453</v>
      </c>
      <c r="I6697" t="s">
        <v>15</v>
      </c>
    </row>
    <row r="6698" spans="1:9" x14ac:dyDescent="0.35">
      <c r="A6698" t="s">
        <v>5304</v>
      </c>
      <c r="B6698" t="s">
        <v>5315</v>
      </c>
      <c r="C6698" t="s">
        <v>11</v>
      </c>
      <c r="D6698">
        <v>1.7999999999999999E-2</v>
      </c>
      <c r="E6698" t="s">
        <v>527</v>
      </c>
      <c r="F6698" t="s">
        <v>36</v>
      </c>
      <c r="G6698">
        <v>48653</v>
      </c>
      <c r="H6698" t="s">
        <v>15</v>
      </c>
      <c r="I6698" t="s">
        <v>15</v>
      </c>
    </row>
    <row r="6699" spans="1:9" x14ac:dyDescent="0.35">
      <c r="A6699" t="s">
        <v>5304</v>
      </c>
      <c r="B6699" t="s">
        <v>5315</v>
      </c>
      <c r="C6699" t="s">
        <v>11</v>
      </c>
      <c r="D6699">
        <v>4.7E-2</v>
      </c>
      <c r="E6699" t="s">
        <v>533</v>
      </c>
      <c r="F6699" t="s">
        <v>36</v>
      </c>
      <c r="G6699">
        <v>47102</v>
      </c>
      <c r="H6699" t="s">
        <v>15</v>
      </c>
      <c r="I6699" t="s">
        <v>15</v>
      </c>
    </row>
    <row r="6700" spans="1:9" x14ac:dyDescent="0.35">
      <c r="A6700" t="s">
        <v>5304</v>
      </c>
      <c r="B6700" t="s">
        <v>5315</v>
      </c>
      <c r="C6700" t="s">
        <v>11</v>
      </c>
      <c r="D6700">
        <v>4.9000000000000002E-2</v>
      </c>
      <c r="E6700" t="s">
        <v>721</v>
      </c>
      <c r="F6700" t="s">
        <v>36</v>
      </c>
      <c r="G6700">
        <v>48775</v>
      </c>
      <c r="H6700" t="s">
        <v>15</v>
      </c>
      <c r="I6700" t="s">
        <v>15</v>
      </c>
    </row>
    <row r="6701" spans="1:9" x14ac:dyDescent="0.35">
      <c r="A6701" t="s">
        <v>5304</v>
      </c>
      <c r="B6701" t="s">
        <v>5315</v>
      </c>
      <c r="C6701" t="s">
        <v>11</v>
      </c>
      <c r="D6701">
        <v>4.7500000000000001E-2</v>
      </c>
      <c r="E6701" t="s">
        <v>649</v>
      </c>
      <c r="F6701" t="s">
        <v>36</v>
      </c>
      <c r="G6701">
        <v>47164</v>
      </c>
      <c r="H6701" t="s">
        <v>15</v>
      </c>
      <c r="I6701" t="s">
        <v>15</v>
      </c>
    </row>
    <row r="6702" spans="1:9" x14ac:dyDescent="0.35">
      <c r="A6702" t="s">
        <v>5316</v>
      </c>
      <c r="B6702" t="s">
        <v>5315</v>
      </c>
      <c r="C6702" t="s">
        <v>11</v>
      </c>
      <c r="D6702">
        <v>5.1249999999999997E-2</v>
      </c>
      <c r="E6702" t="s">
        <v>732</v>
      </c>
      <c r="F6702" t="s">
        <v>36</v>
      </c>
      <c r="G6702">
        <v>48990</v>
      </c>
      <c r="H6702" t="s">
        <v>15</v>
      </c>
      <c r="I6702" t="s">
        <v>15</v>
      </c>
    </row>
    <row r="6703" spans="1:9" x14ac:dyDescent="0.35">
      <c r="A6703" t="s">
        <v>5316</v>
      </c>
      <c r="B6703" t="s">
        <v>5315</v>
      </c>
      <c r="C6703" t="s">
        <v>11</v>
      </c>
      <c r="D6703">
        <v>5.3749999999999999E-2</v>
      </c>
      <c r="E6703" t="s">
        <v>226</v>
      </c>
      <c r="F6703" t="s">
        <v>36</v>
      </c>
      <c r="G6703">
        <v>56493</v>
      </c>
      <c r="H6703" t="s">
        <v>15</v>
      </c>
      <c r="I6703" t="s">
        <v>15</v>
      </c>
    </row>
    <row r="6704" spans="1:9" x14ac:dyDescent="0.35">
      <c r="A6704" t="s">
        <v>5316</v>
      </c>
      <c r="B6704" t="s">
        <v>5317</v>
      </c>
      <c r="C6704" t="s">
        <v>11</v>
      </c>
      <c r="D6704">
        <v>3.5999999999999997E-2</v>
      </c>
      <c r="E6704" t="s">
        <v>23</v>
      </c>
      <c r="F6704" t="s">
        <v>36</v>
      </c>
      <c r="G6704">
        <v>46419</v>
      </c>
      <c r="H6704" t="s">
        <v>4384</v>
      </c>
      <c r="I6704" t="s">
        <v>3193</v>
      </c>
    </row>
    <row r="6705" spans="1:9" x14ac:dyDescent="0.35">
      <c r="A6705" t="s">
        <v>5316</v>
      </c>
      <c r="B6705" t="s">
        <v>5317</v>
      </c>
      <c r="C6705" t="s">
        <v>11</v>
      </c>
      <c r="D6705">
        <v>4.65E-2</v>
      </c>
      <c r="E6705" t="s">
        <v>680</v>
      </c>
      <c r="F6705" t="s">
        <v>36</v>
      </c>
      <c r="G6705">
        <v>54497</v>
      </c>
      <c r="H6705" t="s">
        <v>15</v>
      </c>
      <c r="I6705" t="s">
        <v>15</v>
      </c>
    </row>
    <row r="6706" spans="1:9" x14ac:dyDescent="0.35">
      <c r="A6706" t="s">
        <v>5316</v>
      </c>
      <c r="B6706" t="s">
        <v>5318</v>
      </c>
      <c r="C6706" t="s">
        <v>11</v>
      </c>
      <c r="D6706">
        <v>2.8000000000000001E-2</v>
      </c>
      <c r="E6706" t="s">
        <v>153</v>
      </c>
      <c r="F6706" t="s">
        <v>358</v>
      </c>
      <c r="G6706">
        <v>55046</v>
      </c>
      <c r="H6706" t="s">
        <v>5319</v>
      </c>
      <c r="I6706" t="s">
        <v>5320</v>
      </c>
    </row>
    <row r="6707" spans="1:9" x14ac:dyDescent="0.35">
      <c r="A6707" t="s">
        <v>5316</v>
      </c>
      <c r="B6707" t="s">
        <v>5321</v>
      </c>
      <c r="C6707" t="s">
        <v>11</v>
      </c>
      <c r="D6707">
        <v>2.2499999999999999E-2</v>
      </c>
      <c r="E6707" t="s">
        <v>20</v>
      </c>
      <c r="F6707" t="s">
        <v>358</v>
      </c>
      <c r="G6707">
        <v>45795</v>
      </c>
      <c r="H6707" t="s">
        <v>1100</v>
      </c>
      <c r="I6707" t="s">
        <v>1673</v>
      </c>
    </row>
    <row r="6708" spans="1:9" x14ac:dyDescent="0.35">
      <c r="A6708" t="s">
        <v>5316</v>
      </c>
      <c r="B6708" t="s">
        <v>5321</v>
      </c>
      <c r="C6708" t="s">
        <v>11</v>
      </c>
      <c r="D6708">
        <v>1.7999999999999999E-2</v>
      </c>
      <c r="E6708" t="s">
        <v>293</v>
      </c>
      <c r="F6708" t="s">
        <v>358</v>
      </c>
      <c r="G6708">
        <v>46977</v>
      </c>
      <c r="H6708" t="s">
        <v>2208</v>
      </c>
      <c r="I6708" t="s">
        <v>302</v>
      </c>
    </row>
    <row r="6709" spans="1:9" x14ac:dyDescent="0.35">
      <c r="A6709" t="s">
        <v>5316</v>
      </c>
      <c r="B6709" t="s">
        <v>5322</v>
      </c>
      <c r="C6709" t="s">
        <v>11</v>
      </c>
      <c r="D6709">
        <v>7.8732999999999997E-2</v>
      </c>
      <c r="E6709" t="s">
        <v>2863</v>
      </c>
      <c r="F6709" t="s">
        <v>28</v>
      </c>
      <c r="G6709">
        <v>60616</v>
      </c>
      <c r="H6709" t="s">
        <v>2164</v>
      </c>
      <c r="I6709" t="s">
        <v>709</v>
      </c>
    </row>
    <row r="6710" spans="1:9" x14ac:dyDescent="0.35">
      <c r="A6710" t="s">
        <v>5316</v>
      </c>
      <c r="B6710" t="s">
        <v>5322</v>
      </c>
      <c r="C6710" t="s">
        <v>11</v>
      </c>
      <c r="D6710">
        <v>3.95E-2</v>
      </c>
      <c r="E6710" t="s">
        <v>134</v>
      </c>
      <c r="F6710" t="s">
        <v>358</v>
      </c>
      <c r="G6710">
        <v>46280</v>
      </c>
      <c r="H6710" t="s">
        <v>68</v>
      </c>
      <c r="I6710" t="s">
        <v>609</v>
      </c>
    </row>
    <row r="6711" spans="1:9" x14ac:dyDescent="0.35">
      <c r="A6711" t="s">
        <v>5316</v>
      </c>
      <c r="B6711" t="s">
        <v>5322</v>
      </c>
      <c r="C6711" t="s">
        <v>11</v>
      </c>
      <c r="D6711">
        <v>3.9E-2</v>
      </c>
      <c r="E6711" t="s">
        <v>519</v>
      </c>
      <c r="F6711" t="s">
        <v>358</v>
      </c>
      <c r="G6711">
        <v>47253</v>
      </c>
      <c r="H6711" t="s">
        <v>1902</v>
      </c>
      <c r="I6711" t="s">
        <v>2427</v>
      </c>
    </row>
    <row r="6712" spans="1:9" x14ac:dyDescent="0.35">
      <c r="A6712" t="s">
        <v>5316</v>
      </c>
      <c r="B6712" t="s">
        <v>5322</v>
      </c>
      <c r="C6712" t="s">
        <v>11</v>
      </c>
      <c r="D6712">
        <v>3.15E-2</v>
      </c>
      <c r="E6712" t="s">
        <v>15</v>
      </c>
      <c r="F6712" t="s">
        <v>358</v>
      </c>
      <c r="G6712">
        <v>47649</v>
      </c>
      <c r="H6712" t="s">
        <v>3643</v>
      </c>
      <c r="I6712" t="s">
        <v>2221</v>
      </c>
    </row>
    <row r="6713" spans="1:9" x14ac:dyDescent="0.35">
      <c r="A6713" t="s">
        <v>5316</v>
      </c>
      <c r="B6713" t="s">
        <v>5322</v>
      </c>
      <c r="C6713" t="s">
        <v>11</v>
      </c>
      <c r="D6713">
        <v>0.06</v>
      </c>
      <c r="E6713" t="s">
        <v>771</v>
      </c>
      <c r="F6713" t="s">
        <v>358</v>
      </c>
      <c r="G6713">
        <v>48837</v>
      </c>
      <c r="H6713" t="s">
        <v>5234</v>
      </c>
      <c r="I6713" t="s">
        <v>5323</v>
      </c>
    </row>
    <row r="6714" spans="1:9" x14ac:dyDescent="0.35">
      <c r="A6714" t="s">
        <v>5316</v>
      </c>
      <c r="B6714" t="s">
        <v>5322</v>
      </c>
      <c r="C6714" t="s">
        <v>11</v>
      </c>
      <c r="D6714">
        <v>5.7500000000000002E-2</v>
      </c>
      <c r="E6714" t="s">
        <v>239</v>
      </c>
      <c r="F6714" t="s">
        <v>358</v>
      </c>
      <c r="G6714">
        <v>49202</v>
      </c>
      <c r="H6714" t="s">
        <v>1083</v>
      </c>
      <c r="I6714" t="s">
        <v>3399</v>
      </c>
    </row>
    <row r="6715" spans="1:9" x14ac:dyDescent="0.35">
      <c r="A6715" t="s">
        <v>5316</v>
      </c>
      <c r="B6715" t="s">
        <v>5324</v>
      </c>
      <c r="C6715" t="s">
        <v>11</v>
      </c>
      <c r="D6715">
        <v>1.2999999999999999E-2</v>
      </c>
      <c r="E6715" t="s">
        <v>15</v>
      </c>
      <c r="F6715" t="s">
        <v>21</v>
      </c>
      <c r="G6715">
        <v>45884</v>
      </c>
      <c r="H6715" t="s">
        <v>3036</v>
      </c>
      <c r="I6715" t="s">
        <v>15</v>
      </c>
    </row>
    <row r="6716" spans="1:9" x14ac:dyDescent="0.35">
      <c r="A6716" t="s">
        <v>5316</v>
      </c>
      <c r="B6716" t="s">
        <v>5325</v>
      </c>
      <c r="C6716" t="s">
        <v>11</v>
      </c>
      <c r="D6716">
        <v>7.3999999999999996E-2</v>
      </c>
      <c r="E6716" t="s">
        <v>15</v>
      </c>
      <c r="F6716" t="s">
        <v>358</v>
      </c>
      <c r="G6716">
        <v>49567</v>
      </c>
      <c r="H6716" t="s">
        <v>5326</v>
      </c>
      <c r="I6716" t="s">
        <v>15</v>
      </c>
    </row>
    <row r="6717" spans="1:9" x14ac:dyDescent="0.35">
      <c r="A6717" t="s">
        <v>5316</v>
      </c>
      <c r="B6717" t="s">
        <v>5325</v>
      </c>
      <c r="C6717" t="s">
        <v>11</v>
      </c>
      <c r="D6717">
        <v>3.2000000000000001E-2</v>
      </c>
      <c r="E6717" t="s">
        <v>2001</v>
      </c>
      <c r="F6717" t="s">
        <v>358</v>
      </c>
      <c r="G6717">
        <v>45731</v>
      </c>
      <c r="H6717" t="s">
        <v>677</v>
      </c>
      <c r="I6717" t="s">
        <v>2812</v>
      </c>
    </row>
    <row r="6718" spans="1:9" x14ac:dyDescent="0.35">
      <c r="A6718" t="s">
        <v>5316</v>
      </c>
      <c r="B6718" t="s">
        <v>5325</v>
      </c>
      <c r="C6718" t="s">
        <v>11</v>
      </c>
      <c r="D6718">
        <v>2.9000000000000001E-2</v>
      </c>
      <c r="E6718" t="s">
        <v>320</v>
      </c>
      <c r="F6718" t="s">
        <v>358</v>
      </c>
      <c r="G6718">
        <v>46204</v>
      </c>
      <c r="H6718" t="s">
        <v>524</v>
      </c>
      <c r="I6718" t="s">
        <v>15</v>
      </c>
    </row>
    <row r="6719" spans="1:9" x14ac:dyDescent="0.35">
      <c r="A6719" t="s">
        <v>5316</v>
      </c>
      <c r="B6719" t="s">
        <v>5325</v>
      </c>
      <c r="C6719" t="s">
        <v>11</v>
      </c>
      <c r="D6719">
        <v>3.3750000000000002E-2</v>
      </c>
      <c r="E6719" t="s">
        <v>1613</v>
      </c>
      <c r="F6719" t="s">
        <v>358</v>
      </c>
      <c r="G6719">
        <v>46706</v>
      </c>
      <c r="H6719" t="s">
        <v>1867</v>
      </c>
      <c r="I6719" t="s">
        <v>3263</v>
      </c>
    </row>
    <row r="6720" spans="1:9" x14ac:dyDescent="0.35">
      <c r="A6720" t="s">
        <v>5316</v>
      </c>
      <c r="B6720" t="s">
        <v>5325</v>
      </c>
      <c r="C6720" t="s">
        <v>11</v>
      </c>
      <c r="D6720">
        <v>3.95E-2</v>
      </c>
      <c r="E6720" t="s">
        <v>1613</v>
      </c>
      <c r="F6720" t="s">
        <v>358</v>
      </c>
      <c r="G6720">
        <v>46888</v>
      </c>
      <c r="H6720" t="s">
        <v>818</v>
      </c>
      <c r="I6720" t="s">
        <v>1526</v>
      </c>
    </row>
    <row r="6721" spans="1:9" x14ac:dyDescent="0.35">
      <c r="A6721" t="s">
        <v>5316</v>
      </c>
      <c r="B6721" t="s">
        <v>5325</v>
      </c>
      <c r="C6721" t="s">
        <v>11</v>
      </c>
      <c r="D6721">
        <v>2.3E-2</v>
      </c>
      <c r="E6721" t="s">
        <v>468</v>
      </c>
      <c r="F6721" t="s">
        <v>358</v>
      </c>
      <c r="G6721">
        <v>47543</v>
      </c>
      <c r="H6721" t="s">
        <v>4669</v>
      </c>
      <c r="I6721" t="s">
        <v>1506</v>
      </c>
    </row>
    <row r="6722" spans="1:9" x14ac:dyDescent="0.35">
      <c r="A6722" t="s">
        <v>5327</v>
      </c>
      <c r="B6722" t="s">
        <v>5325</v>
      </c>
      <c r="C6722" t="s">
        <v>11</v>
      </c>
      <c r="D6722">
        <v>2.375E-2</v>
      </c>
      <c r="E6722" t="s">
        <v>43</v>
      </c>
      <c r="F6722" t="s">
        <v>358</v>
      </c>
      <c r="G6722">
        <v>48653</v>
      </c>
      <c r="H6722" t="s">
        <v>3856</v>
      </c>
      <c r="I6722" t="s">
        <v>5328</v>
      </c>
    </row>
    <row r="6723" spans="1:9" x14ac:dyDescent="0.35">
      <c r="A6723" t="s">
        <v>5327</v>
      </c>
      <c r="B6723" t="s">
        <v>5325</v>
      </c>
      <c r="C6723" t="s">
        <v>11</v>
      </c>
      <c r="D6723">
        <v>0.05</v>
      </c>
      <c r="E6723" t="s">
        <v>275</v>
      </c>
      <c r="F6723" t="s">
        <v>358</v>
      </c>
      <c r="G6723">
        <v>48928</v>
      </c>
      <c r="H6723" t="s">
        <v>878</v>
      </c>
      <c r="I6723" t="s">
        <v>3982</v>
      </c>
    </row>
    <row r="6724" spans="1:9" x14ac:dyDescent="0.35">
      <c r="A6724" t="s">
        <v>5327</v>
      </c>
      <c r="B6724" t="s">
        <v>5325</v>
      </c>
      <c r="C6724" t="s">
        <v>11</v>
      </c>
      <c r="D6724">
        <v>0.05</v>
      </c>
      <c r="E6724" t="s">
        <v>468</v>
      </c>
      <c r="F6724" t="s">
        <v>358</v>
      </c>
      <c r="G6724">
        <v>47437</v>
      </c>
      <c r="H6724" t="s">
        <v>15</v>
      </c>
      <c r="I6724" t="s">
        <v>15</v>
      </c>
    </row>
    <row r="6725" spans="1:9" x14ac:dyDescent="0.35">
      <c r="A6725" t="s">
        <v>5327</v>
      </c>
      <c r="B6725" t="s">
        <v>5325</v>
      </c>
      <c r="C6725" t="s">
        <v>11</v>
      </c>
      <c r="D6725">
        <v>2.9000000000000001E-2</v>
      </c>
      <c r="E6725" t="s">
        <v>320</v>
      </c>
      <c r="F6725" t="s">
        <v>358</v>
      </c>
      <c r="G6725">
        <v>46204</v>
      </c>
      <c r="H6725" t="s">
        <v>524</v>
      </c>
      <c r="I6725" t="s">
        <v>15</v>
      </c>
    </row>
    <row r="6726" spans="1:9" x14ac:dyDescent="0.35">
      <c r="A6726" t="s">
        <v>5327</v>
      </c>
      <c r="B6726" t="s">
        <v>5325</v>
      </c>
      <c r="C6726" t="s">
        <v>11</v>
      </c>
      <c r="D6726">
        <v>3.95E-2</v>
      </c>
      <c r="E6726" t="s">
        <v>1613</v>
      </c>
      <c r="F6726" t="s">
        <v>358</v>
      </c>
      <c r="G6726">
        <v>46888</v>
      </c>
      <c r="H6726" t="s">
        <v>818</v>
      </c>
      <c r="I6726" t="s">
        <v>1526</v>
      </c>
    </row>
    <row r="6727" spans="1:9" x14ac:dyDescent="0.35">
      <c r="A6727" t="s">
        <v>5327</v>
      </c>
      <c r="B6727" t="s">
        <v>5325</v>
      </c>
      <c r="C6727" t="s">
        <v>11</v>
      </c>
      <c r="D6727">
        <v>1.7500000000000002E-2</v>
      </c>
      <c r="E6727" t="s">
        <v>556</v>
      </c>
      <c r="F6727" t="s">
        <v>358</v>
      </c>
      <c r="G6727">
        <v>48259</v>
      </c>
      <c r="H6727" t="s">
        <v>15</v>
      </c>
      <c r="I6727" t="s">
        <v>15</v>
      </c>
    </row>
    <row r="6728" spans="1:9" x14ac:dyDescent="0.35">
      <c r="A6728" t="s">
        <v>5327</v>
      </c>
      <c r="B6728" t="s">
        <v>5325</v>
      </c>
      <c r="C6728" t="s">
        <v>11</v>
      </c>
      <c r="D6728">
        <v>8.7500000000000008E-3</v>
      </c>
      <c r="E6728" t="s">
        <v>682</v>
      </c>
      <c r="F6728" t="s">
        <v>358</v>
      </c>
      <c r="G6728">
        <v>45976</v>
      </c>
      <c r="H6728" t="s">
        <v>101</v>
      </c>
      <c r="I6728" t="s">
        <v>15</v>
      </c>
    </row>
    <row r="6729" spans="1:9" x14ac:dyDescent="0.35">
      <c r="A6729" t="s">
        <v>5327</v>
      </c>
      <c r="B6729" t="s">
        <v>5325</v>
      </c>
      <c r="C6729" t="s">
        <v>11</v>
      </c>
      <c r="D6729">
        <v>0.05</v>
      </c>
      <c r="E6729" t="s">
        <v>419</v>
      </c>
      <c r="F6729" t="s">
        <v>358</v>
      </c>
      <c r="G6729">
        <v>49035</v>
      </c>
      <c r="H6729" t="s">
        <v>836</v>
      </c>
      <c r="I6729" t="s">
        <v>4739</v>
      </c>
    </row>
    <row r="6730" spans="1:9" x14ac:dyDescent="0.35">
      <c r="A6730" t="s">
        <v>5327</v>
      </c>
      <c r="B6730" t="s">
        <v>5329</v>
      </c>
      <c r="C6730" t="s">
        <v>11</v>
      </c>
      <c r="D6730">
        <v>4.6249999999999999E-2</v>
      </c>
      <c r="E6730" t="s">
        <v>15</v>
      </c>
      <c r="F6730" t="s">
        <v>13</v>
      </c>
      <c r="G6730">
        <v>47224</v>
      </c>
      <c r="H6730" t="s">
        <v>2750</v>
      </c>
      <c r="I6730" t="s">
        <v>5330</v>
      </c>
    </row>
    <row r="6731" spans="1:9" x14ac:dyDescent="0.35">
      <c r="A6731" t="s">
        <v>5327</v>
      </c>
      <c r="B6731" t="s">
        <v>5329</v>
      </c>
      <c r="C6731" t="s">
        <v>11</v>
      </c>
      <c r="D6731">
        <v>8.4500000000000006E-2</v>
      </c>
      <c r="E6731" t="s">
        <v>15</v>
      </c>
      <c r="F6731" t="s">
        <v>13</v>
      </c>
      <c r="G6731">
        <v>47691</v>
      </c>
      <c r="H6731" t="s">
        <v>2718</v>
      </c>
      <c r="I6731" t="s">
        <v>1619</v>
      </c>
    </row>
    <row r="6732" spans="1:9" x14ac:dyDescent="0.35">
      <c r="A6732" t="s">
        <v>5327</v>
      </c>
      <c r="B6732" t="s">
        <v>5329</v>
      </c>
      <c r="C6732" t="s">
        <v>11</v>
      </c>
      <c r="D6732">
        <v>4.6249999999999999E-2</v>
      </c>
      <c r="E6732" t="s">
        <v>15</v>
      </c>
      <c r="F6732" t="s">
        <v>13</v>
      </c>
      <c r="G6732">
        <v>47224</v>
      </c>
      <c r="H6732" t="s">
        <v>2750</v>
      </c>
      <c r="I6732" t="s">
        <v>5330</v>
      </c>
    </row>
    <row r="6733" spans="1:9" x14ac:dyDescent="0.35">
      <c r="A6733" t="s">
        <v>5327</v>
      </c>
      <c r="B6733" t="s">
        <v>5329</v>
      </c>
      <c r="C6733" t="s">
        <v>11</v>
      </c>
      <c r="D6733">
        <v>8.4500000000000006E-2</v>
      </c>
      <c r="E6733" t="s">
        <v>15</v>
      </c>
      <c r="F6733" t="s">
        <v>13</v>
      </c>
      <c r="G6733">
        <v>47691</v>
      </c>
      <c r="H6733" t="s">
        <v>2718</v>
      </c>
      <c r="I6733" t="s">
        <v>1619</v>
      </c>
    </row>
    <row r="6734" spans="1:9" x14ac:dyDescent="0.35">
      <c r="A6734" t="s">
        <v>5327</v>
      </c>
      <c r="B6734" t="s">
        <v>5331</v>
      </c>
      <c r="C6734" t="s">
        <v>11</v>
      </c>
      <c r="D6734">
        <v>1.9E-2</v>
      </c>
      <c r="E6734" t="s">
        <v>519</v>
      </c>
      <c r="F6734" t="s">
        <v>28</v>
      </c>
      <c r="G6734">
        <v>47011</v>
      </c>
      <c r="H6734" t="s">
        <v>578</v>
      </c>
      <c r="I6734" t="s">
        <v>1405</v>
      </c>
    </row>
    <row r="6735" spans="1:9" x14ac:dyDescent="0.35">
      <c r="A6735" t="s">
        <v>5327</v>
      </c>
      <c r="B6735" t="s">
        <v>5331</v>
      </c>
      <c r="C6735" t="s">
        <v>11</v>
      </c>
      <c r="D6735">
        <v>3.3000000000000002E-2</v>
      </c>
      <c r="E6735" t="s">
        <v>12</v>
      </c>
      <c r="F6735" t="s">
        <v>28</v>
      </c>
      <c r="G6735">
        <v>47376</v>
      </c>
      <c r="H6735" t="s">
        <v>5233</v>
      </c>
      <c r="I6735" t="s">
        <v>3623</v>
      </c>
    </row>
    <row r="6736" spans="1:9" x14ac:dyDescent="0.35">
      <c r="A6736" t="s">
        <v>5327</v>
      </c>
      <c r="B6736" t="s">
        <v>5331</v>
      </c>
      <c r="C6736" t="s">
        <v>11</v>
      </c>
      <c r="D6736">
        <v>2.2499999999999999E-2</v>
      </c>
      <c r="E6736" t="s">
        <v>527</v>
      </c>
      <c r="F6736" t="s">
        <v>28</v>
      </c>
      <c r="G6736">
        <v>48106</v>
      </c>
      <c r="H6736" t="s">
        <v>3511</v>
      </c>
      <c r="I6736" t="s">
        <v>3296</v>
      </c>
    </row>
    <row r="6737" spans="1:9" x14ac:dyDescent="0.35">
      <c r="A6737" t="s">
        <v>5327</v>
      </c>
      <c r="B6737" t="s">
        <v>5332</v>
      </c>
      <c r="C6737" t="s">
        <v>11</v>
      </c>
      <c r="D6737">
        <v>7.2499999999999995E-2</v>
      </c>
      <c r="E6737" t="s">
        <v>251</v>
      </c>
      <c r="F6737" t="s">
        <v>358</v>
      </c>
      <c r="G6737">
        <v>50206</v>
      </c>
      <c r="H6737" t="s">
        <v>15</v>
      </c>
      <c r="I6737" t="s">
        <v>15</v>
      </c>
    </row>
    <row r="6738" spans="1:9" x14ac:dyDescent="0.35">
      <c r="A6738" t="s">
        <v>5327</v>
      </c>
      <c r="B6738" t="s">
        <v>5332</v>
      </c>
      <c r="C6738" t="s">
        <v>11</v>
      </c>
      <c r="D6738">
        <v>6.1499999999999999E-2</v>
      </c>
      <c r="E6738" t="s">
        <v>2920</v>
      </c>
      <c r="F6738" t="s">
        <v>358</v>
      </c>
      <c r="G6738">
        <v>52489</v>
      </c>
      <c r="H6738" t="s">
        <v>1247</v>
      </c>
      <c r="I6738" t="s">
        <v>823</v>
      </c>
    </row>
    <row r="6739" spans="1:9" x14ac:dyDescent="0.35">
      <c r="A6739" t="s">
        <v>5327</v>
      </c>
      <c r="B6739" t="s">
        <v>5332</v>
      </c>
      <c r="C6739" t="s">
        <v>11</v>
      </c>
      <c r="D6739">
        <v>4.4499999999999998E-2</v>
      </c>
      <c r="E6739" t="s">
        <v>682</v>
      </c>
      <c r="F6739" t="s">
        <v>358</v>
      </c>
      <c r="G6739">
        <v>45820</v>
      </c>
      <c r="H6739" t="s">
        <v>45</v>
      </c>
      <c r="I6739" t="s">
        <v>500</v>
      </c>
    </row>
    <row r="6740" spans="1:9" x14ac:dyDescent="0.35">
      <c r="A6740" t="s">
        <v>5327</v>
      </c>
      <c r="B6740" t="s">
        <v>5332</v>
      </c>
      <c r="C6740" t="s">
        <v>11</v>
      </c>
      <c r="D6740">
        <v>5.7000000000000002E-2</v>
      </c>
      <c r="E6740" t="s">
        <v>126</v>
      </c>
      <c r="F6740" t="s">
        <v>358</v>
      </c>
      <c r="G6740">
        <v>49536</v>
      </c>
      <c r="H6740" t="s">
        <v>544</v>
      </c>
      <c r="I6740" t="s">
        <v>2827</v>
      </c>
    </row>
    <row r="6741" spans="1:9" x14ac:dyDescent="0.35">
      <c r="A6741" t="s">
        <v>5327</v>
      </c>
      <c r="B6741" t="s">
        <v>5332</v>
      </c>
      <c r="C6741" t="s">
        <v>11</v>
      </c>
      <c r="D6741">
        <v>5.8500000000000003E-2</v>
      </c>
      <c r="E6741" t="s">
        <v>1488</v>
      </c>
      <c r="F6741" t="s">
        <v>358</v>
      </c>
      <c r="G6741">
        <v>53189</v>
      </c>
      <c r="H6741" t="s">
        <v>3489</v>
      </c>
      <c r="I6741" t="s">
        <v>1106</v>
      </c>
    </row>
    <row r="6742" spans="1:9" x14ac:dyDescent="0.35">
      <c r="A6742" t="s">
        <v>5333</v>
      </c>
      <c r="B6742" t="s">
        <v>5332</v>
      </c>
      <c r="C6742" t="s">
        <v>11</v>
      </c>
      <c r="D6742">
        <v>4.7500000000000001E-2</v>
      </c>
      <c r="E6742" t="s">
        <v>4801</v>
      </c>
      <c r="F6742" t="s">
        <v>358</v>
      </c>
      <c r="G6742">
        <v>52171</v>
      </c>
      <c r="H6742" t="s">
        <v>15</v>
      </c>
      <c r="I6742" t="s">
        <v>15</v>
      </c>
    </row>
    <row r="6743" spans="1:9" x14ac:dyDescent="0.35">
      <c r="A6743" t="s">
        <v>5333</v>
      </c>
      <c r="B6743" t="s">
        <v>5334</v>
      </c>
      <c r="C6743" t="s">
        <v>11</v>
      </c>
      <c r="D6743">
        <v>9.7500000000000003E-2</v>
      </c>
      <c r="E6743" t="s">
        <v>5335</v>
      </c>
      <c r="F6743" t="s">
        <v>13</v>
      </c>
      <c r="G6743">
        <v>46393</v>
      </c>
      <c r="H6743" t="s">
        <v>5336</v>
      </c>
      <c r="I6743" t="s">
        <v>5337</v>
      </c>
    </row>
    <row r="6744" spans="1:9" x14ac:dyDescent="0.35">
      <c r="A6744" t="s">
        <v>5333</v>
      </c>
      <c r="B6744" t="s">
        <v>5334</v>
      </c>
      <c r="C6744" t="s">
        <v>11</v>
      </c>
      <c r="D6744">
        <v>8.2000000000000003E-2</v>
      </c>
      <c r="E6744" t="s">
        <v>15</v>
      </c>
      <c r="F6744" t="s">
        <v>13</v>
      </c>
      <c r="G6744">
        <v>46849</v>
      </c>
      <c r="H6744" t="s">
        <v>4338</v>
      </c>
      <c r="I6744" t="s">
        <v>285</v>
      </c>
    </row>
    <row r="6745" spans="1:9" x14ac:dyDescent="0.35">
      <c r="A6745" t="s">
        <v>5333</v>
      </c>
      <c r="B6745" t="s">
        <v>5338</v>
      </c>
      <c r="C6745" t="s">
        <v>11</v>
      </c>
      <c r="D6745">
        <v>7.6999999999999999E-2</v>
      </c>
      <c r="E6745" t="s">
        <v>5339</v>
      </c>
      <c r="F6745" t="s">
        <v>435</v>
      </c>
      <c r="G6745">
        <v>46433</v>
      </c>
      <c r="H6745" t="s">
        <v>1966</v>
      </c>
      <c r="I6745" t="s">
        <v>15</v>
      </c>
    </row>
    <row r="6746" spans="1:9" x14ac:dyDescent="0.35">
      <c r="A6746" t="s">
        <v>5333</v>
      </c>
      <c r="B6746" t="s">
        <v>5340</v>
      </c>
      <c r="C6746" t="s">
        <v>11</v>
      </c>
      <c r="D6746">
        <v>6.25E-2</v>
      </c>
      <c r="E6746" t="s">
        <v>5341</v>
      </c>
      <c r="F6746" t="s">
        <v>13</v>
      </c>
      <c r="G6746">
        <v>45945</v>
      </c>
      <c r="H6746" t="s">
        <v>15</v>
      </c>
      <c r="I6746" t="s">
        <v>15</v>
      </c>
    </row>
    <row r="6747" spans="1:9" x14ac:dyDescent="0.35">
      <c r="A6747" t="s">
        <v>5333</v>
      </c>
      <c r="B6747" t="s">
        <v>5342</v>
      </c>
      <c r="C6747" t="s">
        <v>11</v>
      </c>
      <c r="D6747">
        <v>2.375E-2</v>
      </c>
      <c r="E6747" t="s">
        <v>15</v>
      </c>
      <c r="F6747" t="s">
        <v>24</v>
      </c>
      <c r="G6747">
        <v>46415</v>
      </c>
      <c r="H6747" t="s">
        <v>1028</v>
      </c>
      <c r="I6747" t="s">
        <v>2927</v>
      </c>
    </row>
    <row r="6748" spans="1:9" x14ac:dyDescent="0.35">
      <c r="A6748" t="s">
        <v>5333</v>
      </c>
      <c r="B6748" t="s">
        <v>5342</v>
      </c>
      <c r="C6748" t="s">
        <v>11</v>
      </c>
      <c r="D6748">
        <v>4.9849999999999998E-2</v>
      </c>
      <c r="E6748" t="s">
        <v>15</v>
      </c>
      <c r="F6748" t="s">
        <v>24</v>
      </c>
      <c r="G6748">
        <v>49011</v>
      </c>
      <c r="H6748" t="s">
        <v>1081</v>
      </c>
      <c r="I6748" t="s">
        <v>233</v>
      </c>
    </row>
    <row r="6749" spans="1:9" x14ac:dyDescent="0.35">
      <c r="A6749" t="s">
        <v>5333</v>
      </c>
      <c r="B6749" t="s">
        <v>5342</v>
      </c>
      <c r="C6749" t="s">
        <v>11</v>
      </c>
      <c r="D6749">
        <v>2.1319999999999999E-2</v>
      </c>
      <c r="E6749" t="s">
        <v>15</v>
      </c>
      <c r="F6749" t="s">
        <v>24</v>
      </c>
      <c r="G6749">
        <v>45726</v>
      </c>
      <c r="H6749" t="s">
        <v>507</v>
      </c>
      <c r="I6749" t="s">
        <v>518</v>
      </c>
    </row>
    <row r="6750" spans="1:9" x14ac:dyDescent="0.35">
      <c r="A6750" t="s">
        <v>5333</v>
      </c>
      <c r="B6750" t="s">
        <v>5342</v>
      </c>
      <c r="C6750" t="s">
        <v>11</v>
      </c>
      <c r="D6750">
        <v>5.5930000000000001E-2</v>
      </c>
      <c r="E6750" t="s">
        <v>15</v>
      </c>
      <c r="F6750" t="s">
        <v>24</v>
      </c>
      <c r="G6750">
        <v>48896</v>
      </c>
      <c r="H6750" t="s">
        <v>5343</v>
      </c>
      <c r="I6750" t="s">
        <v>591</v>
      </c>
    </row>
    <row r="6751" spans="1:9" x14ac:dyDescent="0.35">
      <c r="A6751" t="s">
        <v>5333</v>
      </c>
      <c r="B6751" t="s">
        <v>5342</v>
      </c>
      <c r="C6751" t="s">
        <v>11</v>
      </c>
      <c r="D6751">
        <v>4.9090000000000002E-2</v>
      </c>
      <c r="E6751" t="s">
        <v>15</v>
      </c>
      <c r="F6751" t="s">
        <v>24</v>
      </c>
      <c r="G6751">
        <v>47915</v>
      </c>
      <c r="H6751" t="s">
        <v>980</v>
      </c>
      <c r="I6751" t="s">
        <v>1081</v>
      </c>
    </row>
    <row r="6752" spans="1:9" x14ac:dyDescent="0.35">
      <c r="A6752" t="s">
        <v>5333</v>
      </c>
      <c r="B6752" t="s">
        <v>5342</v>
      </c>
      <c r="C6752" t="s">
        <v>11</v>
      </c>
      <c r="D6752">
        <v>2.6249999999999999E-2</v>
      </c>
      <c r="E6752" t="s">
        <v>15</v>
      </c>
      <c r="F6752" t="s">
        <v>24</v>
      </c>
      <c r="G6752">
        <v>46157</v>
      </c>
      <c r="H6752" t="s">
        <v>570</v>
      </c>
      <c r="I6752" t="s">
        <v>2408</v>
      </c>
    </row>
    <row r="6753" spans="1:9" x14ac:dyDescent="0.35">
      <c r="A6753" t="s">
        <v>5333</v>
      </c>
      <c r="B6753" t="s">
        <v>5342</v>
      </c>
      <c r="C6753" t="s">
        <v>11</v>
      </c>
      <c r="D6753">
        <v>3.6249999999999998E-2</v>
      </c>
      <c r="E6753" t="s">
        <v>15</v>
      </c>
      <c r="F6753" t="s">
        <v>24</v>
      </c>
      <c r="G6753">
        <v>47013</v>
      </c>
      <c r="H6753" t="s">
        <v>2158</v>
      </c>
      <c r="I6753" t="s">
        <v>1015</v>
      </c>
    </row>
    <row r="6754" spans="1:9" x14ac:dyDescent="0.35">
      <c r="A6754" t="s">
        <v>5333</v>
      </c>
      <c r="B6754" t="s">
        <v>5342</v>
      </c>
      <c r="C6754" t="s">
        <v>11</v>
      </c>
      <c r="D6754">
        <v>2.3140000000000001E-2</v>
      </c>
      <c r="E6754" t="s">
        <v>15</v>
      </c>
      <c r="F6754" t="s">
        <v>24</v>
      </c>
      <c r="G6754">
        <v>46456</v>
      </c>
      <c r="H6754" t="s">
        <v>3414</v>
      </c>
      <c r="I6754" t="s">
        <v>48</v>
      </c>
    </row>
    <row r="6755" spans="1:9" x14ac:dyDescent="0.35">
      <c r="A6755" t="s">
        <v>5333</v>
      </c>
      <c r="B6755" t="s">
        <v>5342</v>
      </c>
      <c r="C6755" t="s">
        <v>11</v>
      </c>
      <c r="D6755">
        <v>5.3379999999999997E-2</v>
      </c>
      <c r="E6755" t="s">
        <v>15</v>
      </c>
      <c r="F6755" t="s">
        <v>24</v>
      </c>
      <c r="G6755">
        <v>47070</v>
      </c>
      <c r="H6755" t="s">
        <v>815</v>
      </c>
      <c r="I6755" t="s">
        <v>2047</v>
      </c>
    </row>
    <row r="6756" spans="1:9" x14ac:dyDescent="0.35">
      <c r="A6756" t="s">
        <v>5333</v>
      </c>
      <c r="B6756" t="s">
        <v>5342</v>
      </c>
      <c r="C6756" t="s">
        <v>11</v>
      </c>
      <c r="D6756">
        <v>4.2029999999999998E-2</v>
      </c>
      <c r="E6756" t="s">
        <v>15</v>
      </c>
      <c r="F6756" t="s">
        <v>24</v>
      </c>
      <c r="G6756">
        <v>47370</v>
      </c>
      <c r="H6756" t="s">
        <v>1421</v>
      </c>
      <c r="I6756" t="s">
        <v>751</v>
      </c>
    </row>
    <row r="6757" spans="1:9" x14ac:dyDescent="0.35">
      <c r="A6757" t="s">
        <v>5333</v>
      </c>
      <c r="B6757" t="s">
        <v>5342</v>
      </c>
      <c r="C6757" t="s">
        <v>11</v>
      </c>
      <c r="D6757">
        <v>0.04</v>
      </c>
      <c r="E6757" t="s">
        <v>15</v>
      </c>
      <c r="F6757" t="s">
        <v>24</v>
      </c>
      <c r="G6757">
        <v>52929</v>
      </c>
      <c r="H6757" t="s">
        <v>3228</v>
      </c>
      <c r="I6757" t="s">
        <v>3171</v>
      </c>
    </row>
    <row r="6758" spans="1:9" x14ac:dyDescent="0.35">
      <c r="A6758" t="s">
        <v>5333</v>
      </c>
      <c r="B6758" t="s">
        <v>5342</v>
      </c>
      <c r="C6758" t="s">
        <v>11</v>
      </c>
      <c r="D6758">
        <v>1.9300000000000001E-2</v>
      </c>
      <c r="E6758" t="s">
        <v>15</v>
      </c>
      <c r="F6758" t="s">
        <v>24</v>
      </c>
      <c r="G6758">
        <v>47100</v>
      </c>
      <c r="H6758" t="s">
        <v>2128</v>
      </c>
      <c r="I6758" t="s">
        <v>4089</v>
      </c>
    </row>
    <row r="6759" spans="1:9" x14ac:dyDescent="0.35">
      <c r="A6759" t="s">
        <v>5333</v>
      </c>
      <c r="B6759" t="s">
        <v>5342</v>
      </c>
      <c r="C6759" t="s">
        <v>11</v>
      </c>
      <c r="D6759">
        <v>2.0760000000000001E-2</v>
      </c>
      <c r="E6759" t="s">
        <v>15</v>
      </c>
      <c r="F6759" t="s">
        <v>24</v>
      </c>
      <c r="G6759">
        <v>48195</v>
      </c>
      <c r="H6759" t="s">
        <v>1220</v>
      </c>
      <c r="I6759" t="s">
        <v>5344</v>
      </c>
    </row>
    <row r="6760" spans="1:9" x14ac:dyDescent="0.35">
      <c r="A6760" t="s">
        <v>5333</v>
      </c>
      <c r="B6760" t="s">
        <v>5342</v>
      </c>
      <c r="C6760" t="s">
        <v>11</v>
      </c>
      <c r="D6760">
        <v>7.0000000000000007E-2</v>
      </c>
      <c r="E6760" t="s">
        <v>15</v>
      </c>
      <c r="F6760" t="s">
        <v>24</v>
      </c>
      <c r="G6760">
        <v>50830</v>
      </c>
      <c r="H6760" t="s">
        <v>5345</v>
      </c>
      <c r="I6760" t="s">
        <v>5346</v>
      </c>
    </row>
    <row r="6761" spans="1:9" x14ac:dyDescent="0.35">
      <c r="A6761" t="s">
        <v>5333</v>
      </c>
      <c r="B6761" t="s">
        <v>5342</v>
      </c>
      <c r="C6761" t="s">
        <v>11</v>
      </c>
      <c r="D6761">
        <v>2.6069999999999999E-2</v>
      </c>
      <c r="E6761" t="s">
        <v>15</v>
      </c>
      <c r="F6761" t="s">
        <v>24</v>
      </c>
      <c r="G6761">
        <v>55500</v>
      </c>
      <c r="H6761" t="s">
        <v>5347</v>
      </c>
      <c r="I6761" t="s">
        <v>1200</v>
      </c>
    </row>
    <row r="6762" spans="1:9" x14ac:dyDescent="0.35">
      <c r="A6762" t="s">
        <v>5348</v>
      </c>
      <c r="B6762" t="s">
        <v>5342</v>
      </c>
      <c r="C6762" t="s">
        <v>11</v>
      </c>
      <c r="D6762">
        <v>5.5930000000000001E-2</v>
      </c>
      <c r="E6762" t="s">
        <v>15</v>
      </c>
      <c r="F6762" t="s">
        <v>24</v>
      </c>
      <c r="G6762">
        <v>48896</v>
      </c>
      <c r="H6762" t="s">
        <v>5343</v>
      </c>
      <c r="I6762" t="s">
        <v>591</v>
      </c>
    </row>
    <row r="6763" spans="1:9" x14ac:dyDescent="0.35">
      <c r="A6763" t="s">
        <v>5348</v>
      </c>
      <c r="B6763" t="s">
        <v>5342</v>
      </c>
      <c r="C6763" t="s">
        <v>11</v>
      </c>
      <c r="D6763">
        <v>4.7899999999999998E-2</v>
      </c>
      <c r="E6763" t="s">
        <v>15</v>
      </c>
      <c r="F6763" t="s">
        <v>24</v>
      </c>
      <c r="G6763">
        <v>47185</v>
      </c>
      <c r="H6763" t="s">
        <v>1095</v>
      </c>
      <c r="I6763" t="s">
        <v>2051</v>
      </c>
    </row>
    <row r="6764" spans="1:9" x14ac:dyDescent="0.35">
      <c r="A6764" t="s">
        <v>5348</v>
      </c>
      <c r="B6764" t="s">
        <v>5342</v>
      </c>
      <c r="C6764" t="s">
        <v>11</v>
      </c>
      <c r="D6764">
        <v>4.9090000000000002E-2</v>
      </c>
      <c r="E6764" t="s">
        <v>15</v>
      </c>
      <c r="F6764" t="s">
        <v>24</v>
      </c>
      <c r="G6764">
        <v>47915</v>
      </c>
      <c r="H6764" t="s">
        <v>980</v>
      </c>
      <c r="I6764" t="s">
        <v>1081</v>
      </c>
    </row>
    <row r="6765" spans="1:9" x14ac:dyDescent="0.35">
      <c r="A6765" t="s">
        <v>5348</v>
      </c>
      <c r="B6765" t="s">
        <v>5342</v>
      </c>
      <c r="C6765" t="s">
        <v>11</v>
      </c>
      <c r="D6765">
        <v>4.9849999999999998E-2</v>
      </c>
      <c r="E6765" t="s">
        <v>15</v>
      </c>
      <c r="F6765" t="s">
        <v>24</v>
      </c>
      <c r="G6765">
        <v>49011</v>
      </c>
      <c r="H6765" t="s">
        <v>1081</v>
      </c>
      <c r="I6765" t="s">
        <v>233</v>
      </c>
    </row>
    <row r="6766" spans="1:9" x14ac:dyDescent="0.35">
      <c r="A6766" t="s">
        <v>5348</v>
      </c>
      <c r="B6766" t="s">
        <v>5342</v>
      </c>
      <c r="C6766" t="s">
        <v>11</v>
      </c>
      <c r="D6766">
        <v>5.2179999999999997E-2</v>
      </c>
      <c r="E6766" t="s">
        <v>15</v>
      </c>
      <c r="F6766" t="s">
        <v>24</v>
      </c>
      <c r="G6766">
        <v>56316</v>
      </c>
      <c r="H6766" t="s">
        <v>4282</v>
      </c>
      <c r="I6766" t="s">
        <v>2522</v>
      </c>
    </row>
    <row r="6767" spans="1:9" x14ac:dyDescent="0.35">
      <c r="A6767" t="s">
        <v>5348</v>
      </c>
      <c r="B6767" t="s">
        <v>5342</v>
      </c>
      <c r="C6767" t="s">
        <v>11</v>
      </c>
      <c r="D6767">
        <v>4.2029999999999998E-2</v>
      </c>
      <c r="E6767" t="s">
        <v>15</v>
      </c>
      <c r="F6767" t="s">
        <v>24</v>
      </c>
      <c r="G6767">
        <v>47370</v>
      </c>
      <c r="H6767" t="s">
        <v>1421</v>
      </c>
      <c r="I6767" t="s">
        <v>751</v>
      </c>
    </row>
    <row r="6768" spans="1:9" x14ac:dyDescent="0.35">
      <c r="A6768" t="s">
        <v>5348</v>
      </c>
      <c r="B6768" t="s">
        <v>5342</v>
      </c>
      <c r="C6768" t="s">
        <v>11</v>
      </c>
      <c r="D6768">
        <v>4.5920000000000002E-2</v>
      </c>
      <c r="E6768" t="s">
        <v>15</v>
      </c>
      <c r="F6768" t="s">
        <v>24</v>
      </c>
      <c r="G6768">
        <v>49196</v>
      </c>
      <c r="H6768" t="s">
        <v>192</v>
      </c>
      <c r="I6768" t="s">
        <v>3683</v>
      </c>
    </row>
    <row r="6769" spans="1:9" x14ac:dyDescent="0.35">
      <c r="A6769" t="s">
        <v>5348</v>
      </c>
      <c r="B6769" t="s">
        <v>5342</v>
      </c>
      <c r="C6769" t="s">
        <v>11</v>
      </c>
      <c r="D6769">
        <v>7.0000000000000007E-2</v>
      </c>
      <c r="E6769" t="s">
        <v>15</v>
      </c>
      <c r="F6769" t="s">
        <v>13</v>
      </c>
      <c r="G6769">
        <v>50830</v>
      </c>
      <c r="H6769" t="s">
        <v>5345</v>
      </c>
      <c r="I6769" t="s">
        <v>5346</v>
      </c>
    </row>
    <row r="6770" spans="1:9" x14ac:dyDescent="0.35">
      <c r="A6770" t="s">
        <v>5348</v>
      </c>
      <c r="B6770" t="s">
        <v>5342</v>
      </c>
      <c r="C6770" t="s">
        <v>11</v>
      </c>
      <c r="D6770">
        <v>0.04</v>
      </c>
      <c r="E6770" t="s">
        <v>1438</v>
      </c>
      <c r="F6770" t="s">
        <v>13</v>
      </c>
      <c r="G6770">
        <v>52929</v>
      </c>
      <c r="H6770" t="s">
        <v>3228</v>
      </c>
      <c r="I6770" t="s">
        <v>3171</v>
      </c>
    </row>
    <row r="6771" spans="1:9" x14ac:dyDescent="0.35">
      <c r="A6771" t="s">
        <v>5348</v>
      </c>
      <c r="B6771" t="s">
        <v>5342</v>
      </c>
      <c r="C6771" t="s">
        <v>11</v>
      </c>
      <c r="D6771">
        <v>0.03</v>
      </c>
      <c r="E6771" t="s">
        <v>846</v>
      </c>
      <c r="F6771" t="s">
        <v>13</v>
      </c>
      <c r="G6771">
        <v>45971</v>
      </c>
      <c r="H6771" t="s">
        <v>1665</v>
      </c>
      <c r="I6771" t="s">
        <v>3484</v>
      </c>
    </row>
    <row r="6772" spans="1:9" x14ac:dyDescent="0.35">
      <c r="A6772" t="s">
        <v>5348</v>
      </c>
      <c r="B6772" t="s">
        <v>5342</v>
      </c>
      <c r="C6772" t="s">
        <v>11</v>
      </c>
      <c r="D6772">
        <v>2.6249999999999999E-2</v>
      </c>
      <c r="E6772" t="s">
        <v>1323</v>
      </c>
      <c r="F6772" t="s">
        <v>13</v>
      </c>
      <c r="G6772">
        <v>46157</v>
      </c>
      <c r="H6772" t="s">
        <v>570</v>
      </c>
      <c r="I6772" t="s">
        <v>2408</v>
      </c>
    </row>
    <row r="6773" spans="1:9" x14ac:dyDescent="0.35">
      <c r="A6773" t="s">
        <v>5348</v>
      </c>
      <c r="B6773" t="s">
        <v>5342</v>
      </c>
      <c r="C6773" t="s">
        <v>11</v>
      </c>
      <c r="D6773">
        <v>2.375E-2</v>
      </c>
      <c r="E6773" t="s">
        <v>1222</v>
      </c>
      <c r="F6773" t="s">
        <v>13</v>
      </c>
      <c r="G6773">
        <v>46415</v>
      </c>
      <c r="H6773" t="s">
        <v>2588</v>
      </c>
      <c r="I6773" t="s">
        <v>4151</v>
      </c>
    </row>
    <row r="6774" spans="1:9" x14ac:dyDescent="0.35">
      <c r="A6774" t="s">
        <v>5348</v>
      </c>
      <c r="B6774" t="s">
        <v>5342</v>
      </c>
      <c r="C6774" t="s">
        <v>11</v>
      </c>
      <c r="D6774">
        <v>3.6249999999999998E-2</v>
      </c>
      <c r="E6774" t="s">
        <v>2145</v>
      </c>
      <c r="F6774" t="s">
        <v>13</v>
      </c>
      <c r="G6774">
        <v>47013</v>
      </c>
      <c r="H6774" t="s">
        <v>145</v>
      </c>
      <c r="I6774" t="s">
        <v>2441</v>
      </c>
    </row>
    <row r="6775" spans="1:9" x14ac:dyDescent="0.35">
      <c r="A6775" t="s">
        <v>5348</v>
      </c>
      <c r="B6775" t="s">
        <v>5342</v>
      </c>
      <c r="C6775" t="s">
        <v>11</v>
      </c>
      <c r="D6775">
        <v>9.9100000000000004E-3</v>
      </c>
      <c r="E6775" t="s">
        <v>115</v>
      </c>
      <c r="F6775" t="s">
        <v>13</v>
      </c>
      <c r="G6775">
        <v>46086</v>
      </c>
      <c r="H6775" t="s">
        <v>3956</v>
      </c>
      <c r="I6775" t="s">
        <v>5349</v>
      </c>
    </row>
    <row r="6776" spans="1:9" x14ac:dyDescent="0.35">
      <c r="A6776" t="s">
        <v>5348</v>
      </c>
      <c r="B6776" t="s">
        <v>5342</v>
      </c>
      <c r="C6776" t="s">
        <v>11</v>
      </c>
      <c r="D6776">
        <v>2.1319999999999999E-2</v>
      </c>
      <c r="E6776" t="s">
        <v>1438</v>
      </c>
      <c r="F6776" t="s">
        <v>13</v>
      </c>
      <c r="G6776">
        <v>45726</v>
      </c>
      <c r="H6776" t="s">
        <v>1275</v>
      </c>
      <c r="I6776" t="s">
        <v>1396</v>
      </c>
    </row>
    <row r="6777" spans="1:9" x14ac:dyDescent="0.35">
      <c r="A6777" t="s">
        <v>5348</v>
      </c>
      <c r="B6777" t="s">
        <v>5342</v>
      </c>
      <c r="C6777" t="s">
        <v>11</v>
      </c>
      <c r="D6777">
        <v>2.3140000000000001E-2</v>
      </c>
      <c r="E6777" t="s">
        <v>380</v>
      </c>
      <c r="F6777" t="s">
        <v>13</v>
      </c>
      <c r="G6777">
        <v>46456</v>
      </c>
      <c r="H6777" t="s">
        <v>2587</v>
      </c>
      <c r="I6777" t="s">
        <v>1448</v>
      </c>
    </row>
    <row r="6778" spans="1:9" x14ac:dyDescent="0.35">
      <c r="A6778" t="s">
        <v>5348</v>
      </c>
      <c r="B6778" t="s">
        <v>5342</v>
      </c>
      <c r="C6778" t="s">
        <v>11</v>
      </c>
      <c r="D6778">
        <v>1.9300000000000001E-2</v>
      </c>
      <c r="E6778" t="s">
        <v>15</v>
      </c>
      <c r="F6778" t="s">
        <v>13</v>
      </c>
      <c r="G6778">
        <v>47100</v>
      </c>
      <c r="H6778" t="s">
        <v>2128</v>
      </c>
      <c r="I6778" t="s">
        <v>4089</v>
      </c>
    </row>
    <row r="6779" spans="1:9" x14ac:dyDescent="0.35">
      <c r="A6779" t="s">
        <v>5348</v>
      </c>
      <c r="B6779" t="s">
        <v>5342</v>
      </c>
      <c r="C6779" t="s">
        <v>11</v>
      </c>
      <c r="D6779">
        <v>2.0760000000000001E-2</v>
      </c>
      <c r="E6779" t="s">
        <v>15</v>
      </c>
      <c r="F6779" t="s">
        <v>13</v>
      </c>
      <c r="G6779">
        <v>48195</v>
      </c>
      <c r="H6779" t="s">
        <v>1220</v>
      </c>
      <c r="I6779" t="s">
        <v>5344</v>
      </c>
    </row>
    <row r="6780" spans="1:9" x14ac:dyDescent="0.35">
      <c r="A6780" t="s">
        <v>5348</v>
      </c>
      <c r="B6780" t="s">
        <v>5342</v>
      </c>
      <c r="C6780" t="s">
        <v>11</v>
      </c>
      <c r="D6780">
        <v>2.6069999999999999E-2</v>
      </c>
      <c r="E6780" t="s">
        <v>1061</v>
      </c>
      <c r="F6780" t="s">
        <v>13</v>
      </c>
      <c r="G6780">
        <v>55500</v>
      </c>
      <c r="H6780" t="s">
        <v>5350</v>
      </c>
      <c r="I6780" t="s">
        <v>5351</v>
      </c>
    </row>
    <row r="6781" spans="1:9" x14ac:dyDescent="0.35">
      <c r="A6781" t="s">
        <v>5348</v>
      </c>
      <c r="B6781" t="s">
        <v>5342</v>
      </c>
      <c r="C6781" t="s">
        <v>11</v>
      </c>
      <c r="D6781">
        <v>6.105E-2</v>
      </c>
      <c r="E6781" t="s">
        <v>3248</v>
      </c>
      <c r="F6781" t="s">
        <v>13</v>
      </c>
      <c r="G6781">
        <v>46339</v>
      </c>
      <c r="H6781" t="s">
        <v>15</v>
      </c>
      <c r="I6781" t="s">
        <v>15</v>
      </c>
    </row>
    <row r="6782" spans="1:9" x14ac:dyDescent="0.35">
      <c r="A6782" t="s">
        <v>5352</v>
      </c>
      <c r="B6782" t="s">
        <v>5342</v>
      </c>
      <c r="C6782" t="s">
        <v>11</v>
      </c>
      <c r="D6782">
        <v>3.6249999999999998E-2</v>
      </c>
      <c r="E6782" t="s">
        <v>2145</v>
      </c>
      <c r="F6782" t="s">
        <v>13</v>
      </c>
      <c r="G6782">
        <v>47013</v>
      </c>
      <c r="H6782" t="s">
        <v>145</v>
      </c>
      <c r="I6782" t="s">
        <v>2441</v>
      </c>
    </row>
    <row r="6783" spans="1:9" x14ac:dyDescent="0.35">
      <c r="A6783" t="s">
        <v>5352</v>
      </c>
      <c r="B6783" t="s">
        <v>5342</v>
      </c>
      <c r="C6783" t="s">
        <v>11</v>
      </c>
      <c r="D6783">
        <v>2.0760000000000001E-2</v>
      </c>
      <c r="E6783" t="s">
        <v>15</v>
      </c>
      <c r="F6783" t="s">
        <v>13</v>
      </c>
      <c r="G6783">
        <v>48195</v>
      </c>
      <c r="H6783" t="s">
        <v>1220</v>
      </c>
      <c r="I6783" t="s">
        <v>5344</v>
      </c>
    </row>
    <row r="6784" spans="1:9" x14ac:dyDescent="0.35">
      <c r="A6784" t="s">
        <v>5352</v>
      </c>
      <c r="B6784" t="s">
        <v>5342</v>
      </c>
      <c r="C6784" t="s">
        <v>11</v>
      </c>
      <c r="D6784">
        <v>5.2650000000000002E-2</v>
      </c>
      <c r="E6784" t="s">
        <v>259</v>
      </c>
      <c r="F6784" t="s">
        <v>13</v>
      </c>
      <c r="G6784">
        <v>46339</v>
      </c>
      <c r="H6784" t="s">
        <v>908</v>
      </c>
      <c r="I6784" t="s">
        <v>3412</v>
      </c>
    </row>
    <row r="6785" spans="1:9" x14ac:dyDescent="0.35">
      <c r="A6785" t="s">
        <v>5352</v>
      </c>
      <c r="B6785" t="s">
        <v>5342</v>
      </c>
      <c r="C6785" t="s">
        <v>11</v>
      </c>
      <c r="D6785">
        <v>4.9090000000000002E-2</v>
      </c>
      <c r="E6785" t="s">
        <v>911</v>
      </c>
      <c r="F6785" t="s">
        <v>13</v>
      </c>
      <c r="G6785">
        <v>47915</v>
      </c>
      <c r="H6785" t="s">
        <v>817</v>
      </c>
      <c r="I6785" t="s">
        <v>1527</v>
      </c>
    </row>
    <row r="6786" spans="1:9" x14ac:dyDescent="0.35">
      <c r="A6786" t="s">
        <v>5352</v>
      </c>
      <c r="B6786" t="s">
        <v>5342</v>
      </c>
      <c r="C6786" t="s">
        <v>11</v>
      </c>
      <c r="D6786">
        <v>2.6249999999999999E-2</v>
      </c>
      <c r="E6786" t="s">
        <v>1323</v>
      </c>
      <c r="F6786" t="s">
        <v>13</v>
      </c>
      <c r="G6786">
        <v>46157</v>
      </c>
      <c r="H6786" t="s">
        <v>570</v>
      </c>
      <c r="I6786" t="s">
        <v>2408</v>
      </c>
    </row>
    <row r="6787" spans="1:9" x14ac:dyDescent="0.35">
      <c r="A6787" t="s">
        <v>5352</v>
      </c>
      <c r="B6787" t="s">
        <v>5342</v>
      </c>
      <c r="C6787" t="s">
        <v>11</v>
      </c>
      <c r="D6787">
        <v>4.7899999999999998E-2</v>
      </c>
      <c r="E6787" t="s">
        <v>1613</v>
      </c>
      <c r="F6787" t="s">
        <v>13</v>
      </c>
      <c r="G6787">
        <v>47185</v>
      </c>
      <c r="H6787" t="s">
        <v>2569</v>
      </c>
      <c r="I6787" t="s">
        <v>1400</v>
      </c>
    </row>
    <row r="6788" spans="1:9" x14ac:dyDescent="0.35">
      <c r="A6788" t="s">
        <v>5352</v>
      </c>
      <c r="B6788" t="s">
        <v>5342</v>
      </c>
      <c r="C6788" t="s">
        <v>11</v>
      </c>
      <c r="D6788">
        <v>5.4890000000000001E-2</v>
      </c>
      <c r="E6788" t="s">
        <v>187</v>
      </c>
      <c r="F6788" t="s">
        <v>13</v>
      </c>
      <c r="G6788">
        <v>47800</v>
      </c>
      <c r="H6788" t="s">
        <v>3841</v>
      </c>
      <c r="I6788" t="s">
        <v>1439</v>
      </c>
    </row>
    <row r="6789" spans="1:9" x14ac:dyDescent="0.35">
      <c r="A6789" t="s">
        <v>5352</v>
      </c>
      <c r="B6789" t="s">
        <v>5342</v>
      </c>
      <c r="C6789" t="s">
        <v>11</v>
      </c>
      <c r="D6789">
        <v>2.6069999999999999E-2</v>
      </c>
      <c r="E6789" t="s">
        <v>1061</v>
      </c>
      <c r="F6789" t="s">
        <v>13</v>
      </c>
      <c r="G6789">
        <v>55500</v>
      </c>
      <c r="H6789" t="s">
        <v>5350</v>
      </c>
      <c r="I6789" t="s">
        <v>5351</v>
      </c>
    </row>
    <row r="6790" spans="1:9" x14ac:dyDescent="0.35">
      <c r="A6790" t="s">
        <v>5352</v>
      </c>
      <c r="B6790" t="s">
        <v>5342</v>
      </c>
      <c r="C6790" t="s">
        <v>11</v>
      </c>
      <c r="D6790">
        <v>5.3379999999999997E-2</v>
      </c>
      <c r="E6790" t="s">
        <v>149</v>
      </c>
      <c r="F6790" t="s">
        <v>13</v>
      </c>
      <c r="G6790">
        <v>47070</v>
      </c>
      <c r="H6790" t="s">
        <v>2861</v>
      </c>
      <c r="I6790" t="s">
        <v>2263</v>
      </c>
    </row>
    <row r="6791" spans="1:9" x14ac:dyDescent="0.35">
      <c r="A6791" t="s">
        <v>5352</v>
      </c>
      <c r="B6791" t="s">
        <v>5342</v>
      </c>
      <c r="C6791" t="s">
        <v>11</v>
      </c>
      <c r="D6791">
        <v>2.1319999999999999E-2</v>
      </c>
      <c r="E6791" t="s">
        <v>1438</v>
      </c>
      <c r="F6791" t="s">
        <v>13</v>
      </c>
      <c r="G6791">
        <v>45726</v>
      </c>
      <c r="H6791" t="s">
        <v>1275</v>
      </c>
      <c r="I6791" t="s">
        <v>1396</v>
      </c>
    </row>
    <row r="6792" spans="1:9" x14ac:dyDescent="0.35">
      <c r="A6792" t="s">
        <v>5352</v>
      </c>
      <c r="B6792" t="s">
        <v>5342</v>
      </c>
      <c r="C6792" t="s">
        <v>11</v>
      </c>
      <c r="D6792">
        <v>1.9300000000000001E-2</v>
      </c>
      <c r="E6792" t="s">
        <v>15</v>
      </c>
      <c r="F6792" t="s">
        <v>13</v>
      </c>
      <c r="G6792">
        <v>47100</v>
      </c>
      <c r="H6792" t="s">
        <v>2128</v>
      </c>
      <c r="I6792" t="s">
        <v>4089</v>
      </c>
    </row>
    <row r="6793" spans="1:9" x14ac:dyDescent="0.35">
      <c r="A6793" t="s">
        <v>5352</v>
      </c>
      <c r="B6793" t="s">
        <v>5353</v>
      </c>
      <c r="C6793" t="s">
        <v>11</v>
      </c>
      <c r="D6793">
        <v>1.7500000000000002E-2</v>
      </c>
      <c r="E6793" t="s">
        <v>497</v>
      </c>
      <c r="F6793" t="s">
        <v>36</v>
      </c>
      <c r="G6793">
        <v>48075</v>
      </c>
      <c r="H6793" t="s">
        <v>15</v>
      </c>
      <c r="I6793" t="s">
        <v>15</v>
      </c>
    </row>
    <row r="6794" spans="1:9" x14ac:dyDescent="0.35">
      <c r="A6794" t="s">
        <v>5352</v>
      </c>
      <c r="B6794" t="s">
        <v>5353</v>
      </c>
      <c r="C6794" t="s">
        <v>11</v>
      </c>
      <c r="D6794">
        <v>3.5000000000000003E-2</v>
      </c>
      <c r="E6794" t="s">
        <v>728</v>
      </c>
      <c r="F6794" t="s">
        <v>36</v>
      </c>
      <c r="G6794">
        <v>47178</v>
      </c>
      <c r="H6794" t="s">
        <v>1663</v>
      </c>
      <c r="I6794" t="s">
        <v>1550</v>
      </c>
    </row>
    <row r="6795" spans="1:9" x14ac:dyDescent="0.35">
      <c r="A6795" t="s">
        <v>5352</v>
      </c>
      <c r="B6795" t="s">
        <v>5353</v>
      </c>
      <c r="C6795" t="s">
        <v>11</v>
      </c>
      <c r="D6795">
        <v>4.2000000000000003E-2</v>
      </c>
      <c r="E6795" t="s">
        <v>395</v>
      </c>
      <c r="F6795" t="s">
        <v>36</v>
      </c>
      <c r="G6795">
        <v>54483</v>
      </c>
      <c r="H6795" t="s">
        <v>4722</v>
      </c>
      <c r="I6795" t="s">
        <v>296</v>
      </c>
    </row>
    <row r="6796" spans="1:9" x14ac:dyDescent="0.35">
      <c r="A6796" t="s">
        <v>5352</v>
      </c>
      <c r="B6796" t="s">
        <v>5353</v>
      </c>
      <c r="C6796" t="s">
        <v>11</v>
      </c>
      <c r="D6796">
        <v>6.7000000000000004E-2</v>
      </c>
      <c r="E6796" t="s">
        <v>95</v>
      </c>
      <c r="F6796" t="s">
        <v>36</v>
      </c>
      <c r="G6796">
        <v>46767</v>
      </c>
      <c r="H6796" t="s">
        <v>15</v>
      </c>
      <c r="I6796" t="s">
        <v>15</v>
      </c>
    </row>
    <row r="6797" spans="1:9" x14ac:dyDescent="0.35">
      <c r="A6797" t="s">
        <v>5352</v>
      </c>
      <c r="B6797" t="s">
        <v>5353</v>
      </c>
      <c r="C6797" t="s">
        <v>11</v>
      </c>
      <c r="D6797">
        <v>2.8000000000000001E-2</v>
      </c>
      <c r="E6797" t="s">
        <v>158</v>
      </c>
      <c r="F6797" t="s">
        <v>36</v>
      </c>
      <c r="G6797">
        <v>59033</v>
      </c>
      <c r="H6797" t="s">
        <v>15</v>
      </c>
      <c r="I6797" t="s">
        <v>15</v>
      </c>
    </row>
    <row r="6798" spans="1:9" x14ac:dyDescent="0.35">
      <c r="A6798" t="s">
        <v>5352</v>
      </c>
      <c r="B6798" t="s">
        <v>5353</v>
      </c>
      <c r="C6798" t="s">
        <v>11</v>
      </c>
      <c r="D6798">
        <v>2.8750000000000001E-2</v>
      </c>
      <c r="E6798" t="s">
        <v>1482</v>
      </c>
      <c r="F6798" t="s">
        <v>36</v>
      </c>
      <c r="G6798">
        <v>45717</v>
      </c>
      <c r="H6798" t="s">
        <v>15</v>
      </c>
      <c r="I6798" t="s">
        <v>1867</v>
      </c>
    </row>
    <row r="6799" spans="1:9" x14ac:dyDescent="0.35">
      <c r="A6799" t="s">
        <v>5352</v>
      </c>
      <c r="B6799" t="s">
        <v>5354</v>
      </c>
      <c r="C6799" t="s">
        <v>11</v>
      </c>
      <c r="D6799">
        <v>7.85E-2</v>
      </c>
      <c r="E6799" t="s">
        <v>15</v>
      </c>
      <c r="F6799" t="s">
        <v>13</v>
      </c>
      <c r="G6799">
        <v>47314</v>
      </c>
      <c r="H6799" t="s">
        <v>5355</v>
      </c>
      <c r="I6799" t="s">
        <v>5356</v>
      </c>
    </row>
    <row r="6800" spans="1:9" x14ac:dyDescent="0.35">
      <c r="A6800" t="s">
        <v>5352</v>
      </c>
      <c r="B6800" t="s">
        <v>5357</v>
      </c>
      <c r="C6800" t="s">
        <v>11</v>
      </c>
      <c r="D6800">
        <v>0.01</v>
      </c>
      <c r="E6800" t="s">
        <v>323</v>
      </c>
      <c r="F6800" t="s">
        <v>21</v>
      </c>
      <c r="G6800">
        <v>45915</v>
      </c>
      <c r="H6800" t="s">
        <v>2336</v>
      </c>
      <c r="I6800" t="s">
        <v>913</v>
      </c>
    </row>
    <row r="6801" spans="1:9" x14ac:dyDescent="0.35">
      <c r="A6801" t="s">
        <v>5352</v>
      </c>
      <c r="B6801" t="s">
        <v>5357</v>
      </c>
      <c r="C6801" t="s">
        <v>11</v>
      </c>
      <c r="D6801">
        <v>1.7500000000000002E-2</v>
      </c>
      <c r="E6801" t="s">
        <v>436</v>
      </c>
      <c r="F6801" t="s">
        <v>21</v>
      </c>
      <c r="G6801">
        <v>47894</v>
      </c>
      <c r="H6801" t="s">
        <v>1676</v>
      </c>
      <c r="I6801" t="s">
        <v>4027</v>
      </c>
    </row>
    <row r="6802" spans="1:9" x14ac:dyDescent="0.35">
      <c r="A6802" t="s">
        <v>5358</v>
      </c>
      <c r="B6802" t="s">
        <v>5357</v>
      </c>
      <c r="C6802" t="s">
        <v>11</v>
      </c>
      <c r="D6802">
        <v>4.9000000000000002E-2</v>
      </c>
      <c r="E6802" t="s">
        <v>607</v>
      </c>
      <c r="F6802" t="s">
        <v>13</v>
      </c>
      <c r="G6802">
        <v>49232</v>
      </c>
      <c r="H6802" t="s">
        <v>214</v>
      </c>
      <c r="I6802" t="s">
        <v>1505</v>
      </c>
    </row>
    <row r="6803" spans="1:9" x14ac:dyDescent="0.35">
      <c r="A6803" t="s">
        <v>5358</v>
      </c>
      <c r="B6803" t="s">
        <v>5357</v>
      </c>
      <c r="C6803" t="s">
        <v>11</v>
      </c>
      <c r="D6803">
        <v>4.2000000000000003E-2</v>
      </c>
      <c r="E6803" t="s">
        <v>52</v>
      </c>
      <c r="F6803" t="s">
        <v>21</v>
      </c>
      <c r="G6803">
        <v>47011</v>
      </c>
      <c r="H6803" t="s">
        <v>220</v>
      </c>
      <c r="I6803" t="s">
        <v>820</v>
      </c>
    </row>
    <row r="6804" spans="1:9" x14ac:dyDescent="0.35">
      <c r="A6804" t="s">
        <v>5358</v>
      </c>
      <c r="B6804" t="s">
        <v>5357</v>
      </c>
      <c r="C6804" t="s">
        <v>11</v>
      </c>
      <c r="D6804">
        <v>0.02</v>
      </c>
      <c r="E6804" t="s">
        <v>556</v>
      </c>
      <c r="F6804" t="s">
        <v>21</v>
      </c>
      <c r="G6804">
        <v>47664</v>
      </c>
      <c r="H6804" t="s">
        <v>1891</v>
      </c>
      <c r="I6804" t="s">
        <v>3134</v>
      </c>
    </row>
    <row r="6805" spans="1:9" x14ac:dyDescent="0.35">
      <c r="A6805" t="s">
        <v>5358</v>
      </c>
      <c r="B6805" t="s">
        <v>5357</v>
      </c>
      <c r="C6805" t="s">
        <v>11</v>
      </c>
      <c r="D6805">
        <v>1.7500000000000002E-2</v>
      </c>
      <c r="E6805" t="s">
        <v>436</v>
      </c>
      <c r="F6805" t="s">
        <v>21</v>
      </c>
      <c r="G6805">
        <v>47894</v>
      </c>
      <c r="H6805" t="s">
        <v>1676</v>
      </c>
      <c r="I6805" t="s">
        <v>4027</v>
      </c>
    </row>
    <row r="6806" spans="1:9" x14ac:dyDescent="0.35">
      <c r="A6806" t="s">
        <v>5358</v>
      </c>
      <c r="B6806" t="s">
        <v>5357</v>
      </c>
      <c r="C6806" t="s">
        <v>11</v>
      </c>
      <c r="D6806">
        <v>0.01</v>
      </c>
      <c r="E6806" t="s">
        <v>323</v>
      </c>
      <c r="F6806" t="s">
        <v>21</v>
      </c>
      <c r="G6806">
        <v>45915</v>
      </c>
      <c r="H6806" t="s">
        <v>2336</v>
      </c>
      <c r="I6806" t="s">
        <v>913</v>
      </c>
    </row>
    <row r="6807" spans="1:9" x14ac:dyDescent="0.35">
      <c r="A6807" t="s">
        <v>5358</v>
      </c>
      <c r="B6807" t="s">
        <v>5357</v>
      </c>
      <c r="C6807" t="s">
        <v>11</v>
      </c>
      <c r="D6807">
        <v>1.4E-2</v>
      </c>
      <c r="E6807" t="s">
        <v>468</v>
      </c>
      <c r="F6807" t="s">
        <v>21</v>
      </c>
      <c r="G6807">
        <v>46645</v>
      </c>
      <c r="H6807" t="s">
        <v>5359</v>
      </c>
      <c r="I6807" t="s">
        <v>4929</v>
      </c>
    </row>
    <row r="6808" spans="1:9" x14ac:dyDescent="0.35">
      <c r="A6808" t="s">
        <v>5358</v>
      </c>
      <c r="B6808" t="s">
        <v>5360</v>
      </c>
      <c r="C6808" t="s">
        <v>11</v>
      </c>
      <c r="D6808">
        <v>4.5999999999999999E-2</v>
      </c>
      <c r="E6808" t="s">
        <v>846</v>
      </c>
      <c r="F6808" t="s">
        <v>17</v>
      </c>
      <c r="G6808">
        <v>45762</v>
      </c>
      <c r="H6808" t="s">
        <v>1412</v>
      </c>
      <c r="I6808" t="s">
        <v>708</v>
      </c>
    </row>
    <row r="6809" spans="1:9" x14ac:dyDescent="0.35">
      <c r="A6809" t="s">
        <v>5358</v>
      </c>
      <c r="B6809" t="s">
        <v>5360</v>
      </c>
      <c r="C6809" t="s">
        <v>11</v>
      </c>
      <c r="D6809">
        <v>4.7E-2</v>
      </c>
      <c r="E6809" t="s">
        <v>941</v>
      </c>
      <c r="F6809" t="s">
        <v>17</v>
      </c>
      <c r="G6809">
        <v>46492</v>
      </c>
      <c r="H6809" t="s">
        <v>1811</v>
      </c>
      <c r="I6809" t="s">
        <v>3716</v>
      </c>
    </row>
    <row r="6810" spans="1:9" x14ac:dyDescent="0.35">
      <c r="A6810" t="s">
        <v>5358</v>
      </c>
      <c r="B6810" t="s">
        <v>5360</v>
      </c>
      <c r="C6810" t="s">
        <v>11</v>
      </c>
      <c r="D6810">
        <v>4.8000000000000001E-2</v>
      </c>
      <c r="E6810" t="s">
        <v>425</v>
      </c>
      <c r="F6810" t="s">
        <v>17</v>
      </c>
      <c r="G6810">
        <v>47588</v>
      </c>
      <c r="H6810" t="s">
        <v>15</v>
      </c>
      <c r="I6810" t="s">
        <v>15</v>
      </c>
    </row>
    <row r="6811" spans="1:9" x14ac:dyDescent="0.35">
      <c r="A6811" t="s">
        <v>5358</v>
      </c>
      <c r="B6811" t="s">
        <v>5360</v>
      </c>
      <c r="C6811" t="s">
        <v>11</v>
      </c>
      <c r="D6811">
        <v>5.45E-2</v>
      </c>
      <c r="E6811" t="s">
        <v>636</v>
      </c>
      <c r="F6811" t="s">
        <v>17</v>
      </c>
      <c r="G6811">
        <v>54893</v>
      </c>
      <c r="H6811" t="s">
        <v>15</v>
      </c>
      <c r="I6811" t="s">
        <v>15</v>
      </c>
    </row>
    <row r="6812" spans="1:9" x14ac:dyDescent="0.35">
      <c r="A6812" t="s">
        <v>5358</v>
      </c>
      <c r="B6812" t="s">
        <v>5360</v>
      </c>
      <c r="C6812" t="s">
        <v>11</v>
      </c>
      <c r="D6812">
        <v>8.7500000000000008E-3</v>
      </c>
      <c r="E6812" t="s">
        <v>761</v>
      </c>
      <c r="F6812" t="s">
        <v>17</v>
      </c>
      <c r="G6812">
        <v>46127</v>
      </c>
      <c r="H6812" t="s">
        <v>1306</v>
      </c>
      <c r="I6812" t="s">
        <v>1914</v>
      </c>
    </row>
    <row r="6813" spans="1:9" x14ac:dyDescent="0.35">
      <c r="A6813" t="s">
        <v>5358</v>
      </c>
      <c r="B6813" t="s">
        <v>5360</v>
      </c>
      <c r="C6813" t="s">
        <v>11</v>
      </c>
      <c r="D6813">
        <v>1.8749999999999999E-2</v>
      </c>
      <c r="E6813" t="s">
        <v>556</v>
      </c>
      <c r="F6813" t="s">
        <v>17</v>
      </c>
      <c r="G6813">
        <v>47953</v>
      </c>
      <c r="H6813" t="s">
        <v>2463</v>
      </c>
      <c r="I6813" t="s">
        <v>644</v>
      </c>
    </row>
    <row r="6814" spans="1:9" x14ac:dyDescent="0.35">
      <c r="A6814" t="s">
        <v>5358</v>
      </c>
      <c r="B6814" t="s">
        <v>5361</v>
      </c>
      <c r="C6814" t="s">
        <v>11</v>
      </c>
      <c r="D6814">
        <v>2.9000000000000001E-2</v>
      </c>
      <c r="E6814" t="s">
        <v>126</v>
      </c>
      <c r="F6814" t="s">
        <v>21</v>
      </c>
      <c r="G6814">
        <v>46357</v>
      </c>
      <c r="H6814" t="s">
        <v>15</v>
      </c>
      <c r="I6814" t="s">
        <v>15</v>
      </c>
    </row>
    <row r="6815" spans="1:9" x14ac:dyDescent="0.35">
      <c r="A6815" t="s">
        <v>5358</v>
      </c>
      <c r="B6815" t="s">
        <v>5361</v>
      </c>
      <c r="C6815" t="s">
        <v>11</v>
      </c>
      <c r="D6815">
        <v>3.3500000000000002E-2</v>
      </c>
      <c r="E6815" t="s">
        <v>12</v>
      </c>
      <c r="F6815" t="s">
        <v>21</v>
      </c>
      <c r="G6815">
        <v>45901</v>
      </c>
      <c r="H6815" t="s">
        <v>15</v>
      </c>
      <c r="I6815" t="s">
        <v>15</v>
      </c>
    </row>
    <row r="6816" spans="1:9" x14ac:dyDescent="0.35">
      <c r="A6816" t="s">
        <v>5358</v>
      </c>
      <c r="B6816" t="s">
        <v>5361</v>
      </c>
      <c r="C6816" t="s">
        <v>11</v>
      </c>
      <c r="D6816">
        <v>6.3E-2</v>
      </c>
      <c r="E6816" t="s">
        <v>891</v>
      </c>
      <c r="F6816" t="s">
        <v>21</v>
      </c>
      <c r="G6816">
        <v>47088</v>
      </c>
      <c r="H6816" t="s">
        <v>15</v>
      </c>
      <c r="I6816" t="s">
        <v>15</v>
      </c>
    </row>
    <row r="6817" spans="1:9" x14ac:dyDescent="0.35">
      <c r="A6817" t="s">
        <v>5358</v>
      </c>
      <c r="B6817" t="s">
        <v>5361</v>
      </c>
      <c r="C6817" t="s">
        <v>11</v>
      </c>
      <c r="D6817">
        <v>6.6000000000000003E-2</v>
      </c>
      <c r="E6817" t="s">
        <v>370</v>
      </c>
      <c r="F6817" t="s">
        <v>21</v>
      </c>
      <c r="G6817">
        <v>48914</v>
      </c>
      <c r="H6817" t="s">
        <v>15</v>
      </c>
      <c r="I6817" t="s">
        <v>15</v>
      </c>
    </row>
    <row r="6818" spans="1:9" x14ac:dyDescent="0.35">
      <c r="A6818" t="s">
        <v>5358</v>
      </c>
      <c r="B6818" t="s">
        <v>5361</v>
      </c>
      <c r="C6818" t="s">
        <v>11</v>
      </c>
      <c r="D6818">
        <v>5.3749999999999999E-2</v>
      </c>
      <c r="E6818" t="s">
        <v>763</v>
      </c>
      <c r="F6818" t="s">
        <v>21</v>
      </c>
      <c r="G6818">
        <v>47192</v>
      </c>
      <c r="H6818" t="s">
        <v>881</v>
      </c>
      <c r="I6818" t="s">
        <v>1885</v>
      </c>
    </row>
    <row r="6819" spans="1:9" x14ac:dyDescent="0.35">
      <c r="A6819" t="s">
        <v>5358</v>
      </c>
      <c r="B6819" t="s">
        <v>5361</v>
      </c>
      <c r="C6819" t="s">
        <v>11</v>
      </c>
      <c r="D6819">
        <v>5.2999999999999999E-2</v>
      </c>
      <c r="E6819" t="s">
        <v>46</v>
      </c>
      <c r="F6819" t="s">
        <v>21</v>
      </c>
      <c r="G6819">
        <v>46461</v>
      </c>
      <c r="H6819" t="s">
        <v>862</v>
      </c>
      <c r="I6819" t="s">
        <v>1564</v>
      </c>
    </row>
    <row r="6820" spans="1:9" x14ac:dyDescent="0.35">
      <c r="A6820" t="s">
        <v>5358</v>
      </c>
      <c r="B6820" t="s">
        <v>5361</v>
      </c>
      <c r="C6820" t="s">
        <v>11</v>
      </c>
      <c r="D6820">
        <v>5.5E-2</v>
      </c>
      <c r="E6820" t="s">
        <v>190</v>
      </c>
      <c r="F6820" t="s">
        <v>21</v>
      </c>
      <c r="G6820">
        <v>47270</v>
      </c>
      <c r="H6820" t="s">
        <v>2283</v>
      </c>
      <c r="I6820" t="s">
        <v>117</v>
      </c>
    </row>
    <row r="6821" spans="1:9" x14ac:dyDescent="0.35">
      <c r="A6821" t="s">
        <v>5358</v>
      </c>
      <c r="B6821" t="s">
        <v>5361</v>
      </c>
      <c r="C6821" t="s">
        <v>11</v>
      </c>
      <c r="D6821">
        <v>4.9500000000000002E-2</v>
      </c>
      <c r="E6821" t="s">
        <v>275</v>
      </c>
      <c r="F6821" t="s">
        <v>21</v>
      </c>
      <c r="G6821">
        <v>47362</v>
      </c>
      <c r="H6821" t="s">
        <v>15</v>
      </c>
      <c r="I6821" t="s">
        <v>15</v>
      </c>
    </row>
    <row r="6822" spans="1:9" x14ac:dyDescent="0.35">
      <c r="A6822" t="s">
        <v>5362</v>
      </c>
      <c r="B6822" t="s">
        <v>5363</v>
      </c>
      <c r="C6822" t="s">
        <v>11</v>
      </c>
      <c r="D6822">
        <v>6.5500000000000003E-2</v>
      </c>
      <c r="E6822" t="s">
        <v>15</v>
      </c>
      <c r="F6822" t="s">
        <v>36</v>
      </c>
      <c r="G6822">
        <v>50359</v>
      </c>
      <c r="H6822" t="s">
        <v>629</v>
      </c>
      <c r="I6822" t="s">
        <v>5364</v>
      </c>
    </row>
    <row r="6823" spans="1:9" x14ac:dyDescent="0.35">
      <c r="A6823" t="s">
        <v>5362</v>
      </c>
      <c r="B6823" t="s">
        <v>5363</v>
      </c>
      <c r="C6823" t="s">
        <v>11</v>
      </c>
      <c r="D6823">
        <v>3.2500000000000001E-2</v>
      </c>
      <c r="E6823" t="s">
        <v>824</v>
      </c>
      <c r="F6823" t="s">
        <v>36</v>
      </c>
      <c r="G6823">
        <v>54758</v>
      </c>
      <c r="H6823" t="s">
        <v>5365</v>
      </c>
      <c r="I6823" t="s">
        <v>5366</v>
      </c>
    </row>
    <row r="6824" spans="1:9" x14ac:dyDescent="0.35">
      <c r="A6824" t="s">
        <v>5362</v>
      </c>
      <c r="B6824" t="s">
        <v>5363</v>
      </c>
      <c r="C6824" t="s">
        <v>11</v>
      </c>
      <c r="D6824">
        <v>3.9E-2</v>
      </c>
      <c r="E6824" t="s">
        <v>15</v>
      </c>
      <c r="F6824" t="s">
        <v>36</v>
      </c>
      <c r="G6824">
        <v>59231</v>
      </c>
      <c r="H6824" t="s">
        <v>5367</v>
      </c>
      <c r="I6824" t="s">
        <v>1703</v>
      </c>
    </row>
    <row r="6825" spans="1:9" x14ac:dyDescent="0.35">
      <c r="A6825" t="s">
        <v>5362</v>
      </c>
      <c r="B6825" t="s">
        <v>5363</v>
      </c>
      <c r="C6825" t="s">
        <v>11</v>
      </c>
      <c r="D6825">
        <v>2.9000000000000001E-2</v>
      </c>
      <c r="E6825" t="s">
        <v>15</v>
      </c>
      <c r="F6825" t="s">
        <v>36</v>
      </c>
      <c r="G6825">
        <v>48274</v>
      </c>
      <c r="H6825" t="s">
        <v>2396</v>
      </c>
      <c r="I6825" t="s">
        <v>3694</v>
      </c>
    </row>
    <row r="6826" spans="1:9" x14ac:dyDescent="0.35">
      <c r="A6826" t="s">
        <v>5362</v>
      </c>
      <c r="B6826" t="s">
        <v>5363</v>
      </c>
      <c r="C6826" t="s">
        <v>11</v>
      </c>
      <c r="D6826">
        <v>4.4999999999999998E-2</v>
      </c>
      <c r="E6826" t="s">
        <v>49</v>
      </c>
      <c r="F6826" t="s">
        <v>36</v>
      </c>
      <c r="G6826">
        <v>54193</v>
      </c>
      <c r="H6826" t="s">
        <v>1192</v>
      </c>
      <c r="I6826" t="s">
        <v>2060</v>
      </c>
    </row>
    <row r="6827" spans="1:9" x14ac:dyDescent="0.35">
      <c r="A6827" t="s">
        <v>5362</v>
      </c>
      <c r="B6827" t="s">
        <v>5363</v>
      </c>
      <c r="C6827" t="s">
        <v>11</v>
      </c>
      <c r="D6827">
        <v>4.7500000000000001E-2</v>
      </c>
      <c r="E6827" t="s">
        <v>15</v>
      </c>
      <c r="F6827" t="s">
        <v>36</v>
      </c>
      <c r="G6827">
        <v>46966</v>
      </c>
      <c r="H6827" t="s">
        <v>1016</v>
      </c>
      <c r="I6827" t="s">
        <v>210</v>
      </c>
    </row>
    <row r="6828" spans="1:9" x14ac:dyDescent="0.35">
      <c r="A6828" t="s">
        <v>5362</v>
      </c>
      <c r="B6828" t="s">
        <v>5363</v>
      </c>
      <c r="C6828" t="s">
        <v>11</v>
      </c>
      <c r="D6828">
        <v>1.2500000000000001E-2</v>
      </c>
      <c r="E6828" t="s">
        <v>194</v>
      </c>
      <c r="F6828" t="s">
        <v>36</v>
      </c>
      <c r="G6828">
        <v>47710</v>
      </c>
      <c r="H6828" t="s">
        <v>5368</v>
      </c>
      <c r="I6828" t="s">
        <v>4780</v>
      </c>
    </row>
    <row r="6829" spans="1:9" x14ac:dyDescent="0.35">
      <c r="A6829" t="s">
        <v>5362</v>
      </c>
      <c r="B6829" t="s">
        <v>5363</v>
      </c>
      <c r="C6829" t="s">
        <v>11</v>
      </c>
      <c r="D6829">
        <v>2.3E-2</v>
      </c>
      <c r="E6829" t="s">
        <v>99</v>
      </c>
      <c r="F6829" t="s">
        <v>36</v>
      </c>
      <c r="G6829">
        <v>58668</v>
      </c>
      <c r="H6829" t="s">
        <v>5369</v>
      </c>
      <c r="I6829" t="s">
        <v>5370</v>
      </c>
    </row>
    <row r="6830" spans="1:9" x14ac:dyDescent="0.35">
      <c r="A6830" t="s">
        <v>5362</v>
      </c>
      <c r="B6830" t="s">
        <v>5363</v>
      </c>
      <c r="C6830" t="s">
        <v>11</v>
      </c>
      <c r="D6830">
        <v>4.2500000000000003E-2</v>
      </c>
      <c r="E6830" t="s">
        <v>15</v>
      </c>
      <c r="F6830" t="s">
        <v>36</v>
      </c>
      <c r="G6830">
        <v>47239</v>
      </c>
      <c r="H6830" t="s">
        <v>863</v>
      </c>
      <c r="I6830" t="s">
        <v>889</v>
      </c>
    </row>
    <row r="6831" spans="1:9" x14ac:dyDescent="0.35">
      <c r="A6831" t="s">
        <v>5362</v>
      </c>
      <c r="B6831" t="s">
        <v>5363</v>
      </c>
      <c r="C6831" t="s">
        <v>11</v>
      </c>
      <c r="D6831">
        <v>2.9499999999999998E-2</v>
      </c>
      <c r="E6831" t="s">
        <v>1222</v>
      </c>
      <c r="F6831" t="s">
        <v>36</v>
      </c>
      <c r="G6831">
        <v>46409</v>
      </c>
      <c r="H6831" t="s">
        <v>506</v>
      </c>
      <c r="I6831" t="s">
        <v>570</v>
      </c>
    </row>
    <row r="6832" spans="1:9" x14ac:dyDescent="0.35">
      <c r="A6832" t="s">
        <v>5362</v>
      </c>
      <c r="B6832" t="s">
        <v>5363</v>
      </c>
      <c r="C6832" t="s">
        <v>11</v>
      </c>
      <c r="D6832">
        <v>3.6999999999999998E-2</v>
      </c>
      <c r="E6832" t="s">
        <v>15</v>
      </c>
      <c r="F6832" t="s">
        <v>36</v>
      </c>
      <c r="G6832">
        <v>55579</v>
      </c>
      <c r="H6832" t="s">
        <v>3081</v>
      </c>
      <c r="I6832" t="s">
        <v>1559</v>
      </c>
    </row>
    <row r="6833" spans="1:9" x14ac:dyDescent="0.35">
      <c r="A6833" t="s">
        <v>5362</v>
      </c>
      <c r="B6833" t="s">
        <v>5363</v>
      </c>
      <c r="C6833" t="s">
        <v>11</v>
      </c>
      <c r="D6833">
        <v>5.2499999999999998E-2</v>
      </c>
      <c r="E6833" t="s">
        <v>15</v>
      </c>
      <c r="F6833" t="s">
        <v>13</v>
      </c>
      <c r="G6833">
        <v>48837</v>
      </c>
      <c r="H6833" t="s">
        <v>693</v>
      </c>
      <c r="I6833" t="s">
        <v>3725</v>
      </c>
    </row>
    <row r="6834" spans="1:9" x14ac:dyDescent="0.35">
      <c r="A6834" t="s">
        <v>5362</v>
      </c>
      <c r="B6834" t="s">
        <v>5363</v>
      </c>
      <c r="C6834" t="s">
        <v>11</v>
      </c>
      <c r="D6834">
        <v>2.5000000000000001E-2</v>
      </c>
      <c r="E6834" t="s">
        <v>64</v>
      </c>
      <c r="F6834" t="s">
        <v>36</v>
      </c>
      <c r="G6834">
        <v>47453</v>
      </c>
      <c r="H6834" t="s">
        <v>5371</v>
      </c>
      <c r="I6834" t="s">
        <v>2166</v>
      </c>
    </row>
    <row r="6835" spans="1:9" x14ac:dyDescent="0.35">
      <c r="A6835" t="s">
        <v>5362</v>
      </c>
      <c r="B6835" t="s">
        <v>5363</v>
      </c>
      <c r="C6835" t="s">
        <v>11</v>
      </c>
      <c r="D6835">
        <v>2.4500000000000001E-2</v>
      </c>
      <c r="E6835" t="s">
        <v>15</v>
      </c>
      <c r="F6835" t="s">
        <v>36</v>
      </c>
      <c r="G6835">
        <v>46447</v>
      </c>
      <c r="H6835" t="s">
        <v>372</v>
      </c>
      <c r="I6835" t="s">
        <v>3659</v>
      </c>
    </row>
    <row r="6836" spans="1:9" x14ac:dyDescent="0.35">
      <c r="A6836" t="s">
        <v>5362</v>
      </c>
      <c r="B6836" t="s">
        <v>5363</v>
      </c>
      <c r="C6836" t="s">
        <v>11</v>
      </c>
      <c r="D6836">
        <v>2.7E-2</v>
      </c>
      <c r="E6836" t="s">
        <v>15</v>
      </c>
      <c r="F6836" t="s">
        <v>36</v>
      </c>
      <c r="G6836">
        <v>47178</v>
      </c>
      <c r="H6836" t="s">
        <v>2243</v>
      </c>
      <c r="I6836" t="s">
        <v>3363</v>
      </c>
    </row>
    <row r="6837" spans="1:9" x14ac:dyDescent="0.35">
      <c r="A6837" t="s">
        <v>5362</v>
      </c>
      <c r="B6837" t="s">
        <v>5363</v>
      </c>
      <c r="C6837" t="s">
        <v>11</v>
      </c>
      <c r="D6837">
        <v>2.9000000000000001E-2</v>
      </c>
      <c r="E6837" t="s">
        <v>491</v>
      </c>
      <c r="F6837" t="s">
        <v>13</v>
      </c>
      <c r="G6837">
        <v>48274</v>
      </c>
      <c r="H6837" t="s">
        <v>62</v>
      </c>
      <c r="I6837" t="s">
        <v>5344</v>
      </c>
    </row>
    <row r="6838" spans="1:9" x14ac:dyDescent="0.35">
      <c r="A6838" t="s">
        <v>5362</v>
      </c>
      <c r="B6838" t="s">
        <v>5363</v>
      </c>
      <c r="C6838" t="s">
        <v>11</v>
      </c>
      <c r="D6838">
        <v>5.2499999999999998E-2</v>
      </c>
      <c r="E6838" t="s">
        <v>16</v>
      </c>
      <c r="F6838" t="s">
        <v>13</v>
      </c>
      <c r="G6838">
        <v>48837</v>
      </c>
      <c r="H6838" t="s">
        <v>2541</v>
      </c>
      <c r="I6838" t="s">
        <v>2137</v>
      </c>
    </row>
    <row r="6839" spans="1:9" x14ac:dyDescent="0.35">
      <c r="A6839" t="s">
        <v>5362</v>
      </c>
      <c r="B6839" t="s">
        <v>5363</v>
      </c>
      <c r="C6839" t="s">
        <v>11</v>
      </c>
      <c r="D6839">
        <v>3.9E-2</v>
      </c>
      <c r="E6839" t="s">
        <v>5372</v>
      </c>
      <c r="F6839" t="s">
        <v>13</v>
      </c>
      <c r="G6839">
        <v>59231</v>
      </c>
      <c r="H6839" t="s">
        <v>5373</v>
      </c>
      <c r="I6839" t="s">
        <v>5374</v>
      </c>
    </row>
    <row r="6840" spans="1:9" x14ac:dyDescent="0.35">
      <c r="A6840" t="s">
        <v>5362</v>
      </c>
      <c r="B6840" t="s">
        <v>5363</v>
      </c>
      <c r="C6840" t="s">
        <v>11</v>
      </c>
      <c r="D6840">
        <v>2.4500000000000001E-2</v>
      </c>
      <c r="E6840" t="s">
        <v>194</v>
      </c>
      <c r="F6840" t="s">
        <v>13</v>
      </c>
      <c r="G6840">
        <v>46447</v>
      </c>
      <c r="H6840" t="s">
        <v>3751</v>
      </c>
      <c r="I6840" t="s">
        <v>15</v>
      </c>
    </row>
    <row r="6841" spans="1:9" x14ac:dyDescent="0.35">
      <c r="A6841" t="s">
        <v>5362</v>
      </c>
      <c r="B6841" t="s">
        <v>5363</v>
      </c>
      <c r="C6841" t="s">
        <v>11</v>
      </c>
      <c r="D6841">
        <v>3.6999999999999998E-2</v>
      </c>
      <c r="E6841" t="s">
        <v>1298</v>
      </c>
      <c r="F6841" t="s">
        <v>13</v>
      </c>
      <c r="G6841">
        <v>55579</v>
      </c>
      <c r="H6841" t="s">
        <v>5375</v>
      </c>
      <c r="I6841" t="s">
        <v>4003</v>
      </c>
    </row>
    <row r="6842" spans="1:9" x14ac:dyDescent="0.35">
      <c r="A6842" t="s">
        <v>5376</v>
      </c>
      <c r="B6842" t="s">
        <v>5363</v>
      </c>
      <c r="C6842" t="s">
        <v>11</v>
      </c>
      <c r="D6842">
        <v>2.7E-2</v>
      </c>
      <c r="E6842" t="s">
        <v>323</v>
      </c>
      <c r="F6842" t="s">
        <v>13</v>
      </c>
      <c r="G6842">
        <v>47178</v>
      </c>
      <c r="H6842" t="s">
        <v>2004</v>
      </c>
      <c r="I6842" t="s">
        <v>2340</v>
      </c>
    </row>
    <row r="6843" spans="1:9" x14ac:dyDescent="0.35">
      <c r="A6843" t="s">
        <v>5376</v>
      </c>
      <c r="B6843" t="s">
        <v>5377</v>
      </c>
      <c r="C6843" t="s">
        <v>11</v>
      </c>
      <c r="D6843">
        <v>0.05</v>
      </c>
      <c r="E6843" t="s">
        <v>15</v>
      </c>
      <c r="F6843" t="s">
        <v>13</v>
      </c>
      <c r="G6843">
        <v>47897</v>
      </c>
      <c r="H6843" t="s">
        <v>3542</v>
      </c>
      <c r="I6843" t="s">
        <v>5016</v>
      </c>
    </row>
    <row r="6844" spans="1:9" x14ac:dyDescent="0.35">
      <c r="A6844" t="s">
        <v>5376</v>
      </c>
      <c r="B6844" t="s">
        <v>5377</v>
      </c>
      <c r="C6844" t="s">
        <v>11</v>
      </c>
      <c r="D6844">
        <v>6.5000000000000002E-2</v>
      </c>
      <c r="E6844" t="s">
        <v>15</v>
      </c>
      <c r="F6844" t="s">
        <v>13</v>
      </c>
      <c r="H6844" t="s">
        <v>5378</v>
      </c>
      <c r="I6844" t="s">
        <v>5379</v>
      </c>
    </row>
    <row r="6845" spans="1:9" x14ac:dyDescent="0.35">
      <c r="A6845" t="s">
        <v>5376</v>
      </c>
      <c r="B6845" t="s">
        <v>5377</v>
      </c>
      <c r="C6845" t="s">
        <v>11</v>
      </c>
      <c r="D6845">
        <v>6.5000000000000002E-2</v>
      </c>
      <c r="E6845" t="s">
        <v>15</v>
      </c>
      <c r="F6845" t="s">
        <v>13</v>
      </c>
      <c r="H6845" t="s">
        <v>5378</v>
      </c>
      <c r="I6845" t="s">
        <v>5379</v>
      </c>
    </row>
    <row r="6846" spans="1:9" x14ac:dyDescent="0.35">
      <c r="A6846" t="s">
        <v>5376</v>
      </c>
      <c r="B6846" t="s">
        <v>5377</v>
      </c>
      <c r="C6846" t="s">
        <v>11</v>
      </c>
      <c r="D6846">
        <v>0.05</v>
      </c>
      <c r="E6846" t="s">
        <v>15</v>
      </c>
      <c r="F6846" t="s">
        <v>13</v>
      </c>
      <c r="G6846">
        <v>47897</v>
      </c>
      <c r="H6846" t="s">
        <v>3542</v>
      </c>
      <c r="I6846" t="s">
        <v>5016</v>
      </c>
    </row>
    <row r="6847" spans="1:9" x14ac:dyDescent="0.35">
      <c r="A6847" t="s">
        <v>5376</v>
      </c>
      <c r="B6847" t="s">
        <v>5380</v>
      </c>
      <c r="C6847" t="s">
        <v>11</v>
      </c>
      <c r="D6847">
        <v>7.0000000000000007E-2</v>
      </c>
      <c r="E6847" t="s">
        <v>15</v>
      </c>
      <c r="F6847" t="s">
        <v>13</v>
      </c>
      <c r="G6847">
        <v>45790</v>
      </c>
      <c r="H6847" t="s">
        <v>5381</v>
      </c>
      <c r="I6847" t="s">
        <v>1987</v>
      </c>
    </row>
    <row r="6848" spans="1:9" x14ac:dyDescent="0.35">
      <c r="A6848" t="s">
        <v>5376</v>
      </c>
      <c r="B6848" t="s">
        <v>5380</v>
      </c>
      <c r="C6848" t="s">
        <v>11</v>
      </c>
      <c r="D6848">
        <v>5.1249999999999997E-2</v>
      </c>
      <c r="E6848" t="s">
        <v>15</v>
      </c>
      <c r="F6848" t="s">
        <v>13</v>
      </c>
      <c r="G6848">
        <v>46339</v>
      </c>
      <c r="H6848" t="s">
        <v>1015</v>
      </c>
      <c r="I6848" t="s">
        <v>1107</v>
      </c>
    </row>
    <row r="6849" spans="1:9" x14ac:dyDescent="0.35">
      <c r="A6849" t="s">
        <v>5376</v>
      </c>
      <c r="B6849" t="s">
        <v>5380</v>
      </c>
      <c r="C6849" t="s">
        <v>11</v>
      </c>
      <c r="D6849">
        <v>5.1249999999999997E-2</v>
      </c>
      <c r="E6849" t="s">
        <v>15</v>
      </c>
      <c r="F6849" t="s">
        <v>13</v>
      </c>
      <c r="G6849">
        <v>46339</v>
      </c>
      <c r="H6849" t="s">
        <v>1015</v>
      </c>
      <c r="I6849" t="s">
        <v>1107</v>
      </c>
    </row>
    <row r="6850" spans="1:9" x14ac:dyDescent="0.35">
      <c r="A6850" t="s">
        <v>5376</v>
      </c>
      <c r="B6850" t="s">
        <v>5380</v>
      </c>
      <c r="C6850" t="s">
        <v>11</v>
      </c>
      <c r="D6850">
        <v>7.0000000000000007E-2</v>
      </c>
      <c r="E6850" t="s">
        <v>15</v>
      </c>
      <c r="F6850" t="s">
        <v>13</v>
      </c>
      <c r="G6850">
        <v>45790</v>
      </c>
      <c r="H6850" t="s">
        <v>5381</v>
      </c>
      <c r="I6850" t="s">
        <v>1987</v>
      </c>
    </row>
    <row r="6851" spans="1:9" x14ac:dyDescent="0.35">
      <c r="A6851" t="s">
        <v>5376</v>
      </c>
      <c r="B6851" t="s">
        <v>5382</v>
      </c>
      <c r="C6851" t="s">
        <v>11</v>
      </c>
      <c r="D6851">
        <v>5.2999999999999999E-2</v>
      </c>
      <c r="E6851" t="s">
        <v>15</v>
      </c>
      <c r="F6851" t="s">
        <v>13</v>
      </c>
      <c r="G6851">
        <v>52681</v>
      </c>
      <c r="H6851" t="s">
        <v>4145</v>
      </c>
      <c r="I6851" t="s">
        <v>575</v>
      </c>
    </row>
    <row r="6852" spans="1:9" x14ac:dyDescent="0.35">
      <c r="A6852" t="s">
        <v>5376</v>
      </c>
      <c r="B6852" t="s">
        <v>5383</v>
      </c>
      <c r="C6852" t="s">
        <v>11</v>
      </c>
      <c r="D6852">
        <v>2.1250000000000002E-2</v>
      </c>
      <c r="E6852" t="s">
        <v>110</v>
      </c>
      <c r="F6852" t="s">
        <v>28</v>
      </c>
      <c r="G6852">
        <v>46048</v>
      </c>
      <c r="H6852" t="s">
        <v>15</v>
      </c>
      <c r="I6852" t="s">
        <v>15</v>
      </c>
    </row>
    <row r="6853" spans="1:9" x14ac:dyDescent="0.35">
      <c r="A6853" t="s">
        <v>5376</v>
      </c>
      <c r="B6853" t="s">
        <v>5383</v>
      </c>
      <c r="C6853" t="s">
        <v>11</v>
      </c>
      <c r="D6853">
        <v>4.8750000000000002E-2</v>
      </c>
      <c r="E6853" t="s">
        <v>502</v>
      </c>
      <c r="F6853" t="s">
        <v>13</v>
      </c>
      <c r="G6853">
        <v>46410</v>
      </c>
      <c r="H6853" t="s">
        <v>15</v>
      </c>
      <c r="I6853" t="s">
        <v>15</v>
      </c>
    </row>
    <row r="6854" spans="1:9" x14ac:dyDescent="0.35">
      <c r="A6854" t="s">
        <v>5376</v>
      </c>
      <c r="B6854" t="s">
        <v>5384</v>
      </c>
      <c r="C6854" t="s">
        <v>11</v>
      </c>
      <c r="D6854">
        <v>5.6250000000000001E-2</v>
      </c>
      <c r="E6854" t="s">
        <v>5385</v>
      </c>
      <c r="F6854" t="s">
        <v>1071</v>
      </c>
      <c r="G6854">
        <v>48792</v>
      </c>
      <c r="H6854" t="s">
        <v>3577</v>
      </c>
      <c r="I6854" t="s">
        <v>4749</v>
      </c>
    </row>
    <row r="6855" spans="1:9" x14ac:dyDescent="0.35">
      <c r="A6855" t="s">
        <v>5376</v>
      </c>
      <c r="B6855" t="s">
        <v>5386</v>
      </c>
      <c r="C6855" t="s">
        <v>11</v>
      </c>
      <c r="D6855">
        <v>6.5000000000000002E-2</v>
      </c>
      <c r="E6855" t="s">
        <v>787</v>
      </c>
      <c r="F6855" t="s">
        <v>616</v>
      </c>
      <c r="G6855">
        <v>46949</v>
      </c>
      <c r="H6855" t="s">
        <v>15</v>
      </c>
      <c r="I6855" t="s">
        <v>5387</v>
      </c>
    </row>
    <row r="6856" spans="1:9" x14ac:dyDescent="0.35">
      <c r="A6856" t="s">
        <v>5376</v>
      </c>
      <c r="B6856" t="s">
        <v>5386</v>
      </c>
      <c r="C6856" t="s">
        <v>11</v>
      </c>
      <c r="D6856">
        <v>6.7500000000000004E-2</v>
      </c>
      <c r="E6856" t="s">
        <v>2593</v>
      </c>
      <c r="F6856" t="s">
        <v>13</v>
      </c>
      <c r="G6856">
        <v>47331</v>
      </c>
      <c r="H6856" t="s">
        <v>15</v>
      </c>
      <c r="I6856" t="s">
        <v>15</v>
      </c>
    </row>
    <row r="6857" spans="1:9" x14ac:dyDescent="0.35">
      <c r="A6857" t="s">
        <v>5376</v>
      </c>
      <c r="B6857" t="s">
        <v>5386</v>
      </c>
      <c r="C6857" t="s">
        <v>11</v>
      </c>
      <c r="D6857">
        <v>7.0000000000000007E-2</v>
      </c>
      <c r="E6857" t="s">
        <v>4696</v>
      </c>
      <c r="F6857" t="s">
        <v>13</v>
      </c>
      <c r="G6857">
        <v>48427</v>
      </c>
      <c r="H6857" t="s">
        <v>15</v>
      </c>
      <c r="I6857" t="s">
        <v>15</v>
      </c>
    </row>
    <row r="6858" spans="1:9" x14ac:dyDescent="0.35">
      <c r="A6858" t="s">
        <v>5376</v>
      </c>
      <c r="B6858" t="s">
        <v>5388</v>
      </c>
      <c r="C6858" t="s">
        <v>11</v>
      </c>
      <c r="D6858">
        <v>0.04</v>
      </c>
      <c r="E6858" t="s">
        <v>5389</v>
      </c>
      <c r="F6858" t="s">
        <v>13</v>
      </c>
      <c r="H6858" t="s">
        <v>15</v>
      </c>
      <c r="I6858" t="s">
        <v>15</v>
      </c>
    </row>
    <row r="6859" spans="1:9" x14ac:dyDescent="0.35">
      <c r="A6859" t="s">
        <v>5376</v>
      </c>
      <c r="B6859" t="s">
        <v>5388</v>
      </c>
      <c r="C6859" t="s">
        <v>11</v>
      </c>
      <c r="D6859">
        <v>1.7999999999999999E-2</v>
      </c>
      <c r="E6859" t="s">
        <v>3802</v>
      </c>
      <c r="F6859" t="s">
        <v>435</v>
      </c>
      <c r="G6859">
        <v>47881</v>
      </c>
      <c r="H6859" t="s">
        <v>5390</v>
      </c>
      <c r="I6859" t="s">
        <v>5391</v>
      </c>
    </row>
    <row r="6860" spans="1:9" x14ac:dyDescent="0.35">
      <c r="A6860" t="s">
        <v>5376</v>
      </c>
      <c r="B6860" t="s">
        <v>5388</v>
      </c>
      <c r="C6860" t="s">
        <v>11</v>
      </c>
      <c r="D6860">
        <v>2.1000000000000001E-2</v>
      </c>
      <c r="E6860" t="s">
        <v>1737</v>
      </c>
      <c r="F6860" t="s">
        <v>435</v>
      </c>
      <c r="G6860">
        <v>46888</v>
      </c>
      <c r="H6860" t="s">
        <v>15</v>
      </c>
      <c r="I6860" t="s">
        <v>15</v>
      </c>
    </row>
    <row r="6861" spans="1:9" x14ac:dyDescent="0.35">
      <c r="A6861" t="s">
        <v>5376</v>
      </c>
      <c r="B6861" t="s">
        <v>5388</v>
      </c>
      <c r="C6861" t="s">
        <v>11</v>
      </c>
      <c r="D6861">
        <v>4.2500000000000003E-2</v>
      </c>
      <c r="E6861" t="s">
        <v>5392</v>
      </c>
      <c r="F6861" t="s">
        <v>13</v>
      </c>
      <c r="H6861" t="s">
        <v>15</v>
      </c>
      <c r="I6861" t="s">
        <v>15</v>
      </c>
    </row>
    <row r="6862" spans="1:9" x14ac:dyDescent="0.35">
      <c r="A6862" t="s">
        <v>5393</v>
      </c>
      <c r="B6862" t="s">
        <v>5388</v>
      </c>
      <c r="C6862" t="s">
        <v>11</v>
      </c>
      <c r="D6862">
        <v>4.5699999999999998E-2</v>
      </c>
      <c r="E6862" t="s">
        <v>5394</v>
      </c>
      <c r="F6862" t="s">
        <v>13</v>
      </c>
      <c r="G6862">
        <v>48698</v>
      </c>
      <c r="H6862" t="s">
        <v>15</v>
      </c>
      <c r="I6862" t="s">
        <v>15</v>
      </c>
    </row>
    <row r="6863" spans="1:9" x14ac:dyDescent="0.35">
      <c r="A6863" t="s">
        <v>5393</v>
      </c>
      <c r="B6863" t="s">
        <v>5388</v>
      </c>
      <c r="C6863" t="s">
        <v>11</v>
      </c>
      <c r="D6863">
        <v>4.3450000000000003E-2</v>
      </c>
      <c r="E6863" t="s">
        <v>5395</v>
      </c>
      <c r="F6863" t="s">
        <v>13</v>
      </c>
      <c r="G6863">
        <v>46872</v>
      </c>
      <c r="H6863" t="s">
        <v>15</v>
      </c>
      <c r="I6863" t="s">
        <v>15</v>
      </c>
    </row>
    <row r="6864" spans="1:9" x14ac:dyDescent="0.35">
      <c r="A6864" t="s">
        <v>5393</v>
      </c>
      <c r="B6864" t="s">
        <v>5388</v>
      </c>
      <c r="C6864" t="s">
        <v>11</v>
      </c>
      <c r="D6864">
        <v>3.125E-2</v>
      </c>
      <c r="E6864" t="s">
        <v>5396</v>
      </c>
      <c r="F6864" t="s">
        <v>435</v>
      </c>
      <c r="G6864">
        <v>47639</v>
      </c>
      <c r="H6864" t="s">
        <v>15</v>
      </c>
      <c r="I6864" t="s">
        <v>15</v>
      </c>
    </row>
    <row r="6865" spans="1:9" x14ac:dyDescent="0.35">
      <c r="A6865" t="s">
        <v>5393</v>
      </c>
      <c r="B6865" t="s">
        <v>5388</v>
      </c>
      <c r="C6865" t="s">
        <v>11</v>
      </c>
      <c r="D6865">
        <v>3.5000000000000003E-2</v>
      </c>
      <c r="E6865" t="s">
        <v>5397</v>
      </c>
      <c r="F6865" t="s">
        <v>435</v>
      </c>
      <c r="G6865">
        <v>45686</v>
      </c>
      <c r="H6865" t="s">
        <v>15</v>
      </c>
      <c r="I6865" t="s">
        <v>15</v>
      </c>
    </row>
    <row r="6866" spans="1:9" x14ac:dyDescent="0.35">
      <c r="A6866" t="s">
        <v>5393</v>
      </c>
      <c r="B6866" t="s">
        <v>5388</v>
      </c>
      <c r="C6866" t="s">
        <v>11</v>
      </c>
      <c r="D6866">
        <v>1.7999999999999999E-2</v>
      </c>
      <c r="E6866" t="s">
        <v>5398</v>
      </c>
      <c r="F6866" t="s">
        <v>435</v>
      </c>
      <c r="G6866">
        <v>46323</v>
      </c>
      <c r="H6866" t="s">
        <v>15</v>
      </c>
      <c r="I6866" t="s">
        <v>15</v>
      </c>
    </row>
    <row r="6867" spans="1:9" x14ac:dyDescent="0.35">
      <c r="A6867" t="s">
        <v>5393</v>
      </c>
      <c r="B6867" t="s">
        <v>5399</v>
      </c>
      <c r="C6867" t="s">
        <v>11</v>
      </c>
      <c r="D6867">
        <v>4.2000000000000003E-2</v>
      </c>
      <c r="E6867" t="s">
        <v>187</v>
      </c>
      <c r="F6867" t="s">
        <v>358</v>
      </c>
      <c r="G6867">
        <v>46827</v>
      </c>
      <c r="H6867" t="s">
        <v>15</v>
      </c>
      <c r="I6867" t="s">
        <v>15</v>
      </c>
    </row>
    <row r="6868" spans="1:9" x14ac:dyDescent="0.35">
      <c r="A6868" t="s">
        <v>5393</v>
      </c>
      <c r="B6868" t="s">
        <v>5399</v>
      </c>
      <c r="C6868" t="s">
        <v>11</v>
      </c>
      <c r="D6868">
        <v>5.6250000000000001E-2</v>
      </c>
      <c r="E6868" t="s">
        <v>604</v>
      </c>
      <c r="F6868" t="s">
        <v>358</v>
      </c>
      <c r="G6868">
        <v>45717</v>
      </c>
      <c r="H6868" t="s">
        <v>1672</v>
      </c>
      <c r="I6868" t="s">
        <v>2405</v>
      </c>
    </row>
    <row r="6869" spans="1:9" x14ac:dyDescent="0.35">
      <c r="A6869" t="s">
        <v>5393</v>
      </c>
      <c r="B6869" t="s">
        <v>5399</v>
      </c>
      <c r="C6869" t="s">
        <v>11</v>
      </c>
      <c r="D6869">
        <v>0.05</v>
      </c>
      <c r="E6869" t="s">
        <v>556</v>
      </c>
      <c r="F6869" t="s">
        <v>358</v>
      </c>
      <c r="G6869">
        <v>46461</v>
      </c>
      <c r="H6869" t="s">
        <v>15</v>
      </c>
      <c r="I6869" t="s">
        <v>15</v>
      </c>
    </row>
    <row r="6870" spans="1:9" x14ac:dyDescent="0.35">
      <c r="A6870" t="s">
        <v>5393</v>
      </c>
      <c r="B6870" t="s">
        <v>5400</v>
      </c>
      <c r="C6870" t="s">
        <v>11</v>
      </c>
      <c r="D6870">
        <v>6.0999999999999999E-2</v>
      </c>
      <c r="E6870" t="s">
        <v>236</v>
      </c>
      <c r="F6870" t="s">
        <v>36</v>
      </c>
      <c r="G6870">
        <v>49035</v>
      </c>
      <c r="H6870" t="s">
        <v>905</v>
      </c>
      <c r="I6870" t="s">
        <v>5401</v>
      </c>
    </row>
    <row r="6871" spans="1:9" x14ac:dyDescent="0.35">
      <c r="A6871" t="s">
        <v>5393</v>
      </c>
      <c r="B6871" t="s">
        <v>5402</v>
      </c>
      <c r="C6871" t="s">
        <v>11</v>
      </c>
      <c r="D6871">
        <v>7.2499999999999995E-2</v>
      </c>
      <c r="E6871" t="s">
        <v>994</v>
      </c>
      <c r="F6871" t="s">
        <v>108</v>
      </c>
      <c r="G6871">
        <v>47880</v>
      </c>
      <c r="H6871" t="s">
        <v>880</v>
      </c>
      <c r="I6871" t="s">
        <v>5403</v>
      </c>
    </row>
    <row r="6872" spans="1:9" x14ac:dyDescent="0.35">
      <c r="A6872" t="s">
        <v>5393</v>
      </c>
      <c r="B6872" t="s">
        <v>5404</v>
      </c>
      <c r="C6872" t="s">
        <v>11</v>
      </c>
      <c r="D6872">
        <v>3.6999999999999998E-2</v>
      </c>
      <c r="E6872" t="s">
        <v>701</v>
      </c>
      <c r="F6872" t="s">
        <v>441</v>
      </c>
      <c r="G6872">
        <v>46854</v>
      </c>
      <c r="H6872" t="s">
        <v>1173</v>
      </c>
      <c r="I6872" t="s">
        <v>933</v>
      </c>
    </row>
    <row r="6873" spans="1:9" x14ac:dyDescent="0.35">
      <c r="A6873" t="s">
        <v>5393</v>
      </c>
      <c r="B6873" t="s">
        <v>5404</v>
      </c>
      <c r="C6873" t="s">
        <v>11</v>
      </c>
      <c r="D6873">
        <v>1.95E-2</v>
      </c>
      <c r="E6873" t="s">
        <v>149</v>
      </c>
      <c r="F6873" t="s">
        <v>441</v>
      </c>
      <c r="G6873">
        <v>48044</v>
      </c>
      <c r="H6873" t="s">
        <v>5405</v>
      </c>
      <c r="I6873" t="s">
        <v>2323</v>
      </c>
    </row>
    <row r="6874" spans="1:9" x14ac:dyDescent="0.35">
      <c r="A6874" t="s">
        <v>5393</v>
      </c>
      <c r="B6874" t="s">
        <v>5404</v>
      </c>
      <c r="C6874" t="s">
        <v>11</v>
      </c>
      <c r="D6874">
        <v>2.9000000000000001E-2</v>
      </c>
      <c r="E6874" t="s">
        <v>49</v>
      </c>
      <c r="F6874" t="s">
        <v>441</v>
      </c>
      <c r="G6874">
        <v>55349</v>
      </c>
      <c r="H6874" t="s">
        <v>5406</v>
      </c>
      <c r="I6874" t="s">
        <v>5407</v>
      </c>
    </row>
    <row r="6875" spans="1:9" x14ac:dyDescent="0.35">
      <c r="A6875" t="s">
        <v>5393</v>
      </c>
      <c r="B6875" t="s">
        <v>5404</v>
      </c>
      <c r="C6875" t="s">
        <v>11</v>
      </c>
      <c r="D6875">
        <v>2.7E-2</v>
      </c>
      <c r="E6875" t="s">
        <v>197</v>
      </c>
      <c r="F6875" t="s">
        <v>441</v>
      </c>
      <c r="G6875">
        <v>51697</v>
      </c>
      <c r="H6875" t="s">
        <v>5408</v>
      </c>
      <c r="I6875" t="s">
        <v>1093</v>
      </c>
    </row>
    <row r="6876" spans="1:9" x14ac:dyDescent="0.35">
      <c r="A6876" t="s">
        <v>5393</v>
      </c>
      <c r="B6876" t="s">
        <v>5404</v>
      </c>
      <c r="C6876" t="s">
        <v>11</v>
      </c>
      <c r="D6876">
        <v>3.0499999999999999E-2</v>
      </c>
      <c r="E6876" t="s">
        <v>1438</v>
      </c>
      <c r="F6876" t="s">
        <v>441</v>
      </c>
      <c r="G6876">
        <v>59002</v>
      </c>
      <c r="H6876" t="s">
        <v>5409</v>
      </c>
      <c r="I6876" t="s">
        <v>5410</v>
      </c>
    </row>
    <row r="6877" spans="1:9" x14ac:dyDescent="0.35">
      <c r="A6877" t="s">
        <v>5393</v>
      </c>
      <c r="B6877" t="s">
        <v>5404</v>
      </c>
      <c r="C6877" t="s">
        <v>11</v>
      </c>
      <c r="D6877">
        <v>1.4999999999999999E-2</v>
      </c>
      <c r="E6877" t="s">
        <v>422</v>
      </c>
      <c r="F6877" t="s">
        <v>441</v>
      </c>
      <c r="G6877">
        <v>46949</v>
      </c>
      <c r="H6877" t="s">
        <v>4336</v>
      </c>
      <c r="I6877" t="s">
        <v>3694</v>
      </c>
    </row>
    <row r="6878" spans="1:9" x14ac:dyDescent="0.35">
      <c r="A6878" t="s">
        <v>5393</v>
      </c>
      <c r="B6878" t="s">
        <v>5411</v>
      </c>
      <c r="C6878" t="s">
        <v>11</v>
      </c>
      <c r="D6878">
        <v>3.32E-2</v>
      </c>
      <c r="E6878" t="s">
        <v>137</v>
      </c>
      <c r="F6878" t="s">
        <v>441</v>
      </c>
      <c r="G6878">
        <v>54893</v>
      </c>
      <c r="H6878" t="s">
        <v>5412</v>
      </c>
      <c r="I6878" t="s">
        <v>4224</v>
      </c>
    </row>
    <row r="6879" spans="1:9" x14ac:dyDescent="0.35">
      <c r="A6879" t="s">
        <v>5393</v>
      </c>
      <c r="B6879" t="s">
        <v>5411</v>
      </c>
      <c r="C6879" t="s">
        <v>11</v>
      </c>
      <c r="D6879">
        <v>1.7000000000000001E-2</v>
      </c>
      <c r="E6879" t="s">
        <v>15</v>
      </c>
      <c r="F6879" t="s">
        <v>441</v>
      </c>
      <c r="G6879">
        <v>47757</v>
      </c>
      <c r="H6879" t="s">
        <v>1969</v>
      </c>
      <c r="I6879" t="s">
        <v>15</v>
      </c>
    </row>
    <row r="6880" spans="1:9" x14ac:dyDescent="0.35">
      <c r="A6880" t="s">
        <v>5393</v>
      </c>
      <c r="B6880" t="s">
        <v>5411</v>
      </c>
      <c r="C6880" t="s">
        <v>11</v>
      </c>
      <c r="D6880">
        <v>4.1000000000000002E-2</v>
      </c>
      <c r="E6880" t="s">
        <v>1628</v>
      </c>
      <c r="F6880" t="s">
        <v>441</v>
      </c>
      <c r="G6880">
        <v>54589</v>
      </c>
      <c r="H6880" t="s">
        <v>15</v>
      </c>
      <c r="I6880" t="s">
        <v>15</v>
      </c>
    </row>
    <row r="6881" spans="1:9" x14ac:dyDescent="0.35">
      <c r="A6881" t="s">
        <v>5393</v>
      </c>
      <c r="B6881" t="s">
        <v>5411</v>
      </c>
      <c r="C6881" t="s">
        <v>11</v>
      </c>
      <c r="D6881">
        <v>2.5000000000000001E-2</v>
      </c>
      <c r="E6881" t="s">
        <v>46</v>
      </c>
      <c r="F6881" t="s">
        <v>441</v>
      </c>
      <c r="G6881">
        <v>46157</v>
      </c>
      <c r="H6881" t="s">
        <v>15</v>
      </c>
      <c r="I6881" t="s">
        <v>15</v>
      </c>
    </row>
    <row r="6882" spans="1:9" x14ac:dyDescent="0.35">
      <c r="A6882" t="s">
        <v>5413</v>
      </c>
      <c r="B6882" t="s">
        <v>5411</v>
      </c>
      <c r="C6882" t="s">
        <v>11</v>
      </c>
      <c r="D6882">
        <v>4.9500000000000002E-2</v>
      </c>
      <c r="E6882" t="s">
        <v>898</v>
      </c>
      <c r="F6882" t="s">
        <v>13</v>
      </c>
      <c r="G6882">
        <v>46980</v>
      </c>
      <c r="H6882" t="s">
        <v>15</v>
      </c>
      <c r="I6882" t="s">
        <v>15</v>
      </c>
    </row>
    <row r="6883" spans="1:9" x14ac:dyDescent="0.35">
      <c r="A6883" t="s">
        <v>5413</v>
      </c>
      <c r="B6883" t="s">
        <v>5411</v>
      </c>
      <c r="C6883" t="s">
        <v>11</v>
      </c>
      <c r="D6883">
        <v>5.5500000000000001E-2</v>
      </c>
      <c r="E6883" t="s">
        <v>130</v>
      </c>
      <c r="F6883" t="s">
        <v>13</v>
      </c>
      <c r="G6883">
        <v>56354</v>
      </c>
      <c r="H6883" t="s">
        <v>198</v>
      </c>
      <c r="I6883" t="s">
        <v>5234</v>
      </c>
    </row>
    <row r="6884" spans="1:9" x14ac:dyDescent="0.35">
      <c r="A6884" t="s">
        <v>5413</v>
      </c>
      <c r="B6884" t="s">
        <v>5411</v>
      </c>
      <c r="C6884" t="s">
        <v>11</v>
      </c>
      <c r="D6884">
        <v>2.5000000000000001E-2</v>
      </c>
      <c r="E6884" t="s">
        <v>46</v>
      </c>
      <c r="F6884" t="s">
        <v>441</v>
      </c>
      <c r="G6884">
        <v>46157</v>
      </c>
      <c r="H6884" t="s">
        <v>15</v>
      </c>
      <c r="I6884" t="s">
        <v>15</v>
      </c>
    </row>
    <row r="6885" spans="1:9" x14ac:dyDescent="0.35">
      <c r="A6885" t="s">
        <v>5413</v>
      </c>
      <c r="B6885" t="s">
        <v>5411</v>
      </c>
      <c r="C6885" t="s">
        <v>11</v>
      </c>
      <c r="D6885">
        <v>4.1500000000000002E-2</v>
      </c>
      <c r="E6885" t="s">
        <v>821</v>
      </c>
      <c r="F6885" t="s">
        <v>441</v>
      </c>
      <c r="G6885">
        <v>54193</v>
      </c>
      <c r="H6885" t="s">
        <v>15</v>
      </c>
      <c r="I6885" t="s">
        <v>15</v>
      </c>
    </row>
    <row r="6886" spans="1:9" x14ac:dyDescent="0.35">
      <c r="A6886" t="s">
        <v>5413</v>
      </c>
      <c r="B6886" t="s">
        <v>5414</v>
      </c>
      <c r="C6886" t="s">
        <v>11</v>
      </c>
      <c r="D6886">
        <v>6.4990000000000006E-2</v>
      </c>
      <c r="E6886" t="s">
        <v>158</v>
      </c>
      <c r="F6886" t="s">
        <v>21</v>
      </c>
      <c r="G6886">
        <v>47186</v>
      </c>
      <c r="H6886" t="s">
        <v>2284</v>
      </c>
      <c r="I6886" t="s">
        <v>2443</v>
      </c>
    </row>
    <row r="6887" spans="1:9" x14ac:dyDescent="0.35">
      <c r="A6887" t="s">
        <v>5413</v>
      </c>
      <c r="B6887" t="s">
        <v>5414</v>
      </c>
      <c r="C6887" t="s">
        <v>11</v>
      </c>
      <c r="D6887">
        <v>2.4899999999999999E-2</v>
      </c>
      <c r="E6887" t="s">
        <v>64</v>
      </c>
      <c r="F6887" t="s">
        <v>21</v>
      </c>
      <c r="G6887">
        <v>46758</v>
      </c>
      <c r="H6887" t="s">
        <v>26</v>
      </c>
      <c r="I6887" t="s">
        <v>5179</v>
      </c>
    </row>
    <row r="6888" spans="1:9" x14ac:dyDescent="0.35">
      <c r="A6888" t="s">
        <v>5413</v>
      </c>
      <c r="B6888" t="s">
        <v>5414</v>
      </c>
      <c r="C6888" t="s">
        <v>11</v>
      </c>
      <c r="D6888">
        <v>3.2439999999999997E-2</v>
      </c>
      <c r="E6888" t="s">
        <v>15</v>
      </c>
      <c r="F6888" t="s">
        <v>21</v>
      </c>
      <c r="G6888">
        <v>46300</v>
      </c>
      <c r="H6888" t="s">
        <v>196</v>
      </c>
      <c r="I6888" t="s">
        <v>1778</v>
      </c>
    </row>
    <row r="6889" spans="1:9" x14ac:dyDescent="0.35">
      <c r="A6889" t="s">
        <v>5413</v>
      </c>
      <c r="B6889" t="s">
        <v>5414</v>
      </c>
      <c r="C6889" t="s">
        <v>11</v>
      </c>
      <c r="D6889">
        <v>4.4999999999999998E-2</v>
      </c>
      <c r="E6889" t="s">
        <v>67</v>
      </c>
      <c r="F6889" t="s">
        <v>21</v>
      </c>
      <c r="G6889">
        <v>45855</v>
      </c>
      <c r="H6889" t="s">
        <v>959</v>
      </c>
      <c r="I6889" t="s">
        <v>982</v>
      </c>
    </row>
    <row r="6890" spans="1:9" x14ac:dyDescent="0.35">
      <c r="A6890" t="s">
        <v>5413</v>
      </c>
      <c r="B6890" t="s">
        <v>5414</v>
      </c>
      <c r="C6890" t="s">
        <v>11</v>
      </c>
      <c r="D6890">
        <v>5.8069999999999997E-2</v>
      </c>
      <c r="E6890" t="s">
        <v>15</v>
      </c>
      <c r="F6890" t="s">
        <v>21</v>
      </c>
      <c r="G6890">
        <v>46274</v>
      </c>
      <c r="H6890" t="s">
        <v>2173</v>
      </c>
      <c r="I6890" t="s">
        <v>878</v>
      </c>
    </row>
    <row r="6891" spans="1:9" x14ac:dyDescent="0.35">
      <c r="A6891" t="s">
        <v>5413</v>
      </c>
      <c r="B6891" t="s">
        <v>5414</v>
      </c>
      <c r="C6891" t="s">
        <v>11</v>
      </c>
      <c r="D6891">
        <v>4.3999999999999997E-2</v>
      </c>
      <c r="E6891" t="s">
        <v>519</v>
      </c>
      <c r="F6891" t="s">
        <v>21</v>
      </c>
      <c r="G6891">
        <v>46581</v>
      </c>
      <c r="H6891" t="s">
        <v>1655</v>
      </c>
      <c r="I6891" t="s">
        <v>1128</v>
      </c>
    </row>
    <row r="6892" spans="1:9" x14ac:dyDescent="0.35">
      <c r="A6892" t="s">
        <v>5413</v>
      </c>
      <c r="B6892" t="s">
        <v>5414</v>
      </c>
      <c r="C6892" t="s">
        <v>11</v>
      </c>
      <c r="D6892">
        <v>6.565E-2</v>
      </c>
      <c r="E6892" t="s">
        <v>491</v>
      </c>
      <c r="F6892" t="s">
        <v>21</v>
      </c>
      <c r="G6892">
        <v>47281</v>
      </c>
      <c r="H6892" t="s">
        <v>3965</v>
      </c>
      <c r="I6892" t="s">
        <v>1905</v>
      </c>
    </row>
    <row r="6893" spans="1:9" x14ac:dyDescent="0.35">
      <c r="A6893" t="s">
        <v>5413</v>
      </c>
      <c r="B6893" t="s">
        <v>5414</v>
      </c>
      <c r="C6893" t="s">
        <v>11</v>
      </c>
      <c r="D6893">
        <v>6.1740000000000003E-2</v>
      </c>
      <c r="E6893" t="s">
        <v>483</v>
      </c>
      <c r="F6893" t="s">
        <v>21</v>
      </c>
      <c r="G6893">
        <v>47492</v>
      </c>
      <c r="H6893" t="s">
        <v>4738</v>
      </c>
      <c r="I6893" t="s">
        <v>1990</v>
      </c>
    </row>
    <row r="6894" spans="1:9" x14ac:dyDescent="0.35">
      <c r="A6894" t="s">
        <v>5413</v>
      </c>
      <c r="B6894" t="s">
        <v>5414</v>
      </c>
      <c r="C6894" t="s">
        <v>11</v>
      </c>
      <c r="D6894">
        <v>6.3420000000000004E-2</v>
      </c>
      <c r="E6894" t="s">
        <v>1617</v>
      </c>
      <c r="F6894" t="s">
        <v>21</v>
      </c>
      <c r="G6894">
        <v>49460</v>
      </c>
      <c r="H6894" t="s">
        <v>2811</v>
      </c>
      <c r="I6894" t="s">
        <v>37</v>
      </c>
    </row>
    <row r="6895" spans="1:9" x14ac:dyDescent="0.35">
      <c r="A6895" t="s">
        <v>5413</v>
      </c>
      <c r="B6895" t="s">
        <v>5414</v>
      </c>
      <c r="C6895" t="s">
        <v>11</v>
      </c>
      <c r="D6895">
        <v>6.1240000000000003E-2</v>
      </c>
      <c r="E6895" t="s">
        <v>491</v>
      </c>
      <c r="F6895" t="s">
        <v>21</v>
      </c>
      <c r="G6895">
        <v>46538</v>
      </c>
      <c r="H6895" t="s">
        <v>1620</v>
      </c>
      <c r="I6895" t="s">
        <v>525</v>
      </c>
    </row>
    <row r="6896" spans="1:9" x14ac:dyDescent="0.35">
      <c r="A6896" t="s">
        <v>5413</v>
      </c>
      <c r="B6896" t="s">
        <v>5414</v>
      </c>
      <c r="C6896" t="s">
        <v>11</v>
      </c>
      <c r="D6896">
        <v>7.6600000000000001E-2</v>
      </c>
      <c r="E6896" t="s">
        <v>480</v>
      </c>
      <c r="F6896" t="s">
        <v>21</v>
      </c>
      <c r="G6896">
        <v>48161</v>
      </c>
      <c r="H6896" t="s">
        <v>4379</v>
      </c>
      <c r="I6896" t="s">
        <v>481</v>
      </c>
    </row>
    <row r="6897" spans="1:9" x14ac:dyDescent="0.35">
      <c r="A6897" t="s">
        <v>5413</v>
      </c>
      <c r="B6897" t="s">
        <v>5415</v>
      </c>
      <c r="C6897" t="s">
        <v>11</v>
      </c>
      <c r="D6897">
        <v>8.7499999999999994E-2</v>
      </c>
      <c r="E6897" t="s">
        <v>4783</v>
      </c>
      <c r="F6897" t="s">
        <v>1618</v>
      </c>
      <c r="G6897">
        <v>47241</v>
      </c>
      <c r="H6897" t="s">
        <v>15</v>
      </c>
      <c r="I6897" t="s">
        <v>15</v>
      </c>
    </row>
    <row r="6898" spans="1:9" x14ac:dyDescent="0.35">
      <c r="A6898" t="s">
        <v>5413</v>
      </c>
      <c r="B6898" t="s">
        <v>5415</v>
      </c>
      <c r="C6898" t="s">
        <v>11</v>
      </c>
      <c r="D6898">
        <v>4.3749999999999997E-2</v>
      </c>
      <c r="E6898" t="s">
        <v>2022</v>
      </c>
      <c r="F6898" t="s">
        <v>1618</v>
      </c>
      <c r="G6898">
        <v>46283</v>
      </c>
      <c r="H6898" t="s">
        <v>15</v>
      </c>
      <c r="I6898" t="s">
        <v>15</v>
      </c>
    </row>
    <row r="6899" spans="1:9" x14ac:dyDescent="0.35">
      <c r="A6899" t="s">
        <v>5413</v>
      </c>
      <c r="B6899" t="s">
        <v>5415</v>
      </c>
      <c r="C6899" t="s">
        <v>11</v>
      </c>
      <c r="D6899">
        <v>5.5E-2</v>
      </c>
      <c r="E6899" t="s">
        <v>5416</v>
      </c>
      <c r="F6899" t="s">
        <v>1618</v>
      </c>
      <c r="G6899">
        <v>47925</v>
      </c>
      <c r="H6899" t="s">
        <v>15</v>
      </c>
      <c r="I6899" t="s">
        <v>15</v>
      </c>
    </row>
    <row r="6900" spans="1:9" x14ac:dyDescent="0.35">
      <c r="A6900" t="s">
        <v>5413</v>
      </c>
      <c r="B6900" t="s">
        <v>5415</v>
      </c>
      <c r="C6900" t="s">
        <v>11</v>
      </c>
      <c r="D6900">
        <v>8.7499999999999994E-2</v>
      </c>
      <c r="E6900" t="s">
        <v>5341</v>
      </c>
      <c r="F6900" t="s">
        <v>13</v>
      </c>
      <c r="G6900">
        <v>47241</v>
      </c>
      <c r="H6900" t="s">
        <v>15</v>
      </c>
      <c r="I6900" t="s">
        <v>15</v>
      </c>
    </row>
    <row r="6901" spans="1:9" x14ac:dyDescent="0.35">
      <c r="A6901" t="s">
        <v>5413</v>
      </c>
      <c r="B6901" t="s">
        <v>5415</v>
      </c>
      <c r="C6901" t="s">
        <v>11</v>
      </c>
      <c r="D6901">
        <v>4.4999999999999998E-2</v>
      </c>
      <c r="E6901" t="s">
        <v>5417</v>
      </c>
      <c r="F6901" t="s">
        <v>13</v>
      </c>
      <c r="G6901">
        <v>46699</v>
      </c>
      <c r="H6901" t="s">
        <v>15</v>
      </c>
      <c r="I6901" t="s">
        <v>15</v>
      </c>
    </row>
    <row r="6902" spans="1:9" x14ac:dyDescent="0.35">
      <c r="A6902" t="s">
        <v>5418</v>
      </c>
      <c r="B6902" t="s">
        <v>5419</v>
      </c>
      <c r="C6902" t="s">
        <v>11</v>
      </c>
      <c r="D6902">
        <v>0.04</v>
      </c>
      <c r="E6902" t="s">
        <v>15</v>
      </c>
      <c r="F6902" t="s">
        <v>36</v>
      </c>
      <c r="G6902">
        <v>46012</v>
      </c>
      <c r="H6902" t="s">
        <v>739</v>
      </c>
      <c r="I6902" t="s">
        <v>2887</v>
      </c>
    </row>
    <row r="6903" spans="1:9" x14ac:dyDescent="0.35">
      <c r="A6903" t="s">
        <v>5418</v>
      </c>
      <c r="B6903" t="s">
        <v>5419</v>
      </c>
      <c r="C6903" t="s">
        <v>11</v>
      </c>
      <c r="D6903">
        <v>4.2999999999999997E-2</v>
      </c>
      <c r="E6903" t="s">
        <v>15</v>
      </c>
      <c r="F6903" t="s">
        <v>36</v>
      </c>
      <c r="G6903">
        <v>47239</v>
      </c>
      <c r="H6903" t="s">
        <v>1573</v>
      </c>
      <c r="I6903" t="s">
        <v>2369</v>
      </c>
    </row>
    <row r="6904" spans="1:9" x14ac:dyDescent="0.35">
      <c r="A6904" t="s">
        <v>5418</v>
      </c>
      <c r="B6904" t="s">
        <v>5419</v>
      </c>
      <c r="C6904" t="s">
        <v>11</v>
      </c>
      <c r="D6904">
        <v>3.9E-2</v>
      </c>
      <c r="E6904" t="s">
        <v>15</v>
      </c>
      <c r="F6904" t="s">
        <v>36</v>
      </c>
      <c r="G6904">
        <v>46890</v>
      </c>
      <c r="H6904" t="s">
        <v>365</v>
      </c>
      <c r="I6904" t="s">
        <v>673</v>
      </c>
    </row>
    <row r="6905" spans="1:9" x14ac:dyDescent="0.35">
      <c r="A6905" t="s">
        <v>5418</v>
      </c>
      <c r="B6905" t="s">
        <v>5419</v>
      </c>
      <c r="C6905" t="s">
        <v>11</v>
      </c>
      <c r="D6905">
        <v>0.05</v>
      </c>
      <c r="E6905" t="s">
        <v>15</v>
      </c>
      <c r="F6905" t="s">
        <v>36</v>
      </c>
      <c r="G6905">
        <v>46536</v>
      </c>
      <c r="H6905" t="s">
        <v>198</v>
      </c>
      <c r="I6905" t="s">
        <v>1080</v>
      </c>
    </row>
    <row r="6906" spans="1:9" x14ac:dyDescent="0.35">
      <c r="A6906" t="s">
        <v>5418</v>
      </c>
      <c r="B6906" t="s">
        <v>5419</v>
      </c>
      <c r="C6906" t="s">
        <v>11</v>
      </c>
      <c r="D6906">
        <v>0.05</v>
      </c>
      <c r="E6906" t="s">
        <v>15</v>
      </c>
      <c r="F6906" t="s">
        <v>36</v>
      </c>
      <c r="G6906">
        <v>47437</v>
      </c>
      <c r="H6906" t="s">
        <v>968</v>
      </c>
      <c r="I6906" t="s">
        <v>1052</v>
      </c>
    </row>
    <row r="6907" spans="1:9" x14ac:dyDescent="0.35">
      <c r="A6907" t="s">
        <v>5418</v>
      </c>
      <c r="B6907" t="s">
        <v>5419</v>
      </c>
      <c r="C6907" t="s">
        <v>11</v>
      </c>
      <c r="D6907">
        <v>0.04</v>
      </c>
      <c r="E6907" t="s">
        <v>16</v>
      </c>
      <c r="F6907" t="s">
        <v>13</v>
      </c>
      <c r="G6907">
        <v>46012</v>
      </c>
      <c r="H6907" t="s">
        <v>191</v>
      </c>
      <c r="I6907" t="s">
        <v>1693</v>
      </c>
    </row>
    <row r="6908" spans="1:9" x14ac:dyDescent="0.35">
      <c r="A6908" t="s">
        <v>5418</v>
      </c>
      <c r="B6908" t="s">
        <v>5419</v>
      </c>
      <c r="C6908" t="s">
        <v>11</v>
      </c>
      <c r="D6908">
        <v>4.2999999999999997E-2</v>
      </c>
      <c r="E6908" t="s">
        <v>468</v>
      </c>
      <c r="F6908" t="s">
        <v>13</v>
      </c>
      <c r="G6908">
        <v>47239</v>
      </c>
      <c r="H6908" t="s">
        <v>103</v>
      </c>
      <c r="I6908" t="s">
        <v>2173</v>
      </c>
    </row>
    <row r="6909" spans="1:9" x14ac:dyDescent="0.35">
      <c r="A6909" t="s">
        <v>5418</v>
      </c>
      <c r="B6909" t="s">
        <v>5419</v>
      </c>
      <c r="C6909" t="s">
        <v>11</v>
      </c>
      <c r="D6909">
        <v>3.9E-2</v>
      </c>
      <c r="E6909" t="s">
        <v>149</v>
      </c>
      <c r="F6909" t="s">
        <v>13</v>
      </c>
      <c r="G6909">
        <v>46890</v>
      </c>
      <c r="H6909" t="s">
        <v>2389</v>
      </c>
      <c r="I6909" t="s">
        <v>1526</v>
      </c>
    </row>
    <row r="6910" spans="1:9" x14ac:dyDescent="0.35">
      <c r="A6910" t="s">
        <v>5418</v>
      </c>
      <c r="B6910" t="s">
        <v>5419</v>
      </c>
      <c r="C6910" t="s">
        <v>11</v>
      </c>
      <c r="D6910">
        <v>0.05</v>
      </c>
      <c r="E6910" t="s">
        <v>529</v>
      </c>
      <c r="F6910" t="s">
        <v>13</v>
      </c>
      <c r="G6910">
        <v>46536</v>
      </c>
      <c r="H6910" t="s">
        <v>1212</v>
      </c>
      <c r="I6910" t="s">
        <v>1583</v>
      </c>
    </row>
    <row r="6911" spans="1:9" x14ac:dyDescent="0.35">
      <c r="A6911" t="s">
        <v>5418</v>
      </c>
      <c r="B6911" t="s">
        <v>5419</v>
      </c>
      <c r="C6911" t="s">
        <v>11</v>
      </c>
      <c r="D6911">
        <v>0.05</v>
      </c>
      <c r="E6911" t="s">
        <v>955</v>
      </c>
      <c r="F6911" t="s">
        <v>13</v>
      </c>
      <c r="G6911">
        <v>47437</v>
      </c>
      <c r="H6911" t="s">
        <v>442</v>
      </c>
      <c r="I6911" t="s">
        <v>822</v>
      </c>
    </row>
    <row r="6912" spans="1:9" x14ac:dyDescent="0.35">
      <c r="A6912" t="s">
        <v>5418</v>
      </c>
      <c r="B6912" t="s">
        <v>5420</v>
      </c>
      <c r="C6912" t="s">
        <v>11</v>
      </c>
      <c r="D6912">
        <v>7.0000000000000007E-2</v>
      </c>
      <c r="E6912" t="s">
        <v>3613</v>
      </c>
      <c r="F6912" t="s">
        <v>13</v>
      </c>
      <c r="G6912">
        <v>46888</v>
      </c>
      <c r="H6912" t="s">
        <v>15</v>
      </c>
      <c r="I6912" t="s">
        <v>15</v>
      </c>
    </row>
    <row r="6913" spans="1:9" x14ac:dyDescent="0.35">
      <c r="A6913" t="s">
        <v>5418</v>
      </c>
      <c r="B6913" t="s">
        <v>5420</v>
      </c>
      <c r="C6913" t="s">
        <v>11</v>
      </c>
      <c r="D6913">
        <v>7.2499999999999995E-2</v>
      </c>
      <c r="E6913" t="s">
        <v>3815</v>
      </c>
      <c r="F6913" t="s">
        <v>13</v>
      </c>
      <c r="G6913">
        <v>47437</v>
      </c>
      <c r="H6913" t="s">
        <v>15</v>
      </c>
      <c r="I6913" t="s">
        <v>15</v>
      </c>
    </row>
    <row r="6914" spans="1:9" x14ac:dyDescent="0.35">
      <c r="A6914" t="s">
        <v>5418</v>
      </c>
      <c r="B6914" t="s">
        <v>5421</v>
      </c>
      <c r="C6914" t="s">
        <v>11</v>
      </c>
      <c r="D6914">
        <v>3.9E-2</v>
      </c>
      <c r="E6914" t="s">
        <v>15</v>
      </c>
      <c r="F6914" t="s">
        <v>435</v>
      </c>
      <c r="G6914">
        <v>45611</v>
      </c>
      <c r="H6914" t="s">
        <v>15</v>
      </c>
      <c r="I6914" t="s">
        <v>15</v>
      </c>
    </row>
    <row r="6915" spans="1:9" x14ac:dyDescent="0.35">
      <c r="A6915" t="s">
        <v>5418</v>
      </c>
      <c r="B6915" t="s">
        <v>5421</v>
      </c>
      <c r="C6915" t="s">
        <v>11</v>
      </c>
      <c r="D6915">
        <v>3.95E-2</v>
      </c>
      <c r="E6915" t="s">
        <v>1769</v>
      </c>
      <c r="F6915" t="s">
        <v>435</v>
      </c>
      <c r="G6915">
        <v>45823</v>
      </c>
      <c r="H6915" t="s">
        <v>15</v>
      </c>
      <c r="I6915" t="s">
        <v>15</v>
      </c>
    </row>
    <row r="6916" spans="1:9" x14ac:dyDescent="0.35">
      <c r="A6916" t="s">
        <v>5418</v>
      </c>
      <c r="B6916" t="s">
        <v>5422</v>
      </c>
      <c r="C6916" t="s">
        <v>11</v>
      </c>
      <c r="D6916">
        <v>6.8750000000000006E-2</v>
      </c>
      <c r="E6916" t="s">
        <v>15</v>
      </c>
      <c r="F6916" t="s">
        <v>108</v>
      </c>
      <c r="G6916">
        <v>48775</v>
      </c>
      <c r="H6916" t="s">
        <v>1273</v>
      </c>
      <c r="I6916" t="s">
        <v>3002</v>
      </c>
    </row>
    <row r="6917" spans="1:9" x14ac:dyDescent="0.35">
      <c r="A6917" t="s">
        <v>5418</v>
      </c>
      <c r="B6917" t="s">
        <v>5422</v>
      </c>
      <c r="C6917" t="s">
        <v>11</v>
      </c>
      <c r="D6917">
        <v>5.5E-2</v>
      </c>
      <c r="E6917" t="s">
        <v>15</v>
      </c>
      <c r="F6917" t="s">
        <v>108</v>
      </c>
      <c r="G6917">
        <v>45915</v>
      </c>
      <c r="H6917" t="s">
        <v>1673</v>
      </c>
      <c r="I6917" t="s">
        <v>2252</v>
      </c>
    </row>
    <row r="6918" spans="1:9" x14ac:dyDescent="0.35">
      <c r="A6918" t="s">
        <v>5418</v>
      </c>
      <c r="B6918" t="s">
        <v>5422</v>
      </c>
      <c r="C6918" t="s">
        <v>11</v>
      </c>
      <c r="D6918">
        <v>0.04</v>
      </c>
      <c r="E6918" t="s">
        <v>15</v>
      </c>
      <c r="F6918" t="s">
        <v>108</v>
      </c>
      <c r="G6918">
        <v>46722</v>
      </c>
      <c r="H6918" t="s">
        <v>5423</v>
      </c>
      <c r="I6918" t="s">
        <v>3247</v>
      </c>
    </row>
    <row r="6919" spans="1:9" x14ac:dyDescent="0.35">
      <c r="A6919" t="s">
        <v>5418</v>
      </c>
      <c r="B6919" t="s">
        <v>5422</v>
      </c>
      <c r="C6919" t="s">
        <v>11</v>
      </c>
      <c r="D6919">
        <v>0.05</v>
      </c>
      <c r="E6919" t="s">
        <v>15</v>
      </c>
      <c r="F6919" t="s">
        <v>108</v>
      </c>
      <c r="G6919">
        <v>47223</v>
      </c>
      <c r="H6919" t="s">
        <v>2091</v>
      </c>
      <c r="I6919" t="s">
        <v>54</v>
      </c>
    </row>
    <row r="6920" spans="1:9" x14ac:dyDescent="0.35">
      <c r="A6920" t="s">
        <v>5418</v>
      </c>
      <c r="B6920" t="s">
        <v>5422</v>
      </c>
      <c r="C6920" t="s">
        <v>11</v>
      </c>
      <c r="D6920">
        <v>0.04</v>
      </c>
      <c r="E6920" t="s">
        <v>15</v>
      </c>
      <c r="F6920" t="s">
        <v>13</v>
      </c>
      <c r="G6920">
        <v>46722</v>
      </c>
      <c r="H6920" t="s">
        <v>5423</v>
      </c>
      <c r="I6920" t="s">
        <v>3247</v>
      </c>
    </row>
    <row r="6921" spans="1:9" x14ac:dyDescent="0.35">
      <c r="A6921" t="s">
        <v>5418</v>
      </c>
      <c r="B6921" t="s">
        <v>5422</v>
      </c>
      <c r="C6921" t="s">
        <v>11</v>
      </c>
      <c r="D6921">
        <v>0.05</v>
      </c>
      <c r="E6921" t="s">
        <v>15</v>
      </c>
      <c r="F6921" t="s">
        <v>13</v>
      </c>
      <c r="G6921">
        <v>47223</v>
      </c>
      <c r="H6921" t="s">
        <v>2091</v>
      </c>
      <c r="I6921" t="s">
        <v>54</v>
      </c>
    </row>
    <row r="6922" spans="1:9" x14ac:dyDescent="0.35">
      <c r="A6922" t="s">
        <v>5424</v>
      </c>
      <c r="B6922" t="s">
        <v>5425</v>
      </c>
      <c r="C6922" t="s">
        <v>11</v>
      </c>
      <c r="D6922">
        <v>6.1249999999999999E-2</v>
      </c>
      <c r="E6922" t="s">
        <v>15</v>
      </c>
      <c r="F6922" t="s">
        <v>108</v>
      </c>
      <c r="G6922">
        <v>46784</v>
      </c>
      <c r="H6922" t="s">
        <v>421</v>
      </c>
      <c r="I6922" t="s">
        <v>1247</v>
      </c>
    </row>
    <row r="6923" spans="1:9" x14ac:dyDescent="0.35">
      <c r="A6923" t="s">
        <v>5424</v>
      </c>
      <c r="B6923" t="s">
        <v>5425</v>
      </c>
      <c r="C6923" t="s">
        <v>11</v>
      </c>
      <c r="D6923">
        <v>6.1249999999999999E-2</v>
      </c>
      <c r="E6923" t="s">
        <v>389</v>
      </c>
      <c r="F6923" t="s">
        <v>13</v>
      </c>
      <c r="G6923">
        <v>46784</v>
      </c>
      <c r="H6923" t="s">
        <v>421</v>
      </c>
      <c r="I6923" t="s">
        <v>1247</v>
      </c>
    </row>
    <row r="6924" spans="1:9" x14ac:dyDescent="0.35">
      <c r="A6924" t="s">
        <v>5424</v>
      </c>
      <c r="B6924" t="s">
        <v>5426</v>
      </c>
      <c r="C6924" t="s">
        <v>11</v>
      </c>
      <c r="D6924">
        <v>5.3749999999999999E-2</v>
      </c>
      <c r="E6924" t="s">
        <v>1494</v>
      </c>
      <c r="F6924" t="s">
        <v>21</v>
      </c>
      <c r="G6924">
        <v>54483</v>
      </c>
      <c r="H6924" t="s">
        <v>15</v>
      </c>
      <c r="I6924" t="s">
        <v>15</v>
      </c>
    </row>
    <row r="6925" spans="1:9" x14ac:dyDescent="0.35">
      <c r="A6925" t="s">
        <v>5424</v>
      </c>
      <c r="B6925" t="s">
        <v>5427</v>
      </c>
      <c r="C6925" t="s">
        <v>11</v>
      </c>
      <c r="D6925">
        <v>0.06</v>
      </c>
      <c r="E6925" t="s">
        <v>666</v>
      </c>
      <c r="F6925" t="s">
        <v>21</v>
      </c>
      <c r="G6925">
        <v>51058</v>
      </c>
      <c r="H6925" t="s">
        <v>1068</v>
      </c>
      <c r="I6925" t="s">
        <v>2676</v>
      </c>
    </row>
    <row r="6926" spans="1:9" x14ac:dyDescent="0.35">
      <c r="A6926" t="s">
        <v>5424</v>
      </c>
      <c r="B6926" t="s">
        <v>5427</v>
      </c>
      <c r="C6926" t="s">
        <v>11</v>
      </c>
      <c r="D6926">
        <v>3.4000000000000002E-2</v>
      </c>
      <c r="E6926" t="s">
        <v>556</v>
      </c>
      <c r="F6926" t="s">
        <v>21</v>
      </c>
      <c r="G6926">
        <v>46784</v>
      </c>
      <c r="H6926" t="s">
        <v>455</v>
      </c>
      <c r="I6926" t="s">
        <v>1051</v>
      </c>
    </row>
    <row r="6927" spans="1:9" x14ac:dyDescent="0.35">
      <c r="A6927" t="s">
        <v>5424</v>
      </c>
      <c r="B6927" t="s">
        <v>5427</v>
      </c>
      <c r="C6927" t="s">
        <v>11</v>
      </c>
      <c r="D6927">
        <v>3.7999999999999999E-2</v>
      </c>
      <c r="E6927" t="s">
        <v>304</v>
      </c>
      <c r="F6927" t="s">
        <v>21</v>
      </c>
      <c r="G6927">
        <v>50437</v>
      </c>
      <c r="H6927" t="s">
        <v>489</v>
      </c>
      <c r="I6927" t="s">
        <v>1695</v>
      </c>
    </row>
    <row r="6928" spans="1:9" x14ac:dyDescent="0.35">
      <c r="A6928" t="s">
        <v>5424</v>
      </c>
      <c r="B6928" t="s">
        <v>5427</v>
      </c>
      <c r="C6928" t="s">
        <v>11</v>
      </c>
      <c r="D6928">
        <v>0.04</v>
      </c>
      <c r="E6928" t="s">
        <v>460</v>
      </c>
      <c r="F6928" t="s">
        <v>21</v>
      </c>
      <c r="G6928">
        <v>54089</v>
      </c>
      <c r="H6928" t="s">
        <v>2174</v>
      </c>
      <c r="I6928" t="s">
        <v>4654</v>
      </c>
    </row>
    <row r="6929" spans="1:9" x14ac:dyDescent="0.35">
      <c r="A6929" t="s">
        <v>5424</v>
      </c>
      <c r="B6929" t="s">
        <v>5427</v>
      </c>
      <c r="C6929" t="s">
        <v>11</v>
      </c>
      <c r="D6929">
        <v>4.1250000000000002E-2</v>
      </c>
      <c r="E6929" t="s">
        <v>259</v>
      </c>
      <c r="F6929" t="s">
        <v>28</v>
      </c>
      <c r="G6929">
        <v>55610</v>
      </c>
      <c r="H6929" t="s">
        <v>15</v>
      </c>
      <c r="I6929" t="s">
        <v>15</v>
      </c>
    </row>
    <row r="6930" spans="1:9" x14ac:dyDescent="0.35">
      <c r="A6930" t="s">
        <v>5424</v>
      </c>
      <c r="B6930" t="s">
        <v>5427</v>
      </c>
      <c r="C6930" t="s">
        <v>11</v>
      </c>
      <c r="D6930">
        <v>3.6999999999999998E-2</v>
      </c>
      <c r="E6930" t="s">
        <v>118</v>
      </c>
      <c r="F6930" t="s">
        <v>21</v>
      </c>
      <c r="G6930">
        <v>47209</v>
      </c>
      <c r="H6930" t="s">
        <v>15</v>
      </c>
      <c r="I6930" t="s">
        <v>15</v>
      </c>
    </row>
    <row r="6931" spans="1:9" x14ac:dyDescent="0.35">
      <c r="A6931" t="s">
        <v>5424</v>
      </c>
      <c r="B6931" t="s">
        <v>5427</v>
      </c>
      <c r="C6931" t="s">
        <v>11</v>
      </c>
      <c r="D6931">
        <v>5.3999999999999999E-2</v>
      </c>
      <c r="E6931" t="s">
        <v>146</v>
      </c>
      <c r="F6931" t="s">
        <v>21</v>
      </c>
      <c r="G6931">
        <v>46235</v>
      </c>
      <c r="H6931" t="s">
        <v>15</v>
      </c>
      <c r="I6931" t="s">
        <v>15</v>
      </c>
    </row>
    <row r="6932" spans="1:9" x14ac:dyDescent="0.35">
      <c r="A6932" t="s">
        <v>5424</v>
      </c>
      <c r="B6932" t="s">
        <v>5427</v>
      </c>
      <c r="C6932" t="s">
        <v>11</v>
      </c>
      <c r="D6932">
        <v>5.5E-2</v>
      </c>
      <c r="E6932" t="s">
        <v>721</v>
      </c>
      <c r="F6932" t="s">
        <v>21</v>
      </c>
      <c r="G6932">
        <v>48792</v>
      </c>
      <c r="H6932" t="s">
        <v>15</v>
      </c>
      <c r="I6932" t="s">
        <v>15</v>
      </c>
    </row>
    <row r="6933" spans="1:9" x14ac:dyDescent="0.35">
      <c r="A6933" t="s">
        <v>5424</v>
      </c>
      <c r="B6933" t="s">
        <v>5427</v>
      </c>
      <c r="C6933" t="s">
        <v>11</v>
      </c>
      <c r="D6933">
        <v>6.8750000000000006E-2</v>
      </c>
      <c r="E6933" t="s">
        <v>3889</v>
      </c>
      <c r="F6933" t="s">
        <v>28</v>
      </c>
      <c r="G6933">
        <v>56523</v>
      </c>
      <c r="H6933" t="s">
        <v>2418</v>
      </c>
      <c r="I6933" t="s">
        <v>1034</v>
      </c>
    </row>
    <row r="6934" spans="1:9" x14ac:dyDescent="0.35">
      <c r="A6934" t="s">
        <v>5424</v>
      </c>
      <c r="B6934" t="s">
        <v>5427</v>
      </c>
      <c r="C6934" t="s">
        <v>11</v>
      </c>
      <c r="D6934">
        <v>6.4000000000000001E-2</v>
      </c>
      <c r="E6934" t="s">
        <v>1731</v>
      </c>
      <c r="F6934" t="s">
        <v>13</v>
      </c>
      <c r="G6934">
        <v>56523</v>
      </c>
      <c r="H6934" t="s">
        <v>15</v>
      </c>
      <c r="I6934" t="s">
        <v>15</v>
      </c>
    </row>
    <row r="6935" spans="1:9" x14ac:dyDescent="0.35">
      <c r="A6935" t="s">
        <v>5424</v>
      </c>
      <c r="B6935" t="s">
        <v>5428</v>
      </c>
      <c r="C6935" t="s">
        <v>11</v>
      </c>
      <c r="D6935">
        <v>4.6249999999999999E-2</v>
      </c>
      <c r="E6935" t="s">
        <v>772</v>
      </c>
      <c r="F6935" t="s">
        <v>1071</v>
      </c>
      <c r="G6935">
        <v>46736</v>
      </c>
      <c r="H6935" t="s">
        <v>5056</v>
      </c>
      <c r="I6935" t="s">
        <v>1840</v>
      </c>
    </row>
    <row r="6936" spans="1:9" x14ac:dyDescent="0.35">
      <c r="A6936" t="s">
        <v>5424</v>
      </c>
      <c r="B6936" t="s">
        <v>5428</v>
      </c>
      <c r="C6936" t="s">
        <v>11</v>
      </c>
      <c r="D6936">
        <v>5.1249999999999997E-2</v>
      </c>
      <c r="E6936" t="s">
        <v>251</v>
      </c>
      <c r="F6936" t="s">
        <v>1071</v>
      </c>
      <c r="G6936">
        <v>47270</v>
      </c>
      <c r="H6936" t="s">
        <v>15</v>
      </c>
      <c r="I6936" t="s">
        <v>15</v>
      </c>
    </row>
    <row r="6937" spans="1:9" x14ac:dyDescent="0.35">
      <c r="A6937" t="s">
        <v>5424</v>
      </c>
      <c r="B6937" t="s">
        <v>5428</v>
      </c>
      <c r="C6937" t="s">
        <v>11</v>
      </c>
      <c r="D6937">
        <v>3.3750000000000002E-2</v>
      </c>
      <c r="E6937" t="s">
        <v>346</v>
      </c>
      <c r="F6937" t="s">
        <v>1071</v>
      </c>
      <c r="G6937">
        <v>47710</v>
      </c>
      <c r="H6937" t="s">
        <v>1109</v>
      </c>
      <c r="I6937" t="s">
        <v>15</v>
      </c>
    </row>
    <row r="6938" spans="1:9" x14ac:dyDescent="0.35">
      <c r="A6938" t="s">
        <v>5424</v>
      </c>
      <c r="B6938" t="s">
        <v>5428</v>
      </c>
      <c r="C6938" t="s">
        <v>11</v>
      </c>
      <c r="D6938">
        <v>0.04</v>
      </c>
      <c r="E6938" t="s">
        <v>1163</v>
      </c>
      <c r="F6938" t="s">
        <v>1071</v>
      </c>
      <c r="G6938">
        <v>47983</v>
      </c>
      <c r="H6938" t="s">
        <v>1388</v>
      </c>
      <c r="I6938" t="s">
        <v>2040</v>
      </c>
    </row>
    <row r="6939" spans="1:9" x14ac:dyDescent="0.35">
      <c r="A6939" t="s">
        <v>5424</v>
      </c>
      <c r="B6939" t="s">
        <v>5429</v>
      </c>
      <c r="C6939" t="s">
        <v>11</v>
      </c>
      <c r="D6939">
        <v>4.4999999999999998E-2</v>
      </c>
      <c r="E6939" t="s">
        <v>15</v>
      </c>
      <c r="F6939" t="s">
        <v>779</v>
      </c>
      <c r="G6939">
        <v>45731</v>
      </c>
      <c r="H6939" t="s">
        <v>573</v>
      </c>
      <c r="I6939" t="s">
        <v>574</v>
      </c>
    </row>
    <row r="6940" spans="1:9" x14ac:dyDescent="0.35">
      <c r="A6940" t="s">
        <v>5424</v>
      </c>
      <c r="B6940" t="s">
        <v>5429</v>
      </c>
      <c r="C6940" t="s">
        <v>11</v>
      </c>
      <c r="D6940">
        <v>5.2499999999999998E-2</v>
      </c>
      <c r="E6940" t="s">
        <v>1290</v>
      </c>
      <c r="F6940" t="s">
        <v>779</v>
      </c>
      <c r="G6940">
        <v>46068</v>
      </c>
      <c r="H6940" t="s">
        <v>15</v>
      </c>
      <c r="I6940" t="s">
        <v>15</v>
      </c>
    </row>
    <row r="6941" spans="1:9" x14ac:dyDescent="0.35">
      <c r="A6941" t="s">
        <v>5424</v>
      </c>
      <c r="B6941" t="s">
        <v>5429</v>
      </c>
      <c r="C6941" t="s">
        <v>11</v>
      </c>
      <c r="D6941">
        <v>3.95E-2</v>
      </c>
      <c r="E6941" t="s">
        <v>15</v>
      </c>
      <c r="F6941" t="s">
        <v>779</v>
      </c>
      <c r="G6941">
        <v>46767</v>
      </c>
      <c r="H6941" t="s">
        <v>1307</v>
      </c>
      <c r="I6941" t="s">
        <v>2246</v>
      </c>
    </row>
    <row r="6942" spans="1:9" x14ac:dyDescent="0.35">
      <c r="A6942" t="s">
        <v>5430</v>
      </c>
      <c r="B6942" t="s">
        <v>5429</v>
      </c>
      <c r="C6942" t="s">
        <v>11</v>
      </c>
      <c r="D6942">
        <v>4.4999999999999998E-2</v>
      </c>
      <c r="E6942" t="s">
        <v>15</v>
      </c>
      <c r="F6942" t="s">
        <v>779</v>
      </c>
      <c r="G6942">
        <v>45731</v>
      </c>
      <c r="H6942" t="s">
        <v>573</v>
      </c>
      <c r="I6942" t="s">
        <v>574</v>
      </c>
    </row>
    <row r="6943" spans="1:9" x14ac:dyDescent="0.35">
      <c r="A6943" t="s">
        <v>5430</v>
      </c>
      <c r="B6943" t="s">
        <v>5429</v>
      </c>
      <c r="C6943" t="s">
        <v>11</v>
      </c>
      <c r="D6943">
        <v>4.7500000000000001E-2</v>
      </c>
      <c r="E6943" t="s">
        <v>3815</v>
      </c>
      <c r="F6943" t="s">
        <v>779</v>
      </c>
      <c r="G6943">
        <v>46296</v>
      </c>
      <c r="H6943" t="s">
        <v>2386</v>
      </c>
      <c r="I6943" t="s">
        <v>1689</v>
      </c>
    </row>
    <row r="6944" spans="1:9" x14ac:dyDescent="0.35">
      <c r="A6944" t="s">
        <v>5430</v>
      </c>
      <c r="B6944" t="s">
        <v>5429</v>
      </c>
      <c r="C6944" t="s">
        <v>11</v>
      </c>
      <c r="D6944">
        <v>4.9500000000000002E-2</v>
      </c>
      <c r="E6944" t="s">
        <v>15</v>
      </c>
      <c r="F6944" t="s">
        <v>779</v>
      </c>
      <c r="G6944">
        <v>47392</v>
      </c>
      <c r="H6944" t="s">
        <v>5431</v>
      </c>
      <c r="I6944" t="s">
        <v>3104</v>
      </c>
    </row>
    <row r="6945" spans="1:9" x14ac:dyDescent="0.35">
      <c r="A6945" t="s">
        <v>5430</v>
      </c>
      <c r="B6945" t="s">
        <v>5429</v>
      </c>
      <c r="C6945" t="s">
        <v>11</v>
      </c>
      <c r="D6945">
        <v>8.6249999999999993E-2</v>
      </c>
      <c r="E6945" t="s">
        <v>15</v>
      </c>
      <c r="F6945" t="s">
        <v>13</v>
      </c>
      <c r="G6945">
        <v>48167</v>
      </c>
      <c r="H6945" t="s">
        <v>4198</v>
      </c>
      <c r="I6945" t="s">
        <v>1522</v>
      </c>
    </row>
    <row r="6946" spans="1:9" x14ac:dyDescent="0.35">
      <c r="A6946" t="s">
        <v>5430</v>
      </c>
      <c r="B6946" t="s">
        <v>5429</v>
      </c>
      <c r="C6946" t="s">
        <v>11</v>
      </c>
      <c r="D6946">
        <v>8.3750000000000005E-2</v>
      </c>
      <c r="E6946" t="s">
        <v>15</v>
      </c>
      <c r="F6946" t="s">
        <v>13</v>
      </c>
      <c r="G6946">
        <v>47284</v>
      </c>
      <c r="H6946" t="s">
        <v>224</v>
      </c>
      <c r="I6946" t="s">
        <v>1673</v>
      </c>
    </row>
    <row r="6947" spans="1:9" x14ac:dyDescent="0.35">
      <c r="A6947" t="s">
        <v>5430</v>
      </c>
      <c r="B6947" t="s">
        <v>5429</v>
      </c>
      <c r="C6947" t="s">
        <v>11</v>
      </c>
      <c r="D6947">
        <v>5.5E-2</v>
      </c>
      <c r="E6947" t="s">
        <v>15</v>
      </c>
      <c r="F6947" t="s">
        <v>798</v>
      </c>
      <c r="G6947">
        <v>46736</v>
      </c>
      <c r="H6947" t="s">
        <v>2116</v>
      </c>
      <c r="I6947" t="s">
        <v>1887</v>
      </c>
    </row>
    <row r="6948" spans="1:9" x14ac:dyDescent="0.35">
      <c r="A6948" t="s">
        <v>5430</v>
      </c>
      <c r="B6948" t="s">
        <v>5432</v>
      </c>
      <c r="C6948" t="s">
        <v>11</v>
      </c>
      <c r="D6948">
        <v>1.4E-2</v>
      </c>
      <c r="E6948" t="s">
        <v>763</v>
      </c>
      <c r="F6948" t="s">
        <v>36</v>
      </c>
      <c r="G6948">
        <v>47727</v>
      </c>
      <c r="H6948" t="s">
        <v>1642</v>
      </c>
      <c r="I6948" t="s">
        <v>3302</v>
      </c>
    </row>
    <row r="6949" spans="1:9" x14ac:dyDescent="0.35">
      <c r="A6949" t="s">
        <v>5430</v>
      </c>
      <c r="B6949" t="s">
        <v>5433</v>
      </c>
      <c r="C6949" t="s">
        <v>11</v>
      </c>
      <c r="D6949">
        <v>2.6800000000000001E-2</v>
      </c>
      <c r="E6949" t="s">
        <v>55</v>
      </c>
      <c r="F6949" t="s">
        <v>13</v>
      </c>
      <c r="G6949">
        <v>55001</v>
      </c>
      <c r="H6949" t="s">
        <v>15</v>
      </c>
      <c r="I6949" t="s">
        <v>15</v>
      </c>
    </row>
    <row r="6950" spans="1:9" x14ac:dyDescent="0.35">
      <c r="A6950" t="s">
        <v>5430</v>
      </c>
      <c r="B6950" t="s">
        <v>5434</v>
      </c>
      <c r="C6950" t="s">
        <v>11</v>
      </c>
      <c r="D6950">
        <v>3.3000000000000002E-2</v>
      </c>
      <c r="E6950" t="s">
        <v>126</v>
      </c>
      <c r="F6950" t="s">
        <v>21</v>
      </c>
      <c r="G6950">
        <v>54923</v>
      </c>
      <c r="H6950" t="s">
        <v>5435</v>
      </c>
      <c r="I6950" t="s">
        <v>2879</v>
      </c>
    </row>
    <row r="6951" spans="1:9" x14ac:dyDescent="0.35">
      <c r="A6951" t="s">
        <v>5430</v>
      </c>
      <c r="B6951" t="s">
        <v>5434</v>
      </c>
      <c r="C6951" t="s">
        <v>11</v>
      </c>
      <c r="D6951">
        <v>3.95E-2</v>
      </c>
      <c r="E6951" t="s">
        <v>15</v>
      </c>
      <c r="F6951" t="s">
        <v>21</v>
      </c>
      <c r="G6951">
        <v>46037</v>
      </c>
      <c r="H6951" t="s">
        <v>826</v>
      </c>
      <c r="I6951" t="s">
        <v>1419</v>
      </c>
    </row>
    <row r="6952" spans="1:9" x14ac:dyDescent="0.35">
      <c r="A6952" t="s">
        <v>5430</v>
      </c>
      <c r="B6952" t="s">
        <v>5434</v>
      </c>
      <c r="C6952" t="s">
        <v>11</v>
      </c>
      <c r="D6952">
        <v>2.9499999999999998E-2</v>
      </c>
      <c r="E6952" t="s">
        <v>187</v>
      </c>
      <c r="F6952" t="s">
        <v>21</v>
      </c>
      <c r="G6952">
        <v>47345</v>
      </c>
      <c r="H6952" t="s">
        <v>1306</v>
      </c>
      <c r="I6952" t="s">
        <v>4433</v>
      </c>
    </row>
    <row r="6953" spans="1:9" x14ac:dyDescent="0.35">
      <c r="A6953" t="s">
        <v>5430</v>
      </c>
      <c r="B6953" t="s">
        <v>5434</v>
      </c>
      <c r="C6953" t="s">
        <v>11</v>
      </c>
      <c r="D6953">
        <v>4.5499999999999999E-2</v>
      </c>
      <c r="E6953" t="s">
        <v>483</v>
      </c>
      <c r="F6953" t="s">
        <v>21</v>
      </c>
      <c r="G6953">
        <v>53175</v>
      </c>
      <c r="H6953" t="s">
        <v>244</v>
      </c>
      <c r="I6953" t="s">
        <v>1121</v>
      </c>
    </row>
    <row r="6954" spans="1:9" x14ac:dyDescent="0.35">
      <c r="A6954" t="s">
        <v>5430</v>
      </c>
      <c r="B6954" t="s">
        <v>5434</v>
      </c>
      <c r="C6954" t="s">
        <v>11</v>
      </c>
      <c r="D6954">
        <v>2.3E-2</v>
      </c>
      <c r="E6954" t="s">
        <v>539</v>
      </c>
      <c r="F6954" t="s">
        <v>21</v>
      </c>
      <c r="G6954">
        <v>47618</v>
      </c>
      <c r="H6954" t="s">
        <v>2208</v>
      </c>
      <c r="I6954" t="s">
        <v>5436</v>
      </c>
    </row>
    <row r="6955" spans="1:9" x14ac:dyDescent="0.35">
      <c r="A6955" t="s">
        <v>5430</v>
      </c>
      <c r="B6955" t="s">
        <v>5434</v>
      </c>
      <c r="C6955" t="s">
        <v>11</v>
      </c>
      <c r="D6955">
        <v>4.3999999999999997E-2</v>
      </c>
      <c r="E6955" t="s">
        <v>15</v>
      </c>
      <c r="F6955" t="s">
        <v>21</v>
      </c>
      <c r="G6955">
        <v>52994</v>
      </c>
      <c r="H6955" t="s">
        <v>3748</v>
      </c>
      <c r="I6955" t="s">
        <v>1843</v>
      </c>
    </row>
    <row r="6956" spans="1:9" x14ac:dyDescent="0.35">
      <c r="A6956" t="s">
        <v>5430</v>
      </c>
      <c r="B6956" t="s">
        <v>5434</v>
      </c>
      <c r="C6956" t="s">
        <v>11</v>
      </c>
      <c r="D6956">
        <v>4.2500000000000003E-2</v>
      </c>
      <c r="E6956" t="s">
        <v>392</v>
      </c>
      <c r="F6956" t="s">
        <v>21</v>
      </c>
      <c r="G6956">
        <v>45877</v>
      </c>
      <c r="H6956" t="s">
        <v>1278</v>
      </c>
      <c r="I6956" t="s">
        <v>1072</v>
      </c>
    </row>
    <row r="6957" spans="1:9" x14ac:dyDescent="0.35">
      <c r="A6957" t="s">
        <v>5430</v>
      </c>
      <c r="B6957" t="s">
        <v>5434</v>
      </c>
      <c r="C6957" t="s">
        <v>11</v>
      </c>
      <c r="D6957">
        <v>3.4500000000000003E-2</v>
      </c>
      <c r="E6957" t="s">
        <v>35</v>
      </c>
      <c r="F6957" t="s">
        <v>21</v>
      </c>
      <c r="G6957">
        <v>45870</v>
      </c>
      <c r="H6957" t="s">
        <v>1275</v>
      </c>
      <c r="I6957" t="s">
        <v>1518</v>
      </c>
    </row>
    <row r="6958" spans="1:9" x14ac:dyDescent="0.35">
      <c r="A6958" t="s">
        <v>5430</v>
      </c>
      <c r="B6958" t="s">
        <v>5434</v>
      </c>
      <c r="C6958" t="s">
        <v>11</v>
      </c>
      <c r="D6958">
        <v>2.9000000000000001E-2</v>
      </c>
      <c r="E6958" t="s">
        <v>130</v>
      </c>
      <c r="F6958" t="s">
        <v>21</v>
      </c>
      <c r="G6958">
        <v>55593</v>
      </c>
      <c r="H6958" t="s">
        <v>1873</v>
      </c>
      <c r="I6958" t="s">
        <v>5437</v>
      </c>
    </row>
    <row r="6959" spans="1:9" x14ac:dyDescent="0.35">
      <c r="A6959" t="s">
        <v>5430</v>
      </c>
      <c r="B6959" t="s">
        <v>5434</v>
      </c>
      <c r="C6959" t="s">
        <v>11</v>
      </c>
      <c r="D6959">
        <v>3.3000000000000002E-2</v>
      </c>
      <c r="E6959" t="s">
        <v>15</v>
      </c>
      <c r="F6959" t="s">
        <v>21</v>
      </c>
      <c r="G6959">
        <v>45689</v>
      </c>
      <c r="H6959" t="s">
        <v>867</v>
      </c>
      <c r="I6959" t="s">
        <v>2553</v>
      </c>
    </row>
    <row r="6960" spans="1:9" x14ac:dyDescent="0.35">
      <c r="A6960" t="s">
        <v>5430</v>
      </c>
      <c r="B6960" t="s">
        <v>5434</v>
      </c>
      <c r="C6960" t="s">
        <v>11</v>
      </c>
      <c r="D6960">
        <v>2.1999999999999999E-2</v>
      </c>
      <c r="E6960" t="s">
        <v>649</v>
      </c>
      <c r="F6960" t="s">
        <v>21</v>
      </c>
      <c r="G6960">
        <v>48288</v>
      </c>
      <c r="H6960" t="s">
        <v>3022</v>
      </c>
      <c r="I6960" t="s">
        <v>4063</v>
      </c>
    </row>
    <row r="6961" spans="1:9" x14ac:dyDescent="0.35">
      <c r="A6961" t="s">
        <v>5430</v>
      </c>
      <c r="B6961" t="s">
        <v>5434</v>
      </c>
      <c r="C6961" t="s">
        <v>11</v>
      </c>
      <c r="D6961">
        <v>4.8000000000000001E-2</v>
      </c>
      <c r="E6961" t="s">
        <v>545</v>
      </c>
      <c r="F6961" t="s">
        <v>21</v>
      </c>
      <c r="G6961">
        <v>48092</v>
      </c>
      <c r="H6961" t="s">
        <v>1397</v>
      </c>
      <c r="I6961" t="s">
        <v>432</v>
      </c>
    </row>
    <row r="6962" spans="1:9" x14ac:dyDescent="0.35">
      <c r="A6962" t="s">
        <v>5438</v>
      </c>
      <c r="B6962" t="s">
        <v>5434</v>
      </c>
      <c r="C6962" t="s">
        <v>11</v>
      </c>
      <c r="D6962">
        <v>4.2500000000000003E-2</v>
      </c>
      <c r="E6962" t="s">
        <v>392</v>
      </c>
      <c r="F6962" t="s">
        <v>21</v>
      </c>
      <c r="G6962">
        <v>45877</v>
      </c>
      <c r="H6962" t="s">
        <v>1278</v>
      </c>
      <c r="I6962" t="s">
        <v>1072</v>
      </c>
    </row>
    <row r="6963" spans="1:9" x14ac:dyDescent="0.35">
      <c r="A6963" t="s">
        <v>5438</v>
      </c>
      <c r="B6963" t="s">
        <v>5434</v>
      </c>
      <c r="C6963" t="s">
        <v>11</v>
      </c>
      <c r="D6963">
        <v>4.5499999999999999E-2</v>
      </c>
      <c r="E6963" t="s">
        <v>64</v>
      </c>
      <c r="F6963" t="s">
        <v>21</v>
      </c>
      <c r="G6963">
        <v>46813</v>
      </c>
      <c r="H6963" t="s">
        <v>982</v>
      </c>
      <c r="I6963" t="s">
        <v>908</v>
      </c>
    </row>
    <row r="6964" spans="1:9" x14ac:dyDescent="0.35">
      <c r="A6964" t="s">
        <v>5438</v>
      </c>
      <c r="B6964" t="s">
        <v>5434</v>
      </c>
      <c r="C6964" t="s">
        <v>11</v>
      </c>
      <c r="D6964">
        <v>4.8000000000000001E-2</v>
      </c>
      <c r="E6964" t="s">
        <v>545</v>
      </c>
      <c r="F6964" t="s">
        <v>21</v>
      </c>
      <c r="G6964">
        <v>48092</v>
      </c>
      <c r="H6964" t="s">
        <v>1397</v>
      </c>
      <c r="I6964" t="s">
        <v>432</v>
      </c>
    </row>
    <row r="6965" spans="1:9" x14ac:dyDescent="0.35">
      <c r="A6965" t="s">
        <v>5438</v>
      </c>
      <c r="B6965" t="s">
        <v>5439</v>
      </c>
      <c r="C6965" t="s">
        <v>11</v>
      </c>
      <c r="D6965">
        <v>5.8999999999999997E-2</v>
      </c>
      <c r="E6965" t="s">
        <v>15</v>
      </c>
      <c r="F6965" t="s">
        <v>36</v>
      </c>
      <c r="G6965">
        <v>56323</v>
      </c>
      <c r="H6965" t="s">
        <v>4976</v>
      </c>
      <c r="I6965" t="s">
        <v>4597</v>
      </c>
    </row>
    <row r="6966" spans="1:9" x14ac:dyDescent="0.35">
      <c r="A6966" t="s">
        <v>5438</v>
      </c>
      <c r="B6966" t="s">
        <v>5440</v>
      </c>
      <c r="C6966" t="s">
        <v>11</v>
      </c>
      <c r="D6966">
        <v>0.06</v>
      </c>
      <c r="E6966" t="s">
        <v>15</v>
      </c>
      <c r="F6966" t="s">
        <v>616</v>
      </c>
      <c r="G6966">
        <v>46919</v>
      </c>
      <c r="H6966" t="s">
        <v>3164</v>
      </c>
      <c r="I6966" t="s">
        <v>5441</v>
      </c>
    </row>
    <row r="6967" spans="1:9" x14ac:dyDescent="0.35">
      <c r="A6967" t="s">
        <v>5438</v>
      </c>
      <c r="B6967" t="s">
        <v>5440</v>
      </c>
      <c r="C6967" t="s">
        <v>11</v>
      </c>
      <c r="D6967">
        <v>0.06</v>
      </c>
      <c r="E6967" t="s">
        <v>15</v>
      </c>
      <c r="F6967" t="s">
        <v>13</v>
      </c>
      <c r="G6967">
        <v>46919</v>
      </c>
      <c r="H6967" t="s">
        <v>3164</v>
      </c>
      <c r="I6967" t="s">
        <v>5441</v>
      </c>
    </row>
    <row r="6968" spans="1:9" x14ac:dyDescent="0.35">
      <c r="A6968" t="s">
        <v>5438</v>
      </c>
      <c r="B6968" t="s">
        <v>5442</v>
      </c>
      <c r="C6968" t="s">
        <v>11</v>
      </c>
      <c r="D6968">
        <v>4.1250000000000002E-2</v>
      </c>
      <c r="E6968" t="s">
        <v>15</v>
      </c>
      <c r="F6968" t="s">
        <v>108</v>
      </c>
      <c r="G6968">
        <v>46784</v>
      </c>
      <c r="H6968" t="s">
        <v>2245</v>
      </c>
      <c r="I6968" t="s">
        <v>2754</v>
      </c>
    </row>
    <row r="6969" spans="1:9" x14ac:dyDescent="0.35">
      <c r="A6969" t="s">
        <v>5438</v>
      </c>
      <c r="B6969" t="s">
        <v>5442</v>
      </c>
      <c r="C6969" t="s">
        <v>11</v>
      </c>
      <c r="D6969">
        <v>1.4E-2</v>
      </c>
      <c r="E6969" t="s">
        <v>15</v>
      </c>
      <c r="F6969" t="s">
        <v>13</v>
      </c>
      <c r="G6969">
        <v>46113</v>
      </c>
      <c r="H6969" t="s">
        <v>3961</v>
      </c>
      <c r="I6969" t="s">
        <v>3920</v>
      </c>
    </row>
    <row r="6970" spans="1:9" x14ac:dyDescent="0.35">
      <c r="A6970" t="s">
        <v>5438</v>
      </c>
      <c r="B6970" t="s">
        <v>5442</v>
      </c>
      <c r="C6970" t="s">
        <v>11</v>
      </c>
      <c r="D6970">
        <v>1.4E-2</v>
      </c>
      <c r="E6970" t="s">
        <v>15</v>
      </c>
      <c r="F6970" t="s">
        <v>13</v>
      </c>
      <c r="G6970">
        <v>46113</v>
      </c>
      <c r="H6970" t="s">
        <v>3961</v>
      </c>
      <c r="I6970" t="s">
        <v>3920</v>
      </c>
    </row>
    <row r="6971" spans="1:9" x14ac:dyDescent="0.35">
      <c r="A6971" t="s">
        <v>5438</v>
      </c>
      <c r="B6971" t="s">
        <v>5443</v>
      </c>
      <c r="C6971" t="s">
        <v>11</v>
      </c>
      <c r="D6971">
        <v>6.7500000000000004E-2</v>
      </c>
      <c r="E6971" t="s">
        <v>15</v>
      </c>
      <c r="F6971" t="s">
        <v>36</v>
      </c>
      <c r="G6971">
        <v>51167</v>
      </c>
      <c r="H6971" t="s">
        <v>1014</v>
      </c>
      <c r="I6971" t="s">
        <v>5444</v>
      </c>
    </row>
    <row r="6972" spans="1:9" x14ac:dyDescent="0.35">
      <c r="A6972" t="s">
        <v>5438</v>
      </c>
      <c r="B6972" t="s">
        <v>5443</v>
      </c>
      <c r="C6972" t="s">
        <v>11</v>
      </c>
      <c r="D6972">
        <v>4.7500000000000001E-2</v>
      </c>
      <c r="E6972" t="s">
        <v>15</v>
      </c>
      <c r="F6972" t="s">
        <v>36</v>
      </c>
      <c r="G6972">
        <v>51940</v>
      </c>
      <c r="H6972" t="s">
        <v>144</v>
      </c>
      <c r="I6972" t="s">
        <v>3788</v>
      </c>
    </row>
    <row r="6973" spans="1:9" x14ac:dyDescent="0.35">
      <c r="A6973" t="s">
        <v>5438</v>
      </c>
      <c r="B6973" t="s">
        <v>5443</v>
      </c>
      <c r="C6973" t="s">
        <v>11</v>
      </c>
      <c r="D6973">
        <v>3.3750000000000002E-2</v>
      </c>
      <c r="E6973" t="s">
        <v>15</v>
      </c>
      <c r="F6973" t="s">
        <v>435</v>
      </c>
      <c r="G6973">
        <v>45566</v>
      </c>
      <c r="H6973" t="s">
        <v>1500</v>
      </c>
      <c r="I6973" t="s">
        <v>1500</v>
      </c>
    </row>
    <row r="6974" spans="1:9" x14ac:dyDescent="0.35">
      <c r="A6974" t="s">
        <v>5438</v>
      </c>
      <c r="B6974" t="s">
        <v>5443</v>
      </c>
      <c r="C6974" t="s">
        <v>11</v>
      </c>
      <c r="D6974">
        <v>4.2500000000000003E-2</v>
      </c>
      <c r="E6974" t="s">
        <v>15</v>
      </c>
      <c r="F6974" t="s">
        <v>36</v>
      </c>
      <c r="G6974">
        <v>52871</v>
      </c>
      <c r="H6974" t="s">
        <v>5445</v>
      </c>
      <c r="I6974" t="s">
        <v>625</v>
      </c>
    </row>
    <row r="6975" spans="1:9" x14ac:dyDescent="0.35">
      <c r="A6975" t="s">
        <v>5438</v>
      </c>
      <c r="B6975" t="s">
        <v>5443</v>
      </c>
      <c r="C6975" t="s">
        <v>11</v>
      </c>
      <c r="D6975">
        <v>3.5000000000000003E-2</v>
      </c>
      <c r="E6975" t="s">
        <v>190</v>
      </c>
      <c r="F6975" t="s">
        <v>36</v>
      </c>
      <c r="G6975">
        <v>45901</v>
      </c>
      <c r="H6975" t="s">
        <v>191</v>
      </c>
      <c r="I6975" t="s">
        <v>1304</v>
      </c>
    </row>
    <row r="6976" spans="1:9" x14ac:dyDescent="0.35">
      <c r="A6976" t="s">
        <v>5438</v>
      </c>
      <c r="B6976" t="s">
        <v>5443</v>
      </c>
      <c r="C6976" t="s">
        <v>11</v>
      </c>
      <c r="D6976">
        <v>3.3000000000000002E-2</v>
      </c>
      <c r="E6976" t="s">
        <v>35</v>
      </c>
      <c r="F6976" t="s">
        <v>36</v>
      </c>
      <c r="G6976">
        <v>46037</v>
      </c>
      <c r="H6976" t="s">
        <v>844</v>
      </c>
      <c r="I6976" t="s">
        <v>1060</v>
      </c>
    </row>
    <row r="6977" spans="1:9" x14ac:dyDescent="0.35">
      <c r="A6977" t="s">
        <v>5438</v>
      </c>
      <c r="B6977" t="s">
        <v>5443</v>
      </c>
      <c r="C6977" t="s">
        <v>11</v>
      </c>
      <c r="D6977">
        <v>3.3750000000000002E-2</v>
      </c>
      <c r="E6977" t="s">
        <v>448</v>
      </c>
      <c r="F6977" t="s">
        <v>36</v>
      </c>
      <c r="G6977">
        <v>46553</v>
      </c>
      <c r="H6977" t="s">
        <v>150</v>
      </c>
      <c r="I6977" t="s">
        <v>854</v>
      </c>
    </row>
    <row r="6978" spans="1:9" x14ac:dyDescent="0.35">
      <c r="A6978" t="s">
        <v>5438</v>
      </c>
      <c r="B6978" t="s">
        <v>5443</v>
      </c>
      <c r="C6978" t="s">
        <v>11</v>
      </c>
      <c r="D6978">
        <v>3.3750000000000002E-2</v>
      </c>
      <c r="E6978" t="s">
        <v>2145</v>
      </c>
      <c r="F6978" t="s">
        <v>36</v>
      </c>
      <c r="G6978">
        <v>46722</v>
      </c>
      <c r="H6978" t="s">
        <v>3149</v>
      </c>
      <c r="I6978" t="s">
        <v>3057</v>
      </c>
    </row>
    <row r="6979" spans="1:9" x14ac:dyDescent="0.35">
      <c r="A6979" t="s">
        <v>5438</v>
      </c>
      <c r="B6979" t="s">
        <v>5443</v>
      </c>
      <c r="C6979" t="s">
        <v>11</v>
      </c>
      <c r="D6979">
        <v>2.4500000000000001E-2</v>
      </c>
      <c r="E6979" t="s">
        <v>898</v>
      </c>
      <c r="F6979" t="s">
        <v>36</v>
      </c>
      <c r="G6979">
        <v>47374</v>
      </c>
      <c r="H6979" t="s">
        <v>3470</v>
      </c>
      <c r="I6979" t="s">
        <v>5446</v>
      </c>
    </row>
    <row r="6980" spans="1:9" x14ac:dyDescent="0.35">
      <c r="A6980" t="s">
        <v>5438</v>
      </c>
      <c r="B6980" t="s">
        <v>5443</v>
      </c>
      <c r="C6980" t="s">
        <v>11</v>
      </c>
      <c r="D6980">
        <v>3.2500000000000001E-2</v>
      </c>
      <c r="E6980" t="s">
        <v>226</v>
      </c>
      <c r="F6980" t="s">
        <v>36</v>
      </c>
      <c r="G6980">
        <v>54679</v>
      </c>
      <c r="H6980" t="s">
        <v>1869</v>
      </c>
      <c r="I6980" t="s">
        <v>5447</v>
      </c>
    </row>
    <row r="6981" spans="1:9" x14ac:dyDescent="0.35">
      <c r="A6981" t="s">
        <v>5438</v>
      </c>
      <c r="B6981" t="s">
        <v>5443</v>
      </c>
      <c r="C6981" t="s">
        <v>11</v>
      </c>
      <c r="D6981">
        <v>3.7999999999999999E-2</v>
      </c>
      <c r="E6981" t="s">
        <v>137</v>
      </c>
      <c r="F6981" t="s">
        <v>36</v>
      </c>
      <c r="G6981">
        <v>54984</v>
      </c>
      <c r="H6981" t="s">
        <v>5448</v>
      </c>
      <c r="I6981" t="s">
        <v>5449</v>
      </c>
    </row>
    <row r="6982" spans="1:9" x14ac:dyDescent="0.35">
      <c r="A6982" t="s">
        <v>5450</v>
      </c>
      <c r="B6982" t="s">
        <v>5443</v>
      </c>
      <c r="C6982" t="s">
        <v>11</v>
      </c>
      <c r="D6982">
        <v>3.5000000000000003E-2</v>
      </c>
      <c r="E6982" t="s">
        <v>190</v>
      </c>
      <c r="F6982" t="s">
        <v>36</v>
      </c>
      <c r="G6982">
        <v>45901</v>
      </c>
      <c r="H6982" t="s">
        <v>191</v>
      </c>
      <c r="I6982" t="s">
        <v>1304</v>
      </c>
    </row>
    <row r="6983" spans="1:9" x14ac:dyDescent="0.35">
      <c r="A6983" t="s">
        <v>5450</v>
      </c>
      <c r="B6983" t="s">
        <v>5443</v>
      </c>
      <c r="C6983" t="s">
        <v>11</v>
      </c>
      <c r="D6983">
        <v>3.3000000000000002E-2</v>
      </c>
      <c r="E6983" t="s">
        <v>35</v>
      </c>
      <c r="F6983" t="s">
        <v>36</v>
      </c>
      <c r="G6983">
        <v>46037</v>
      </c>
      <c r="H6983" t="s">
        <v>844</v>
      </c>
      <c r="I6983" t="s">
        <v>1060</v>
      </c>
    </row>
    <row r="6984" spans="1:9" x14ac:dyDescent="0.35">
      <c r="A6984" t="s">
        <v>5450</v>
      </c>
      <c r="B6984" t="s">
        <v>5443</v>
      </c>
      <c r="C6984" t="s">
        <v>11</v>
      </c>
      <c r="D6984">
        <v>2.1999999999999999E-2</v>
      </c>
      <c r="E6984" t="s">
        <v>190</v>
      </c>
      <c r="F6984" t="s">
        <v>36</v>
      </c>
      <c r="G6984">
        <v>47880</v>
      </c>
      <c r="H6984" t="s">
        <v>5445</v>
      </c>
      <c r="I6984" t="s">
        <v>2727</v>
      </c>
    </row>
    <row r="6985" spans="1:9" x14ac:dyDescent="0.35">
      <c r="A6985" t="s">
        <v>5450</v>
      </c>
      <c r="B6985" t="s">
        <v>5443</v>
      </c>
      <c r="C6985" t="s">
        <v>11</v>
      </c>
      <c r="D6985">
        <v>6.6500000000000004E-2</v>
      </c>
      <c r="E6985" t="s">
        <v>200</v>
      </c>
      <c r="F6985" t="s">
        <v>36</v>
      </c>
      <c r="G6985">
        <v>56264</v>
      </c>
      <c r="H6985" t="s">
        <v>5018</v>
      </c>
      <c r="I6985" t="s">
        <v>5451</v>
      </c>
    </row>
    <row r="6986" spans="1:9" x14ac:dyDescent="0.35">
      <c r="A6986" t="s">
        <v>5450</v>
      </c>
      <c r="B6986" t="s">
        <v>5443</v>
      </c>
      <c r="C6986" t="s">
        <v>11</v>
      </c>
      <c r="D6986">
        <v>3.3750000000000002E-2</v>
      </c>
      <c r="E6986" t="s">
        <v>2145</v>
      </c>
      <c r="F6986" t="s">
        <v>36</v>
      </c>
      <c r="G6986">
        <v>46722</v>
      </c>
      <c r="H6986" t="s">
        <v>3149</v>
      </c>
      <c r="I6986" t="s">
        <v>3057</v>
      </c>
    </row>
    <row r="6987" spans="1:9" x14ac:dyDescent="0.35">
      <c r="A6987" t="s">
        <v>5450</v>
      </c>
      <c r="B6987" t="s">
        <v>5443</v>
      </c>
      <c r="C6987" t="s">
        <v>11</v>
      </c>
      <c r="D6987">
        <v>4.7500000000000001E-2</v>
      </c>
      <c r="E6987" t="s">
        <v>1438</v>
      </c>
      <c r="F6987" t="s">
        <v>36</v>
      </c>
      <c r="G6987">
        <v>49213</v>
      </c>
      <c r="H6987" t="s">
        <v>15</v>
      </c>
      <c r="I6987" t="s">
        <v>15</v>
      </c>
    </row>
    <row r="6988" spans="1:9" x14ac:dyDescent="0.35">
      <c r="A6988" t="s">
        <v>5450</v>
      </c>
      <c r="B6988" t="s">
        <v>5443</v>
      </c>
      <c r="C6988" t="s">
        <v>11</v>
      </c>
      <c r="D6988">
        <v>6.7500000000000004E-2</v>
      </c>
      <c r="E6988" t="s">
        <v>15</v>
      </c>
      <c r="F6988" t="s">
        <v>36</v>
      </c>
      <c r="G6988">
        <v>51167</v>
      </c>
      <c r="H6988" t="s">
        <v>1014</v>
      </c>
      <c r="I6988" t="s">
        <v>5444</v>
      </c>
    </row>
    <row r="6989" spans="1:9" x14ac:dyDescent="0.35">
      <c r="A6989" t="s">
        <v>5450</v>
      </c>
      <c r="B6989" t="s">
        <v>5443</v>
      </c>
      <c r="C6989" t="s">
        <v>11</v>
      </c>
      <c r="D6989">
        <v>1.375E-2</v>
      </c>
      <c r="E6989" t="s">
        <v>909</v>
      </c>
      <c r="F6989" t="s">
        <v>36</v>
      </c>
      <c r="G6989">
        <v>46402</v>
      </c>
      <c r="H6989" t="s">
        <v>4167</v>
      </c>
      <c r="I6989" t="s">
        <v>1223</v>
      </c>
    </row>
    <row r="6990" spans="1:9" x14ac:dyDescent="0.35">
      <c r="A6990" t="s">
        <v>5450</v>
      </c>
      <c r="B6990" t="s">
        <v>5443</v>
      </c>
      <c r="C6990" t="s">
        <v>11</v>
      </c>
      <c r="D6990">
        <v>4.7500000000000001E-2</v>
      </c>
      <c r="E6990" t="s">
        <v>15</v>
      </c>
      <c r="F6990" t="s">
        <v>36</v>
      </c>
      <c r="G6990">
        <v>51940</v>
      </c>
      <c r="H6990" t="s">
        <v>144</v>
      </c>
      <c r="I6990" t="s">
        <v>3788</v>
      </c>
    </row>
    <row r="6991" spans="1:9" x14ac:dyDescent="0.35">
      <c r="A6991" t="s">
        <v>5450</v>
      </c>
      <c r="B6991" t="s">
        <v>5443</v>
      </c>
      <c r="C6991" t="s">
        <v>11</v>
      </c>
      <c r="D6991">
        <v>2.6499999999999999E-2</v>
      </c>
      <c r="E6991" t="s">
        <v>941</v>
      </c>
      <c r="F6991" t="s">
        <v>36</v>
      </c>
      <c r="G6991">
        <v>47679</v>
      </c>
      <c r="H6991" t="s">
        <v>3543</v>
      </c>
      <c r="I6991" t="s">
        <v>4501</v>
      </c>
    </row>
    <row r="6992" spans="1:9" x14ac:dyDescent="0.35">
      <c r="A6992" t="s">
        <v>5450</v>
      </c>
      <c r="B6992" t="s">
        <v>5443</v>
      </c>
      <c r="C6992" t="s">
        <v>11</v>
      </c>
      <c r="D6992">
        <v>2.6499999999999999E-2</v>
      </c>
      <c r="E6992" t="s">
        <v>207</v>
      </c>
      <c r="F6992" t="s">
        <v>36</v>
      </c>
      <c r="G6992">
        <v>48245</v>
      </c>
      <c r="H6992" t="s">
        <v>1342</v>
      </c>
      <c r="I6992" t="s">
        <v>5452</v>
      </c>
    </row>
    <row r="6993" spans="1:9" x14ac:dyDescent="0.35">
      <c r="A6993" t="s">
        <v>5450</v>
      </c>
      <c r="B6993" t="s">
        <v>5453</v>
      </c>
      <c r="C6993" t="s">
        <v>11</v>
      </c>
      <c r="D6993">
        <v>4.1250000000000002E-2</v>
      </c>
      <c r="E6993" t="s">
        <v>15</v>
      </c>
      <c r="F6993" t="s">
        <v>798</v>
      </c>
      <c r="G6993">
        <v>47818</v>
      </c>
      <c r="H6993" t="s">
        <v>5454</v>
      </c>
      <c r="I6993" t="s">
        <v>4790</v>
      </c>
    </row>
    <row r="6994" spans="1:9" x14ac:dyDescent="0.35">
      <c r="A6994" t="s">
        <v>5450</v>
      </c>
      <c r="B6994" t="s">
        <v>5453</v>
      </c>
      <c r="C6994" t="s">
        <v>11</v>
      </c>
      <c r="D6994">
        <v>4.1250000000000002E-2</v>
      </c>
      <c r="E6994" t="s">
        <v>15</v>
      </c>
      <c r="F6994" t="s">
        <v>13</v>
      </c>
      <c r="G6994">
        <v>47818</v>
      </c>
      <c r="H6994" t="s">
        <v>5454</v>
      </c>
      <c r="I6994" t="s">
        <v>4790</v>
      </c>
    </row>
    <row r="6995" spans="1:9" x14ac:dyDescent="0.35">
      <c r="A6995" t="s">
        <v>5450</v>
      </c>
      <c r="B6995" t="s">
        <v>5455</v>
      </c>
      <c r="C6995" t="s">
        <v>11</v>
      </c>
      <c r="D6995">
        <v>0.04</v>
      </c>
      <c r="E6995" t="s">
        <v>389</v>
      </c>
      <c r="F6995" t="s">
        <v>13</v>
      </c>
      <c r="G6995">
        <v>46949</v>
      </c>
      <c r="H6995" t="s">
        <v>15</v>
      </c>
      <c r="I6995" t="s">
        <v>15</v>
      </c>
    </row>
    <row r="6996" spans="1:9" x14ac:dyDescent="0.35">
      <c r="A6996" t="s">
        <v>5450</v>
      </c>
      <c r="B6996" t="s">
        <v>5455</v>
      </c>
      <c r="C6996" t="s">
        <v>11</v>
      </c>
      <c r="D6996">
        <v>3.125E-2</v>
      </c>
      <c r="E6996" t="s">
        <v>1641</v>
      </c>
      <c r="F6996" t="s">
        <v>13</v>
      </c>
      <c r="G6996">
        <v>46266</v>
      </c>
      <c r="H6996" t="s">
        <v>2568</v>
      </c>
      <c r="I6996" t="s">
        <v>2096</v>
      </c>
    </row>
    <row r="6997" spans="1:9" x14ac:dyDescent="0.35">
      <c r="A6997" t="s">
        <v>5450</v>
      </c>
      <c r="B6997" t="s">
        <v>5455</v>
      </c>
      <c r="C6997" t="s">
        <v>11</v>
      </c>
      <c r="D6997">
        <v>3.875E-2</v>
      </c>
      <c r="E6997" t="s">
        <v>3248</v>
      </c>
      <c r="F6997" t="s">
        <v>13</v>
      </c>
      <c r="G6997">
        <v>48092</v>
      </c>
      <c r="H6997" t="s">
        <v>15</v>
      </c>
      <c r="I6997" t="s">
        <v>15</v>
      </c>
    </row>
    <row r="6998" spans="1:9" x14ac:dyDescent="0.35">
      <c r="A6998" t="s">
        <v>5450</v>
      </c>
      <c r="B6998" t="s">
        <v>5455</v>
      </c>
      <c r="C6998" t="s">
        <v>11</v>
      </c>
      <c r="D6998">
        <v>0.05</v>
      </c>
      <c r="E6998" t="s">
        <v>464</v>
      </c>
      <c r="F6998" t="s">
        <v>13</v>
      </c>
      <c r="G6998">
        <v>46600</v>
      </c>
      <c r="H6998" t="s">
        <v>15</v>
      </c>
      <c r="I6998" t="s">
        <v>15</v>
      </c>
    </row>
    <row r="6999" spans="1:9" x14ac:dyDescent="0.35">
      <c r="A6999" t="s">
        <v>5450</v>
      </c>
      <c r="B6999" t="s">
        <v>5455</v>
      </c>
      <c r="C6999" t="s">
        <v>11</v>
      </c>
      <c r="D6999">
        <v>5.5E-2</v>
      </c>
      <c r="E6999" t="s">
        <v>624</v>
      </c>
      <c r="F6999" t="s">
        <v>13</v>
      </c>
      <c r="G6999">
        <v>47300</v>
      </c>
      <c r="H6999" t="s">
        <v>15</v>
      </c>
      <c r="I6999" t="s">
        <v>15</v>
      </c>
    </row>
    <row r="7000" spans="1:9" x14ac:dyDescent="0.35">
      <c r="A7000" t="s">
        <v>5450</v>
      </c>
      <c r="B7000" t="s">
        <v>5456</v>
      </c>
      <c r="C7000" t="s">
        <v>11</v>
      </c>
      <c r="D7000">
        <v>7.2499999999999995E-2</v>
      </c>
      <c r="E7000" t="s">
        <v>15</v>
      </c>
      <c r="F7000" t="s">
        <v>616</v>
      </c>
      <c r="G7000">
        <v>47983</v>
      </c>
      <c r="H7000" t="s">
        <v>3904</v>
      </c>
      <c r="I7000" t="s">
        <v>3002</v>
      </c>
    </row>
    <row r="7001" spans="1:9" x14ac:dyDescent="0.35">
      <c r="A7001" t="s">
        <v>5450</v>
      </c>
      <c r="B7001" t="s">
        <v>5456</v>
      </c>
      <c r="C7001" t="s">
        <v>11</v>
      </c>
      <c r="D7001">
        <v>5.5E-2</v>
      </c>
      <c r="E7001" t="s">
        <v>15</v>
      </c>
      <c r="F7001" t="s">
        <v>616</v>
      </c>
      <c r="G7001">
        <v>46492</v>
      </c>
      <c r="H7001" t="s">
        <v>2718</v>
      </c>
      <c r="I7001" t="s">
        <v>597</v>
      </c>
    </row>
    <row r="7002" spans="1:9" x14ac:dyDescent="0.35">
      <c r="A7002" t="s">
        <v>5457</v>
      </c>
      <c r="B7002" t="s">
        <v>5456</v>
      </c>
      <c r="C7002" t="s">
        <v>11</v>
      </c>
      <c r="D7002">
        <v>5.5E-2</v>
      </c>
      <c r="E7002" t="s">
        <v>15</v>
      </c>
      <c r="F7002" t="s">
        <v>13</v>
      </c>
      <c r="G7002">
        <v>46492</v>
      </c>
      <c r="H7002" t="s">
        <v>2718</v>
      </c>
      <c r="I7002" t="s">
        <v>597</v>
      </c>
    </row>
    <row r="7003" spans="1:9" x14ac:dyDescent="0.35">
      <c r="A7003" t="s">
        <v>5457</v>
      </c>
      <c r="B7003" t="s">
        <v>5456</v>
      </c>
      <c r="C7003" t="s">
        <v>11</v>
      </c>
      <c r="D7003">
        <v>7.2499999999999995E-2</v>
      </c>
      <c r="E7003" t="s">
        <v>15</v>
      </c>
      <c r="F7003" t="s">
        <v>13</v>
      </c>
      <c r="G7003">
        <v>47983</v>
      </c>
      <c r="H7003" t="s">
        <v>3904</v>
      </c>
      <c r="I7003" t="s">
        <v>3002</v>
      </c>
    </row>
    <row r="7004" spans="1:9" x14ac:dyDescent="0.35">
      <c r="A7004" t="s">
        <v>5457</v>
      </c>
      <c r="B7004" t="s">
        <v>5458</v>
      </c>
      <c r="C7004" t="s">
        <v>11</v>
      </c>
      <c r="D7004">
        <v>6.6250000000000003E-2</v>
      </c>
      <c r="E7004" t="s">
        <v>15</v>
      </c>
      <c r="F7004" t="s">
        <v>1618</v>
      </c>
      <c r="G7004">
        <v>48335</v>
      </c>
      <c r="H7004" t="s">
        <v>860</v>
      </c>
      <c r="I7004" t="s">
        <v>4727</v>
      </c>
    </row>
    <row r="7005" spans="1:9" x14ac:dyDescent="0.35">
      <c r="A7005" t="s">
        <v>5457</v>
      </c>
      <c r="B7005" t="s">
        <v>5458</v>
      </c>
      <c r="C7005" t="s">
        <v>11</v>
      </c>
      <c r="D7005">
        <v>6.6250000000000003E-2</v>
      </c>
      <c r="E7005" t="s">
        <v>15</v>
      </c>
      <c r="F7005" t="s">
        <v>13</v>
      </c>
      <c r="G7005">
        <v>48335</v>
      </c>
      <c r="H7005" t="s">
        <v>860</v>
      </c>
      <c r="I7005" t="s">
        <v>4727</v>
      </c>
    </row>
    <row r="7006" spans="1:9" x14ac:dyDescent="0.35">
      <c r="A7006" t="s">
        <v>5457</v>
      </c>
      <c r="B7006" t="s">
        <v>5459</v>
      </c>
      <c r="C7006" t="s">
        <v>11</v>
      </c>
      <c r="D7006">
        <v>7.0000000000000007E-2</v>
      </c>
      <c r="E7006" t="s">
        <v>15</v>
      </c>
      <c r="F7006" t="s">
        <v>1618</v>
      </c>
      <c r="G7006">
        <v>45839</v>
      </c>
      <c r="H7006" t="s">
        <v>842</v>
      </c>
      <c r="I7006" t="s">
        <v>1073</v>
      </c>
    </row>
    <row r="7007" spans="1:9" x14ac:dyDescent="0.35">
      <c r="A7007" t="s">
        <v>5457</v>
      </c>
      <c r="B7007" t="s">
        <v>5459</v>
      </c>
      <c r="C7007" t="s">
        <v>11</v>
      </c>
      <c r="D7007">
        <v>7.0000000000000007E-2</v>
      </c>
      <c r="E7007" t="s">
        <v>15</v>
      </c>
      <c r="F7007" t="s">
        <v>13</v>
      </c>
      <c r="G7007">
        <v>45839</v>
      </c>
      <c r="H7007" t="s">
        <v>842</v>
      </c>
      <c r="I7007" t="s">
        <v>1073</v>
      </c>
    </row>
    <row r="7008" spans="1:9" x14ac:dyDescent="0.35">
      <c r="A7008" t="s">
        <v>5457</v>
      </c>
      <c r="B7008" t="s">
        <v>5460</v>
      </c>
      <c r="C7008" t="s">
        <v>11</v>
      </c>
      <c r="D7008">
        <v>6.1249999999999999E-2</v>
      </c>
      <c r="E7008" t="s">
        <v>1617</v>
      </c>
      <c r="F7008" t="s">
        <v>28</v>
      </c>
      <c r="G7008">
        <v>47178</v>
      </c>
      <c r="H7008" t="s">
        <v>15</v>
      </c>
      <c r="I7008" t="s">
        <v>15</v>
      </c>
    </row>
    <row r="7009" spans="1:9" x14ac:dyDescent="0.35">
      <c r="A7009" t="s">
        <v>5457</v>
      </c>
      <c r="B7009" t="s">
        <v>5460</v>
      </c>
      <c r="C7009" t="s">
        <v>11</v>
      </c>
      <c r="D7009">
        <v>2.5000000000000001E-2</v>
      </c>
      <c r="E7009" t="s">
        <v>15</v>
      </c>
      <c r="F7009" t="s">
        <v>28</v>
      </c>
      <c r="G7009">
        <v>46235</v>
      </c>
      <c r="H7009" t="s">
        <v>93</v>
      </c>
      <c r="I7009" t="s">
        <v>15</v>
      </c>
    </row>
    <row r="7010" spans="1:9" x14ac:dyDescent="0.35">
      <c r="A7010" t="s">
        <v>5457</v>
      </c>
      <c r="B7010" t="s">
        <v>5460</v>
      </c>
      <c r="C7010" t="s">
        <v>11</v>
      </c>
      <c r="D7010">
        <v>3.875E-2</v>
      </c>
      <c r="E7010" t="s">
        <v>15</v>
      </c>
      <c r="F7010" t="s">
        <v>28</v>
      </c>
      <c r="G7010">
        <v>45597</v>
      </c>
      <c r="H7010" t="s">
        <v>15</v>
      </c>
      <c r="I7010" t="s">
        <v>15</v>
      </c>
    </row>
    <row r="7011" spans="1:9" x14ac:dyDescent="0.35">
      <c r="A7011" t="s">
        <v>5457</v>
      </c>
      <c r="B7011" t="s">
        <v>5461</v>
      </c>
      <c r="C7011" t="s">
        <v>11</v>
      </c>
      <c r="D7011">
        <v>1.7999999999999999E-2</v>
      </c>
      <c r="E7011" t="s">
        <v>293</v>
      </c>
      <c r="F7011" t="s">
        <v>1618</v>
      </c>
      <c r="G7011">
        <v>46174</v>
      </c>
      <c r="H7011" t="s">
        <v>4578</v>
      </c>
      <c r="I7011" t="s">
        <v>2568</v>
      </c>
    </row>
    <row r="7012" spans="1:9" x14ac:dyDescent="0.35">
      <c r="A7012" t="s">
        <v>5457</v>
      </c>
      <c r="B7012" t="s">
        <v>5461</v>
      </c>
      <c r="C7012" t="s">
        <v>11</v>
      </c>
      <c r="D7012">
        <v>0.03</v>
      </c>
      <c r="E7012" t="s">
        <v>239</v>
      </c>
      <c r="F7012" t="s">
        <v>1618</v>
      </c>
      <c r="G7012">
        <v>48000</v>
      </c>
      <c r="H7012" t="s">
        <v>2206</v>
      </c>
      <c r="I7012" t="s">
        <v>5462</v>
      </c>
    </row>
    <row r="7013" spans="1:9" x14ac:dyDescent="0.35">
      <c r="A7013" t="s">
        <v>5457</v>
      </c>
      <c r="B7013" t="s">
        <v>5463</v>
      </c>
      <c r="C7013" t="s">
        <v>11</v>
      </c>
      <c r="D7013">
        <v>5.1999999999999998E-2</v>
      </c>
      <c r="E7013" t="s">
        <v>1443</v>
      </c>
      <c r="F7013" t="s">
        <v>13</v>
      </c>
      <c r="G7013">
        <v>47209</v>
      </c>
      <c r="H7013" t="s">
        <v>15</v>
      </c>
      <c r="I7013" t="s">
        <v>15</v>
      </c>
    </row>
    <row r="7014" spans="1:9" x14ac:dyDescent="0.35">
      <c r="A7014" t="s">
        <v>5457</v>
      </c>
      <c r="B7014" t="s">
        <v>5464</v>
      </c>
      <c r="C7014" t="s">
        <v>11</v>
      </c>
      <c r="D7014">
        <v>7.4999999999999997E-3</v>
      </c>
      <c r="E7014" t="s">
        <v>5465</v>
      </c>
      <c r="F7014" t="s">
        <v>13</v>
      </c>
      <c r="G7014">
        <v>46235</v>
      </c>
      <c r="H7014" t="s">
        <v>15</v>
      </c>
      <c r="I7014" t="s">
        <v>15</v>
      </c>
    </row>
    <row r="7015" spans="1:9" x14ac:dyDescent="0.35">
      <c r="A7015" t="s">
        <v>5457</v>
      </c>
      <c r="B7015" t="s">
        <v>5466</v>
      </c>
      <c r="C7015" t="s">
        <v>11</v>
      </c>
      <c r="D7015">
        <v>3.2500000000000001E-2</v>
      </c>
      <c r="E7015" t="s">
        <v>827</v>
      </c>
      <c r="F7015" t="s">
        <v>17</v>
      </c>
      <c r="G7015">
        <v>46447</v>
      </c>
      <c r="H7015" t="s">
        <v>15</v>
      </c>
      <c r="I7015" t="s">
        <v>15</v>
      </c>
    </row>
    <row r="7016" spans="1:9" x14ac:dyDescent="0.35">
      <c r="A7016" t="s">
        <v>5457</v>
      </c>
      <c r="B7016" t="s">
        <v>5467</v>
      </c>
      <c r="C7016" t="s">
        <v>11</v>
      </c>
      <c r="D7016">
        <v>5.3749999999999999E-2</v>
      </c>
      <c r="E7016" t="s">
        <v>15</v>
      </c>
      <c r="F7016" t="s">
        <v>13</v>
      </c>
      <c r="G7016">
        <v>49490</v>
      </c>
      <c r="H7016" t="s">
        <v>1205</v>
      </c>
      <c r="I7016" t="s">
        <v>2358</v>
      </c>
    </row>
    <row r="7017" spans="1:9" x14ac:dyDescent="0.35">
      <c r="A7017" t="s">
        <v>5457</v>
      </c>
      <c r="B7017" t="s">
        <v>5468</v>
      </c>
      <c r="C7017" t="s">
        <v>11</v>
      </c>
      <c r="D7017">
        <v>5.6000000000000001E-2</v>
      </c>
      <c r="E7017" t="s">
        <v>15</v>
      </c>
      <c r="F7017" t="s">
        <v>28</v>
      </c>
      <c r="G7017">
        <v>49026</v>
      </c>
      <c r="H7017" t="s">
        <v>4529</v>
      </c>
      <c r="I7017" t="s">
        <v>1295</v>
      </c>
    </row>
    <row r="7018" spans="1:9" x14ac:dyDescent="0.35">
      <c r="A7018" t="s">
        <v>5457</v>
      </c>
      <c r="B7018" t="s">
        <v>5468</v>
      </c>
      <c r="C7018" t="s">
        <v>11</v>
      </c>
      <c r="D7018">
        <v>5.3999999999999999E-2</v>
      </c>
      <c r="E7018" t="s">
        <v>15</v>
      </c>
      <c r="F7018" t="s">
        <v>28</v>
      </c>
      <c r="G7018">
        <v>47178</v>
      </c>
      <c r="H7018" t="s">
        <v>1176</v>
      </c>
      <c r="I7018" t="s">
        <v>225</v>
      </c>
    </row>
    <row r="7019" spans="1:9" x14ac:dyDescent="0.35">
      <c r="A7019" t="s">
        <v>5457</v>
      </c>
      <c r="B7019" t="s">
        <v>5468</v>
      </c>
      <c r="C7019" t="s">
        <v>11</v>
      </c>
      <c r="D7019">
        <v>0.06</v>
      </c>
      <c r="E7019" t="s">
        <v>15</v>
      </c>
      <c r="F7019" t="s">
        <v>28</v>
      </c>
      <c r="G7019">
        <v>60037</v>
      </c>
      <c r="H7019" t="s">
        <v>4215</v>
      </c>
      <c r="I7019" t="s">
        <v>3901</v>
      </c>
    </row>
    <row r="7020" spans="1:9" x14ac:dyDescent="0.35">
      <c r="A7020" t="s">
        <v>5457</v>
      </c>
      <c r="B7020" t="s">
        <v>5468</v>
      </c>
      <c r="C7020" t="s">
        <v>11</v>
      </c>
      <c r="D7020">
        <v>5.45E-2</v>
      </c>
      <c r="E7020" t="s">
        <v>15</v>
      </c>
      <c r="F7020" t="s">
        <v>28</v>
      </c>
      <c r="G7020">
        <v>46443</v>
      </c>
      <c r="H7020" t="s">
        <v>1058</v>
      </c>
      <c r="I7020" t="s">
        <v>4213</v>
      </c>
    </row>
    <row r="7021" spans="1:9" x14ac:dyDescent="0.35">
      <c r="A7021" t="s">
        <v>5457</v>
      </c>
      <c r="B7021" t="s">
        <v>5468</v>
      </c>
      <c r="C7021" t="s">
        <v>11</v>
      </c>
      <c r="D7021">
        <v>5.45E-2</v>
      </c>
      <c r="E7021" t="s">
        <v>15</v>
      </c>
      <c r="F7021" t="s">
        <v>28</v>
      </c>
      <c r="G7021">
        <v>47920</v>
      </c>
      <c r="H7021" t="s">
        <v>3350</v>
      </c>
      <c r="I7021" t="s">
        <v>1155</v>
      </c>
    </row>
    <row r="7022" spans="1:9" x14ac:dyDescent="0.35">
      <c r="A7022" t="s">
        <v>5469</v>
      </c>
      <c r="B7022" t="s">
        <v>5468</v>
      </c>
      <c r="C7022" t="s">
        <v>11</v>
      </c>
      <c r="D7022">
        <v>5.8999999999999997E-2</v>
      </c>
      <c r="E7022" t="s">
        <v>15</v>
      </c>
      <c r="F7022" t="s">
        <v>28</v>
      </c>
      <c r="G7022">
        <v>56369</v>
      </c>
      <c r="H7022" t="s">
        <v>3791</v>
      </c>
      <c r="I7022" t="s">
        <v>4820</v>
      </c>
    </row>
    <row r="7023" spans="1:9" x14ac:dyDescent="0.35">
      <c r="A7023" t="s">
        <v>5469</v>
      </c>
      <c r="B7023" t="s">
        <v>5468</v>
      </c>
      <c r="C7023" t="s">
        <v>11</v>
      </c>
      <c r="D7023">
        <v>5.3999999999999999E-2</v>
      </c>
      <c r="E7023" t="s">
        <v>15</v>
      </c>
      <c r="F7023" t="s">
        <v>13</v>
      </c>
      <c r="G7023">
        <v>47178</v>
      </c>
      <c r="H7023" t="s">
        <v>633</v>
      </c>
      <c r="I7023" t="s">
        <v>225</v>
      </c>
    </row>
    <row r="7024" spans="1:9" x14ac:dyDescent="0.35">
      <c r="A7024" t="s">
        <v>5469</v>
      </c>
      <c r="B7024" t="s">
        <v>5468</v>
      </c>
      <c r="C7024" t="s">
        <v>11</v>
      </c>
      <c r="D7024">
        <v>0.06</v>
      </c>
      <c r="E7024" t="s">
        <v>15</v>
      </c>
      <c r="F7024" t="s">
        <v>13</v>
      </c>
      <c r="G7024">
        <v>60037</v>
      </c>
      <c r="H7024" t="s">
        <v>4215</v>
      </c>
      <c r="I7024" t="s">
        <v>3901</v>
      </c>
    </row>
    <row r="7025" spans="1:9" x14ac:dyDescent="0.35">
      <c r="A7025" t="s">
        <v>5469</v>
      </c>
      <c r="B7025" t="s">
        <v>5468</v>
      </c>
      <c r="C7025" t="s">
        <v>11</v>
      </c>
      <c r="D7025">
        <v>5.45E-2</v>
      </c>
      <c r="E7025" t="s">
        <v>15</v>
      </c>
      <c r="F7025" t="s">
        <v>13</v>
      </c>
      <c r="G7025">
        <v>46443</v>
      </c>
      <c r="H7025" t="s">
        <v>1300</v>
      </c>
      <c r="I7025" t="s">
        <v>4213</v>
      </c>
    </row>
    <row r="7026" spans="1:9" x14ac:dyDescent="0.35">
      <c r="A7026" t="s">
        <v>5469</v>
      </c>
      <c r="B7026" t="s">
        <v>5468</v>
      </c>
      <c r="C7026" t="s">
        <v>11</v>
      </c>
      <c r="D7026">
        <v>5.8999999999999997E-2</v>
      </c>
      <c r="E7026" t="s">
        <v>931</v>
      </c>
      <c r="F7026" t="s">
        <v>13</v>
      </c>
      <c r="G7026">
        <v>56369</v>
      </c>
      <c r="H7026" t="s">
        <v>3791</v>
      </c>
      <c r="I7026" t="s">
        <v>4820</v>
      </c>
    </row>
    <row r="7027" spans="1:9" x14ac:dyDescent="0.35">
      <c r="A7027" t="s">
        <v>5469</v>
      </c>
      <c r="B7027" t="s">
        <v>5468</v>
      </c>
      <c r="C7027" t="s">
        <v>11</v>
      </c>
      <c r="D7027">
        <v>5.45E-2</v>
      </c>
      <c r="E7027" t="s">
        <v>15</v>
      </c>
      <c r="F7027" t="s">
        <v>13</v>
      </c>
      <c r="G7027">
        <v>47920</v>
      </c>
      <c r="H7027" t="s">
        <v>3350</v>
      </c>
      <c r="I7027" t="s">
        <v>1155</v>
      </c>
    </row>
    <row r="7028" spans="1:9" x14ac:dyDescent="0.35">
      <c r="A7028" t="s">
        <v>5469</v>
      </c>
      <c r="B7028" t="s">
        <v>5468</v>
      </c>
      <c r="C7028" t="s">
        <v>11</v>
      </c>
      <c r="D7028">
        <v>5.6000000000000001E-2</v>
      </c>
      <c r="E7028" t="s">
        <v>15</v>
      </c>
      <c r="F7028" t="s">
        <v>13</v>
      </c>
      <c r="G7028">
        <v>49026</v>
      </c>
      <c r="H7028" t="s">
        <v>1789</v>
      </c>
      <c r="I7028" t="s">
        <v>3264</v>
      </c>
    </row>
    <row r="7029" spans="1:9" x14ac:dyDescent="0.35">
      <c r="A7029" t="s">
        <v>5469</v>
      </c>
      <c r="B7029" t="s">
        <v>5470</v>
      </c>
      <c r="C7029" t="s">
        <v>11</v>
      </c>
      <c r="D7029">
        <v>5.7500000000000002E-2</v>
      </c>
      <c r="E7029" t="s">
        <v>434</v>
      </c>
      <c r="F7029" t="s">
        <v>21</v>
      </c>
      <c r="G7029">
        <v>51441</v>
      </c>
      <c r="H7029" t="s">
        <v>15</v>
      </c>
      <c r="I7029" t="s">
        <v>15</v>
      </c>
    </row>
    <row r="7030" spans="1:9" x14ac:dyDescent="0.35">
      <c r="A7030" t="s">
        <v>5469</v>
      </c>
      <c r="B7030" t="s">
        <v>5470</v>
      </c>
      <c r="C7030" t="s">
        <v>11</v>
      </c>
      <c r="D7030">
        <v>4.5999999999999999E-2</v>
      </c>
      <c r="E7030" t="s">
        <v>721</v>
      </c>
      <c r="F7030" t="s">
        <v>28</v>
      </c>
      <c r="G7030">
        <v>47362</v>
      </c>
      <c r="H7030" t="s">
        <v>15</v>
      </c>
      <c r="I7030" t="s">
        <v>15</v>
      </c>
    </row>
    <row r="7031" spans="1:9" x14ac:dyDescent="0.35">
      <c r="A7031" t="s">
        <v>5469</v>
      </c>
      <c r="B7031" t="s">
        <v>5470</v>
      </c>
      <c r="C7031" t="s">
        <v>11</v>
      </c>
      <c r="D7031">
        <v>0.05</v>
      </c>
      <c r="E7031" t="s">
        <v>126</v>
      </c>
      <c r="F7031" t="s">
        <v>28</v>
      </c>
      <c r="G7031">
        <v>49188</v>
      </c>
      <c r="H7031" t="s">
        <v>15</v>
      </c>
      <c r="I7031" t="s">
        <v>15</v>
      </c>
    </row>
    <row r="7032" spans="1:9" x14ac:dyDescent="0.35">
      <c r="A7032" t="s">
        <v>5469</v>
      </c>
      <c r="B7032" t="s">
        <v>5470</v>
      </c>
      <c r="C7032" t="s">
        <v>11</v>
      </c>
      <c r="D7032">
        <v>3.125E-2</v>
      </c>
      <c r="E7032" t="s">
        <v>430</v>
      </c>
      <c r="F7032" t="s">
        <v>21</v>
      </c>
      <c r="G7032">
        <v>47604</v>
      </c>
      <c r="H7032" t="s">
        <v>1208</v>
      </c>
      <c r="I7032" t="s">
        <v>1261</v>
      </c>
    </row>
    <row r="7033" spans="1:9" x14ac:dyDescent="0.35">
      <c r="A7033" t="s">
        <v>5469</v>
      </c>
      <c r="B7033" t="s">
        <v>5470</v>
      </c>
      <c r="C7033" t="s">
        <v>11</v>
      </c>
      <c r="D7033">
        <v>2.8500000000000001E-2</v>
      </c>
      <c r="E7033" t="s">
        <v>682</v>
      </c>
      <c r="F7033" t="s">
        <v>21</v>
      </c>
      <c r="G7033">
        <v>48245</v>
      </c>
      <c r="H7033" t="s">
        <v>15</v>
      </c>
      <c r="I7033" t="s">
        <v>15</v>
      </c>
    </row>
    <row r="7034" spans="1:9" x14ac:dyDescent="0.35">
      <c r="A7034" t="s">
        <v>5469</v>
      </c>
      <c r="B7034" t="s">
        <v>5470</v>
      </c>
      <c r="C7034" t="s">
        <v>11</v>
      </c>
      <c r="D7034">
        <v>4.4499999999999998E-2</v>
      </c>
      <c r="E7034" t="s">
        <v>95</v>
      </c>
      <c r="F7034" t="s">
        <v>28</v>
      </c>
      <c r="G7034">
        <v>46266</v>
      </c>
      <c r="H7034" t="s">
        <v>15</v>
      </c>
      <c r="I7034" t="s">
        <v>15</v>
      </c>
    </row>
    <row r="7035" spans="1:9" x14ac:dyDescent="0.35">
      <c r="A7035" t="s">
        <v>5469</v>
      </c>
      <c r="B7035" t="s">
        <v>5471</v>
      </c>
      <c r="C7035" t="s">
        <v>11</v>
      </c>
      <c r="D7035">
        <v>7.3749999999999996E-2</v>
      </c>
      <c r="E7035" t="s">
        <v>15</v>
      </c>
      <c r="F7035" t="s">
        <v>13</v>
      </c>
      <c r="G7035">
        <v>46675</v>
      </c>
      <c r="H7035" t="s">
        <v>15</v>
      </c>
      <c r="I7035" t="s">
        <v>1971</v>
      </c>
    </row>
    <row r="7036" spans="1:9" x14ac:dyDescent="0.35">
      <c r="A7036" t="s">
        <v>5469</v>
      </c>
      <c r="B7036" t="s">
        <v>5471</v>
      </c>
      <c r="C7036" t="s">
        <v>11</v>
      </c>
      <c r="D7036">
        <v>4.8750000000000002E-2</v>
      </c>
      <c r="E7036" t="s">
        <v>5472</v>
      </c>
      <c r="F7036" t="s">
        <v>13</v>
      </c>
      <c r="G7036">
        <v>46006</v>
      </c>
      <c r="H7036" t="s">
        <v>15</v>
      </c>
      <c r="I7036" t="s">
        <v>15</v>
      </c>
    </row>
    <row r="7037" spans="1:9" x14ac:dyDescent="0.35">
      <c r="A7037" t="s">
        <v>5469</v>
      </c>
      <c r="B7037" t="s">
        <v>5471</v>
      </c>
      <c r="C7037" t="s">
        <v>11</v>
      </c>
      <c r="D7037">
        <v>7.3749999999999996E-2</v>
      </c>
      <c r="E7037" t="s">
        <v>15</v>
      </c>
      <c r="F7037" t="s">
        <v>13</v>
      </c>
      <c r="G7037">
        <v>46675</v>
      </c>
      <c r="H7037" t="s">
        <v>15</v>
      </c>
      <c r="I7037" t="s">
        <v>1971</v>
      </c>
    </row>
    <row r="7038" spans="1:9" x14ac:dyDescent="0.35">
      <c r="A7038" t="s">
        <v>5469</v>
      </c>
      <c r="B7038" t="s">
        <v>5473</v>
      </c>
      <c r="C7038" t="s">
        <v>11</v>
      </c>
      <c r="D7038">
        <v>5.6250000000000001E-2</v>
      </c>
      <c r="E7038" t="s">
        <v>15</v>
      </c>
      <c r="F7038" t="s">
        <v>17</v>
      </c>
      <c r="G7038">
        <v>49706</v>
      </c>
      <c r="H7038" t="s">
        <v>2809</v>
      </c>
      <c r="I7038" t="s">
        <v>426</v>
      </c>
    </row>
    <row r="7039" spans="1:9" x14ac:dyDescent="0.35">
      <c r="A7039" t="s">
        <v>5469</v>
      </c>
      <c r="B7039" t="s">
        <v>5473</v>
      </c>
      <c r="C7039" t="s">
        <v>11</v>
      </c>
      <c r="D7039">
        <v>5.7000000000000002E-2</v>
      </c>
      <c r="E7039" t="s">
        <v>200</v>
      </c>
      <c r="F7039" t="s">
        <v>17</v>
      </c>
      <c r="G7039">
        <v>55944</v>
      </c>
      <c r="H7039" t="s">
        <v>5302</v>
      </c>
      <c r="I7039" t="s">
        <v>1983</v>
      </c>
    </row>
    <row r="7040" spans="1:9" x14ac:dyDescent="0.35">
      <c r="A7040" t="s">
        <v>5469</v>
      </c>
      <c r="B7040" t="s">
        <v>5473</v>
      </c>
      <c r="C7040" t="s">
        <v>11</v>
      </c>
      <c r="D7040">
        <v>5.9499999999999997E-2</v>
      </c>
      <c r="E7040" t="s">
        <v>15</v>
      </c>
      <c r="F7040" t="s">
        <v>17</v>
      </c>
      <c r="G7040">
        <v>50437</v>
      </c>
      <c r="H7040" t="s">
        <v>1854</v>
      </c>
      <c r="I7040" t="s">
        <v>2326</v>
      </c>
    </row>
    <row r="7041" spans="1:9" x14ac:dyDescent="0.35">
      <c r="A7041" t="s">
        <v>5469</v>
      </c>
      <c r="B7041" t="s">
        <v>5473</v>
      </c>
      <c r="C7041" t="s">
        <v>11</v>
      </c>
      <c r="D7041">
        <v>4.1250000000000002E-2</v>
      </c>
      <c r="E7041" t="s">
        <v>137</v>
      </c>
      <c r="F7041" t="s">
        <v>17</v>
      </c>
      <c r="G7041">
        <v>54118</v>
      </c>
      <c r="H7041" t="s">
        <v>2955</v>
      </c>
      <c r="I7041" t="s">
        <v>4547</v>
      </c>
    </row>
    <row r="7042" spans="1:9" x14ac:dyDescent="0.35">
      <c r="A7042" t="s">
        <v>5474</v>
      </c>
      <c r="B7042" t="s">
        <v>5473</v>
      </c>
      <c r="C7042" t="s">
        <v>11</v>
      </c>
      <c r="D7042">
        <v>5.3499999999999999E-2</v>
      </c>
      <c r="E7042" t="s">
        <v>15</v>
      </c>
      <c r="F7042" t="s">
        <v>17</v>
      </c>
      <c r="G7042">
        <v>49505</v>
      </c>
      <c r="H7042" t="s">
        <v>2812</v>
      </c>
      <c r="I7042" t="s">
        <v>319</v>
      </c>
    </row>
    <row r="7043" spans="1:9" x14ac:dyDescent="0.35">
      <c r="A7043" t="s">
        <v>5474</v>
      </c>
      <c r="B7043" t="s">
        <v>5473</v>
      </c>
      <c r="C7043" t="s">
        <v>11</v>
      </c>
      <c r="D7043">
        <v>5.6250000000000001E-2</v>
      </c>
      <c r="E7043" t="s">
        <v>15</v>
      </c>
      <c r="F7043" t="s">
        <v>17</v>
      </c>
      <c r="G7043">
        <v>49706</v>
      </c>
      <c r="H7043" t="s">
        <v>2809</v>
      </c>
      <c r="I7043" t="s">
        <v>426</v>
      </c>
    </row>
    <row r="7044" spans="1:9" x14ac:dyDescent="0.35">
      <c r="A7044" t="s">
        <v>5474</v>
      </c>
      <c r="B7044" t="s">
        <v>5473</v>
      </c>
      <c r="C7044" t="s">
        <v>11</v>
      </c>
      <c r="D7044">
        <v>5.5500000000000001E-2</v>
      </c>
      <c r="E7044" t="s">
        <v>15</v>
      </c>
      <c r="F7044" t="s">
        <v>17</v>
      </c>
      <c r="G7044">
        <v>50055</v>
      </c>
      <c r="H7044" t="s">
        <v>5475</v>
      </c>
      <c r="I7044" t="s">
        <v>2687</v>
      </c>
    </row>
    <row r="7045" spans="1:9" x14ac:dyDescent="0.35">
      <c r="A7045" t="s">
        <v>5474</v>
      </c>
      <c r="B7045" t="s">
        <v>5473</v>
      </c>
      <c r="C7045" t="s">
        <v>11</v>
      </c>
      <c r="D7045">
        <v>5.9499999999999997E-2</v>
      </c>
      <c r="E7045" t="s">
        <v>15</v>
      </c>
      <c r="F7045" t="s">
        <v>17</v>
      </c>
      <c r="G7045">
        <v>50437</v>
      </c>
      <c r="H7045" t="s">
        <v>1854</v>
      </c>
      <c r="I7045" t="s">
        <v>2326</v>
      </c>
    </row>
    <row r="7046" spans="1:9" x14ac:dyDescent="0.35">
      <c r="A7046" t="s">
        <v>5474</v>
      </c>
      <c r="B7046" t="s">
        <v>5473</v>
      </c>
      <c r="C7046" t="s">
        <v>11</v>
      </c>
      <c r="D7046">
        <v>6.0499999999999998E-2</v>
      </c>
      <c r="E7046" t="s">
        <v>15</v>
      </c>
      <c r="F7046" t="s">
        <v>17</v>
      </c>
      <c r="G7046">
        <v>50844</v>
      </c>
      <c r="H7046" t="s">
        <v>3686</v>
      </c>
      <c r="I7046" t="s">
        <v>5272</v>
      </c>
    </row>
    <row r="7047" spans="1:9" x14ac:dyDescent="0.35">
      <c r="A7047" t="s">
        <v>5474</v>
      </c>
      <c r="B7047" t="s">
        <v>5473</v>
      </c>
      <c r="C7047" t="s">
        <v>11</v>
      </c>
      <c r="D7047">
        <v>5.5E-2</v>
      </c>
      <c r="E7047" t="s">
        <v>15</v>
      </c>
      <c r="F7047" t="s">
        <v>17</v>
      </c>
      <c r="G7047">
        <v>51210</v>
      </c>
      <c r="H7047" t="s">
        <v>4225</v>
      </c>
      <c r="I7047" t="s">
        <v>114</v>
      </c>
    </row>
    <row r="7048" spans="1:9" x14ac:dyDescent="0.35">
      <c r="A7048" t="s">
        <v>5474</v>
      </c>
      <c r="B7048" t="s">
        <v>5473</v>
      </c>
      <c r="C7048" t="s">
        <v>11</v>
      </c>
      <c r="D7048">
        <v>4.4999999999999998E-2</v>
      </c>
      <c r="E7048" t="s">
        <v>130</v>
      </c>
      <c r="F7048" t="s">
        <v>17</v>
      </c>
      <c r="G7048">
        <v>51380</v>
      </c>
      <c r="H7048" t="s">
        <v>4374</v>
      </c>
      <c r="I7048" t="s">
        <v>935</v>
      </c>
    </row>
    <row r="7049" spans="1:9" x14ac:dyDescent="0.35">
      <c r="A7049" t="s">
        <v>5474</v>
      </c>
      <c r="B7049" t="s">
        <v>5473</v>
      </c>
      <c r="C7049" t="s">
        <v>11</v>
      </c>
      <c r="D7049">
        <v>3.9E-2</v>
      </c>
      <c r="E7049" t="s">
        <v>15</v>
      </c>
      <c r="F7049" t="s">
        <v>17</v>
      </c>
      <c r="G7049">
        <v>51836</v>
      </c>
      <c r="H7049" t="s">
        <v>5476</v>
      </c>
      <c r="I7049" t="s">
        <v>5477</v>
      </c>
    </row>
    <row r="7050" spans="1:9" x14ac:dyDescent="0.35">
      <c r="A7050" t="s">
        <v>5474</v>
      </c>
      <c r="B7050" t="s">
        <v>5473</v>
      </c>
      <c r="C7050" t="s">
        <v>11</v>
      </c>
      <c r="D7050">
        <v>4.0500000000000001E-2</v>
      </c>
      <c r="E7050" t="s">
        <v>15</v>
      </c>
      <c r="F7050" t="s">
        <v>17</v>
      </c>
      <c r="G7050">
        <v>51940</v>
      </c>
      <c r="H7050" t="s">
        <v>1115</v>
      </c>
      <c r="I7050" t="s">
        <v>3658</v>
      </c>
    </row>
    <row r="7051" spans="1:9" x14ac:dyDescent="0.35">
      <c r="A7051" t="s">
        <v>5474</v>
      </c>
      <c r="B7051" t="s">
        <v>5473</v>
      </c>
      <c r="C7051" t="s">
        <v>11</v>
      </c>
      <c r="D7051">
        <v>3.9E-2</v>
      </c>
      <c r="E7051" t="s">
        <v>15</v>
      </c>
      <c r="F7051" t="s">
        <v>17</v>
      </c>
      <c r="G7051">
        <v>52305</v>
      </c>
      <c r="H7051" t="s">
        <v>2788</v>
      </c>
      <c r="I7051" t="s">
        <v>2581</v>
      </c>
    </row>
    <row r="7052" spans="1:9" x14ac:dyDescent="0.35">
      <c r="A7052" t="s">
        <v>5474</v>
      </c>
      <c r="B7052" t="s">
        <v>5473</v>
      </c>
      <c r="C7052" t="s">
        <v>11</v>
      </c>
      <c r="D7052">
        <v>4.65E-2</v>
      </c>
      <c r="E7052" t="s">
        <v>1056</v>
      </c>
      <c r="F7052" t="s">
        <v>17</v>
      </c>
      <c r="G7052">
        <v>52505</v>
      </c>
      <c r="H7052" t="s">
        <v>1352</v>
      </c>
      <c r="I7052" t="s">
        <v>1453</v>
      </c>
    </row>
    <row r="7053" spans="1:9" x14ac:dyDescent="0.35">
      <c r="A7053" t="s">
        <v>5474</v>
      </c>
      <c r="B7053" t="s">
        <v>5473</v>
      </c>
      <c r="C7053" t="s">
        <v>11</v>
      </c>
      <c r="D7053">
        <v>3.5999999999999997E-2</v>
      </c>
      <c r="E7053" t="s">
        <v>15</v>
      </c>
      <c r="F7053" t="s">
        <v>17</v>
      </c>
      <c r="G7053">
        <v>52994</v>
      </c>
      <c r="H7053" t="s">
        <v>5478</v>
      </c>
      <c r="I7053" t="s">
        <v>5479</v>
      </c>
    </row>
    <row r="7054" spans="1:9" x14ac:dyDescent="0.35">
      <c r="A7054" t="s">
        <v>5474</v>
      </c>
      <c r="B7054" t="s">
        <v>5473</v>
      </c>
      <c r="C7054" t="s">
        <v>11</v>
      </c>
      <c r="D7054">
        <v>3.6499999999999998E-2</v>
      </c>
      <c r="E7054" t="s">
        <v>824</v>
      </c>
      <c r="F7054" t="s">
        <v>17</v>
      </c>
      <c r="G7054">
        <v>46813</v>
      </c>
      <c r="H7054" t="s">
        <v>942</v>
      </c>
      <c r="I7054" t="s">
        <v>976</v>
      </c>
    </row>
    <row r="7055" spans="1:9" x14ac:dyDescent="0.35">
      <c r="A7055" t="s">
        <v>5474</v>
      </c>
      <c r="B7055" t="s">
        <v>5473</v>
      </c>
      <c r="C7055" t="s">
        <v>11</v>
      </c>
      <c r="D7055">
        <v>4.1250000000000002E-2</v>
      </c>
      <c r="E7055" t="s">
        <v>137</v>
      </c>
      <c r="F7055" t="s">
        <v>17</v>
      </c>
      <c r="G7055">
        <v>54118</v>
      </c>
      <c r="H7055" t="s">
        <v>2955</v>
      </c>
      <c r="I7055" t="s">
        <v>4547</v>
      </c>
    </row>
    <row r="7056" spans="1:9" x14ac:dyDescent="0.35">
      <c r="A7056" t="s">
        <v>5474</v>
      </c>
      <c r="B7056" t="s">
        <v>5473</v>
      </c>
      <c r="C7056" t="s">
        <v>11</v>
      </c>
      <c r="D7056">
        <v>3.6999999999999998E-2</v>
      </c>
      <c r="E7056" t="s">
        <v>346</v>
      </c>
      <c r="F7056" t="s">
        <v>17</v>
      </c>
      <c r="G7056">
        <v>45870</v>
      </c>
      <c r="H7056" t="s">
        <v>3095</v>
      </c>
      <c r="I7056" t="s">
        <v>399</v>
      </c>
    </row>
    <row r="7057" spans="1:9" x14ac:dyDescent="0.35">
      <c r="A7057" t="s">
        <v>5474</v>
      </c>
      <c r="B7057" t="s">
        <v>5473</v>
      </c>
      <c r="C7057" t="s">
        <v>11</v>
      </c>
      <c r="D7057">
        <v>4.2000000000000003E-2</v>
      </c>
      <c r="E7057" t="s">
        <v>898</v>
      </c>
      <c r="F7057" t="s">
        <v>17</v>
      </c>
      <c r="G7057">
        <v>47178</v>
      </c>
      <c r="H7057" t="s">
        <v>421</v>
      </c>
      <c r="I7057" t="s">
        <v>1188</v>
      </c>
    </row>
    <row r="7058" spans="1:9" x14ac:dyDescent="0.35">
      <c r="A7058" t="s">
        <v>5474</v>
      </c>
      <c r="B7058" t="s">
        <v>5473</v>
      </c>
      <c r="C7058" t="s">
        <v>11</v>
      </c>
      <c r="D7058">
        <v>4.8750000000000002E-2</v>
      </c>
      <c r="E7058" t="s">
        <v>226</v>
      </c>
      <c r="F7058" t="s">
        <v>17</v>
      </c>
      <c r="G7058">
        <v>54483</v>
      </c>
      <c r="H7058" t="s">
        <v>3784</v>
      </c>
      <c r="I7058" t="s">
        <v>469</v>
      </c>
    </row>
    <row r="7059" spans="1:9" x14ac:dyDescent="0.35">
      <c r="A7059" t="s">
        <v>5474</v>
      </c>
      <c r="B7059" t="s">
        <v>5473</v>
      </c>
      <c r="C7059" t="s">
        <v>11</v>
      </c>
      <c r="D7059">
        <v>2.8500000000000001E-2</v>
      </c>
      <c r="E7059" t="s">
        <v>941</v>
      </c>
      <c r="F7059" t="s">
        <v>17</v>
      </c>
      <c r="G7059">
        <v>47331</v>
      </c>
      <c r="H7059" t="s">
        <v>1002</v>
      </c>
      <c r="I7059" t="s">
        <v>4105</v>
      </c>
    </row>
    <row r="7060" spans="1:9" x14ac:dyDescent="0.35">
      <c r="A7060" t="s">
        <v>5474</v>
      </c>
      <c r="B7060" t="s">
        <v>5473</v>
      </c>
      <c r="C7060" t="s">
        <v>11</v>
      </c>
      <c r="D7060">
        <v>3.6499999999999998E-2</v>
      </c>
      <c r="E7060" t="s">
        <v>483</v>
      </c>
      <c r="F7060" t="s">
        <v>17</v>
      </c>
      <c r="G7060">
        <v>54820</v>
      </c>
      <c r="H7060" t="s">
        <v>5480</v>
      </c>
      <c r="I7060" t="s">
        <v>5481</v>
      </c>
    </row>
    <row r="7061" spans="1:9" x14ac:dyDescent="0.35">
      <c r="A7061" t="s">
        <v>5474</v>
      </c>
      <c r="B7061" t="s">
        <v>5473</v>
      </c>
      <c r="C7061" t="s">
        <v>11</v>
      </c>
      <c r="D7061">
        <v>2.2499999999999999E-2</v>
      </c>
      <c r="E7061" t="s">
        <v>955</v>
      </c>
      <c r="F7061" t="s">
        <v>17</v>
      </c>
      <c r="G7061">
        <v>47635</v>
      </c>
      <c r="H7061" t="s">
        <v>1758</v>
      </c>
      <c r="I7061" t="s">
        <v>2220</v>
      </c>
    </row>
    <row r="7062" spans="1:9" x14ac:dyDescent="0.35">
      <c r="A7062" t="s">
        <v>5482</v>
      </c>
      <c r="B7062" t="s">
        <v>5473</v>
      </c>
      <c r="C7062" t="s">
        <v>11</v>
      </c>
      <c r="D7062">
        <v>4.65E-2</v>
      </c>
      <c r="E7062" t="s">
        <v>1056</v>
      </c>
      <c r="F7062" t="s">
        <v>17</v>
      </c>
      <c r="G7062">
        <v>52505</v>
      </c>
      <c r="H7062" t="s">
        <v>1352</v>
      </c>
      <c r="I7062" t="s">
        <v>1453</v>
      </c>
    </row>
    <row r="7063" spans="1:9" x14ac:dyDescent="0.35">
      <c r="A7063" t="s">
        <v>5482</v>
      </c>
      <c r="B7063" t="s">
        <v>5473</v>
      </c>
      <c r="C7063" t="s">
        <v>11</v>
      </c>
      <c r="D7063">
        <v>2.9499999999999998E-2</v>
      </c>
      <c r="E7063" t="s">
        <v>15</v>
      </c>
      <c r="F7063" t="s">
        <v>17</v>
      </c>
      <c r="G7063">
        <v>55185</v>
      </c>
      <c r="H7063" t="s">
        <v>4395</v>
      </c>
      <c r="I7063" t="s">
        <v>5483</v>
      </c>
    </row>
    <row r="7064" spans="1:9" x14ac:dyDescent="0.35">
      <c r="A7064" t="s">
        <v>5482</v>
      </c>
      <c r="B7064" t="s">
        <v>5473</v>
      </c>
      <c r="C7064" t="s">
        <v>11</v>
      </c>
      <c r="D7064">
        <v>3.6499999999999998E-2</v>
      </c>
      <c r="E7064" t="s">
        <v>137</v>
      </c>
      <c r="F7064" t="s">
        <v>17</v>
      </c>
      <c r="G7064">
        <v>55305</v>
      </c>
      <c r="H7064" t="s">
        <v>3744</v>
      </c>
      <c r="I7064" t="s">
        <v>5484</v>
      </c>
    </row>
    <row r="7065" spans="1:9" x14ac:dyDescent="0.35">
      <c r="A7065" t="s">
        <v>5482</v>
      </c>
      <c r="B7065" t="s">
        <v>5473</v>
      </c>
      <c r="C7065" t="s">
        <v>11</v>
      </c>
      <c r="D7065">
        <v>3.6499999999999998E-2</v>
      </c>
      <c r="E7065" t="s">
        <v>824</v>
      </c>
      <c r="F7065" t="s">
        <v>17</v>
      </c>
      <c r="G7065">
        <v>46813</v>
      </c>
      <c r="H7065" t="s">
        <v>942</v>
      </c>
      <c r="I7065" t="s">
        <v>976</v>
      </c>
    </row>
    <row r="7066" spans="1:9" x14ac:dyDescent="0.35">
      <c r="A7066" t="s">
        <v>5482</v>
      </c>
      <c r="B7066" t="s">
        <v>5473</v>
      </c>
      <c r="C7066" t="s">
        <v>11</v>
      </c>
      <c r="D7066">
        <v>3.4500000000000003E-2</v>
      </c>
      <c r="E7066" t="s">
        <v>1317</v>
      </c>
      <c r="F7066" t="s">
        <v>17</v>
      </c>
      <c r="G7066">
        <v>55550</v>
      </c>
      <c r="H7066" t="s">
        <v>4223</v>
      </c>
      <c r="I7066" t="s">
        <v>5485</v>
      </c>
    </row>
    <row r="7067" spans="1:9" x14ac:dyDescent="0.35">
      <c r="A7067" t="s">
        <v>5482</v>
      </c>
      <c r="B7067" t="s">
        <v>5473</v>
      </c>
      <c r="C7067" t="s">
        <v>11</v>
      </c>
      <c r="D7067">
        <v>4.2000000000000003E-2</v>
      </c>
      <c r="E7067" t="s">
        <v>1037</v>
      </c>
      <c r="F7067" t="s">
        <v>17</v>
      </c>
      <c r="G7067">
        <v>45809</v>
      </c>
      <c r="H7067" t="s">
        <v>1430</v>
      </c>
      <c r="I7067" t="s">
        <v>445</v>
      </c>
    </row>
    <row r="7068" spans="1:9" x14ac:dyDescent="0.35">
      <c r="A7068" t="s">
        <v>5482</v>
      </c>
      <c r="B7068" t="s">
        <v>5473</v>
      </c>
      <c r="C7068" t="s">
        <v>11</v>
      </c>
      <c r="D7068">
        <v>5.5500000000000001E-2</v>
      </c>
      <c r="E7068" t="s">
        <v>15</v>
      </c>
      <c r="F7068" t="s">
        <v>17</v>
      </c>
      <c r="G7068">
        <v>49689</v>
      </c>
      <c r="H7068" t="s">
        <v>5486</v>
      </c>
      <c r="I7068" t="s">
        <v>2424</v>
      </c>
    </row>
    <row r="7069" spans="1:9" x14ac:dyDescent="0.35">
      <c r="A7069" t="s">
        <v>5482</v>
      </c>
      <c r="B7069" t="s">
        <v>5473</v>
      </c>
      <c r="C7069" t="s">
        <v>11</v>
      </c>
      <c r="D7069">
        <v>4.0500000000000001E-2</v>
      </c>
      <c r="E7069" t="s">
        <v>15</v>
      </c>
      <c r="F7069" t="s">
        <v>17</v>
      </c>
      <c r="G7069">
        <v>51940</v>
      </c>
      <c r="H7069" t="s">
        <v>1115</v>
      </c>
      <c r="I7069" t="s">
        <v>3658</v>
      </c>
    </row>
    <row r="7070" spans="1:9" x14ac:dyDescent="0.35">
      <c r="A7070" t="s">
        <v>5482</v>
      </c>
      <c r="B7070" t="s">
        <v>5473</v>
      </c>
      <c r="C7070" t="s">
        <v>11</v>
      </c>
      <c r="D7070">
        <v>3.5999999999999997E-2</v>
      </c>
      <c r="E7070" t="s">
        <v>15</v>
      </c>
      <c r="F7070" t="s">
        <v>17</v>
      </c>
      <c r="G7070">
        <v>52994</v>
      </c>
      <c r="H7070" t="s">
        <v>5478</v>
      </c>
      <c r="I7070" t="s">
        <v>5479</v>
      </c>
    </row>
    <row r="7071" spans="1:9" x14ac:dyDescent="0.35">
      <c r="A7071" t="s">
        <v>5482</v>
      </c>
      <c r="B7071" t="s">
        <v>5473</v>
      </c>
      <c r="C7071" t="s">
        <v>11</v>
      </c>
      <c r="D7071">
        <v>5.45E-2</v>
      </c>
      <c r="E7071" t="s">
        <v>200</v>
      </c>
      <c r="F7071" t="s">
        <v>17</v>
      </c>
      <c r="G7071">
        <v>55671</v>
      </c>
      <c r="H7071" t="s">
        <v>410</v>
      </c>
      <c r="I7071" t="s">
        <v>3181</v>
      </c>
    </row>
    <row r="7072" spans="1:9" x14ac:dyDescent="0.35">
      <c r="A7072" t="s">
        <v>5482</v>
      </c>
      <c r="B7072" t="s">
        <v>5473</v>
      </c>
      <c r="C7072" t="s">
        <v>11</v>
      </c>
      <c r="D7072">
        <v>5.9499999999999997E-2</v>
      </c>
      <c r="E7072" t="s">
        <v>61</v>
      </c>
      <c r="F7072" t="s">
        <v>17</v>
      </c>
      <c r="G7072">
        <v>48519</v>
      </c>
      <c r="H7072" t="s">
        <v>617</v>
      </c>
      <c r="I7072" t="s">
        <v>3972</v>
      </c>
    </row>
    <row r="7073" spans="1:9" x14ac:dyDescent="0.35">
      <c r="A7073" t="s">
        <v>5482</v>
      </c>
      <c r="B7073" t="s">
        <v>5473</v>
      </c>
      <c r="C7073" t="s">
        <v>11</v>
      </c>
      <c r="D7073">
        <v>5.6500000000000002E-2</v>
      </c>
      <c r="E7073" t="s">
        <v>891</v>
      </c>
      <c r="F7073" t="s">
        <v>17</v>
      </c>
      <c r="G7073">
        <v>47027</v>
      </c>
      <c r="H7073" t="s">
        <v>411</v>
      </c>
      <c r="I7073" t="s">
        <v>1367</v>
      </c>
    </row>
    <row r="7074" spans="1:9" x14ac:dyDescent="0.35">
      <c r="A7074" t="s">
        <v>5482</v>
      </c>
      <c r="B7074" t="s">
        <v>5473</v>
      </c>
      <c r="C7074" t="s">
        <v>11</v>
      </c>
      <c r="D7074">
        <v>0.06</v>
      </c>
      <c r="E7074" t="s">
        <v>15</v>
      </c>
      <c r="F7074" t="s">
        <v>17</v>
      </c>
      <c r="G7074">
        <v>48959</v>
      </c>
      <c r="H7074" t="s">
        <v>5487</v>
      </c>
      <c r="I7074" t="s">
        <v>4592</v>
      </c>
    </row>
    <row r="7075" spans="1:9" x14ac:dyDescent="0.35">
      <c r="A7075" t="s">
        <v>5482</v>
      </c>
      <c r="B7075" t="s">
        <v>5473</v>
      </c>
      <c r="C7075" t="s">
        <v>11</v>
      </c>
      <c r="D7075">
        <v>5.3499999999999999E-2</v>
      </c>
      <c r="E7075" t="s">
        <v>15</v>
      </c>
      <c r="F7075" t="s">
        <v>17</v>
      </c>
      <c r="G7075">
        <v>49505</v>
      </c>
      <c r="H7075" t="s">
        <v>2812</v>
      </c>
      <c r="I7075" t="s">
        <v>319</v>
      </c>
    </row>
    <row r="7076" spans="1:9" x14ac:dyDescent="0.35">
      <c r="A7076" t="s">
        <v>5482</v>
      </c>
      <c r="B7076" t="s">
        <v>5473</v>
      </c>
      <c r="C7076" t="s">
        <v>11</v>
      </c>
      <c r="D7076">
        <v>5.5E-2</v>
      </c>
      <c r="E7076" t="s">
        <v>15</v>
      </c>
      <c r="F7076" t="s">
        <v>17</v>
      </c>
      <c r="G7076">
        <v>51210</v>
      </c>
      <c r="H7076" t="s">
        <v>4225</v>
      </c>
      <c r="I7076" t="s">
        <v>114</v>
      </c>
    </row>
    <row r="7077" spans="1:9" x14ac:dyDescent="0.35">
      <c r="A7077" t="s">
        <v>5482</v>
      </c>
      <c r="B7077" t="s">
        <v>5473</v>
      </c>
      <c r="C7077" t="s">
        <v>11</v>
      </c>
      <c r="D7077">
        <v>3.9E-2</v>
      </c>
      <c r="E7077" t="s">
        <v>15</v>
      </c>
      <c r="F7077" t="s">
        <v>17</v>
      </c>
      <c r="G7077">
        <v>52305</v>
      </c>
      <c r="H7077" t="s">
        <v>2788</v>
      </c>
      <c r="I7077" t="s">
        <v>2581</v>
      </c>
    </row>
    <row r="7078" spans="1:9" x14ac:dyDescent="0.35">
      <c r="A7078" t="s">
        <v>5482</v>
      </c>
      <c r="B7078" t="s">
        <v>5473</v>
      </c>
      <c r="C7078" t="s">
        <v>11</v>
      </c>
      <c r="D7078">
        <v>4.2000000000000003E-2</v>
      </c>
      <c r="E7078" t="s">
        <v>898</v>
      </c>
      <c r="F7078" t="s">
        <v>17</v>
      </c>
      <c r="G7078">
        <v>47178</v>
      </c>
      <c r="H7078" t="s">
        <v>421</v>
      </c>
      <c r="I7078" t="s">
        <v>1188</v>
      </c>
    </row>
    <row r="7079" spans="1:9" x14ac:dyDescent="0.35">
      <c r="A7079" t="s">
        <v>5482</v>
      </c>
      <c r="B7079" t="s">
        <v>5473</v>
      </c>
      <c r="C7079" t="s">
        <v>11</v>
      </c>
      <c r="D7079">
        <v>2.5000000000000001E-2</v>
      </c>
      <c r="E7079" t="s">
        <v>16</v>
      </c>
      <c r="F7079" t="s">
        <v>17</v>
      </c>
      <c r="G7079">
        <v>48000</v>
      </c>
      <c r="H7079" t="s">
        <v>4935</v>
      </c>
      <c r="I7079" t="s">
        <v>3494</v>
      </c>
    </row>
    <row r="7080" spans="1:9" x14ac:dyDescent="0.35">
      <c r="A7080" t="s">
        <v>5482</v>
      </c>
      <c r="B7080" t="s">
        <v>5473</v>
      </c>
      <c r="C7080" t="s">
        <v>11</v>
      </c>
      <c r="D7080">
        <v>6.6500000000000004E-2</v>
      </c>
      <c r="E7080" t="s">
        <v>15</v>
      </c>
      <c r="F7080" t="s">
        <v>358</v>
      </c>
      <c r="G7080">
        <v>47209</v>
      </c>
      <c r="H7080" t="s">
        <v>830</v>
      </c>
      <c r="I7080" t="s">
        <v>5488</v>
      </c>
    </row>
    <row r="7081" spans="1:9" x14ac:dyDescent="0.35">
      <c r="A7081" t="s">
        <v>5482</v>
      </c>
      <c r="B7081" t="s">
        <v>5473</v>
      </c>
      <c r="C7081" t="s">
        <v>11</v>
      </c>
      <c r="D7081">
        <v>5.1999999999999998E-2</v>
      </c>
      <c r="E7081" t="s">
        <v>15</v>
      </c>
      <c r="F7081" t="s">
        <v>17</v>
      </c>
      <c r="G7081">
        <v>49096</v>
      </c>
      <c r="H7081" t="s">
        <v>808</v>
      </c>
      <c r="I7081" t="s">
        <v>677</v>
      </c>
    </row>
    <row r="7082" spans="1:9" x14ac:dyDescent="0.35">
      <c r="A7082" t="s">
        <v>5489</v>
      </c>
      <c r="B7082" t="s">
        <v>5473</v>
      </c>
      <c r="C7082" t="s">
        <v>11</v>
      </c>
      <c r="D7082">
        <v>5.3499999999999999E-2</v>
      </c>
      <c r="E7082" t="s">
        <v>995</v>
      </c>
      <c r="F7082" t="s">
        <v>17</v>
      </c>
      <c r="G7082">
        <v>46082</v>
      </c>
      <c r="H7082" t="s">
        <v>300</v>
      </c>
      <c r="I7082" t="s">
        <v>361</v>
      </c>
    </row>
    <row r="7083" spans="1:9" x14ac:dyDescent="0.35">
      <c r="A7083" t="s">
        <v>5489</v>
      </c>
      <c r="B7083" t="s">
        <v>5490</v>
      </c>
      <c r="C7083" t="s">
        <v>11</v>
      </c>
      <c r="D7083">
        <v>2.9499999999999998E-2</v>
      </c>
      <c r="E7083" t="s">
        <v>1049</v>
      </c>
      <c r="F7083" t="s">
        <v>17</v>
      </c>
      <c r="G7083">
        <v>46492</v>
      </c>
      <c r="H7083" t="s">
        <v>15</v>
      </c>
      <c r="I7083" t="s">
        <v>15</v>
      </c>
    </row>
    <row r="7084" spans="1:9" x14ac:dyDescent="0.35">
      <c r="A7084" t="s">
        <v>5489</v>
      </c>
      <c r="B7084" t="s">
        <v>5490</v>
      </c>
      <c r="C7084" t="s">
        <v>11</v>
      </c>
      <c r="D7084">
        <v>2.5999999999999999E-2</v>
      </c>
      <c r="E7084" t="s">
        <v>1557</v>
      </c>
      <c r="F7084" t="s">
        <v>414</v>
      </c>
      <c r="G7084">
        <v>46188</v>
      </c>
      <c r="H7084" t="s">
        <v>876</v>
      </c>
      <c r="I7084" t="s">
        <v>384</v>
      </c>
    </row>
    <row r="7085" spans="1:9" x14ac:dyDescent="0.35">
      <c r="A7085" t="s">
        <v>5489</v>
      </c>
      <c r="B7085" t="s">
        <v>5490</v>
      </c>
      <c r="C7085" t="s">
        <v>11</v>
      </c>
      <c r="D7085">
        <v>3.95E-2</v>
      </c>
      <c r="E7085" t="s">
        <v>306</v>
      </c>
      <c r="F7085" t="s">
        <v>414</v>
      </c>
      <c r="G7085">
        <v>54834</v>
      </c>
      <c r="H7085" t="s">
        <v>4230</v>
      </c>
      <c r="I7085" t="s">
        <v>5491</v>
      </c>
    </row>
    <row r="7086" spans="1:9" x14ac:dyDescent="0.35">
      <c r="A7086" t="s">
        <v>5489</v>
      </c>
      <c r="B7086" t="s">
        <v>5490</v>
      </c>
      <c r="C7086" t="s">
        <v>11</v>
      </c>
      <c r="D7086">
        <v>2.5499999999999998E-2</v>
      </c>
      <c r="E7086" t="s">
        <v>529</v>
      </c>
      <c r="F7086" t="s">
        <v>414</v>
      </c>
      <c r="G7086">
        <v>47515</v>
      </c>
      <c r="H7086" t="s">
        <v>1124</v>
      </c>
      <c r="I7086" t="s">
        <v>3826</v>
      </c>
    </row>
    <row r="7087" spans="1:9" x14ac:dyDescent="0.35">
      <c r="A7087" t="s">
        <v>5489</v>
      </c>
      <c r="B7087" t="s">
        <v>5490</v>
      </c>
      <c r="C7087" t="s">
        <v>11</v>
      </c>
      <c r="D7087">
        <v>5.0500000000000003E-2</v>
      </c>
      <c r="E7087" t="s">
        <v>134</v>
      </c>
      <c r="F7087" t="s">
        <v>414</v>
      </c>
      <c r="G7087">
        <v>49188</v>
      </c>
      <c r="H7087" t="s">
        <v>15</v>
      </c>
      <c r="I7087" t="s">
        <v>15</v>
      </c>
    </row>
    <row r="7088" spans="1:9" x14ac:dyDescent="0.35">
      <c r="A7088" t="s">
        <v>5489</v>
      </c>
      <c r="B7088" t="s">
        <v>5490</v>
      </c>
      <c r="C7088" t="s">
        <v>11</v>
      </c>
      <c r="D7088">
        <v>4.2999999999999997E-2</v>
      </c>
      <c r="E7088" t="s">
        <v>1298</v>
      </c>
      <c r="F7088" t="s">
        <v>414</v>
      </c>
      <c r="G7088">
        <v>54438</v>
      </c>
      <c r="H7088" t="s">
        <v>15</v>
      </c>
      <c r="I7088" t="s">
        <v>15</v>
      </c>
    </row>
    <row r="7089" spans="1:9" x14ac:dyDescent="0.35">
      <c r="A7089" t="s">
        <v>5489</v>
      </c>
      <c r="B7089" t="s">
        <v>5492</v>
      </c>
      <c r="C7089" t="s">
        <v>11</v>
      </c>
      <c r="D7089">
        <v>3.2500000000000001E-2</v>
      </c>
      <c r="E7089" t="s">
        <v>556</v>
      </c>
      <c r="F7089" t="s">
        <v>358</v>
      </c>
      <c r="G7089">
        <v>46188</v>
      </c>
      <c r="H7089" t="s">
        <v>15</v>
      </c>
      <c r="I7089" t="s">
        <v>15</v>
      </c>
    </row>
    <row r="7090" spans="1:9" x14ac:dyDescent="0.35">
      <c r="A7090" t="s">
        <v>5489</v>
      </c>
      <c r="B7090" t="s">
        <v>5492</v>
      </c>
      <c r="C7090" t="s">
        <v>11</v>
      </c>
      <c r="D7090">
        <v>4.3999999999999997E-2</v>
      </c>
      <c r="E7090" t="s">
        <v>756</v>
      </c>
      <c r="F7090" t="s">
        <v>358</v>
      </c>
      <c r="G7090">
        <v>52383</v>
      </c>
      <c r="H7090" t="s">
        <v>5493</v>
      </c>
      <c r="I7090" t="s">
        <v>96</v>
      </c>
    </row>
    <row r="7091" spans="1:9" x14ac:dyDescent="0.35">
      <c r="A7091" t="s">
        <v>5489</v>
      </c>
      <c r="B7091" t="s">
        <v>5492</v>
      </c>
      <c r="C7091" t="s">
        <v>11</v>
      </c>
      <c r="D7091">
        <v>5.7500000000000002E-2</v>
      </c>
      <c r="E7091" t="s">
        <v>527</v>
      </c>
      <c r="F7091" t="s">
        <v>358</v>
      </c>
      <c r="G7091">
        <v>48837</v>
      </c>
      <c r="H7091" t="s">
        <v>452</v>
      </c>
      <c r="I7091" t="s">
        <v>5494</v>
      </c>
    </row>
    <row r="7092" spans="1:9" x14ac:dyDescent="0.35">
      <c r="A7092" t="s">
        <v>5489</v>
      </c>
      <c r="B7092" t="s">
        <v>5492</v>
      </c>
      <c r="C7092" t="s">
        <v>11</v>
      </c>
      <c r="D7092">
        <v>1.7500000000000002E-2</v>
      </c>
      <c r="E7092" t="s">
        <v>43</v>
      </c>
      <c r="F7092" t="s">
        <v>358</v>
      </c>
      <c r="G7092">
        <v>47863</v>
      </c>
      <c r="H7092" t="s">
        <v>15</v>
      </c>
      <c r="I7092" t="s">
        <v>15</v>
      </c>
    </row>
    <row r="7093" spans="1:9" x14ac:dyDescent="0.35">
      <c r="A7093" t="s">
        <v>5489</v>
      </c>
      <c r="B7093" t="s">
        <v>5492</v>
      </c>
      <c r="C7093" t="s">
        <v>11</v>
      </c>
      <c r="D7093">
        <v>5.1499999999999997E-2</v>
      </c>
      <c r="E7093" t="s">
        <v>43</v>
      </c>
      <c r="F7093" t="s">
        <v>358</v>
      </c>
      <c r="G7093">
        <v>48472</v>
      </c>
      <c r="H7093" t="s">
        <v>15</v>
      </c>
      <c r="I7093" t="s">
        <v>15</v>
      </c>
    </row>
    <row r="7094" spans="1:9" x14ac:dyDescent="0.35">
      <c r="A7094" t="s">
        <v>5489</v>
      </c>
      <c r="B7094" t="s">
        <v>5492</v>
      </c>
      <c r="C7094" t="s">
        <v>11</v>
      </c>
      <c r="D7094">
        <v>3.95E-2</v>
      </c>
      <c r="E7094" t="s">
        <v>158</v>
      </c>
      <c r="F7094" t="s">
        <v>358</v>
      </c>
      <c r="G7094">
        <v>53601</v>
      </c>
      <c r="H7094" t="s">
        <v>15</v>
      </c>
      <c r="I7094" t="s">
        <v>15</v>
      </c>
    </row>
    <row r="7095" spans="1:9" x14ac:dyDescent="0.35">
      <c r="A7095" t="s">
        <v>5489</v>
      </c>
      <c r="B7095" t="s">
        <v>5495</v>
      </c>
      <c r="C7095" t="s">
        <v>11</v>
      </c>
      <c r="D7095">
        <v>7.4999999999999997E-2</v>
      </c>
      <c r="E7095" t="s">
        <v>55</v>
      </c>
      <c r="F7095" t="s">
        <v>358</v>
      </c>
      <c r="G7095">
        <v>49517</v>
      </c>
      <c r="H7095" t="s">
        <v>15</v>
      </c>
      <c r="I7095" t="s">
        <v>15</v>
      </c>
    </row>
    <row r="7096" spans="1:9" x14ac:dyDescent="0.35">
      <c r="A7096" t="s">
        <v>5489</v>
      </c>
      <c r="B7096" t="s">
        <v>5495</v>
      </c>
      <c r="C7096" t="s">
        <v>11</v>
      </c>
      <c r="D7096">
        <v>6.7500000000000004E-2</v>
      </c>
      <c r="E7096" t="s">
        <v>90</v>
      </c>
      <c r="F7096" t="s">
        <v>358</v>
      </c>
      <c r="G7096">
        <v>51242</v>
      </c>
      <c r="H7096" t="s">
        <v>5496</v>
      </c>
      <c r="I7096" t="s">
        <v>5497</v>
      </c>
    </row>
    <row r="7097" spans="1:9" x14ac:dyDescent="0.35">
      <c r="A7097" t="s">
        <v>5489</v>
      </c>
      <c r="B7097" t="s">
        <v>5495</v>
      </c>
      <c r="C7097" t="s">
        <v>11</v>
      </c>
      <c r="D7097">
        <v>3.875E-2</v>
      </c>
      <c r="E7097" t="s">
        <v>1056</v>
      </c>
      <c r="F7097" t="s">
        <v>358</v>
      </c>
      <c r="G7097">
        <v>45770</v>
      </c>
      <c r="H7097" t="s">
        <v>2441</v>
      </c>
      <c r="I7097" t="s">
        <v>2417</v>
      </c>
    </row>
    <row r="7098" spans="1:9" x14ac:dyDescent="0.35">
      <c r="A7098" t="s">
        <v>5489</v>
      </c>
      <c r="B7098" t="s">
        <v>5495</v>
      </c>
      <c r="C7098" t="s">
        <v>11</v>
      </c>
      <c r="D7098">
        <v>5.8749999999999997E-2</v>
      </c>
      <c r="E7098" t="s">
        <v>1037</v>
      </c>
      <c r="F7098" t="s">
        <v>358</v>
      </c>
      <c r="G7098">
        <v>53075</v>
      </c>
      <c r="H7098" t="s">
        <v>156</v>
      </c>
      <c r="I7098" t="s">
        <v>786</v>
      </c>
    </row>
    <row r="7099" spans="1:9" x14ac:dyDescent="0.35">
      <c r="A7099" t="s">
        <v>5489</v>
      </c>
      <c r="B7099" t="s">
        <v>5495</v>
      </c>
      <c r="C7099" t="s">
        <v>11</v>
      </c>
      <c r="D7099">
        <v>5.2499999999999998E-2</v>
      </c>
      <c r="E7099" t="s">
        <v>1029</v>
      </c>
      <c r="F7099" t="s">
        <v>358</v>
      </c>
      <c r="G7099">
        <v>52178</v>
      </c>
      <c r="H7099" t="s">
        <v>1866</v>
      </c>
      <c r="I7099" t="s">
        <v>1810</v>
      </c>
    </row>
    <row r="7100" spans="1:9" x14ac:dyDescent="0.35">
      <c r="A7100" t="s">
        <v>5489</v>
      </c>
      <c r="B7100" t="s">
        <v>5498</v>
      </c>
      <c r="C7100" t="s">
        <v>11</v>
      </c>
      <c r="D7100">
        <v>4.1500000000000002E-2</v>
      </c>
      <c r="E7100" t="s">
        <v>512</v>
      </c>
      <c r="F7100" t="s">
        <v>358</v>
      </c>
      <c r="G7100">
        <v>45992</v>
      </c>
      <c r="H7100" t="s">
        <v>2868</v>
      </c>
      <c r="I7100" t="s">
        <v>5499</v>
      </c>
    </row>
    <row r="7101" spans="1:9" x14ac:dyDescent="0.35">
      <c r="A7101" t="s">
        <v>5489</v>
      </c>
      <c r="B7101" t="s">
        <v>5498</v>
      </c>
      <c r="C7101" t="s">
        <v>11</v>
      </c>
      <c r="D7101">
        <v>5.1499999999999997E-2</v>
      </c>
      <c r="E7101" t="s">
        <v>251</v>
      </c>
      <c r="F7101" t="s">
        <v>358</v>
      </c>
      <c r="G7101">
        <v>51759</v>
      </c>
      <c r="H7101" t="s">
        <v>15</v>
      </c>
      <c r="I7101" t="s">
        <v>15</v>
      </c>
    </row>
    <row r="7102" spans="1:9" x14ac:dyDescent="0.35">
      <c r="A7102" t="s">
        <v>5500</v>
      </c>
      <c r="B7102" t="s">
        <v>5501</v>
      </c>
      <c r="C7102" t="s">
        <v>11</v>
      </c>
      <c r="D7102">
        <v>2.6249999999999999E-2</v>
      </c>
      <c r="E7102" t="s">
        <v>398</v>
      </c>
      <c r="F7102" t="s">
        <v>358</v>
      </c>
      <c r="G7102">
        <v>47524</v>
      </c>
      <c r="H7102" t="s">
        <v>4365</v>
      </c>
      <c r="I7102" t="s">
        <v>1146</v>
      </c>
    </row>
    <row r="7103" spans="1:9" x14ac:dyDescent="0.35">
      <c r="A7103" t="s">
        <v>5500</v>
      </c>
      <c r="B7103" t="s">
        <v>5501</v>
      </c>
      <c r="C7103" t="s">
        <v>11</v>
      </c>
      <c r="D7103">
        <v>5.2499999999999998E-2</v>
      </c>
      <c r="E7103" t="s">
        <v>491</v>
      </c>
      <c r="F7103" t="s">
        <v>358</v>
      </c>
      <c r="G7103">
        <v>45781</v>
      </c>
      <c r="H7103" t="s">
        <v>1562</v>
      </c>
      <c r="I7103" t="s">
        <v>1397</v>
      </c>
    </row>
    <row r="7104" spans="1:9" x14ac:dyDescent="0.35">
      <c r="A7104" t="s">
        <v>5500</v>
      </c>
      <c r="B7104" t="s">
        <v>5501</v>
      </c>
      <c r="C7104" t="s">
        <v>11</v>
      </c>
      <c r="D7104">
        <v>5.1249999999999997E-2</v>
      </c>
      <c r="E7104" t="s">
        <v>955</v>
      </c>
      <c r="F7104" t="s">
        <v>358</v>
      </c>
      <c r="G7104">
        <v>46553</v>
      </c>
      <c r="H7104" t="s">
        <v>446</v>
      </c>
      <c r="I7104" t="s">
        <v>318</v>
      </c>
    </row>
    <row r="7105" spans="1:9" x14ac:dyDescent="0.35">
      <c r="A7105" t="s">
        <v>5500</v>
      </c>
      <c r="B7105" t="s">
        <v>5501</v>
      </c>
      <c r="C7105" t="s">
        <v>11</v>
      </c>
      <c r="D7105">
        <v>3.4500000000000003E-2</v>
      </c>
      <c r="E7105" t="s">
        <v>126</v>
      </c>
      <c r="F7105" t="s">
        <v>358</v>
      </c>
      <c r="G7105">
        <v>46707</v>
      </c>
      <c r="H7105" t="s">
        <v>2798</v>
      </c>
      <c r="I7105" t="s">
        <v>573</v>
      </c>
    </row>
    <row r="7106" spans="1:9" x14ac:dyDescent="0.35">
      <c r="A7106" t="s">
        <v>5500</v>
      </c>
      <c r="B7106" t="s">
        <v>5501</v>
      </c>
      <c r="C7106" t="s">
        <v>11</v>
      </c>
      <c r="D7106">
        <v>0.03</v>
      </c>
      <c r="E7106" t="s">
        <v>603</v>
      </c>
      <c r="F7106" t="s">
        <v>358</v>
      </c>
      <c r="G7106">
        <v>46341</v>
      </c>
      <c r="H7106" t="s">
        <v>2436</v>
      </c>
      <c r="I7106" t="s">
        <v>151</v>
      </c>
    </row>
    <row r="7107" spans="1:9" x14ac:dyDescent="0.35">
      <c r="A7107" t="s">
        <v>5500</v>
      </c>
      <c r="B7107" t="s">
        <v>5501</v>
      </c>
      <c r="C7107" t="s">
        <v>11</v>
      </c>
      <c r="D7107">
        <v>1.2500000000000001E-2</v>
      </c>
      <c r="E7107" t="s">
        <v>5502</v>
      </c>
      <c r="F7107" t="s">
        <v>358</v>
      </c>
      <c r="G7107">
        <v>45778</v>
      </c>
      <c r="H7107" t="s">
        <v>5503</v>
      </c>
      <c r="I7107" t="s">
        <v>3135</v>
      </c>
    </row>
    <row r="7108" spans="1:9" x14ac:dyDescent="0.35">
      <c r="A7108" t="s">
        <v>5500</v>
      </c>
      <c r="B7108" t="s">
        <v>5504</v>
      </c>
      <c r="C7108" t="s">
        <v>11</v>
      </c>
      <c r="D7108">
        <v>4.1500000000000002E-2</v>
      </c>
      <c r="E7108" t="s">
        <v>4353</v>
      </c>
      <c r="F7108" t="s">
        <v>358</v>
      </c>
      <c r="G7108">
        <v>54575</v>
      </c>
      <c r="H7108" t="s">
        <v>15</v>
      </c>
      <c r="I7108" t="s">
        <v>15</v>
      </c>
    </row>
    <row r="7109" spans="1:9" x14ac:dyDescent="0.35">
      <c r="A7109" t="s">
        <v>5500</v>
      </c>
      <c r="B7109" t="s">
        <v>5504</v>
      </c>
      <c r="C7109" t="s">
        <v>11</v>
      </c>
      <c r="D7109">
        <v>4.0500000000000001E-2</v>
      </c>
      <c r="E7109" t="s">
        <v>197</v>
      </c>
      <c r="F7109" t="s">
        <v>358</v>
      </c>
      <c r="G7109">
        <v>48288</v>
      </c>
      <c r="H7109" t="s">
        <v>1213</v>
      </c>
      <c r="I7109" t="s">
        <v>567</v>
      </c>
    </row>
    <row r="7110" spans="1:9" x14ac:dyDescent="0.35">
      <c r="A7110" t="s">
        <v>5500</v>
      </c>
      <c r="B7110" t="s">
        <v>5504</v>
      </c>
      <c r="C7110" t="s">
        <v>11</v>
      </c>
      <c r="D7110">
        <v>3.6999999999999998E-2</v>
      </c>
      <c r="E7110" t="s">
        <v>357</v>
      </c>
      <c r="F7110" t="s">
        <v>358</v>
      </c>
      <c r="G7110">
        <v>46844</v>
      </c>
      <c r="H7110" t="s">
        <v>15</v>
      </c>
      <c r="I7110" t="s">
        <v>15</v>
      </c>
    </row>
    <row r="7111" spans="1:9" x14ac:dyDescent="0.35">
      <c r="A7111" t="s">
        <v>5500</v>
      </c>
      <c r="B7111" t="s">
        <v>5504</v>
      </c>
      <c r="C7111" t="s">
        <v>11</v>
      </c>
      <c r="D7111">
        <v>3.1800000000000002E-2</v>
      </c>
      <c r="E7111" t="s">
        <v>689</v>
      </c>
      <c r="F7111" t="s">
        <v>358</v>
      </c>
      <c r="G7111">
        <v>55380</v>
      </c>
      <c r="H7111" t="s">
        <v>1873</v>
      </c>
      <c r="I7111" t="s">
        <v>5505</v>
      </c>
    </row>
    <row r="7112" spans="1:9" x14ac:dyDescent="0.35">
      <c r="A7112" t="s">
        <v>5500</v>
      </c>
      <c r="B7112" t="s">
        <v>5506</v>
      </c>
      <c r="C7112" t="s">
        <v>11</v>
      </c>
      <c r="D7112">
        <v>3.7999999999999999E-2</v>
      </c>
      <c r="E7112" t="s">
        <v>689</v>
      </c>
      <c r="F7112" t="s">
        <v>358</v>
      </c>
      <c r="G7112">
        <v>53599</v>
      </c>
      <c r="H7112" t="s">
        <v>15</v>
      </c>
      <c r="I7112" t="s">
        <v>15</v>
      </c>
    </row>
    <row r="7113" spans="1:9" x14ac:dyDescent="0.35">
      <c r="A7113" t="s">
        <v>5500</v>
      </c>
      <c r="B7113" t="s">
        <v>5507</v>
      </c>
      <c r="C7113" t="s">
        <v>11</v>
      </c>
      <c r="D7113">
        <v>4.1000000000000002E-2</v>
      </c>
      <c r="E7113" t="s">
        <v>367</v>
      </c>
      <c r="F7113" t="s">
        <v>21</v>
      </c>
      <c r="G7113">
        <v>47011</v>
      </c>
      <c r="H7113" t="s">
        <v>5065</v>
      </c>
      <c r="I7113" t="s">
        <v>1881</v>
      </c>
    </row>
    <row r="7114" spans="1:9" x14ac:dyDescent="0.35">
      <c r="A7114" t="s">
        <v>5500</v>
      </c>
      <c r="B7114" t="s">
        <v>5507</v>
      </c>
      <c r="C7114" t="s">
        <v>11</v>
      </c>
      <c r="D7114">
        <v>3.2500000000000001E-2</v>
      </c>
      <c r="E7114" t="s">
        <v>436</v>
      </c>
      <c r="F7114" t="s">
        <v>21</v>
      </c>
      <c r="G7114">
        <v>55458</v>
      </c>
      <c r="H7114" t="s">
        <v>15</v>
      </c>
      <c r="I7114" t="s">
        <v>15</v>
      </c>
    </row>
    <row r="7115" spans="1:9" x14ac:dyDescent="0.35">
      <c r="A7115" t="s">
        <v>5500</v>
      </c>
      <c r="B7115" t="s">
        <v>5507</v>
      </c>
      <c r="C7115" t="s">
        <v>11</v>
      </c>
      <c r="D7115">
        <v>2.75E-2</v>
      </c>
      <c r="E7115" t="s">
        <v>533</v>
      </c>
      <c r="F7115" t="s">
        <v>21</v>
      </c>
      <c r="G7115">
        <v>46296</v>
      </c>
      <c r="H7115" t="s">
        <v>15</v>
      </c>
      <c r="I7115" t="s">
        <v>15</v>
      </c>
    </row>
    <row r="7116" spans="1:9" x14ac:dyDescent="0.35">
      <c r="A7116" t="s">
        <v>5500</v>
      </c>
      <c r="B7116" t="s">
        <v>5508</v>
      </c>
      <c r="C7116" t="s">
        <v>11</v>
      </c>
      <c r="D7116">
        <v>5.7000000000000002E-2</v>
      </c>
      <c r="E7116" t="s">
        <v>3889</v>
      </c>
      <c r="F7116" t="s">
        <v>1618</v>
      </c>
      <c r="G7116">
        <v>45680</v>
      </c>
      <c r="H7116" t="s">
        <v>573</v>
      </c>
      <c r="I7116" t="s">
        <v>1247</v>
      </c>
    </row>
    <row r="7117" spans="1:9" x14ac:dyDescent="0.35">
      <c r="A7117" t="s">
        <v>5500</v>
      </c>
      <c r="B7117" t="s">
        <v>5508</v>
      </c>
      <c r="C7117" t="s">
        <v>11</v>
      </c>
      <c r="D7117">
        <v>5.3749999999999999E-2</v>
      </c>
      <c r="E7117" t="s">
        <v>666</v>
      </c>
      <c r="F7117" t="s">
        <v>1618</v>
      </c>
      <c r="G7117">
        <v>47557</v>
      </c>
      <c r="H7117" t="s">
        <v>3128</v>
      </c>
      <c r="I7117" t="s">
        <v>2667</v>
      </c>
    </row>
    <row r="7118" spans="1:9" x14ac:dyDescent="0.35">
      <c r="A7118" t="s">
        <v>5500</v>
      </c>
      <c r="B7118" t="s">
        <v>5508</v>
      </c>
      <c r="C7118" t="s">
        <v>11</v>
      </c>
      <c r="D7118">
        <v>8.3750000000000005E-2</v>
      </c>
      <c r="E7118" t="s">
        <v>15</v>
      </c>
      <c r="F7118" t="s">
        <v>1618</v>
      </c>
      <c r="G7118">
        <v>47011</v>
      </c>
      <c r="H7118" t="s">
        <v>4723</v>
      </c>
      <c r="I7118" t="s">
        <v>15</v>
      </c>
    </row>
    <row r="7119" spans="1:9" x14ac:dyDescent="0.35">
      <c r="A7119" t="s">
        <v>5500</v>
      </c>
      <c r="B7119" t="s">
        <v>5508</v>
      </c>
      <c r="C7119" t="s">
        <v>11</v>
      </c>
      <c r="D7119">
        <v>4.7500000000000001E-2</v>
      </c>
      <c r="E7119" t="s">
        <v>689</v>
      </c>
      <c r="F7119" t="s">
        <v>1618</v>
      </c>
      <c r="G7119">
        <v>48245</v>
      </c>
      <c r="H7119" t="s">
        <v>15</v>
      </c>
      <c r="I7119" t="s">
        <v>15</v>
      </c>
    </row>
    <row r="7120" spans="1:9" x14ac:dyDescent="0.35">
      <c r="A7120" t="s">
        <v>5500</v>
      </c>
      <c r="B7120" t="s">
        <v>5509</v>
      </c>
      <c r="C7120" t="s">
        <v>11</v>
      </c>
      <c r="D7120">
        <v>3.5000000000000003E-2</v>
      </c>
      <c r="E7120" t="s">
        <v>859</v>
      </c>
      <c r="F7120" t="s">
        <v>21</v>
      </c>
      <c r="G7120">
        <v>45731</v>
      </c>
      <c r="H7120" t="s">
        <v>2197</v>
      </c>
      <c r="I7120" t="s">
        <v>4562</v>
      </c>
    </row>
    <row r="7121" spans="1:9" x14ac:dyDescent="0.35">
      <c r="A7121" t="s">
        <v>5500</v>
      </c>
      <c r="B7121" t="s">
        <v>5509</v>
      </c>
      <c r="C7121" t="s">
        <v>11</v>
      </c>
      <c r="D7121">
        <v>3.3750000000000002E-2</v>
      </c>
      <c r="E7121" t="s">
        <v>357</v>
      </c>
      <c r="F7121" t="s">
        <v>21</v>
      </c>
      <c r="G7121">
        <v>46310</v>
      </c>
      <c r="H7121" t="s">
        <v>2597</v>
      </c>
      <c r="I7121" t="s">
        <v>981</v>
      </c>
    </row>
    <row r="7122" spans="1:9" x14ac:dyDescent="0.35">
      <c r="A7122" t="s">
        <v>5510</v>
      </c>
      <c r="B7122" t="s">
        <v>5509</v>
      </c>
      <c r="C7122" t="s">
        <v>11</v>
      </c>
      <c r="D7122">
        <v>5.9499999999999997E-2</v>
      </c>
      <c r="E7122" t="s">
        <v>15</v>
      </c>
      <c r="F7122" t="s">
        <v>21</v>
      </c>
      <c r="G7122">
        <v>52499</v>
      </c>
      <c r="H7122" t="s">
        <v>825</v>
      </c>
      <c r="I7122" t="s">
        <v>37</v>
      </c>
    </row>
    <row r="7123" spans="1:9" x14ac:dyDescent="0.35">
      <c r="A7123" t="s">
        <v>5510</v>
      </c>
      <c r="B7123" t="s">
        <v>5509</v>
      </c>
      <c r="C7123" t="s">
        <v>11</v>
      </c>
      <c r="D7123">
        <v>4.4999999999999998E-2</v>
      </c>
      <c r="E7123" t="s">
        <v>1163</v>
      </c>
      <c r="F7123" t="s">
        <v>21</v>
      </c>
      <c r="G7123">
        <v>53036</v>
      </c>
      <c r="H7123" t="s">
        <v>1219</v>
      </c>
      <c r="I7123" t="s">
        <v>5511</v>
      </c>
    </row>
    <row r="7124" spans="1:9" x14ac:dyDescent="0.35">
      <c r="A7124" t="s">
        <v>5510</v>
      </c>
      <c r="B7124" t="s">
        <v>5512</v>
      </c>
      <c r="C7124" t="s">
        <v>11</v>
      </c>
      <c r="D7124">
        <v>5.1499999999999997E-2</v>
      </c>
      <c r="E7124" t="s">
        <v>154</v>
      </c>
      <c r="F7124" t="s">
        <v>13</v>
      </c>
      <c r="G7124">
        <v>49171</v>
      </c>
      <c r="H7124" t="s">
        <v>15</v>
      </c>
      <c r="I7124" t="s">
        <v>15</v>
      </c>
    </row>
    <row r="7125" spans="1:9" x14ac:dyDescent="0.35">
      <c r="A7125" t="s">
        <v>5510</v>
      </c>
      <c r="B7125" t="s">
        <v>5512</v>
      </c>
      <c r="C7125" t="s">
        <v>11</v>
      </c>
      <c r="D7125">
        <v>4.8000000000000001E-2</v>
      </c>
      <c r="E7125" t="s">
        <v>357</v>
      </c>
      <c r="F7125" t="s">
        <v>441</v>
      </c>
      <c r="G7125">
        <v>48625</v>
      </c>
      <c r="H7125" t="s">
        <v>15</v>
      </c>
      <c r="I7125" t="s">
        <v>15</v>
      </c>
    </row>
    <row r="7126" spans="1:9" x14ac:dyDescent="0.35">
      <c r="A7126" t="s">
        <v>5510</v>
      </c>
      <c r="B7126" t="s">
        <v>5513</v>
      </c>
      <c r="C7126" t="s">
        <v>11</v>
      </c>
      <c r="D7126">
        <v>3.85E-2</v>
      </c>
      <c r="E7126" t="s">
        <v>3154</v>
      </c>
      <c r="F7126" t="s">
        <v>108</v>
      </c>
      <c r="G7126">
        <v>46188</v>
      </c>
      <c r="H7126" t="s">
        <v>15</v>
      </c>
      <c r="I7126" t="s">
        <v>15</v>
      </c>
    </row>
    <row r="7127" spans="1:9" x14ac:dyDescent="0.35">
      <c r="A7127" t="s">
        <v>5510</v>
      </c>
      <c r="B7127" t="s">
        <v>5513</v>
      </c>
      <c r="C7127" t="s">
        <v>11</v>
      </c>
      <c r="D7127">
        <v>4.5999999999999999E-2</v>
      </c>
      <c r="E7127" t="s">
        <v>2680</v>
      </c>
      <c r="F7127" t="s">
        <v>182</v>
      </c>
      <c r="G7127">
        <v>46919</v>
      </c>
      <c r="H7127" t="s">
        <v>5514</v>
      </c>
      <c r="I7127" t="s">
        <v>967</v>
      </c>
    </row>
    <row r="7128" spans="1:9" x14ac:dyDescent="0.35">
      <c r="A7128" t="s">
        <v>5510</v>
      </c>
      <c r="B7128" t="s">
        <v>5515</v>
      </c>
      <c r="C7128" t="s">
        <v>11</v>
      </c>
      <c r="D7128">
        <v>4.7500000000000001E-2</v>
      </c>
      <c r="E7128" t="s">
        <v>5516</v>
      </c>
      <c r="F7128" t="s">
        <v>13</v>
      </c>
      <c r="G7128">
        <v>45792</v>
      </c>
      <c r="H7128" t="s">
        <v>15</v>
      </c>
      <c r="I7128" t="s">
        <v>15</v>
      </c>
    </row>
    <row r="7129" spans="1:9" x14ac:dyDescent="0.35">
      <c r="A7129" t="s">
        <v>5510</v>
      </c>
      <c r="B7129" t="s">
        <v>5515</v>
      </c>
      <c r="C7129" t="s">
        <v>11</v>
      </c>
      <c r="D7129">
        <v>0.01</v>
      </c>
      <c r="E7129" t="s">
        <v>5517</v>
      </c>
      <c r="F7129" t="s">
        <v>13</v>
      </c>
      <c r="G7129">
        <v>46157</v>
      </c>
      <c r="H7129" t="s">
        <v>15</v>
      </c>
      <c r="I7129" t="s">
        <v>15</v>
      </c>
    </row>
    <row r="7130" spans="1:9" x14ac:dyDescent="0.35">
      <c r="A7130" t="s">
        <v>5510</v>
      </c>
      <c r="B7130" t="s">
        <v>5518</v>
      </c>
      <c r="C7130" t="s">
        <v>11</v>
      </c>
      <c r="D7130">
        <v>0.04</v>
      </c>
      <c r="E7130" t="s">
        <v>824</v>
      </c>
      <c r="F7130" t="s">
        <v>435</v>
      </c>
      <c r="G7130">
        <v>47314</v>
      </c>
      <c r="H7130" t="s">
        <v>1355</v>
      </c>
      <c r="I7130" t="s">
        <v>1305</v>
      </c>
    </row>
    <row r="7131" spans="1:9" x14ac:dyDescent="0.35">
      <c r="A7131" t="s">
        <v>5510</v>
      </c>
      <c r="B7131" t="s">
        <v>5518</v>
      </c>
      <c r="C7131" t="s">
        <v>11</v>
      </c>
      <c r="D7131">
        <v>3.4000000000000002E-2</v>
      </c>
      <c r="E7131" t="s">
        <v>351</v>
      </c>
      <c r="F7131" t="s">
        <v>435</v>
      </c>
      <c r="G7131">
        <v>47498</v>
      </c>
      <c r="H7131" t="s">
        <v>15</v>
      </c>
      <c r="I7131" t="s">
        <v>15</v>
      </c>
    </row>
    <row r="7132" spans="1:9" x14ac:dyDescent="0.35">
      <c r="A7132" t="s">
        <v>5510</v>
      </c>
      <c r="B7132" t="s">
        <v>5518</v>
      </c>
      <c r="C7132" t="s">
        <v>11</v>
      </c>
      <c r="D7132">
        <v>3.2000000000000001E-2</v>
      </c>
      <c r="E7132" t="s">
        <v>2001</v>
      </c>
      <c r="F7132" t="s">
        <v>435</v>
      </c>
      <c r="G7132">
        <v>46402</v>
      </c>
      <c r="H7132" t="s">
        <v>15</v>
      </c>
      <c r="I7132" t="s">
        <v>15</v>
      </c>
    </row>
    <row r="7133" spans="1:9" x14ac:dyDescent="0.35">
      <c r="A7133" t="s">
        <v>5510</v>
      </c>
      <c r="B7133" t="s">
        <v>5518</v>
      </c>
      <c r="C7133" t="s">
        <v>11</v>
      </c>
      <c r="D7133">
        <v>2.7E-2</v>
      </c>
      <c r="E7133" t="s">
        <v>84</v>
      </c>
      <c r="F7133" t="s">
        <v>435</v>
      </c>
      <c r="G7133">
        <v>48259</v>
      </c>
      <c r="H7133" t="s">
        <v>15</v>
      </c>
      <c r="I7133" t="s">
        <v>15</v>
      </c>
    </row>
    <row r="7134" spans="1:9" x14ac:dyDescent="0.35">
      <c r="A7134" t="s">
        <v>5510</v>
      </c>
      <c r="B7134" t="s">
        <v>5518</v>
      </c>
      <c r="C7134" t="s">
        <v>11</v>
      </c>
      <c r="D7134">
        <v>2.1000000000000001E-2</v>
      </c>
      <c r="E7134" t="s">
        <v>1438</v>
      </c>
      <c r="F7134" t="s">
        <v>435</v>
      </c>
      <c r="G7134">
        <v>46827</v>
      </c>
      <c r="H7134" t="s">
        <v>15</v>
      </c>
      <c r="I7134" t="s">
        <v>15</v>
      </c>
    </row>
    <row r="7135" spans="1:9" x14ac:dyDescent="0.35">
      <c r="A7135" t="s">
        <v>5510</v>
      </c>
      <c r="B7135" t="s">
        <v>5519</v>
      </c>
      <c r="C7135" t="s">
        <v>11</v>
      </c>
      <c r="D7135">
        <v>6.8750000000000006E-2</v>
      </c>
      <c r="E7135" t="s">
        <v>545</v>
      </c>
      <c r="F7135" t="s">
        <v>21</v>
      </c>
      <c r="G7135">
        <v>47072</v>
      </c>
      <c r="H7135" t="s">
        <v>3082</v>
      </c>
      <c r="I7135" t="s">
        <v>5520</v>
      </c>
    </row>
    <row r="7136" spans="1:9" x14ac:dyDescent="0.35">
      <c r="A7136" t="s">
        <v>5510</v>
      </c>
      <c r="B7136" t="s">
        <v>5519</v>
      </c>
      <c r="C7136" t="s">
        <v>11</v>
      </c>
      <c r="D7136">
        <v>8.7499999999999994E-2</v>
      </c>
      <c r="E7136" t="s">
        <v>603</v>
      </c>
      <c r="F7136" t="s">
        <v>21</v>
      </c>
      <c r="G7136">
        <v>48288</v>
      </c>
      <c r="H7136" t="s">
        <v>5521</v>
      </c>
      <c r="I7136" t="s">
        <v>5522</v>
      </c>
    </row>
    <row r="7137" spans="1:9" x14ac:dyDescent="0.35">
      <c r="A7137" t="s">
        <v>5510</v>
      </c>
      <c r="B7137" t="s">
        <v>5523</v>
      </c>
      <c r="C7137" t="s">
        <v>11</v>
      </c>
      <c r="D7137">
        <v>4.7379999999999999E-2</v>
      </c>
      <c r="E7137" t="s">
        <v>323</v>
      </c>
      <c r="F7137" t="s">
        <v>13</v>
      </c>
      <c r="G7137">
        <v>47381</v>
      </c>
      <c r="H7137" t="s">
        <v>15</v>
      </c>
      <c r="I7137" t="s">
        <v>15</v>
      </c>
    </row>
    <row r="7138" spans="1:9" x14ac:dyDescent="0.35">
      <c r="A7138" t="s">
        <v>5510</v>
      </c>
      <c r="B7138" t="s">
        <v>5523</v>
      </c>
      <c r="C7138" t="s">
        <v>11</v>
      </c>
      <c r="D7138">
        <v>5.1520000000000003E-2</v>
      </c>
      <c r="E7138" t="s">
        <v>761</v>
      </c>
      <c r="F7138" t="s">
        <v>13</v>
      </c>
      <c r="G7138">
        <v>47381</v>
      </c>
      <c r="H7138" t="s">
        <v>15</v>
      </c>
      <c r="I7138" t="s">
        <v>15</v>
      </c>
    </row>
    <row r="7139" spans="1:9" x14ac:dyDescent="0.35">
      <c r="A7139" t="s">
        <v>5510</v>
      </c>
      <c r="B7139" t="s">
        <v>5524</v>
      </c>
      <c r="C7139" t="s">
        <v>11</v>
      </c>
      <c r="D7139">
        <v>3.875E-2</v>
      </c>
      <c r="E7139" t="s">
        <v>5525</v>
      </c>
      <c r="F7139" t="s">
        <v>435</v>
      </c>
      <c r="G7139">
        <v>45915</v>
      </c>
      <c r="H7139" t="s">
        <v>997</v>
      </c>
      <c r="I7139" t="s">
        <v>15</v>
      </c>
    </row>
    <row r="7140" spans="1:9" x14ac:dyDescent="0.35">
      <c r="A7140" t="s">
        <v>5510</v>
      </c>
      <c r="B7140" t="s">
        <v>5526</v>
      </c>
      <c r="C7140" t="s">
        <v>11</v>
      </c>
      <c r="D7140">
        <v>3.3750000000000002E-2</v>
      </c>
      <c r="E7140" t="s">
        <v>636</v>
      </c>
      <c r="F7140" t="s">
        <v>616</v>
      </c>
      <c r="G7140">
        <v>47863</v>
      </c>
      <c r="H7140" t="s">
        <v>15</v>
      </c>
      <c r="I7140" t="s">
        <v>15</v>
      </c>
    </row>
    <row r="7141" spans="1:9" x14ac:dyDescent="0.35">
      <c r="A7141" t="s">
        <v>5510</v>
      </c>
      <c r="B7141" t="s">
        <v>5526</v>
      </c>
      <c r="C7141" t="s">
        <v>11</v>
      </c>
      <c r="D7141">
        <v>6.5000000000000002E-2</v>
      </c>
      <c r="E7141" t="s">
        <v>2017</v>
      </c>
      <c r="F7141" t="s">
        <v>13</v>
      </c>
      <c r="G7141">
        <v>48441</v>
      </c>
      <c r="H7141" t="s">
        <v>15</v>
      </c>
      <c r="I7141" t="s">
        <v>15</v>
      </c>
    </row>
    <row r="7142" spans="1:9" x14ac:dyDescent="0.35">
      <c r="A7142" t="s">
        <v>5527</v>
      </c>
      <c r="B7142" t="s">
        <v>5528</v>
      </c>
      <c r="C7142" t="s">
        <v>11</v>
      </c>
      <c r="D7142">
        <v>4.8500000000000001E-2</v>
      </c>
      <c r="E7142" t="s">
        <v>153</v>
      </c>
      <c r="F7142" t="s">
        <v>28</v>
      </c>
      <c r="G7142">
        <v>54377</v>
      </c>
      <c r="H7142" t="s">
        <v>1227</v>
      </c>
      <c r="I7142" t="s">
        <v>394</v>
      </c>
    </row>
    <row r="7143" spans="1:9" x14ac:dyDescent="0.35">
      <c r="A7143" t="s">
        <v>5527</v>
      </c>
      <c r="B7143" t="s">
        <v>5528</v>
      </c>
      <c r="C7143" t="s">
        <v>11</v>
      </c>
      <c r="D7143">
        <v>6.2719999999999998E-2</v>
      </c>
      <c r="E7143" t="s">
        <v>3253</v>
      </c>
      <c r="F7143" t="s">
        <v>28</v>
      </c>
      <c r="G7143">
        <v>46087</v>
      </c>
      <c r="H7143" t="s">
        <v>1799</v>
      </c>
      <c r="I7143" t="s">
        <v>1588</v>
      </c>
    </row>
    <row r="7144" spans="1:9" x14ac:dyDescent="0.35">
      <c r="A7144" t="s">
        <v>5527</v>
      </c>
      <c r="B7144" t="s">
        <v>5528</v>
      </c>
      <c r="C7144" t="s">
        <v>11</v>
      </c>
      <c r="D7144">
        <v>0.04</v>
      </c>
      <c r="E7144" t="s">
        <v>2145</v>
      </c>
      <c r="F7144" t="s">
        <v>1618</v>
      </c>
      <c r="G7144">
        <v>58515</v>
      </c>
      <c r="H7144" t="s">
        <v>2754</v>
      </c>
      <c r="I7144" t="s">
        <v>4401</v>
      </c>
    </row>
    <row r="7145" spans="1:9" x14ac:dyDescent="0.35">
      <c r="A7145" t="s">
        <v>5527</v>
      </c>
      <c r="B7145" t="s">
        <v>5528</v>
      </c>
      <c r="C7145" t="s">
        <v>11</v>
      </c>
      <c r="D7145">
        <v>0.03</v>
      </c>
      <c r="E7145" t="s">
        <v>275</v>
      </c>
      <c r="F7145" t="s">
        <v>28</v>
      </c>
      <c r="G7145">
        <v>48349</v>
      </c>
      <c r="H7145" t="s">
        <v>3767</v>
      </c>
      <c r="I7145" t="s">
        <v>3170</v>
      </c>
    </row>
    <row r="7146" spans="1:9" x14ac:dyDescent="0.35">
      <c r="A7146" t="s">
        <v>5527</v>
      </c>
      <c r="B7146" t="s">
        <v>5528</v>
      </c>
      <c r="C7146" t="s">
        <v>11</v>
      </c>
      <c r="D7146">
        <v>4.2500000000000003E-2</v>
      </c>
      <c r="E7146" t="s">
        <v>46</v>
      </c>
      <c r="F7146" t="s">
        <v>28</v>
      </c>
      <c r="G7146">
        <v>47072</v>
      </c>
      <c r="H7146" t="s">
        <v>1701</v>
      </c>
      <c r="I7146" t="s">
        <v>852</v>
      </c>
    </row>
    <row r="7147" spans="1:9" x14ac:dyDescent="0.35">
      <c r="A7147" t="s">
        <v>5527</v>
      </c>
      <c r="B7147" t="s">
        <v>5528</v>
      </c>
      <c r="C7147" t="s">
        <v>11</v>
      </c>
      <c r="D7147">
        <v>3.4000000000000002E-2</v>
      </c>
      <c r="E7147" t="s">
        <v>512</v>
      </c>
      <c r="F7147" t="s">
        <v>28</v>
      </c>
      <c r="G7147">
        <v>46082</v>
      </c>
      <c r="H7147" t="s">
        <v>743</v>
      </c>
      <c r="I7147" t="s">
        <v>1192</v>
      </c>
    </row>
    <row r="7148" spans="1:9" x14ac:dyDescent="0.35">
      <c r="A7148" t="s">
        <v>5527</v>
      </c>
      <c r="B7148" t="s">
        <v>5528</v>
      </c>
      <c r="C7148" t="s">
        <v>11</v>
      </c>
      <c r="D7148">
        <v>5.1999999999999998E-2</v>
      </c>
      <c r="E7148" t="s">
        <v>15</v>
      </c>
      <c r="F7148" t="s">
        <v>28</v>
      </c>
      <c r="G7148">
        <v>51380</v>
      </c>
      <c r="H7148" t="s">
        <v>3566</v>
      </c>
      <c r="I7148" t="s">
        <v>837</v>
      </c>
    </row>
    <row r="7149" spans="1:9" x14ac:dyDescent="0.35">
      <c r="A7149" t="s">
        <v>5527</v>
      </c>
      <c r="B7149" t="s">
        <v>5528</v>
      </c>
      <c r="C7149" t="s">
        <v>11</v>
      </c>
      <c r="D7149">
        <v>0.06</v>
      </c>
      <c r="E7149" t="s">
        <v>115</v>
      </c>
      <c r="F7149" t="s">
        <v>28</v>
      </c>
      <c r="G7149">
        <v>46818</v>
      </c>
      <c r="H7149" t="s">
        <v>3181</v>
      </c>
      <c r="I7149" t="s">
        <v>2424</v>
      </c>
    </row>
    <row r="7150" spans="1:9" x14ac:dyDescent="0.35">
      <c r="A7150" t="s">
        <v>5527</v>
      </c>
      <c r="B7150" t="s">
        <v>5528</v>
      </c>
      <c r="C7150" t="s">
        <v>11</v>
      </c>
      <c r="D7150">
        <v>2.3E-2</v>
      </c>
      <c r="E7150" t="s">
        <v>314</v>
      </c>
      <c r="F7150" t="s">
        <v>28</v>
      </c>
      <c r="G7150">
        <v>45712</v>
      </c>
      <c r="H7150" t="s">
        <v>3701</v>
      </c>
      <c r="I7150" t="s">
        <v>1841</v>
      </c>
    </row>
    <row r="7151" spans="1:9" x14ac:dyDescent="0.35">
      <c r="A7151" t="s">
        <v>5527</v>
      </c>
      <c r="B7151" t="s">
        <v>5528</v>
      </c>
      <c r="C7151" t="s">
        <v>11</v>
      </c>
      <c r="D7151">
        <v>2.3E-2</v>
      </c>
      <c r="E7151" t="s">
        <v>43</v>
      </c>
      <c r="F7151" t="s">
        <v>28</v>
      </c>
      <c r="G7151">
        <v>47557</v>
      </c>
      <c r="H7151" t="s">
        <v>947</v>
      </c>
      <c r="I7151" t="s">
        <v>4079</v>
      </c>
    </row>
    <row r="7152" spans="1:9" x14ac:dyDescent="0.35">
      <c r="A7152" t="s">
        <v>5527</v>
      </c>
      <c r="B7152" t="s">
        <v>5529</v>
      </c>
      <c r="C7152" t="s">
        <v>11</v>
      </c>
      <c r="D7152">
        <v>0.1075</v>
      </c>
      <c r="E7152" t="s">
        <v>5530</v>
      </c>
      <c r="F7152" t="s">
        <v>13</v>
      </c>
      <c r="G7152">
        <v>46492</v>
      </c>
      <c r="H7152" t="s">
        <v>566</v>
      </c>
      <c r="I7152" t="s">
        <v>2039</v>
      </c>
    </row>
    <row r="7153" spans="1:9" x14ac:dyDescent="0.35">
      <c r="A7153" t="s">
        <v>5527</v>
      </c>
      <c r="B7153" t="s">
        <v>5529</v>
      </c>
      <c r="C7153" t="s">
        <v>11</v>
      </c>
      <c r="D7153">
        <v>0.1075</v>
      </c>
      <c r="E7153" t="s">
        <v>5531</v>
      </c>
      <c r="F7153" t="s">
        <v>13</v>
      </c>
      <c r="G7153">
        <v>47362</v>
      </c>
      <c r="H7153" t="s">
        <v>2388</v>
      </c>
      <c r="I7153" t="s">
        <v>1264</v>
      </c>
    </row>
    <row r="7154" spans="1:9" x14ac:dyDescent="0.35">
      <c r="A7154" t="s">
        <v>5527</v>
      </c>
      <c r="B7154" t="s">
        <v>5532</v>
      </c>
      <c r="C7154" t="s">
        <v>11</v>
      </c>
      <c r="D7154">
        <v>4.8500000000000001E-2</v>
      </c>
      <c r="E7154" t="s">
        <v>386</v>
      </c>
      <c r="F7154" t="s">
        <v>358</v>
      </c>
      <c r="G7154">
        <v>46426</v>
      </c>
      <c r="H7154" t="s">
        <v>1082</v>
      </c>
      <c r="I7154" t="s">
        <v>890</v>
      </c>
    </row>
    <row r="7155" spans="1:9" x14ac:dyDescent="0.35">
      <c r="A7155" t="s">
        <v>5527</v>
      </c>
      <c r="B7155" t="s">
        <v>5532</v>
      </c>
      <c r="C7155" t="s">
        <v>11</v>
      </c>
      <c r="D7155">
        <v>2.4500000000000001E-2</v>
      </c>
      <c r="E7155" t="s">
        <v>194</v>
      </c>
      <c r="F7155" t="s">
        <v>358</v>
      </c>
      <c r="G7155">
        <v>46188</v>
      </c>
      <c r="H7155" t="s">
        <v>196</v>
      </c>
      <c r="I7155" t="s">
        <v>2358</v>
      </c>
    </row>
    <row r="7156" spans="1:9" x14ac:dyDescent="0.35">
      <c r="A7156" t="s">
        <v>5527</v>
      </c>
      <c r="B7156" t="s">
        <v>5532</v>
      </c>
      <c r="C7156" t="s">
        <v>11</v>
      </c>
      <c r="D7156">
        <v>0.04</v>
      </c>
      <c r="E7156" t="s">
        <v>69</v>
      </c>
      <c r="F7156" t="s">
        <v>358</v>
      </c>
      <c r="G7156">
        <v>47072</v>
      </c>
      <c r="H7156" t="s">
        <v>2159</v>
      </c>
      <c r="I7156" t="s">
        <v>1277</v>
      </c>
    </row>
    <row r="7157" spans="1:9" x14ac:dyDescent="0.35">
      <c r="A7157" t="s">
        <v>5527</v>
      </c>
      <c r="B7157" t="s">
        <v>5532</v>
      </c>
      <c r="C7157" t="s">
        <v>11</v>
      </c>
      <c r="D7157">
        <v>2.2499999999999999E-2</v>
      </c>
      <c r="E7157" t="s">
        <v>146</v>
      </c>
      <c r="F7157" t="s">
        <v>358</v>
      </c>
      <c r="G7157">
        <v>47554</v>
      </c>
      <c r="H7157" t="s">
        <v>1487</v>
      </c>
      <c r="I7157" t="s">
        <v>1533</v>
      </c>
    </row>
    <row r="7158" spans="1:9" x14ac:dyDescent="0.35">
      <c r="A7158" t="s">
        <v>5527</v>
      </c>
      <c r="B7158" t="s">
        <v>5532</v>
      </c>
      <c r="C7158" t="s">
        <v>11</v>
      </c>
      <c r="D7158">
        <v>4.4499999999999998E-2</v>
      </c>
      <c r="E7158" t="s">
        <v>226</v>
      </c>
      <c r="F7158" t="s">
        <v>358</v>
      </c>
      <c r="G7158">
        <v>54650</v>
      </c>
      <c r="H7158" t="s">
        <v>62</v>
      </c>
      <c r="I7158" t="s">
        <v>1281</v>
      </c>
    </row>
    <row r="7159" spans="1:9" x14ac:dyDescent="0.35">
      <c r="A7159" t="s">
        <v>5527</v>
      </c>
      <c r="B7159" t="s">
        <v>5532</v>
      </c>
      <c r="C7159" t="s">
        <v>11</v>
      </c>
      <c r="D7159">
        <v>4.2999999999999997E-2</v>
      </c>
      <c r="E7159" t="s">
        <v>137</v>
      </c>
      <c r="F7159" t="s">
        <v>358</v>
      </c>
      <c r="G7159">
        <v>53128</v>
      </c>
      <c r="H7159" t="s">
        <v>2414</v>
      </c>
      <c r="I7159" t="s">
        <v>1779</v>
      </c>
    </row>
    <row r="7160" spans="1:9" x14ac:dyDescent="0.35">
      <c r="A7160" t="s">
        <v>5527</v>
      </c>
      <c r="B7160" t="s">
        <v>5532</v>
      </c>
      <c r="C7160" t="s">
        <v>11</v>
      </c>
      <c r="D7160">
        <v>0.03</v>
      </c>
      <c r="E7160" t="s">
        <v>451</v>
      </c>
      <c r="F7160" t="s">
        <v>358</v>
      </c>
      <c r="G7160">
        <v>48258</v>
      </c>
      <c r="H7160" t="s">
        <v>3142</v>
      </c>
      <c r="I7160" t="s">
        <v>2333</v>
      </c>
    </row>
    <row r="7161" spans="1:9" x14ac:dyDescent="0.35">
      <c r="A7161" t="s">
        <v>5527</v>
      </c>
      <c r="B7161" t="s">
        <v>5532</v>
      </c>
      <c r="C7161" t="s">
        <v>11</v>
      </c>
      <c r="D7161">
        <v>4.4999999999999998E-2</v>
      </c>
      <c r="E7161" t="s">
        <v>304</v>
      </c>
      <c r="F7161" t="s">
        <v>358</v>
      </c>
      <c r="G7161">
        <v>54377</v>
      </c>
      <c r="H7161" t="s">
        <v>3441</v>
      </c>
      <c r="I7161" t="s">
        <v>5533</v>
      </c>
    </row>
    <row r="7162" spans="1:9" x14ac:dyDescent="0.35">
      <c r="A7162" t="s">
        <v>5534</v>
      </c>
      <c r="B7162" t="s">
        <v>5532</v>
      </c>
      <c r="C7162" t="s">
        <v>11</v>
      </c>
      <c r="D7162">
        <v>3.5000000000000003E-2</v>
      </c>
      <c r="E7162" t="s">
        <v>320</v>
      </c>
      <c r="F7162" t="s">
        <v>358</v>
      </c>
      <c r="G7162">
        <v>46813</v>
      </c>
      <c r="H7162" t="s">
        <v>3489</v>
      </c>
      <c r="I7162" t="s">
        <v>1552</v>
      </c>
    </row>
    <row r="7163" spans="1:9" x14ac:dyDescent="0.35">
      <c r="A7163" t="s">
        <v>5534</v>
      </c>
      <c r="B7163" t="s">
        <v>5532</v>
      </c>
      <c r="C7163" t="s">
        <v>11</v>
      </c>
      <c r="D7163">
        <v>3.7499999999999999E-2</v>
      </c>
      <c r="E7163" t="s">
        <v>137</v>
      </c>
      <c r="F7163" t="s">
        <v>358</v>
      </c>
      <c r="G7163">
        <v>54027</v>
      </c>
      <c r="H7163" t="s">
        <v>5535</v>
      </c>
      <c r="I7163" t="s">
        <v>4768</v>
      </c>
    </row>
    <row r="7164" spans="1:9" x14ac:dyDescent="0.35">
      <c r="A7164" t="s">
        <v>5534</v>
      </c>
      <c r="B7164" t="s">
        <v>5532</v>
      </c>
      <c r="C7164" t="s">
        <v>11</v>
      </c>
      <c r="D7164">
        <v>3.5499999999999997E-2</v>
      </c>
      <c r="E7164" t="s">
        <v>728</v>
      </c>
      <c r="F7164" t="s">
        <v>358</v>
      </c>
      <c r="G7164">
        <v>47345</v>
      </c>
      <c r="H7164" t="s">
        <v>967</v>
      </c>
      <c r="I7164" t="s">
        <v>3268</v>
      </c>
    </row>
    <row r="7165" spans="1:9" x14ac:dyDescent="0.35">
      <c r="A7165" t="s">
        <v>5534</v>
      </c>
      <c r="B7165" t="s">
        <v>5532</v>
      </c>
      <c r="C7165" t="s">
        <v>11</v>
      </c>
      <c r="D7165">
        <v>4.9000000000000002E-2</v>
      </c>
      <c r="E7165" t="s">
        <v>898</v>
      </c>
      <c r="F7165" t="s">
        <v>358</v>
      </c>
      <c r="G7165">
        <v>47894</v>
      </c>
      <c r="H7165" t="s">
        <v>516</v>
      </c>
      <c r="I7165" t="s">
        <v>1919</v>
      </c>
    </row>
    <row r="7166" spans="1:9" x14ac:dyDescent="0.35">
      <c r="A7166" t="s">
        <v>5534</v>
      </c>
      <c r="B7166" t="s">
        <v>5532</v>
      </c>
      <c r="C7166" t="s">
        <v>11</v>
      </c>
      <c r="D7166">
        <v>3.7999999999999999E-2</v>
      </c>
      <c r="E7166" t="s">
        <v>891</v>
      </c>
      <c r="F7166" t="s">
        <v>358</v>
      </c>
      <c r="G7166">
        <v>45884</v>
      </c>
      <c r="H7166" t="s">
        <v>1412</v>
      </c>
      <c r="I7166" t="s">
        <v>574</v>
      </c>
    </row>
    <row r="7167" spans="1:9" x14ac:dyDescent="0.35">
      <c r="A7167" t="s">
        <v>5534</v>
      </c>
      <c r="B7167" t="s">
        <v>5532</v>
      </c>
      <c r="C7167" t="s">
        <v>11</v>
      </c>
      <c r="D7167">
        <v>3.3500000000000002E-2</v>
      </c>
      <c r="E7167" t="s">
        <v>294</v>
      </c>
      <c r="F7167" t="s">
        <v>358</v>
      </c>
      <c r="G7167">
        <v>54859</v>
      </c>
      <c r="H7167" t="s">
        <v>4643</v>
      </c>
      <c r="I7167" t="s">
        <v>5536</v>
      </c>
    </row>
    <row r="7168" spans="1:9" x14ac:dyDescent="0.35">
      <c r="A7168" t="s">
        <v>5534</v>
      </c>
      <c r="B7168" t="s">
        <v>5532</v>
      </c>
      <c r="C7168" t="s">
        <v>11</v>
      </c>
      <c r="D7168">
        <v>4.7500000000000001E-2</v>
      </c>
      <c r="E7168" t="s">
        <v>2145</v>
      </c>
      <c r="F7168" t="s">
        <v>358</v>
      </c>
      <c r="G7168">
        <v>46068</v>
      </c>
      <c r="H7168" t="s">
        <v>2361</v>
      </c>
      <c r="I7168" t="s">
        <v>1247</v>
      </c>
    </row>
    <row r="7169" spans="1:9" x14ac:dyDescent="0.35">
      <c r="A7169" t="s">
        <v>5534</v>
      </c>
      <c r="B7169" t="s">
        <v>5532</v>
      </c>
      <c r="C7169" t="s">
        <v>11</v>
      </c>
      <c r="D7169">
        <v>0.02</v>
      </c>
      <c r="E7169" t="s">
        <v>841</v>
      </c>
      <c r="F7169" t="s">
        <v>358</v>
      </c>
      <c r="G7169">
        <v>46458</v>
      </c>
      <c r="H7169" t="s">
        <v>135</v>
      </c>
      <c r="I7169" t="s">
        <v>2091</v>
      </c>
    </row>
    <row r="7170" spans="1:9" x14ac:dyDescent="0.35">
      <c r="A7170" t="s">
        <v>5534</v>
      </c>
      <c r="B7170" t="s">
        <v>5532</v>
      </c>
      <c r="C7170" t="s">
        <v>11</v>
      </c>
      <c r="D7170">
        <v>4.8000000000000001E-2</v>
      </c>
      <c r="E7170" t="s">
        <v>451</v>
      </c>
      <c r="F7170" t="s">
        <v>358</v>
      </c>
      <c r="G7170">
        <v>48625</v>
      </c>
      <c r="H7170" t="s">
        <v>1571</v>
      </c>
      <c r="I7170" t="s">
        <v>1300</v>
      </c>
    </row>
    <row r="7171" spans="1:9" x14ac:dyDescent="0.35">
      <c r="A7171" t="s">
        <v>5534</v>
      </c>
      <c r="B7171" t="s">
        <v>5532</v>
      </c>
      <c r="C7171" t="s">
        <v>11</v>
      </c>
      <c r="D7171">
        <v>0.05</v>
      </c>
      <c r="E7171" t="s">
        <v>430</v>
      </c>
      <c r="F7171" t="s">
        <v>358</v>
      </c>
      <c r="G7171">
        <v>48990</v>
      </c>
      <c r="H7171" t="s">
        <v>908</v>
      </c>
      <c r="I7171" t="s">
        <v>2094</v>
      </c>
    </row>
    <row r="7172" spans="1:9" x14ac:dyDescent="0.35">
      <c r="A7172" t="s">
        <v>5534</v>
      </c>
      <c r="B7172" t="s">
        <v>5537</v>
      </c>
      <c r="C7172" t="s">
        <v>11</v>
      </c>
      <c r="D7172">
        <v>4.3749999999999997E-2</v>
      </c>
      <c r="E7172" t="s">
        <v>5538</v>
      </c>
      <c r="F7172" t="s">
        <v>1071</v>
      </c>
      <c r="G7172">
        <v>46412</v>
      </c>
      <c r="H7172" t="s">
        <v>15</v>
      </c>
      <c r="I7172" t="s">
        <v>15</v>
      </c>
    </row>
    <row r="7173" spans="1:9" x14ac:dyDescent="0.35">
      <c r="A7173" t="s">
        <v>5534</v>
      </c>
      <c r="B7173" t="s">
        <v>5539</v>
      </c>
      <c r="C7173" t="s">
        <v>11</v>
      </c>
      <c r="D7173">
        <v>4.1410000000000002E-2</v>
      </c>
      <c r="E7173" t="s">
        <v>1557</v>
      </c>
      <c r="F7173" t="s">
        <v>441</v>
      </c>
      <c r="G7173">
        <v>47455</v>
      </c>
      <c r="H7173" t="s">
        <v>702</v>
      </c>
      <c r="I7173" t="s">
        <v>1566</v>
      </c>
    </row>
    <row r="7174" spans="1:9" x14ac:dyDescent="0.35">
      <c r="A7174" t="s">
        <v>5534</v>
      </c>
      <c r="B7174" t="s">
        <v>5539</v>
      </c>
      <c r="C7174" t="s">
        <v>11</v>
      </c>
      <c r="D7174">
        <v>3.031E-2</v>
      </c>
      <c r="E7174" t="s">
        <v>713</v>
      </c>
      <c r="F7174" t="s">
        <v>17</v>
      </c>
      <c r="G7174">
        <v>49249</v>
      </c>
      <c r="H7174" t="s">
        <v>83</v>
      </c>
      <c r="I7174" t="s">
        <v>1190</v>
      </c>
    </row>
    <row r="7175" spans="1:9" x14ac:dyDescent="0.35">
      <c r="A7175" t="s">
        <v>5534</v>
      </c>
      <c r="B7175" t="s">
        <v>5539</v>
      </c>
      <c r="C7175" t="s">
        <v>11</v>
      </c>
      <c r="D7175">
        <v>2.3539999999999998E-2</v>
      </c>
      <c r="E7175" t="s">
        <v>5540</v>
      </c>
      <c r="F7175" t="s">
        <v>441</v>
      </c>
      <c r="G7175">
        <v>45962</v>
      </c>
      <c r="H7175" t="s">
        <v>738</v>
      </c>
      <c r="I7175" t="s">
        <v>2882</v>
      </c>
    </row>
    <row r="7176" spans="1:9" x14ac:dyDescent="0.35">
      <c r="A7176" t="s">
        <v>5534</v>
      </c>
      <c r="B7176" t="s">
        <v>5539</v>
      </c>
      <c r="C7176" t="s">
        <v>11</v>
      </c>
      <c r="D7176">
        <v>3.3000000000000002E-2</v>
      </c>
      <c r="E7176" t="s">
        <v>5541</v>
      </c>
      <c r="F7176" t="s">
        <v>441</v>
      </c>
      <c r="G7176">
        <v>45642</v>
      </c>
      <c r="H7176" t="s">
        <v>673</v>
      </c>
      <c r="I7176" t="s">
        <v>2854</v>
      </c>
    </row>
    <row r="7177" spans="1:9" x14ac:dyDescent="0.35">
      <c r="A7177" t="s">
        <v>5534</v>
      </c>
      <c r="B7177" t="s">
        <v>5539</v>
      </c>
      <c r="C7177" t="s">
        <v>11</v>
      </c>
      <c r="D7177">
        <v>2.6499999999999999E-2</v>
      </c>
      <c r="E7177" t="s">
        <v>728</v>
      </c>
      <c r="F7177" t="s">
        <v>441</v>
      </c>
      <c r="G7177">
        <v>46161</v>
      </c>
      <c r="H7177" t="s">
        <v>2640</v>
      </c>
      <c r="I7177" t="s">
        <v>1104</v>
      </c>
    </row>
    <row r="7178" spans="1:9" x14ac:dyDescent="0.35">
      <c r="A7178" t="s">
        <v>5534</v>
      </c>
      <c r="B7178" t="s">
        <v>5539</v>
      </c>
      <c r="C7178" t="s">
        <v>11</v>
      </c>
      <c r="D7178">
        <v>2.4E-2</v>
      </c>
      <c r="E7178" t="s">
        <v>728</v>
      </c>
      <c r="F7178" t="s">
        <v>441</v>
      </c>
      <c r="G7178">
        <v>47507</v>
      </c>
      <c r="H7178" t="s">
        <v>4219</v>
      </c>
      <c r="I7178" t="s">
        <v>260</v>
      </c>
    </row>
    <row r="7179" spans="1:9" x14ac:dyDescent="0.35">
      <c r="A7179" t="s">
        <v>5534</v>
      </c>
      <c r="B7179" t="s">
        <v>5539</v>
      </c>
      <c r="C7179" t="s">
        <v>11</v>
      </c>
      <c r="D7179">
        <v>3.5499999999999997E-2</v>
      </c>
      <c r="E7179" t="s">
        <v>539</v>
      </c>
      <c r="F7179" t="s">
        <v>441</v>
      </c>
      <c r="G7179">
        <v>45887</v>
      </c>
      <c r="H7179" t="s">
        <v>1655</v>
      </c>
      <c r="I7179" t="s">
        <v>907</v>
      </c>
    </row>
    <row r="7180" spans="1:9" x14ac:dyDescent="0.35">
      <c r="A7180" t="s">
        <v>5534</v>
      </c>
      <c r="B7180" t="s">
        <v>5539</v>
      </c>
      <c r="C7180" t="s">
        <v>11</v>
      </c>
      <c r="D7180">
        <v>4.8210000000000003E-2</v>
      </c>
      <c r="E7180" t="s">
        <v>35</v>
      </c>
      <c r="F7180" t="s">
        <v>441</v>
      </c>
      <c r="G7180">
        <v>48970</v>
      </c>
      <c r="H7180" t="s">
        <v>1396</v>
      </c>
      <c r="I7180" t="s">
        <v>932</v>
      </c>
    </row>
    <row r="7181" spans="1:9" x14ac:dyDescent="0.35">
      <c r="A7181" t="s">
        <v>5534</v>
      </c>
      <c r="B7181" t="s">
        <v>5539</v>
      </c>
      <c r="C7181" t="s">
        <v>11</v>
      </c>
      <c r="D7181">
        <v>4.53E-2</v>
      </c>
      <c r="E7181" t="s">
        <v>898</v>
      </c>
      <c r="F7181" t="s">
        <v>441</v>
      </c>
      <c r="G7181">
        <v>47169</v>
      </c>
      <c r="H7181" t="s">
        <v>1500</v>
      </c>
      <c r="I7181" t="s">
        <v>627</v>
      </c>
    </row>
    <row r="7182" spans="1:9" x14ac:dyDescent="0.35">
      <c r="A7182" t="s">
        <v>5542</v>
      </c>
      <c r="B7182" t="s">
        <v>5539</v>
      </c>
      <c r="C7182" t="s">
        <v>11</v>
      </c>
      <c r="D7182">
        <v>2.9010000000000001E-2</v>
      </c>
      <c r="E7182" t="s">
        <v>15</v>
      </c>
      <c r="F7182" t="s">
        <v>13</v>
      </c>
      <c r="G7182">
        <v>46111</v>
      </c>
      <c r="H7182" t="s">
        <v>3701</v>
      </c>
      <c r="I7182" t="s">
        <v>1518</v>
      </c>
    </row>
    <row r="7183" spans="1:9" x14ac:dyDescent="0.35">
      <c r="A7183" t="s">
        <v>5542</v>
      </c>
      <c r="B7183" t="s">
        <v>5539</v>
      </c>
      <c r="C7183" t="s">
        <v>11</v>
      </c>
      <c r="D7183">
        <v>3.1519999999999999E-2</v>
      </c>
      <c r="E7183" t="s">
        <v>15</v>
      </c>
      <c r="F7183" t="s">
        <v>441</v>
      </c>
      <c r="G7183">
        <v>47937</v>
      </c>
      <c r="H7183" t="s">
        <v>777</v>
      </c>
      <c r="I7183" t="s">
        <v>4878</v>
      </c>
    </row>
    <row r="7184" spans="1:9" x14ac:dyDescent="0.35">
      <c r="A7184" t="s">
        <v>5542</v>
      </c>
      <c r="B7184" t="s">
        <v>5539</v>
      </c>
      <c r="C7184" t="s">
        <v>11</v>
      </c>
      <c r="D7184">
        <v>2.1999999999999999E-2</v>
      </c>
      <c r="E7184" t="s">
        <v>955</v>
      </c>
      <c r="F7184" t="s">
        <v>17</v>
      </c>
      <c r="G7184">
        <v>47910</v>
      </c>
      <c r="H7184" t="s">
        <v>2512</v>
      </c>
      <c r="I7184" t="s">
        <v>244</v>
      </c>
    </row>
    <row r="7185" spans="1:9" x14ac:dyDescent="0.35">
      <c r="A7185" t="s">
        <v>5542</v>
      </c>
      <c r="B7185" t="s">
        <v>5539</v>
      </c>
      <c r="C7185" t="s">
        <v>11</v>
      </c>
      <c r="D7185">
        <v>1.6840000000000001E-2</v>
      </c>
      <c r="E7185" t="s">
        <v>5543</v>
      </c>
      <c r="F7185" t="s">
        <v>441</v>
      </c>
      <c r="G7185">
        <v>46709</v>
      </c>
      <c r="H7185" t="s">
        <v>1453</v>
      </c>
      <c r="I7185" t="s">
        <v>1902</v>
      </c>
    </row>
    <row r="7186" spans="1:9" x14ac:dyDescent="0.35">
      <c r="A7186" t="s">
        <v>5542</v>
      </c>
      <c r="B7186" t="s">
        <v>5539</v>
      </c>
      <c r="C7186" t="s">
        <v>11</v>
      </c>
      <c r="D7186">
        <v>1.746E-2</v>
      </c>
      <c r="E7186" t="s">
        <v>15</v>
      </c>
      <c r="F7186" t="s">
        <v>13</v>
      </c>
      <c r="G7186">
        <v>46059</v>
      </c>
      <c r="H7186" t="s">
        <v>1418</v>
      </c>
      <c r="I7186" t="s">
        <v>517</v>
      </c>
    </row>
    <row r="7187" spans="1:9" x14ac:dyDescent="0.35">
      <c r="A7187" t="s">
        <v>5542</v>
      </c>
      <c r="B7187" t="s">
        <v>5539</v>
      </c>
      <c r="C7187" t="s">
        <v>11</v>
      </c>
      <c r="D7187">
        <v>2.2030000000000001E-2</v>
      </c>
      <c r="E7187" t="s">
        <v>5544</v>
      </c>
      <c r="F7187" t="s">
        <v>441</v>
      </c>
      <c r="G7187">
        <v>46790</v>
      </c>
      <c r="H7187" t="s">
        <v>2279</v>
      </c>
      <c r="I7187" t="s">
        <v>3495</v>
      </c>
    </row>
    <row r="7188" spans="1:9" x14ac:dyDescent="0.35">
      <c r="A7188" t="s">
        <v>5542</v>
      </c>
      <c r="B7188" t="s">
        <v>5539</v>
      </c>
      <c r="C7188" t="s">
        <v>11</v>
      </c>
      <c r="D7188">
        <v>4.4209999999999999E-2</v>
      </c>
      <c r="E7188" t="s">
        <v>275</v>
      </c>
      <c r="F7188" t="s">
        <v>441</v>
      </c>
      <c r="G7188">
        <v>48712</v>
      </c>
      <c r="H7188" t="s">
        <v>3178</v>
      </c>
      <c r="I7188" t="s">
        <v>1881</v>
      </c>
    </row>
    <row r="7189" spans="1:9" x14ac:dyDescent="0.35">
      <c r="A7189" t="s">
        <v>5542</v>
      </c>
      <c r="B7189" t="s">
        <v>5539</v>
      </c>
      <c r="C7189" t="s">
        <v>11</v>
      </c>
      <c r="D7189">
        <v>4.1640000000000003E-2</v>
      </c>
      <c r="E7189" t="s">
        <v>556</v>
      </c>
      <c r="F7189" t="s">
        <v>441</v>
      </c>
      <c r="G7189">
        <v>48795</v>
      </c>
      <c r="H7189" t="s">
        <v>3054</v>
      </c>
      <c r="I7189" t="s">
        <v>1513</v>
      </c>
    </row>
    <row r="7190" spans="1:9" x14ac:dyDescent="0.35">
      <c r="A7190" t="s">
        <v>5542</v>
      </c>
      <c r="B7190" t="s">
        <v>5539</v>
      </c>
      <c r="C7190" t="s">
        <v>11</v>
      </c>
      <c r="D7190">
        <v>5.7509999999999999E-2</v>
      </c>
      <c r="E7190" t="s">
        <v>248</v>
      </c>
      <c r="F7190" t="s">
        <v>441</v>
      </c>
      <c r="G7190">
        <v>46330</v>
      </c>
      <c r="H7190" t="s">
        <v>221</v>
      </c>
      <c r="I7190" t="s">
        <v>1330</v>
      </c>
    </row>
    <row r="7191" spans="1:9" x14ac:dyDescent="0.35">
      <c r="A7191" t="s">
        <v>5542</v>
      </c>
      <c r="B7191" t="s">
        <v>5539</v>
      </c>
      <c r="C7191" t="s">
        <v>11</v>
      </c>
      <c r="D7191">
        <v>5.8200000000000002E-2</v>
      </c>
      <c r="E7191" t="s">
        <v>497</v>
      </c>
      <c r="F7191" t="s">
        <v>441</v>
      </c>
      <c r="G7191">
        <v>47061</v>
      </c>
      <c r="H7191" t="s">
        <v>965</v>
      </c>
      <c r="I7191" t="s">
        <v>2274</v>
      </c>
    </row>
    <row r="7192" spans="1:9" x14ac:dyDescent="0.35">
      <c r="A7192" t="s">
        <v>5542</v>
      </c>
      <c r="B7192" t="s">
        <v>5539</v>
      </c>
      <c r="C7192" t="s">
        <v>11</v>
      </c>
      <c r="D7192">
        <v>4.8570000000000002E-2</v>
      </c>
      <c r="E7192" t="s">
        <v>1108</v>
      </c>
      <c r="F7192" t="s">
        <v>441</v>
      </c>
      <c r="G7192">
        <v>46048</v>
      </c>
      <c r="H7192" t="s">
        <v>1106</v>
      </c>
      <c r="I7192" t="s">
        <v>1505</v>
      </c>
    </row>
    <row r="7193" spans="1:9" x14ac:dyDescent="0.35">
      <c r="A7193" t="s">
        <v>5542</v>
      </c>
      <c r="B7193" t="s">
        <v>5539</v>
      </c>
      <c r="C7193" t="s">
        <v>11</v>
      </c>
      <c r="D7193">
        <v>4.8210000000000003E-2</v>
      </c>
      <c r="E7193" t="s">
        <v>35</v>
      </c>
      <c r="F7193" t="s">
        <v>441</v>
      </c>
      <c r="G7193">
        <v>48970</v>
      </c>
      <c r="H7193" t="s">
        <v>1396</v>
      </c>
      <c r="I7193" t="s">
        <v>932</v>
      </c>
    </row>
    <row r="7194" spans="1:9" x14ac:dyDescent="0.35">
      <c r="A7194" t="s">
        <v>5542</v>
      </c>
      <c r="B7194" t="s">
        <v>5539</v>
      </c>
      <c r="C7194" t="s">
        <v>11</v>
      </c>
      <c r="D7194">
        <v>5.1040000000000002E-2</v>
      </c>
      <c r="E7194" t="s">
        <v>548</v>
      </c>
      <c r="F7194" t="s">
        <v>441</v>
      </c>
      <c r="G7194">
        <v>46160</v>
      </c>
      <c r="H7194" t="s">
        <v>1474</v>
      </c>
      <c r="I7194" t="s">
        <v>939</v>
      </c>
    </row>
    <row r="7195" spans="1:9" x14ac:dyDescent="0.35">
      <c r="A7195" t="s">
        <v>5542</v>
      </c>
      <c r="B7195" t="s">
        <v>5539</v>
      </c>
      <c r="C7195" t="s">
        <v>11</v>
      </c>
      <c r="D7195">
        <v>5.1589999999999997E-2</v>
      </c>
      <c r="E7195" t="s">
        <v>35</v>
      </c>
      <c r="F7195" t="s">
        <v>441</v>
      </c>
      <c r="G7195">
        <v>49082</v>
      </c>
      <c r="H7195" t="s">
        <v>1155</v>
      </c>
      <c r="I7195" t="s">
        <v>1289</v>
      </c>
    </row>
    <row r="7196" spans="1:9" x14ac:dyDescent="0.35">
      <c r="A7196" t="s">
        <v>5542</v>
      </c>
      <c r="B7196" t="s">
        <v>5539</v>
      </c>
      <c r="C7196" t="s">
        <v>11</v>
      </c>
      <c r="D7196">
        <v>5.2720000000000003E-2</v>
      </c>
      <c r="E7196" t="s">
        <v>1613</v>
      </c>
      <c r="F7196" t="s">
        <v>441</v>
      </c>
      <c r="G7196">
        <v>46237</v>
      </c>
      <c r="H7196" t="s">
        <v>1033</v>
      </c>
      <c r="I7196" t="s">
        <v>1126</v>
      </c>
    </row>
    <row r="7197" spans="1:9" x14ac:dyDescent="0.35">
      <c r="A7197" t="s">
        <v>5542</v>
      </c>
      <c r="B7197" t="s">
        <v>5539</v>
      </c>
      <c r="C7197" t="s">
        <v>11</v>
      </c>
      <c r="D7197">
        <v>6.1441000000000003E-2</v>
      </c>
      <c r="E7197" t="s">
        <v>1482</v>
      </c>
      <c r="F7197" t="s">
        <v>441</v>
      </c>
      <c r="G7197">
        <v>46237</v>
      </c>
      <c r="H7197" t="s">
        <v>15</v>
      </c>
      <c r="I7197" t="s">
        <v>15</v>
      </c>
    </row>
    <row r="7198" spans="1:9" x14ac:dyDescent="0.35">
      <c r="A7198" t="s">
        <v>5542</v>
      </c>
      <c r="B7198" t="s">
        <v>5539</v>
      </c>
      <c r="C7198" t="s">
        <v>11</v>
      </c>
      <c r="D7198">
        <v>5.6840000000000002E-2</v>
      </c>
      <c r="E7198" t="s">
        <v>502</v>
      </c>
      <c r="F7198" t="s">
        <v>441</v>
      </c>
      <c r="G7198">
        <v>47443</v>
      </c>
      <c r="H7198" t="s">
        <v>814</v>
      </c>
      <c r="I7198" t="s">
        <v>2905</v>
      </c>
    </row>
    <row r="7199" spans="1:9" x14ac:dyDescent="0.35">
      <c r="A7199" t="s">
        <v>5542</v>
      </c>
      <c r="B7199" t="s">
        <v>5539</v>
      </c>
      <c r="C7199" t="s">
        <v>11</v>
      </c>
      <c r="D7199">
        <v>6.123E-2</v>
      </c>
      <c r="E7199" t="s">
        <v>1641</v>
      </c>
      <c r="F7199" t="s">
        <v>17</v>
      </c>
      <c r="G7199">
        <v>49269</v>
      </c>
      <c r="H7199" t="s">
        <v>1433</v>
      </c>
      <c r="I7199" t="s">
        <v>5545</v>
      </c>
    </row>
    <row r="7200" spans="1:9" x14ac:dyDescent="0.35">
      <c r="A7200" t="s">
        <v>5542</v>
      </c>
      <c r="B7200" t="s">
        <v>5539</v>
      </c>
      <c r="C7200" t="s">
        <v>11</v>
      </c>
      <c r="D7200">
        <v>6.7000000000000004E-2</v>
      </c>
      <c r="E7200" t="s">
        <v>2025</v>
      </c>
      <c r="F7200" t="s">
        <v>13</v>
      </c>
      <c r="H7200" t="s">
        <v>15</v>
      </c>
      <c r="I7200" t="s">
        <v>15</v>
      </c>
    </row>
    <row r="7201" spans="1:9" x14ac:dyDescent="0.35">
      <c r="A7201" t="s">
        <v>5542</v>
      </c>
      <c r="B7201" t="s">
        <v>5539</v>
      </c>
      <c r="C7201" t="s">
        <v>11</v>
      </c>
      <c r="D7201">
        <v>4.9930000000000002E-2</v>
      </c>
      <c r="E7201" t="s">
        <v>448</v>
      </c>
      <c r="F7201" t="s">
        <v>441</v>
      </c>
      <c r="G7201">
        <v>46464</v>
      </c>
      <c r="H7201" t="s">
        <v>2405</v>
      </c>
      <c r="I7201" t="s">
        <v>463</v>
      </c>
    </row>
    <row r="7202" spans="1:9" x14ac:dyDescent="0.35">
      <c r="A7202" t="s">
        <v>5546</v>
      </c>
      <c r="B7202" t="s">
        <v>5539</v>
      </c>
      <c r="C7202" t="s">
        <v>11</v>
      </c>
      <c r="D7202">
        <v>4.53E-2</v>
      </c>
      <c r="E7202" t="s">
        <v>898</v>
      </c>
      <c r="F7202" t="s">
        <v>441</v>
      </c>
      <c r="G7202">
        <v>47169</v>
      </c>
      <c r="H7202" t="s">
        <v>1500</v>
      </c>
      <c r="I7202" t="s">
        <v>627</v>
      </c>
    </row>
    <row r="7203" spans="1:9" x14ac:dyDescent="0.35">
      <c r="A7203" t="s">
        <v>5546</v>
      </c>
      <c r="B7203" t="s">
        <v>5539</v>
      </c>
      <c r="C7203" t="s">
        <v>11</v>
      </c>
      <c r="D7203">
        <v>2.9010000000000001E-2</v>
      </c>
      <c r="E7203" t="s">
        <v>15</v>
      </c>
      <c r="F7203" t="s">
        <v>13</v>
      </c>
      <c r="G7203">
        <v>46111</v>
      </c>
      <c r="H7203" t="s">
        <v>1420</v>
      </c>
      <c r="I7203" t="s">
        <v>191</v>
      </c>
    </row>
    <row r="7204" spans="1:9" x14ac:dyDescent="0.35">
      <c r="A7204" t="s">
        <v>5546</v>
      </c>
      <c r="B7204" t="s">
        <v>5539</v>
      </c>
      <c r="C7204" t="s">
        <v>11</v>
      </c>
      <c r="D7204">
        <v>3.1519999999999999E-2</v>
      </c>
      <c r="E7204" t="s">
        <v>15</v>
      </c>
      <c r="F7204" t="s">
        <v>13</v>
      </c>
      <c r="G7204">
        <v>47937</v>
      </c>
      <c r="H7204" t="s">
        <v>5547</v>
      </c>
      <c r="I7204" t="s">
        <v>1646</v>
      </c>
    </row>
    <row r="7205" spans="1:9" x14ac:dyDescent="0.35">
      <c r="A7205" t="s">
        <v>5546</v>
      </c>
      <c r="B7205" t="s">
        <v>5548</v>
      </c>
      <c r="C7205" t="s">
        <v>11</v>
      </c>
      <c r="D7205">
        <v>0.05</v>
      </c>
      <c r="E7205" t="s">
        <v>370</v>
      </c>
      <c r="F7205" t="s">
        <v>21</v>
      </c>
      <c r="G7205">
        <v>46371</v>
      </c>
      <c r="H7205" t="s">
        <v>15</v>
      </c>
      <c r="I7205" t="s">
        <v>15</v>
      </c>
    </row>
    <row r="7206" spans="1:9" x14ac:dyDescent="0.35">
      <c r="A7206" t="s">
        <v>5546</v>
      </c>
      <c r="B7206" t="s">
        <v>5548</v>
      </c>
      <c r="C7206" t="s">
        <v>11</v>
      </c>
      <c r="D7206">
        <v>2.8000000000000001E-2</v>
      </c>
      <c r="E7206" t="s">
        <v>5549</v>
      </c>
      <c r="F7206" t="s">
        <v>21</v>
      </c>
      <c r="G7206">
        <v>45641</v>
      </c>
      <c r="H7206" t="s">
        <v>15</v>
      </c>
      <c r="I7206" t="s">
        <v>15</v>
      </c>
    </row>
    <row r="7207" spans="1:9" x14ac:dyDescent="0.35">
      <c r="A7207" t="s">
        <v>5546</v>
      </c>
      <c r="B7207" t="s">
        <v>5548</v>
      </c>
      <c r="C7207" t="s">
        <v>11</v>
      </c>
      <c r="D7207">
        <v>3.4500000000000003E-2</v>
      </c>
      <c r="E7207" t="s">
        <v>275</v>
      </c>
      <c r="F7207" t="s">
        <v>21</v>
      </c>
      <c r="G7207">
        <v>47588</v>
      </c>
      <c r="H7207" t="s">
        <v>1213</v>
      </c>
      <c r="I7207" t="s">
        <v>1284</v>
      </c>
    </row>
    <row r="7208" spans="1:9" x14ac:dyDescent="0.35">
      <c r="A7208" t="s">
        <v>5546</v>
      </c>
      <c r="B7208" t="s">
        <v>5548</v>
      </c>
      <c r="C7208" t="s">
        <v>11</v>
      </c>
      <c r="D7208">
        <v>2.4E-2</v>
      </c>
      <c r="E7208" t="s">
        <v>491</v>
      </c>
      <c r="F7208" t="s">
        <v>21</v>
      </c>
      <c r="G7208">
        <v>45823</v>
      </c>
      <c r="H7208" t="s">
        <v>743</v>
      </c>
      <c r="I7208" t="s">
        <v>1076</v>
      </c>
    </row>
    <row r="7209" spans="1:9" x14ac:dyDescent="0.35">
      <c r="A7209" t="s">
        <v>5546</v>
      </c>
      <c r="B7209" t="s">
        <v>5548</v>
      </c>
      <c r="C7209" t="s">
        <v>11</v>
      </c>
      <c r="D7209">
        <v>3.2500000000000001E-2</v>
      </c>
      <c r="E7209" t="s">
        <v>502</v>
      </c>
      <c r="F7209" t="s">
        <v>21</v>
      </c>
      <c r="G7209">
        <v>47863</v>
      </c>
      <c r="H7209" t="s">
        <v>2888</v>
      </c>
      <c r="I7209" t="s">
        <v>605</v>
      </c>
    </row>
    <row r="7210" spans="1:9" x14ac:dyDescent="0.35">
      <c r="A7210" t="s">
        <v>5546</v>
      </c>
      <c r="B7210" t="s">
        <v>5548</v>
      </c>
      <c r="C7210" t="s">
        <v>11</v>
      </c>
      <c r="D7210">
        <v>1.6500000000000001E-2</v>
      </c>
      <c r="E7210" t="s">
        <v>533</v>
      </c>
      <c r="F7210" t="s">
        <v>21</v>
      </c>
      <c r="G7210">
        <v>46675</v>
      </c>
      <c r="H7210" t="s">
        <v>4501</v>
      </c>
      <c r="I7210" t="s">
        <v>5169</v>
      </c>
    </row>
    <row r="7211" spans="1:9" x14ac:dyDescent="0.35">
      <c r="A7211" t="s">
        <v>5546</v>
      </c>
      <c r="B7211" t="s">
        <v>5548</v>
      </c>
      <c r="C7211" t="s">
        <v>11</v>
      </c>
      <c r="D7211">
        <v>3.2500000000000001E-2</v>
      </c>
      <c r="E7211" t="s">
        <v>236</v>
      </c>
      <c r="F7211" t="s">
        <v>21</v>
      </c>
      <c r="G7211">
        <v>55076</v>
      </c>
      <c r="H7211" t="s">
        <v>5550</v>
      </c>
      <c r="I7211" t="s">
        <v>5551</v>
      </c>
    </row>
    <row r="7212" spans="1:9" x14ac:dyDescent="0.35">
      <c r="A7212" t="s">
        <v>5546</v>
      </c>
      <c r="B7212" t="s">
        <v>5548</v>
      </c>
      <c r="C7212" t="s">
        <v>11</v>
      </c>
      <c r="D7212">
        <v>5.3749999999999999E-2</v>
      </c>
      <c r="E7212" t="s">
        <v>406</v>
      </c>
      <c r="F7212" t="s">
        <v>13</v>
      </c>
      <c r="G7212">
        <v>49171</v>
      </c>
      <c r="H7212" t="s">
        <v>1333</v>
      </c>
      <c r="I7212" t="s">
        <v>762</v>
      </c>
    </row>
    <row r="7213" spans="1:9" x14ac:dyDescent="0.35">
      <c r="A7213" t="s">
        <v>5546</v>
      </c>
      <c r="B7213" t="s">
        <v>5552</v>
      </c>
      <c r="C7213" t="s">
        <v>11</v>
      </c>
      <c r="D7213">
        <v>1.711E-2</v>
      </c>
      <c r="E7213" t="s">
        <v>15</v>
      </c>
      <c r="F7213" t="s">
        <v>358</v>
      </c>
      <c r="G7213">
        <v>46416</v>
      </c>
      <c r="H7213" t="s">
        <v>3521</v>
      </c>
      <c r="I7213" t="s">
        <v>1516</v>
      </c>
    </row>
    <row r="7214" spans="1:9" x14ac:dyDescent="0.35">
      <c r="A7214" t="s">
        <v>5546</v>
      </c>
      <c r="B7214" t="s">
        <v>5552</v>
      </c>
      <c r="C7214" t="s">
        <v>11</v>
      </c>
      <c r="D7214">
        <v>2.691E-2</v>
      </c>
      <c r="E7214" t="s">
        <v>15</v>
      </c>
      <c r="F7214" t="s">
        <v>358</v>
      </c>
      <c r="G7214">
        <v>48106</v>
      </c>
      <c r="H7214" t="s">
        <v>1806</v>
      </c>
      <c r="I7214" t="s">
        <v>4030</v>
      </c>
    </row>
    <row r="7215" spans="1:9" x14ac:dyDescent="0.35">
      <c r="A7215" t="s">
        <v>5546</v>
      </c>
      <c r="B7215" t="s">
        <v>5552</v>
      </c>
      <c r="C7215" t="s">
        <v>11</v>
      </c>
      <c r="D7215">
        <v>5.6250000000000001E-2</v>
      </c>
      <c r="E7215" t="s">
        <v>15</v>
      </c>
      <c r="F7215" t="s">
        <v>358</v>
      </c>
      <c r="G7215">
        <v>46764</v>
      </c>
      <c r="H7215" t="s">
        <v>845</v>
      </c>
      <c r="I7215" t="s">
        <v>2448</v>
      </c>
    </row>
    <row r="7216" spans="1:9" x14ac:dyDescent="0.35">
      <c r="A7216" t="s">
        <v>5546</v>
      </c>
      <c r="B7216" t="s">
        <v>5552</v>
      </c>
      <c r="C7216" t="s">
        <v>11</v>
      </c>
      <c r="D7216">
        <v>6.3750000000000001E-2</v>
      </c>
      <c r="E7216" t="s">
        <v>15</v>
      </c>
      <c r="F7216" t="s">
        <v>358</v>
      </c>
      <c r="G7216">
        <v>48469</v>
      </c>
      <c r="H7216" t="s">
        <v>5553</v>
      </c>
      <c r="I7216" t="s">
        <v>5554</v>
      </c>
    </row>
    <row r="7217" spans="1:9" x14ac:dyDescent="0.35">
      <c r="A7217" t="s">
        <v>5546</v>
      </c>
      <c r="B7217" t="s">
        <v>5552</v>
      </c>
      <c r="C7217" t="s">
        <v>11</v>
      </c>
      <c r="D7217">
        <v>1.711E-2</v>
      </c>
      <c r="E7217" t="s">
        <v>15</v>
      </c>
      <c r="F7217" t="s">
        <v>13</v>
      </c>
      <c r="G7217">
        <v>46416</v>
      </c>
      <c r="H7217" t="s">
        <v>3521</v>
      </c>
      <c r="I7217" t="s">
        <v>1516</v>
      </c>
    </row>
    <row r="7218" spans="1:9" x14ac:dyDescent="0.35">
      <c r="A7218" t="s">
        <v>5546</v>
      </c>
      <c r="B7218" t="s">
        <v>5552</v>
      </c>
      <c r="C7218" t="s">
        <v>11</v>
      </c>
      <c r="D7218">
        <v>2.691E-2</v>
      </c>
      <c r="E7218" t="s">
        <v>15</v>
      </c>
      <c r="F7218" t="s">
        <v>13</v>
      </c>
      <c r="G7218">
        <v>48106</v>
      </c>
      <c r="H7218" t="s">
        <v>3196</v>
      </c>
      <c r="I7218" t="s">
        <v>4030</v>
      </c>
    </row>
    <row r="7219" spans="1:9" x14ac:dyDescent="0.35">
      <c r="A7219" t="s">
        <v>5546</v>
      </c>
      <c r="B7219" t="s">
        <v>5552</v>
      </c>
      <c r="C7219" t="s">
        <v>11</v>
      </c>
      <c r="D7219">
        <v>5.6250000000000001E-2</v>
      </c>
      <c r="E7219" t="s">
        <v>15</v>
      </c>
      <c r="F7219" t="s">
        <v>13</v>
      </c>
      <c r="G7219">
        <v>46764</v>
      </c>
      <c r="H7219" t="s">
        <v>845</v>
      </c>
      <c r="I7219" t="s">
        <v>2448</v>
      </c>
    </row>
    <row r="7220" spans="1:9" x14ac:dyDescent="0.35">
      <c r="A7220" t="s">
        <v>5546</v>
      </c>
      <c r="B7220" t="s">
        <v>5552</v>
      </c>
      <c r="C7220" t="s">
        <v>11</v>
      </c>
      <c r="D7220">
        <v>6.3750000000000001E-2</v>
      </c>
      <c r="E7220" t="s">
        <v>15</v>
      </c>
      <c r="F7220" t="s">
        <v>13</v>
      </c>
      <c r="G7220">
        <v>48469</v>
      </c>
      <c r="H7220" t="s">
        <v>1795</v>
      </c>
      <c r="I7220" t="s">
        <v>3050</v>
      </c>
    </row>
    <row r="7221" spans="1:9" x14ac:dyDescent="0.35">
      <c r="A7221" t="s">
        <v>5546</v>
      </c>
      <c r="B7221" t="s">
        <v>5555</v>
      </c>
      <c r="C7221" t="s">
        <v>11</v>
      </c>
      <c r="D7221">
        <v>3.875E-2</v>
      </c>
      <c r="E7221" t="s">
        <v>1099</v>
      </c>
      <c r="F7221" t="s">
        <v>13</v>
      </c>
      <c r="G7221">
        <v>47133</v>
      </c>
      <c r="H7221" t="s">
        <v>15</v>
      </c>
      <c r="I7221" t="s">
        <v>15</v>
      </c>
    </row>
    <row r="7222" spans="1:9" x14ac:dyDescent="0.35">
      <c r="A7222" t="s">
        <v>5556</v>
      </c>
      <c r="B7222" t="s">
        <v>5557</v>
      </c>
      <c r="C7222" t="s">
        <v>11</v>
      </c>
      <c r="D7222">
        <v>0.04</v>
      </c>
      <c r="E7222" t="s">
        <v>562</v>
      </c>
      <c r="F7222" t="s">
        <v>13</v>
      </c>
      <c r="G7222">
        <v>46342</v>
      </c>
      <c r="H7222" t="s">
        <v>15</v>
      </c>
      <c r="I7222" t="s">
        <v>15</v>
      </c>
    </row>
    <row r="7223" spans="1:9" x14ac:dyDescent="0.35">
      <c r="A7223" t="s">
        <v>5556</v>
      </c>
      <c r="B7223" t="s">
        <v>5557</v>
      </c>
      <c r="C7223" t="s">
        <v>11</v>
      </c>
      <c r="D7223">
        <v>4.4999999999999998E-2</v>
      </c>
      <c r="E7223" t="s">
        <v>5558</v>
      </c>
      <c r="F7223" t="s">
        <v>13</v>
      </c>
      <c r="G7223">
        <v>47438</v>
      </c>
      <c r="H7223" t="s">
        <v>15</v>
      </c>
      <c r="I7223" t="s">
        <v>15</v>
      </c>
    </row>
    <row r="7224" spans="1:9" x14ac:dyDescent="0.35">
      <c r="A7224" t="s">
        <v>5556</v>
      </c>
      <c r="B7224" t="s">
        <v>5557</v>
      </c>
      <c r="C7224" t="s">
        <v>11</v>
      </c>
      <c r="D7224">
        <v>4.2500000000000003E-2</v>
      </c>
      <c r="E7224" t="s">
        <v>653</v>
      </c>
      <c r="F7224" t="s">
        <v>13</v>
      </c>
      <c r="G7224">
        <v>47085</v>
      </c>
      <c r="H7224" t="s">
        <v>15</v>
      </c>
      <c r="I7224" t="s">
        <v>15</v>
      </c>
    </row>
    <row r="7225" spans="1:9" x14ac:dyDescent="0.35">
      <c r="A7225" t="s">
        <v>5556</v>
      </c>
      <c r="B7225" t="s">
        <v>5559</v>
      </c>
      <c r="C7225" t="s">
        <v>11</v>
      </c>
      <c r="D7225">
        <v>4.4999999999999998E-2</v>
      </c>
      <c r="E7225" t="s">
        <v>1501</v>
      </c>
      <c r="F7225" t="s">
        <v>28</v>
      </c>
      <c r="G7225">
        <v>46827</v>
      </c>
      <c r="H7225" t="s">
        <v>15</v>
      </c>
      <c r="I7225" t="s">
        <v>15</v>
      </c>
    </row>
    <row r="7226" spans="1:9" x14ac:dyDescent="0.35">
      <c r="A7226" t="s">
        <v>5556</v>
      </c>
      <c r="B7226" t="s">
        <v>5559</v>
      </c>
      <c r="C7226" t="s">
        <v>11</v>
      </c>
      <c r="D7226">
        <v>4.6249999999999999E-2</v>
      </c>
      <c r="E7226" t="s">
        <v>2073</v>
      </c>
      <c r="F7226" t="s">
        <v>28</v>
      </c>
      <c r="G7226">
        <v>47192</v>
      </c>
      <c r="H7226" t="s">
        <v>15</v>
      </c>
      <c r="I7226" t="s">
        <v>15</v>
      </c>
    </row>
    <row r="7227" spans="1:9" x14ac:dyDescent="0.35">
      <c r="A7227" t="s">
        <v>5556</v>
      </c>
      <c r="B7227" t="s">
        <v>5559</v>
      </c>
      <c r="C7227" t="s">
        <v>11</v>
      </c>
      <c r="D7227">
        <v>2.75E-2</v>
      </c>
      <c r="E7227" t="s">
        <v>84</v>
      </c>
      <c r="F7227" t="s">
        <v>28</v>
      </c>
      <c r="G7227">
        <v>47805</v>
      </c>
      <c r="H7227" t="s">
        <v>101</v>
      </c>
      <c r="I7227" t="s">
        <v>15</v>
      </c>
    </row>
    <row r="7228" spans="1:9" x14ac:dyDescent="0.35">
      <c r="A7228" t="s">
        <v>5556</v>
      </c>
      <c r="B7228" t="s">
        <v>5560</v>
      </c>
      <c r="C7228" t="s">
        <v>11</v>
      </c>
      <c r="D7228">
        <v>4.3749999999999997E-2</v>
      </c>
      <c r="E7228" t="s">
        <v>286</v>
      </c>
      <c r="F7228" t="s">
        <v>358</v>
      </c>
      <c r="G7228">
        <v>52732</v>
      </c>
      <c r="H7228" t="s">
        <v>15</v>
      </c>
      <c r="I7228" t="s">
        <v>15</v>
      </c>
    </row>
    <row r="7229" spans="1:9" x14ac:dyDescent="0.35">
      <c r="A7229" t="s">
        <v>5556</v>
      </c>
      <c r="B7229" t="s">
        <v>5560</v>
      </c>
      <c r="C7229" t="s">
        <v>11</v>
      </c>
      <c r="D7229">
        <v>3.3750000000000002E-2</v>
      </c>
      <c r="E7229" t="s">
        <v>995</v>
      </c>
      <c r="F7229" t="s">
        <v>358</v>
      </c>
      <c r="G7229">
        <v>45962</v>
      </c>
      <c r="H7229" t="s">
        <v>324</v>
      </c>
      <c r="I7229" t="s">
        <v>2155</v>
      </c>
    </row>
    <row r="7230" spans="1:9" x14ac:dyDescent="0.35">
      <c r="A7230" t="s">
        <v>5556</v>
      </c>
      <c r="B7230" t="s">
        <v>5560</v>
      </c>
      <c r="C7230" t="s">
        <v>11</v>
      </c>
      <c r="D7230">
        <v>4.8500000000000001E-2</v>
      </c>
      <c r="E7230" t="s">
        <v>146</v>
      </c>
      <c r="F7230" t="s">
        <v>358</v>
      </c>
      <c r="G7230">
        <v>47095</v>
      </c>
      <c r="H7230" t="s">
        <v>525</v>
      </c>
      <c r="I7230" t="s">
        <v>1681</v>
      </c>
    </row>
    <row r="7231" spans="1:9" x14ac:dyDescent="0.35">
      <c r="A7231" t="s">
        <v>5556</v>
      </c>
      <c r="B7231" t="s">
        <v>5560</v>
      </c>
      <c r="C7231" t="s">
        <v>11</v>
      </c>
      <c r="D7231">
        <v>3.6499999999999998E-2</v>
      </c>
      <c r="E7231" t="s">
        <v>64</v>
      </c>
      <c r="F7231" t="s">
        <v>358</v>
      </c>
      <c r="G7231">
        <v>46819</v>
      </c>
      <c r="H7231" t="s">
        <v>1234</v>
      </c>
      <c r="I7231" t="s">
        <v>1878</v>
      </c>
    </row>
    <row r="7232" spans="1:9" x14ac:dyDescent="0.35">
      <c r="A7232" t="s">
        <v>5556</v>
      </c>
      <c r="B7232" t="s">
        <v>5560</v>
      </c>
      <c r="C7232" t="s">
        <v>11</v>
      </c>
      <c r="D7232">
        <v>1.95E-2</v>
      </c>
      <c r="E7232" t="s">
        <v>187</v>
      </c>
      <c r="F7232" t="s">
        <v>358</v>
      </c>
      <c r="G7232">
        <v>47649</v>
      </c>
      <c r="H7232" t="s">
        <v>4642</v>
      </c>
      <c r="I7232" t="s">
        <v>5561</v>
      </c>
    </row>
    <row r="7233" spans="1:9" x14ac:dyDescent="0.35">
      <c r="A7233" t="s">
        <v>5556</v>
      </c>
      <c r="B7233" t="s">
        <v>5560</v>
      </c>
      <c r="C7233" t="s">
        <v>11</v>
      </c>
      <c r="D7233">
        <v>4.6249999999999999E-2</v>
      </c>
      <c r="E7233" t="s">
        <v>551</v>
      </c>
      <c r="F7233" t="s">
        <v>358</v>
      </c>
      <c r="G7233">
        <v>53401</v>
      </c>
      <c r="H7233" t="s">
        <v>1765</v>
      </c>
      <c r="I7233" t="s">
        <v>3612</v>
      </c>
    </row>
    <row r="7234" spans="1:9" x14ac:dyDescent="0.35">
      <c r="A7234" t="s">
        <v>5556</v>
      </c>
      <c r="B7234" t="s">
        <v>5560</v>
      </c>
      <c r="C7234" t="s">
        <v>11</v>
      </c>
      <c r="D7234">
        <v>1.15E-2</v>
      </c>
      <c r="E7234" t="s">
        <v>61</v>
      </c>
      <c r="F7234" t="s">
        <v>358</v>
      </c>
      <c r="G7234">
        <v>45823</v>
      </c>
      <c r="H7234" t="s">
        <v>2446</v>
      </c>
      <c r="I7234" t="s">
        <v>518</v>
      </c>
    </row>
    <row r="7235" spans="1:9" x14ac:dyDescent="0.35">
      <c r="A7235" t="s">
        <v>5556</v>
      </c>
      <c r="B7235" t="s">
        <v>5560</v>
      </c>
      <c r="C7235" t="s">
        <v>11</v>
      </c>
      <c r="D7235">
        <v>3.5000000000000003E-2</v>
      </c>
      <c r="E7235" t="s">
        <v>512</v>
      </c>
      <c r="F7235" t="s">
        <v>358</v>
      </c>
      <c r="G7235">
        <v>46096</v>
      </c>
      <c r="H7235" t="s">
        <v>1514</v>
      </c>
      <c r="I7235" t="s">
        <v>1777</v>
      </c>
    </row>
    <row r="7236" spans="1:9" x14ac:dyDescent="0.35">
      <c r="A7236" t="s">
        <v>5556</v>
      </c>
      <c r="B7236" t="s">
        <v>5560</v>
      </c>
      <c r="C7236" t="s">
        <v>11</v>
      </c>
      <c r="D7236">
        <v>2.9000000000000001E-2</v>
      </c>
      <c r="E7236" t="s">
        <v>1438</v>
      </c>
      <c r="F7236" t="s">
        <v>358</v>
      </c>
      <c r="G7236">
        <v>54954</v>
      </c>
      <c r="H7236" t="s">
        <v>5562</v>
      </c>
      <c r="I7236" t="s">
        <v>4259</v>
      </c>
    </row>
    <row r="7237" spans="1:9" x14ac:dyDescent="0.35">
      <c r="A7237" t="s">
        <v>5556</v>
      </c>
      <c r="B7237" t="s">
        <v>5563</v>
      </c>
      <c r="C7237" t="s">
        <v>11</v>
      </c>
      <c r="D7237">
        <v>5.5E-2</v>
      </c>
      <c r="E7237" t="s">
        <v>682</v>
      </c>
      <c r="F7237" t="s">
        <v>28</v>
      </c>
      <c r="G7237">
        <v>47133</v>
      </c>
      <c r="H7237" t="s">
        <v>15</v>
      </c>
      <c r="I7237" t="s">
        <v>15</v>
      </c>
    </row>
    <row r="7238" spans="1:9" x14ac:dyDescent="0.35">
      <c r="A7238" t="s">
        <v>5556</v>
      </c>
      <c r="B7238" t="s">
        <v>5564</v>
      </c>
      <c r="C7238" t="s">
        <v>11</v>
      </c>
      <c r="D7238">
        <v>4.8750000000000002E-2</v>
      </c>
      <c r="E7238" t="s">
        <v>5565</v>
      </c>
      <c r="F7238" t="s">
        <v>13</v>
      </c>
      <c r="G7238">
        <v>47299</v>
      </c>
      <c r="H7238" t="s">
        <v>15</v>
      </c>
      <c r="I7238" t="s">
        <v>15</v>
      </c>
    </row>
    <row r="7239" spans="1:9" x14ac:dyDescent="0.35">
      <c r="A7239" t="s">
        <v>5556</v>
      </c>
      <c r="B7239" t="s">
        <v>5566</v>
      </c>
      <c r="C7239" t="s">
        <v>11</v>
      </c>
      <c r="D7239">
        <v>3.3610000000000001E-2</v>
      </c>
      <c r="E7239" t="s">
        <v>67</v>
      </c>
      <c r="F7239" t="s">
        <v>13</v>
      </c>
      <c r="G7239">
        <v>55015</v>
      </c>
      <c r="H7239" t="s">
        <v>15</v>
      </c>
      <c r="I7239" t="s">
        <v>15</v>
      </c>
    </row>
    <row r="7240" spans="1:9" x14ac:dyDescent="0.35">
      <c r="A7240" t="s">
        <v>5556</v>
      </c>
      <c r="B7240" t="s">
        <v>5567</v>
      </c>
      <c r="C7240" t="s">
        <v>11</v>
      </c>
      <c r="D7240">
        <v>7.0000000000000007E-2</v>
      </c>
      <c r="E7240" t="s">
        <v>406</v>
      </c>
      <c r="F7240" t="s">
        <v>17</v>
      </c>
      <c r="G7240">
        <v>46068</v>
      </c>
      <c r="H7240" t="s">
        <v>1273</v>
      </c>
      <c r="I7240" t="s">
        <v>15</v>
      </c>
    </row>
    <row r="7241" spans="1:9" x14ac:dyDescent="0.35">
      <c r="A7241" t="s">
        <v>5556</v>
      </c>
      <c r="B7241" t="s">
        <v>5568</v>
      </c>
      <c r="C7241" t="s">
        <v>11</v>
      </c>
      <c r="D7241">
        <v>4.2500000000000003E-2</v>
      </c>
      <c r="E7241" t="s">
        <v>15</v>
      </c>
      <c r="F7241" t="s">
        <v>441</v>
      </c>
      <c r="G7241">
        <v>52206</v>
      </c>
      <c r="H7241" t="s">
        <v>3921</v>
      </c>
      <c r="I7241" t="s">
        <v>3650</v>
      </c>
    </row>
    <row r="7242" spans="1:9" x14ac:dyDescent="0.35">
      <c r="A7242" t="s">
        <v>5569</v>
      </c>
      <c r="B7242" t="s">
        <v>5568</v>
      </c>
      <c r="C7242" t="s">
        <v>11</v>
      </c>
      <c r="D7242">
        <v>4.2500000000000003E-2</v>
      </c>
      <c r="E7242" t="s">
        <v>15</v>
      </c>
      <c r="F7242" t="s">
        <v>13</v>
      </c>
      <c r="G7242">
        <v>52206</v>
      </c>
      <c r="H7242" t="s">
        <v>3921</v>
      </c>
      <c r="I7242" t="s">
        <v>3650</v>
      </c>
    </row>
    <row r="7243" spans="1:9" x14ac:dyDescent="0.35">
      <c r="A7243" t="s">
        <v>5569</v>
      </c>
      <c r="B7243" t="s">
        <v>5570</v>
      </c>
      <c r="C7243" t="s">
        <v>11</v>
      </c>
      <c r="D7243">
        <v>5.3999999999999999E-2</v>
      </c>
      <c r="E7243" t="s">
        <v>15</v>
      </c>
      <c r="F7243" t="s">
        <v>13</v>
      </c>
      <c r="G7243">
        <v>45891</v>
      </c>
      <c r="H7243" t="s">
        <v>3126</v>
      </c>
      <c r="I7243" t="s">
        <v>820</v>
      </c>
    </row>
    <row r="7244" spans="1:9" x14ac:dyDescent="0.35">
      <c r="A7244" t="s">
        <v>5569</v>
      </c>
      <c r="B7244" t="s">
        <v>5571</v>
      </c>
      <c r="C7244" t="s">
        <v>11</v>
      </c>
      <c r="D7244">
        <v>4.4999999999999998E-2</v>
      </c>
      <c r="E7244" t="s">
        <v>483</v>
      </c>
      <c r="F7244" t="s">
        <v>13</v>
      </c>
      <c r="G7244">
        <v>45861</v>
      </c>
      <c r="H7244" t="s">
        <v>1574</v>
      </c>
      <c r="I7244" t="s">
        <v>1107</v>
      </c>
    </row>
    <row r="7245" spans="1:9" x14ac:dyDescent="0.35">
      <c r="A7245" t="s">
        <v>5569</v>
      </c>
      <c r="B7245" t="s">
        <v>5571</v>
      </c>
      <c r="C7245" t="s">
        <v>11</v>
      </c>
      <c r="D7245">
        <v>3.6999999999999998E-2</v>
      </c>
      <c r="E7245" t="s">
        <v>551</v>
      </c>
      <c r="F7245" t="s">
        <v>13</v>
      </c>
      <c r="G7245">
        <v>46238</v>
      </c>
      <c r="H7245" t="s">
        <v>3057</v>
      </c>
      <c r="I7245" t="s">
        <v>1855</v>
      </c>
    </row>
    <row r="7246" spans="1:9" x14ac:dyDescent="0.35">
      <c r="A7246" t="s">
        <v>5569</v>
      </c>
      <c r="B7246" t="s">
        <v>5571</v>
      </c>
      <c r="C7246" t="s">
        <v>11</v>
      </c>
      <c r="D7246">
        <v>3.95E-2</v>
      </c>
      <c r="E7246" t="s">
        <v>248</v>
      </c>
      <c r="F7246" t="s">
        <v>13</v>
      </c>
      <c r="G7246">
        <v>46722</v>
      </c>
      <c r="H7246" t="s">
        <v>558</v>
      </c>
      <c r="I7246" t="s">
        <v>867</v>
      </c>
    </row>
    <row r="7247" spans="1:9" x14ac:dyDescent="0.35">
      <c r="A7247" t="s">
        <v>5569</v>
      </c>
      <c r="B7247" t="s">
        <v>5571</v>
      </c>
      <c r="C7247" t="s">
        <v>11</v>
      </c>
      <c r="D7247">
        <v>5.1499999999999997E-2</v>
      </c>
      <c r="E7247" t="s">
        <v>130</v>
      </c>
      <c r="F7247" t="s">
        <v>13</v>
      </c>
      <c r="G7247">
        <v>47196</v>
      </c>
      <c r="H7247" t="s">
        <v>1076</v>
      </c>
      <c r="I7247" t="s">
        <v>2705</v>
      </c>
    </row>
    <row r="7248" spans="1:9" x14ac:dyDescent="0.35">
      <c r="A7248" t="s">
        <v>5569</v>
      </c>
      <c r="B7248" t="s">
        <v>5571</v>
      </c>
      <c r="C7248" t="s">
        <v>11</v>
      </c>
      <c r="D7248">
        <v>2.8750000000000001E-2</v>
      </c>
      <c r="E7248" t="s">
        <v>4176</v>
      </c>
      <c r="F7248" t="s">
        <v>13</v>
      </c>
      <c r="G7248">
        <v>48149</v>
      </c>
      <c r="H7248" t="s">
        <v>5572</v>
      </c>
      <c r="I7248" t="s">
        <v>396</v>
      </c>
    </row>
    <row r="7249" spans="1:9" x14ac:dyDescent="0.35">
      <c r="A7249" t="s">
        <v>5569</v>
      </c>
      <c r="B7249" t="s">
        <v>5571</v>
      </c>
      <c r="C7249" t="s">
        <v>11</v>
      </c>
      <c r="D7249">
        <v>4.8750000000000002E-2</v>
      </c>
      <c r="E7249" t="s">
        <v>15</v>
      </c>
      <c r="F7249" t="s">
        <v>13</v>
      </c>
      <c r="G7249">
        <v>45821</v>
      </c>
      <c r="H7249" t="s">
        <v>1562</v>
      </c>
      <c r="I7249" t="s">
        <v>574</v>
      </c>
    </row>
    <row r="7250" spans="1:9" x14ac:dyDescent="0.35">
      <c r="A7250" t="s">
        <v>5569</v>
      </c>
      <c r="B7250" t="s">
        <v>5571</v>
      </c>
      <c r="C7250" t="s">
        <v>11</v>
      </c>
      <c r="D7250">
        <v>7.2499999999999995E-2</v>
      </c>
      <c r="E7250" t="s">
        <v>2582</v>
      </c>
      <c r="F7250" t="s">
        <v>13</v>
      </c>
      <c r="G7250">
        <v>48612</v>
      </c>
      <c r="H7250" t="s">
        <v>4117</v>
      </c>
      <c r="I7250" t="s">
        <v>1905</v>
      </c>
    </row>
    <row r="7251" spans="1:9" x14ac:dyDescent="0.35">
      <c r="A7251" t="s">
        <v>5569</v>
      </c>
      <c r="B7251" t="s">
        <v>5571</v>
      </c>
      <c r="C7251" t="s">
        <v>11</v>
      </c>
      <c r="D7251">
        <v>5.935E-2</v>
      </c>
      <c r="E7251" t="s">
        <v>200</v>
      </c>
      <c r="F7251" t="s">
        <v>13</v>
      </c>
      <c r="G7251">
        <v>47697</v>
      </c>
      <c r="H7251" t="s">
        <v>15</v>
      </c>
      <c r="I7251" t="s">
        <v>15</v>
      </c>
    </row>
    <row r="7252" spans="1:9" x14ac:dyDescent="0.35">
      <c r="A7252" t="s">
        <v>5569</v>
      </c>
      <c r="B7252" t="s">
        <v>5573</v>
      </c>
      <c r="C7252" t="s">
        <v>11</v>
      </c>
      <c r="D7252">
        <v>4.8500000000000001E-2</v>
      </c>
      <c r="E7252" t="s">
        <v>84</v>
      </c>
      <c r="F7252" t="s">
        <v>358</v>
      </c>
      <c r="G7252">
        <v>53236</v>
      </c>
      <c r="H7252" t="s">
        <v>1328</v>
      </c>
      <c r="I7252" t="s">
        <v>5574</v>
      </c>
    </row>
    <row r="7253" spans="1:9" x14ac:dyDescent="0.35">
      <c r="A7253" t="s">
        <v>5569</v>
      </c>
      <c r="B7253" t="s">
        <v>5573</v>
      </c>
      <c r="C7253" t="s">
        <v>11</v>
      </c>
      <c r="D7253">
        <v>3.7499999999999999E-2</v>
      </c>
      <c r="E7253" t="s">
        <v>118</v>
      </c>
      <c r="F7253" t="s">
        <v>358</v>
      </c>
      <c r="G7253">
        <v>45931</v>
      </c>
      <c r="H7253" t="s">
        <v>30</v>
      </c>
      <c r="I7253" t="s">
        <v>1664</v>
      </c>
    </row>
    <row r="7254" spans="1:9" x14ac:dyDescent="0.35">
      <c r="A7254" t="s">
        <v>5569</v>
      </c>
      <c r="B7254" t="s">
        <v>5573</v>
      </c>
      <c r="C7254" t="s">
        <v>11</v>
      </c>
      <c r="D7254">
        <v>3.3000000000000002E-2</v>
      </c>
      <c r="E7254" t="s">
        <v>941</v>
      </c>
      <c r="F7254" t="s">
        <v>358</v>
      </c>
      <c r="G7254">
        <v>46218</v>
      </c>
      <c r="H7254" t="s">
        <v>3640</v>
      </c>
      <c r="I7254" t="s">
        <v>2082</v>
      </c>
    </row>
    <row r="7255" spans="1:9" x14ac:dyDescent="0.35">
      <c r="A7255" t="s">
        <v>5569</v>
      </c>
      <c r="B7255" t="s">
        <v>5573</v>
      </c>
      <c r="C7255" t="s">
        <v>11</v>
      </c>
      <c r="D7255">
        <v>4.4999999999999998E-2</v>
      </c>
      <c r="E7255" t="s">
        <v>756</v>
      </c>
      <c r="F7255" t="s">
        <v>358</v>
      </c>
      <c r="G7255">
        <v>53418</v>
      </c>
      <c r="H7255" t="s">
        <v>1691</v>
      </c>
      <c r="I7255" t="s">
        <v>1116</v>
      </c>
    </row>
    <row r="7256" spans="1:9" x14ac:dyDescent="0.35">
      <c r="A7256" t="s">
        <v>5569</v>
      </c>
      <c r="B7256" t="s">
        <v>5573</v>
      </c>
      <c r="C7256" t="s">
        <v>11</v>
      </c>
      <c r="D7256">
        <v>3.2500000000000001E-2</v>
      </c>
      <c r="E7256" t="s">
        <v>911</v>
      </c>
      <c r="F7256" t="s">
        <v>358</v>
      </c>
      <c r="G7256">
        <v>46583</v>
      </c>
      <c r="H7256" t="s">
        <v>1050</v>
      </c>
      <c r="I7256" t="s">
        <v>1051</v>
      </c>
    </row>
    <row r="7257" spans="1:9" x14ac:dyDescent="0.35">
      <c r="A7257" t="s">
        <v>5569</v>
      </c>
      <c r="B7257" t="s">
        <v>5573</v>
      </c>
      <c r="C7257" t="s">
        <v>11</v>
      </c>
      <c r="D7257">
        <v>4.4499999999999998E-2</v>
      </c>
      <c r="E7257" t="s">
        <v>90</v>
      </c>
      <c r="F7257" t="s">
        <v>358</v>
      </c>
      <c r="G7257">
        <v>54132</v>
      </c>
      <c r="H7257" t="s">
        <v>1407</v>
      </c>
      <c r="I7257" t="s">
        <v>4048</v>
      </c>
    </row>
    <row r="7258" spans="1:9" x14ac:dyDescent="0.35">
      <c r="A7258" t="s">
        <v>5569</v>
      </c>
      <c r="B7258" t="s">
        <v>5573</v>
      </c>
      <c r="C7258" t="s">
        <v>11</v>
      </c>
      <c r="D7258">
        <v>3.3000000000000002E-2</v>
      </c>
      <c r="E7258" t="s">
        <v>304</v>
      </c>
      <c r="F7258" t="s">
        <v>358</v>
      </c>
      <c r="G7258">
        <v>54834</v>
      </c>
      <c r="H7258" t="s">
        <v>292</v>
      </c>
      <c r="I7258" t="s">
        <v>5575</v>
      </c>
    </row>
    <row r="7259" spans="1:9" x14ac:dyDescent="0.35">
      <c r="A7259" t="s">
        <v>5569</v>
      </c>
      <c r="B7259" t="s">
        <v>5573</v>
      </c>
      <c r="C7259" t="s">
        <v>11</v>
      </c>
      <c r="D7259">
        <v>2.4E-2</v>
      </c>
      <c r="E7259" t="s">
        <v>23</v>
      </c>
      <c r="F7259" t="s">
        <v>358</v>
      </c>
      <c r="G7259">
        <v>47529</v>
      </c>
      <c r="H7259" t="s">
        <v>5576</v>
      </c>
      <c r="I7259" t="s">
        <v>3007</v>
      </c>
    </row>
    <row r="7260" spans="1:9" x14ac:dyDescent="0.35">
      <c r="A7260" t="s">
        <v>5569</v>
      </c>
      <c r="B7260" t="s">
        <v>5573</v>
      </c>
      <c r="C7260" t="s">
        <v>11</v>
      </c>
      <c r="D7260">
        <v>5.9499999999999997E-2</v>
      </c>
      <c r="E7260" t="s">
        <v>545</v>
      </c>
      <c r="F7260" t="s">
        <v>358</v>
      </c>
      <c r="G7260">
        <v>47574</v>
      </c>
      <c r="H7260" t="s">
        <v>335</v>
      </c>
      <c r="I7260" t="s">
        <v>990</v>
      </c>
    </row>
    <row r="7261" spans="1:9" x14ac:dyDescent="0.35">
      <c r="A7261" t="s">
        <v>5569</v>
      </c>
      <c r="B7261" t="s">
        <v>5573</v>
      </c>
      <c r="C7261" t="s">
        <v>11</v>
      </c>
      <c r="D7261">
        <v>6.6000000000000003E-2</v>
      </c>
      <c r="E7261" t="s">
        <v>236</v>
      </c>
      <c r="F7261" t="s">
        <v>358</v>
      </c>
      <c r="G7261">
        <v>54879</v>
      </c>
      <c r="H7261" t="s">
        <v>5355</v>
      </c>
      <c r="I7261" t="s">
        <v>5577</v>
      </c>
    </row>
    <row r="7262" spans="1:9" x14ac:dyDescent="0.35">
      <c r="A7262" t="s">
        <v>5578</v>
      </c>
      <c r="B7262" t="s">
        <v>5573</v>
      </c>
      <c r="C7262" t="s">
        <v>11</v>
      </c>
      <c r="D7262">
        <v>4.4499999999999998E-2</v>
      </c>
      <c r="E7262" t="s">
        <v>90</v>
      </c>
      <c r="F7262" t="s">
        <v>358</v>
      </c>
      <c r="G7262">
        <v>54132</v>
      </c>
      <c r="H7262" t="s">
        <v>1407</v>
      </c>
      <c r="I7262" t="s">
        <v>4048</v>
      </c>
    </row>
    <row r="7263" spans="1:9" x14ac:dyDescent="0.35">
      <c r="A7263" t="s">
        <v>5578</v>
      </c>
      <c r="B7263" t="s">
        <v>5573</v>
      </c>
      <c r="C7263" t="s">
        <v>11</v>
      </c>
      <c r="D7263">
        <v>6.6000000000000003E-2</v>
      </c>
      <c r="E7263" t="s">
        <v>236</v>
      </c>
      <c r="F7263" t="s">
        <v>358</v>
      </c>
      <c r="G7263">
        <v>54879</v>
      </c>
      <c r="H7263" t="s">
        <v>5355</v>
      </c>
      <c r="I7263" t="s">
        <v>5577</v>
      </c>
    </row>
    <row r="7264" spans="1:9" x14ac:dyDescent="0.35">
      <c r="A7264" t="s">
        <v>5578</v>
      </c>
      <c r="B7264" t="s">
        <v>5573</v>
      </c>
      <c r="C7264" t="s">
        <v>11</v>
      </c>
      <c r="D7264">
        <v>2.4500000000000001E-2</v>
      </c>
      <c r="E7264" t="s">
        <v>207</v>
      </c>
      <c r="F7264" t="s">
        <v>358</v>
      </c>
      <c r="G7264">
        <v>48196</v>
      </c>
      <c r="H7264" t="s">
        <v>2248</v>
      </c>
      <c r="I7264" t="s">
        <v>3942</v>
      </c>
    </row>
    <row r="7265" spans="1:9" x14ac:dyDescent="0.35">
      <c r="A7265" t="s">
        <v>5578</v>
      </c>
      <c r="B7265" t="s">
        <v>5573</v>
      </c>
      <c r="C7265" t="s">
        <v>11</v>
      </c>
      <c r="D7265">
        <v>0.06</v>
      </c>
      <c r="E7265" t="s">
        <v>134</v>
      </c>
      <c r="F7265" t="s">
        <v>13</v>
      </c>
      <c r="G7265">
        <v>48961</v>
      </c>
      <c r="H7265" t="s">
        <v>4845</v>
      </c>
      <c r="I7265" t="s">
        <v>5579</v>
      </c>
    </row>
    <row r="7266" spans="1:9" x14ac:dyDescent="0.35">
      <c r="A7266" t="s">
        <v>5578</v>
      </c>
      <c r="B7266" t="s">
        <v>5580</v>
      </c>
      <c r="C7266" t="s">
        <v>11</v>
      </c>
      <c r="D7266">
        <v>2.1399999999999999E-2</v>
      </c>
      <c r="E7266" t="s">
        <v>15</v>
      </c>
      <c r="F7266" t="s">
        <v>21</v>
      </c>
      <c r="G7266">
        <v>46000</v>
      </c>
      <c r="H7266" t="s">
        <v>2388</v>
      </c>
      <c r="I7266" t="s">
        <v>15</v>
      </c>
    </row>
    <row r="7267" spans="1:9" x14ac:dyDescent="0.35">
      <c r="A7267" t="s">
        <v>5578</v>
      </c>
      <c r="B7267" t="s">
        <v>5581</v>
      </c>
      <c r="C7267" t="s">
        <v>11</v>
      </c>
      <c r="D7267">
        <v>7.6249999999999998E-2</v>
      </c>
      <c r="E7267" t="s">
        <v>5582</v>
      </c>
      <c r="F7267" t="s">
        <v>21</v>
      </c>
      <c r="G7267">
        <v>45703</v>
      </c>
      <c r="H7267" t="s">
        <v>609</v>
      </c>
      <c r="I7267" t="s">
        <v>3010</v>
      </c>
    </row>
    <row r="7268" spans="1:9" x14ac:dyDescent="0.35">
      <c r="A7268" t="s">
        <v>5578</v>
      </c>
      <c r="B7268" t="s">
        <v>5581</v>
      </c>
      <c r="C7268" t="s">
        <v>11</v>
      </c>
      <c r="D7268">
        <v>7.6249999999999998E-2</v>
      </c>
      <c r="E7268" t="s">
        <v>226</v>
      </c>
      <c r="F7268" t="s">
        <v>21</v>
      </c>
      <c r="G7268">
        <v>46082</v>
      </c>
      <c r="H7268" t="s">
        <v>269</v>
      </c>
      <c r="I7268" t="s">
        <v>3026</v>
      </c>
    </row>
    <row r="7269" spans="1:9" x14ac:dyDescent="0.35">
      <c r="A7269" t="s">
        <v>5578</v>
      </c>
      <c r="B7269" t="s">
        <v>5583</v>
      </c>
      <c r="C7269" t="s">
        <v>11</v>
      </c>
      <c r="D7269">
        <v>2.6249999999999999E-2</v>
      </c>
      <c r="E7269" t="s">
        <v>468</v>
      </c>
      <c r="F7269" t="s">
        <v>21</v>
      </c>
      <c r="G7269">
        <v>46127</v>
      </c>
      <c r="H7269" t="s">
        <v>742</v>
      </c>
      <c r="I7269" t="s">
        <v>3517</v>
      </c>
    </row>
    <row r="7270" spans="1:9" x14ac:dyDescent="0.35">
      <c r="A7270" t="s">
        <v>5578</v>
      </c>
      <c r="B7270" t="s">
        <v>5583</v>
      </c>
      <c r="C7270" t="s">
        <v>11</v>
      </c>
      <c r="D7270">
        <v>3.7499999999999999E-2</v>
      </c>
      <c r="E7270" t="s">
        <v>995</v>
      </c>
      <c r="F7270" t="s">
        <v>21</v>
      </c>
      <c r="G7270">
        <v>46492</v>
      </c>
      <c r="H7270" t="s">
        <v>2029</v>
      </c>
      <c r="I7270" t="s">
        <v>518</v>
      </c>
    </row>
    <row r="7271" spans="1:9" x14ac:dyDescent="0.35">
      <c r="A7271" t="s">
        <v>5578</v>
      </c>
      <c r="B7271" t="s">
        <v>5583</v>
      </c>
      <c r="C7271" t="s">
        <v>11</v>
      </c>
      <c r="D7271">
        <v>3.3750000000000002E-2</v>
      </c>
      <c r="E7271" t="s">
        <v>451</v>
      </c>
      <c r="F7271" t="s">
        <v>21</v>
      </c>
      <c r="G7271">
        <v>47223</v>
      </c>
      <c r="H7271" t="s">
        <v>5179</v>
      </c>
      <c r="I7271" t="s">
        <v>3624</v>
      </c>
    </row>
    <row r="7272" spans="1:9" x14ac:dyDescent="0.35">
      <c r="A7272" t="s">
        <v>5578</v>
      </c>
      <c r="B7272" t="s">
        <v>5583</v>
      </c>
      <c r="C7272" t="s">
        <v>11</v>
      </c>
      <c r="D7272">
        <v>3.5000000000000003E-2</v>
      </c>
      <c r="E7272" t="s">
        <v>556</v>
      </c>
      <c r="F7272" t="s">
        <v>21</v>
      </c>
      <c r="G7272">
        <v>47953</v>
      </c>
      <c r="H7272" t="s">
        <v>4251</v>
      </c>
      <c r="I7272" t="s">
        <v>5584</v>
      </c>
    </row>
    <row r="7273" spans="1:9" x14ac:dyDescent="0.35">
      <c r="A7273" t="s">
        <v>5578</v>
      </c>
      <c r="B7273" t="s">
        <v>5583</v>
      </c>
      <c r="C7273" t="s">
        <v>11</v>
      </c>
      <c r="D7273">
        <v>2.7E-2</v>
      </c>
      <c r="E7273" t="s">
        <v>207</v>
      </c>
      <c r="F7273" t="s">
        <v>21</v>
      </c>
      <c r="G7273">
        <v>48288</v>
      </c>
      <c r="H7273" t="s">
        <v>3043</v>
      </c>
      <c r="I7273" t="s">
        <v>5197</v>
      </c>
    </row>
    <row r="7274" spans="1:9" x14ac:dyDescent="0.35">
      <c r="A7274" t="s">
        <v>5578</v>
      </c>
      <c r="B7274" t="s">
        <v>5583</v>
      </c>
      <c r="C7274" t="s">
        <v>11</v>
      </c>
      <c r="D7274">
        <v>4.2000000000000003E-2</v>
      </c>
      <c r="E7274" t="s">
        <v>539</v>
      </c>
      <c r="F7274" t="s">
        <v>21</v>
      </c>
      <c r="G7274">
        <v>47392</v>
      </c>
      <c r="H7274" t="s">
        <v>2718</v>
      </c>
      <c r="I7274" t="s">
        <v>420</v>
      </c>
    </row>
    <row r="7275" spans="1:9" x14ac:dyDescent="0.35">
      <c r="A7275" t="s">
        <v>5578</v>
      </c>
      <c r="B7275" t="s">
        <v>5583</v>
      </c>
      <c r="C7275" t="s">
        <v>11</v>
      </c>
      <c r="D7275">
        <v>4.4999999999999998E-2</v>
      </c>
      <c r="E7275" t="s">
        <v>491</v>
      </c>
      <c r="F7275" t="s">
        <v>13</v>
      </c>
      <c r="G7275">
        <v>54893</v>
      </c>
      <c r="H7275" t="s">
        <v>5585</v>
      </c>
      <c r="I7275" t="s">
        <v>1624</v>
      </c>
    </row>
    <row r="7276" spans="1:9" x14ac:dyDescent="0.35">
      <c r="A7276" t="s">
        <v>5578</v>
      </c>
      <c r="B7276" t="s">
        <v>5583</v>
      </c>
      <c r="C7276" t="s">
        <v>11</v>
      </c>
      <c r="D7276">
        <v>2.4E-2</v>
      </c>
      <c r="E7276" t="s">
        <v>955</v>
      </c>
      <c r="F7276" t="s">
        <v>21</v>
      </c>
      <c r="G7276">
        <v>47192</v>
      </c>
      <c r="H7276" t="s">
        <v>1035</v>
      </c>
      <c r="I7276" t="s">
        <v>416</v>
      </c>
    </row>
    <row r="7277" spans="1:9" x14ac:dyDescent="0.35">
      <c r="A7277" t="s">
        <v>5578</v>
      </c>
      <c r="B7277" t="s">
        <v>5583</v>
      </c>
      <c r="C7277" t="s">
        <v>11</v>
      </c>
      <c r="D7277">
        <v>5.7500000000000002E-2</v>
      </c>
      <c r="E7277" t="s">
        <v>61</v>
      </c>
      <c r="F7277" t="s">
        <v>21</v>
      </c>
      <c r="G7277">
        <v>48959</v>
      </c>
      <c r="H7277" t="s">
        <v>3304</v>
      </c>
      <c r="I7277" t="s">
        <v>5586</v>
      </c>
    </row>
    <row r="7278" spans="1:9" x14ac:dyDescent="0.35">
      <c r="A7278" t="s">
        <v>5578</v>
      </c>
      <c r="B7278" t="s">
        <v>5583</v>
      </c>
      <c r="C7278" t="s">
        <v>11</v>
      </c>
      <c r="D7278">
        <v>4.8500000000000001E-2</v>
      </c>
      <c r="E7278" t="s">
        <v>468</v>
      </c>
      <c r="F7278" t="s">
        <v>21</v>
      </c>
      <c r="G7278">
        <v>47133</v>
      </c>
      <c r="H7278" t="s">
        <v>221</v>
      </c>
      <c r="I7278" t="s">
        <v>1542</v>
      </c>
    </row>
    <row r="7279" spans="1:9" x14ac:dyDescent="0.35">
      <c r="A7279" t="s">
        <v>5578</v>
      </c>
      <c r="B7279" t="s">
        <v>5583</v>
      </c>
      <c r="C7279" t="s">
        <v>11</v>
      </c>
      <c r="D7279">
        <v>3.4000000000000002E-2</v>
      </c>
      <c r="E7279" t="s">
        <v>2017</v>
      </c>
      <c r="F7279" t="s">
        <v>13</v>
      </c>
      <c r="G7279">
        <v>55807</v>
      </c>
      <c r="H7279" t="s">
        <v>5587</v>
      </c>
      <c r="I7279" t="s">
        <v>5588</v>
      </c>
    </row>
    <row r="7280" spans="1:9" x14ac:dyDescent="0.35">
      <c r="A7280" t="s">
        <v>5578</v>
      </c>
      <c r="B7280" t="s">
        <v>5583</v>
      </c>
      <c r="C7280" t="s">
        <v>11</v>
      </c>
      <c r="D7280">
        <v>2.7E-2</v>
      </c>
      <c r="E7280" t="s">
        <v>2022</v>
      </c>
      <c r="F7280" t="s">
        <v>435</v>
      </c>
      <c r="G7280">
        <v>48288</v>
      </c>
      <c r="H7280" t="s">
        <v>5589</v>
      </c>
      <c r="I7280" t="s">
        <v>5116</v>
      </c>
    </row>
    <row r="7281" spans="1:9" x14ac:dyDescent="0.35">
      <c r="A7281" t="s">
        <v>5578</v>
      </c>
      <c r="B7281" t="s">
        <v>5583</v>
      </c>
      <c r="C7281" t="s">
        <v>11</v>
      </c>
      <c r="D7281">
        <v>5.5E-2</v>
      </c>
      <c r="E7281" t="s">
        <v>153</v>
      </c>
      <c r="F7281" t="s">
        <v>21</v>
      </c>
      <c r="G7281">
        <v>56629</v>
      </c>
      <c r="H7281" t="s">
        <v>985</v>
      </c>
      <c r="I7281" t="s">
        <v>1609</v>
      </c>
    </row>
    <row r="7282" spans="1:9" x14ac:dyDescent="0.35">
      <c r="A7282" t="s">
        <v>5590</v>
      </c>
      <c r="B7282" t="s">
        <v>5583</v>
      </c>
      <c r="C7282" t="s">
        <v>11</v>
      </c>
      <c r="D7282">
        <v>5.2499999999999998E-2</v>
      </c>
      <c r="E7282" t="s">
        <v>137</v>
      </c>
      <c r="F7282" t="s">
        <v>21</v>
      </c>
      <c r="G7282">
        <v>56780</v>
      </c>
      <c r="H7282" t="s">
        <v>3547</v>
      </c>
      <c r="I7282" t="s">
        <v>843</v>
      </c>
    </row>
    <row r="7283" spans="1:9" x14ac:dyDescent="0.35">
      <c r="A7283" t="s">
        <v>5590</v>
      </c>
      <c r="B7283" t="s">
        <v>5583</v>
      </c>
      <c r="C7283" t="s">
        <v>11</v>
      </c>
      <c r="D7283">
        <v>2.6249999999999999E-2</v>
      </c>
      <c r="E7283" t="s">
        <v>451</v>
      </c>
      <c r="F7283" t="s">
        <v>21</v>
      </c>
      <c r="G7283">
        <v>47164</v>
      </c>
      <c r="H7283" t="s">
        <v>5591</v>
      </c>
      <c r="I7283" t="s">
        <v>4615</v>
      </c>
    </row>
    <row r="7284" spans="1:9" x14ac:dyDescent="0.35">
      <c r="A7284" t="s">
        <v>5590</v>
      </c>
      <c r="B7284" t="s">
        <v>5583</v>
      </c>
      <c r="C7284" t="s">
        <v>11</v>
      </c>
      <c r="D7284">
        <v>1.4999999999999999E-2</v>
      </c>
      <c r="E7284" t="s">
        <v>451</v>
      </c>
      <c r="F7284" t="s">
        <v>21</v>
      </c>
      <c r="G7284">
        <v>46068</v>
      </c>
      <c r="H7284" t="s">
        <v>4049</v>
      </c>
      <c r="I7284" t="s">
        <v>5592</v>
      </c>
    </row>
    <row r="7285" spans="1:9" x14ac:dyDescent="0.35">
      <c r="A7285" t="s">
        <v>5590</v>
      </c>
      <c r="B7285" t="s">
        <v>5583</v>
      </c>
      <c r="C7285" t="s">
        <v>11</v>
      </c>
      <c r="D7285">
        <v>2.0500000000000001E-2</v>
      </c>
      <c r="E7285" t="s">
        <v>468</v>
      </c>
      <c r="F7285" t="s">
        <v>21</v>
      </c>
      <c r="G7285">
        <v>46798</v>
      </c>
      <c r="H7285" t="s">
        <v>3021</v>
      </c>
      <c r="I7285" t="s">
        <v>2704</v>
      </c>
    </row>
    <row r="7286" spans="1:9" x14ac:dyDescent="0.35">
      <c r="A7286" t="s">
        <v>5590</v>
      </c>
      <c r="B7286" t="s">
        <v>5583</v>
      </c>
      <c r="C7286" t="s">
        <v>11</v>
      </c>
      <c r="D7286">
        <v>5.3749999999999999E-2</v>
      </c>
      <c r="E7286" t="s">
        <v>12</v>
      </c>
      <c r="F7286" t="s">
        <v>21</v>
      </c>
      <c r="G7286">
        <v>46492</v>
      </c>
      <c r="H7286" t="s">
        <v>708</v>
      </c>
      <c r="I7286" t="s">
        <v>2405</v>
      </c>
    </row>
    <row r="7287" spans="1:9" x14ac:dyDescent="0.35">
      <c r="A7287" t="s">
        <v>5590</v>
      </c>
      <c r="B7287" t="s">
        <v>5583</v>
      </c>
      <c r="C7287" t="s">
        <v>11</v>
      </c>
      <c r="D7287">
        <v>0.03</v>
      </c>
      <c r="E7287" t="s">
        <v>239</v>
      </c>
      <c r="F7287" t="s">
        <v>21</v>
      </c>
      <c r="G7287">
        <v>51547</v>
      </c>
      <c r="H7287" t="s">
        <v>5593</v>
      </c>
      <c r="I7287" t="s">
        <v>5594</v>
      </c>
    </row>
    <row r="7288" spans="1:9" x14ac:dyDescent="0.35">
      <c r="A7288" t="s">
        <v>5590</v>
      </c>
      <c r="B7288" t="s">
        <v>5583</v>
      </c>
      <c r="C7288" t="s">
        <v>11</v>
      </c>
      <c r="D7288">
        <v>3.3000000000000002E-2</v>
      </c>
      <c r="E7288" t="s">
        <v>483</v>
      </c>
      <c r="F7288" t="s">
        <v>21</v>
      </c>
      <c r="G7288">
        <v>55199</v>
      </c>
      <c r="H7288" t="s">
        <v>5595</v>
      </c>
      <c r="I7288" t="s">
        <v>5596</v>
      </c>
    </row>
    <row r="7289" spans="1:9" x14ac:dyDescent="0.35">
      <c r="A7289" t="s">
        <v>5590</v>
      </c>
      <c r="B7289" t="s">
        <v>5583</v>
      </c>
      <c r="C7289" t="s">
        <v>11</v>
      </c>
      <c r="D7289">
        <v>2.8750000000000001E-2</v>
      </c>
      <c r="E7289" t="s">
        <v>502</v>
      </c>
      <c r="F7289" t="s">
        <v>21</v>
      </c>
      <c r="G7289">
        <v>47894</v>
      </c>
      <c r="H7289" t="s">
        <v>4029</v>
      </c>
      <c r="I7289" t="s">
        <v>1351</v>
      </c>
    </row>
    <row r="7290" spans="1:9" x14ac:dyDescent="0.35">
      <c r="A7290" t="s">
        <v>5590</v>
      </c>
      <c r="B7290" t="s">
        <v>5583</v>
      </c>
      <c r="C7290" t="s">
        <v>11</v>
      </c>
      <c r="D7290">
        <v>3.5000000000000003E-2</v>
      </c>
      <c r="E7290" t="s">
        <v>425</v>
      </c>
      <c r="F7290" t="s">
        <v>13</v>
      </c>
      <c r="G7290">
        <v>45762</v>
      </c>
      <c r="H7290" t="s">
        <v>959</v>
      </c>
      <c r="I7290" t="s">
        <v>609</v>
      </c>
    </row>
    <row r="7291" spans="1:9" x14ac:dyDescent="0.35">
      <c r="A7291" t="s">
        <v>5590</v>
      </c>
      <c r="B7291" t="s">
        <v>5583</v>
      </c>
      <c r="C7291" t="s">
        <v>11</v>
      </c>
      <c r="D7291">
        <v>5.7500000000000002E-2</v>
      </c>
      <c r="E7291" t="s">
        <v>245</v>
      </c>
      <c r="F7291" t="s">
        <v>21</v>
      </c>
      <c r="G7291">
        <v>56264</v>
      </c>
      <c r="H7291" t="s">
        <v>1910</v>
      </c>
      <c r="I7291" t="s">
        <v>1437</v>
      </c>
    </row>
    <row r="7292" spans="1:9" x14ac:dyDescent="0.35">
      <c r="A7292" t="s">
        <v>5590</v>
      </c>
      <c r="B7292" t="s">
        <v>5583</v>
      </c>
      <c r="C7292" t="s">
        <v>11</v>
      </c>
      <c r="D7292">
        <v>4.7E-2</v>
      </c>
      <c r="E7292" t="s">
        <v>12</v>
      </c>
      <c r="F7292" t="s">
        <v>21</v>
      </c>
      <c r="G7292">
        <v>49324</v>
      </c>
      <c r="H7292" t="s">
        <v>60</v>
      </c>
      <c r="I7292" t="s">
        <v>517</v>
      </c>
    </row>
    <row r="7293" spans="1:9" x14ac:dyDescent="0.35">
      <c r="A7293" t="s">
        <v>5590</v>
      </c>
      <c r="B7293" t="s">
        <v>5583</v>
      </c>
      <c r="C7293" t="s">
        <v>11</v>
      </c>
      <c r="D7293">
        <v>3.5999999999999997E-2</v>
      </c>
      <c r="E7293" t="s">
        <v>491</v>
      </c>
      <c r="F7293" t="s">
        <v>21</v>
      </c>
      <c r="G7293">
        <v>58760</v>
      </c>
      <c r="H7293" t="s">
        <v>5597</v>
      </c>
      <c r="I7293" t="s">
        <v>5598</v>
      </c>
    </row>
    <row r="7294" spans="1:9" x14ac:dyDescent="0.35">
      <c r="A7294" t="s">
        <v>5590</v>
      </c>
      <c r="B7294" t="s">
        <v>5583</v>
      </c>
      <c r="C7294" t="s">
        <v>11</v>
      </c>
      <c r="D7294">
        <v>2.5499999999999998E-2</v>
      </c>
      <c r="E7294" t="s">
        <v>502</v>
      </c>
      <c r="F7294" t="s">
        <v>21</v>
      </c>
      <c r="G7294">
        <v>47894</v>
      </c>
      <c r="H7294" t="s">
        <v>1706</v>
      </c>
      <c r="I7294" t="s">
        <v>5576</v>
      </c>
    </row>
    <row r="7295" spans="1:9" x14ac:dyDescent="0.35">
      <c r="A7295" t="s">
        <v>5590</v>
      </c>
      <c r="B7295" t="s">
        <v>5583</v>
      </c>
      <c r="C7295" t="s">
        <v>11</v>
      </c>
      <c r="D7295">
        <v>5.6500000000000002E-2</v>
      </c>
      <c r="E7295" t="s">
        <v>137</v>
      </c>
      <c r="F7295" t="s">
        <v>21</v>
      </c>
      <c r="G7295">
        <v>55899</v>
      </c>
      <c r="H7295" t="s">
        <v>1620</v>
      </c>
      <c r="I7295" t="s">
        <v>813</v>
      </c>
    </row>
    <row r="7296" spans="1:9" x14ac:dyDescent="0.35">
      <c r="A7296" t="s">
        <v>5590</v>
      </c>
      <c r="B7296" t="s">
        <v>5583</v>
      </c>
      <c r="C7296" t="s">
        <v>11</v>
      </c>
      <c r="D7296">
        <v>4.8000000000000001E-2</v>
      </c>
      <c r="E7296" t="s">
        <v>46</v>
      </c>
      <c r="F7296" t="s">
        <v>21</v>
      </c>
      <c r="G7296">
        <v>46949</v>
      </c>
      <c r="H7296" t="s">
        <v>676</v>
      </c>
      <c r="I7296" t="s">
        <v>1084</v>
      </c>
    </row>
    <row r="7297" spans="1:9" x14ac:dyDescent="0.35">
      <c r="A7297" t="s">
        <v>5590</v>
      </c>
      <c r="B7297" t="s">
        <v>5583</v>
      </c>
      <c r="C7297" t="s">
        <v>11</v>
      </c>
      <c r="D7297">
        <v>3.5999999999999997E-2</v>
      </c>
      <c r="E7297" t="s">
        <v>15</v>
      </c>
      <c r="F7297" t="s">
        <v>13</v>
      </c>
      <c r="G7297">
        <v>58760</v>
      </c>
      <c r="H7297" t="s">
        <v>5599</v>
      </c>
      <c r="I7297" t="s">
        <v>5600</v>
      </c>
    </row>
    <row r="7298" spans="1:9" x14ac:dyDescent="0.35">
      <c r="A7298" t="s">
        <v>5590</v>
      </c>
      <c r="B7298" t="s">
        <v>5583</v>
      </c>
      <c r="C7298" t="s">
        <v>11</v>
      </c>
      <c r="D7298">
        <v>2.4E-2</v>
      </c>
      <c r="E7298" t="s">
        <v>123</v>
      </c>
      <c r="F7298" t="s">
        <v>435</v>
      </c>
      <c r="G7298">
        <v>47192</v>
      </c>
      <c r="H7298" t="s">
        <v>5601</v>
      </c>
      <c r="I7298" t="s">
        <v>3441</v>
      </c>
    </row>
    <row r="7299" spans="1:9" x14ac:dyDescent="0.35">
      <c r="A7299" t="s">
        <v>5590</v>
      </c>
      <c r="B7299" t="s">
        <v>5583</v>
      </c>
      <c r="C7299" t="s">
        <v>11</v>
      </c>
      <c r="D7299">
        <v>0.06</v>
      </c>
      <c r="E7299" t="s">
        <v>200</v>
      </c>
      <c r="F7299" t="s">
        <v>21</v>
      </c>
      <c r="G7299">
        <v>56415</v>
      </c>
      <c r="H7299" t="s">
        <v>2824</v>
      </c>
      <c r="I7299" t="s">
        <v>427</v>
      </c>
    </row>
    <row r="7300" spans="1:9" x14ac:dyDescent="0.35">
      <c r="A7300" t="s">
        <v>5590</v>
      </c>
      <c r="B7300" t="s">
        <v>5583</v>
      </c>
      <c r="C7300" t="s">
        <v>11</v>
      </c>
      <c r="D7300">
        <v>4.7500000000000001E-2</v>
      </c>
      <c r="E7300" t="s">
        <v>519</v>
      </c>
      <c r="F7300" t="s">
        <v>21</v>
      </c>
      <c r="G7300">
        <v>46784</v>
      </c>
      <c r="H7300" t="s">
        <v>675</v>
      </c>
      <c r="I7300" t="s">
        <v>2415</v>
      </c>
    </row>
    <row r="7301" spans="1:9" x14ac:dyDescent="0.35">
      <c r="A7301" t="s">
        <v>5590</v>
      </c>
      <c r="B7301" t="s">
        <v>5583</v>
      </c>
      <c r="C7301" t="s">
        <v>11</v>
      </c>
      <c r="D7301">
        <v>2.2499999999999999E-2</v>
      </c>
      <c r="E7301" t="s">
        <v>497</v>
      </c>
      <c r="F7301" t="s">
        <v>21</v>
      </c>
      <c r="G7301">
        <v>48167</v>
      </c>
      <c r="H7301" t="s">
        <v>2558</v>
      </c>
      <c r="I7301" t="s">
        <v>4063</v>
      </c>
    </row>
    <row r="7302" spans="1:9" x14ac:dyDescent="0.35">
      <c r="A7302" t="s">
        <v>5602</v>
      </c>
      <c r="B7302" t="s">
        <v>5583</v>
      </c>
      <c r="C7302" t="s">
        <v>11</v>
      </c>
      <c r="D7302">
        <v>4.8000000000000001E-2</v>
      </c>
      <c r="E7302" t="s">
        <v>46</v>
      </c>
      <c r="F7302" t="s">
        <v>21</v>
      </c>
      <c r="G7302">
        <v>46949</v>
      </c>
      <c r="H7302" t="s">
        <v>676</v>
      </c>
      <c r="I7302" t="s">
        <v>1084</v>
      </c>
    </row>
    <row r="7303" spans="1:9" x14ac:dyDescent="0.35">
      <c r="A7303" t="s">
        <v>5602</v>
      </c>
      <c r="B7303" t="s">
        <v>5583</v>
      </c>
      <c r="C7303" t="s">
        <v>11</v>
      </c>
      <c r="D7303">
        <v>5.7500000000000002E-2</v>
      </c>
      <c r="E7303" t="s">
        <v>245</v>
      </c>
      <c r="F7303" t="s">
        <v>21</v>
      </c>
      <c r="G7303">
        <v>56264</v>
      </c>
      <c r="H7303" t="s">
        <v>1910</v>
      </c>
      <c r="I7303" t="s">
        <v>1437</v>
      </c>
    </row>
    <row r="7304" spans="1:9" x14ac:dyDescent="0.35">
      <c r="A7304" t="s">
        <v>5602</v>
      </c>
      <c r="B7304" t="s">
        <v>5583</v>
      </c>
      <c r="C7304" t="s">
        <v>11</v>
      </c>
      <c r="D7304">
        <v>5.7500000000000002E-2</v>
      </c>
      <c r="E7304" t="s">
        <v>61</v>
      </c>
      <c r="F7304" t="s">
        <v>21</v>
      </c>
      <c r="G7304">
        <v>48959</v>
      </c>
      <c r="H7304" t="s">
        <v>3304</v>
      </c>
      <c r="I7304" t="s">
        <v>5586</v>
      </c>
    </row>
    <row r="7305" spans="1:9" x14ac:dyDescent="0.35">
      <c r="A7305" t="s">
        <v>5602</v>
      </c>
      <c r="B7305" t="s">
        <v>5583</v>
      </c>
      <c r="C7305" t="s">
        <v>11</v>
      </c>
      <c r="D7305">
        <v>0.06</v>
      </c>
      <c r="E7305" t="s">
        <v>200</v>
      </c>
      <c r="F7305" t="s">
        <v>21</v>
      </c>
      <c r="G7305">
        <v>56415</v>
      </c>
      <c r="H7305" t="s">
        <v>2824</v>
      </c>
      <c r="I7305" t="s">
        <v>427</v>
      </c>
    </row>
    <row r="7306" spans="1:9" x14ac:dyDescent="0.35">
      <c r="A7306" t="s">
        <v>5602</v>
      </c>
      <c r="B7306" t="s">
        <v>5583</v>
      </c>
      <c r="C7306" t="s">
        <v>11</v>
      </c>
      <c r="D7306">
        <v>4.8500000000000001E-2</v>
      </c>
      <c r="E7306" t="s">
        <v>468</v>
      </c>
      <c r="F7306" t="s">
        <v>21</v>
      </c>
      <c r="G7306">
        <v>47133</v>
      </c>
      <c r="H7306" t="s">
        <v>221</v>
      </c>
      <c r="I7306" t="s">
        <v>1542</v>
      </c>
    </row>
    <row r="7307" spans="1:9" x14ac:dyDescent="0.35">
      <c r="A7307" t="s">
        <v>5602</v>
      </c>
      <c r="B7307" t="s">
        <v>5583</v>
      </c>
      <c r="C7307" t="s">
        <v>11</v>
      </c>
      <c r="D7307">
        <v>5.1499999999999997E-2</v>
      </c>
      <c r="E7307" t="s">
        <v>398</v>
      </c>
      <c r="F7307" t="s">
        <v>21</v>
      </c>
      <c r="G7307">
        <v>49049</v>
      </c>
      <c r="H7307" t="s">
        <v>3716</v>
      </c>
      <c r="I7307" t="s">
        <v>861</v>
      </c>
    </row>
    <row r="7308" spans="1:9" x14ac:dyDescent="0.35">
      <c r="A7308" t="s">
        <v>5602</v>
      </c>
      <c r="B7308" t="s">
        <v>5583</v>
      </c>
      <c r="C7308" t="s">
        <v>11</v>
      </c>
      <c r="D7308">
        <v>5.5E-2</v>
      </c>
      <c r="E7308" t="s">
        <v>153</v>
      </c>
      <c r="F7308" t="s">
        <v>21</v>
      </c>
      <c r="G7308">
        <v>56629</v>
      </c>
      <c r="H7308" t="s">
        <v>985</v>
      </c>
      <c r="I7308" t="s">
        <v>1609</v>
      </c>
    </row>
    <row r="7309" spans="1:9" x14ac:dyDescent="0.35">
      <c r="A7309" t="s">
        <v>5602</v>
      </c>
      <c r="B7309" t="s">
        <v>5583</v>
      </c>
      <c r="C7309" t="s">
        <v>11</v>
      </c>
      <c r="D7309">
        <v>4.2000000000000003E-2</v>
      </c>
      <c r="E7309" t="s">
        <v>539</v>
      </c>
      <c r="F7309" t="s">
        <v>21</v>
      </c>
      <c r="G7309">
        <v>47392</v>
      </c>
      <c r="H7309" t="s">
        <v>2718</v>
      </c>
      <c r="I7309" t="s">
        <v>420</v>
      </c>
    </row>
    <row r="7310" spans="1:9" x14ac:dyDescent="0.35">
      <c r="A7310" t="s">
        <v>5602</v>
      </c>
      <c r="B7310" t="s">
        <v>5583</v>
      </c>
      <c r="C7310" t="s">
        <v>11</v>
      </c>
      <c r="D7310">
        <v>4.7E-2</v>
      </c>
      <c r="E7310" t="s">
        <v>12</v>
      </c>
      <c r="F7310" t="s">
        <v>21</v>
      </c>
      <c r="G7310">
        <v>49324</v>
      </c>
      <c r="H7310" t="s">
        <v>60</v>
      </c>
      <c r="I7310" t="s">
        <v>517</v>
      </c>
    </row>
    <row r="7311" spans="1:9" x14ac:dyDescent="0.35">
      <c r="A7311" t="s">
        <v>5602</v>
      </c>
      <c r="B7311" t="s">
        <v>5583</v>
      </c>
      <c r="C7311" t="s">
        <v>11</v>
      </c>
      <c r="D7311">
        <v>5.2499999999999998E-2</v>
      </c>
      <c r="E7311" t="s">
        <v>137</v>
      </c>
      <c r="F7311" t="s">
        <v>21</v>
      </c>
      <c r="G7311">
        <v>56780</v>
      </c>
      <c r="H7311" t="s">
        <v>3547</v>
      </c>
      <c r="I7311" t="s">
        <v>843</v>
      </c>
    </row>
    <row r="7312" spans="1:9" x14ac:dyDescent="0.35">
      <c r="A7312" t="s">
        <v>5602</v>
      </c>
      <c r="B7312" t="s">
        <v>5583</v>
      </c>
      <c r="C7312" t="s">
        <v>11</v>
      </c>
      <c r="D7312">
        <v>4.3749999999999997E-2</v>
      </c>
      <c r="E7312" t="s">
        <v>2593</v>
      </c>
      <c r="F7312" t="s">
        <v>13</v>
      </c>
      <c r="G7312">
        <v>51241</v>
      </c>
      <c r="H7312" t="s">
        <v>15</v>
      </c>
      <c r="I7312" t="s">
        <v>15</v>
      </c>
    </row>
    <row r="7313" spans="1:9" x14ac:dyDescent="0.35">
      <c r="A7313" t="s">
        <v>5602</v>
      </c>
      <c r="B7313" t="s">
        <v>5583</v>
      </c>
      <c r="C7313" t="s">
        <v>11</v>
      </c>
      <c r="D7313">
        <v>3.7499999999999999E-2</v>
      </c>
      <c r="E7313" t="s">
        <v>1494</v>
      </c>
      <c r="F7313" t="s">
        <v>13</v>
      </c>
      <c r="G7313">
        <v>46492</v>
      </c>
      <c r="H7313" t="s">
        <v>15</v>
      </c>
      <c r="I7313" t="s">
        <v>15</v>
      </c>
    </row>
    <row r="7314" spans="1:9" x14ac:dyDescent="0.35">
      <c r="A7314" t="s">
        <v>5602</v>
      </c>
      <c r="B7314" t="s">
        <v>5583</v>
      </c>
      <c r="C7314" t="s">
        <v>11</v>
      </c>
      <c r="D7314">
        <v>1.4999999999999999E-2</v>
      </c>
      <c r="E7314" t="s">
        <v>5603</v>
      </c>
      <c r="F7314" t="s">
        <v>13</v>
      </c>
      <c r="G7314">
        <v>46068</v>
      </c>
      <c r="H7314" t="s">
        <v>15</v>
      </c>
      <c r="I7314" t="s">
        <v>15</v>
      </c>
    </row>
    <row r="7315" spans="1:9" x14ac:dyDescent="0.35">
      <c r="A7315" t="s">
        <v>5602</v>
      </c>
      <c r="B7315" t="s">
        <v>5583</v>
      </c>
      <c r="C7315" t="s">
        <v>11</v>
      </c>
      <c r="D7315">
        <v>2.0500000000000001E-2</v>
      </c>
      <c r="E7315" t="s">
        <v>5604</v>
      </c>
      <c r="F7315" t="s">
        <v>13</v>
      </c>
      <c r="G7315">
        <v>46798</v>
      </c>
      <c r="H7315" t="s">
        <v>15</v>
      </c>
      <c r="I7315" t="s">
        <v>15</v>
      </c>
    </row>
    <row r="7316" spans="1:9" x14ac:dyDescent="0.35">
      <c r="A7316" t="s">
        <v>5602</v>
      </c>
      <c r="B7316" t="s">
        <v>5583</v>
      </c>
      <c r="C7316" t="s">
        <v>11</v>
      </c>
      <c r="D7316">
        <v>2.5499999999999998E-2</v>
      </c>
      <c r="E7316" t="s">
        <v>5605</v>
      </c>
      <c r="F7316" t="s">
        <v>13</v>
      </c>
      <c r="G7316">
        <v>47894</v>
      </c>
      <c r="H7316" t="s">
        <v>15</v>
      </c>
      <c r="I7316" t="s">
        <v>15</v>
      </c>
    </row>
    <row r="7317" spans="1:9" x14ac:dyDescent="0.35">
      <c r="A7317" t="s">
        <v>5602</v>
      </c>
      <c r="B7317" t="s">
        <v>5583</v>
      </c>
      <c r="C7317" t="s">
        <v>11</v>
      </c>
      <c r="D7317">
        <v>2.0500000000000001E-2</v>
      </c>
      <c r="E7317" t="s">
        <v>5606</v>
      </c>
      <c r="F7317" t="s">
        <v>13</v>
      </c>
      <c r="G7317">
        <v>46798</v>
      </c>
      <c r="H7317" t="s">
        <v>15</v>
      </c>
      <c r="I7317" t="s">
        <v>15</v>
      </c>
    </row>
    <row r="7318" spans="1:9" x14ac:dyDescent="0.35">
      <c r="A7318" t="s">
        <v>5602</v>
      </c>
      <c r="B7318" t="s">
        <v>5583</v>
      </c>
      <c r="C7318" t="s">
        <v>11</v>
      </c>
      <c r="D7318">
        <v>2.5499999999999998E-2</v>
      </c>
      <c r="E7318" t="s">
        <v>5607</v>
      </c>
      <c r="F7318" t="s">
        <v>13</v>
      </c>
      <c r="G7318">
        <v>47894</v>
      </c>
      <c r="H7318" t="s">
        <v>15</v>
      </c>
      <c r="I7318" t="s">
        <v>15</v>
      </c>
    </row>
    <row r="7319" spans="1:9" x14ac:dyDescent="0.35">
      <c r="A7319" t="s">
        <v>5602</v>
      </c>
      <c r="B7319" t="s">
        <v>5583</v>
      </c>
      <c r="C7319" t="s">
        <v>11</v>
      </c>
      <c r="D7319">
        <v>3.3750000000000002E-2</v>
      </c>
      <c r="E7319" t="s">
        <v>5608</v>
      </c>
      <c r="F7319" t="s">
        <v>13</v>
      </c>
      <c r="G7319">
        <v>47223</v>
      </c>
      <c r="H7319" t="s">
        <v>15</v>
      </c>
      <c r="I7319" t="s">
        <v>15</v>
      </c>
    </row>
    <row r="7320" spans="1:9" x14ac:dyDescent="0.35">
      <c r="A7320" t="s">
        <v>5602</v>
      </c>
      <c r="B7320" t="s">
        <v>5583</v>
      </c>
      <c r="C7320" t="s">
        <v>11</v>
      </c>
      <c r="D7320">
        <v>3.4000000000000002E-2</v>
      </c>
      <c r="E7320" t="s">
        <v>213</v>
      </c>
      <c r="F7320" t="s">
        <v>13</v>
      </c>
      <c r="G7320">
        <v>55807</v>
      </c>
      <c r="H7320" t="s">
        <v>5609</v>
      </c>
      <c r="I7320" t="s">
        <v>5112</v>
      </c>
    </row>
    <row r="7321" spans="1:9" x14ac:dyDescent="0.35">
      <c r="A7321" t="s">
        <v>5602</v>
      </c>
      <c r="B7321" t="s">
        <v>5583</v>
      </c>
      <c r="C7321" t="s">
        <v>11</v>
      </c>
      <c r="D7321">
        <v>3.5999999999999997E-2</v>
      </c>
      <c r="E7321" t="s">
        <v>223</v>
      </c>
      <c r="F7321" t="s">
        <v>13</v>
      </c>
      <c r="G7321">
        <v>58760</v>
      </c>
      <c r="H7321" t="s">
        <v>167</v>
      </c>
      <c r="I7321" t="s">
        <v>4042</v>
      </c>
    </row>
    <row r="7322" spans="1:9" x14ac:dyDescent="0.35">
      <c r="A7322" t="s">
        <v>5610</v>
      </c>
      <c r="B7322" t="s">
        <v>5583</v>
      </c>
      <c r="C7322" t="s">
        <v>11</v>
      </c>
      <c r="D7322">
        <v>3.3750000000000002E-2</v>
      </c>
      <c r="E7322" t="s">
        <v>5608</v>
      </c>
      <c r="F7322" t="s">
        <v>13</v>
      </c>
      <c r="G7322">
        <v>47223</v>
      </c>
      <c r="H7322" t="s">
        <v>15</v>
      </c>
      <c r="I7322" t="s">
        <v>15</v>
      </c>
    </row>
    <row r="7323" spans="1:9" x14ac:dyDescent="0.35">
      <c r="A7323" t="s">
        <v>5610</v>
      </c>
      <c r="B7323" t="s">
        <v>5583</v>
      </c>
      <c r="C7323" t="s">
        <v>11</v>
      </c>
      <c r="D7323">
        <v>2.7E-2</v>
      </c>
      <c r="E7323" t="s">
        <v>1636</v>
      </c>
      <c r="F7323" t="s">
        <v>13</v>
      </c>
      <c r="G7323">
        <v>48288</v>
      </c>
      <c r="H7323" t="s">
        <v>5611</v>
      </c>
      <c r="I7323" t="s">
        <v>5612</v>
      </c>
    </row>
    <row r="7324" spans="1:9" x14ac:dyDescent="0.35">
      <c r="A7324" t="s">
        <v>5610</v>
      </c>
      <c r="B7324" t="s">
        <v>5613</v>
      </c>
      <c r="C7324" t="s">
        <v>11</v>
      </c>
      <c r="D7324">
        <v>3.9E-2</v>
      </c>
      <c r="E7324" t="s">
        <v>15</v>
      </c>
      <c r="F7324" t="s">
        <v>21</v>
      </c>
      <c r="G7324">
        <v>46532</v>
      </c>
      <c r="H7324" t="s">
        <v>1409</v>
      </c>
      <c r="I7324" t="s">
        <v>15</v>
      </c>
    </row>
    <row r="7325" spans="1:9" x14ac:dyDescent="0.35">
      <c r="A7325" t="s">
        <v>5610</v>
      </c>
      <c r="B7325" t="s">
        <v>5614</v>
      </c>
      <c r="C7325" t="s">
        <v>11</v>
      </c>
      <c r="D7325">
        <v>3.6249999999999998E-2</v>
      </c>
      <c r="E7325" t="s">
        <v>15</v>
      </c>
      <c r="F7325" t="s">
        <v>17</v>
      </c>
      <c r="G7325">
        <v>45748</v>
      </c>
      <c r="H7325" t="s">
        <v>15</v>
      </c>
      <c r="I7325" t="s">
        <v>15</v>
      </c>
    </row>
    <row r="7326" spans="1:9" x14ac:dyDescent="0.35">
      <c r="A7326" t="s">
        <v>5610</v>
      </c>
      <c r="B7326" t="s">
        <v>5614</v>
      </c>
      <c r="C7326" t="s">
        <v>11</v>
      </c>
      <c r="D7326">
        <v>2.75E-2</v>
      </c>
      <c r="E7326" t="s">
        <v>343</v>
      </c>
      <c r="F7326" t="s">
        <v>17</v>
      </c>
      <c r="G7326">
        <v>47392</v>
      </c>
      <c r="H7326" t="s">
        <v>1192</v>
      </c>
      <c r="I7326" t="s">
        <v>15</v>
      </c>
    </row>
    <row r="7327" spans="1:9" x14ac:dyDescent="0.35">
      <c r="A7327" t="s">
        <v>5610</v>
      </c>
      <c r="B7327" t="s">
        <v>5614</v>
      </c>
      <c r="C7327" t="s">
        <v>11</v>
      </c>
      <c r="D7327">
        <v>3.3000000000000002E-2</v>
      </c>
      <c r="E7327" t="s">
        <v>596</v>
      </c>
      <c r="F7327" t="s">
        <v>17</v>
      </c>
      <c r="G7327">
        <v>46478</v>
      </c>
      <c r="H7327" t="s">
        <v>524</v>
      </c>
      <c r="I7327" t="s">
        <v>15</v>
      </c>
    </row>
    <row r="7328" spans="1:9" x14ac:dyDescent="0.35">
      <c r="A7328" t="s">
        <v>5610</v>
      </c>
      <c r="B7328" t="s">
        <v>5615</v>
      </c>
      <c r="C7328" t="s">
        <v>11</v>
      </c>
      <c r="D7328">
        <v>6.0999999999999999E-2</v>
      </c>
      <c r="E7328" t="s">
        <v>236</v>
      </c>
      <c r="F7328" t="s">
        <v>13</v>
      </c>
      <c r="G7328">
        <v>49046</v>
      </c>
      <c r="H7328" t="s">
        <v>15</v>
      </c>
      <c r="I7328" t="s">
        <v>15</v>
      </c>
    </row>
    <row r="7329" spans="1:9" x14ac:dyDescent="0.35">
      <c r="A7329" t="s">
        <v>5610</v>
      </c>
      <c r="B7329" t="s">
        <v>5616</v>
      </c>
      <c r="C7329" t="s">
        <v>11</v>
      </c>
      <c r="D7329">
        <v>4.7500000000000001E-2</v>
      </c>
      <c r="E7329" t="s">
        <v>351</v>
      </c>
      <c r="F7329" t="s">
        <v>13</v>
      </c>
      <c r="G7329">
        <v>46096</v>
      </c>
      <c r="H7329" t="s">
        <v>1176</v>
      </c>
      <c r="I7329" t="s">
        <v>813</v>
      </c>
    </row>
    <row r="7330" spans="1:9" x14ac:dyDescent="0.35">
      <c r="A7330" t="s">
        <v>5610</v>
      </c>
      <c r="B7330" t="s">
        <v>5617</v>
      </c>
      <c r="C7330" t="s">
        <v>11</v>
      </c>
      <c r="D7330">
        <v>6.5500000000000003E-2</v>
      </c>
      <c r="E7330" t="s">
        <v>286</v>
      </c>
      <c r="F7330" t="s">
        <v>435</v>
      </c>
      <c r="G7330">
        <v>48653</v>
      </c>
      <c r="H7330" t="s">
        <v>15</v>
      </c>
      <c r="I7330" t="s">
        <v>15</v>
      </c>
    </row>
    <row r="7331" spans="1:9" x14ac:dyDescent="0.35">
      <c r="A7331" t="s">
        <v>5610</v>
      </c>
      <c r="B7331" t="s">
        <v>5617</v>
      </c>
      <c r="C7331" t="s">
        <v>11</v>
      </c>
      <c r="D7331">
        <v>3.3750000000000002E-2</v>
      </c>
      <c r="E7331" t="s">
        <v>5618</v>
      </c>
      <c r="F7331" t="s">
        <v>435</v>
      </c>
      <c r="G7331">
        <v>46341</v>
      </c>
      <c r="H7331" t="s">
        <v>15</v>
      </c>
      <c r="I7331" t="s">
        <v>15</v>
      </c>
    </row>
    <row r="7332" spans="1:9" x14ac:dyDescent="0.35">
      <c r="A7332" t="s">
        <v>5610</v>
      </c>
      <c r="B7332" t="s">
        <v>5619</v>
      </c>
      <c r="C7332" t="s">
        <v>11</v>
      </c>
      <c r="D7332">
        <v>4.4999999999999998E-2</v>
      </c>
      <c r="E7332" t="s">
        <v>1061</v>
      </c>
      <c r="F7332" t="s">
        <v>17</v>
      </c>
      <c r="G7332">
        <v>54893</v>
      </c>
      <c r="H7332" t="s">
        <v>15</v>
      </c>
      <c r="I7332" t="s">
        <v>15</v>
      </c>
    </row>
    <row r="7333" spans="1:9" x14ac:dyDescent="0.35">
      <c r="A7333" t="s">
        <v>5610</v>
      </c>
      <c r="B7333" t="s">
        <v>5619</v>
      </c>
      <c r="C7333" t="s">
        <v>11</v>
      </c>
      <c r="D7333">
        <v>1.15E-2</v>
      </c>
      <c r="E7333" t="s">
        <v>440</v>
      </c>
      <c r="F7333" t="s">
        <v>17</v>
      </c>
      <c r="G7333">
        <v>46888</v>
      </c>
      <c r="H7333" t="s">
        <v>2449</v>
      </c>
      <c r="I7333" t="s">
        <v>2333</v>
      </c>
    </row>
    <row r="7334" spans="1:9" x14ac:dyDescent="0.35">
      <c r="A7334" t="s">
        <v>5610</v>
      </c>
      <c r="B7334" t="s">
        <v>5619</v>
      </c>
      <c r="C7334" t="s">
        <v>11</v>
      </c>
      <c r="D7334">
        <v>1.6E-2</v>
      </c>
      <c r="E7334" t="s">
        <v>146</v>
      </c>
      <c r="F7334" t="s">
        <v>17</v>
      </c>
      <c r="G7334">
        <v>47983</v>
      </c>
      <c r="H7334" t="s">
        <v>15</v>
      </c>
      <c r="I7334" t="s">
        <v>15</v>
      </c>
    </row>
    <row r="7335" spans="1:9" x14ac:dyDescent="0.35">
      <c r="A7335" t="s">
        <v>5610</v>
      </c>
      <c r="B7335" t="s">
        <v>5619</v>
      </c>
      <c r="C7335" t="s">
        <v>11</v>
      </c>
      <c r="D7335">
        <v>2.2499999999999999E-2</v>
      </c>
      <c r="E7335" t="s">
        <v>386</v>
      </c>
      <c r="F7335" t="s">
        <v>17</v>
      </c>
      <c r="G7335">
        <v>46280</v>
      </c>
      <c r="H7335" t="s">
        <v>15</v>
      </c>
      <c r="I7335" t="s">
        <v>15</v>
      </c>
    </row>
    <row r="7336" spans="1:9" x14ac:dyDescent="0.35">
      <c r="A7336" t="s">
        <v>5610</v>
      </c>
      <c r="B7336" t="s">
        <v>5619</v>
      </c>
      <c r="C7336" t="s">
        <v>11</v>
      </c>
      <c r="D7336">
        <v>3.875E-2</v>
      </c>
      <c r="E7336" t="s">
        <v>58</v>
      </c>
      <c r="F7336" t="s">
        <v>17</v>
      </c>
      <c r="G7336">
        <v>47588</v>
      </c>
      <c r="H7336" t="s">
        <v>66</v>
      </c>
      <c r="I7336" t="s">
        <v>844</v>
      </c>
    </row>
    <row r="7337" spans="1:9" x14ac:dyDescent="0.35">
      <c r="A7337" t="s">
        <v>5610</v>
      </c>
      <c r="B7337" t="s">
        <v>5620</v>
      </c>
      <c r="C7337" t="s">
        <v>11</v>
      </c>
      <c r="D7337">
        <v>5.2499999999999998E-2</v>
      </c>
      <c r="E7337" t="s">
        <v>1781</v>
      </c>
      <c r="F7337" t="s">
        <v>13</v>
      </c>
      <c r="G7337">
        <v>46583</v>
      </c>
      <c r="H7337" t="s">
        <v>15</v>
      </c>
      <c r="I7337" t="s">
        <v>15</v>
      </c>
    </row>
    <row r="7338" spans="1:9" x14ac:dyDescent="0.35">
      <c r="A7338" t="s">
        <v>5610</v>
      </c>
      <c r="B7338" t="s">
        <v>5621</v>
      </c>
      <c r="C7338" t="s">
        <v>11</v>
      </c>
      <c r="D7338">
        <v>3.125E-2</v>
      </c>
      <c r="E7338" t="s">
        <v>12</v>
      </c>
      <c r="F7338" t="s">
        <v>414</v>
      </c>
      <c r="G7338">
        <v>51799</v>
      </c>
      <c r="H7338" t="s">
        <v>3854</v>
      </c>
      <c r="I7338" t="s">
        <v>5622</v>
      </c>
    </row>
    <row r="7339" spans="1:9" x14ac:dyDescent="0.35">
      <c r="A7339" t="s">
        <v>5610</v>
      </c>
      <c r="B7339" t="s">
        <v>5621</v>
      </c>
      <c r="C7339" t="s">
        <v>11</v>
      </c>
      <c r="D7339">
        <v>2.5000000000000001E-2</v>
      </c>
      <c r="E7339" t="s">
        <v>190</v>
      </c>
      <c r="F7339" t="s">
        <v>414</v>
      </c>
      <c r="G7339">
        <v>48146</v>
      </c>
      <c r="H7339" t="s">
        <v>2590</v>
      </c>
      <c r="I7339" t="s">
        <v>5623</v>
      </c>
    </row>
    <row r="7340" spans="1:9" x14ac:dyDescent="0.35">
      <c r="A7340" t="s">
        <v>5610</v>
      </c>
      <c r="B7340" t="s">
        <v>5621</v>
      </c>
      <c r="C7340" t="s">
        <v>11</v>
      </c>
      <c r="D7340">
        <v>4.2500000000000003E-2</v>
      </c>
      <c r="E7340" t="s">
        <v>187</v>
      </c>
      <c r="F7340" t="s">
        <v>414</v>
      </c>
      <c r="G7340">
        <v>48326</v>
      </c>
      <c r="H7340" t="s">
        <v>3831</v>
      </c>
      <c r="I7340" t="s">
        <v>1351</v>
      </c>
    </row>
    <row r="7341" spans="1:9" x14ac:dyDescent="0.35">
      <c r="A7341" t="s">
        <v>5610</v>
      </c>
      <c r="B7341" t="s">
        <v>5621</v>
      </c>
      <c r="C7341" t="s">
        <v>11</v>
      </c>
      <c r="D7341">
        <v>1.7500000000000002E-2</v>
      </c>
      <c r="E7341" t="s">
        <v>451</v>
      </c>
      <c r="F7341" t="s">
        <v>414</v>
      </c>
      <c r="G7341">
        <v>46320</v>
      </c>
      <c r="H7341" t="s">
        <v>3012</v>
      </c>
      <c r="I7341" t="s">
        <v>3942</v>
      </c>
    </row>
    <row r="7342" spans="1:9" x14ac:dyDescent="0.35">
      <c r="A7342" t="s">
        <v>5624</v>
      </c>
      <c r="B7342" t="s">
        <v>5621</v>
      </c>
      <c r="C7342" t="s">
        <v>11</v>
      </c>
      <c r="D7342">
        <v>4.1250000000000002E-2</v>
      </c>
      <c r="E7342" t="s">
        <v>64</v>
      </c>
      <c r="F7342" t="s">
        <v>414</v>
      </c>
      <c r="G7342">
        <v>47230</v>
      </c>
      <c r="H7342" t="s">
        <v>15</v>
      </c>
      <c r="I7342" t="s">
        <v>15</v>
      </c>
    </row>
    <row r="7343" spans="1:9" x14ac:dyDescent="0.35">
      <c r="A7343" t="s">
        <v>5624</v>
      </c>
      <c r="B7343" t="s">
        <v>5621</v>
      </c>
      <c r="C7343" t="s">
        <v>11</v>
      </c>
      <c r="D7343">
        <v>3.875E-2</v>
      </c>
      <c r="E7343" t="s">
        <v>1557</v>
      </c>
      <c r="F7343" t="s">
        <v>414</v>
      </c>
      <c r="G7343">
        <v>46499</v>
      </c>
      <c r="H7343" t="s">
        <v>470</v>
      </c>
      <c r="I7343" t="s">
        <v>1553</v>
      </c>
    </row>
    <row r="7344" spans="1:9" x14ac:dyDescent="0.35">
      <c r="A7344" t="s">
        <v>5624</v>
      </c>
      <c r="B7344" t="s">
        <v>5621</v>
      </c>
      <c r="C7344" t="s">
        <v>11</v>
      </c>
      <c r="D7344">
        <v>3.2500000000000001E-2</v>
      </c>
      <c r="E7344" t="s">
        <v>761</v>
      </c>
      <c r="F7344" t="s">
        <v>414</v>
      </c>
      <c r="G7344">
        <v>55451</v>
      </c>
      <c r="H7344" t="s">
        <v>3276</v>
      </c>
      <c r="I7344" t="s">
        <v>1042</v>
      </c>
    </row>
    <row r="7345" spans="1:9" x14ac:dyDescent="0.35">
      <c r="A7345" t="s">
        <v>5624</v>
      </c>
      <c r="B7345" t="s">
        <v>5621</v>
      </c>
      <c r="C7345" t="s">
        <v>11</v>
      </c>
      <c r="D7345">
        <v>4.4999999999999998E-2</v>
      </c>
      <c r="E7345" t="s">
        <v>16</v>
      </c>
      <c r="F7345" t="s">
        <v>414</v>
      </c>
      <c r="G7345">
        <v>55631</v>
      </c>
      <c r="H7345" t="s">
        <v>3008</v>
      </c>
      <c r="I7345" t="s">
        <v>4257</v>
      </c>
    </row>
    <row r="7346" spans="1:9" x14ac:dyDescent="0.35">
      <c r="A7346" t="s">
        <v>5624</v>
      </c>
      <c r="B7346" t="s">
        <v>5625</v>
      </c>
      <c r="C7346" t="s">
        <v>11</v>
      </c>
      <c r="D7346">
        <v>7.0000000000000007E-2</v>
      </c>
      <c r="E7346" t="s">
        <v>468</v>
      </c>
      <c r="F7346" t="s">
        <v>17</v>
      </c>
      <c r="G7346">
        <v>48274</v>
      </c>
      <c r="H7346" t="s">
        <v>5626</v>
      </c>
      <c r="I7346" t="s">
        <v>5627</v>
      </c>
    </row>
    <row r="7347" spans="1:9" x14ac:dyDescent="0.35">
      <c r="A7347" t="s">
        <v>5624</v>
      </c>
      <c r="B7347" t="s">
        <v>5625</v>
      </c>
      <c r="C7347" t="s">
        <v>11</v>
      </c>
      <c r="D7347">
        <v>4.1250000000000002E-2</v>
      </c>
      <c r="E7347" t="s">
        <v>409</v>
      </c>
      <c r="F7347" t="s">
        <v>17</v>
      </c>
      <c r="G7347">
        <v>52749</v>
      </c>
      <c r="H7347" t="s">
        <v>4779</v>
      </c>
      <c r="I7347" t="s">
        <v>1621</v>
      </c>
    </row>
    <row r="7348" spans="1:9" x14ac:dyDescent="0.35">
      <c r="A7348" t="s">
        <v>5624</v>
      </c>
      <c r="B7348" t="s">
        <v>5625</v>
      </c>
      <c r="C7348" t="s">
        <v>11</v>
      </c>
      <c r="D7348">
        <v>3.15E-2</v>
      </c>
      <c r="E7348" t="s">
        <v>146</v>
      </c>
      <c r="F7348" t="s">
        <v>17</v>
      </c>
      <c r="G7348">
        <v>45917</v>
      </c>
      <c r="H7348" t="s">
        <v>741</v>
      </c>
      <c r="I7348" t="s">
        <v>1196</v>
      </c>
    </row>
    <row r="7349" spans="1:9" x14ac:dyDescent="0.35">
      <c r="A7349" t="s">
        <v>5624</v>
      </c>
      <c r="B7349" t="s">
        <v>5625</v>
      </c>
      <c r="C7349" t="s">
        <v>11</v>
      </c>
      <c r="D7349">
        <v>4.1250000000000002E-2</v>
      </c>
      <c r="E7349" t="s">
        <v>395</v>
      </c>
      <c r="F7349" t="s">
        <v>17</v>
      </c>
      <c r="G7349">
        <v>51836</v>
      </c>
      <c r="H7349" t="s">
        <v>503</v>
      </c>
      <c r="I7349" t="s">
        <v>2433</v>
      </c>
    </row>
    <row r="7350" spans="1:9" x14ac:dyDescent="0.35">
      <c r="A7350" t="s">
        <v>5624</v>
      </c>
      <c r="B7350" t="s">
        <v>5625</v>
      </c>
      <c r="C7350" t="s">
        <v>11</v>
      </c>
      <c r="D7350">
        <v>0.03</v>
      </c>
      <c r="E7350" t="s">
        <v>149</v>
      </c>
      <c r="F7350" t="s">
        <v>17</v>
      </c>
      <c r="G7350">
        <v>46066</v>
      </c>
      <c r="H7350" t="s">
        <v>712</v>
      </c>
      <c r="I7350" t="s">
        <v>1959</v>
      </c>
    </row>
    <row r="7351" spans="1:9" x14ac:dyDescent="0.35">
      <c r="A7351" t="s">
        <v>5624</v>
      </c>
      <c r="B7351" t="s">
        <v>5625</v>
      </c>
      <c r="C7351" t="s">
        <v>11</v>
      </c>
      <c r="D7351">
        <v>3.6999999999999998E-2</v>
      </c>
      <c r="E7351" t="s">
        <v>772</v>
      </c>
      <c r="F7351" t="s">
        <v>17</v>
      </c>
      <c r="G7351">
        <v>52201</v>
      </c>
      <c r="H7351" t="s">
        <v>5628</v>
      </c>
      <c r="I7351" t="s">
        <v>5629</v>
      </c>
    </row>
    <row r="7352" spans="1:9" x14ac:dyDescent="0.35">
      <c r="A7352" t="s">
        <v>5624</v>
      </c>
      <c r="B7352" t="s">
        <v>5625</v>
      </c>
      <c r="C7352" t="s">
        <v>11</v>
      </c>
      <c r="D7352">
        <v>0.03</v>
      </c>
      <c r="E7352" t="s">
        <v>239</v>
      </c>
      <c r="F7352" t="s">
        <v>17</v>
      </c>
      <c r="G7352">
        <v>53538</v>
      </c>
      <c r="H7352" t="s">
        <v>5630</v>
      </c>
      <c r="I7352" t="s">
        <v>3064</v>
      </c>
    </row>
    <row r="7353" spans="1:9" x14ac:dyDescent="0.35">
      <c r="A7353" t="s">
        <v>5624</v>
      </c>
      <c r="B7353" t="s">
        <v>5625</v>
      </c>
      <c r="C7353" t="s">
        <v>11</v>
      </c>
      <c r="D7353">
        <v>2.9499999999999998E-2</v>
      </c>
      <c r="E7353" t="s">
        <v>448</v>
      </c>
      <c r="F7353" t="s">
        <v>17</v>
      </c>
      <c r="G7353">
        <v>46553</v>
      </c>
      <c r="H7353" t="s">
        <v>2927</v>
      </c>
      <c r="I7353" t="s">
        <v>3229</v>
      </c>
    </row>
    <row r="7354" spans="1:9" x14ac:dyDescent="0.35">
      <c r="A7354" t="s">
        <v>5624</v>
      </c>
      <c r="B7354" t="s">
        <v>5625</v>
      </c>
      <c r="C7354" t="s">
        <v>11</v>
      </c>
      <c r="D7354">
        <v>1.8499999999999999E-2</v>
      </c>
      <c r="E7354" t="s">
        <v>909</v>
      </c>
      <c r="F7354" t="s">
        <v>17</v>
      </c>
      <c r="G7354">
        <v>46233</v>
      </c>
      <c r="H7354" t="s">
        <v>5631</v>
      </c>
      <c r="I7354" t="s">
        <v>148</v>
      </c>
    </row>
    <row r="7355" spans="1:9" x14ac:dyDescent="0.35">
      <c r="A7355" t="s">
        <v>5624</v>
      </c>
      <c r="B7355" t="s">
        <v>5632</v>
      </c>
      <c r="C7355" t="s">
        <v>11</v>
      </c>
      <c r="D7355">
        <v>5.6000000000000001E-2</v>
      </c>
      <c r="E7355" t="s">
        <v>55</v>
      </c>
      <c r="F7355" t="s">
        <v>13</v>
      </c>
      <c r="G7355">
        <v>49107</v>
      </c>
      <c r="H7355" t="s">
        <v>280</v>
      </c>
      <c r="I7355" t="s">
        <v>2596</v>
      </c>
    </row>
    <row r="7356" spans="1:9" x14ac:dyDescent="0.35">
      <c r="A7356" t="s">
        <v>5624</v>
      </c>
      <c r="B7356" t="s">
        <v>5632</v>
      </c>
      <c r="C7356" t="s">
        <v>11</v>
      </c>
      <c r="D7356">
        <v>5.3999999999999999E-2</v>
      </c>
      <c r="E7356" t="s">
        <v>761</v>
      </c>
      <c r="F7356" t="s">
        <v>21</v>
      </c>
      <c r="G7356">
        <v>47281</v>
      </c>
      <c r="H7356" t="s">
        <v>1661</v>
      </c>
      <c r="I7356" t="s">
        <v>1964</v>
      </c>
    </row>
    <row r="7357" spans="1:9" x14ac:dyDescent="0.35">
      <c r="A7357" t="s">
        <v>5624</v>
      </c>
      <c r="B7357" t="s">
        <v>5632</v>
      </c>
      <c r="C7357" t="s">
        <v>11</v>
      </c>
      <c r="D7357">
        <v>3.5499999999999997E-2</v>
      </c>
      <c r="E7357" t="s">
        <v>126</v>
      </c>
      <c r="F7357" t="s">
        <v>21</v>
      </c>
      <c r="G7357">
        <v>45761</v>
      </c>
      <c r="H7357" t="s">
        <v>933</v>
      </c>
      <c r="I7357" t="s">
        <v>739</v>
      </c>
    </row>
    <row r="7358" spans="1:9" x14ac:dyDescent="0.35">
      <c r="A7358" t="s">
        <v>5624</v>
      </c>
      <c r="B7358" t="s">
        <v>5632</v>
      </c>
      <c r="C7358" t="s">
        <v>11</v>
      </c>
      <c r="D7358">
        <v>3.6999999999999998E-2</v>
      </c>
      <c r="E7358" t="s">
        <v>1049</v>
      </c>
      <c r="F7358" t="s">
        <v>21</v>
      </c>
      <c r="G7358">
        <v>46491</v>
      </c>
      <c r="H7358" t="s">
        <v>1264</v>
      </c>
      <c r="I7358" t="s">
        <v>2441</v>
      </c>
    </row>
    <row r="7359" spans="1:9" x14ac:dyDescent="0.35">
      <c r="A7359" t="s">
        <v>5624</v>
      </c>
      <c r="B7359" t="s">
        <v>5632</v>
      </c>
      <c r="C7359" t="s">
        <v>11</v>
      </c>
      <c r="D7359">
        <v>0.04</v>
      </c>
      <c r="E7359" t="s">
        <v>134</v>
      </c>
      <c r="F7359" t="s">
        <v>21</v>
      </c>
      <c r="G7359">
        <v>48318</v>
      </c>
      <c r="H7359" t="s">
        <v>1306</v>
      </c>
      <c r="I7359" t="s">
        <v>2559</v>
      </c>
    </row>
    <row r="7360" spans="1:9" x14ac:dyDescent="0.35">
      <c r="A7360" t="s">
        <v>5624</v>
      </c>
      <c r="B7360" t="s">
        <v>5633</v>
      </c>
      <c r="C7360" t="s">
        <v>11</v>
      </c>
      <c r="D7360">
        <v>7.6249999999999998E-2</v>
      </c>
      <c r="E7360" t="s">
        <v>5634</v>
      </c>
      <c r="F7360" t="s">
        <v>13</v>
      </c>
      <c r="G7360">
        <v>46905</v>
      </c>
      <c r="H7360" t="s">
        <v>15</v>
      </c>
      <c r="I7360" t="s">
        <v>15</v>
      </c>
    </row>
    <row r="7361" spans="1:9" x14ac:dyDescent="0.35">
      <c r="A7361" t="s">
        <v>5624</v>
      </c>
      <c r="B7361" t="s">
        <v>5635</v>
      </c>
      <c r="C7361" t="s">
        <v>11</v>
      </c>
      <c r="D7361">
        <v>4.2999999999999997E-2</v>
      </c>
      <c r="E7361" t="s">
        <v>1037</v>
      </c>
      <c r="F7361" t="s">
        <v>36</v>
      </c>
      <c r="G7361">
        <v>54224</v>
      </c>
      <c r="H7361" t="s">
        <v>15</v>
      </c>
      <c r="I7361" t="s">
        <v>15</v>
      </c>
    </row>
    <row r="7362" spans="1:9" x14ac:dyDescent="0.35">
      <c r="A7362" t="s">
        <v>5636</v>
      </c>
      <c r="B7362" t="s">
        <v>5635</v>
      </c>
      <c r="C7362" t="s">
        <v>11</v>
      </c>
      <c r="D7362">
        <v>4.4499999999999998E-2</v>
      </c>
      <c r="E7362" t="s">
        <v>460</v>
      </c>
      <c r="F7362" t="s">
        <v>36</v>
      </c>
      <c r="G7362">
        <v>54589</v>
      </c>
      <c r="H7362" t="s">
        <v>15</v>
      </c>
      <c r="I7362" t="s">
        <v>15</v>
      </c>
    </row>
    <row r="7363" spans="1:9" x14ac:dyDescent="0.35">
      <c r="A7363" t="s">
        <v>5636</v>
      </c>
      <c r="B7363" t="s">
        <v>5637</v>
      </c>
      <c r="C7363" t="s">
        <v>11</v>
      </c>
      <c r="D7363">
        <v>4.1250000000000002E-2</v>
      </c>
      <c r="E7363" t="s">
        <v>732</v>
      </c>
      <c r="F7363" t="s">
        <v>21</v>
      </c>
      <c r="G7363">
        <v>46583</v>
      </c>
      <c r="H7363" t="s">
        <v>3229</v>
      </c>
      <c r="I7363" t="s">
        <v>540</v>
      </c>
    </row>
    <row r="7364" spans="1:9" x14ac:dyDescent="0.35">
      <c r="A7364" t="s">
        <v>5636</v>
      </c>
      <c r="B7364" t="s">
        <v>5637</v>
      </c>
      <c r="C7364" t="s">
        <v>11</v>
      </c>
      <c r="D7364">
        <v>4.2500000000000003E-2</v>
      </c>
      <c r="E7364" t="s">
        <v>1037</v>
      </c>
      <c r="F7364" t="s">
        <v>21</v>
      </c>
      <c r="G7364">
        <v>45748</v>
      </c>
      <c r="H7364" t="s">
        <v>1474</v>
      </c>
      <c r="I7364" t="s">
        <v>675</v>
      </c>
    </row>
    <row r="7365" spans="1:9" x14ac:dyDescent="0.35">
      <c r="A7365" t="s">
        <v>5636</v>
      </c>
      <c r="B7365" t="s">
        <v>5637</v>
      </c>
      <c r="C7365" t="s">
        <v>11</v>
      </c>
      <c r="D7365">
        <v>3.0499999999999999E-2</v>
      </c>
      <c r="E7365" t="s">
        <v>1037</v>
      </c>
      <c r="F7365" t="s">
        <v>21</v>
      </c>
      <c r="G7365">
        <v>48288</v>
      </c>
      <c r="H7365" t="s">
        <v>795</v>
      </c>
      <c r="I7365" t="s">
        <v>2429</v>
      </c>
    </row>
    <row r="7366" spans="1:9" x14ac:dyDescent="0.35">
      <c r="A7366" t="s">
        <v>5636</v>
      </c>
      <c r="B7366" t="s">
        <v>5637</v>
      </c>
      <c r="C7366" t="s">
        <v>11</v>
      </c>
      <c r="D7366">
        <v>7.0499999999999993E-2</v>
      </c>
      <c r="E7366" t="s">
        <v>306</v>
      </c>
      <c r="F7366" t="s">
        <v>21</v>
      </c>
      <c r="G7366">
        <v>45988</v>
      </c>
      <c r="H7366" t="s">
        <v>2650</v>
      </c>
      <c r="I7366" t="s">
        <v>461</v>
      </c>
    </row>
    <row r="7367" spans="1:9" x14ac:dyDescent="0.35">
      <c r="A7367" t="s">
        <v>5636</v>
      </c>
      <c r="B7367" t="s">
        <v>5637</v>
      </c>
      <c r="C7367" t="s">
        <v>11</v>
      </c>
      <c r="D7367">
        <v>7.85E-2</v>
      </c>
      <c r="E7367" t="s">
        <v>2529</v>
      </c>
      <c r="F7367" t="s">
        <v>21</v>
      </c>
      <c r="G7367">
        <v>48910</v>
      </c>
      <c r="H7367" t="s">
        <v>3205</v>
      </c>
      <c r="I7367" t="s">
        <v>5638</v>
      </c>
    </row>
    <row r="7368" spans="1:9" x14ac:dyDescent="0.35">
      <c r="A7368" t="s">
        <v>5636</v>
      </c>
      <c r="B7368" t="s">
        <v>5637</v>
      </c>
      <c r="C7368" t="s">
        <v>11</v>
      </c>
      <c r="D7368">
        <v>7.0000000000000007E-2</v>
      </c>
      <c r="E7368" t="s">
        <v>286</v>
      </c>
      <c r="F7368" t="s">
        <v>21</v>
      </c>
      <c r="G7368">
        <v>46353</v>
      </c>
      <c r="H7368" t="s">
        <v>997</v>
      </c>
      <c r="I7368" t="s">
        <v>677</v>
      </c>
    </row>
    <row r="7369" spans="1:9" x14ac:dyDescent="0.35">
      <c r="A7369" t="s">
        <v>5636</v>
      </c>
      <c r="B7369" t="s">
        <v>5637</v>
      </c>
      <c r="C7369" t="s">
        <v>11</v>
      </c>
      <c r="D7369">
        <v>7.3499999999999996E-2</v>
      </c>
      <c r="E7369" t="s">
        <v>351</v>
      </c>
      <c r="F7369" t="s">
        <v>21</v>
      </c>
      <c r="G7369">
        <v>47084</v>
      </c>
      <c r="H7369" t="s">
        <v>4885</v>
      </c>
      <c r="I7369" t="s">
        <v>3186</v>
      </c>
    </row>
    <row r="7370" spans="1:9" x14ac:dyDescent="0.35">
      <c r="A7370" t="s">
        <v>5636</v>
      </c>
      <c r="B7370" t="s">
        <v>5637</v>
      </c>
      <c r="C7370" t="s">
        <v>11</v>
      </c>
      <c r="D7370">
        <v>7.6999999999999999E-2</v>
      </c>
      <c r="E7370" t="s">
        <v>1943</v>
      </c>
      <c r="F7370" t="s">
        <v>21</v>
      </c>
      <c r="G7370">
        <v>47814</v>
      </c>
      <c r="H7370" t="s">
        <v>1473</v>
      </c>
      <c r="I7370" t="s">
        <v>5639</v>
      </c>
    </row>
    <row r="7371" spans="1:9" x14ac:dyDescent="0.35">
      <c r="A7371" t="s">
        <v>5636</v>
      </c>
      <c r="B7371" t="s">
        <v>5640</v>
      </c>
      <c r="C7371" t="s">
        <v>11</v>
      </c>
      <c r="D7371">
        <v>6.1249999999999999E-2</v>
      </c>
      <c r="E7371" t="s">
        <v>548</v>
      </c>
      <c r="F7371" t="s">
        <v>21</v>
      </c>
      <c r="G7371">
        <v>48653</v>
      </c>
      <c r="H7371" t="s">
        <v>1367</v>
      </c>
      <c r="I7371" t="s">
        <v>4917</v>
      </c>
    </row>
    <row r="7372" spans="1:9" x14ac:dyDescent="0.35">
      <c r="A7372" t="s">
        <v>5636</v>
      </c>
      <c r="B7372" t="s">
        <v>5640</v>
      </c>
      <c r="C7372" t="s">
        <v>11</v>
      </c>
      <c r="D7372">
        <v>6.1499999999999999E-2</v>
      </c>
      <c r="E7372" t="s">
        <v>275</v>
      </c>
      <c r="F7372" t="s">
        <v>21</v>
      </c>
      <c r="G7372">
        <v>47178</v>
      </c>
      <c r="H7372" t="s">
        <v>2855</v>
      </c>
      <c r="I7372" t="s">
        <v>3985</v>
      </c>
    </row>
    <row r="7373" spans="1:9" x14ac:dyDescent="0.35">
      <c r="A7373" t="s">
        <v>5636</v>
      </c>
      <c r="B7373" t="s">
        <v>5640</v>
      </c>
      <c r="C7373" t="s">
        <v>11</v>
      </c>
      <c r="D7373">
        <v>4.2000000000000003E-2</v>
      </c>
      <c r="E7373" t="s">
        <v>15</v>
      </c>
      <c r="F7373" t="s">
        <v>21</v>
      </c>
      <c r="G7373">
        <v>48611</v>
      </c>
      <c r="H7373" t="s">
        <v>1431</v>
      </c>
      <c r="I7373" t="s">
        <v>4766</v>
      </c>
    </row>
    <row r="7374" spans="1:9" x14ac:dyDescent="0.35">
      <c r="A7374" t="s">
        <v>5636</v>
      </c>
      <c r="B7374" t="s">
        <v>5640</v>
      </c>
      <c r="C7374" t="s">
        <v>11</v>
      </c>
      <c r="D7374">
        <v>6.5000000000000002E-2</v>
      </c>
      <c r="E7374" t="s">
        <v>772</v>
      </c>
      <c r="F7374" t="s">
        <v>21</v>
      </c>
      <c r="G7374">
        <v>49033</v>
      </c>
      <c r="H7374" t="s">
        <v>5641</v>
      </c>
      <c r="I7374" t="s">
        <v>5642</v>
      </c>
    </row>
    <row r="7375" spans="1:9" x14ac:dyDescent="0.35">
      <c r="A7375" t="s">
        <v>5636</v>
      </c>
      <c r="B7375" t="s">
        <v>5640</v>
      </c>
      <c r="C7375" t="s">
        <v>11</v>
      </c>
      <c r="D7375">
        <v>4.9500000000000002E-2</v>
      </c>
      <c r="E7375" t="s">
        <v>15</v>
      </c>
      <c r="F7375" t="s">
        <v>21</v>
      </c>
      <c r="G7375">
        <v>55624</v>
      </c>
      <c r="H7375" t="s">
        <v>5643</v>
      </c>
      <c r="I7375" t="s">
        <v>3021</v>
      </c>
    </row>
    <row r="7376" spans="1:9" x14ac:dyDescent="0.35">
      <c r="A7376" t="s">
        <v>5636</v>
      </c>
      <c r="B7376" t="s">
        <v>5640</v>
      </c>
      <c r="C7376" t="s">
        <v>11</v>
      </c>
      <c r="D7376">
        <v>5.1999999999999998E-2</v>
      </c>
      <c r="E7376" t="s">
        <v>763</v>
      </c>
      <c r="F7376" t="s">
        <v>21</v>
      </c>
      <c r="G7376">
        <v>46569</v>
      </c>
      <c r="H7376" t="s">
        <v>125</v>
      </c>
      <c r="I7376" t="s">
        <v>544</v>
      </c>
    </row>
    <row r="7377" spans="1:9" x14ac:dyDescent="0.35">
      <c r="A7377" t="s">
        <v>5636</v>
      </c>
      <c r="B7377" t="s">
        <v>5640</v>
      </c>
      <c r="C7377" t="s">
        <v>11</v>
      </c>
      <c r="D7377">
        <v>5.5E-2</v>
      </c>
      <c r="E7377" t="s">
        <v>286</v>
      </c>
      <c r="F7377" t="s">
        <v>21</v>
      </c>
      <c r="G7377">
        <v>49355</v>
      </c>
      <c r="H7377" t="s">
        <v>124</v>
      </c>
      <c r="I7377" t="s">
        <v>1313</v>
      </c>
    </row>
    <row r="7378" spans="1:9" x14ac:dyDescent="0.35">
      <c r="A7378" t="s">
        <v>5636</v>
      </c>
      <c r="B7378" t="s">
        <v>5640</v>
      </c>
      <c r="C7378" t="s">
        <v>11</v>
      </c>
      <c r="D7378">
        <v>6.5000000000000002E-2</v>
      </c>
      <c r="E7378" t="s">
        <v>346</v>
      </c>
      <c r="F7378" t="s">
        <v>21</v>
      </c>
      <c r="G7378">
        <v>55930</v>
      </c>
      <c r="H7378" t="s">
        <v>5644</v>
      </c>
      <c r="I7378" t="s">
        <v>3283</v>
      </c>
    </row>
    <row r="7379" spans="1:9" x14ac:dyDescent="0.35">
      <c r="A7379" t="s">
        <v>5636</v>
      </c>
      <c r="B7379" t="s">
        <v>5640</v>
      </c>
      <c r="C7379" t="s">
        <v>11</v>
      </c>
      <c r="D7379">
        <v>6.25E-2</v>
      </c>
      <c r="E7379" t="s">
        <v>1617</v>
      </c>
      <c r="F7379" t="s">
        <v>21</v>
      </c>
      <c r="G7379">
        <v>55701</v>
      </c>
      <c r="H7379" t="s">
        <v>426</v>
      </c>
      <c r="I7379" t="s">
        <v>4338</v>
      </c>
    </row>
    <row r="7380" spans="1:9" x14ac:dyDescent="0.35">
      <c r="A7380" t="s">
        <v>5636</v>
      </c>
      <c r="B7380" t="s">
        <v>5645</v>
      </c>
      <c r="C7380" t="s">
        <v>11</v>
      </c>
      <c r="D7380">
        <v>0.05</v>
      </c>
      <c r="E7380" t="s">
        <v>15</v>
      </c>
      <c r="F7380" t="s">
        <v>13</v>
      </c>
      <c r="G7380">
        <v>46767</v>
      </c>
      <c r="H7380" t="s">
        <v>913</v>
      </c>
      <c r="I7380" t="s">
        <v>766</v>
      </c>
    </row>
    <row r="7381" spans="1:9" x14ac:dyDescent="0.35">
      <c r="A7381" t="s">
        <v>5636</v>
      </c>
      <c r="B7381" t="s">
        <v>5645</v>
      </c>
      <c r="C7381" t="s">
        <v>11</v>
      </c>
      <c r="D7381">
        <v>6.8750000000000006E-2</v>
      </c>
      <c r="E7381" t="s">
        <v>4419</v>
      </c>
      <c r="F7381" t="s">
        <v>13</v>
      </c>
      <c r="G7381">
        <v>47133</v>
      </c>
      <c r="H7381" t="s">
        <v>1359</v>
      </c>
      <c r="I7381" t="s">
        <v>1018</v>
      </c>
    </row>
    <row r="7382" spans="1:9" x14ac:dyDescent="0.35">
      <c r="A7382" t="s">
        <v>5646</v>
      </c>
      <c r="B7382" t="s">
        <v>5645</v>
      </c>
      <c r="C7382" t="s">
        <v>11</v>
      </c>
      <c r="D7382">
        <v>0.05</v>
      </c>
      <c r="E7382" t="s">
        <v>15</v>
      </c>
      <c r="F7382" t="s">
        <v>13</v>
      </c>
      <c r="G7382">
        <v>46767</v>
      </c>
      <c r="H7382" t="s">
        <v>913</v>
      </c>
      <c r="I7382" t="s">
        <v>766</v>
      </c>
    </row>
    <row r="7383" spans="1:9" x14ac:dyDescent="0.35">
      <c r="A7383" t="s">
        <v>5646</v>
      </c>
      <c r="B7383" t="s">
        <v>5645</v>
      </c>
      <c r="C7383" t="s">
        <v>11</v>
      </c>
      <c r="D7383">
        <v>6.5000000000000002E-2</v>
      </c>
      <c r="E7383" t="s">
        <v>15</v>
      </c>
      <c r="F7383" t="s">
        <v>21</v>
      </c>
      <c r="G7383">
        <v>46583</v>
      </c>
      <c r="H7383" t="s">
        <v>3716</v>
      </c>
      <c r="I7383" t="s">
        <v>837</v>
      </c>
    </row>
    <row r="7384" spans="1:9" x14ac:dyDescent="0.35">
      <c r="A7384" t="s">
        <v>5646</v>
      </c>
      <c r="B7384" t="s">
        <v>5645</v>
      </c>
      <c r="C7384" t="s">
        <v>11</v>
      </c>
      <c r="D7384">
        <v>4.8750000000000002E-2</v>
      </c>
      <c r="E7384" t="s">
        <v>15</v>
      </c>
      <c r="F7384" t="s">
        <v>13</v>
      </c>
      <c r="G7384">
        <v>47880</v>
      </c>
      <c r="H7384" t="s">
        <v>933</v>
      </c>
      <c r="I7384" t="s">
        <v>2499</v>
      </c>
    </row>
    <row r="7385" spans="1:9" x14ac:dyDescent="0.35">
      <c r="A7385" t="s">
        <v>5646</v>
      </c>
      <c r="B7385" t="s">
        <v>5645</v>
      </c>
      <c r="C7385" t="s">
        <v>11</v>
      </c>
      <c r="D7385">
        <v>5.5E-2</v>
      </c>
      <c r="E7385" t="s">
        <v>15</v>
      </c>
      <c r="F7385" t="s">
        <v>13</v>
      </c>
      <c r="G7385">
        <v>47543</v>
      </c>
      <c r="H7385" t="s">
        <v>1961</v>
      </c>
      <c r="I7385" t="s">
        <v>1911</v>
      </c>
    </row>
    <row r="7386" spans="1:9" x14ac:dyDescent="0.35">
      <c r="A7386" t="s">
        <v>5646</v>
      </c>
      <c r="B7386" t="s">
        <v>5647</v>
      </c>
      <c r="C7386" t="s">
        <v>11</v>
      </c>
      <c r="D7386">
        <v>3.9E-2</v>
      </c>
      <c r="E7386" t="s">
        <v>768</v>
      </c>
      <c r="F7386" t="s">
        <v>17</v>
      </c>
      <c r="G7386">
        <v>54011</v>
      </c>
      <c r="H7386" t="s">
        <v>2170</v>
      </c>
      <c r="I7386" t="s">
        <v>1040</v>
      </c>
    </row>
    <row r="7387" spans="1:9" x14ac:dyDescent="0.35">
      <c r="A7387" t="s">
        <v>5646</v>
      </c>
      <c r="B7387" t="s">
        <v>5647</v>
      </c>
      <c r="C7387" t="s">
        <v>11</v>
      </c>
      <c r="D7387">
        <v>7.0000000000000007E-2</v>
      </c>
      <c r="E7387" t="s">
        <v>15</v>
      </c>
      <c r="F7387" t="s">
        <v>17</v>
      </c>
      <c r="G7387">
        <v>50420</v>
      </c>
      <c r="H7387" t="s">
        <v>5648</v>
      </c>
      <c r="I7387" t="s">
        <v>5649</v>
      </c>
    </row>
    <row r="7388" spans="1:9" x14ac:dyDescent="0.35">
      <c r="A7388" t="s">
        <v>5646</v>
      </c>
      <c r="B7388" t="s">
        <v>5647</v>
      </c>
      <c r="C7388" t="s">
        <v>11</v>
      </c>
      <c r="D7388">
        <v>3.6249999999999998E-2</v>
      </c>
      <c r="E7388" t="s">
        <v>824</v>
      </c>
      <c r="F7388" t="s">
        <v>17</v>
      </c>
      <c r="G7388">
        <v>53432</v>
      </c>
      <c r="H7388" t="s">
        <v>5650</v>
      </c>
      <c r="I7388" t="s">
        <v>4567</v>
      </c>
    </row>
    <row r="7389" spans="1:9" x14ac:dyDescent="0.35">
      <c r="A7389" t="s">
        <v>5646</v>
      </c>
      <c r="B7389" t="s">
        <v>5647</v>
      </c>
      <c r="C7389" t="s">
        <v>11</v>
      </c>
      <c r="D7389">
        <v>3.3750000000000002E-2</v>
      </c>
      <c r="E7389" t="s">
        <v>440</v>
      </c>
      <c r="F7389" t="s">
        <v>17</v>
      </c>
      <c r="G7389">
        <v>47223</v>
      </c>
      <c r="H7389" t="s">
        <v>1887</v>
      </c>
      <c r="I7389" t="s">
        <v>3640</v>
      </c>
    </row>
    <row r="7390" spans="1:9" x14ac:dyDescent="0.35">
      <c r="A7390" t="s">
        <v>5646</v>
      </c>
      <c r="B7390" t="s">
        <v>5647</v>
      </c>
      <c r="C7390" t="s">
        <v>11</v>
      </c>
      <c r="D7390">
        <v>1.95E-2</v>
      </c>
      <c r="E7390" t="s">
        <v>1206</v>
      </c>
      <c r="F7390" t="s">
        <v>17</v>
      </c>
      <c r="G7390">
        <v>46402</v>
      </c>
      <c r="H7390" t="s">
        <v>2279</v>
      </c>
      <c r="I7390" t="s">
        <v>1150</v>
      </c>
    </row>
    <row r="7391" spans="1:9" x14ac:dyDescent="0.35">
      <c r="A7391" t="s">
        <v>5646</v>
      </c>
      <c r="B7391" t="s">
        <v>5647</v>
      </c>
      <c r="C7391" t="s">
        <v>11</v>
      </c>
      <c r="D7391">
        <v>6.3500000000000001E-2</v>
      </c>
      <c r="E7391" t="s">
        <v>468</v>
      </c>
      <c r="F7391" t="s">
        <v>17</v>
      </c>
      <c r="G7391">
        <v>48519</v>
      </c>
      <c r="H7391" t="s">
        <v>5651</v>
      </c>
      <c r="I7391" t="s">
        <v>3207</v>
      </c>
    </row>
    <row r="7392" spans="1:9" x14ac:dyDescent="0.35">
      <c r="A7392" t="s">
        <v>5646</v>
      </c>
      <c r="B7392" t="s">
        <v>5647</v>
      </c>
      <c r="C7392" t="s">
        <v>11</v>
      </c>
      <c r="D7392">
        <v>2.5000000000000001E-2</v>
      </c>
      <c r="E7392" t="s">
        <v>2490</v>
      </c>
      <c r="F7392" t="s">
        <v>17</v>
      </c>
      <c r="G7392">
        <v>46127</v>
      </c>
      <c r="H7392" t="s">
        <v>2389</v>
      </c>
      <c r="I7392" t="s">
        <v>1245</v>
      </c>
    </row>
    <row r="7393" spans="1:9" x14ac:dyDescent="0.35">
      <c r="A7393" t="s">
        <v>5646</v>
      </c>
      <c r="B7393" t="s">
        <v>5647</v>
      </c>
      <c r="C7393" t="s">
        <v>11</v>
      </c>
      <c r="D7393">
        <v>2.35E-2</v>
      </c>
      <c r="E7393" t="s">
        <v>1613</v>
      </c>
      <c r="F7393" t="s">
        <v>17</v>
      </c>
      <c r="G7393">
        <v>47529</v>
      </c>
      <c r="H7393" t="s">
        <v>4080</v>
      </c>
      <c r="I7393" t="s">
        <v>4813</v>
      </c>
    </row>
    <row r="7394" spans="1:9" x14ac:dyDescent="0.35">
      <c r="A7394" t="s">
        <v>5646</v>
      </c>
      <c r="B7394" t="s">
        <v>5647</v>
      </c>
      <c r="C7394" t="s">
        <v>11</v>
      </c>
      <c r="D7394">
        <v>4.3999999999999997E-2</v>
      </c>
      <c r="E7394" t="s">
        <v>529</v>
      </c>
      <c r="F7394" t="s">
        <v>17</v>
      </c>
      <c r="G7394">
        <v>48594</v>
      </c>
      <c r="H7394" t="s">
        <v>486</v>
      </c>
      <c r="I7394" t="s">
        <v>2252</v>
      </c>
    </row>
    <row r="7395" spans="1:9" x14ac:dyDescent="0.35">
      <c r="A7395" t="s">
        <v>5646</v>
      </c>
      <c r="B7395" t="s">
        <v>5647</v>
      </c>
      <c r="C7395" t="s">
        <v>11</v>
      </c>
      <c r="D7395">
        <v>2.9499999999999998E-2</v>
      </c>
      <c r="E7395" t="s">
        <v>323</v>
      </c>
      <c r="F7395" t="s">
        <v>17</v>
      </c>
      <c r="G7395">
        <v>55533</v>
      </c>
      <c r="H7395" t="s">
        <v>963</v>
      </c>
      <c r="I7395" t="s">
        <v>5652</v>
      </c>
    </row>
    <row r="7396" spans="1:9" x14ac:dyDescent="0.35">
      <c r="A7396" t="s">
        <v>5646</v>
      </c>
      <c r="B7396" t="s">
        <v>5647</v>
      </c>
      <c r="C7396" t="s">
        <v>11</v>
      </c>
      <c r="D7396">
        <v>2.2499999999999999E-2</v>
      </c>
      <c r="E7396" t="s">
        <v>95</v>
      </c>
      <c r="F7396" t="s">
        <v>17</v>
      </c>
      <c r="G7396">
        <v>45762</v>
      </c>
      <c r="H7396" t="s">
        <v>1264</v>
      </c>
      <c r="I7396" t="s">
        <v>402</v>
      </c>
    </row>
    <row r="7397" spans="1:9" x14ac:dyDescent="0.35">
      <c r="A7397" t="s">
        <v>5646</v>
      </c>
      <c r="B7397" t="s">
        <v>5647</v>
      </c>
      <c r="C7397" t="s">
        <v>11</v>
      </c>
      <c r="D7397">
        <v>4.8000000000000001E-2</v>
      </c>
      <c r="E7397" t="s">
        <v>527</v>
      </c>
      <c r="F7397" t="s">
        <v>17</v>
      </c>
      <c r="G7397">
        <v>55899</v>
      </c>
      <c r="H7397" t="s">
        <v>956</v>
      </c>
      <c r="I7397" t="s">
        <v>1532</v>
      </c>
    </row>
    <row r="7398" spans="1:9" x14ac:dyDescent="0.35">
      <c r="A7398" t="s">
        <v>5646</v>
      </c>
      <c r="B7398" t="s">
        <v>5647</v>
      </c>
      <c r="C7398" t="s">
        <v>11</v>
      </c>
      <c r="D7398">
        <v>0.04</v>
      </c>
      <c r="E7398" t="s">
        <v>824</v>
      </c>
      <c r="F7398" t="s">
        <v>17</v>
      </c>
      <c r="G7398">
        <v>52048</v>
      </c>
      <c r="H7398" t="s">
        <v>5653</v>
      </c>
      <c r="I7398" t="s">
        <v>479</v>
      </c>
    </row>
    <row r="7399" spans="1:9" x14ac:dyDescent="0.35">
      <c r="A7399" t="s">
        <v>5646</v>
      </c>
      <c r="B7399" t="s">
        <v>5647</v>
      </c>
      <c r="C7399" t="s">
        <v>11</v>
      </c>
      <c r="D7399">
        <v>2.6499999999999999E-2</v>
      </c>
      <c r="E7399" t="s">
        <v>320</v>
      </c>
      <c r="F7399" t="s">
        <v>17</v>
      </c>
      <c r="G7399">
        <v>47741</v>
      </c>
      <c r="H7399" t="s">
        <v>5654</v>
      </c>
      <c r="I7399" t="s">
        <v>4145</v>
      </c>
    </row>
    <row r="7400" spans="1:9" x14ac:dyDescent="0.35">
      <c r="A7400" t="s">
        <v>5646</v>
      </c>
      <c r="B7400" t="s">
        <v>5647</v>
      </c>
      <c r="C7400" t="s">
        <v>11</v>
      </c>
      <c r="D7400">
        <v>4.4999999999999998E-2</v>
      </c>
      <c r="E7400" t="s">
        <v>1557</v>
      </c>
      <c r="F7400" t="s">
        <v>17</v>
      </c>
      <c r="G7400">
        <v>48472</v>
      </c>
      <c r="H7400" t="s">
        <v>1110</v>
      </c>
      <c r="I7400" t="s">
        <v>2882</v>
      </c>
    </row>
    <row r="7401" spans="1:9" x14ac:dyDescent="0.35">
      <c r="A7401" t="s">
        <v>5646</v>
      </c>
      <c r="B7401" t="s">
        <v>5655</v>
      </c>
      <c r="C7401" t="s">
        <v>11</v>
      </c>
      <c r="D7401">
        <v>4.9000000000000002E-2</v>
      </c>
      <c r="E7401" t="s">
        <v>15</v>
      </c>
      <c r="F7401" t="s">
        <v>414</v>
      </c>
      <c r="G7401">
        <v>52855</v>
      </c>
      <c r="H7401" t="s">
        <v>2114</v>
      </c>
      <c r="I7401" t="s">
        <v>702</v>
      </c>
    </row>
    <row r="7402" spans="1:9" x14ac:dyDescent="0.35">
      <c r="A7402" t="s">
        <v>5656</v>
      </c>
      <c r="B7402" t="s">
        <v>5655</v>
      </c>
      <c r="C7402" t="s">
        <v>11</v>
      </c>
      <c r="D7402">
        <v>6.8500000000000005E-2</v>
      </c>
      <c r="E7402" t="s">
        <v>15</v>
      </c>
      <c r="F7402" t="s">
        <v>414</v>
      </c>
      <c r="G7402">
        <v>51120</v>
      </c>
      <c r="H7402" t="s">
        <v>5657</v>
      </c>
      <c r="I7402" t="s">
        <v>3813</v>
      </c>
    </row>
    <row r="7403" spans="1:9" x14ac:dyDescent="0.35">
      <c r="A7403" t="s">
        <v>5656</v>
      </c>
      <c r="B7403" t="s">
        <v>5655</v>
      </c>
      <c r="C7403" t="s">
        <v>11</v>
      </c>
      <c r="D7403">
        <v>6.8500000000000005E-2</v>
      </c>
      <c r="E7403" t="s">
        <v>15</v>
      </c>
      <c r="F7403" t="s">
        <v>13</v>
      </c>
      <c r="G7403">
        <v>51120</v>
      </c>
      <c r="H7403" t="s">
        <v>5657</v>
      </c>
      <c r="I7403" t="s">
        <v>3813</v>
      </c>
    </row>
    <row r="7404" spans="1:9" x14ac:dyDescent="0.35">
      <c r="A7404" t="s">
        <v>5656</v>
      </c>
      <c r="B7404" t="s">
        <v>5655</v>
      </c>
      <c r="C7404" t="s">
        <v>11</v>
      </c>
      <c r="D7404">
        <v>4.9000000000000002E-2</v>
      </c>
      <c r="E7404" t="s">
        <v>15</v>
      </c>
      <c r="F7404" t="s">
        <v>13</v>
      </c>
      <c r="G7404">
        <v>52855</v>
      </c>
      <c r="H7404" t="s">
        <v>2114</v>
      </c>
      <c r="I7404" t="s">
        <v>702</v>
      </c>
    </row>
    <row r="7405" spans="1:9" x14ac:dyDescent="0.35">
      <c r="A7405" t="s">
        <v>5656</v>
      </c>
      <c r="B7405" t="s">
        <v>5658</v>
      </c>
      <c r="C7405" t="s">
        <v>11</v>
      </c>
      <c r="D7405">
        <v>1.2500000000000001E-2</v>
      </c>
      <c r="E7405" t="s">
        <v>5659</v>
      </c>
      <c r="F7405" t="s">
        <v>13</v>
      </c>
      <c r="G7405">
        <v>46539</v>
      </c>
      <c r="H7405" t="s">
        <v>15</v>
      </c>
      <c r="I7405" t="s">
        <v>15</v>
      </c>
    </row>
    <row r="7406" spans="1:9" x14ac:dyDescent="0.35">
      <c r="A7406" t="s">
        <v>5656</v>
      </c>
      <c r="B7406" t="s">
        <v>5660</v>
      </c>
      <c r="C7406" t="s">
        <v>11</v>
      </c>
      <c r="D7406">
        <v>2.75E-2</v>
      </c>
      <c r="E7406" t="s">
        <v>16</v>
      </c>
      <c r="F7406" t="s">
        <v>28</v>
      </c>
      <c r="G7406">
        <v>47939</v>
      </c>
      <c r="H7406" t="s">
        <v>3075</v>
      </c>
      <c r="I7406" t="s">
        <v>5661</v>
      </c>
    </row>
    <row r="7407" spans="1:9" x14ac:dyDescent="0.35">
      <c r="A7407" t="s">
        <v>5656</v>
      </c>
      <c r="B7407" t="s">
        <v>5660</v>
      </c>
      <c r="C7407" t="s">
        <v>11</v>
      </c>
      <c r="D7407">
        <v>2.2499999999999999E-2</v>
      </c>
      <c r="E7407" t="s">
        <v>115</v>
      </c>
      <c r="F7407" t="s">
        <v>28</v>
      </c>
      <c r="G7407">
        <v>46844</v>
      </c>
      <c r="H7407" t="s">
        <v>15</v>
      </c>
      <c r="I7407" t="s">
        <v>15</v>
      </c>
    </row>
    <row r="7408" spans="1:9" x14ac:dyDescent="0.35">
      <c r="A7408" t="s">
        <v>5656</v>
      </c>
      <c r="B7408" t="s">
        <v>5662</v>
      </c>
      <c r="C7408" t="s">
        <v>11</v>
      </c>
      <c r="D7408">
        <v>4.6249999999999999E-2</v>
      </c>
      <c r="E7408" t="s">
        <v>666</v>
      </c>
      <c r="F7408" t="s">
        <v>108</v>
      </c>
      <c r="G7408">
        <v>46706</v>
      </c>
      <c r="H7408" t="s">
        <v>1553</v>
      </c>
      <c r="I7408" t="s">
        <v>267</v>
      </c>
    </row>
    <row r="7409" spans="1:9" x14ac:dyDescent="0.35">
      <c r="A7409" t="s">
        <v>5656</v>
      </c>
      <c r="B7409" t="s">
        <v>5663</v>
      </c>
      <c r="C7409" t="s">
        <v>11</v>
      </c>
      <c r="D7409">
        <v>4.3749999999999997E-2</v>
      </c>
      <c r="E7409" t="s">
        <v>15</v>
      </c>
      <c r="F7409" t="s">
        <v>13</v>
      </c>
      <c r="G7409">
        <v>47498</v>
      </c>
      <c r="H7409" t="s">
        <v>1989</v>
      </c>
      <c r="I7409" t="s">
        <v>4145</v>
      </c>
    </row>
    <row r="7410" spans="1:9" x14ac:dyDescent="0.35">
      <c r="A7410" t="s">
        <v>5656</v>
      </c>
      <c r="B7410" t="s">
        <v>5663</v>
      </c>
      <c r="C7410" t="s">
        <v>11</v>
      </c>
      <c r="D7410">
        <v>4.2500000000000003E-2</v>
      </c>
      <c r="E7410" t="s">
        <v>756</v>
      </c>
      <c r="F7410" t="s">
        <v>13</v>
      </c>
      <c r="G7410">
        <v>47270</v>
      </c>
      <c r="H7410" t="s">
        <v>1355</v>
      </c>
      <c r="I7410" t="s">
        <v>188</v>
      </c>
    </row>
    <row r="7411" spans="1:9" x14ac:dyDescent="0.35">
      <c r="A7411" t="s">
        <v>5656</v>
      </c>
      <c r="B7411" t="s">
        <v>5663</v>
      </c>
      <c r="C7411" t="s">
        <v>11</v>
      </c>
      <c r="D7411">
        <v>4.2500000000000003E-2</v>
      </c>
      <c r="E7411" t="s">
        <v>1445</v>
      </c>
      <c r="F7411" t="s">
        <v>616</v>
      </c>
      <c r="G7411">
        <v>47270</v>
      </c>
      <c r="H7411" t="s">
        <v>759</v>
      </c>
      <c r="I7411" t="s">
        <v>5381</v>
      </c>
    </row>
    <row r="7412" spans="1:9" x14ac:dyDescent="0.35">
      <c r="A7412" t="s">
        <v>5656</v>
      </c>
      <c r="B7412" t="s">
        <v>5663</v>
      </c>
      <c r="C7412" t="s">
        <v>11</v>
      </c>
      <c r="D7412">
        <v>6.25E-2</v>
      </c>
      <c r="E7412" t="s">
        <v>15</v>
      </c>
      <c r="F7412" t="s">
        <v>616</v>
      </c>
      <c r="G7412">
        <v>46419</v>
      </c>
      <c r="H7412" t="s">
        <v>421</v>
      </c>
      <c r="I7412" t="s">
        <v>1247</v>
      </c>
    </row>
    <row r="7413" spans="1:9" x14ac:dyDescent="0.35">
      <c r="A7413" t="s">
        <v>5656</v>
      </c>
      <c r="B7413" t="s">
        <v>5663</v>
      </c>
      <c r="C7413" t="s">
        <v>11</v>
      </c>
      <c r="D7413">
        <v>6.7500000000000004E-2</v>
      </c>
      <c r="E7413" t="s">
        <v>15</v>
      </c>
      <c r="F7413" t="s">
        <v>13</v>
      </c>
      <c r="G7413">
        <v>47983</v>
      </c>
      <c r="H7413" t="s">
        <v>1359</v>
      </c>
      <c r="I7413" t="s">
        <v>860</v>
      </c>
    </row>
    <row r="7414" spans="1:9" x14ac:dyDescent="0.35">
      <c r="A7414" t="s">
        <v>5656</v>
      </c>
      <c r="B7414" t="s">
        <v>5663</v>
      </c>
      <c r="C7414" t="s">
        <v>11</v>
      </c>
      <c r="D7414">
        <v>5.1249999999999997E-2</v>
      </c>
      <c r="E7414" t="s">
        <v>15</v>
      </c>
      <c r="F7414" t="s">
        <v>616</v>
      </c>
      <c r="G7414">
        <v>46692</v>
      </c>
      <c r="H7414" t="s">
        <v>1449</v>
      </c>
      <c r="I7414" t="s">
        <v>1175</v>
      </c>
    </row>
    <row r="7415" spans="1:9" x14ac:dyDescent="0.35">
      <c r="A7415" t="s">
        <v>5656</v>
      </c>
      <c r="B7415" t="s">
        <v>5663</v>
      </c>
      <c r="C7415" t="s">
        <v>11</v>
      </c>
      <c r="D7415">
        <v>6.1249999999999999E-2</v>
      </c>
      <c r="E7415" t="s">
        <v>2357</v>
      </c>
      <c r="F7415" t="s">
        <v>13</v>
      </c>
      <c r="G7415">
        <v>47649</v>
      </c>
      <c r="H7415" t="s">
        <v>421</v>
      </c>
      <c r="I7415" t="s">
        <v>2252</v>
      </c>
    </row>
    <row r="7416" spans="1:9" x14ac:dyDescent="0.35">
      <c r="A7416" t="s">
        <v>5656</v>
      </c>
      <c r="B7416" t="s">
        <v>5663</v>
      </c>
      <c r="C7416" t="s">
        <v>11</v>
      </c>
      <c r="D7416">
        <v>4.6249999999999999E-2</v>
      </c>
      <c r="E7416" t="s">
        <v>15</v>
      </c>
      <c r="F7416" t="s">
        <v>13</v>
      </c>
      <c r="G7416">
        <v>46919</v>
      </c>
      <c r="H7416" t="s">
        <v>576</v>
      </c>
      <c r="I7416" t="s">
        <v>1754</v>
      </c>
    </row>
    <row r="7417" spans="1:9" x14ac:dyDescent="0.35">
      <c r="A7417" t="s">
        <v>5656</v>
      </c>
      <c r="B7417" t="s">
        <v>5663</v>
      </c>
      <c r="C7417" t="s">
        <v>11</v>
      </c>
      <c r="D7417">
        <v>6.7500000000000004E-2</v>
      </c>
      <c r="E7417" t="s">
        <v>15</v>
      </c>
      <c r="F7417" t="s">
        <v>616</v>
      </c>
      <c r="G7417">
        <v>47983</v>
      </c>
      <c r="H7417" t="s">
        <v>1359</v>
      </c>
      <c r="I7417" t="s">
        <v>3904</v>
      </c>
    </row>
    <row r="7418" spans="1:9" x14ac:dyDescent="0.35">
      <c r="A7418" t="s">
        <v>5656</v>
      </c>
      <c r="B7418" t="s">
        <v>5663</v>
      </c>
      <c r="C7418" t="s">
        <v>11</v>
      </c>
      <c r="D7418">
        <v>6.8750000000000006E-2</v>
      </c>
      <c r="E7418" t="s">
        <v>90</v>
      </c>
      <c r="F7418" t="s">
        <v>779</v>
      </c>
      <c r="G7418">
        <v>48167</v>
      </c>
      <c r="H7418" t="s">
        <v>593</v>
      </c>
      <c r="I7418" t="s">
        <v>2965</v>
      </c>
    </row>
    <row r="7419" spans="1:9" x14ac:dyDescent="0.35">
      <c r="A7419" t="s">
        <v>5656</v>
      </c>
      <c r="B7419" t="s">
        <v>5663</v>
      </c>
      <c r="C7419" t="s">
        <v>11</v>
      </c>
      <c r="D7419">
        <v>6.1249999999999999E-2</v>
      </c>
      <c r="E7419" t="s">
        <v>15</v>
      </c>
      <c r="F7419" t="s">
        <v>13</v>
      </c>
      <c r="G7419">
        <v>47649</v>
      </c>
      <c r="H7419" t="s">
        <v>1619</v>
      </c>
      <c r="I7419" t="s">
        <v>360</v>
      </c>
    </row>
    <row r="7420" spans="1:9" x14ac:dyDescent="0.35">
      <c r="A7420" t="s">
        <v>5656</v>
      </c>
      <c r="B7420" t="s">
        <v>5663</v>
      </c>
      <c r="C7420" t="s">
        <v>11</v>
      </c>
      <c r="D7420">
        <v>6.1249999999999999E-2</v>
      </c>
      <c r="E7420" t="s">
        <v>15</v>
      </c>
      <c r="F7420" t="s">
        <v>13</v>
      </c>
      <c r="G7420">
        <v>47027</v>
      </c>
      <c r="H7420" t="s">
        <v>597</v>
      </c>
      <c r="I7420" t="s">
        <v>627</v>
      </c>
    </row>
    <row r="7421" spans="1:9" x14ac:dyDescent="0.35">
      <c r="A7421" t="s">
        <v>5656</v>
      </c>
      <c r="B7421" t="s">
        <v>5663</v>
      </c>
      <c r="C7421" t="s">
        <v>11</v>
      </c>
      <c r="D7421">
        <v>6.25E-2</v>
      </c>
      <c r="E7421" t="s">
        <v>5664</v>
      </c>
      <c r="F7421" t="s">
        <v>13</v>
      </c>
      <c r="G7421">
        <v>46419</v>
      </c>
      <c r="H7421" t="s">
        <v>15</v>
      </c>
      <c r="I7421" t="s">
        <v>15</v>
      </c>
    </row>
    <row r="7422" spans="1:9" x14ac:dyDescent="0.35">
      <c r="A7422" t="s">
        <v>5665</v>
      </c>
      <c r="B7422" t="s">
        <v>5663</v>
      </c>
      <c r="C7422" t="s">
        <v>11</v>
      </c>
      <c r="D7422">
        <v>4.8750000000000002E-2</v>
      </c>
      <c r="E7422" t="s">
        <v>5666</v>
      </c>
      <c r="F7422" t="s">
        <v>13</v>
      </c>
      <c r="G7422">
        <v>46023</v>
      </c>
      <c r="H7422" t="s">
        <v>15</v>
      </c>
      <c r="I7422" t="s">
        <v>15</v>
      </c>
    </row>
    <row r="7423" spans="1:9" x14ac:dyDescent="0.35">
      <c r="A7423" t="s">
        <v>5665</v>
      </c>
      <c r="B7423" t="s">
        <v>5663</v>
      </c>
      <c r="C7423" t="s">
        <v>11</v>
      </c>
      <c r="D7423">
        <v>5.1249999999999997E-2</v>
      </c>
      <c r="E7423" t="s">
        <v>5667</v>
      </c>
      <c r="F7423" t="s">
        <v>13</v>
      </c>
      <c r="G7423">
        <v>46692</v>
      </c>
      <c r="H7423" t="s">
        <v>15</v>
      </c>
      <c r="I7423" t="s">
        <v>15</v>
      </c>
    </row>
    <row r="7424" spans="1:9" x14ac:dyDescent="0.35">
      <c r="A7424" t="s">
        <v>5665</v>
      </c>
      <c r="B7424" t="s">
        <v>5663</v>
      </c>
      <c r="C7424" t="s">
        <v>11</v>
      </c>
      <c r="D7424">
        <v>4.6249999999999999E-2</v>
      </c>
      <c r="E7424" t="s">
        <v>5194</v>
      </c>
      <c r="F7424" t="s">
        <v>13</v>
      </c>
      <c r="G7424">
        <v>46919</v>
      </c>
      <c r="H7424" t="s">
        <v>15</v>
      </c>
      <c r="I7424" t="s">
        <v>15</v>
      </c>
    </row>
    <row r="7425" spans="1:9" x14ac:dyDescent="0.35">
      <c r="A7425" t="s">
        <v>5665</v>
      </c>
      <c r="B7425" t="s">
        <v>5663</v>
      </c>
      <c r="C7425" t="s">
        <v>11</v>
      </c>
      <c r="D7425">
        <v>6.1249999999999999E-2</v>
      </c>
      <c r="E7425" t="s">
        <v>5668</v>
      </c>
      <c r="F7425" t="s">
        <v>13</v>
      </c>
      <c r="G7425">
        <v>47027</v>
      </c>
      <c r="H7425" t="s">
        <v>15</v>
      </c>
      <c r="I7425" t="s">
        <v>15</v>
      </c>
    </row>
    <row r="7426" spans="1:9" x14ac:dyDescent="0.35">
      <c r="A7426" t="s">
        <v>5665</v>
      </c>
      <c r="B7426" t="s">
        <v>5663</v>
      </c>
      <c r="C7426" t="s">
        <v>11</v>
      </c>
      <c r="D7426">
        <v>4.2500000000000003E-2</v>
      </c>
      <c r="E7426" t="s">
        <v>5669</v>
      </c>
      <c r="F7426" t="s">
        <v>13</v>
      </c>
      <c r="G7426">
        <v>47270</v>
      </c>
      <c r="H7426" t="s">
        <v>5670</v>
      </c>
      <c r="I7426" t="s">
        <v>5671</v>
      </c>
    </row>
    <row r="7427" spans="1:9" x14ac:dyDescent="0.35">
      <c r="A7427" t="s">
        <v>5665</v>
      </c>
      <c r="B7427" t="s">
        <v>5663</v>
      </c>
      <c r="C7427" t="s">
        <v>11</v>
      </c>
      <c r="D7427">
        <v>4.3749999999999997E-2</v>
      </c>
      <c r="E7427" t="s">
        <v>909</v>
      </c>
      <c r="F7427" t="s">
        <v>13</v>
      </c>
      <c r="G7427">
        <v>47498</v>
      </c>
      <c r="H7427" t="s">
        <v>2252</v>
      </c>
      <c r="I7427" t="s">
        <v>15</v>
      </c>
    </row>
    <row r="7428" spans="1:9" x14ac:dyDescent="0.35">
      <c r="A7428" t="s">
        <v>5665</v>
      </c>
      <c r="B7428" t="s">
        <v>5663</v>
      </c>
      <c r="C7428" t="s">
        <v>11</v>
      </c>
      <c r="D7428">
        <v>6.1249999999999999E-2</v>
      </c>
      <c r="E7428" t="s">
        <v>5672</v>
      </c>
      <c r="F7428" t="s">
        <v>616</v>
      </c>
      <c r="G7428">
        <v>47649</v>
      </c>
      <c r="H7428" t="s">
        <v>1619</v>
      </c>
      <c r="I7428" t="s">
        <v>360</v>
      </c>
    </row>
    <row r="7429" spans="1:9" x14ac:dyDescent="0.35">
      <c r="A7429" t="s">
        <v>5665</v>
      </c>
      <c r="B7429" t="s">
        <v>5663</v>
      </c>
      <c r="C7429" t="s">
        <v>11</v>
      </c>
      <c r="D7429">
        <v>6.7500000000000004E-2</v>
      </c>
      <c r="E7429" t="s">
        <v>5541</v>
      </c>
      <c r="F7429" t="s">
        <v>13</v>
      </c>
      <c r="G7429">
        <v>47983</v>
      </c>
      <c r="H7429" t="s">
        <v>1359</v>
      </c>
      <c r="I7429" t="s">
        <v>3904</v>
      </c>
    </row>
    <row r="7430" spans="1:9" x14ac:dyDescent="0.35">
      <c r="A7430" t="s">
        <v>5665</v>
      </c>
      <c r="B7430" t="s">
        <v>5673</v>
      </c>
      <c r="C7430" t="s">
        <v>11</v>
      </c>
      <c r="D7430">
        <v>0.08</v>
      </c>
      <c r="E7430" t="s">
        <v>15</v>
      </c>
      <c r="F7430" t="s">
        <v>616</v>
      </c>
      <c r="G7430">
        <v>47074</v>
      </c>
      <c r="H7430" t="s">
        <v>260</v>
      </c>
      <c r="I7430" t="s">
        <v>1452</v>
      </c>
    </row>
    <row r="7431" spans="1:9" x14ac:dyDescent="0.35">
      <c r="A7431" t="s">
        <v>5665</v>
      </c>
      <c r="B7431" t="s">
        <v>5673</v>
      </c>
      <c r="C7431" t="s">
        <v>11</v>
      </c>
      <c r="D7431">
        <v>0.08</v>
      </c>
      <c r="E7431" t="s">
        <v>15</v>
      </c>
      <c r="F7431" t="s">
        <v>13</v>
      </c>
      <c r="G7431">
        <v>47074</v>
      </c>
      <c r="H7431" t="s">
        <v>260</v>
      </c>
      <c r="I7431" t="s">
        <v>1452</v>
      </c>
    </row>
    <row r="7432" spans="1:9" x14ac:dyDescent="0.35">
      <c r="A7432" t="s">
        <v>5665</v>
      </c>
      <c r="B7432" t="s">
        <v>5674</v>
      </c>
      <c r="C7432" t="s">
        <v>11</v>
      </c>
      <c r="D7432">
        <v>7.0000000000000007E-2</v>
      </c>
      <c r="E7432" t="s">
        <v>15</v>
      </c>
      <c r="F7432" t="s">
        <v>21</v>
      </c>
      <c r="G7432">
        <v>47041</v>
      </c>
      <c r="H7432" t="s">
        <v>4951</v>
      </c>
      <c r="I7432" t="s">
        <v>5675</v>
      </c>
    </row>
    <row r="7433" spans="1:9" x14ac:dyDescent="0.35">
      <c r="A7433" t="s">
        <v>5665</v>
      </c>
      <c r="B7433" t="s">
        <v>5674</v>
      </c>
      <c r="C7433" t="s">
        <v>11</v>
      </c>
      <c r="D7433">
        <v>8.3750000000000005E-2</v>
      </c>
      <c r="E7433" t="s">
        <v>15</v>
      </c>
      <c r="F7433" t="s">
        <v>21</v>
      </c>
      <c r="G7433">
        <v>48380</v>
      </c>
      <c r="H7433" t="s">
        <v>5676</v>
      </c>
      <c r="I7433" t="s">
        <v>15</v>
      </c>
    </row>
    <row r="7434" spans="1:9" x14ac:dyDescent="0.35">
      <c r="A7434" t="s">
        <v>5665</v>
      </c>
      <c r="B7434" t="s">
        <v>5674</v>
      </c>
      <c r="C7434" t="s">
        <v>11</v>
      </c>
      <c r="D7434">
        <v>2.9000000000000001E-2</v>
      </c>
      <c r="E7434" t="s">
        <v>15</v>
      </c>
      <c r="F7434" t="s">
        <v>21</v>
      </c>
      <c r="G7434">
        <v>47543</v>
      </c>
      <c r="H7434" t="s">
        <v>3029</v>
      </c>
      <c r="I7434" t="s">
        <v>2539</v>
      </c>
    </row>
    <row r="7435" spans="1:9" x14ac:dyDescent="0.35">
      <c r="A7435" t="s">
        <v>5665</v>
      </c>
      <c r="B7435" t="s">
        <v>5674</v>
      </c>
      <c r="C7435" t="s">
        <v>11</v>
      </c>
      <c r="D7435">
        <v>2.9000000000000001E-2</v>
      </c>
      <c r="E7435" t="s">
        <v>15</v>
      </c>
      <c r="F7435" t="s">
        <v>13</v>
      </c>
      <c r="G7435">
        <v>47543</v>
      </c>
      <c r="H7435" t="s">
        <v>3029</v>
      </c>
      <c r="I7435" t="s">
        <v>2539</v>
      </c>
    </row>
    <row r="7436" spans="1:9" x14ac:dyDescent="0.35">
      <c r="A7436" t="s">
        <v>5665</v>
      </c>
      <c r="B7436" t="s">
        <v>5677</v>
      </c>
      <c r="C7436" t="s">
        <v>11</v>
      </c>
      <c r="D7436">
        <v>6.7500000000000004E-2</v>
      </c>
      <c r="E7436" t="s">
        <v>15</v>
      </c>
      <c r="F7436" t="s">
        <v>1195</v>
      </c>
      <c r="G7436">
        <v>45962</v>
      </c>
      <c r="H7436" t="s">
        <v>5678</v>
      </c>
      <c r="I7436" t="s">
        <v>15</v>
      </c>
    </row>
    <row r="7437" spans="1:9" x14ac:dyDescent="0.35">
      <c r="A7437" t="s">
        <v>5665</v>
      </c>
      <c r="B7437" t="s">
        <v>5677</v>
      </c>
      <c r="C7437" t="s">
        <v>11</v>
      </c>
      <c r="D7437">
        <v>3.875E-2</v>
      </c>
      <c r="E7437" t="s">
        <v>3318</v>
      </c>
      <c r="F7437" t="s">
        <v>1195</v>
      </c>
      <c r="G7437">
        <v>46827</v>
      </c>
      <c r="H7437" t="s">
        <v>1706</v>
      </c>
      <c r="I7437" t="s">
        <v>1072</v>
      </c>
    </row>
    <row r="7438" spans="1:9" x14ac:dyDescent="0.35">
      <c r="A7438" t="s">
        <v>5665</v>
      </c>
      <c r="B7438" t="s">
        <v>5679</v>
      </c>
      <c r="C7438" t="s">
        <v>11</v>
      </c>
      <c r="D7438">
        <v>6.25E-2</v>
      </c>
      <c r="E7438" t="s">
        <v>1781</v>
      </c>
      <c r="F7438" t="s">
        <v>13</v>
      </c>
      <c r="G7438">
        <v>48502</v>
      </c>
      <c r="H7438" t="s">
        <v>15</v>
      </c>
      <c r="I7438" t="s">
        <v>15</v>
      </c>
    </row>
    <row r="7439" spans="1:9" x14ac:dyDescent="0.35">
      <c r="A7439" t="s">
        <v>5665</v>
      </c>
      <c r="B7439" t="s">
        <v>5680</v>
      </c>
      <c r="C7439" t="s">
        <v>11</v>
      </c>
      <c r="D7439">
        <v>6.1249999999999999E-2</v>
      </c>
      <c r="E7439" t="s">
        <v>5681</v>
      </c>
      <c r="F7439" t="s">
        <v>13</v>
      </c>
      <c r="G7439">
        <v>46082</v>
      </c>
      <c r="H7439" t="s">
        <v>15</v>
      </c>
      <c r="I7439" t="s">
        <v>15</v>
      </c>
    </row>
    <row r="7440" spans="1:9" x14ac:dyDescent="0.35">
      <c r="A7440" t="s">
        <v>5665</v>
      </c>
      <c r="B7440" t="s">
        <v>5682</v>
      </c>
      <c r="C7440" t="s">
        <v>11</v>
      </c>
      <c r="D7440">
        <v>6.1499999999999999E-2</v>
      </c>
      <c r="E7440" t="s">
        <v>438</v>
      </c>
      <c r="F7440" t="s">
        <v>108</v>
      </c>
      <c r="G7440">
        <v>49706</v>
      </c>
      <c r="H7440" t="s">
        <v>1569</v>
      </c>
      <c r="I7440" t="s">
        <v>1295</v>
      </c>
    </row>
    <row r="7441" spans="1:9" x14ac:dyDescent="0.35">
      <c r="A7441" t="s">
        <v>5665</v>
      </c>
      <c r="B7441" t="s">
        <v>5682</v>
      </c>
      <c r="C7441" t="s">
        <v>11</v>
      </c>
      <c r="D7441">
        <v>2.5000000000000001E-3</v>
      </c>
      <c r="E7441" t="s">
        <v>5683</v>
      </c>
      <c r="F7441" t="s">
        <v>108</v>
      </c>
      <c r="G7441">
        <v>46054</v>
      </c>
      <c r="H7441" t="s">
        <v>15</v>
      </c>
      <c r="I7441" t="s">
        <v>15</v>
      </c>
    </row>
    <row r="7442" spans="1:9" x14ac:dyDescent="0.35">
      <c r="A7442" t="s">
        <v>5684</v>
      </c>
      <c r="B7442" t="s">
        <v>5685</v>
      </c>
      <c r="C7442" t="s">
        <v>11</v>
      </c>
      <c r="D7442">
        <v>1.375E-2</v>
      </c>
      <c r="E7442" t="s">
        <v>434</v>
      </c>
      <c r="F7442" t="s">
        <v>414</v>
      </c>
      <c r="G7442">
        <v>45728</v>
      </c>
      <c r="H7442" t="s">
        <v>1478</v>
      </c>
      <c r="I7442" t="s">
        <v>1058</v>
      </c>
    </row>
    <row r="7443" spans="1:9" x14ac:dyDescent="0.35">
      <c r="A7443" t="s">
        <v>5684</v>
      </c>
      <c r="B7443" t="s">
        <v>5685</v>
      </c>
      <c r="C7443" t="s">
        <v>11</v>
      </c>
      <c r="D7443">
        <v>4.1000000000000002E-2</v>
      </c>
      <c r="E7443" t="s">
        <v>824</v>
      </c>
      <c r="F7443" t="s">
        <v>414</v>
      </c>
      <c r="G7443">
        <v>55747</v>
      </c>
      <c r="H7443" t="s">
        <v>15</v>
      </c>
      <c r="I7443" t="s">
        <v>15</v>
      </c>
    </row>
    <row r="7444" spans="1:9" x14ac:dyDescent="0.35">
      <c r="A7444" t="s">
        <v>5684</v>
      </c>
      <c r="B7444" t="s">
        <v>5685</v>
      </c>
      <c r="C7444" t="s">
        <v>11</v>
      </c>
      <c r="D7444">
        <v>5.1499999999999997E-2</v>
      </c>
      <c r="E7444" t="s">
        <v>278</v>
      </c>
      <c r="F7444" t="s">
        <v>414</v>
      </c>
      <c r="G7444">
        <v>56288</v>
      </c>
      <c r="H7444" t="s">
        <v>739</v>
      </c>
      <c r="I7444" t="s">
        <v>2755</v>
      </c>
    </row>
    <row r="7445" spans="1:9" x14ac:dyDescent="0.35">
      <c r="A7445" t="s">
        <v>5684</v>
      </c>
      <c r="B7445" t="s">
        <v>5685</v>
      </c>
      <c r="C7445" t="s">
        <v>11</v>
      </c>
      <c r="D7445">
        <v>4.1500000000000002E-2</v>
      </c>
      <c r="E7445" t="s">
        <v>370</v>
      </c>
      <c r="F7445" t="s">
        <v>414</v>
      </c>
      <c r="G7445">
        <v>54193</v>
      </c>
      <c r="H7445" t="s">
        <v>2954</v>
      </c>
      <c r="I7445" t="s">
        <v>1123</v>
      </c>
    </row>
    <row r="7446" spans="1:9" x14ac:dyDescent="0.35">
      <c r="A7446" t="s">
        <v>5684</v>
      </c>
      <c r="B7446" t="s">
        <v>5685</v>
      </c>
      <c r="C7446" t="s">
        <v>11</v>
      </c>
      <c r="D7446">
        <v>2.9000000000000001E-2</v>
      </c>
      <c r="E7446" t="s">
        <v>1240</v>
      </c>
      <c r="F7446" t="s">
        <v>414</v>
      </c>
      <c r="G7446">
        <v>46694</v>
      </c>
      <c r="H7446" t="s">
        <v>972</v>
      </c>
      <c r="I7446" t="s">
        <v>2164</v>
      </c>
    </row>
    <row r="7447" spans="1:9" x14ac:dyDescent="0.35">
      <c r="A7447" t="s">
        <v>5684</v>
      </c>
      <c r="B7447" t="s">
        <v>5685</v>
      </c>
      <c r="C7447" t="s">
        <v>11</v>
      </c>
      <c r="D7447">
        <v>4.5999999999999999E-2</v>
      </c>
      <c r="E7447" t="s">
        <v>1127</v>
      </c>
      <c r="F7447" t="s">
        <v>414</v>
      </c>
      <c r="G7447">
        <v>46798</v>
      </c>
      <c r="H7447" t="s">
        <v>2569</v>
      </c>
      <c r="I7447" t="s">
        <v>215</v>
      </c>
    </row>
    <row r="7448" spans="1:9" x14ac:dyDescent="0.35">
      <c r="A7448" t="s">
        <v>5684</v>
      </c>
      <c r="B7448" t="s">
        <v>5685</v>
      </c>
      <c r="C7448" t="s">
        <v>11</v>
      </c>
      <c r="D7448">
        <v>2.7E-2</v>
      </c>
      <c r="E7448" t="s">
        <v>1377</v>
      </c>
      <c r="F7448" t="s">
        <v>414</v>
      </c>
      <c r="G7448">
        <v>55411</v>
      </c>
      <c r="H7448" t="s">
        <v>5686</v>
      </c>
      <c r="I7448" t="s">
        <v>5687</v>
      </c>
    </row>
    <row r="7449" spans="1:9" x14ac:dyDescent="0.35">
      <c r="A7449" t="s">
        <v>5684</v>
      </c>
      <c r="B7449" t="s">
        <v>5685</v>
      </c>
      <c r="C7449" t="s">
        <v>11</v>
      </c>
      <c r="D7449">
        <v>3.6499999999999998E-2</v>
      </c>
      <c r="E7449" t="s">
        <v>1596</v>
      </c>
      <c r="F7449" t="s">
        <v>414</v>
      </c>
      <c r="G7449">
        <v>48442</v>
      </c>
      <c r="H7449" t="s">
        <v>15</v>
      </c>
      <c r="I7449" t="s">
        <v>15</v>
      </c>
    </row>
    <row r="7450" spans="1:9" x14ac:dyDescent="0.35">
      <c r="A7450" t="s">
        <v>5684</v>
      </c>
      <c r="B7450" t="s">
        <v>5685</v>
      </c>
      <c r="C7450" t="s">
        <v>11</v>
      </c>
      <c r="D7450">
        <v>4.7E-2</v>
      </c>
      <c r="E7450" t="s">
        <v>5688</v>
      </c>
      <c r="F7450" t="s">
        <v>414</v>
      </c>
      <c r="G7450">
        <v>45614</v>
      </c>
      <c r="H7450" t="s">
        <v>1196</v>
      </c>
      <c r="I7450" t="s">
        <v>708</v>
      </c>
    </row>
    <row r="7451" spans="1:9" x14ac:dyDescent="0.35">
      <c r="A7451" t="s">
        <v>5684</v>
      </c>
      <c r="B7451" t="s">
        <v>5685</v>
      </c>
      <c r="C7451" t="s">
        <v>11</v>
      </c>
      <c r="D7451">
        <v>3.875E-2</v>
      </c>
      <c r="E7451" t="s">
        <v>367</v>
      </c>
      <c r="F7451" t="s">
        <v>414</v>
      </c>
      <c r="G7451">
        <v>50844</v>
      </c>
      <c r="H7451" t="s">
        <v>4080</v>
      </c>
      <c r="I7451" t="s">
        <v>2128</v>
      </c>
    </row>
    <row r="7452" spans="1:9" x14ac:dyDescent="0.35">
      <c r="A7452" t="s">
        <v>5684</v>
      </c>
      <c r="B7452" t="s">
        <v>5685</v>
      </c>
      <c r="C7452" t="s">
        <v>11</v>
      </c>
      <c r="D7452">
        <v>4.5999999999999999E-2</v>
      </c>
      <c r="E7452" t="s">
        <v>375</v>
      </c>
      <c r="F7452" t="s">
        <v>414</v>
      </c>
      <c r="G7452">
        <v>46426</v>
      </c>
      <c r="H7452" t="s">
        <v>1954</v>
      </c>
      <c r="I7452" t="s">
        <v>890</v>
      </c>
    </row>
    <row r="7453" spans="1:9" x14ac:dyDescent="0.35">
      <c r="A7453" t="s">
        <v>5684</v>
      </c>
      <c r="B7453" t="s">
        <v>5685</v>
      </c>
      <c r="C7453" t="s">
        <v>11</v>
      </c>
      <c r="D7453">
        <v>1.7500000000000002E-2</v>
      </c>
      <c r="E7453" t="s">
        <v>52</v>
      </c>
      <c r="F7453" t="s">
        <v>414</v>
      </c>
      <c r="G7453">
        <v>47607</v>
      </c>
      <c r="H7453" t="s">
        <v>5344</v>
      </c>
      <c r="I7453" t="s">
        <v>3767</v>
      </c>
    </row>
    <row r="7454" spans="1:9" x14ac:dyDescent="0.35">
      <c r="A7454" t="s">
        <v>5684</v>
      </c>
      <c r="B7454" t="s">
        <v>5685</v>
      </c>
      <c r="C7454" t="s">
        <v>11</v>
      </c>
      <c r="D7454">
        <v>1.125E-2</v>
      </c>
      <c r="E7454" t="s">
        <v>1127</v>
      </c>
      <c r="F7454" t="s">
        <v>414</v>
      </c>
      <c r="G7454">
        <v>46280</v>
      </c>
      <c r="H7454" t="s">
        <v>2798</v>
      </c>
      <c r="I7454" t="s">
        <v>1324</v>
      </c>
    </row>
    <row r="7455" spans="1:9" x14ac:dyDescent="0.35">
      <c r="A7455" t="s">
        <v>5684</v>
      </c>
      <c r="B7455" t="s">
        <v>5685</v>
      </c>
      <c r="C7455" t="s">
        <v>11</v>
      </c>
      <c r="D7455">
        <v>0.05</v>
      </c>
      <c r="E7455" t="s">
        <v>278</v>
      </c>
      <c r="F7455" t="s">
        <v>414</v>
      </c>
      <c r="G7455">
        <v>55957</v>
      </c>
      <c r="H7455" t="s">
        <v>3268</v>
      </c>
      <c r="I7455" t="s">
        <v>1841</v>
      </c>
    </row>
    <row r="7456" spans="1:9" x14ac:dyDescent="0.35">
      <c r="A7456" t="s">
        <v>5684</v>
      </c>
      <c r="B7456" t="s">
        <v>5685</v>
      </c>
      <c r="C7456" t="s">
        <v>11</v>
      </c>
      <c r="D7456">
        <v>4.5999999999999999E-2</v>
      </c>
      <c r="E7456" t="s">
        <v>1240</v>
      </c>
      <c r="F7456" t="s">
        <v>414</v>
      </c>
      <c r="G7456">
        <v>47157</v>
      </c>
      <c r="H7456" t="s">
        <v>816</v>
      </c>
      <c r="I7456" t="s">
        <v>1144</v>
      </c>
    </row>
    <row r="7457" spans="1:9" x14ac:dyDescent="0.35">
      <c r="A7457" t="s">
        <v>5684</v>
      </c>
      <c r="B7457" t="s">
        <v>5685</v>
      </c>
      <c r="C7457" t="s">
        <v>11</v>
      </c>
      <c r="D7457">
        <v>1.9E-2</v>
      </c>
      <c r="E7457" t="s">
        <v>383</v>
      </c>
      <c r="F7457" t="s">
        <v>414</v>
      </c>
      <c r="G7457">
        <v>48106</v>
      </c>
      <c r="H7457" t="s">
        <v>2636</v>
      </c>
      <c r="I7457" t="s">
        <v>4137</v>
      </c>
    </row>
    <row r="7458" spans="1:9" x14ac:dyDescent="0.35">
      <c r="A7458" t="s">
        <v>5684</v>
      </c>
      <c r="B7458" t="s">
        <v>5685</v>
      </c>
      <c r="C7458" t="s">
        <v>11</v>
      </c>
      <c r="D7458">
        <v>4.9000000000000002E-2</v>
      </c>
      <c r="E7458" t="s">
        <v>64</v>
      </c>
      <c r="F7458" t="s">
        <v>414</v>
      </c>
      <c r="G7458">
        <v>48652</v>
      </c>
      <c r="H7458" t="s">
        <v>871</v>
      </c>
      <c r="I7458" t="s">
        <v>5184</v>
      </c>
    </row>
    <row r="7459" spans="1:9" x14ac:dyDescent="0.35">
      <c r="A7459" t="s">
        <v>5684</v>
      </c>
      <c r="B7459" t="s">
        <v>5685</v>
      </c>
      <c r="C7459" t="s">
        <v>11</v>
      </c>
      <c r="D7459">
        <v>4.8500000000000001E-2</v>
      </c>
      <c r="E7459" t="s">
        <v>46</v>
      </c>
      <c r="F7459" t="s">
        <v>414</v>
      </c>
      <c r="G7459">
        <v>48983</v>
      </c>
      <c r="H7459" t="s">
        <v>1548</v>
      </c>
      <c r="I7459" t="s">
        <v>2283</v>
      </c>
    </row>
    <row r="7460" spans="1:9" x14ac:dyDescent="0.35">
      <c r="A7460" t="s">
        <v>5684</v>
      </c>
      <c r="B7460" t="s">
        <v>5685</v>
      </c>
      <c r="C7460" t="s">
        <v>11</v>
      </c>
      <c r="D7460">
        <v>5.0500000000000003E-2</v>
      </c>
      <c r="E7460" t="s">
        <v>395</v>
      </c>
      <c r="F7460" t="s">
        <v>414</v>
      </c>
      <c r="G7460">
        <v>59674</v>
      </c>
      <c r="H7460" t="s">
        <v>1150</v>
      </c>
      <c r="I7460" t="s">
        <v>2082</v>
      </c>
    </row>
    <row r="7461" spans="1:9" x14ac:dyDescent="0.35">
      <c r="A7461" t="s">
        <v>5684</v>
      </c>
      <c r="B7461" t="s">
        <v>5689</v>
      </c>
      <c r="C7461" t="s">
        <v>11</v>
      </c>
      <c r="D7461">
        <v>3.6499999999999998E-2</v>
      </c>
      <c r="E7461" t="s">
        <v>1230</v>
      </c>
      <c r="F7461" t="s">
        <v>21</v>
      </c>
      <c r="G7461">
        <v>46461</v>
      </c>
      <c r="H7461" t="s">
        <v>15</v>
      </c>
      <c r="I7461" t="s">
        <v>15</v>
      </c>
    </row>
    <row r="7462" spans="1:9" x14ac:dyDescent="0.35">
      <c r="A7462" t="s">
        <v>5690</v>
      </c>
      <c r="B7462" t="s">
        <v>5689</v>
      </c>
      <c r="C7462" t="s">
        <v>11</v>
      </c>
      <c r="D7462">
        <v>3.6499999999999998E-2</v>
      </c>
      <c r="E7462" t="s">
        <v>1230</v>
      </c>
      <c r="F7462" t="s">
        <v>21</v>
      </c>
      <c r="G7462">
        <v>46461</v>
      </c>
      <c r="H7462" t="s">
        <v>15</v>
      </c>
      <c r="I7462" t="s">
        <v>15</v>
      </c>
    </row>
    <row r="7463" spans="1:9" x14ac:dyDescent="0.35">
      <c r="A7463" t="s">
        <v>5690</v>
      </c>
      <c r="B7463" t="s">
        <v>5689</v>
      </c>
      <c r="C7463" t="s">
        <v>11</v>
      </c>
      <c r="D7463">
        <v>3.3750000000000002E-2</v>
      </c>
      <c r="E7463" t="s">
        <v>67</v>
      </c>
      <c r="F7463" t="s">
        <v>21</v>
      </c>
      <c r="G7463">
        <v>46813</v>
      </c>
      <c r="H7463" t="s">
        <v>15</v>
      </c>
      <c r="I7463" t="s">
        <v>15</v>
      </c>
    </row>
    <row r="7464" spans="1:9" x14ac:dyDescent="0.35">
      <c r="A7464" t="s">
        <v>5690</v>
      </c>
      <c r="B7464" t="s">
        <v>5689</v>
      </c>
      <c r="C7464" t="s">
        <v>11</v>
      </c>
      <c r="D7464">
        <v>3.9E-2</v>
      </c>
      <c r="E7464" t="s">
        <v>275</v>
      </c>
      <c r="F7464" t="s">
        <v>21</v>
      </c>
      <c r="G7464">
        <v>47378</v>
      </c>
      <c r="H7464" t="s">
        <v>2723</v>
      </c>
      <c r="I7464" t="s">
        <v>4308</v>
      </c>
    </row>
    <row r="7465" spans="1:9" x14ac:dyDescent="0.35">
      <c r="A7465" t="s">
        <v>5690</v>
      </c>
      <c r="B7465" t="s">
        <v>5689</v>
      </c>
      <c r="C7465" t="s">
        <v>11</v>
      </c>
      <c r="D7465">
        <v>0.03</v>
      </c>
      <c r="E7465" t="s">
        <v>493</v>
      </c>
      <c r="F7465" t="s">
        <v>21</v>
      </c>
      <c r="G7465">
        <v>47635</v>
      </c>
      <c r="H7465" t="s">
        <v>5691</v>
      </c>
      <c r="I7465" t="s">
        <v>1844</v>
      </c>
    </row>
    <row r="7466" spans="1:9" x14ac:dyDescent="0.35">
      <c r="A7466" t="s">
        <v>5690</v>
      </c>
      <c r="B7466" t="s">
        <v>5689</v>
      </c>
      <c r="C7466" t="s">
        <v>11</v>
      </c>
      <c r="D7466">
        <v>6.0999999999999999E-2</v>
      </c>
      <c r="E7466" t="s">
        <v>395</v>
      </c>
      <c r="F7466" t="s">
        <v>21</v>
      </c>
      <c r="G7466">
        <v>48898</v>
      </c>
      <c r="H7466" t="s">
        <v>15</v>
      </c>
      <c r="I7466" t="s">
        <v>15</v>
      </c>
    </row>
    <row r="7467" spans="1:9" x14ac:dyDescent="0.35">
      <c r="A7467" t="s">
        <v>5690</v>
      </c>
      <c r="B7467" t="s">
        <v>5692</v>
      </c>
      <c r="C7467" t="s">
        <v>11</v>
      </c>
      <c r="D7467">
        <v>5.45E-2</v>
      </c>
      <c r="E7467" t="s">
        <v>603</v>
      </c>
      <c r="F7467" t="s">
        <v>28</v>
      </c>
      <c r="G7467">
        <v>46905</v>
      </c>
      <c r="H7467" t="s">
        <v>878</v>
      </c>
      <c r="I7467" t="s">
        <v>2283</v>
      </c>
    </row>
    <row r="7468" spans="1:9" x14ac:dyDescent="0.35">
      <c r="A7468" t="s">
        <v>5690</v>
      </c>
      <c r="B7468" t="s">
        <v>5692</v>
      </c>
      <c r="C7468" t="s">
        <v>11</v>
      </c>
      <c r="D7468">
        <v>7.5999999999999998E-2</v>
      </c>
      <c r="E7468" t="s">
        <v>5124</v>
      </c>
      <c r="F7468" t="s">
        <v>13</v>
      </c>
      <c r="G7468">
        <v>56629</v>
      </c>
      <c r="H7468" t="s">
        <v>630</v>
      </c>
      <c r="I7468" t="s">
        <v>2904</v>
      </c>
    </row>
    <row r="7469" spans="1:9" x14ac:dyDescent="0.35">
      <c r="A7469" t="s">
        <v>5690</v>
      </c>
      <c r="B7469" t="s">
        <v>5693</v>
      </c>
      <c r="C7469" t="s">
        <v>11</v>
      </c>
      <c r="D7469">
        <v>5.3499999999999999E-2</v>
      </c>
      <c r="E7469" t="s">
        <v>15</v>
      </c>
      <c r="F7469" t="s">
        <v>36</v>
      </c>
      <c r="G7469">
        <v>48731</v>
      </c>
      <c r="H7469" t="s">
        <v>1165</v>
      </c>
      <c r="I7469" t="s">
        <v>2269</v>
      </c>
    </row>
    <row r="7470" spans="1:9" x14ac:dyDescent="0.35">
      <c r="A7470" t="s">
        <v>5690</v>
      </c>
      <c r="B7470" t="s">
        <v>5693</v>
      </c>
      <c r="C7470" t="s">
        <v>11</v>
      </c>
      <c r="D7470">
        <v>5.5500000000000001E-2</v>
      </c>
      <c r="E7470" t="s">
        <v>15</v>
      </c>
      <c r="F7470" t="s">
        <v>36</v>
      </c>
      <c r="G7470">
        <v>49438</v>
      </c>
      <c r="H7470" t="s">
        <v>5694</v>
      </c>
      <c r="I7470" t="s">
        <v>4834</v>
      </c>
    </row>
    <row r="7471" spans="1:9" x14ac:dyDescent="0.35">
      <c r="A7471" t="s">
        <v>5690</v>
      </c>
      <c r="B7471" t="s">
        <v>5693</v>
      </c>
      <c r="C7471" t="s">
        <v>11</v>
      </c>
      <c r="D7471">
        <v>5.9499999999999997E-2</v>
      </c>
      <c r="E7471" t="s">
        <v>1377</v>
      </c>
      <c r="F7471" t="s">
        <v>36</v>
      </c>
      <c r="G7471">
        <v>49766</v>
      </c>
      <c r="H7471" t="s">
        <v>2337</v>
      </c>
      <c r="I7471" t="s">
        <v>1252</v>
      </c>
    </row>
    <row r="7472" spans="1:9" x14ac:dyDescent="0.35">
      <c r="A7472" t="s">
        <v>5690</v>
      </c>
      <c r="B7472" t="s">
        <v>5693</v>
      </c>
      <c r="C7472" t="s">
        <v>11</v>
      </c>
      <c r="D7472">
        <v>6.5000000000000002E-2</v>
      </c>
      <c r="E7472" t="s">
        <v>4419</v>
      </c>
      <c r="F7472" t="s">
        <v>358</v>
      </c>
      <c r="G7472">
        <v>61132</v>
      </c>
      <c r="H7472" t="s">
        <v>833</v>
      </c>
      <c r="I7472" t="s">
        <v>2316</v>
      </c>
    </row>
    <row r="7473" spans="1:9" x14ac:dyDescent="0.35">
      <c r="A7473" t="s">
        <v>5690</v>
      </c>
      <c r="B7473" t="s">
        <v>5693</v>
      </c>
      <c r="C7473" t="s">
        <v>11</v>
      </c>
      <c r="D7473">
        <v>5.1999999999999998E-2</v>
      </c>
      <c r="E7473" t="s">
        <v>15</v>
      </c>
      <c r="F7473" t="s">
        <v>36</v>
      </c>
      <c r="G7473">
        <v>51881</v>
      </c>
      <c r="H7473" t="s">
        <v>5695</v>
      </c>
      <c r="I7473" t="s">
        <v>5696</v>
      </c>
    </row>
    <row r="7474" spans="1:9" x14ac:dyDescent="0.35">
      <c r="A7474" t="s">
        <v>5690</v>
      </c>
      <c r="B7474" t="s">
        <v>5693</v>
      </c>
      <c r="C7474" t="s">
        <v>11</v>
      </c>
      <c r="D7474">
        <v>4.4999999999999998E-2</v>
      </c>
      <c r="E7474" t="s">
        <v>251</v>
      </c>
      <c r="F7474" t="s">
        <v>36</v>
      </c>
      <c r="G7474">
        <v>52397</v>
      </c>
      <c r="H7474" t="s">
        <v>206</v>
      </c>
      <c r="I7474" t="s">
        <v>1227</v>
      </c>
    </row>
    <row r="7475" spans="1:9" x14ac:dyDescent="0.35">
      <c r="A7475" t="s">
        <v>5690</v>
      </c>
      <c r="B7475" t="s">
        <v>5693</v>
      </c>
      <c r="C7475" t="s">
        <v>11</v>
      </c>
      <c r="D7475">
        <v>8.5220000000000004E-2</v>
      </c>
      <c r="E7475" t="s">
        <v>5697</v>
      </c>
      <c r="F7475" t="s">
        <v>358</v>
      </c>
      <c r="G7475">
        <v>56111</v>
      </c>
      <c r="H7475" t="s">
        <v>1578</v>
      </c>
      <c r="I7475" t="s">
        <v>632</v>
      </c>
    </row>
    <row r="7476" spans="1:9" x14ac:dyDescent="0.35">
      <c r="A7476" t="s">
        <v>5690</v>
      </c>
      <c r="B7476" t="s">
        <v>5693</v>
      </c>
      <c r="C7476" t="s">
        <v>11</v>
      </c>
      <c r="D7476">
        <v>3.85E-2</v>
      </c>
      <c r="E7476" t="s">
        <v>1029</v>
      </c>
      <c r="F7476" t="s">
        <v>36</v>
      </c>
      <c r="G7476">
        <v>54645</v>
      </c>
      <c r="H7476" t="s">
        <v>3169</v>
      </c>
      <c r="I7476" t="s">
        <v>5698</v>
      </c>
    </row>
    <row r="7477" spans="1:9" x14ac:dyDescent="0.35">
      <c r="A7477" t="s">
        <v>5690</v>
      </c>
      <c r="B7477" t="s">
        <v>5693</v>
      </c>
      <c r="C7477" t="s">
        <v>11</v>
      </c>
      <c r="D7477">
        <v>7.4999999999999997E-3</v>
      </c>
      <c r="E7477" t="s">
        <v>190</v>
      </c>
      <c r="F7477" t="s">
        <v>36</v>
      </c>
      <c r="G7477">
        <v>46006</v>
      </c>
      <c r="H7477" t="s">
        <v>455</v>
      </c>
      <c r="I7477" t="s">
        <v>3495</v>
      </c>
    </row>
    <row r="7478" spans="1:9" x14ac:dyDescent="0.35">
      <c r="A7478" t="s">
        <v>5690</v>
      </c>
      <c r="B7478" t="s">
        <v>5693</v>
      </c>
      <c r="C7478" t="s">
        <v>11</v>
      </c>
      <c r="D7478">
        <v>1.4500000000000001E-2</v>
      </c>
      <c r="E7478" t="s">
        <v>118</v>
      </c>
      <c r="F7478" t="s">
        <v>36</v>
      </c>
      <c r="G7478">
        <v>47832</v>
      </c>
      <c r="H7478" t="s">
        <v>5699</v>
      </c>
      <c r="I7478" t="s">
        <v>3317</v>
      </c>
    </row>
    <row r="7479" spans="1:9" x14ac:dyDescent="0.35">
      <c r="A7479" t="s">
        <v>5690</v>
      </c>
      <c r="B7479" t="s">
        <v>5693</v>
      </c>
      <c r="C7479" t="s">
        <v>11</v>
      </c>
      <c r="D7479">
        <v>5.2499999999999998E-2</v>
      </c>
      <c r="E7479" t="s">
        <v>846</v>
      </c>
      <c r="F7479" t="s">
        <v>36</v>
      </c>
      <c r="G7479">
        <v>48668</v>
      </c>
      <c r="H7479" t="s">
        <v>788</v>
      </c>
      <c r="I7479" t="s">
        <v>225</v>
      </c>
    </row>
    <row r="7480" spans="1:9" x14ac:dyDescent="0.35">
      <c r="A7480" t="s">
        <v>5690</v>
      </c>
      <c r="B7480" t="s">
        <v>5693</v>
      </c>
      <c r="C7480" t="s">
        <v>11</v>
      </c>
      <c r="D7480">
        <v>5.0500000000000003E-2</v>
      </c>
      <c r="E7480" t="s">
        <v>275</v>
      </c>
      <c r="F7480" t="s">
        <v>36</v>
      </c>
      <c r="G7480">
        <v>47293</v>
      </c>
      <c r="H7480" t="s">
        <v>889</v>
      </c>
      <c r="I7480" t="s">
        <v>3353</v>
      </c>
    </row>
    <row r="7481" spans="1:9" x14ac:dyDescent="0.35">
      <c r="A7481" t="s">
        <v>5690</v>
      </c>
      <c r="B7481" t="s">
        <v>5700</v>
      </c>
      <c r="C7481" t="s">
        <v>11</v>
      </c>
      <c r="D7481">
        <v>3.6999999999999998E-2</v>
      </c>
      <c r="E7481" t="s">
        <v>102</v>
      </c>
      <c r="F7481" t="s">
        <v>13</v>
      </c>
      <c r="H7481" t="s">
        <v>1114</v>
      </c>
      <c r="I7481" t="s">
        <v>30</v>
      </c>
    </row>
    <row r="7482" spans="1:9" x14ac:dyDescent="0.35">
      <c r="A7482" t="s">
        <v>5701</v>
      </c>
      <c r="B7482" t="s">
        <v>5700</v>
      </c>
      <c r="C7482" t="s">
        <v>11</v>
      </c>
      <c r="D7482">
        <v>7.4999999999999997E-3</v>
      </c>
      <c r="E7482" t="s">
        <v>995</v>
      </c>
      <c r="F7482" t="s">
        <v>441</v>
      </c>
      <c r="G7482">
        <v>46050</v>
      </c>
      <c r="H7482" t="s">
        <v>1276</v>
      </c>
      <c r="I7482" t="s">
        <v>3036</v>
      </c>
    </row>
    <row r="7483" spans="1:9" x14ac:dyDescent="0.35">
      <c r="A7483" t="s">
        <v>5701</v>
      </c>
      <c r="B7483" t="s">
        <v>5700</v>
      </c>
      <c r="C7483" t="s">
        <v>11</v>
      </c>
      <c r="D7483">
        <v>4.5429999999999998E-2</v>
      </c>
      <c r="E7483" t="s">
        <v>911</v>
      </c>
      <c r="F7483" t="s">
        <v>441</v>
      </c>
      <c r="G7483">
        <v>47150</v>
      </c>
      <c r="H7483" t="s">
        <v>381</v>
      </c>
      <c r="I7483" t="s">
        <v>2892</v>
      </c>
    </row>
    <row r="7484" spans="1:9" x14ac:dyDescent="0.35">
      <c r="A7484" t="s">
        <v>5701</v>
      </c>
      <c r="B7484" t="s">
        <v>5700</v>
      </c>
      <c r="C7484" t="s">
        <v>11</v>
      </c>
      <c r="D7484">
        <v>5.6059999999999999E-2</v>
      </c>
      <c r="E7484" t="s">
        <v>771</v>
      </c>
      <c r="F7484" t="s">
        <v>13</v>
      </c>
      <c r="G7484">
        <v>50972</v>
      </c>
      <c r="H7484" t="s">
        <v>541</v>
      </c>
      <c r="I7484" t="s">
        <v>2284</v>
      </c>
    </row>
    <row r="7485" spans="1:9" x14ac:dyDescent="0.35">
      <c r="A7485" t="s">
        <v>5701</v>
      </c>
      <c r="B7485" t="s">
        <v>5700</v>
      </c>
      <c r="C7485" t="s">
        <v>11</v>
      </c>
      <c r="D7485">
        <v>5.2240000000000002E-2</v>
      </c>
      <c r="E7485" t="s">
        <v>15</v>
      </c>
      <c r="F7485" t="s">
        <v>24</v>
      </c>
      <c r="G7485">
        <v>45982</v>
      </c>
      <c r="H7485" t="s">
        <v>1072</v>
      </c>
      <c r="I7485" t="s">
        <v>15</v>
      </c>
    </row>
    <row r="7486" spans="1:9" x14ac:dyDescent="0.35">
      <c r="A7486" t="s">
        <v>5701</v>
      </c>
      <c r="B7486" t="s">
        <v>5700</v>
      </c>
      <c r="C7486" t="s">
        <v>11</v>
      </c>
      <c r="D7486">
        <v>1.6500000000000001E-2</v>
      </c>
      <c r="E7486" t="s">
        <v>194</v>
      </c>
      <c r="F7486" t="s">
        <v>441</v>
      </c>
      <c r="G7486">
        <v>46948</v>
      </c>
      <c r="H7486" t="s">
        <v>1780</v>
      </c>
      <c r="I7486" t="s">
        <v>2128</v>
      </c>
    </row>
    <row r="7487" spans="1:9" x14ac:dyDescent="0.35">
      <c r="A7487" t="s">
        <v>5701</v>
      </c>
      <c r="B7487" t="s">
        <v>5700</v>
      </c>
      <c r="C7487" t="s">
        <v>11</v>
      </c>
      <c r="D7487">
        <v>3.3500000000000002E-2</v>
      </c>
      <c r="E7487" t="s">
        <v>55</v>
      </c>
      <c r="F7487" t="s">
        <v>441</v>
      </c>
      <c r="G7487">
        <v>45772</v>
      </c>
      <c r="H7487" t="s">
        <v>2495</v>
      </c>
      <c r="I7487" t="s">
        <v>1694</v>
      </c>
    </row>
    <row r="7488" spans="1:9" x14ac:dyDescent="0.35">
      <c r="A7488" t="s">
        <v>5701</v>
      </c>
      <c r="B7488" t="s">
        <v>5700</v>
      </c>
      <c r="C7488" t="s">
        <v>11</v>
      </c>
      <c r="D7488">
        <v>3.85E-2</v>
      </c>
      <c r="E7488" t="s">
        <v>728</v>
      </c>
      <c r="F7488" t="s">
        <v>441</v>
      </c>
      <c r="G7488">
        <v>46871</v>
      </c>
      <c r="H7488" t="s">
        <v>3057</v>
      </c>
      <c r="I7488" t="s">
        <v>3484</v>
      </c>
    </row>
    <row r="7489" spans="1:9" x14ac:dyDescent="0.35">
      <c r="A7489" t="s">
        <v>5701</v>
      </c>
      <c r="B7489" t="s">
        <v>5700</v>
      </c>
      <c r="C7489" t="s">
        <v>11</v>
      </c>
      <c r="D7489">
        <v>1.6E-2</v>
      </c>
      <c r="E7489" t="s">
        <v>846</v>
      </c>
      <c r="F7489" t="s">
        <v>441</v>
      </c>
      <c r="G7489">
        <v>45771</v>
      </c>
      <c r="H7489" t="s">
        <v>943</v>
      </c>
      <c r="I7489" t="s">
        <v>811</v>
      </c>
    </row>
    <row r="7490" spans="1:9" x14ac:dyDescent="0.35">
      <c r="A7490" t="s">
        <v>5701</v>
      </c>
      <c r="B7490" t="s">
        <v>5700</v>
      </c>
      <c r="C7490" t="s">
        <v>11</v>
      </c>
      <c r="D7490">
        <v>8.5000000000000006E-3</v>
      </c>
      <c r="E7490" t="s">
        <v>15</v>
      </c>
      <c r="F7490" t="s">
        <v>441</v>
      </c>
      <c r="G7490">
        <v>45590</v>
      </c>
      <c r="H7490" t="s">
        <v>912</v>
      </c>
      <c r="I7490" t="s">
        <v>2854</v>
      </c>
    </row>
    <row r="7491" spans="1:9" x14ac:dyDescent="0.35">
      <c r="A7491" t="s">
        <v>5701</v>
      </c>
      <c r="B7491" t="s">
        <v>5700</v>
      </c>
      <c r="C7491" t="s">
        <v>11</v>
      </c>
      <c r="D7491">
        <v>4.8899999999999999E-2</v>
      </c>
      <c r="E7491" t="s">
        <v>187</v>
      </c>
      <c r="F7491" t="s">
        <v>13</v>
      </c>
      <c r="G7491">
        <v>46955</v>
      </c>
      <c r="H7491" t="s">
        <v>3685</v>
      </c>
      <c r="I7491" t="s">
        <v>1908</v>
      </c>
    </row>
    <row r="7492" spans="1:9" x14ac:dyDescent="0.35">
      <c r="A7492" t="s">
        <v>5701</v>
      </c>
      <c r="B7492" t="s">
        <v>5700</v>
      </c>
      <c r="C7492" t="s">
        <v>11</v>
      </c>
      <c r="D7492">
        <v>3.4000000000000002E-2</v>
      </c>
      <c r="E7492" t="s">
        <v>69</v>
      </c>
      <c r="F7492" t="s">
        <v>441</v>
      </c>
      <c r="G7492">
        <v>46781</v>
      </c>
      <c r="H7492" t="s">
        <v>3501</v>
      </c>
      <c r="I7492" t="s">
        <v>526</v>
      </c>
    </row>
    <row r="7493" spans="1:9" x14ac:dyDescent="0.35">
      <c r="A7493" t="s">
        <v>5701</v>
      </c>
      <c r="B7493" t="s">
        <v>5700</v>
      </c>
      <c r="C7493" t="s">
        <v>11</v>
      </c>
      <c r="D7493">
        <v>1.6500000000000001E-2</v>
      </c>
      <c r="E7493" t="s">
        <v>1596</v>
      </c>
      <c r="F7493" t="s">
        <v>441</v>
      </c>
      <c r="G7493">
        <v>47876</v>
      </c>
      <c r="H7493" t="s">
        <v>2182</v>
      </c>
      <c r="I7493" t="s">
        <v>1097</v>
      </c>
    </row>
    <row r="7494" spans="1:9" x14ac:dyDescent="0.35">
      <c r="A7494" t="s">
        <v>5701</v>
      </c>
      <c r="B7494" t="s">
        <v>5700</v>
      </c>
      <c r="C7494" t="s">
        <v>11</v>
      </c>
      <c r="D7494">
        <v>5.1880000000000003E-2</v>
      </c>
      <c r="E7494" t="s">
        <v>12</v>
      </c>
      <c r="F7494" t="s">
        <v>441</v>
      </c>
      <c r="G7494">
        <v>49382</v>
      </c>
      <c r="H7494" t="s">
        <v>2502</v>
      </c>
      <c r="I7494" t="s">
        <v>3353</v>
      </c>
    </row>
    <row r="7495" spans="1:9" x14ac:dyDescent="0.35">
      <c r="A7495" t="s">
        <v>5701</v>
      </c>
      <c r="B7495" t="s">
        <v>5700</v>
      </c>
      <c r="C7495" t="s">
        <v>11</v>
      </c>
      <c r="D7495">
        <v>1.7999999999999999E-2</v>
      </c>
      <c r="E7495" t="s">
        <v>995</v>
      </c>
      <c r="F7495" t="s">
        <v>441</v>
      </c>
      <c r="G7495">
        <v>48057</v>
      </c>
      <c r="H7495" t="s">
        <v>4547</v>
      </c>
      <c r="I7495" t="s">
        <v>5702</v>
      </c>
    </row>
    <row r="7496" spans="1:9" x14ac:dyDescent="0.35">
      <c r="A7496" t="s">
        <v>5701</v>
      </c>
      <c r="B7496" t="s">
        <v>5700</v>
      </c>
      <c r="C7496" t="s">
        <v>11</v>
      </c>
      <c r="D7496">
        <v>3.85E-2</v>
      </c>
      <c r="E7496" t="s">
        <v>64</v>
      </c>
      <c r="F7496" t="s">
        <v>441</v>
      </c>
      <c r="G7496">
        <v>47234</v>
      </c>
      <c r="H7496" t="s">
        <v>365</v>
      </c>
      <c r="I7496" t="s">
        <v>15</v>
      </c>
    </row>
    <row r="7497" spans="1:9" x14ac:dyDescent="0.35">
      <c r="A7497" t="s">
        <v>5701</v>
      </c>
      <c r="B7497" t="s">
        <v>5700</v>
      </c>
      <c r="C7497" t="s">
        <v>11</v>
      </c>
      <c r="D7497">
        <v>2.0500000000000001E-2</v>
      </c>
      <c r="E7497" t="s">
        <v>909</v>
      </c>
      <c r="F7497" t="s">
        <v>441</v>
      </c>
      <c r="G7497">
        <v>46413</v>
      </c>
      <c r="H7497" t="s">
        <v>71</v>
      </c>
      <c r="I7497" t="s">
        <v>2436</v>
      </c>
    </row>
    <row r="7498" spans="1:9" x14ac:dyDescent="0.35">
      <c r="A7498" t="s">
        <v>5701</v>
      </c>
      <c r="B7498" t="s">
        <v>5700</v>
      </c>
      <c r="C7498" t="s">
        <v>11</v>
      </c>
      <c r="D7498">
        <v>1.0500000000000001E-2</v>
      </c>
      <c r="E7498" t="s">
        <v>1613</v>
      </c>
      <c r="F7498" t="s">
        <v>441</v>
      </c>
      <c r="G7498">
        <v>46310</v>
      </c>
      <c r="H7498" t="s">
        <v>3878</v>
      </c>
      <c r="I7498" t="s">
        <v>2243</v>
      </c>
    </row>
    <row r="7499" spans="1:9" x14ac:dyDescent="0.35">
      <c r="A7499" t="s">
        <v>5701</v>
      </c>
      <c r="B7499" t="s">
        <v>5700</v>
      </c>
      <c r="C7499" t="s">
        <v>11</v>
      </c>
      <c r="D7499">
        <v>2.5000000000000001E-2</v>
      </c>
      <c r="E7499" t="s">
        <v>763</v>
      </c>
      <c r="F7499" t="s">
        <v>441</v>
      </c>
      <c r="G7499">
        <v>48239</v>
      </c>
      <c r="H7499" t="s">
        <v>3528</v>
      </c>
      <c r="I7499" t="s">
        <v>947</v>
      </c>
    </row>
    <row r="7500" spans="1:9" x14ac:dyDescent="0.35">
      <c r="A7500" t="s">
        <v>5701</v>
      </c>
      <c r="B7500" t="s">
        <v>5700</v>
      </c>
      <c r="C7500" t="s">
        <v>11</v>
      </c>
      <c r="D7500">
        <v>5.8020000000000002E-2</v>
      </c>
      <c r="E7500" t="s">
        <v>519</v>
      </c>
      <c r="F7500" t="s">
        <v>441</v>
      </c>
      <c r="G7500">
        <v>47051</v>
      </c>
      <c r="H7500" t="s">
        <v>3381</v>
      </c>
      <c r="I7500" t="s">
        <v>452</v>
      </c>
    </row>
    <row r="7501" spans="1:9" x14ac:dyDescent="0.35">
      <c r="A7501" t="s">
        <v>5701</v>
      </c>
      <c r="B7501" t="s">
        <v>5700</v>
      </c>
      <c r="C7501" t="s">
        <v>11</v>
      </c>
      <c r="D7501">
        <v>3.4419999999999999E-2</v>
      </c>
      <c r="E7501" t="s">
        <v>1127</v>
      </c>
      <c r="F7501" t="s">
        <v>441</v>
      </c>
      <c r="G7501">
        <v>46790</v>
      </c>
      <c r="H7501" t="s">
        <v>570</v>
      </c>
      <c r="I7501" t="s">
        <v>2159</v>
      </c>
    </row>
    <row r="7502" spans="1:9" x14ac:dyDescent="0.35">
      <c r="A7502" t="s">
        <v>5703</v>
      </c>
      <c r="B7502" t="s">
        <v>5700</v>
      </c>
      <c r="C7502" t="s">
        <v>11</v>
      </c>
      <c r="D7502">
        <v>3.3000000000000002E-2</v>
      </c>
      <c r="E7502" t="s">
        <v>187</v>
      </c>
      <c r="F7502" t="s">
        <v>17</v>
      </c>
      <c r="G7502">
        <v>47353</v>
      </c>
      <c r="H7502" t="s">
        <v>2819</v>
      </c>
      <c r="I7502" t="s">
        <v>1324</v>
      </c>
    </row>
    <row r="7503" spans="1:9" x14ac:dyDescent="0.35">
      <c r="A7503" t="s">
        <v>5703</v>
      </c>
      <c r="B7503" t="s">
        <v>5700</v>
      </c>
      <c r="C7503" t="s">
        <v>11</v>
      </c>
      <c r="D7503">
        <v>5.1479999999999998E-2</v>
      </c>
      <c r="E7503" t="s">
        <v>15</v>
      </c>
      <c r="F7503" t="s">
        <v>24</v>
      </c>
      <c r="G7503">
        <v>46166</v>
      </c>
      <c r="H7503" t="s">
        <v>2361</v>
      </c>
      <c r="I7503" t="s">
        <v>15</v>
      </c>
    </row>
    <row r="7504" spans="1:9" x14ac:dyDescent="0.35">
      <c r="A7504" t="s">
        <v>5703</v>
      </c>
      <c r="B7504" t="s">
        <v>5700</v>
      </c>
      <c r="C7504" t="s">
        <v>11</v>
      </c>
      <c r="D7504">
        <v>0.03</v>
      </c>
      <c r="E7504" t="s">
        <v>911</v>
      </c>
      <c r="F7504" t="s">
        <v>17</v>
      </c>
      <c r="G7504">
        <v>47056</v>
      </c>
      <c r="H7504" t="s">
        <v>1349</v>
      </c>
      <c r="I7504" t="s">
        <v>1324</v>
      </c>
    </row>
    <row r="7505" spans="1:9" x14ac:dyDescent="0.35">
      <c r="A7505" t="s">
        <v>5703</v>
      </c>
      <c r="B7505" t="s">
        <v>5700</v>
      </c>
      <c r="C7505" t="s">
        <v>11</v>
      </c>
      <c r="D7505">
        <v>3.9919999999999997E-2</v>
      </c>
      <c r="E7505" t="s">
        <v>15</v>
      </c>
      <c r="F7505" t="s">
        <v>441</v>
      </c>
      <c r="G7505">
        <v>46917</v>
      </c>
      <c r="H7505" t="s">
        <v>399</v>
      </c>
      <c r="I7505" t="s">
        <v>1419</v>
      </c>
    </row>
    <row r="7506" spans="1:9" x14ac:dyDescent="0.35">
      <c r="A7506" t="s">
        <v>5703</v>
      </c>
      <c r="B7506" t="s">
        <v>5700</v>
      </c>
      <c r="C7506" t="s">
        <v>11</v>
      </c>
      <c r="D7506">
        <v>6.3170000000000004E-2</v>
      </c>
      <c r="E7506" t="s">
        <v>35</v>
      </c>
      <c r="F7506" t="s">
        <v>441</v>
      </c>
      <c r="G7506">
        <v>47416</v>
      </c>
      <c r="H7506" t="s">
        <v>2275</v>
      </c>
      <c r="I7506" t="s">
        <v>5704</v>
      </c>
    </row>
    <row r="7507" spans="1:9" x14ac:dyDescent="0.35">
      <c r="A7507" t="s">
        <v>5703</v>
      </c>
      <c r="B7507" t="s">
        <v>5700</v>
      </c>
      <c r="C7507" t="s">
        <v>11</v>
      </c>
      <c r="D7507">
        <v>5.0599999999999999E-2</v>
      </c>
      <c r="E7507" t="s">
        <v>367</v>
      </c>
      <c r="F7507" t="s">
        <v>13</v>
      </c>
      <c r="G7507">
        <v>48417</v>
      </c>
      <c r="H7507" t="s">
        <v>3595</v>
      </c>
      <c r="I7507" t="s">
        <v>2052</v>
      </c>
    </row>
    <row r="7508" spans="1:9" x14ac:dyDescent="0.35">
      <c r="A7508" t="s">
        <v>5703</v>
      </c>
      <c r="B7508" t="s">
        <v>5700</v>
      </c>
      <c r="C7508" t="s">
        <v>11</v>
      </c>
      <c r="D7508">
        <v>3.6999999999999998E-2</v>
      </c>
      <c r="E7508" t="s">
        <v>102</v>
      </c>
      <c r="F7508" t="s">
        <v>13</v>
      </c>
      <c r="H7508" t="s">
        <v>1114</v>
      </c>
      <c r="I7508" t="s">
        <v>30</v>
      </c>
    </row>
    <row r="7509" spans="1:9" x14ac:dyDescent="0.35">
      <c r="A7509" t="s">
        <v>5703</v>
      </c>
      <c r="B7509" t="s">
        <v>5700</v>
      </c>
      <c r="C7509" t="s">
        <v>11</v>
      </c>
      <c r="D7509">
        <v>4.5960000000000001E-2</v>
      </c>
      <c r="E7509" t="s">
        <v>529</v>
      </c>
      <c r="F7509" t="s">
        <v>441</v>
      </c>
      <c r="G7509">
        <v>47690</v>
      </c>
      <c r="H7509" t="s">
        <v>315</v>
      </c>
      <c r="I7509" t="s">
        <v>1125</v>
      </c>
    </row>
    <row r="7510" spans="1:9" x14ac:dyDescent="0.35">
      <c r="A7510" t="s">
        <v>5703</v>
      </c>
      <c r="B7510" t="s">
        <v>5700</v>
      </c>
      <c r="C7510" t="s">
        <v>11</v>
      </c>
      <c r="D7510">
        <v>5.8340000000000003E-2</v>
      </c>
      <c r="E7510" t="s">
        <v>35</v>
      </c>
      <c r="F7510" t="s">
        <v>441</v>
      </c>
      <c r="G7510">
        <v>48877</v>
      </c>
      <c r="H7510" t="s">
        <v>3561</v>
      </c>
      <c r="I7510" t="s">
        <v>336</v>
      </c>
    </row>
    <row r="7511" spans="1:9" x14ac:dyDescent="0.35">
      <c r="A7511" t="s">
        <v>5703</v>
      </c>
      <c r="B7511" t="s">
        <v>5700</v>
      </c>
      <c r="C7511" t="s">
        <v>11</v>
      </c>
      <c r="D7511">
        <v>4.7059999999999998E-2</v>
      </c>
      <c r="E7511" t="s">
        <v>118</v>
      </c>
      <c r="F7511" t="s">
        <v>441</v>
      </c>
      <c r="G7511">
        <v>48976</v>
      </c>
      <c r="H7511" t="s">
        <v>3636</v>
      </c>
      <c r="I7511" t="s">
        <v>904</v>
      </c>
    </row>
    <row r="7512" spans="1:9" x14ac:dyDescent="0.35">
      <c r="A7512" t="s">
        <v>5703</v>
      </c>
      <c r="B7512" t="s">
        <v>5700</v>
      </c>
      <c r="C7512" t="s">
        <v>11</v>
      </c>
      <c r="D7512">
        <v>4.9669999999999999E-2</v>
      </c>
      <c r="E7512" t="s">
        <v>43</v>
      </c>
      <c r="F7512" t="s">
        <v>441</v>
      </c>
      <c r="G7512">
        <v>49060</v>
      </c>
      <c r="H7512" t="s">
        <v>2068</v>
      </c>
      <c r="I7512" t="s">
        <v>1191</v>
      </c>
    </row>
    <row r="7513" spans="1:9" x14ac:dyDescent="0.35">
      <c r="A7513" t="s">
        <v>5703</v>
      </c>
      <c r="B7513" t="s">
        <v>5700</v>
      </c>
      <c r="C7513" t="s">
        <v>11</v>
      </c>
      <c r="D7513">
        <v>2.8000000000000001E-2</v>
      </c>
      <c r="E7513" t="s">
        <v>909</v>
      </c>
      <c r="F7513" t="s">
        <v>441</v>
      </c>
      <c r="G7513">
        <v>46146</v>
      </c>
      <c r="H7513" t="s">
        <v>3489</v>
      </c>
      <c r="I7513" t="s">
        <v>1672</v>
      </c>
    </row>
    <row r="7514" spans="1:9" x14ac:dyDescent="0.35">
      <c r="A7514" t="s">
        <v>5703</v>
      </c>
      <c r="B7514" t="s">
        <v>5700</v>
      </c>
      <c r="C7514" t="s">
        <v>11</v>
      </c>
      <c r="D7514">
        <v>4.947E-2</v>
      </c>
      <c r="E7514" t="s">
        <v>821</v>
      </c>
      <c r="F7514" t="s">
        <v>441</v>
      </c>
      <c r="G7514">
        <v>46503</v>
      </c>
      <c r="H7514" t="s">
        <v>279</v>
      </c>
      <c r="I7514" t="s">
        <v>894</v>
      </c>
    </row>
    <row r="7515" spans="1:9" x14ac:dyDescent="0.35">
      <c r="A7515" t="s">
        <v>5703</v>
      </c>
      <c r="B7515" t="s">
        <v>5700</v>
      </c>
      <c r="C7515" t="s">
        <v>11</v>
      </c>
      <c r="D7515">
        <v>6.4740000000000006E-2</v>
      </c>
      <c r="E7515" t="s">
        <v>732</v>
      </c>
      <c r="F7515" t="s">
        <v>441</v>
      </c>
      <c r="G7515">
        <v>49242</v>
      </c>
      <c r="H7515" t="s">
        <v>5705</v>
      </c>
      <c r="I7515" t="s">
        <v>3811</v>
      </c>
    </row>
    <row r="7516" spans="1:9" x14ac:dyDescent="0.35">
      <c r="A7516" t="s">
        <v>5703</v>
      </c>
      <c r="B7516" t="s">
        <v>5700</v>
      </c>
      <c r="C7516" t="s">
        <v>11</v>
      </c>
      <c r="D7516">
        <v>2.1000000000000001E-2</v>
      </c>
      <c r="E7516" t="s">
        <v>15</v>
      </c>
      <c r="F7516" t="s">
        <v>441</v>
      </c>
      <c r="G7516">
        <v>45589</v>
      </c>
      <c r="H7516" t="s">
        <v>1702</v>
      </c>
      <c r="I7516" t="s">
        <v>899</v>
      </c>
    </row>
    <row r="7517" spans="1:9" x14ac:dyDescent="0.35">
      <c r="A7517" t="s">
        <v>5703</v>
      </c>
      <c r="B7517" t="s">
        <v>5700</v>
      </c>
      <c r="C7517" t="s">
        <v>11</v>
      </c>
      <c r="D7517">
        <v>3.85E-2</v>
      </c>
      <c r="E7517" t="s">
        <v>728</v>
      </c>
      <c r="F7517" t="s">
        <v>441</v>
      </c>
      <c r="G7517">
        <v>46871</v>
      </c>
      <c r="H7517" t="s">
        <v>3057</v>
      </c>
      <c r="I7517" t="s">
        <v>3484</v>
      </c>
    </row>
    <row r="7518" spans="1:9" x14ac:dyDescent="0.35">
      <c r="A7518" t="s">
        <v>5703</v>
      </c>
      <c r="B7518" t="s">
        <v>5700</v>
      </c>
      <c r="C7518" t="s">
        <v>11</v>
      </c>
      <c r="D7518">
        <v>1.6E-2</v>
      </c>
      <c r="E7518" t="s">
        <v>846</v>
      </c>
      <c r="F7518" t="s">
        <v>441</v>
      </c>
      <c r="G7518">
        <v>45771</v>
      </c>
      <c r="H7518" t="s">
        <v>943</v>
      </c>
      <c r="I7518" t="s">
        <v>811</v>
      </c>
    </row>
    <row r="7519" spans="1:9" x14ac:dyDescent="0.35">
      <c r="A7519" t="s">
        <v>5703</v>
      </c>
      <c r="B7519" t="s">
        <v>5700</v>
      </c>
      <c r="C7519" t="s">
        <v>11</v>
      </c>
      <c r="D7519">
        <v>8.5000000000000006E-3</v>
      </c>
      <c r="E7519" t="s">
        <v>15</v>
      </c>
      <c r="F7519" t="s">
        <v>441</v>
      </c>
      <c r="G7519">
        <v>45590</v>
      </c>
      <c r="H7519" t="s">
        <v>912</v>
      </c>
      <c r="I7519" t="s">
        <v>2854</v>
      </c>
    </row>
    <row r="7520" spans="1:9" x14ac:dyDescent="0.35">
      <c r="A7520" t="s">
        <v>5703</v>
      </c>
      <c r="B7520" t="s">
        <v>5700</v>
      </c>
      <c r="C7520" t="s">
        <v>11</v>
      </c>
      <c r="D7520">
        <v>5.6059999999999999E-2</v>
      </c>
      <c r="E7520" t="s">
        <v>771</v>
      </c>
      <c r="F7520" t="s">
        <v>13</v>
      </c>
      <c r="G7520">
        <v>50972</v>
      </c>
      <c r="H7520" t="s">
        <v>541</v>
      </c>
      <c r="I7520" t="s">
        <v>2284</v>
      </c>
    </row>
    <row r="7521" spans="1:9" x14ac:dyDescent="0.35">
      <c r="A7521" t="s">
        <v>5703</v>
      </c>
      <c r="B7521" t="s">
        <v>5706</v>
      </c>
      <c r="C7521" t="s">
        <v>11</v>
      </c>
      <c r="D7521">
        <v>6.5000000000000002E-2</v>
      </c>
      <c r="E7521" t="s">
        <v>349</v>
      </c>
      <c r="F7521" t="s">
        <v>13</v>
      </c>
      <c r="G7521">
        <v>47284</v>
      </c>
      <c r="H7521" t="s">
        <v>15</v>
      </c>
      <c r="I7521" t="s">
        <v>15</v>
      </c>
    </row>
    <row r="7522" spans="1:9" x14ac:dyDescent="0.35">
      <c r="A7522" t="s">
        <v>5707</v>
      </c>
      <c r="B7522" t="s">
        <v>5708</v>
      </c>
      <c r="C7522" t="s">
        <v>11</v>
      </c>
      <c r="D7522">
        <v>5.7500000000000002E-2</v>
      </c>
      <c r="E7522" t="s">
        <v>15</v>
      </c>
      <c r="F7522" t="s">
        <v>616</v>
      </c>
      <c r="G7522">
        <v>47072</v>
      </c>
      <c r="H7522" t="s">
        <v>2754</v>
      </c>
      <c r="I7522" t="s">
        <v>2387</v>
      </c>
    </row>
    <row r="7523" spans="1:9" x14ac:dyDescent="0.35">
      <c r="A7523" t="s">
        <v>5707</v>
      </c>
      <c r="B7523" t="s">
        <v>5708</v>
      </c>
      <c r="C7523" t="s">
        <v>11</v>
      </c>
      <c r="D7523">
        <v>4.6249999999999999E-2</v>
      </c>
      <c r="E7523" t="s">
        <v>4295</v>
      </c>
      <c r="F7523" t="s">
        <v>13</v>
      </c>
      <c r="G7523">
        <v>47437</v>
      </c>
      <c r="H7523" t="s">
        <v>15</v>
      </c>
      <c r="I7523" t="s">
        <v>15</v>
      </c>
    </row>
    <row r="7524" spans="1:9" x14ac:dyDescent="0.35">
      <c r="A7524" t="s">
        <v>5707</v>
      </c>
      <c r="B7524" t="s">
        <v>5708</v>
      </c>
      <c r="C7524" t="s">
        <v>11</v>
      </c>
      <c r="D7524">
        <v>5.7500000000000002E-2</v>
      </c>
      <c r="E7524" t="s">
        <v>1009</v>
      </c>
      <c r="F7524" t="s">
        <v>13</v>
      </c>
      <c r="G7524">
        <v>47072</v>
      </c>
      <c r="H7524" t="s">
        <v>925</v>
      </c>
      <c r="I7524" t="s">
        <v>54</v>
      </c>
    </row>
    <row r="7525" spans="1:9" x14ac:dyDescent="0.35">
      <c r="A7525" t="s">
        <v>5707</v>
      </c>
      <c r="B7525" t="s">
        <v>5709</v>
      </c>
      <c r="C7525" t="s">
        <v>11</v>
      </c>
      <c r="D7525">
        <v>6.5000000000000002E-2</v>
      </c>
      <c r="E7525" t="s">
        <v>721</v>
      </c>
      <c r="F7525" t="s">
        <v>17</v>
      </c>
      <c r="G7525">
        <v>50540</v>
      </c>
      <c r="H7525" t="s">
        <v>5710</v>
      </c>
      <c r="I7525" t="s">
        <v>5711</v>
      </c>
    </row>
    <row r="7526" spans="1:9" x14ac:dyDescent="0.35">
      <c r="A7526" t="s">
        <v>5707</v>
      </c>
      <c r="B7526" t="s">
        <v>5709</v>
      </c>
      <c r="C7526" t="s">
        <v>11</v>
      </c>
      <c r="D7526">
        <v>0.06</v>
      </c>
      <c r="E7526" t="s">
        <v>293</v>
      </c>
      <c r="F7526" t="s">
        <v>17</v>
      </c>
      <c r="G7526">
        <v>50171</v>
      </c>
      <c r="H7526" t="s">
        <v>15</v>
      </c>
      <c r="I7526" t="s">
        <v>15</v>
      </c>
    </row>
    <row r="7527" spans="1:9" x14ac:dyDescent="0.35">
      <c r="A7527" t="s">
        <v>5707</v>
      </c>
      <c r="B7527" t="s">
        <v>5712</v>
      </c>
      <c r="C7527" t="s">
        <v>11</v>
      </c>
      <c r="D7527">
        <v>1.7999999999999999E-2</v>
      </c>
      <c r="E7527" t="s">
        <v>529</v>
      </c>
      <c r="F7527" t="s">
        <v>358</v>
      </c>
      <c r="G7527">
        <v>47618</v>
      </c>
      <c r="H7527" t="s">
        <v>1745</v>
      </c>
      <c r="I7527" t="s">
        <v>5015</v>
      </c>
    </row>
    <row r="7528" spans="1:9" x14ac:dyDescent="0.35">
      <c r="A7528" t="s">
        <v>5707</v>
      </c>
      <c r="B7528" t="s">
        <v>5712</v>
      </c>
      <c r="C7528" t="s">
        <v>11</v>
      </c>
      <c r="D7528">
        <v>3.1E-2</v>
      </c>
      <c r="E7528" t="s">
        <v>1557</v>
      </c>
      <c r="F7528" t="s">
        <v>358</v>
      </c>
      <c r="G7528">
        <v>46661</v>
      </c>
      <c r="H7528" t="s">
        <v>3139</v>
      </c>
      <c r="I7528" t="s">
        <v>960</v>
      </c>
    </row>
    <row r="7529" spans="1:9" x14ac:dyDescent="0.35">
      <c r="A7529" t="s">
        <v>5707</v>
      </c>
      <c r="B7529" t="s">
        <v>5712</v>
      </c>
      <c r="C7529" t="s">
        <v>11</v>
      </c>
      <c r="D7529">
        <v>4.3999999999999997E-2</v>
      </c>
      <c r="E7529" t="s">
        <v>898</v>
      </c>
      <c r="F7529" t="s">
        <v>358</v>
      </c>
      <c r="G7529">
        <v>47239</v>
      </c>
      <c r="H7529" t="s">
        <v>1196</v>
      </c>
      <c r="I7529" t="s">
        <v>2146</v>
      </c>
    </row>
    <row r="7530" spans="1:9" x14ac:dyDescent="0.35">
      <c r="A7530" t="s">
        <v>5707</v>
      </c>
      <c r="B7530" t="s">
        <v>5712</v>
      </c>
      <c r="C7530" t="s">
        <v>11</v>
      </c>
      <c r="D7530">
        <v>4.5999999999999999E-2</v>
      </c>
      <c r="E7530" t="s">
        <v>519</v>
      </c>
      <c r="F7530" t="s">
        <v>358</v>
      </c>
      <c r="G7530">
        <v>48335</v>
      </c>
      <c r="H7530" t="s">
        <v>1304</v>
      </c>
      <c r="I7530" t="s">
        <v>2282</v>
      </c>
    </row>
    <row r="7531" spans="1:9" x14ac:dyDescent="0.35">
      <c r="A7531" t="s">
        <v>5707</v>
      </c>
      <c r="B7531" t="s">
        <v>5712</v>
      </c>
      <c r="C7531" t="s">
        <v>11</v>
      </c>
      <c r="D7531">
        <v>3.9E-2</v>
      </c>
      <c r="E7531" t="s">
        <v>909</v>
      </c>
      <c r="F7531" t="s">
        <v>358</v>
      </c>
      <c r="G7531">
        <v>46888</v>
      </c>
      <c r="H7531" t="s">
        <v>2266</v>
      </c>
      <c r="I7531" t="s">
        <v>365</v>
      </c>
    </row>
    <row r="7532" spans="1:9" x14ac:dyDescent="0.35">
      <c r="A7532" t="s">
        <v>5707</v>
      </c>
      <c r="B7532" t="s">
        <v>5713</v>
      </c>
      <c r="C7532" t="s">
        <v>11</v>
      </c>
      <c r="D7532">
        <v>2.5000000000000001E-2</v>
      </c>
      <c r="E7532" t="s">
        <v>12</v>
      </c>
      <c r="F7532" t="s">
        <v>441</v>
      </c>
      <c r="G7532">
        <v>51288</v>
      </c>
      <c r="H7532" t="s">
        <v>1092</v>
      </c>
      <c r="I7532" t="s">
        <v>5714</v>
      </c>
    </row>
    <row r="7533" spans="1:9" x14ac:dyDescent="0.35">
      <c r="A7533" t="s">
        <v>5707</v>
      </c>
      <c r="B7533" t="s">
        <v>5713</v>
      </c>
      <c r="C7533" t="s">
        <v>11</v>
      </c>
      <c r="D7533">
        <v>1.4500000000000001E-2</v>
      </c>
      <c r="E7533" t="s">
        <v>4166</v>
      </c>
      <c r="F7533" t="s">
        <v>441</v>
      </c>
      <c r="G7533">
        <v>46539</v>
      </c>
      <c r="H7533" t="s">
        <v>4621</v>
      </c>
      <c r="I7533" t="s">
        <v>585</v>
      </c>
    </row>
    <row r="7534" spans="1:9" x14ac:dyDescent="0.35">
      <c r="A7534" t="s">
        <v>5707</v>
      </c>
      <c r="B7534" t="s">
        <v>5713</v>
      </c>
      <c r="C7534" t="s">
        <v>11</v>
      </c>
      <c r="D7534">
        <v>2.5000000000000001E-2</v>
      </c>
      <c r="E7534" t="s">
        <v>603</v>
      </c>
      <c r="F7534" t="s">
        <v>441</v>
      </c>
      <c r="G7534">
        <v>55227</v>
      </c>
      <c r="H7534" t="s">
        <v>5715</v>
      </c>
      <c r="I7534" t="s">
        <v>5716</v>
      </c>
    </row>
    <row r="7535" spans="1:9" x14ac:dyDescent="0.35">
      <c r="A7535" t="s">
        <v>5707</v>
      </c>
      <c r="B7535" t="s">
        <v>5713</v>
      </c>
      <c r="C7535" t="s">
        <v>11</v>
      </c>
      <c r="D7535">
        <v>2.1250000000000002E-2</v>
      </c>
      <c r="E7535" t="s">
        <v>102</v>
      </c>
      <c r="F7535" t="s">
        <v>441</v>
      </c>
      <c r="G7535">
        <v>47367</v>
      </c>
      <c r="H7535" t="s">
        <v>1969</v>
      </c>
      <c r="I7535" t="s">
        <v>1208</v>
      </c>
    </row>
    <row r="7536" spans="1:9" x14ac:dyDescent="0.35">
      <c r="A7536" t="s">
        <v>5707</v>
      </c>
      <c r="B7536" t="s">
        <v>5713</v>
      </c>
      <c r="C7536" t="s">
        <v>11</v>
      </c>
      <c r="D7536">
        <v>1.4999999999999999E-2</v>
      </c>
      <c r="E7536" t="s">
        <v>375</v>
      </c>
      <c r="F7536" t="s">
        <v>441</v>
      </c>
      <c r="G7536">
        <v>46817</v>
      </c>
      <c r="H7536" t="s">
        <v>3143</v>
      </c>
      <c r="I7536" t="s">
        <v>1112</v>
      </c>
    </row>
    <row r="7537" spans="1:9" x14ac:dyDescent="0.35">
      <c r="A7537" t="s">
        <v>5707</v>
      </c>
      <c r="B7537" t="s">
        <v>5713</v>
      </c>
      <c r="C7537" t="s">
        <v>11</v>
      </c>
      <c r="D7537">
        <v>4.65E-2</v>
      </c>
      <c r="E7537" t="s">
        <v>187</v>
      </c>
      <c r="F7537" t="s">
        <v>441</v>
      </c>
      <c r="G7537">
        <v>49170</v>
      </c>
      <c r="H7537" t="s">
        <v>985</v>
      </c>
      <c r="I7537" t="s">
        <v>2545</v>
      </c>
    </row>
    <row r="7538" spans="1:9" x14ac:dyDescent="0.35">
      <c r="A7538" t="s">
        <v>5707</v>
      </c>
      <c r="B7538" t="s">
        <v>5713</v>
      </c>
      <c r="C7538" t="s">
        <v>11</v>
      </c>
      <c r="D7538">
        <v>4.2000000000000003E-2</v>
      </c>
      <c r="E7538" t="s">
        <v>12</v>
      </c>
      <c r="F7538" t="s">
        <v>441</v>
      </c>
      <c r="G7538">
        <v>54872</v>
      </c>
      <c r="H7538" t="s">
        <v>3134</v>
      </c>
      <c r="I7538" t="s">
        <v>4980</v>
      </c>
    </row>
    <row r="7539" spans="1:9" x14ac:dyDescent="0.35">
      <c r="A7539" t="s">
        <v>5707</v>
      </c>
      <c r="B7539" t="s">
        <v>5713</v>
      </c>
      <c r="C7539" t="s">
        <v>11</v>
      </c>
      <c r="D7539">
        <v>2.9000000000000001E-2</v>
      </c>
      <c r="E7539" t="s">
        <v>4166</v>
      </c>
      <c r="F7539" t="s">
        <v>441</v>
      </c>
      <c r="G7539">
        <v>46532</v>
      </c>
      <c r="H7539" t="s">
        <v>1051</v>
      </c>
      <c r="I7539" t="s">
        <v>2156</v>
      </c>
    </row>
    <row r="7540" spans="1:9" x14ac:dyDescent="0.35">
      <c r="A7540" t="s">
        <v>5707</v>
      </c>
      <c r="B7540" t="s">
        <v>5713</v>
      </c>
      <c r="C7540" t="s">
        <v>11</v>
      </c>
      <c r="D7540">
        <v>1.6500000000000001E-2</v>
      </c>
      <c r="E7540" t="s">
        <v>1323</v>
      </c>
      <c r="F7540" t="s">
        <v>441</v>
      </c>
      <c r="G7540">
        <v>47635</v>
      </c>
      <c r="H7540" t="s">
        <v>5717</v>
      </c>
      <c r="I7540" t="s">
        <v>2599</v>
      </c>
    </row>
    <row r="7541" spans="1:9" x14ac:dyDescent="0.35">
      <c r="A7541" t="s">
        <v>5707</v>
      </c>
      <c r="B7541" t="s">
        <v>5713</v>
      </c>
      <c r="C7541" t="s">
        <v>11</v>
      </c>
      <c r="D7541">
        <v>2.75E-2</v>
      </c>
      <c r="E7541" t="s">
        <v>27</v>
      </c>
      <c r="F7541" t="s">
        <v>441</v>
      </c>
      <c r="G7541">
        <v>58593</v>
      </c>
      <c r="H7541" t="s">
        <v>3216</v>
      </c>
      <c r="I7541" t="s">
        <v>5718</v>
      </c>
    </row>
    <row r="7542" spans="1:9" x14ac:dyDescent="0.35">
      <c r="A7542" t="s">
        <v>5719</v>
      </c>
      <c r="B7542" t="s">
        <v>5713</v>
      </c>
      <c r="C7542" t="s">
        <v>11</v>
      </c>
      <c r="D7542">
        <v>2.5999999999999999E-2</v>
      </c>
      <c r="E7542" t="s">
        <v>293</v>
      </c>
      <c r="F7542" t="s">
        <v>441</v>
      </c>
      <c r="G7542">
        <v>54940</v>
      </c>
      <c r="H7542" t="s">
        <v>1041</v>
      </c>
      <c r="I7542" t="s">
        <v>5720</v>
      </c>
    </row>
    <row r="7543" spans="1:9" x14ac:dyDescent="0.35">
      <c r="A7543" t="s">
        <v>5719</v>
      </c>
      <c r="B7543" t="s">
        <v>5713</v>
      </c>
      <c r="C7543" t="s">
        <v>11</v>
      </c>
      <c r="D7543">
        <v>2.75E-2</v>
      </c>
      <c r="E7543" t="s">
        <v>27</v>
      </c>
      <c r="F7543" t="s">
        <v>441</v>
      </c>
      <c r="G7543">
        <v>58593</v>
      </c>
      <c r="H7543" t="s">
        <v>3216</v>
      </c>
      <c r="I7543" t="s">
        <v>5718</v>
      </c>
    </row>
    <row r="7544" spans="1:9" x14ac:dyDescent="0.35">
      <c r="A7544" t="s">
        <v>5719</v>
      </c>
      <c r="B7544" t="s">
        <v>5713</v>
      </c>
      <c r="C7544" t="s">
        <v>11</v>
      </c>
      <c r="D7544">
        <v>2.5000000000000001E-2</v>
      </c>
      <c r="E7544" t="s">
        <v>603</v>
      </c>
      <c r="F7544" t="s">
        <v>441</v>
      </c>
      <c r="G7544">
        <v>55227</v>
      </c>
      <c r="H7544" t="s">
        <v>5715</v>
      </c>
      <c r="I7544" t="s">
        <v>5716</v>
      </c>
    </row>
    <row r="7545" spans="1:9" x14ac:dyDescent="0.35">
      <c r="A7545" t="s">
        <v>5719</v>
      </c>
      <c r="B7545" t="s">
        <v>5713</v>
      </c>
      <c r="C7545" t="s">
        <v>11</v>
      </c>
      <c r="D7545">
        <v>0.01</v>
      </c>
      <c r="E7545" t="s">
        <v>5721</v>
      </c>
      <c r="F7545" t="s">
        <v>441</v>
      </c>
      <c r="G7545">
        <v>46827</v>
      </c>
      <c r="H7545" t="s">
        <v>4532</v>
      </c>
      <c r="I7545" t="s">
        <v>4366</v>
      </c>
    </row>
    <row r="7546" spans="1:9" x14ac:dyDescent="0.35">
      <c r="A7546" t="s">
        <v>5719</v>
      </c>
      <c r="B7546" t="s">
        <v>5713</v>
      </c>
      <c r="C7546" t="s">
        <v>11</v>
      </c>
      <c r="D7546">
        <v>1.375E-2</v>
      </c>
      <c r="E7546" t="s">
        <v>841</v>
      </c>
      <c r="F7546" t="s">
        <v>441</v>
      </c>
      <c r="G7546">
        <v>47922</v>
      </c>
      <c r="H7546" t="s">
        <v>2371</v>
      </c>
      <c r="I7546" t="s">
        <v>3646</v>
      </c>
    </row>
    <row r="7547" spans="1:9" x14ac:dyDescent="0.35">
      <c r="A7547" t="s">
        <v>5719</v>
      </c>
      <c r="B7547" t="s">
        <v>5713</v>
      </c>
      <c r="C7547" t="s">
        <v>11</v>
      </c>
      <c r="D7547">
        <v>1.4999999999999999E-2</v>
      </c>
      <c r="E7547" t="s">
        <v>375</v>
      </c>
      <c r="F7547" t="s">
        <v>441</v>
      </c>
      <c r="G7547">
        <v>46817</v>
      </c>
      <c r="H7547" t="s">
        <v>3143</v>
      </c>
      <c r="I7547" t="s">
        <v>1112</v>
      </c>
    </row>
    <row r="7548" spans="1:9" x14ac:dyDescent="0.35">
      <c r="A7548" t="s">
        <v>5719</v>
      </c>
      <c r="B7548" t="s">
        <v>5713</v>
      </c>
      <c r="C7548" t="s">
        <v>11</v>
      </c>
      <c r="D7548">
        <v>0.02</v>
      </c>
      <c r="E7548" t="s">
        <v>320</v>
      </c>
      <c r="F7548" t="s">
        <v>441</v>
      </c>
      <c r="G7548">
        <v>47912</v>
      </c>
      <c r="H7548" t="s">
        <v>3043</v>
      </c>
      <c r="I7548" t="s">
        <v>3939</v>
      </c>
    </row>
    <row r="7549" spans="1:9" x14ac:dyDescent="0.35">
      <c r="A7549" t="s">
        <v>5719</v>
      </c>
      <c r="B7549" t="s">
        <v>5713</v>
      </c>
      <c r="C7549" t="s">
        <v>11</v>
      </c>
      <c r="D7549">
        <v>0.03</v>
      </c>
      <c r="E7549" t="s">
        <v>603</v>
      </c>
      <c r="F7549" t="s">
        <v>441</v>
      </c>
      <c r="G7549">
        <v>55217</v>
      </c>
      <c r="H7549" t="s">
        <v>5722</v>
      </c>
      <c r="I7549" t="s">
        <v>3348</v>
      </c>
    </row>
    <row r="7550" spans="1:9" x14ac:dyDescent="0.35">
      <c r="A7550" t="s">
        <v>5719</v>
      </c>
      <c r="B7550" t="s">
        <v>5713</v>
      </c>
      <c r="C7550" t="s">
        <v>11</v>
      </c>
      <c r="D7550">
        <v>2.2499999999999999E-2</v>
      </c>
      <c r="E7550" t="s">
        <v>1323</v>
      </c>
      <c r="F7550" t="s">
        <v>441</v>
      </c>
      <c r="G7550">
        <v>48218</v>
      </c>
      <c r="H7550" t="s">
        <v>5723</v>
      </c>
      <c r="I7550" t="s">
        <v>3571</v>
      </c>
    </row>
    <row r="7551" spans="1:9" x14ac:dyDescent="0.35">
      <c r="A7551" t="s">
        <v>5719</v>
      </c>
      <c r="B7551" t="s">
        <v>5713</v>
      </c>
      <c r="C7551" t="s">
        <v>11</v>
      </c>
      <c r="D7551">
        <v>2.8750000000000001E-2</v>
      </c>
      <c r="E7551" t="s">
        <v>154</v>
      </c>
      <c r="F7551" t="s">
        <v>441</v>
      </c>
      <c r="G7551">
        <v>51626</v>
      </c>
      <c r="H7551" t="s">
        <v>5724</v>
      </c>
      <c r="I7551" t="s">
        <v>5725</v>
      </c>
    </row>
    <row r="7552" spans="1:9" x14ac:dyDescent="0.35">
      <c r="A7552" t="s">
        <v>5719</v>
      </c>
      <c r="B7552" t="s">
        <v>5713</v>
      </c>
      <c r="C7552" t="s">
        <v>11</v>
      </c>
      <c r="D7552">
        <v>0.05</v>
      </c>
      <c r="E7552" t="s">
        <v>468</v>
      </c>
      <c r="F7552" t="s">
        <v>441</v>
      </c>
      <c r="G7552">
        <v>49077</v>
      </c>
      <c r="H7552" t="s">
        <v>443</v>
      </c>
      <c r="I7552" t="s">
        <v>3285</v>
      </c>
    </row>
    <row r="7553" spans="1:9" x14ac:dyDescent="0.35">
      <c r="A7553" t="s">
        <v>5719</v>
      </c>
      <c r="B7553" t="s">
        <v>5713</v>
      </c>
      <c r="C7553" t="s">
        <v>11</v>
      </c>
      <c r="D7553">
        <v>5.2999999999999999E-2</v>
      </c>
      <c r="E7553" t="s">
        <v>527</v>
      </c>
      <c r="F7553" t="s">
        <v>441</v>
      </c>
      <c r="G7553">
        <v>56382</v>
      </c>
      <c r="H7553" t="s">
        <v>2431</v>
      </c>
      <c r="I7553" t="s">
        <v>1659</v>
      </c>
    </row>
    <row r="7554" spans="1:9" x14ac:dyDescent="0.35">
      <c r="A7554" t="s">
        <v>5719</v>
      </c>
      <c r="B7554" t="s">
        <v>5713</v>
      </c>
      <c r="C7554" t="s">
        <v>11</v>
      </c>
      <c r="D7554">
        <v>5.3999999999999999E-2</v>
      </c>
      <c r="E7554" t="s">
        <v>323</v>
      </c>
      <c r="F7554" t="s">
        <v>441</v>
      </c>
      <c r="G7554">
        <v>60035</v>
      </c>
      <c r="H7554" t="s">
        <v>1884</v>
      </c>
      <c r="I7554" t="s">
        <v>2964</v>
      </c>
    </row>
    <row r="7555" spans="1:9" x14ac:dyDescent="0.35">
      <c r="A7555" t="s">
        <v>5719</v>
      </c>
      <c r="B7555" t="s">
        <v>5713</v>
      </c>
      <c r="C7555" t="s">
        <v>11</v>
      </c>
      <c r="D7555">
        <v>4.65E-2</v>
      </c>
      <c r="E7555" t="s">
        <v>187</v>
      </c>
      <c r="F7555" t="s">
        <v>441</v>
      </c>
      <c r="G7555">
        <v>49170</v>
      </c>
      <c r="H7555" t="s">
        <v>985</v>
      </c>
      <c r="I7555" t="s">
        <v>2545</v>
      </c>
    </row>
    <row r="7556" spans="1:9" x14ac:dyDescent="0.35">
      <c r="A7556" t="s">
        <v>5719</v>
      </c>
      <c r="B7556" t="s">
        <v>5713</v>
      </c>
      <c r="C7556" t="s">
        <v>11</v>
      </c>
      <c r="D7556">
        <v>5.1999999999999998E-2</v>
      </c>
      <c r="E7556" t="s">
        <v>607</v>
      </c>
      <c r="F7556" t="s">
        <v>441</v>
      </c>
      <c r="G7556">
        <v>56628</v>
      </c>
      <c r="H7556" t="s">
        <v>900</v>
      </c>
      <c r="I7556" t="s">
        <v>544</v>
      </c>
    </row>
    <row r="7557" spans="1:9" x14ac:dyDescent="0.35">
      <c r="A7557" t="s">
        <v>5719</v>
      </c>
      <c r="B7557" t="s">
        <v>5726</v>
      </c>
      <c r="C7557" t="s">
        <v>11</v>
      </c>
      <c r="D7557">
        <v>7.3749999999999996E-2</v>
      </c>
      <c r="E7557" t="s">
        <v>955</v>
      </c>
      <c r="F7557" t="s">
        <v>358</v>
      </c>
      <c r="G7557">
        <v>47423</v>
      </c>
      <c r="H7557" t="s">
        <v>5727</v>
      </c>
      <c r="I7557" t="s">
        <v>5728</v>
      </c>
    </row>
    <row r="7558" spans="1:9" x14ac:dyDescent="0.35">
      <c r="A7558" t="s">
        <v>5719</v>
      </c>
      <c r="B7558" t="s">
        <v>5726</v>
      </c>
      <c r="C7558" t="s">
        <v>11</v>
      </c>
      <c r="D7558">
        <v>9.4E-2</v>
      </c>
      <c r="E7558" t="s">
        <v>460</v>
      </c>
      <c r="F7558" t="s">
        <v>358</v>
      </c>
      <c r="G7558">
        <v>50905</v>
      </c>
      <c r="H7558" t="s">
        <v>5729</v>
      </c>
      <c r="I7558" t="s">
        <v>5730</v>
      </c>
    </row>
    <row r="7559" spans="1:9" x14ac:dyDescent="0.35">
      <c r="A7559" t="s">
        <v>5719</v>
      </c>
      <c r="B7559" t="s">
        <v>5726</v>
      </c>
      <c r="C7559" t="s">
        <v>11</v>
      </c>
      <c r="D7559">
        <v>5.2499999999999998E-2</v>
      </c>
      <c r="E7559" t="s">
        <v>236</v>
      </c>
      <c r="F7559" t="s">
        <v>358</v>
      </c>
      <c r="G7559">
        <v>51820</v>
      </c>
      <c r="H7559" t="s">
        <v>967</v>
      </c>
      <c r="I7559" t="s">
        <v>945</v>
      </c>
    </row>
    <row r="7560" spans="1:9" x14ac:dyDescent="0.35">
      <c r="A7560" t="s">
        <v>5719</v>
      </c>
      <c r="B7560" t="s">
        <v>5726</v>
      </c>
      <c r="C7560" t="s">
        <v>11</v>
      </c>
      <c r="D7560">
        <v>4.3749999999999997E-2</v>
      </c>
      <c r="E7560" t="s">
        <v>666</v>
      </c>
      <c r="F7560" t="s">
        <v>358</v>
      </c>
      <c r="G7560">
        <v>52185</v>
      </c>
      <c r="H7560" t="s">
        <v>665</v>
      </c>
      <c r="I7560" t="s">
        <v>5445</v>
      </c>
    </row>
    <row r="7561" spans="1:9" x14ac:dyDescent="0.35">
      <c r="A7561" t="s">
        <v>5719</v>
      </c>
      <c r="B7561" t="s">
        <v>5726</v>
      </c>
      <c r="C7561" t="s">
        <v>11</v>
      </c>
      <c r="D7561">
        <v>4.2500000000000003E-2</v>
      </c>
      <c r="E7561" t="s">
        <v>43</v>
      </c>
      <c r="F7561" t="s">
        <v>358</v>
      </c>
      <c r="G7561">
        <v>49218</v>
      </c>
      <c r="H7561" t="s">
        <v>1646</v>
      </c>
      <c r="I7561" t="s">
        <v>456</v>
      </c>
    </row>
    <row r="7562" spans="1:9" x14ac:dyDescent="0.35">
      <c r="A7562" t="s">
        <v>5731</v>
      </c>
      <c r="B7562" t="s">
        <v>5726</v>
      </c>
      <c r="C7562" t="s">
        <v>11</v>
      </c>
      <c r="D7562">
        <v>4.6249999999999999E-2</v>
      </c>
      <c r="E7562" t="s">
        <v>460</v>
      </c>
      <c r="F7562" t="s">
        <v>358</v>
      </c>
      <c r="G7562">
        <v>52871</v>
      </c>
      <c r="H7562" t="s">
        <v>5493</v>
      </c>
      <c r="I7562" t="s">
        <v>4365</v>
      </c>
    </row>
    <row r="7563" spans="1:9" x14ac:dyDescent="0.35">
      <c r="A7563" t="s">
        <v>5731</v>
      </c>
      <c r="B7563" t="s">
        <v>5726</v>
      </c>
      <c r="C7563" t="s">
        <v>11</v>
      </c>
      <c r="D7563">
        <v>4.5499999999999999E-2</v>
      </c>
      <c r="E7563" t="s">
        <v>636</v>
      </c>
      <c r="F7563" t="s">
        <v>13</v>
      </c>
      <c r="G7563">
        <v>45991</v>
      </c>
      <c r="H7563" t="s">
        <v>224</v>
      </c>
      <c r="I7563" t="s">
        <v>1671</v>
      </c>
    </row>
    <row r="7564" spans="1:9" x14ac:dyDescent="0.35">
      <c r="A7564" t="s">
        <v>5731</v>
      </c>
      <c r="B7564" t="s">
        <v>5726</v>
      </c>
      <c r="C7564" t="s">
        <v>11</v>
      </c>
      <c r="D7564">
        <v>5.5500000000000001E-2</v>
      </c>
      <c r="E7564" t="s">
        <v>604</v>
      </c>
      <c r="F7564" t="s">
        <v>13</v>
      </c>
      <c r="G7564">
        <v>54392</v>
      </c>
      <c r="H7564" t="s">
        <v>515</v>
      </c>
      <c r="I7564" t="s">
        <v>1634</v>
      </c>
    </row>
    <row r="7565" spans="1:9" x14ac:dyDescent="0.35">
      <c r="A7565" t="s">
        <v>5731</v>
      </c>
      <c r="B7565" t="s">
        <v>5726</v>
      </c>
      <c r="C7565" t="s">
        <v>11</v>
      </c>
      <c r="D7565">
        <v>4.8000000000000001E-2</v>
      </c>
      <c r="E7565" t="s">
        <v>434</v>
      </c>
      <c r="F7565" t="s">
        <v>358</v>
      </c>
      <c r="G7565">
        <v>54558</v>
      </c>
      <c r="H7565" t="s">
        <v>707</v>
      </c>
      <c r="I7565" t="s">
        <v>449</v>
      </c>
    </row>
    <row r="7566" spans="1:9" x14ac:dyDescent="0.35">
      <c r="A7566" t="s">
        <v>5731</v>
      </c>
      <c r="B7566" t="s">
        <v>5726</v>
      </c>
      <c r="C7566" t="s">
        <v>11</v>
      </c>
      <c r="D7566">
        <v>4.8000000000000001E-2</v>
      </c>
      <c r="E7566" t="s">
        <v>649</v>
      </c>
      <c r="F7566" t="s">
        <v>358</v>
      </c>
      <c r="G7566">
        <v>47087</v>
      </c>
      <c r="H7566" t="s">
        <v>1231</v>
      </c>
      <c r="I7566" t="s">
        <v>1343</v>
      </c>
    </row>
    <row r="7567" spans="1:9" x14ac:dyDescent="0.35">
      <c r="A7567" t="s">
        <v>5731</v>
      </c>
      <c r="B7567" t="s">
        <v>5726</v>
      </c>
      <c r="C7567" t="s">
        <v>11</v>
      </c>
      <c r="D7567">
        <v>2.1000000000000001E-2</v>
      </c>
      <c r="E7567" t="s">
        <v>468</v>
      </c>
      <c r="F7567" t="s">
        <v>358</v>
      </c>
      <c r="G7567">
        <v>47802</v>
      </c>
      <c r="H7567" t="s">
        <v>5732</v>
      </c>
      <c r="I7567" t="s">
        <v>1022</v>
      </c>
    </row>
    <row r="7568" spans="1:9" x14ac:dyDescent="0.35">
      <c r="A7568" t="s">
        <v>5731</v>
      </c>
      <c r="B7568" t="s">
        <v>5726</v>
      </c>
      <c r="C7568" t="s">
        <v>11</v>
      </c>
      <c r="D7568">
        <v>3.5999999999999997E-2</v>
      </c>
      <c r="E7568" t="s">
        <v>236</v>
      </c>
      <c r="F7568" t="s">
        <v>358</v>
      </c>
      <c r="G7568">
        <v>55107</v>
      </c>
      <c r="H7568" t="s">
        <v>1940</v>
      </c>
      <c r="I7568" t="s">
        <v>290</v>
      </c>
    </row>
    <row r="7569" spans="1:9" x14ac:dyDescent="0.35">
      <c r="A7569" t="s">
        <v>5731</v>
      </c>
      <c r="B7569" t="s">
        <v>5726</v>
      </c>
      <c r="C7569" t="s">
        <v>11</v>
      </c>
      <c r="D7569">
        <v>6.3E-2</v>
      </c>
      <c r="E7569" t="s">
        <v>398</v>
      </c>
      <c r="F7569" t="s">
        <v>358</v>
      </c>
      <c r="G7569">
        <v>48653</v>
      </c>
      <c r="H7569" t="s">
        <v>2325</v>
      </c>
      <c r="I7569" t="s">
        <v>5733</v>
      </c>
    </row>
    <row r="7570" spans="1:9" x14ac:dyDescent="0.35">
      <c r="A7570" t="s">
        <v>5731</v>
      </c>
      <c r="B7570" t="s">
        <v>5726</v>
      </c>
      <c r="C7570" t="s">
        <v>11</v>
      </c>
      <c r="D7570">
        <v>6.9000000000000006E-2</v>
      </c>
      <c r="E7570" t="s">
        <v>689</v>
      </c>
      <c r="F7570" t="s">
        <v>358</v>
      </c>
      <c r="G7570">
        <v>56019</v>
      </c>
      <c r="H7570" t="s">
        <v>4121</v>
      </c>
      <c r="I7570" t="s">
        <v>5734</v>
      </c>
    </row>
    <row r="7571" spans="1:9" x14ac:dyDescent="0.35">
      <c r="A7571" t="s">
        <v>5731</v>
      </c>
      <c r="B7571" t="s">
        <v>5726</v>
      </c>
      <c r="C7571" t="s">
        <v>11</v>
      </c>
      <c r="D7571">
        <v>5.1499999999999997E-2</v>
      </c>
      <c r="E7571" t="s">
        <v>846</v>
      </c>
      <c r="F7571" t="s">
        <v>358</v>
      </c>
      <c r="G7571">
        <v>48990</v>
      </c>
      <c r="H7571" t="s">
        <v>1082</v>
      </c>
      <c r="I7571" t="s">
        <v>410</v>
      </c>
    </row>
    <row r="7572" spans="1:9" x14ac:dyDescent="0.35">
      <c r="A7572" t="s">
        <v>5731</v>
      </c>
      <c r="B7572" t="s">
        <v>5726</v>
      </c>
      <c r="C7572" t="s">
        <v>11</v>
      </c>
      <c r="D7572">
        <v>5.6000000000000001E-2</v>
      </c>
      <c r="E7572" t="s">
        <v>90</v>
      </c>
      <c r="F7572" t="s">
        <v>358</v>
      </c>
      <c r="G7572">
        <v>56295</v>
      </c>
      <c r="H7572" t="s">
        <v>2024</v>
      </c>
      <c r="I7572" t="s">
        <v>361</v>
      </c>
    </row>
    <row r="7573" spans="1:9" x14ac:dyDescent="0.35">
      <c r="A7573" t="s">
        <v>5731</v>
      </c>
      <c r="B7573" t="s">
        <v>5735</v>
      </c>
      <c r="C7573" t="s">
        <v>11</v>
      </c>
      <c r="D7573">
        <v>5.8749999999999997E-2</v>
      </c>
      <c r="E7573" t="s">
        <v>5736</v>
      </c>
      <c r="F7573" t="s">
        <v>13</v>
      </c>
      <c r="G7573">
        <v>46583</v>
      </c>
      <c r="H7573" t="s">
        <v>15</v>
      </c>
      <c r="I7573" t="s">
        <v>15</v>
      </c>
    </row>
    <row r="7574" spans="1:9" x14ac:dyDescent="0.35">
      <c r="A7574" t="s">
        <v>5731</v>
      </c>
      <c r="B7574" t="s">
        <v>5737</v>
      </c>
      <c r="C7574" t="s">
        <v>11</v>
      </c>
      <c r="D7574">
        <v>1.2999999999999999E-2</v>
      </c>
      <c r="E7574" t="s">
        <v>15</v>
      </c>
      <c r="F7574" t="s">
        <v>17</v>
      </c>
      <c r="G7574">
        <v>45823</v>
      </c>
      <c r="H7574" t="s">
        <v>2619</v>
      </c>
      <c r="I7574" t="s">
        <v>1234</v>
      </c>
    </row>
    <row r="7575" spans="1:9" x14ac:dyDescent="0.35">
      <c r="A7575" t="s">
        <v>5731</v>
      </c>
      <c r="B7575" t="s">
        <v>5737</v>
      </c>
      <c r="C7575" t="s">
        <v>11</v>
      </c>
      <c r="D7575">
        <v>0.03</v>
      </c>
      <c r="E7575" t="s">
        <v>15</v>
      </c>
      <c r="F7575" t="s">
        <v>17</v>
      </c>
      <c r="G7575">
        <v>54954</v>
      </c>
      <c r="H7575" t="s">
        <v>5738</v>
      </c>
      <c r="I7575" t="s">
        <v>1593</v>
      </c>
    </row>
    <row r="7576" spans="1:9" x14ac:dyDescent="0.35">
      <c r="A7576" t="s">
        <v>5731</v>
      </c>
      <c r="B7576" t="s">
        <v>5739</v>
      </c>
      <c r="C7576" t="s">
        <v>11</v>
      </c>
      <c r="D7576">
        <v>5.7500000000000002E-2</v>
      </c>
      <c r="E7576" t="s">
        <v>15</v>
      </c>
      <c r="F7576" t="s">
        <v>17</v>
      </c>
      <c r="G7576">
        <v>48867</v>
      </c>
      <c r="H7576" t="s">
        <v>2665</v>
      </c>
      <c r="I7576" t="s">
        <v>617</v>
      </c>
    </row>
    <row r="7577" spans="1:9" x14ac:dyDescent="0.35">
      <c r="A7577" t="s">
        <v>5731</v>
      </c>
      <c r="B7577" t="s">
        <v>5739</v>
      </c>
      <c r="C7577" t="s">
        <v>11</v>
      </c>
      <c r="D7577">
        <v>0.06</v>
      </c>
      <c r="E7577" t="s">
        <v>15</v>
      </c>
      <c r="F7577" t="s">
        <v>17</v>
      </c>
      <c r="G7577">
        <v>50175</v>
      </c>
      <c r="H7577" t="s">
        <v>5740</v>
      </c>
      <c r="I7577" t="s">
        <v>5741</v>
      </c>
    </row>
    <row r="7578" spans="1:9" x14ac:dyDescent="0.35">
      <c r="A7578" t="s">
        <v>5731</v>
      </c>
      <c r="B7578" t="s">
        <v>5739</v>
      </c>
      <c r="C7578" t="s">
        <v>11</v>
      </c>
      <c r="D7578">
        <v>3.6999999999999998E-2</v>
      </c>
      <c r="E7578" t="s">
        <v>226</v>
      </c>
      <c r="F7578" t="s">
        <v>17</v>
      </c>
      <c r="G7578">
        <v>52093</v>
      </c>
      <c r="H7578" t="s">
        <v>4480</v>
      </c>
      <c r="I7578" t="s">
        <v>2462</v>
      </c>
    </row>
    <row r="7579" spans="1:9" x14ac:dyDescent="0.35">
      <c r="A7579" t="s">
        <v>5731</v>
      </c>
      <c r="B7579" t="s">
        <v>5739</v>
      </c>
      <c r="C7579" t="s">
        <v>11</v>
      </c>
      <c r="D7579">
        <v>4.3749999999999997E-2</v>
      </c>
      <c r="E7579" t="s">
        <v>239</v>
      </c>
      <c r="F7579" t="s">
        <v>17</v>
      </c>
      <c r="G7579">
        <v>53128</v>
      </c>
      <c r="H7579" t="s">
        <v>2699</v>
      </c>
      <c r="I7579" t="s">
        <v>2115</v>
      </c>
    </row>
    <row r="7580" spans="1:9" x14ac:dyDescent="0.35">
      <c r="A7580" t="s">
        <v>5731</v>
      </c>
      <c r="B7580" t="s">
        <v>5739</v>
      </c>
      <c r="C7580" t="s">
        <v>11</v>
      </c>
      <c r="D7580">
        <v>3.125E-2</v>
      </c>
      <c r="E7580" t="s">
        <v>548</v>
      </c>
      <c r="F7580" t="s">
        <v>17</v>
      </c>
      <c r="G7580">
        <v>54758</v>
      </c>
      <c r="H7580" t="s">
        <v>5742</v>
      </c>
      <c r="I7580" t="s">
        <v>5743</v>
      </c>
    </row>
    <row r="7581" spans="1:9" x14ac:dyDescent="0.35">
      <c r="A7581" t="s">
        <v>5731</v>
      </c>
      <c r="B7581" t="s">
        <v>5739</v>
      </c>
      <c r="C7581" t="s">
        <v>11</v>
      </c>
      <c r="D7581">
        <v>0.02</v>
      </c>
      <c r="E7581" t="s">
        <v>1298</v>
      </c>
      <c r="F7581" t="s">
        <v>17</v>
      </c>
      <c r="G7581">
        <v>45627</v>
      </c>
      <c r="H7581" t="s">
        <v>912</v>
      </c>
      <c r="I7581" t="s">
        <v>675</v>
      </c>
    </row>
    <row r="7582" spans="1:9" x14ac:dyDescent="0.35">
      <c r="A7582" t="s">
        <v>5744</v>
      </c>
      <c r="B7582" t="s">
        <v>5739</v>
      </c>
      <c r="C7582" t="s">
        <v>11</v>
      </c>
      <c r="D7582">
        <v>2.375E-2</v>
      </c>
      <c r="E7582" t="s">
        <v>58</v>
      </c>
      <c r="F7582" t="s">
        <v>17</v>
      </c>
      <c r="G7582">
        <v>47453</v>
      </c>
      <c r="H7582" t="s">
        <v>1850</v>
      </c>
      <c r="I7582" t="s">
        <v>5745</v>
      </c>
    </row>
    <row r="7583" spans="1:9" x14ac:dyDescent="0.35">
      <c r="A7583" t="s">
        <v>5744</v>
      </c>
      <c r="B7583" t="s">
        <v>5739</v>
      </c>
      <c r="C7583" t="s">
        <v>11</v>
      </c>
      <c r="D7583">
        <v>2.5999999999999999E-2</v>
      </c>
      <c r="E7583" t="s">
        <v>1596</v>
      </c>
      <c r="F7583" t="s">
        <v>17</v>
      </c>
      <c r="G7583">
        <v>47588</v>
      </c>
      <c r="H7583" t="s">
        <v>3919</v>
      </c>
      <c r="I7583" t="s">
        <v>5746</v>
      </c>
    </row>
    <row r="7584" spans="1:9" x14ac:dyDescent="0.35">
      <c r="A7584" t="s">
        <v>5744</v>
      </c>
      <c r="B7584" t="s">
        <v>5739</v>
      </c>
      <c r="C7584" t="s">
        <v>11</v>
      </c>
      <c r="D7584">
        <v>1.95E-2</v>
      </c>
      <c r="E7584" t="s">
        <v>821</v>
      </c>
      <c r="F7584" t="s">
        <v>17</v>
      </c>
      <c r="G7584">
        <v>47922</v>
      </c>
      <c r="H7584" t="s">
        <v>4793</v>
      </c>
      <c r="I7584" t="s">
        <v>5747</v>
      </c>
    </row>
    <row r="7585" spans="1:9" x14ac:dyDescent="0.35">
      <c r="A7585" t="s">
        <v>5744</v>
      </c>
      <c r="B7585" t="s">
        <v>5739</v>
      </c>
      <c r="C7585" t="s">
        <v>11</v>
      </c>
      <c r="D7585">
        <v>4.3749999999999997E-2</v>
      </c>
      <c r="E7585" t="s">
        <v>882</v>
      </c>
      <c r="F7585" t="s">
        <v>17</v>
      </c>
      <c r="G7585">
        <v>46888</v>
      </c>
      <c r="H7585" t="s">
        <v>1096</v>
      </c>
      <c r="I7585" t="s">
        <v>155</v>
      </c>
    </row>
    <row r="7586" spans="1:9" x14ac:dyDescent="0.35">
      <c r="A7586" t="s">
        <v>5744</v>
      </c>
      <c r="B7586" t="s">
        <v>5739</v>
      </c>
      <c r="C7586" t="s">
        <v>11</v>
      </c>
      <c r="D7586">
        <v>4.65E-2</v>
      </c>
      <c r="E7586" t="s">
        <v>512</v>
      </c>
      <c r="F7586" t="s">
        <v>17</v>
      </c>
      <c r="G7586">
        <v>48714</v>
      </c>
      <c r="H7586" t="s">
        <v>1655</v>
      </c>
      <c r="I7586" t="s">
        <v>2903</v>
      </c>
    </row>
    <row r="7587" spans="1:9" x14ac:dyDescent="0.35">
      <c r="A7587" t="s">
        <v>5744</v>
      </c>
      <c r="B7587" t="s">
        <v>5739</v>
      </c>
      <c r="C7587" t="s">
        <v>11</v>
      </c>
      <c r="D7587">
        <v>5.1499999999999997E-2</v>
      </c>
      <c r="E7587" t="s">
        <v>197</v>
      </c>
      <c r="F7587" t="s">
        <v>17</v>
      </c>
      <c r="G7587">
        <v>56019</v>
      </c>
      <c r="H7587" t="s">
        <v>1569</v>
      </c>
      <c r="I7587" t="s">
        <v>785</v>
      </c>
    </row>
    <row r="7588" spans="1:9" x14ac:dyDescent="0.35">
      <c r="A7588" t="s">
        <v>5744</v>
      </c>
      <c r="B7588" t="s">
        <v>5739</v>
      </c>
      <c r="C7588" t="s">
        <v>11</v>
      </c>
      <c r="D7588">
        <v>0.05</v>
      </c>
      <c r="E7588" t="s">
        <v>556</v>
      </c>
      <c r="F7588" t="s">
        <v>17</v>
      </c>
      <c r="G7588">
        <v>48989</v>
      </c>
      <c r="H7588" t="s">
        <v>1125</v>
      </c>
      <c r="I7588" t="s">
        <v>983</v>
      </c>
    </row>
    <row r="7589" spans="1:9" x14ac:dyDescent="0.35">
      <c r="A7589" t="s">
        <v>5744</v>
      </c>
      <c r="B7589" t="s">
        <v>5748</v>
      </c>
      <c r="C7589" t="s">
        <v>11</v>
      </c>
      <c r="D7589">
        <v>5.7500000000000002E-2</v>
      </c>
      <c r="E7589" t="s">
        <v>15</v>
      </c>
      <c r="F7589" t="s">
        <v>17</v>
      </c>
      <c r="G7589">
        <v>50086</v>
      </c>
      <c r="H7589" t="s">
        <v>15</v>
      </c>
      <c r="I7589" t="s">
        <v>5749</v>
      </c>
    </row>
    <row r="7590" spans="1:9" x14ac:dyDescent="0.35">
      <c r="A7590" t="s">
        <v>5744</v>
      </c>
      <c r="B7590" t="s">
        <v>5748</v>
      </c>
      <c r="C7590" t="s">
        <v>11</v>
      </c>
      <c r="D7590">
        <v>4.8000000000000001E-2</v>
      </c>
      <c r="E7590" t="s">
        <v>1641</v>
      </c>
      <c r="F7590" t="s">
        <v>17</v>
      </c>
      <c r="G7590">
        <v>52786</v>
      </c>
      <c r="H7590" t="s">
        <v>3373</v>
      </c>
      <c r="I7590" t="s">
        <v>961</v>
      </c>
    </row>
    <row r="7591" spans="1:9" x14ac:dyDescent="0.35">
      <c r="A7591" t="s">
        <v>5744</v>
      </c>
      <c r="B7591" t="s">
        <v>5748</v>
      </c>
      <c r="C7591" t="s">
        <v>11</v>
      </c>
      <c r="D7591">
        <v>5.5E-2</v>
      </c>
      <c r="E7591" t="s">
        <v>15</v>
      </c>
      <c r="F7591" t="s">
        <v>17</v>
      </c>
      <c r="G7591">
        <v>50175</v>
      </c>
      <c r="H7591" t="s">
        <v>5750</v>
      </c>
      <c r="I7591" t="s">
        <v>15</v>
      </c>
    </row>
    <row r="7592" spans="1:9" x14ac:dyDescent="0.35">
      <c r="A7592" t="s">
        <v>5744</v>
      </c>
      <c r="B7592" t="s">
        <v>5748</v>
      </c>
      <c r="C7592" t="s">
        <v>11</v>
      </c>
      <c r="D7592">
        <v>0.06</v>
      </c>
      <c r="E7592" t="s">
        <v>15</v>
      </c>
      <c r="F7592" t="s">
        <v>17</v>
      </c>
      <c r="G7592">
        <v>51759</v>
      </c>
      <c r="H7592" t="s">
        <v>1825</v>
      </c>
      <c r="I7592" t="s">
        <v>15</v>
      </c>
    </row>
    <row r="7593" spans="1:9" x14ac:dyDescent="0.35">
      <c r="A7593" t="s">
        <v>5744</v>
      </c>
      <c r="B7593" t="s">
        <v>5748</v>
      </c>
      <c r="C7593" t="s">
        <v>11</v>
      </c>
      <c r="D7593">
        <v>5.7500000000000002E-2</v>
      </c>
      <c r="E7593" t="s">
        <v>15</v>
      </c>
      <c r="F7593" t="s">
        <v>17</v>
      </c>
      <c r="G7593">
        <v>51667</v>
      </c>
      <c r="H7593" t="s">
        <v>15</v>
      </c>
      <c r="I7593" t="s">
        <v>5751</v>
      </c>
    </row>
    <row r="7594" spans="1:9" x14ac:dyDescent="0.35">
      <c r="A7594" t="s">
        <v>5744</v>
      </c>
      <c r="B7594" t="s">
        <v>5748</v>
      </c>
      <c r="C7594" t="s">
        <v>11</v>
      </c>
      <c r="D7594">
        <v>0.06</v>
      </c>
      <c r="E7594" t="s">
        <v>15</v>
      </c>
      <c r="F7594" t="s">
        <v>17</v>
      </c>
      <c r="G7594">
        <v>51575</v>
      </c>
      <c r="H7594" t="s">
        <v>15</v>
      </c>
      <c r="I7594" t="s">
        <v>5752</v>
      </c>
    </row>
    <row r="7595" spans="1:9" x14ac:dyDescent="0.35">
      <c r="A7595" t="s">
        <v>5744</v>
      </c>
      <c r="B7595" t="s">
        <v>5748</v>
      </c>
      <c r="C7595" t="s">
        <v>11</v>
      </c>
      <c r="D7595">
        <v>6.4839999999999995E-2</v>
      </c>
      <c r="E7595" t="s">
        <v>154</v>
      </c>
      <c r="F7595" t="s">
        <v>17</v>
      </c>
      <c r="G7595">
        <v>47415</v>
      </c>
      <c r="H7595" t="s">
        <v>4604</v>
      </c>
      <c r="I7595" t="s">
        <v>3480</v>
      </c>
    </row>
    <row r="7596" spans="1:9" x14ac:dyDescent="0.35">
      <c r="A7596" t="s">
        <v>5744</v>
      </c>
      <c r="B7596" t="s">
        <v>5748</v>
      </c>
      <c r="C7596" t="s">
        <v>11</v>
      </c>
      <c r="D7596">
        <v>6.5610000000000002E-2</v>
      </c>
      <c r="E7596" t="s">
        <v>278</v>
      </c>
      <c r="F7596" t="s">
        <v>17</v>
      </c>
      <c r="G7596">
        <v>49241</v>
      </c>
      <c r="H7596" t="s">
        <v>5753</v>
      </c>
      <c r="I7596" t="s">
        <v>2772</v>
      </c>
    </row>
    <row r="7597" spans="1:9" x14ac:dyDescent="0.35">
      <c r="A7597" t="s">
        <v>5744</v>
      </c>
      <c r="B7597" t="s">
        <v>5748</v>
      </c>
      <c r="C7597" t="s">
        <v>11</v>
      </c>
      <c r="D7597">
        <v>5.7270000000000001E-2</v>
      </c>
      <c r="E7597" t="s">
        <v>134</v>
      </c>
      <c r="F7597" t="s">
        <v>17</v>
      </c>
      <c r="G7597">
        <v>47598</v>
      </c>
      <c r="H7597" t="s">
        <v>4225</v>
      </c>
      <c r="I7597" t="s">
        <v>2064</v>
      </c>
    </row>
    <row r="7598" spans="1:9" x14ac:dyDescent="0.35">
      <c r="A7598" t="s">
        <v>5744</v>
      </c>
      <c r="B7598" t="s">
        <v>5748</v>
      </c>
      <c r="C7598" t="s">
        <v>11</v>
      </c>
      <c r="D7598">
        <v>5.851E-2</v>
      </c>
      <c r="E7598" t="s">
        <v>370</v>
      </c>
      <c r="F7598" t="s">
        <v>17</v>
      </c>
      <c r="G7598">
        <v>49424</v>
      </c>
      <c r="H7598" t="s">
        <v>2839</v>
      </c>
      <c r="I7598" t="s">
        <v>5236</v>
      </c>
    </row>
    <row r="7599" spans="1:9" x14ac:dyDescent="0.35">
      <c r="A7599" t="s">
        <v>5744</v>
      </c>
      <c r="B7599" t="s">
        <v>5748</v>
      </c>
      <c r="C7599" t="s">
        <v>11</v>
      </c>
      <c r="D7599">
        <v>5.049E-2</v>
      </c>
      <c r="E7599" t="s">
        <v>275</v>
      </c>
      <c r="F7599" t="s">
        <v>17</v>
      </c>
      <c r="G7599">
        <v>47687</v>
      </c>
      <c r="H7599" t="s">
        <v>840</v>
      </c>
      <c r="I7599" t="s">
        <v>442</v>
      </c>
    </row>
    <row r="7600" spans="1:9" x14ac:dyDescent="0.35">
      <c r="A7600" t="s">
        <v>5744</v>
      </c>
      <c r="B7600" t="s">
        <v>5748</v>
      </c>
      <c r="C7600" t="s">
        <v>11</v>
      </c>
      <c r="D7600">
        <v>5.33E-2</v>
      </c>
      <c r="E7600" t="s">
        <v>99</v>
      </c>
      <c r="F7600" t="s">
        <v>17</v>
      </c>
      <c r="G7600">
        <v>49513</v>
      </c>
      <c r="H7600" t="s">
        <v>1364</v>
      </c>
      <c r="I7600" t="s">
        <v>1016</v>
      </c>
    </row>
    <row r="7601" spans="1:9" x14ac:dyDescent="0.35">
      <c r="A7601" t="s">
        <v>5744</v>
      </c>
      <c r="B7601" t="s">
        <v>5748</v>
      </c>
      <c r="C7601" t="s">
        <v>11</v>
      </c>
      <c r="D7601">
        <v>6.1249999999999999E-2</v>
      </c>
      <c r="E7601" t="s">
        <v>451</v>
      </c>
      <c r="F7601" t="s">
        <v>17</v>
      </c>
      <c r="G7601">
        <v>48625</v>
      </c>
      <c r="H7601" t="s">
        <v>5754</v>
      </c>
      <c r="I7601" t="s">
        <v>3404</v>
      </c>
    </row>
    <row r="7602" spans="1:9" x14ac:dyDescent="0.35">
      <c r="A7602" t="s">
        <v>5755</v>
      </c>
      <c r="B7602" t="s">
        <v>5748</v>
      </c>
      <c r="C7602" t="s">
        <v>11</v>
      </c>
      <c r="D7602">
        <v>3.6150000000000002E-2</v>
      </c>
      <c r="E7602" t="s">
        <v>69</v>
      </c>
      <c r="F7602" t="s">
        <v>17</v>
      </c>
      <c r="G7602">
        <v>46827</v>
      </c>
      <c r="H7602" t="s">
        <v>2370</v>
      </c>
      <c r="I7602" t="s">
        <v>1585</v>
      </c>
    </row>
    <row r="7603" spans="1:9" x14ac:dyDescent="0.35">
      <c r="A7603" t="s">
        <v>5755</v>
      </c>
      <c r="B7603" t="s">
        <v>5748</v>
      </c>
      <c r="C7603" t="s">
        <v>11</v>
      </c>
      <c r="D7603">
        <v>4.8000000000000001E-2</v>
      </c>
      <c r="E7603" t="s">
        <v>1641</v>
      </c>
      <c r="F7603" t="s">
        <v>17</v>
      </c>
      <c r="G7603">
        <v>52786</v>
      </c>
      <c r="H7603" t="s">
        <v>3373</v>
      </c>
      <c r="I7603" t="s">
        <v>961</v>
      </c>
    </row>
    <row r="7604" spans="1:9" x14ac:dyDescent="0.35">
      <c r="A7604" t="s">
        <v>5755</v>
      </c>
      <c r="B7604" t="s">
        <v>5748</v>
      </c>
      <c r="C7604" t="s">
        <v>11</v>
      </c>
      <c r="D7604">
        <v>3.5000000000000003E-2</v>
      </c>
      <c r="E7604" t="s">
        <v>134</v>
      </c>
      <c r="F7604" t="s">
        <v>17</v>
      </c>
      <c r="G7604">
        <v>45748</v>
      </c>
      <c r="H7604" t="s">
        <v>332</v>
      </c>
      <c r="I7604" t="s">
        <v>1678</v>
      </c>
    </row>
    <row r="7605" spans="1:9" x14ac:dyDescent="0.35">
      <c r="A7605" t="s">
        <v>5755</v>
      </c>
      <c r="B7605" t="s">
        <v>5748</v>
      </c>
      <c r="C7605" t="s">
        <v>11</v>
      </c>
      <c r="D7605">
        <v>2.383E-2</v>
      </c>
      <c r="E7605" t="s">
        <v>533</v>
      </c>
      <c r="F7605" t="s">
        <v>17</v>
      </c>
      <c r="G7605">
        <v>48416</v>
      </c>
      <c r="H7605" t="s">
        <v>5756</v>
      </c>
      <c r="I7605" t="s">
        <v>171</v>
      </c>
    </row>
    <row r="7606" spans="1:9" x14ac:dyDescent="0.35">
      <c r="A7606" t="s">
        <v>5755</v>
      </c>
      <c r="B7606" t="s">
        <v>5748</v>
      </c>
      <c r="C7606" t="s">
        <v>11</v>
      </c>
      <c r="D7606">
        <v>2.64E-2</v>
      </c>
      <c r="E7606" t="s">
        <v>1233</v>
      </c>
      <c r="F7606" t="s">
        <v>17</v>
      </c>
      <c r="G7606">
        <v>46807</v>
      </c>
      <c r="H7606" t="s">
        <v>3956</v>
      </c>
      <c r="I7606" t="s">
        <v>2497</v>
      </c>
    </row>
    <row r="7607" spans="1:9" x14ac:dyDescent="0.35">
      <c r="A7607" t="s">
        <v>5755</v>
      </c>
      <c r="B7607" t="s">
        <v>5748</v>
      </c>
      <c r="C7607" t="s">
        <v>11</v>
      </c>
      <c r="D7607">
        <v>6.4500000000000002E-2</v>
      </c>
      <c r="E7607" t="s">
        <v>772</v>
      </c>
      <c r="F7607" t="s">
        <v>21</v>
      </c>
      <c r="G7607">
        <v>49796</v>
      </c>
      <c r="H7607" t="s">
        <v>5265</v>
      </c>
      <c r="I7607" t="s">
        <v>5757</v>
      </c>
    </row>
    <row r="7608" spans="1:9" x14ac:dyDescent="0.35">
      <c r="A7608" t="s">
        <v>5755</v>
      </c>
      <c r="B7608" t="s">
        <v>5748</v>
      </c>
      <c r="C7608" t="s">
        <v>11</v>
      </c>
      <c r="D7608">
        <v>5.1499999999999997E-2</v>
      </c>
      <c r="E7608" t="s">
        <v>55</v>
      </c>
      <c r="F7608" t="s">
        <v>21</v>
      </c>
      <c r="G7608">
        <v>53104</v>
      </c>
      <c r="H7608" t="s">
        <v>2367</v>
      </c>
      <c r="I7608" t="s">
        <v>3636</v>
      </c>
    </row>
    <row r="7609" spans="1:9" x14ac:dyDescent="0.35">
      <c r="A7609" t="s">
        <v>5755</v>
      </c>
      <c r="B7609" t="s">
        <v>5748</v>
      </c>
      <c r="C7609" t="s">
        <v>11</v>
      </c>
      <c r="D7609">
        <v>5.5E-2</v>
      </c>
      <c r="E7609" t="s">
        <v>15</v>
      </c>
      <c r="F7609" t="s">
        <v>17</v>
      </c>
      <c r="G7609">
        <v>50175</v>
      </c>
      <c r="H7609" t="s">
        <v>5750</v>
      </c>
      <c r="I7609" t="s">
        <v>15</v>
      </c>
    </row>
    <row r="7610" spans="1:9" x14ac:dyDescent="0.35">
      <c r="A7610" t="s">
        <v>5755</v>
      </c>
      <c r="B7610" t="s">
        <v>5748</v>
      </c>
      <c r="C7610" t="s">
        <v>11</v>
      </c>
      <c r="D7610">
        <v>6.7500000000000004E-2</v>
      </c>
      <c r="E7610" t="s">
        <v>123</v>
      </c>
      <c r="F7610" t="s">
        <v>21</v>
      </c>
      <c r="G7610">
        <v>50314</v>
      </c>
      <c r="H7610" t="s">
        <v>5758</v>
      </c>
      <c r="I7610" t="s">
        <v>2130</v>
      </c>
    </row>
    <row r="7611" spans="1:9" x14ac:dyDescent="0.35">
      <c r="A7611" t="s">
        <v>5755</v>
      </c>
      <c r="B7611" t="s">
        <v>5748</v>
      </c>
      <c r="C7611" t="s">
        <v>11</v>
      </c>
      <c r="D7611">
        <v>5.7270000000000001E-2</v>
      </c>
      <c r="E7611" t="s">
        <v>134</v>
      </c>
      <c r="F7611" t="s">
        <v>17</v>
      </c>
      <c r="G7611">
        <v>47598</v>
      </c>
      <c r="H7611" t="s">
        <v>4225</v>
      </c>
      <c r="I7611" t="s">
        <v>2064</v>
      </c>
    </row>
    <row r="7612" spans="1:9" x14ac:dyDescent="0.35">
      <c r="A7612" t="s">
        <v>5755</v>
      </c>
      <c r="B7612" t="s">
        <v>5748</v>
      </c>
      <c r="C7612" t="s">
        <v>11</v>
      </c>
      <c r="D7612">
        <v>3.7999999999999999E-2</v>
      </c>
      <c r="E7612" t="s">
        <v>52</v>
      </c>
      <c r="F7612" t="s">
        <v>13</v>
      </c>
      <c r="H7612" t="s">
        <v>15</v>
      </c>
      <c r="I7612" t="s">
        <v>15</v>
      </c>
    </row>
    <row r="7613" spans="1:9" x14ac:dyDescent="0.35">
      <c r="A7613" t="s">
        <v>5755</v>
      </c>
      <c r="B7613" t="s">
        <v>5748</v>
      </c>
      <c r="C7613" t="s">
        <v>11</v>
      </c>
      <c r="D7613">
        <v>2.615E-2</v>
      </c>
      <c r="E7613" t="s">
        <v>533</v>
      </c>
      <c r="F7613" t="s">
        <v>17</v>
      </c>
      <c r="G7613">
        <v>48326</v>
      </c>
      <c r="H7613" t="s">
        <v>3658</v>
      </c>
      <c r="I7613" t="s">
        <v>947</v>
      </c>
    </row>
    <row r="7614" spans="1:9" x14ac:dyDescent="0.35">
      <c r="A7614" t="s">
        <v>5755</v>
      </c>
      <c r="B7614" t="s">
        <v>5748</v>
      </c>
      <c r="C7614" t="s">
        <v>11</v>
      </c>
      <c r="D7614">
        <v>4.3999999999999997E-2</v>
      </c>
      <c r="E7614" t="s">
        <v>190</v>
      </c>
      <c r="F7614" t="s">
        <v>13</v>
      </c>
      <c r="H7614" t="s">
        <v>15</v>
      </c>
      <c r="I7614" t="s">
        <v>15</v>
      </c>
    </row>
    <row r="7615" spans="1:9" x14ac:dyDescent="0.35">
      <c r="A7615" t="s">
        <v>5755</v>
      </c>
      <c r="B7615" t="s">
        <v>5748</v>
      </c>
      <c r="C7615" t="s">
        <v>11</v>
      </c>
      <c r="D7615">
        <v>5.851E-2</v>
      </c>
      <c r="E7615" t="s">
        <v>370</v>
      </c>
      <c r="F7615" t="s">
        <v>17</v>
      </c>
      <c r="G7615">
        <v>49424</v>
      </c>
      <c r="H7615" t="s">
        <v>2839</v>
      </c>
      <c r="I7615" t="s">
        <v>5236</v>
      </c>
    </row>
    <row r="7616" spans="1:9" x14ac:dyDescent="0.35">
      <c r="A7616" t="s">
        <v>5755</v>
      </c>
      <c r="B7616" t="s">
        <v>5748</v>
      </c>
      <c r="C7616" t="s">
        <v>11</v>
      </c>
      <c r="D7616">
        <v>6.1249999999999999E-2</v>
      </c>
      <c r="E7616" t="s">
        <v>451</v>
      </c>
      <c r="F7616" t="s">
        <v>17</v>
      </c>
      <c r="G7616">
        <v>48625</v>
      </c>
      <c r="H7616" t="s">
        <v>5754</v>
      </c>
      <c r="I7616" t="s">
        <v>3404</v>
      </c>
    </row>
    <row r="7617" spans="1:9" x14ac:dyDescent="0.35">
      <c r="A7617" t="s">
        <v>5755</v>
      </c>
      <c r="B7617" t="s">
        <v>5748</v>
      </c>
      <c r="C7617" t="s">
        <v>11</v>
      </c>
      <c r="D7617">
        <v>3.814E-2</v>
      </c>
      <c r="E7617" t="s">
        <v>898</v>
      </c>
      <c r="F7617" t="s">
        <v>17</v>
      </c>
      <c r="G7617">
        <v>47231</v>
      </c>
      <c r="H7617" t="s">
        <v>1172</v>
      </c>
      <c r="I7617" t="s">
        <v>3761</v>
      </c>
    </row>
    <row r="7618" spans="1:9" x14ac:dyDescent="0.35">
      <c r="A7618" t="s">
        <v>5755</v>
      </c>
      <c r="B7618" t="s">
        <v>5748</v>
      </c>
      <c r="C7618" t="s">
        <v>11</v>
      </c>
      <c r="D7618">
        <v>1.093E-2</v>
      </c>
      <c r="E7618" t="s">
        <v>5759</v>
      </c>
      <c r="F7618" t="s">
        <v>17</v>
      </c>
      <c r="G7618">
        <v>46365</v>
      </c>
      <c r="H7618" t="s">
        <v>1325</v>
      </c>
      <c r="I7618" t="s">
        <v>3300</v>
      </c>
    </row>
    <row r="7619" spans="1:9" x14ac:dyDescent="0.35">
      <c r="A7619" t="s">
        <v>5755</v>
      </c>
      <c r="B7619" t="s">
        <v>5748</v>
      </c>
      <c r="C7619" t="s">
        <v>11</v>
      </c>
      <c r="D7619">
        <v>8.5500000000000003E-3</v>
      </c>
      <c r="E7619" t="s">
        <v>5760</v>
      </c>
      <c r="F7619" t="s">
        <v>17</v>
      </c>
      <c r="G7619">
        <v>46065</v>
      </c>
      <c r="H7619" t="s">
        <v>3128</v>
      </c>
      <c r="I7619" t="s">
        <v>30</v>
      </c>
    </row>
    <row r="7620" spans="1:9" x14ac:dyDescent="0.35">
      <c r="A7620" t="s">
        <v>5755</v>
      </c>
      <c r="B7620" t="s">
        <v>5748</v>
      </c>
      <c r="C7620" t="s">
        <v>11</v>
      </c>
      <c r="D7620">
        <v>3.1019999999999999E-2</v>
      </c>
      <c r="E7620" t="s">
        <v>275</v>
      </c>
      <c r="F7620" t="s">
        <v>17</v>
      </c>
      <c r="G7620">
        <v>48634</v>
      </c>
      <c r="H7620" t="s">
        <v>5761</v>
      </c>
      <c r="I7620" t="s">
        <v>2699</v>
      </c>
    </row>
    <row r="7621" spans="1:9" x14ac:dyDescent="0.35">
      <c r="A7621" t="s">
        <v>5755</v>
      </c>
      <c r="B7621" t="s">
        <v>5748</v>
      </c>
      <c r="C7621" t="s">
        <v>11</v>
      </c>
      <c r="D7621">
        <v>0.06</v>
      </c>
      <c r="E7621" t="s">
        <v>15</v>
      </c>
      <c r="F7621" t="s">
        <v>17</v>
      </c>
      <c r="G7621">
        <v>51575</v>
      </c>
      <c r="H7621" t="s">
        <v>15</v>
      </c>
      <c r="I7621" t="s">
        <v>5752</v>
      </c>
    </row>
    <row r="7622" spans="1:9" x14ac:dyDescent="0.35">
      <c r="A7622" t="s">
        <v>5762</v>
      </c>
      <c r="B7622" t="s">
        <v>5748</v>
      </c>
      <c r="C7622" t="s">
        <v>11</v>
      </c>
      <c r="D7622">
        <v>5.049E-2</v>
      </c>
      <c r="E7622" t="s">
        <v>275</v>
      </c>
      <c r="F7622" t="s">
        <v>17</v>
      </c>
      <c r="G7622">
        <v>47687</v>
      </c>
      <c r="H7622" t="s">
        <v>840</v>
      </c>
      <c r="I7622" t="s">
        <v>442</v>
      </c>
    </row>
    <row r="7623" spans="1:9" x14ac:dyDescent="0.35">
      <c r="A7623" t="s">
        <v>5762</v>
      </c>
      <c r="B7623" t="s">
        <v>5748</v>
      </c>
      <c r="C7623" t="s">
        <v>11</v>
      </c>
      <c r="D7623">
        <v>7.2751999999999997E-2</v>
      </c>
      <c r="E7623" t="s">
        <v>3253</v>
      </c>
      <c r="F7623" t="s">
        <v>17</v>
      </c>
      <c r="G7623">
        <v>46688</v>
      </c>
      <c r="H7623" t="s">
        <v>1581</v>
      </c>
      <c r="I7623" t="s">
        <v>1789</v>
      </c>
    </row>
    <row r="7624" spans="1:9" x14ac:dyDescent="0.35">
      <c r="A7624" t="s">
        <v>5762</v>
      </c>
      <c r="B7624" t="s">
        <v>5748</v>
      </c>
      <c r="C7624" t="s">
        <v>11</v>
      </c>
      <c r="D7624">
        <v>6.1581999999999998E-2</v>
      </c>
      <c r="E7624" t="s">
        <v>1785</v>
      </c>
      <c r="F7624" t="s">
        <v>17</v>
      </c>
      <c r="G7624">
        <v>46365</v>
      </c>
      <c r="H7624" t="s">
        <v>15</v>
      </c>
      <c r="I7624" t="s">
        <v>15</v>
      </c>
    </row>
    <row r="7625" spans="1:9" x14ac:dyDescent="0.35">
      <c r="A7625" t="s">
        <v>5762</v>
      </c>
      <c r="B7625" t="s">
        <v>5748</v>
      </c>
      <c r="C7625" t="s">
        <v>11</v>
      </c>
      <c r="D7625">
        <v>3.2099999999999997E-2</v>
      </c>
      <c r="E7625" t="s">
        <v>49</v>
      </c>
      <c r="F7625" t="s">
        <v>17</v>
      </c>
      <c r="G7625">
        <v>51978</v>
      </c>
      <c r="H7625" t="s">
        <v>5000</v>
      </c>
      <c r="I7625" t="s">
        <v>3787</v>
      </c>
    </row>
    <row r="7626" spans="1:9" x14ac:dyDescent="0.35">
      <c r="A7626" t="s">
        <v>5762</v>
      </c>
      <c r="B7626" t="s">
        <v>5748</v>
      </c>
      <c r="C7626" t="s">
        <v>11</v>
      </c>
      <c r="D7626">
        <v>4.2500000000000003E-2</v>
      </c>
      <c r="E7626" t="s">
        <v>493</v>
      </c>
      <c r="F7626" t="s">
        <v>21</v>
      </c>
      <c r="G7626">
        <v>45951</v>
      </c>
      <c r="H7626" t="s">
        <v>1396</v>
      </c>
      <c r="I7626" t="s">
        <v>749</v>
      </c>
    </row>
    <row r="7627" spans="1:9" x14ac:dyDescent="0.35">
      <c r="A7627" t="s">
        <v>5762</v>
      </c>
      <c r="B7627" t="s">
        <v>5748</v>
      </c>
      <c r="C7627" t="s">
        <v>11</v>
      </c>
      <c r="D7627">
        <v>4.4110000000000003E-2</v>
      </c>
      <c r="E7627" t="s">
        <v>323</v>
      </c>
      <c r="F7627" t="s">
        <v>17</v>
      </c>
      <c r="G7627">
        <v>50883</v>
      </c>
      <c r="H7627" t="s">
        <v>2754</v>
      </c>
      <c r="I7627" t="s">
        <v>584</v>
      </c>
    </row>
    <row r="7628" spans="1:9" x14ac:dyDescent="0.35">
      <c r="A7628" t="s">
        <v>5762</v>
      </c>
      <c r="B7628" t="s">
        <v>5748</v>
      </c>
      <c r="C7628" t="s">
        <v>11</v>
      </c>
      <c r="D7628">
        <v>1.992E-2</v>
      </c>
      <c r="E7628" t="s">
        <v>468</v>
      </c>
      <c r="F7628" t="s">
        <v>17</v>
      </c>
      <c r="G7628">
        <v>48240</v>
      </c>
      <c r="H7628" t="s">
        <v>1307</v>
      </c>
      <c r="I7628" t="s">
        <v>3583</v>
      </c>
    </row>
    <row r="7629" spans="1:9" x14ac:dyDescent="0.35">
      <c r="A7629" t="s">
        <v>5762</v>
      </c>
      <c r="B7629" t="s">
        <v>5748</v>
      </c>
      <c r="C7629" t="s">
        <v>11</v>
      </c>
      <c r="D7629">
        <v>6.1887999999999999E-2</v>
      </c>
      <c r="E7629" t="s">
        <v>31</v>
      </c>
      <c r="F7629" t="s">
        <v>17</v>
      </c>
      <c r="G7629">
        <v>46640</v>
      </c>
      <c r="H7629" t="s">
        <v>1903</v>
      </c>
      <c r="I7629" t="s">
        <v>1273</v>
      </c>
    </row>
    <row r="7630" spans="1:9" x14ac:dyDescent="0.35">
      <c r="A7630" t="s">
        <v>5762</v>
      </c>
      <c r="B7630" t="s">
        <v>5748</v>
      </c>
      <c r="C7630" t="s">
        <v>11</v>
      </c>
      <c r="D7630">
        <v>4.1250000000000002E-2</v>
      </c>
      <c r="E7630" t="s">
        <v>497</v>
      </c>
      <c r="F7630" t="s">
        <v>13</v>
      </c>
      <c r="H7630" t="s">
        <v>15</v>
      </c>
      <c r="I7630" t="s">
        <v>15</v>
      </c>
    </row>
    <row r="7631" spans="1:9" x14ac:dyDescent="0.35">
      <c r="A7631" t="s">
        <v>5762</v>
      </c>
      <c r="B7631" t="s">
        <v>5748</v>
      </c>
      <c r="C7631" t="s">
        <v>11</v>
      </c>
      <c r="D7631">
        <v>5.7000000000000002E-2</v>
      </c>
      <c r="E7631" t="s">
        <v>15</v>
      </c>
      <c r="F7631" t="s">
        <v>17</v>
      </c>
      <c r="G7631">
        <v>45597</v>
      </c>
      <c r="H7631" t="s">
        <v>1128</v>
      </c>
      <c r="I7631" t="s">
        <v>337</v>
      </c>
    </row>
    <row r="7632" spans="1:9" x14ac:dyDescent="0.35">
      <c r="A7632" t="s">
        <v>5762</v>
      </c>
      <c r="B7632" t="s">
        <v>5748</v>
      </c>
      <c r="C7632" t="s">
        <v>11</v>
      </c>
      <c r="D7632">
        <v>3.5000000000000003E-2</v>
      </c>
      <c r="E7632" t="s">
        <v>200</v>
      </c>
      <c r="F7632" t="s">
        <v>17</v>
      </c>
      <c r="G7632">
        <v>45680</v>
      </c>
      <c r="H7632" t="s">
        <v>812</v>
      </c>
      <c r="I7632" t="s">
        <v>985</v>
      </c>
    </row>
    <row r="7633" spans="1:9" x14ac:dyDescent="0.35">
      <c r="A7633" t="s">
        <v>5762</v>
      </c>
      <c r="B7633" t="s">
        <v>5748</v>
      </c>
      <c r="C7633" t="s">
        <v>11</v>
      </c>
      <c r="D7633">
        <v>5.7500000000000002E-2</v>
      </c>
      <c r="E7633" t="s">
        <v>15</v>
      </c>
      <c r="F7633" t="s">
        <v>17</v>
      </c>
      <c r="G7633">
        <v>51667</v>
      </c>
      <c r="H7633" t="s">
        <v>15</v>
      </c>
      <c r="I7633" t="s">
        <v>5751</v>
      </c>
    </row>
    <row r="7634" spans="1:9" x14ac:dyDescent="0.35">
      <c r="A7634" t="s">
        <v>5762</v>
      </c>
      <c r="B7634" t="s">
        <v>5748</v>
      </c>
      <c r="C7634" t="s">
        <v>11</v>
      </c>
      <c r="D7634">
        <v>6.5610000000000002E-2</v>
      </c>
      <c r="E7634" t="s">
        <v>278</v>
      </c>
      <c r="F7634" t="s">
        <v>17</v>
      </c>
      <c r="G7634">
        <v>49241</v>
      </c>
      <c r="H7634" t="s">
        <v>5753</v>
      </c>
      <c r="I7634" t="s">
        <v>2772</v>
      </c>
    </row>
    <row r="7635" spans="1:9" x14ac:dyDescent="0.35">
      <c r="A7635" t="s">
        <v>5762</v>
      </c>
      <c r="B7635" t="s">
        <v>5748</v>
      </c>
      <c r="C7635" t="s">
        <v>11</v>
      </c>
      <c r="D7635">
        <v>6.25E-2</v>
      </c>
      <c r="E7635" t="s">
        <v>248</v>
      </c>
      <c r="F7635" t="s">
        <v>17</v>
      </c>
      <c r="G7635">
        <v>51533</v>
      </c>
      <c r="H7635" t="s">
        <v>5763</v>
      </c>
      <c r="I7635" t="s">
        <v>5764</v>
      </c>
    </row>
    <row r="7636" spans="1:9" x14ac:dyDescent="0.35">
      <c r="A7636" t="s">
        <v>5762</v>
      </c>
      <c r="B7636" t="s">
        <v>5748</v>
      </c>
      <c r="C7636" t="s">
        <v>11</v>
      </c>
      <c r="D7636">
        <v>4.2229999999999997E-2</v>
      </c>
      <c r="E7636" t="s">
        <v>529</v>
      </c>
      <c r="F7636" t="s">
        <v>17</v>
      </c>
      <c r="G7636">
        <v>47239</v>
      </c>
      <c r="H7636" t="s">
        <v>369</v>
      </c>
      <c r="I7636" t="s">
        <v>1401</v>
      </c>
    </row>
    <row r="7637" spans="1:9" x14ac:dyDescent="0.35">
      <c r="A7637" t="s">
        <v>5762</v>
      </c>
      <c r="B7637" t="s">
        <v>5748</v>
      </c>
      <c r="C7637" t="s">
        <v>11</v>
      </c>
      <c r="D7637">
        <v>4.7500000000000001E-2</v>
      </c>
      <c r="E7637" t="s">
        <v>824</v>
      </c>
      <c r="F7637" t="s">
        <v>17</v>
      </c>
      <c r="G7637">
        <v>53256</v>
      </c>
      <c r="H7637" t="s">
        <v>2757</v>
      </c>
      <c r="I7637" t="s">
        <v>1540</v>
      </c>
    </row>
    <row r="7638" spans="1:9" x14ac:dyDescent="0.35">
      <c r="A7638" t="s">
        <v>5762</v>
      </c>
      <c r="B7638" t="s">
        <v>5748</v>
      </c>
      <c r="C7638" t="s">
        <v>11</v>
      </c>
      <c r="D7638">
        <v>3.85E-2</v>
      </c>
      <c r="E7638" t="s">
        <v>898</v>
      </c>
      <c r="F7638" t="s">
        <v>17</v>
      </c>
      <c r="G7638">
        <v>46413</v>
      </c>
      <c r="H7638" t="s">
        <v>2165</v>
      </c>
      <c r="I7638" t="s">
        <v>1578</v>
      </c>
    </row>
    <row r="7639" spans="1:9" x14ac:dyDescent="0.35">
      <c r="A7639" t="s">
        <v>5762</v>
      </c>
      <c r="B7639" t="s">
        <v>5748</v>
      </c>
      <c r="C7639" t="s">
        <v>11</v>
      </c>
      <c r="D7639">
        <v>3.7999999999999999E-2</v>
      </c>
      <c r="E7639" t="s">
        <v>545</v>
      </c>
      <c r="F7639" t="s">
        <v>17</v>
      </c>
      <c r="G7639">
        <v>47557</v>
      </c>
      <c r="H7639" t="s">
        <v>4879</v>
      </c>
      <c r="I7639" t="s">
        <v>829</v>
      </c>
    </row>
    <row r="7640" spans="1:9" x14ac:dyDescent="0.35">
      <c r="A7640" t="s">
        <v>5762</v>
      </c>
      <c r="B7640" t="s">
        <v>5748</v>
      </c>
      <c r="C7640" t="s">
        <v>11</v>
      </c>
      <c r="D7640">
        <v>1.431E-2</v>
      </c>
      <c r="E7640" t="s">
        <v>5765</v>
      </c>
      <c r="F7640" t="s">
        <v>17</v>
      </c>
      <c r="G7640">
        <v>46455</v>
      </c>
      <c r="H7640" t="s">
        <v>3365</v>
      </c>
      <c r="I7640" t="s">
        <v>4709</v>
      </c>
    </row>
    <row r="7641" spans="1:9" x14ac:dyDescent="0.35">
      <c r="A7641" t="s">
        <v>5762</v>
      </c>
      <c r="B7641" t="s">
        <v>5748</v>
      </c>
      <c r="C7641" t="s">
        <v>11</v>
      </c>
      <c r="D7641">
        <v>1.542E-2</v>
      </c>
      <c r="E7641" t="s">
        <v>5766</v>
      </c>
      <c r="F7641" t="s">
        <v>17</v>
      </c>
      <c r="G7641">
        <v>46640</v>
      </c>
      <c r="H7641" t="s">
        <v>777</v>
      </c>
      <c r="I7641" t="s">
        <v>5008</v>
      </c>
    </row>
    <row r="7642" spans="1:9" x14ac:dyDescent="0.35">
      <c r="A7642" t="s">
        <v>5767</v>
      </c>
      <c r="B7642" t="s">
        <v>5748</v>
      </c>
      <c r="C7642" t="s">
        <v>11</v>
      </c>
      <c r="D7642">
        <v>4.3999999999999997E-2</v>
      </c>
      <c r="E7642" t="s">
        <v>190</v>
      </c>
      <c r="F7642" t="s">
        <v>13</v>
      </c>
      <c r="H7642" t="s">
        <v>15</v>
      </c>
      <c r="I7642" t="s">
        <v>15</v>
      </c>
    </row>
    <row r="7643" spans="1:9" x14ac:dyDescent="0.35">
      <c r="A7643" t="s">
        <v>5767</v>
      </c>
      <c r="B7643" t="s">
        <v>5748</v>
      </c>
      <c r="C7643" t="s">
        <v>11</v>
      </c>
      <c r="D7643">
        <v>3.7999999999999999E-2</v>
      </c>
      <c r="E7643" t="s">
        <v>52</v>
      </c>
      <c r="F7643" t="s">
        <v>13</v>
      </c>
      <c r="H7643" t="s">
        <v>15</v>
      </c>
      <c r="I7643" t="s">
        <v>15</v>
      </c>
    </row>
    <row r="7644" spans="1:9" x14ac:dyDescent="0.35">
      <c r="A7644" t="s">
        <v>5767</v>
      </c>
      <c r="B7644" t="s">
        <v>5748</v>
      </c>
      <c r="C7644" t="s">
        <v>11</v>
      </c>
      <c r="D7644">
        <v>3.6499999999999998E-2</v>
      </c>
      <c r="E7644" t="s">
        <v>2117</v>
      </c>
      <c r="F7644" t="s">
        <v>13</v>
      </c>
      <c r="H7644" t="s">
        <v>15</v>
      </c>
      <c r="I7644" t="s">
        <v>15</v>
      </c>
    </row>
    <row r="7645" spans="1:9" x14ac:dyDescent="0.35">
      <c r="A7645" t="s">
        <v>5767</v>
      </c>
      <c r="B7645" t="s">
        <v>5748</v>
      </c>
      <c r="C7645" t="s">
        <v>11</v>
      </c>
      <c r="D7645">
        <v>5.7979999999999997E-2</v>
      </c>
      <c r="E7645" t="s">
        <v>483</v>
      </c>
      <c r="F7645" t="s">
        <v>17</v>
      </c>
      <c r="G7645">
        <v>46244</v>
      </c>
      <c r="H7645" t="s">
        <v>2012</v>
      </c>
      <c r="I7645" t="s">
        <v>524</v>
      </c>
    </row>
    <row r="7646" spans="1:9" x14ac:dyDescent="0.35">
      <c r="A7646" t="s">
        <v>5767</v>
      </c>
      <c r="B7646" t="s">
        <v>5748</v>
      </c>
      <c r="C7646" t="s">
        <v>11</v>
      </c>
      <c r="D7646">
        <v>6.4297000000000007E-2</v>
      </c>
      <c r="E7646" t="s">
        <v>4887</v>
      </c>
      <c r="F7646" t="s">
        <v>17</v>
      </c>
      <c r="G7646">
        <v>46244</v>
      </c>
      <c r="H7646" t="s">
        <v>1574</v>
      </c>
      <c r="I7646" t="s">
        <v>1125</v>
      </c>
    </row>
    <row r="7647" spans="1:9" x14ac:dyDescent="0.35">
      <c r="A7647" t="s">
        <v>5767</v>
      </c>
      <c r="B7647" t="s">
        <v>5748</v>
      </c>
      <c r="C7647" t="s">
        <v>11</v>
      </c>
      <c r="D7647">
        <v>5.5E-2</v>
      </c>
      <c r="E7647" t="s">
        <v>20</v>
      </c>
      <c r="F7647" t="s">
        <v>13</v>
      </c>
      <c r="H7647" t="s">
        <v>332</v>
      </c>
      <c r="I7647" t="s">
        <v>15</v>
      </c>
    </row>
    <row r="7648" spans="1:9" x14ac:dyDescent="0.35">
      <c r="A7648" t="s">
        <v>5767</v>
      </c>
      <c r="B7648" t="s">
        <v>5748</v>
      </c>
      <c r="C7648" t="s">
        <v>11</v>
      </c>
      <c r="D7648">
        <v>3.5000000000000003E-2</v>
      </c>
      <c r="E7648" t="s">
        <v>200</v>
      </c>
      <c r="F7648" t="s">
        <v>17</v>
      </c>
      <c r="G7648">
        <v>45680</v>
      </c>
      <c r="H7648" t="s">
        <v>812</v>
      </c>
      <c r="I7648" t="s">
        <v>985</v>
      </c>
    </row>
    <row r="7649" spans="1:9" x14ac:dyDescent="0.35">
      <c r="A7649" t="s">
        <v>5767</v>
      </c>
      <c r="B7649" t="s">
        <v>5748</v>
      </c>
      <c r="C7649" t="s">
        <v>11</v>
      </c>
      <c r="D7649">
        <v>3.7499999999999999E-2</v>
      </c>
      <c r="E7649" t="s">
        <v>1438</v>
      </c>
      <c r="F7649" t="s">
        <v>17</v>
      </c>
      <c r="G7649">
        <v>45799</v>
      </c>
      <c r="H7649" t="s">
        <v>365</v>
      </c>
      <c r="I7649" t="s">
        <v>901</v>
      </c>
    </row>
    <row r="7650" spans="1:9" x14ac:dyDescent="0.35">
      <c r="A7650" t="s">
        <v>5767</v>
      </c>
      <c r="B7650" t="s">
        <v>5748</v>
      </c>
      <c r="C7650" t="s">
        <v>11</v>
      </c>
      <c r="D7650">
        <v>5.1499999999999997E-2</v>
      </c>
      <c r="E7650" t="s">
        <v>55</v>
      </c>
      <c r="F7650" t="s">
        <v>21</v>
      </c>
      <c r="G7650">
        <v>53104</v>
      </c>
      <c r="H7650" t="s">
        <v>2367</v>
      </c>
      <c r="I7650" t="s">
        <v>3636</v>
      </c>
    </row>
    <row r="7651" spans="1:9" x14ac:dyDescent="0.35">
      <c r="A7651" t="s">
        <v>5767</v>
      </c>
      <c r="B7651" t="s">
        <v>5748</v>
      </c>
      <c r="C7651" t="s">
        <v>11</v>
      </c>
      <c r="D7651">
        <v>4.0169999999999997E-2</v>
      </c>
      <c r="E7651" t="s">
        <v>49</v>
      </c>
      <c r="F7651" t="s">
        <v>17</v>
      </c>
      <c r="G7651">
        <v>50709</v>
      </c>
      <c r="H7651" t="s">
        <v>1116</v>
      </c>
      <c r="I7651" t="s">
        <v>5172</v>
      </c>
    </row>
    <row r="7652" spans="1:9" x14ac:dyDescent="0.35">
      <c r="A7652" t="s">
        <v>5767</v>
      </c>
      <c r="B7652" t="s">
        <v>5768</v>
      </c>
      <c r="C7652" t="s">
        <v>11</v>
      </c>
      <c r="D7652">
        <v>7.0000000000000007E-2</v>
      </c>
      <c r="E7652" t="s">
        <v>2542</v>
      </c>
      <c r="F7652" t="s">
        <v>779</v>
      </c>
      <c r="G7652">
        <v>46827</v>
      </c>
      <c r="H7652" t="s">
        <v>3023</v>
      </c>
      <c r="I7652" t="s">
        <v>3027</v>
      </c>
    </row>
    <row r="7653" spans="1:9" x14ac:dyDescent="0.35">
      <c r="A7653" t="s">
        <v>5767</v>
      </c>
      <c r="B7653" t="s">
        <v>5768</v>
      </c>
      <c r="C7653" t="s">
        <v>11</v>
      </c>
      <c r="D7653">
        <v>0.05</v>
      </c>
      <c r="E7653" t="s">
        <v>2017</v>
      </c>
      <c r="F7653" t="s">
        <v>798</v>
      </c>
      <c r="G7653">
        <v>46173</v>
      </c>
      <c r="H7653" t="s">
        <v>1552</v>
      </c>
      <c r="I7653" t="s">
        <v>2160</v>
      </c>
    </row>
    <row r="7654" spans="1:9" x14ac:dyDescent="0.35">
      <c r="A7654" t="s">
        <v>5767</v>
      </c>
      <c r="B7654" t="s">
        <v>5768</v>
      </c>
      <c r="C7654" t="s">
        <v>11</v>
      </c>
      <c r="D7654">
        <v>4.8750000000000002E-2</v>
      </c>
      <c r="E7654" t="s">
        <v>855</v>
      </c>
      <c r="F7654" t="s">
        <v>798</v>
      </c>
      <c r="G7654">
        <v>46461</v>
      </c>
      <c r="H7654" t="s">
        <v>54</v>
      </c>
      <c r="I7654" t="s">
        <v>2045</v>
      </c>
    </row>
    <row r="7655" spans="1:9" x14ac:dyDescent="0.35">
      <c r="A7655" t="s">
        <v>5767</v>
      </c>
      <c r="B7655" t="s">
        <v>5768</v>
      </c>
      <c r="C7655" t="s">
        <v>11</v>
      </c>
      <c r="D7655">
        <v>9.5000000000000001E-2</v>
      </c>
      <c r="E7655" t="s">
        <v>5769</v>
      </c>
      <c r="F7655" t="s">
        <v>798</v>
      </c>
      <c r="G7655">
        <v>45808</v>
      </c>
      <c r="H7655" t="s">
        <v>1562</v>
      </c>
      <c r="I7655" t="s">
        <v>540</v>
      </c>
    </row>
    <row r="7656" spans="1:9" x14ac:dyDescent="0.35">
      <c r="A7656" t="s">
        <v>5767</v>
      </c>
      <c r="B7656" t="s">
        <v>5768</v>
      </c>
      <c r="C7656" t="s">
        <v>11</v>
      </c>
      <c r="D7656">
        <v>5.2499999999999998E-2</v>
      </c>
      <c r="E7656" t="s">
        <v>5565</v>
      </c>
      <c r="F7656" t="s">
        <v>798</v>
      </c>
      <c r="G7656">
        <v>47968</v>
      </c>
      <c r="H7656" t="s">
        <v>504</v>
      </c>
      <c r="I7656" t="s">
        <v>4853</v>
      </c>
    </row>
    <row r="7657" spans="1:9" x14ac:dyDescent="0.35">
      <c r="A7657" t="s">
        <v>5767</v>
      </c>
      <c r="B7657" t="s">
        <v>5768</v>
      </c>
      <c r="C7657" t="s">
        <v>11</v>
      </c>
      <c r="D7657">
        <v>5.6250000000000001E-2</v>
      </c>
      <c r="E7657" t="s">
        <v>5770</v>
      </c>
      <c r="F7657" t="s">
        <v>798</v>
      </c>
      <c r="G7657">
        <v>48699</v>
      </c>
      <c r="H7657" t="s">
        <v>704</v>
      </c>
      <c r="I7657" t="s">
        <v>3075</v>
      </c>
    </row>
    <row r="7658" spans="1:9" x14ac:dyDescent="0.35">
      <c r="A7658" t="s">
        <v>5767</v>
      </c>
      <c r="B7658" t="s">
        <v>5768</v>
      </c>
      <c r="C7658" t="s">
        <v>11</v>
      </c>
      <c r="D7658">
        <v>0.05</v>
      </c>
      <c r="E7658" t="s">
        <v>15</v>
      </c>
      <c r="F7658" t="s">
        <v>13</v>
      </c>
      <c r="G7658">
        <v>47314</v>
      </c>
      <c r="H7658" t="s">
        <v>3693</v>
      </c>
      <c r="I7658" t="s">
        <v>4833</v>
      </c>
    </row>
    <row r="7659" spans="1:9" x14ac:dyDescent="0.35">
      <c r="A7659" t="s">
        <v>5767</v>
      </c>
      <c r="B7659" t="s">
        <v>5768</v>
      </c>
      <c r="C7659" t="s">
        <v>11</v>
      </c>
      <c r="D7659">
        <v>0.05</v>
      </c>
      <c r="E7659" t="s">
        <v>799</v>
      </c>
      <c r="F7659" t="s">
        <v>798</v>
      </c>
      <c r="G7659">
        <v>47314</v>
      </c>
      <c r="H7659" t="s">
        <v>5771</v>
      </c>
      <c r="I7659" t="s">
        <v>374</v>
      </c>
    </row>
    <row r="7660" spans="1:9" x14ac:dyDescent="0.35">
      <c r="A7660" t="s">
        <v>5767</v>
      </c>
      <c r="B7660" t="s">
        <v>5768</v>
      </c>
      <c r="C7660" t="s">
        <v>11</v>
      </c>
      <c r="D7660">
        <v>5.2499999999999998E-2</v>
      </c>
      <c r="E7660" t="s">
        <v>15</v>
      </c>
      <c r="F7660" t="s">
        <v>13</v>
      </c>
      <c r="G7660">
        <v>48044</v>
      </c>
      <c r="H7660" t="s">
        <v>5772</v>
      </c>
      <c r="I7660" t="s">
        <v>426</v>
      </c>
    </row>
    <row r="7661" spans="1:9" x14ac:dyDescent="0.35">
      <c r="A7661" t="s">
        <v>5767</v>
      </c>
      <c r="B7661" t="s">
        <v>5768</v>
      </c>
      <c r="C7661" t="s">
        <v>11</v>
      </c>
      <c r="D7661">
        <v>5.2499999999999998E-2</v>
      </c>
      <c r="E7661" t="s">
        <v>15</v>
      </c>
      <c r="F7661" t="s">
        <v>798</v>
      </c>
      <c r="G7661">
        <v>48044</v>
      </c>
      <c r="H7661" t="s">
        <v>1658</v>
      </c>
      <c r="I7661" t="s">
        <v>776</v>
      </c>
    </row>
    <row r="7662" spans="1:9" x14ac:dyDescent="0.35">
      <c r="A7662" t="s">
        <v>5773</v>
      </c>
      <c r="B7662" t="s">
        <v>5768</v>
      </c>
      <c r="C7662" t="s">
        <v>11</v>
      </c>
      <c r="D7662">
        <v>5.2499999999999998E-2</v>
      </c>
      <c r="E7662" t="s">
        <v>5774</v>
      </c>
      <c r="F7662" t="s">
        <v>13</v>
      </c>
      <c r="G7662">
        <v>48044</v>
      </c>
      <c r="H7662" t="s">
        <v>2532</v>
      </c>
      <c r="I7662" t="s">
        <v>1969</v>
      </c>
    </row>
    <row r="7663" spans="1:9" x14ac:dyDescent="0.35">
      <c r="A7663" t="s">
        <v>5773</v>
      </c>
      <c r="B7663" t="s">
        <v>5768</v>
      </c>
      <c r="C7663" t="s">
        <v>11</v>
      </c>
      <c r="D7663">
        <v>0.05</v>
      </c>
      <c r="E7663" t="s">
        <v>4889</v>
      </c>
      <c r="F7663" t="s">
        <v>13</v>
      </c>
      <c r="G7663">
        <v>47314</v>
      </c>
      <c r="H7663" t="s">
        <v>2213</v>
      </c>
      <c r="I7663" t="s">
        <v>1446</v>
      </c>
    </row>
    <row r="7664" spans="1:9" x14ac:dyDescent="0.35">
      <c r="A7664" t="s">
        <v>5773</v>
      </c>
      <c r="B7664" t="s">
        <v>5775</v>
      </c>
      <c r="C7664" t="s">
        <v>11</v>
      </c>
      <c r="D7664">
        <v>4.4999999999999998E-2</v>
      </c>
      <c r="E7664" t="s">
        <v>846</v>
      </c>
      <c r="F7664" t="s">
        <v>21</v>
      </c>
      <c r="G7664">
        <v>46127</v>
      </c>
      <c r="H7664" t="s">
        <v>15</v>
      </c>
      <c r="I7664" t="s">
        <v>15</v>
      </c>
    </row>
    <row r="7665" spans="1:9" x14ac:dyDescent="0.35">
      <c r="A7665" t="s">
        <v>5773</v>
      </c>
      <c r="B7665" t="s">
        <v>5775</v>
      </c>
      <c r="C7665" t="s">
        <v>11</v>
      </c>
      <c r="D7665">
        <v>2.5000000000000001E-2</v>
      </c>
      <c r="E7665" t="s">
        <v>1974</v>
      </c>
      <c r="F7665" t="s">
        <v>21</v>
      </c>
      <c r="G7665">
        <v>47727</v>
      </c>
      <c r="H7665" t="s">
        <v>15</v>
      </c>
      <c r="I7665" t="s">
        <v>15</v>
      </c>
    </row>
    <row r="7666" spans="1:9" x14ac:dyDescent="0.35">
      <c r="A7666" t="s">
        <v>5773</v>
      </c>
      <c r="B7666" t="s">
        <v>5776</v>
      </c>
      <c r="C7666" t="s">
        <v>11</v>
      </c>
      <c r="D7666">
        <v>2.8000000000000001E-2</v>
      </c>
      <c r="E7666" t="s">
        <v>16</v>
      </c>
      <c r="F7666" t="s">
        <v>358</v>
      </c>
      <c r="G7666">
        <v>47349</v>
      </c>
      <c r="H7666" t="s">
        <v>4688</v>
      </c>
      <c r="I7666" t="s">
        <v>1980</v>
      </c>
    </row>
    <row r="7667" spans="1:9" x14ac:dyDescent="0.35">
      <c r="A7667" t="s">
        <v>5773</v>
      </c>
      <c r="B7667" t="s">
        <v>5776</v>
      </c>
      <c r="C7667" t="s">
        <v>11</v>
      </c>
      <c r="D7667">
        <v>4.3999999999999997E-2</v>
      </c>
      <c r="E7667" t="s">
        <v>294</v>
      </c>
      <c r="F7667" t="s">
        <v>358</v>
      </c>
      <c r="G7667">
        <v>54132</v>
      </c>
      <c r="H7667" t="s">
        <v>15</v>
      </c>
      <c r="I7667" t="s">
        <v>15</v>
      </c>
    </row>
    <row r="7668" spans="1:9" x14ac:dyDescent="0.35">
      <c r="A7668" t="s">
        <v>5773</v>
      </c>
      <c r="B7668" t="s">
        <v>5776</v>
      </c>
      <c r="C7668" t="s">
        <v>11</v>
      </c>
      <c r="D7668">
        <v>3.5999999999999997E-2</v>
      </c>
      <c r="E7668" t="s">
        <v>304</v>
      </c>
      <c r="F7668" t="s">
        <v>358</v>
      </c>
      <c r="G7668">
        <v>54654</v>
      </c>
      <c r="H7668" t="s">
        <v>5777</v>
      </c>
      <c r="I7668" t="s">
        <v>5778</v>
      </c>
    </row>
    <row r="7669" spans="1:9" x14ac:dyDescent="0.35">
      <c r="A7669" t="s">
        <v>5773</v>
      </c>
      <c r="B7669" t="s">
        <v>5776</v>
      </c>
      <c r="C7669" t="s">
        <v>11</v>
      </c>
      <c r="D7669">
        <v>6.6250000000000003E-2</v>
      </c>
      <c r="E7669" t="s">
        <v>855</v>
      </c>
      <c r="F7669" t="s">
        <v>358</v>
      </c>
      <c r="G7669">
        <v>51225</v>
      </c>
      <c r="H7669" t="s">
        <v>15</v>
      </c>
      <c r="I7669" t="s">
        <v>15</v>
      </c>
    </row>
    <row r="7670" spans="1:9" x14ac:dyDescent="0.35">
      <c r="A7670" t="s">
        <v>5773</v>
      </c>
      <c r="B7670" t="s">
        <v>5779</v>
      </c>
      <c r="C7670" t="s">
        <v>11</v>
      </c>
      <c r="D7670">
        <v>3.125E-2</v>
      </c>
      <c r="E7670" t="s">
        <v>768</v>
      </c>
      <c r="F7670" t="s">
        <v>441</v>
      </c>
      <c r="G7670">
        <v>54742</v>
      </c>
      <c r="H7670" t="s">
        <v>292</v>
      </c>
      <c r="I7670" t="s">
        <v>5780</v>
      </c>
    </row>
    <row r="7671" spans="1:9" x14ac:dyDescent="0.35">
      <c r="A7671" t="s">
        <v>5773</v>
      </c>
      <c r="B7671" t="s">
        <v>5779</v>
      </c>
      <c r="C7671" t="s">
        <v>11</v>
      </c>
      <c r="D7671">
        <v>2.0500000000000001E-2</v>
      </c>
      <c r="E7671" t="s">
        <v>15</v>
      </c>
      <c r="F7671" t="s">
        <v>441</v>
      </c>
      <c r="G7671">
        <v>45611</v>
      </c>
      <c r="H7671" t="s">
        <v>1412</v>
      </c>
      <c r="I7671" t="s">
        <v>1397</v>
      </c>
    </row>
    <row r="7672" spans="1:9" x14ac:dyDescent="0.35">
      <c r="A7672" t="s">
        <v>5773</v>
      </c>
      <c r="B7672" t="s">
        <v>5779</v>
      </c>
      <c r="C7672" t="s">
        <v>11</v>
      </c>
      <c r="D7672">
        <v>7.1999999999999995E-2</v>
      </c>
      <c r="E7672" t="s">
        <v>15</v>
      </c>
      <c r="F7672" t="s">
        <v>441</v>
      </c>
      <c r="G7672">
        <v>46614</v>
      </c>
      <c r="H7672" t="s">
        <v>5781</v>
      </c>
      <c r="I7672" t="s">
        <v>15</v>
      </c>
    </row>
    <row r="7673" spans="1:9" x14ac:dyDescent="0.35">
      <c r="A7673" t="s">
        <v>5773</v>
      </c>
      <c r="B7673" t="s">
        <v>5779</v>
      </c>
      <c r="C7673" t="s">
        <v>11</v>
      </c>
      <c r="D7673">
        <v>2.4500000000000001E-2</v>
      </c>
      <c r="E7673" t="s">
        <v>1613</v>
      </c>
      <c r="F7673" t="s">
        <v>441</v>
      </c>
      <c r="G7673">
        <v>47437</v>
      </c>
      <c r="H7673" t="s">
        <v>2859</v>
      </c>
      <c r="I7673" t="s">
        <v>1112</v>
      </c>
    </row>
    <row r="7674" spans="1:9" x14ac:dyDescent="0.35">
      <c r="A7674" t="s">
        <v>5773</v>
      </c>
      <c r="B7674" t="s">
        <v>5779</v>
      </c>
      <c r="C7674" t="s">
        <v>11</v>
      </c>
      <c r="D7674">
        <v>3.2000000000000001E-2</v>
      </c>
      <c r="E7674" t="s">
        <v>763</v>
      </c>
      <c r="F7674" t="s">
        <v>441</v>
      </c>
      <c r="G7674">
        <v>45890</v>
      </c>
      <c r="H7674" t="s">
        <v>1418</v>
      </c>
      <c r="I7674" t="s">
        <v>739</v>
      </c>
    </row>
    <row r="7675" spans="1:9" x14ac:dyDescent="0.35">
      <c r="A7675" t="s">
        <v>5773</v>
      </c>
      <c r="B7675" t="s">
        <v>5782</v>
      </c>
      <c r="C7675" t="s">
        <v>11</v>
      </c>
      <c r="D7675">
        <v>4.6249999999999999E-2</v>
      </c>
      <c r="E7675" t="s">
        <v>15</v>
      </c>
      <c r="F7675" t="s">
        <v>182</v>
      </c>
      <c r="G7675">
        <v>46357</v>
      </c>
      <c r="H7675" t="s">
        <v>5536</v>
      </c>
      <c r="I7675" t="s">
        <v>4890</v>
      </c>
    </row>
    <row r="7676" spans="1:9" x14ac:dyDescent="0.35">
      <c r="A7676" t="s">
        <v>5773</v>
      </c>
      <c r="B7676" t="s">
        <v>5782</v>
      </c>
      <c r="C7676" t="s">
        <v>11</v>
      </c>
      <c r="D7676">
        <v>0.05</v>
      </c>
      <c r="E7676" t="s">
        <v>15</v>
      </c>
      <c r="F7676" t="s">
        <v>182</v>
      </c>
      <c r="G7676">
        <v>47453</v>
      </c>
      <c r="H7676" t="s">
        <v>5783</v>
      </c>
      <c r="I7676" t="s">
        <v>4297</v>
      </c>
    </row>
    <row r="7677" spans="1:9" x14ac:dyDescent="0.35">
      <c r="A7677" t="s">
        <v>5773</v>
      </c>
      <c r="B7677" t="s">
        <v>5782</v>
      </c>
      <c r="C7677" t="s">
        <v>11</v>
      </c>
      <c r="D7677">
        <v>0.05</v>
      </c>
      <c r="E7677" t="s">
        <v>5784</v>
      </c>
      <c r="F7677" t="s">
        <v>13</v>
      </c>
      <c r="G7677">
        <v>47453</v>
      </c>
      <c r="H7677" t="s">
        <v>4583</v>
      </c>
      <c r="I7677" t="s">
        <v>5785</v>
      </c>
    </row>
    <row r="7678" spans="1:9" x14ac:dyDescent="0.35">
      <c r="A7678" t="s">
        <v>5773</v>
      </c>
      <c r="B7678" t="s">
        <v>5782</v>
      </c>
      <c r="C7678" t="s">
        <v>11</v>
      </c>
      <c r="D7678">
        <v>4.6249999999999999E-2</v>
      </c>
      <c r="E7678" t="s">
        <v>5786</v>
      </c>
      <c r="F7678" t="s">
        <v>13</v>
      </c>
      <c r="G7678">
        <v>46357</v>
      </c>
      <c r="H7678" t="s">
        <v>5787</v>
      </c>
      <c r="I7678" t="s">
        <v>5788</v>
      </c>
    </row>
    <row r="7679" spans="1:9" x14ac:dyDescent="0.35">
      <c r="A7679" t="s">
        <v>5773</v>
      </c>
      <c r="B7679" t="s">
        <v>5789</v>
      </c>
      <c r="C7679" t="s">
        <v>11</v>
      </c>
      <c r="D7679">
        <v>2.375E-2</v>
      </c>
      <c r="E7679" t="s">
        <v>824</v>
      </c>
      <c r="F7679" t="s">
        <v>17</v>
      </c>
      <c r="G7679">
        <v>55227</v>
      </c>
      <c r="H7679" t="s">
        <v>5790</v>
      </c>
      <c r="I7679" t="s">
        <v>2309</v>
      </c>
    </row>
    <row r="7680" spans="1:9" x14ac:dyDescent="0.35">
      <c r="A7680" t="s">
        <v>5773</v>
      </c>
      <c r="B7680" t="s">
        <v>5789</v>
      </c>
      <c r="C7680" t="s">
        <v>11</v>
      </c>
      <c r="D7680">
        <v>3.6249999999999998E-2</v>
      </c>
      <c r="E7680" t="s">
        <v>1061</v>
      </c>
      <c r="F7680" t="s">
        <v>17</v>
      </c>
      <c r="G7680">
        <v>55624</v>
      </c>
      <c r="H7680" t="s">
        <v>5791</v>
      </c>
      <c r="I7680" t="s">
        <v>5792</v>
      </c>
    </row>
    <row r="7681" spans="1:9" x14ac:dyDescent="0.35">
      <c r="A7681" t="s">
        <v>5773</v>
      </c>
      <c r="B7681" t="s">
        <v>5789</v>
      </c>
      <c r="C7681" t="s">
        <v>11</v>
      </c>
      <c r="D7681">
        <v>4.9500000000000002E-2</v>
      </c>
      <c r="E7681" t="s">
        <v>2117</v>
      </c>
      <c r="F7681" t="s">
        <v>17</v>
      </c>
      <c r="G7681">
        <v>46295</v>
      </c>
      <c r="H7681" t="s">
        <v>1334</v>
      </c>
      <c r="I7681" t="s">
        <v>215</v>
      </c>
    </row>
    <row r="7682" spans="1:9" x14ac:dyDescent="0.35">
      <c r="A7682" t="s">
        <v>5793</v>
      </c>
      <c r="B7682" t="s">
        <v>5789</v>
      </c>
      <c r="C7682" t="s">
        <v>11</v>
      </c>
      <c r="D7682">
        <v>4.2000000000000003E-2</v>
      </c>
      <c r="E7682" t="s">
        <v>370</v>
      </c>
      <c r="F7682" t="s">
        <v>17</v>
      </c>
      <c r="G7682">
        <v>52322</v>
      </c>
      <c r="H7682" t="s">
        <v>5794</v>
      </c>
      <c r="I7682" t="s">
        <v>2741</v>
      </c>
    </row>
    <row r="7683" spans="1:9" x14ac:dyDescent="0.35">
      <c r="A7683" t="s">
        <v>5793</v>
      </c>
      <c r="B7683" t="s">
        <v>5789</v>
      </c>
      <c r="C7683" t="s">
        <v>11</v>
      </c>
      <c r="D7683">
        <v>4.8750000000000002E-2</v>
      </c>
      <c r="E7683" t="s">
        <v>682</v>
      </c>
      <c r="F7683" t="s">
        <v>17</v>
      </c>
      <c r="G7683">
        <v>52642</v>
      </c>
      <c r="H7683" t="s">
        <v>148</v>
      </c>
      <c r="I7683" t="s">
        <v>818</v>
      </c>
    </row>
    <row r="7684" spans="1:9" x14ac:dyDescent="0.35">
      <c r="A7684" t="s">
        <v>5793</v>
      </c>
      <c r="B7684" t="s">
        <v>5789</v>
      </c>
      <c r="C7684" t="s">
        <v>11</v>
      </c>
      <c r="D7684">
        <v>4.3999999999999997E-2</v>
      </c>
      <c r="E7684" t="s">
        <v>682</v>
      </c>
      <c r="F7684" t="s">
        <v>17</v>
      </c>
      <c r="G7684">
        <v>53036</v>
      </c>
      <c r="H7684" t="s">
        <v>1208</v>
      </c>
      <c r="I7684" t="s">
        <v>5795</v>
      </c>
    </row>
    <row r="7685" spans="1:9" x14ac:dyDescent="0.35">
      <c r="A7685" t="s">
        <v>5793</v>
      </c>
      <c r="B7685" t="s">
        <v>5789</v>
      </c>
      <c r="C7685" t="s">
        <v>11</v>
      </c>
      <c r="D7685">
        <v>4.2500000000000003E-2</v>
      </c>
      <c r="E7685" t="s">
        <v>824</v>
      </c>
      <c r="F7685" t="s">
        <v>17</v>
      </c>
      <c r="G7685">
        <v>53418</v>
      </c>
      <c r="H7685" t="s">
        <v>397</v>
      </c>
      <c r="I7685" t="s">
        <v>3615</v>
      </c>
    </row>
    <row r="7686" spans="1:9" x14ac:dyDescent="0.35">
      <c r="A7686" t="s">
        <v>5793</v>
      </c>
      <c r="B7686" t="s">
        <v>5789</v>
      </c>
      <c r="C7686" t="s">
        <v>11</v>
      </c>
      <c r="D7686">
        <v>3.3500000000000002E-2</v>
      </c>
      <c r="E7686" t="s">
        <v>1596</v>
      </c>
      <c r="F7686" t="s">
        <v>17</v>
      </c>
      <c r="G7686">
        <v>45915</v>
      </c>
      <c r="H7686" t="s">
        <v>486</v>
      </c>
      <c r="I7686" t="s">
        <v>45</v>
      </c>
    </row>
    <row r="7687" spans="1:9" x14ac:dyDescent="0.35">
      <c r="A7687" t="s">
        <v>5793</v>
      </c>
      <c r="B7687" t="s">
        <v>5789</v>
      </c>
      <c r="C7687" t="s">
        <v>11</v>
      </c>
      <c r="D7687">
        <v>0.03</v>
      </c>
      <c r="E7687" t="s">
        <v>383</v>
      </c>
      <c r="F7687" t="s">
        <v>17</v>
      </c>
      <c r="G7687">
        <v>46113</v>
      </c>
      <c r="H7687" t="s">
        <v>3206</v>
      </c>
      <c r="I7687" t="s">
        <v>1672</v>
      </c>
    </row>
    <row r="7688" spans="1:9" x14ac:dyDescent="0.35">
      <c r="A7688" t="s">
        <v>5793</v>
      </c>
      <c r="B7688" t="s">
        <v>5789</v>
      </c>
      <c r="C7688" t="s">
        <v>11</v>
      </c>
      <c r="D7688">
        <v>2.1250000000000002E-2</v>
      </c>
      <c r="E7688" t="s">
        <v>2117</v>
      </c>
      <c r="F7688" t="s">
        <v>17</v>
      </c>
      <c r="G7688">
        <v>46280</v>
      </c>
      <c r="H7688" t="s">
        <v>1754</v>
      </c>
      <c r="I7688" t="s">
        <v>569</v>
      </c>
    </row>
    <row r="7689" spans="1:9" x14ac:dyDescent="0.35">
      <c r="A7689" t="s">
        <v>5793</v>
      </c>
      <c r="B7689" t="s">
        <v>5789</v>
      </c>
      <c r="C7689" t="s">
        <v>11</v>
      </c>
      <c r="D7689">
        <v>3.5000000000000003E-2</v>
      </c>
      <c r="E7689" t="s">
        <v>49</v>
      </c>
      <c r="F7689" t="s">
        <v>17</v>
      </c>
      <c r="G7689">
        <v>57238</v>
      </c>
      <c r="H7689" t="s">
        <v>685</v>
      </c>
      <c r="I7689" t="s">
        <v>5796</v>
      </c>
    </row>
    <row r="7690" spans="1:9" x14ac:dyDescent="0.35">
      <c r="A7690" t="s">
        <v>5793</v>
      </c>
      <c r="B7690" t="s">
        <v>5789</v>
      </c>
      <c r="C7690" t="s">
        <v>11</v>
      </c>
      <c r="D7690">
        <v>3.9E-2</v>
      </c>
      <c r="E7690" t="s">
        <v>49</v>
      </c>
      <c r="F7690" t="s">
        <v>17</v>
      </c>
      <c r="G7690">
        <v>53858</v>
      </c>
      <c r="H7690" t="s">
        <v>5147</v>
      </c>
      <c r="I7690" t="s">
        <v>89</v>
      </c>
    </row>
    <row r="7691" spans="1:9" x14ac:dyDescent="0.35">
      <c r="A7691" t="s">
        <v>5793</v>
      </c>
      <c r="B7691" t="s">
        <v>5789</v>
      </c>
      <c r="C7691" t="s">
        <v>11</v>
      </c>
      <c r="D7691">
        <v>2.8000000000000001E-2</v>
      </c>
      <c r="E7691" t="s">
        <v>1225</v>
      </c>
      <c r="F7691" t="s">
        <v>17</v>
      </c>
      <c r="G7691">
        <v>46644</v>
      </c>
      <c r="H7691" t="s">
        <v>558</v>
      </c>
      <c r="I7691" t="s">
        <v>1426</v>
      </c>
    </row>
    <row r="7692" spans="1:9" x14ac:dyDescent="0.35">
      <c r="A7692" t="s">
        <v>5793</v>
      </c>
      <c r="B7692" t="s">
        <v>5789</v>
      </c>
      <c r="C7692" t="s">
        <v>11</v>
      </c>
      <c r="D7692">
        <v>3.9E-2</v>
      </c>
      <c r="E7692" t="s">
        <v>380</v>
      </c>
      <c r="F7692" t="s">
        <v>17</v>
      </c>
      <c r="G7692">
        <v>47093</v>
      </c>
      <c r="H7692" t="s">
        <v>957</v>
      </c>
      <c r="I7692" t="s">
        <v>68</v>
      </c>
    </row>
    <row r="7693" spans="1:9" x14ac:dyDescent="0.35">
      <c r="A7693" t="s">
        <v>5793</v>
      </c>
      <c r="B7693" t="s">
        <v>5789</v>
      </c>
      <c r="C7693" t="s">
        <v>11</v>
      </c>
      <c r="D7693">
        <v>4.4999999999999998E-2</v>
      </c>
      <c r="E7693" t="s">
        <v>1438</v>
      </c>
      <c r="F7693" t="s">
        <v>17</v>
      </c>
      <c r="G7693">
        <v>54398</v>
      </c>
      <c r="H7693" t="s">
        <v>1850</v>
      </c>
      <c r="I7693" t="s">
        <v>3974</v>
      </c>
    </row>
    <row r="7694" spans="1:9" x14ac:dyDescent="0.35">
      <c r="A7694" t="s">
        <v>5793</v>
      </c>
      <c r="B7694" t="s">
        <v>5789</v>
      </c>
      <c r="C7694" t="s">
        <v>11</v>
      </c>
      <c r="D7694">
        <v>2.9499999999999998E-2</v>
      </c>
      <c r="E7694" t="s">
        <v>882</v>
      </c>
      <c r="F7694" t="s">
        <v>17</v>
      </c>
      <c r="G7694">
        <v>47284</v>
      </c>
      <c r="H7694" t="s">
        <v>954</v>
      </c>
      <c r="I7694" t="s">
        <v>1361</v>
      </c>
    </row>
    <row r="7695" spans="1:9" x14ac:dyDescent="0.35">
      <c r="A7695" t="s">
        <v>5793</v>
      </c>
      <c r="B7695" t="s">
        <v>5789</v>
      </c>
      <c r="C7695" t="s">
        <v>11</v>
      </c>
      <c r="D7695">
        <v>3.125E-2</v>
      </c>
      <c r="E7695" t="s">
        <v>49</v>
      </c>
      <c r="F7695" t="s">
        <v>17</v>
      </c>
      <c r="G7695">
        <v>54772</v>
      </c>
      <c r="H7695" t="s">
        <v>5797</v>
      </c>
      <c r="I7695" t="s">
        <v>5798</v>
      </c>
    </row>
    <row r="7696" spans="1:9" x14ac:dyDescent="0.35">
      <c r="A7696" t="s">
        <v>5793</v>
      </c>
      <c r="B7696" t="s">
        <v>5789</v>
      </c>
      <c r="C7696" t="s">
        <v>11</v>
      </c>
      <c r="D7696">
        <v>2.5000000000000001E-2</v>
      </c>
      <c r="E7696" t="s">
        <v>726</v>
      </c>
      <c r="F7696" t="s">
        <v>17</v>
      </c>
      <c r="G7696">
        <v>46492</v>
      </c>
      <c r="H7696" t="s">
        <v>388</v>
      </c>
      <c r="I7696" t="s">
        <v>829</v>
      </c>
    </row>
    <row r="7697" spans="1:9" x14ac:dyDescent="0.35">
      <c r="A7697" t="s">
        <v>5793</v>
      </c>
      <c r="B7697" t="s">
        <v>5789</v>
      </c>
      <c r="C7697" t="s">
        <v>11</v>
      </c>
      <c r="D7697">
        <v>2.7E-2</v>
      </c>
      <c r="E7697" t="s">
        <v>64</v>
      </c>
      <c r="F7697" t="s">
        <v>17</v>
      </c>
      <c r="G7697">
        <v>47588</v>
      </c>
      <c r="H7697" t="s">
        <v>5359</v>
      </c>
      <c r="I7697" t="s">
        <v>2218</v>
      </c>
    </row>
    <row r="7698" spans="1:9" x14ac:dyDescent="0.35">
      <c r="A7698" t="s">
        <v>5793</v>
      </c>
      <c r="B7698" t="s">
        <v>5789</v>
      </c>
      <c r="C7698" t="s">
        <v>11</v>
      </c>
      <c r="D7698">
        <v>3.3000000000000002E-2</v>
      </c>
      <c r="E7698" t="s">
        <v>406</v>
      </c>
      <c r="F7698" t="s">
        <v>17</v>
      </c>
      <c r="G7698">
        <v>51241</v>
      </c>
      <c r="H7698" t="s">
        <v>3570</v>
      </c>
      <c r="I7698" t="s">
        <v>5799</v>
      </c>
    </row>
    <row r="7699" spans="1:9" x14ac:dyDescent="0.35">
      <c r="A7699" t="s">
        <v>5793</v>
      </c>
      <c r="B7699" t="s">
        <v>5789</v>
      </c>
      <c r="C7699" t="s">
        <v>11</v>
      </c>
      <c r="D7699">
        <v>3.3500000000000002E-2</v>
      </c>
      <c r="E7699" t="s">
        <v>824</v>
      </c>
      <c r="F7699" t="s">
        <v>17</v>
      </c>
      <c r="G7699">
        <v>54893</v>
      </c>
      <c r="H7699" t="s">
        <v>5800</v>
      </c>
      <c r="I7699" t="s">
        <v>5801</v>
      </c>
    </row>
    <row r="7700" spans="1:9" x14ac:dyDescent="0.35">
      <c r="A7700" t="s">
        <v>5793</v>
      </c>
      <c r="B7700" t="s">
        <v>5789</v>
      </c>
      <c r="C7700" t="s">
        <v>11</v>
      </c>
      <c r="D7700">
        <v>8.9999999999999993E-3</v>
      </c>
      <c r="E7700" t="s">
        <v>1127</v>
      </c>
      <c r="F7700" t="s">
        <v>17</v>
      </c>
      <c r="G7700">
        <v>46827</v>
      </c>
      <c r="H7700" t="s">
        <v>3665</v>
      </c>
      <c r="I7700" t="s">
        <v>1916</v>
      </c>
    </row>
    <row r="7701" spans="1:9" x14ac:dyDescent="0.35">
      <c r="A7701" t="s">
        <v>5793</v>
      </c>
      <c r="B7701" t="s">
        <v>5789</v>
      </c>
      <c r="C7701" t="s">
        <v>11</v>
      </c>
      <c r="D7701">
        <v>1.375E-2</v>
      </c>
      <c r="E7701" t="s">
        <v>1557</v>
      </c>
      <c r="F7701" t="s">
        <v>17</v>
      </c>
      <c r="G7701">
        <v>47922</v>
      </c>
      <c r="H7701" t="s">
        <v>4531</v>
      </c>
      <c r="I7701" t="s">
        <v>2994</v>
      </c>
    </row>
    <row r="7702" spans="1:9" x14ac:dyDescent="0.35">
      <c r="A7702" t="s">
        <v>5802</v>
      </c>
      <c r="B7702" t="s">
        <v>5789</v>
      </c>
      <c r="C7702" t="s">
        <v>11</v>
      </c>
      <c r="D7702">
        <v>2.5000000000000001E-2</v>
      </c>
      <c r="E7702" t="s">
        <v>726</v>
      </c>
      <c r="F7702" t="s">
        <v>17</v>
      </c>
      <c r="G7702">
        <v>46492</v>
      </c>
      <c r="H7702" t="s">
        <v>388</v>
      </c>
      <c r="I7702" t="s">
        <v>829</v>
      </c>
    </row>
    <row r="7703" spans="1:9" x14ac:dyDescent="0.35">
      <c r="A7703" t="s">
        <v>5802</v>
      </c>
      <c r="B7703" t="s">
        <v>5789</v>
      </c>
      <c r="C7703" t="s">
        <v>11</v>
      </c>
      <c r="D7703">
        <v>1.4999999999999999E-2</v>
      </c>
      <c r="E7703" t="s">
        <v>380</v>
      </c>
      <c r="F7703" t="s">
        <v>17</v>
      </c>
      <c r="G7703">
        <v>47011</v>
      </c>
      <c r="H7703" t="s">
        <v>5794</v>
      </c>
      <c r="I7703" t="s">
        <v>5155</v>
      </c>
    </row>
    <row r="7704" spans="1:9" x14ac:dyDescent="0.35">
      <c r="A7704" t="s">
        <v>5802</v>
      </c>
      <c r="B7704" t="s">
        <v>5789</v>
      </c>
      <c r="C7704" t="s">
        <v>11</v>
      </c>
      <c r="D7704">
        <v>0.03</v>
      </c>
      <c r="E7704" t="s">
        <v>383</v>
      </c>
      <c r="F7704" t="s">
        <v>17</v>
      </c>
      <c r="G7704">
        <v>46113</v>
      </c>
      <c r="H7704" t="s">
        <v>3206</v>
      </c>
      <c r="I7704" t="s">
        <v>1672</v>
      </c>
    </row>
    <row r="7705" spans="1:9" x14ac:dyDescent="0.35">
      <c r="A7705" t="s">
        <v>5802</v>
      </c>
      <c r="B7705" t="s">
        <v>5789</v>
      </c>
      <c r="C7705" t="s">
        <v>11</v>
      </c>
      <c r="D7705">
        <v>1.8749999999999999E-2</v>
      </c>
      <c r="E7705" t="s">
        <v>1596</v>
      </c>
      <c r="F7705" t="s">
        <v>17</v>
      </c>
      <c r="G7705">
        <v>48106</v>
      </c>
      <c r="H7705" t="s">
        <v>663</v>
      </c>
      <c r="I7705" t="s">
        <v>3224</v>
      </c>
    </row>
    <row r="7706" spans="1:9" x14ac:dyDescent="0.35">
      <c r="A7706" t="s">
        <v>5802</v>
      </c>
      <c r="B7706" t="s">
        <v>5789</v>
      </c>
      <c r="C7706" t="s">
        <v>11</v>
      </c>
      <c r="D7706">
        <v>4.4999999999999998E-2</v>
      </c>
      <c r="E7706" t="s">
        <v>827</v>
      </c>
      <c r="F7706" t="s">
        <v>17</v>
      </c>
      <c r="G7706">
        <v>48472</v>
      </c>
      <c r="H7706" t="s">
        <v>681</v>
      </c>
      <c r="I7706" t="s">
        <v>894</v>
      </c>
    </row>
    <row r="7707" spans="1:9" x14ac:dyDescent="0.35">
      <c r="A7707" t="s">
        <v>5802</v>
      </c>
      <c r="B7707" t="s">
        <v>5789</v>
      </c>
      <c r="C7707" t="s">
        <v>11</v>
      </c>
      <c r="D7707">
        <v>5.3999999999999999E-2</v>
      </c>
      <c r="E7707" t="s">
        <v>406</v>
      </c>
      <c r="F7707" t="s">
        <v>17</v>
      </c>
      <c r="G7707">
        <v>51394</v>
      </c>
      <c r="H7707" t="s">
        <v>1273</v>
      </c>
      <c r="I7707" t="s">
        <v>3399</v>
      </c>
    </row>
    <row r="7708" spans="1:9" x14ac:dyDescent="0.35">
      <c r="A7708" t="s">
        <v>5802</v>
      </c>
      <c r="B7708" t="s">
        <v>5789</v>
      </c>
      <c r="C7708" t="s">
        <v>11</v>
      </c>
      <c r="D7708">
        <v>5.9499999999999997E-2</v>
      </c>
      <c r="E7708" t="s">
        <v>248</v>
      </c>
      <c r="F7708" t="s">
        <v>17</v>
      </c>
      <c r="G7708">
        <v>51592</v>
      </c>
      <c r="H7708" t="s">
        <v>5803</v>
      </c>
      <c r="I7708" t="s">
        <v>3312</v>
      </c>
    </row>
    <row r="7709" spans="1:9" x14ac:dyDescent="0.35">
      <c r="A7709" t="s">
        <v>5802</v>
      </c>
      <c r="B7709" t="s">
        <v>5789</v>
      </c>
      <c r="C7709" t="s">
        <v>11</v>
      </c>
      <c r="D7709">
        <v>4.2500000000000003E-2</v>
      </c>
      <c r="E7709" t="s">
        <v>824</v>
      </c>
      <c r="F7709" t="s">
        <v>17</v>
      </c>
      <c r="G7709">
        <v>53418</v>
      </c>
      <c r="H7709" t="s">
        <v>397</v>
      </c>
      <c r="I7709" t="s">
        <v>3615</v>
      </c>
    </row>
    <row r="7710" spans="1:9" x14ac:dyDescent="0.35">
      <c r="A7710" t="s">
        <v>5802</v>
      </c>
      <c r="B7710" t="s">
        <v>5789</v>
      </c>
      <c r="C7710" t="s">
        <v>11</v>
      </c>
      <c r="D7710">
        <v>2.1250000000000002E-2</v>
      </c>
      <c r="E7710" t="s">
        <v>2117</v>
      </c>
      <c r="F7710" t="s">
        <v>17</v>
      </c>
      <c r="G7710">
        <v>46280</v>
      </c>
      <c r="H7710" t="s">
        <v>1754</v>
      </c>
      <c r="I7710" t="s">
        <v>569</v>
      </c>
    </row>
    <row r="7711" spans="1:9" x14ac:dyDescent="0.35">
      <c r="A7711" t="s">
        <v>5802</v>
      </c>
      <c r="B7711" t="s">
        <v>5789</v>
      </c>
      <c r="C7711" t="s">
        <v>11</v>
      </c>
      <c r="D7711">
        <v>4.4999999999999998E-2</v>
      </c>
      <c r="E7711" t="s">
        <v>1438</v>
      </c>
      <c r="F7711" t="s">
        <v>17</v>
      </c>
      <c r="G7711">
        <v>54398</v>
      </c>
      <c r="H7711" t="s">
        <v>1850</v>
      </c>
      <c r="I7711" t="s">
        <v>3974</v>
      </c>
    </row>
    <row r="7712" spans="1:9" x14ac:dyDescent="0.35">
      <c r="A7712" t="s">
        <v>5802</v>
      </c>
      <c r="B7712" t="s">
        <v>5789</v>
      </c>
      <c r="C7712" t="s">
        <v>11</v>
      </c>
      <c r="D7712">
        <v>2.75E-2</v>
      </c>
      <c r="E7712" t="s">
        <v>682</v>
      </c>
      <c r="F7712" t="s">
        <v>17</v>
      </c>
      <c r="G7712">
        <v>55411</v>
      </c>
      <c r="H7712" t="s">
        <v>5804</v>
      </c>
      <c r="I7712" t="s">
        <v>5805</v>
      </c>
    </row>
    <row r="7713" spans="1:9" x14ac:dyDescent="0.35">
      <c r="A7713" t="s">
        <v>5802</v>
      </c>
      <c r="B7713" t="s">
        <v>5789</v>
      </c>
      <c r="C7713" t="s">
        <v>11</v>
      </c>
      <c r="D7713">
        <v>3.3000000000000002E-2</v>
      </c>
      <c r="E7713" t="s">
        <v>406</v>
      </c>
      <c r="F7713" t="s">
        <v>17</v>
      </c>
      <c r="G7713">
        <v>51241</v>
      </c>
      <c r="H7713" t="s">
        <v>3570</v>
      </c>
      <c r="I7713" t="s">
        <v>5799</v>
      </c>
    </row>
    <row r="7714" spans="1:9" x14ac:dyDescent="0.35">
      <c r="A7714" t="s">
        <v>5802</v>
      </c>
      <c r="B7714" t="s">
        <v>5789</v>
      </c>
      <c r="C7714" t="s">
        <v>11</v>
      </c>
      <c r="D7714">
        <v>3.3500000000000002E-2</v>
      </c>
      <c r="E7714" t="s">
        <v>824</v>
      </c>
      <c r="F7714" t="s">
        <v>17</v>
      </c>
      <c r="G7714">
        <v>54893</v>
      </c>
      <c r="H7714" t="s">
        <v>5800</v>
      </c>
      <c r="I7714" t="s">
        <v>5801</v>
      </c>
    </row>
    <row r="7715" spans="1:9" x14ac:dyDescent="0.35">
      <c r="A7715" t="s">
        <v>5802</v>
      </c>
      <c r="B7715" t="s">
        <v>5789</v>
      </c>
      <c r="C7715" t="s">
        <v>11</v>
      </c>
      <c r="D7715">
        <v>3.9E-2</v>
      </c>
      <c r="E7715" t="s">
        <v>380</v>
      </c>
      <c r="F7715" t="s">
        <v>17</v>
      </c>
      <c r="G7715">
        <v>47093</v>
      </c>
      <c r="H7715" t="s">
        <v>957</v>
      </c>
      <c r="I7715" t="s">
        <v>68</v>
      </c>
    </row>
    <row r="7716" spans="1:9" x14ac:dyDescent="0.35">
      <c r="A7716" t="s">
        <v>5802</v>
      </c>
      <c r="B7716" t="s">
        <v>5806</v>
      </c>
      <c r="C7716" t="s">
        <v>11</v>
      </c>
      <c r="D7716">
        <v>5.6500000000000002E-2</v>
      </c>
      <c r="E7716" t="s">
        <v>15</v>
      </c>
      <c r="F7716" t="s">
        <v>36</v>
      </c>
      <c r="G7716">
        <v>47493</v>
      </c>
      <c r="H7716" t="s">
        <v>1380</v>
      </c>
      <c r="I7716" t="s">
        <v>2905</v>
      </c>
    </row>
    <row r="7717" spans="1:9" x14ac:dyDescent="0.35">
      <c r="A7717" t="s">
        <v>5802</v>
      </c>
      <c r="B7717" t="s">
        <v>5806</v>
      </c>
      <c r="C7717" t="s">
        <v>11</v>
      </c>
      <c r="D7717">
        <v>4.5519999999999998E-2</v>
      </c>
      <c r="E7717" t="s">
        <v>15</v>
      </c>
      <c r="F7717" t="s">
        <v>36</v>
      </c>
      <c r="G7717">
        <v>46890</v>
      </c>
      <c r="H7717" t="s">
        <v>1030</v>
      </c>
      <c r="I7717" t="s">
        <v>627</v>
      </c>
    </row>
    <row r="7718" spans="1:9" x14ac:dyDescent="0.35">
      <c r="A7718" t="s">
        <v>5802</v>
      </c>
      <c r="B7718" t="s">
        <v>5807</v>
      </c>
      <c r="C7718" t="s">
        <v>11</v>
      </c>
      <c r="D7718">
        <v>4.65E-2</v>
      </c>
      <c r="E7718" t="s">
        <v>763</v>
      </c>
      <c r="F7718" t="s">
        <v>21</v>
      </c>
      <c r="G7718">
        <v>47027</v>
      </c>
      <c r="H7718" t="s">
        <v>1811</v>
      </c>
      <c r="I7718" t="s">
        <v>709</v>
      </c>
    </row>
    <row r="7719" spans="1:9" x14ac:dyDescent="0.35">
      <c r="A7719" t="s">
        <v>5802</v>
      </c>
      <c r="B7719" t="s">
        <v>5807</v>
      </c>
      <c r="C7719" t="s">
        <v>11</v>
      </c>
      <c r="D7719">
        <v>4.7500000000000001E-2</v>
      </c>
      <c r="E7719" t="s">
        <v>118</v>
      </c>
      <c r="F7719" t="s">
        <v>21</v>
      </c>
      <c r="G7719">
        <v>47572</v>
      </c>
      <c r="H7719" t="s">
        <v>1811</v>
      </c>
      <c r="I7719" t="s">
        <v>2755</v>
      </c>
    </row>
    <row r="7720" spans="1:9" x14ac:dyDescent="0.35">
      <c r="A7720" t="s">
        <v>5802</v>
      </c>
      <c r="B7720" t="s">
        <v>5807</v>
      </c>
      <c r="C7720" t="s">
        <v>11</v>
      </c>
      <c r="D7720">
        <v>5.3999999999999999E-2</v>
      </c>
      <c r="E7720" t="s">
        <v>314</v>
      </c>
      <c r="F7720" t="s">
        <v>21</v>
      </c>
      <c r="G7720">
        <v>54332</v>
      </c>
      <c r="H7720" t="s">
        <v>15</v>
      </c>
      <c r="I7720" t="s">
        <v>15</v>
      </c>
    </row>
    <row r="7721" spans="1:9" x14ac:dyDescent="0.35">
      <c r="A7721" t="s">
        <v>5802</v>
      </c>
      <c r="B7721" t="s">
        <v>5807</v>
      </c>
      <c r="C7721" t="s">
        <v>11</v>
      </c>
      <c r="D7721">
        <v>5.3749999999999999E-2</v>
      </c>
      <c r="E7721" t="s">
        <v>1317</v>
      </c>
      <c r="F7721" t="s">
        <v>21</v>
      </c>
      <c r="G7721">
        <v>48745</v>
      </c>
      <c r="H7721" t="s">
        <v>907</v>
      </c>
      <c r="I7721" t="s">
        <v>3982</v>
      </c>
    </row>
    <row r="7722" spans="1:9" x14ac:dyDescent="0.35">
      <c r="A7722" t="s">
        <v>5808</v>
      </c>
      <c r="B7722" t="s">
        <v>5809</v>
      </c>
      <c r="C7722" t="s">
        <v>11</v>
      </c>
      <c r="D7722">
        <v>0.08</v>
      </c>
      <c r="E7722" t="s">
        <v>61</v>
      </c>
      <c r="F7722" t="s">
        <v>358</v>
      </c>
      <c r="G7722">
        <v>47376</v>
      </c>
      <c r="H7722" t="s">
        <v>15</v>
      </c>
      <c r="I7722" t="s">
        <v>15</v>
      </c>
    </row>
    <row r="7723" spans="1:9" x14ac:dyDescent="0.35">
      <c r="A7723" t="s">
        <v>5808</v>
      </c>
      <c r="B7723" t="s">
        <v>5809</v>
      </c>
      <c r="C7723" t="s">
        <v>11</v>
      </c>
      <c r="D7723">
        <v>5.1499999999999997E-2</v>
      </c>
      <c r="E7723" t="s">
        <v>90</v>
      </c>
      <c r="F7723" t="s">
        <v>358</v>
      </c>
      <c r="G7723">
        <v>52444</v>
      </c>
      <c r="H7723" t="s">
        <v>725</v>
      </c>
      <c r="I7723" t="s">
        <v>1678</v>
      </c>
    </row>
    <row r="7724" spans="1:9" x14ac:dyDescent="0.35">
      <c r="A7724" t="s">
        <v>5808</v>
      </c>
      <c r="B7724" t="s">
        <v>5809</v>
      </c>
      <c r="C7724" t="s">
        <v>11</v>
      </c>
      <c r="D7724">
        <v>3.5000000000000003E-2</v>
      </c>
      <c r="E7724" t="s">
        <v>35</v>
      </c>
      <c r="F7724" t="s">
        <v>358</v>
      </c>
      <c r="G7724">
        <v>46054</v>
      </c>
      <c r="H7724" t="s">
        <v>1517</v>
      </c>
      <c r="I7724" t="s">
        <v>3566</v>
      </c>
    </row>
    <row r="7725" spans="1:9" x14ac:dyDescent="0.35">
      <c r="A7725" t="s">
        <v>5808</v>
      </c>
      <c r="B7725" t="s">
        <v>5809</v>
      </c>
      <c r="C7725" t="s">
        <v>11</v>
      </c>
      <c r="D7725">
        <v>2.6499999999999999E-2</v>
      </c>
      <c r="E7725" t="s">
        <v>911</v>
      </c>
      <c r="F7725" t="s">
        <v>358</v>
      </c>
      <c r="G7725">
        <v>46310</v>
      </c>
      <c r="H7725" t="s">
        <v>1864</v>
      </c>
      <c r="I7725" t="s">
        <v>1310</v>
      </c>
    </row>
    <row r="7726" spans="1:9" x14ac:dyDescent="0.35">
      <c r="A7726" t="s">
        <v>5808</v>
      </c>
      <c r="B7726" t="s">
        <v>5809</v>
      </c>
      <c r="C7726" t="s">
        <v>11</v>
      </c>
      <c r="D7726">
        <v>3.875E-2</v>
      </c>
      <c r="E7726" t="s">
        <v>1029</v>
      </c>
      <c r="F7726" t="s">
        <v>358</v>
      </c>
      <c r="G7726">
        <v>53615</v>
      </c>
      <c r="H7726" t="s">
        <v>5810</v>
      </c>
      <c r="I7726" t="s">
        <v>5811</v>
      </c>
    </row>
    <row r="7727" spans="1:9" x14ac:dyDescent="0.35">
      <c r="A7727" t="s">
        <v>5808</v>
      </c>
      <c r="B7727" t="s">
        <v>5809</v>
      </c>
      <c r="C7727" t="s">
        <v>11</v>
      </c>
      <c r="D7727">
        <v>4.4499999999999998E-2</v>
      </c>
      <c r="E7727" t="s">
        <v>612</v>
      </c>
      <c r="F7727" t="s">
        <v>358</v>
      </c>
      <c r="G7727">
        <v>53724</v>
      </c>
      <c r="H7727" t="s">
        <v>3619</v>
      </c>
      <c r="I7727" t="s">
        <v>2210</v>
      </c>
    </row>
    <row r="7728" spans="1:9" x14ac:dyDescent="0.35">
      <c r="A7728" t="s">
        <v>5808</v>
      </c>
      <c r="B7728" t="s">
        <v>5809</v>
      </c>
      <c r="C7728" t="s">
        <v>11</v>
      </c>
      <c r="D7728">
        <v>4.4999999999999998E-2</v>
      </c>
      <c r="E7728" t="s">
        <v>898</v>
      </c>
      <c r="F7728" t="s">
        <v>358</v>
      </c>
      <c r="G7728">
        <v>47133</v>
      </c>
      <c r="H7728" t="s">
        <v>2887</v>
      </c>
      <c r="I7728" t="s">
        <v>1541</v>
      </c>
    </row>
    <row r="7729" spans="1:9" x14ac:dyDescent="0.35">
      <c r="A7729" t="s">
        <v>5808</v>
      </c>
      <c r="B7729" t="s">
        <v>5809</v>
      </c>
      <c r="C7729" t="s">
        <v>11</v>
      </c>
      <c r="D7729">
        <v>5.3999999999999999E-2</v>
      </c>
      <c r="E7729" t="s">
        <v>306</v>
      </c>
      <c r="F7729" t="s">
        <v>358</v>
      </c>
      <c r="G7729">
        <v>54438</v>
      </c>
      <c r="H7729" t="s">
        <v>3229</v>
      </c>
      <c r="I7729" t="s">
        <v>673</v>
      </c>
    </row>
    <row r="7730" spans="1:9" x14ac:dyDescent="0.35">
      <c r="A7730" t="s">
        <v>5808</v>
      </c>
      <c r="B7730" t="s">
        <v>5809</v>
      </c>
      <c r="C7730" t="s">
        <v>11</v>
      </c>
      <c r="D7730">
        <v>3.95E-2</v>
      </c>
      <c r="E7730" t="s">
        <v>236</v>
      </c>
      <c r="F7730" t="s">
        <v>358</v>
      </c>
      <c r="G7730">
        <v>54803</v>
      </c>
      <c r="H7730" t="s">
        <v>168</v>
      </c>
      <c r="I7730" t="s">
        <v>2327</v>
      </c>
    </row>
    <row r="7731" spans="1:9" x14ac:dyDescent="0.35">
      <c r="A7731" t="s">
        <v>5808</v>
      </c>
      <c r="B7731" t="s">
        <v>5809</v>
      </c>
      <c r="C7731" t="s">
        <v>11</v>
      </c>
      <c r="D7731">
        <v>2.1999999999999999E-2</v>
      </c>
      <c r="E7731" t="s">
        <v>821</v>
      </c>
      <c r="F7731" t="s">
        <v>358</v>
      </c>
      <c r="G7731">
        <v>47604</v>
      </c>
      <c r="H7731" t="s">
        <v>1706</v>
      </c>
      <c r="I7731" t="s">
        <v>5812</v>
      </c>
    </row>
    <row r="7732" spans="1:9" x14ac:dyDescent="0.35">
      <c r="A7732" t="s">
        <v>5808</v>
      </c>
      <c r="B7732" t="s">
        <v>5809</v>
      </c>
      <c r="C7732" t="s">
        <v>11</v>
      </c>
      <c r="D7732">
        <v>1.7000000000000001E-2</v>
      </c>
      <c r="E7732" t="s">
        <v>16</v>
      </c>
      <c r="F7732" t="s">
        <v>358</v>
      </c>
      <c r="G7732">
        <v>47863</v>
      </c>
      <c r="H7732" t="s">
        <v>2414</v>
      </c>
      <c r="I7732" t="s">
        <v>795</v>
      </c>
    </row>
    <row r="7733" spans="1:9" x14ac:dyDescent="0.35">
      <c r="A7733" t="s">
        <v>5808</v>
      </c>
      <c r="B7733" t="s">
        <v>5809</v>
      </c>
      <c r="C7733" t="s">
        <v>11</v>
      </c>
      <c r="D7733">
        <v>4.7E-2</v>
      </c>
      <c r="E7733" t="s">
        <v>1596</v>
      </c>
      <c r="F7733" t="s">
        <v>358</v>
      </c>
      <c r="G7733">
        <v>46249</v>
      </c>
      <c r="H7733" t="s">
        <v>1569</v>
      </c>
      <c r="I7733" t="s">
        <v>1588</v>
      </c>
    </row>
    <row r="7734" spans="1:9" x14ac:dyDescent="0.35">
      <c r="A7734" t="s">
        <v>5808</v>
      </c>
      <c r="B7734" t="s">
        <v>5809</v>
      </c>
      <c r="C7734" t="s">
        <v>11</v>
      </c>
      <c r="D7734">
        <v>4.5999999999999999E-2</v>
      </c>
      <c r="E7734" t="s">
        <v>149</v>
      </c>
      <c r="F7734" t="s">
        <v>358</v>
      </c>
      <c r="G7734">
        <v>46614</v>
      </c>
      <c r="H7734" t="s">
        <v>674</v>
      </c>
      <c r="I7734" t="s">
        <v>932</v>
      </c>
    </row>
    <row r="7735" spans="1:9" x14ac:dyDescent="0.35">
      <c r="A7735" t="s">
        <v>5808</v>
      </c>
      <c r="B7735" t="s">
        <v>5809</v>
      </c>
      <c r="C7735" t="s">
        <v>11</v>
      </c>
      <c r="D7735">
        <v>4.65E-2</v>
      </c>
      <c r="E7735" t="s">
        <v>529</v>
      </c>
      <c r="F7735" t="s">
        <v>358</v>
      </c>
      <c r="G7735">
        <v>47376</v>
      </c>
      <c r="H7735" t="s">
        <v>155</v>
      </c>
      <c r="I7735" t="s">
        <v>2569</v>
      </c>
    </row>
    <row r="7736" spans="1:9" x14ac:dyDescent="0.35">
      <c r="A7736" t="s">
        <v>5808</v>
      </c>
      <c r="B7736" t="s">
        <v>5809</v>
      </c>
      <c r="C7736" t="s">
        <v>11</v>
      </c>
      <c r="D7736">
        <v>4.9000000000000002E-2</v>
      </c>
      <c r="E7736" t="s">
        <v>761</v>
      </c>
      <c r="F7736" t="s">
        <v>358</v>
      </c>
      <c r="G7736">
        <v>48106</v>
      </c>
      <c r="H7736" t="s">
        <v>2173</v>
      </c>
      <c r="I7736" t="s">
        <v>1544</v>
      </c>
    </row>
    <row r="7737" spans="1:9" x14ac:dyDescent="0.35">
      <c r="A7737" t="s">
        <v>5808</v>
      </c>
      <c r="B7737" t="s">
        <v>5809</v>
      </c>
      <c r="C7737" t="s">
        <v>11</v>
      </c>
      <c r="D7737">
        <v>0.05</v>
      </c>
      <c r="E7737" t="s">
        <v>603</v>
      </c>
      <c r="F7737" t="s">
        <v>358</v>
      </c>
      <c r="G7737">
        <v>49202</v>
      </c>
      <c r="H7737" t="s">
        <v>1811</v>
      </c>
      <c r="I7737" t="s">
        <v>1892</v>
      </c>
    </row>
    <row r="7738" spans="1:9" x14ac:dyDescent="0.35">
      <c r="A7738" t="s">
        <v>5808</v>
      </c>
      <c r="B7738" t="s">
        <v>5809</v>
      </c>
      <c r="C7738" t="s">
        <v>11</v>
      </c>
      <c r="D7738">
        <v>5.5E-2</v>
      </c>
      <c r="E7738" t="s">
        <v>434</v>
      </c>
      <c r="F7738" t="s">
        <v>358</v>
      </c>
      <c r="G7738">
        <v>56507</v>
      </c>
      <c r="H7738" t="s">
        <v>29</v>
      </c>
      <c r="I7738" t="s">
        <v>907</v>
      </c>
    </row>
    <row r="7739" spans="1:9" x14ac:dyDescent="0.35">
      <c r="A7739" t="s">
        <v>5808</v>
      </c>
      <c r="B7739" t="s">
        <v>5809</v>
      </c>
      <c r="C7739" t="s">
        <v>11</v>
      </c>
      <c r="D7739">
        <v>5.6500000000000002E-2</v>
      </c>
      <c r="E7739" t="s">
        <v>314</v>
      </c>
      <c r="F7739" t="s">
        <v>358</v>
      </c>
      <c r="G7739">
        <v>60160</v>
      </c>
      <c r="H7739" t="s">
        <v>2495</v>
      </c>
      <c r="I7739" t="s">
        <v>1702</v>
      </c>
    </row>
    <row r="7740" spans="1:9" x14ac:dyDescent="0.35">
      <c r="A7740" t="s">
        <v>5808</v>
      </c>
      <c r="B7740" t="s">
        <v>5813</v>
      </c>
      <c r="C7740" t="s">
        <v>11</v>
      </c>
      <c r="D7740">
        <v>0.05</v>
      </c>
      <c r="E7740" t="s">
        <v>824</v>
      </c>
      <c r="F7740" t="s">
        <v>13</v>
      </c>
      <c r="H7740" t="s">
        <v>15</v>
      </c>
      <c r="I7740" t="s">
        <v>15</v>
      </c>
    </row>
    <row r="7741" spans="1:9" x14ac:dyDescent="0.35">
      <c r="A7741" t="s">
        <v>5808</v>
      </c>
      <c r="B7741" t="s">
        <v>5813</v>
      </c>
      <c r="C7741" t="s">
        <v>11</v>
      </c>
      <c r="D7741">
        <v>3.4500000000000003E-2</v>
      </c>
      <c r="E7741" t="s">
        <v>149</v>
      </c>
      <c r="F7741" t="s">
        <v>36</v>
      </c>
      <c r="G7741">
        <v>47231</v>
      </c>
      <c r="H7741" t="s">
        <v>1447</v>
      </c>
      <c r="I7741" t="s">
        <v>3149</v>
      </c>
    </row>
    <row r="7742" spans="1:9" x14ac:dyDescent="0.35">
      <c r="A7742" t="s">
        <v>5814</v>
      </c>
      <c r="B7742" t="s">
        <v>5813</v>
      </c>
      <c r="C7742" t="s">
        <v>11</v>
      </c>
      <c r="D7742">
        <v>2.5999999999999999E-2</v>
      </c>
      <c r="E7742" t="s">
        <v>955</v>
      </c>
      <c r="F7742" t="s">
        <v>36</v>
      </c>
      <c r="G7742">
        <v>46226</v>
      </c>
      <c r="H7742" t="s">
        <v>3501</v>
      </c>
      <c r="I7742" t="s">
        <v>866</v>
      </c>
    </row>
    <row r="7743" spans="1:9" x14ac:dyDescent="0.35">
      <c r="A7743" t="s">
        <v>5814</v>
      </c>
      <c r="B7743" t="s">
        <v>5813</v>
      </c>
      <c r="C7743" t="s">
        <v>11</v>
      </c>
      <c r="D7743">
        <v>2.1999999999999999E-2</v>
      </c>
      <c r="E7743" t="s">
        <v>15</v>
      </c>
      <c r="F7743" t="s">
        <v>36</v>
      </c>
      <c r="G7743">
        <v>45597</v>
      </c>
      <c r="H7743" t="s">
        <v>1742</v>
      </c>
      <c r="I7743" t="s">
        <v>2882</v>
      </c>
    </row>
    <row r="7744" spans="1:9" x14ac:dyDescent="0.35">
      <c r="A7744" t="s">
        <v>5814</v>
      </c>
      <c r="B7744" t="s">
        <v>5813</v>
      </c>
      <c r="C7744" t="s">
        <v>11</v>
      </c>
      <c r="D7744">
        <v>2.5499999999999998E-2</v>
      </c>
      <c r="E7744" t="s">
        <v>545</v>
      </c>
      <c r="F7744" t="s">
        <v>36</v>
      </c>
      <c r="G7744">
        <v>47505</v>
      </c>
      <c r="H7744" t="s">
        <v>3359</v>
      </c>
      <c r="I7744" t="s">
        <v>2888</v>
      </c>
    </row>
    <row r="7745" spans="1:9" x14ac:dyDescent="0.35">
      <c r="A7745" t="s">
        <v>5814</v>
      </c>
      <c r="B7745" t="s">
        <v>5813</v>
      </c>
      <c r="C7745" t="s">
        <v>11</v>
      </c>
      <c r="D7745">
        <v>2.307E-2</v>
      </c>
      <c r="E7745" t="s">
        <v>15</v>
      </c>
      <c r="F7745" t="s">
        <v>36</v>
      </c>
      <c r="G7745">
        <v>48327</v>
      </c>
      <c r="H7745" t="s">
        <v>2180</v>
      </c>
      <c r="I7745" t="s">
        <v>5815</v>
      </c>
    </row>
    <row r="7746" spans="1:9" x14ac:dyDescent="0.35">
      <c r="A7746" t="s">
        <v>5814</v>
      </c>
      <c r="B7746" t="s">
        <v>5813</v>
      </c>
      <c r="C7746" t="s">
        <v>11</v>
      </c>
      <c r="D7746">
        <v>1.15E-2</v>
      </c>
      <c r="E7746" t="s">
        <v>533</v>
      </c>
      <c r="F7746" t="s">
        <v>36</v>
      </c>
      <c r="G7746">
        <v>46247</v>
      </c>
      <c r="H7746" t="s">
        <v>5816</v>
      </c>
      <c r="I7746" t="s">
        <v>1019</v>
      </c>
    </row>
    <row r="7747" spans="1:9" x14ac:dyDescent="0.35">
      <c r="A7747" t="s">
        <v>5814</v>
      </c>
      <c r="B7747" t="s">
        <v>5813</v>
      </c>
      <c r="C7747" t="s">
        <v>11</v>
      </c>
      <c r="D7747">
        <v>3.4000000000000002E-2</v>
      </c>
      <c r="E7747" t="s">
        <v>419</v>
      </c>
      <c r="F7747" t="s">
        <v>13</v>
      </c>
      <c r="H7747" t="s">
        <v>15</v>
      </c>
      <c r="I7747" t="s">
        <v>15</v>
      </c>
    </row>
    <row r="7748" spans="1:9" x14ac:dyDescent="0.35">
      <c r="A7748" t="s">
        <v>5814</v>
      </c>
      <c r="B7748" t="s">
        <v>5813</v>
      </c>
      <c r="C7748" t="s">
        <v>11</v>
      </c>
      <c r="D7748">
        <v>0.06</v>
      </c>
      <c r="E7748" t="s">
        <v>1255</v>
      </c>
      <c r="F7748" t="s">
        <v>13</v>
      </c>
      <c r="H7748" t="s">
        <v>15</v>
      </c>
      <c r="I7748" t="s">
        <v>15</v>
      </c>
    </row>
    <row r="7749" spans="1:9" x14ac:dyDescent="0.35">
      <c r="A7749" t="s">
        <v>5814</v>
      </c>
      <c r="B7749" t="s">
        <v>5813</v>
      </c>
      <c r="C7749" t="s">
        <v>11</v>
      </c>
      <c r="D7749">
        <v>4.6260000000000003E-2</v>
      </c>
      <c r="E7749" t="s">
        <v>1061</v>
      </c>
      <c r="F7749" t="s">
        <v>36</v>
      </c>
      <c r="G7749">
        <v>48736</v>
      </c>
      <c r="H7749" t="s">
        <v>2617</v>
      </c>
      <c r="I7749" t="s">
        <v>3128</v>
      </c>
    </row>
    <row r="7750" spans="1:9" x14ac:dyDescent="0.35">
      <c r="A7750" t="s">
        <v>5814</v>
      </c>
      <c r="B7750" t="s">
        <v>5813</v>
      </c>
      <c r="C7750" t="s">
        <v>11</v>
      </c>
      <c r="D7750">
        <v>6.2E-2</v>
      </c>
      <c r="E7750" t="s">
        <v>1256</v>
      </c>
      <c r="F7750" t="s">
        <v>13</v>
      </c>
      <c r="H7750" t="s">
        <v>1807</v>
      </c>
      <c r="I7750" t="s">
        <v>2811</v>
      </c>
    </row>
    <row r="7751" spans="1:9" x14ac:dyDescent="0.35">
      <c r="A7751" t="s">
        <v>5814</v>
      </c>
      <c r="B7751" t="s">
        <v>5813</v>
      </c>
      <c r="C7751" t="s">
        <v>11</v>
      </c>
      <c r="D7751">
        <v>5.6710000000000003E-2</v>
      </c>
      <c r="E7751" t="s">
        <v>628</v>
      </c>
      <c r="F7751" t="s">
        <v>36</v>
      </c>
      <c r="G7751">
        <v>45958</v>
      </c>
      <c r="H7751" t="s">
        <v>321</v>
      </c>
      <c r="I7751" t="s">
        <v>899</v>
      </c>
    </row>
    <row r="7752" spans="1:9" x14ac:dyDescent="0.35">
      <c r="A7752" t="s">
        <v>5814</v>
      </c>
      <c r="B7752" t="s">
        <v>5813</v>
      </c>
      <c r="C7752" t="s">
        <v>11</v>
      </c>
      <c r="D7752">
        <v>6.037E-2</v>
      </c>
      <c r="E7752" t="s">
        <v>1061</v>
      </c>
      <c r="F7752" t="s">
        <v>36</v>
      </c>
      <c r="G7752">
        <v>48880</v>
      </c>
      <c r="H7752" t="s">
        <v>4636</v>
      </c>
      <c r="I7752" t="s">
        <v>1976</v>
      </c>
    </row>
    <row r="7753" spans="1:9" x14ac:dyDescent="0.35">
      <c r="A7753" t="s">
        <v>5814</v>
      </c>
      <c r="B7753" t="s">
        <v>5813</v>
      </c>
      <c r="C7753" t="s">
        <v>11</v>
      </c>
      <c r="D7753">
        <v>5.3539999999999997E-2</v>
      </c>
      <c r="E7753" t="s">
        <v>519</v>
      </c>
      <c r="F7753" t="s">
        <v>36</v>
      </c>
      <c r="G7753">
        <v>47089</v>
      </c>
      <c r="H7753" t="s">
        <v>2405</v>
      </c>
      <c r="I7753" t="s">
        <v>1626</v>
      </c>
    </row>
    <row r="7754" spans="1:9" x14ac:dyDescent="0.35">
      <c r="A7754" t="s">
        <v>5814</v>
      </c>
      <c r="B7754" t="s">
        <v>5813</v>
      </c>
      <c r="C7754" t="s">
        <v>11</v>
      </c>
      <c r="D7754">
        <v>4.7579999999999997E-2</v>
      </c>
      <c r="E7754" t="s">
        <v>15</v>
      </c>
      <c r="F7754" t="s">
        <v>36</v>
      </c>
      <c r="G7754">
        <v>46413</v>
      </c>
      <c r="H7754" t="s">
        <v>3023</v>
      </c>
      <c r="I7754" t="s">
        <v>899</v>
      </c>
    </row>
    <row r="7755" spans="1:9" x14ac:dyDescent="0.35">
      <c r="A7755" t="s">
        <v>5814</v>
      </c>
      <c r="B7755" t="s">
        <v>5813</v>
      </c>
      <c r="C7755" t="s">
        <v>11</v>
      </c>
      <c r="D7755">
        <v>5.0680000000000003E-2</v>
      </c>
      <c r="E7755" t="s">
        <v>15</v>
      </c>
      <c r="F7755" t="s">
        <v>36</v>
      </c>
      <c r="G7755">
        <v>48968</v>
      </c>
      <c r="H7755" t="s">
        <v>2146</v>
      </c>
      <c r="I7755" t="s">
        <v>432</v>
      </c>
    </row>
    <row r="7756" spans="1:9" x14ac:dyDescent="0.35">
      <c r="A7756" t="s">
        <v>5814</v>
      </c>
      <c r="B7756" t="s">
        <v>5813</v>
      </c>
      <c r="C7756" t="s">
        <v>11</v>
      </c>
      <c r="D7756">
        <v>6.25E-2</v>
      </c>
      <c r="E7756" t="s">
        <v>1781</v>
      </c>
      <c r="F7756" t="s">
        <v>13</v>
      </c>
      <c r="H7756" t="s">
        <v>1231</v>
      </c>
      <c r="I7756" t="s">
        <v>767</v>
      </c>
    </row>
    <row r="7757" spans="1:9" x14ac:dyDescent="0.35">
      <c r="A7757" t="s">
        <v>5814</v>
      </c>
      <c r="B7757" t="s">
        <v>5813</v>
      </c>
      <c r="C7757" t="s">
        <v>11</v>
      </c>
      <c r="D7757">
        <v>5.8119999999999998E-2</v>
      </c>
      <c r="E7757" t="s">
        <v>90</v>
      </c>
      <c r="F7757" t="s">
        <v>36</v>
      </c>
      <c r="G7757">
        <v>46185</v>
      </c>
      <c r="H7757" t="s">
        <v>2492</v>
      </c>
      <c r="I7757" t="s">
        <v>543</v>
      </c>
    </row>
    <row r="7758" spans="1:9" x14ac:dyDescent="0.35">
      <c r="A7758" t="s">
        <v>5814</v>
      </c>
      <c r="B7758" t="s">
        <v>5813</v>
      </c>
      <c r="C7758" t="s">
        <v>11</v>
      </c>
      <c r="D7758">
        <v>5.5820000000000002E-2</v>
      </c>
      <c r="E7758" t="s">
        <v>425</v>
      </c>
      <c r="F7758" t="s">
        <v>36</v>
      </c>
      <c r="G7758">
        <v>47281</v>
      </c>
      <c r="H7758" t="s">
        <v>1671</v>
      </c>
      <c r="I7758" t="s">
        <v>951</v>
      </c>
    </row>
    <row r="7759" spans="1:9" x14ac:dyDescent="0.35">
      <c r="A7759" t="s">
        <v>5814</v>
      </c>
      <c r="B7759" t="s">
        <v>5813</v>
      </c>
      <c r="C7759" t="s">
        <v>11</v>
      </c>
      <c r="D7759">
        <v>5.9389999999999998E-2</v>
      </c>
      <c r="E7759" t="s">
        <v>1438</v>
      </c>
      <c r="F7759" t="s">
        <v>36</v>
      </c>
      <c r="G7759">
        <v>49174</v>
      </c>
      <c r="H7759" t="s">
        <v>3568</v>
      </c>
      <c r="I7759" t="s">
        <v>5817</v>
      </c>
    </row>
    <row r="7760" spans="1:9" x14ac:dyDescent="0.35">
      <c r="A7760" t="s">
        <v>5814</v>
      </c>
      <c r="B7760" t="s">
        <v>5813</v>
      </c>
      <c r="C7760" t="s">
        <v>11</v>
      </c>
      <c r="D7760">
        <v>6.615E-2</v>
      </c>
      <c r="E7760" t="s">
        <v>323</v>
      </c>
      <c r="F7760" t="s">
        <v>36</v>
      </c>
      <c r="G7760">
        <v>46680</v>
      </c>
      <c r="H7760" t="s">
        <v>5184</v>
      </c>
      <c r="I7760" t="s">
        <v>4285</v>
      </c>
    </row>
    <row r="7761" spans="1:9" x14ac:dyDescent="0.35">
      <c r="A7761" t="s">
        <v>5814</v>
      </c>
      <c r="B7761" t="s">
        <v>5813</v>
      </c>
      <c r="C7761" t="s">
        <v>11</v>
      </c>
      <c r="D7761">
        <v>6.8750000000000006E-2</v>
      </c>
      <c r="E7761" t="s">
        <v>395</v>
      </c>
      <c r="F7761" t="s">
        <v>36</v>
      </c>
      <c r="G7761">
        <v>49237</v>
      </c>
      <c r="H7761" t="s">
        <v>4461</v>
      </c>
      <c r="I7761" t="s">
        <v>1302</v>
      </c>
    </row>
    <row r="7762" spans="1:9" x14ac:dyDescent="0.35">
      <c r="A7762" t="s">
        <v>5818</v>
      </c>
      <c r="B7762" t="s">
        <v>5813</v>
      </c>
      <c r="C7762" t="s">
        <v>11</v>
      </c>
      <c r="D7762">
        <v>5.2999999999999999E-2</v>
      </c>
      <c r="E7762" t="s">
        <v>367</v>
      </c>
      <c r="F7762" t="s">
        <v>36</v>
      </c>
      <c r="G7762">
        <v>46773</v>
      </c>
      <c r="H7762" t="s">
        <v>850</v>
      </c>
      <c r="I7762" t="s">
        <v>269</v>
      </c>
    </row>
    <row r="7763" spans="1:9" x14ac:dyDescent="0.35">
      <c r="A7763" t="s">
        <v>5818</v>
      </c>
      <c r="B7763" t="s">
        <v>5813</v>
      </c>
      <c r="C7763" t="s">
        <v>11</v>
      </c>
      <c r="D7763">
        <v>5.6759999999999998E-2</v>
      </c>
      <c r="E7763" t="s">
        <v>49</v>
      </c>
      <c r="F7763" t="s">
        <v>36</v>
      </c>
      <c r="G7763">
        <v>49331</v>
      </c>
      <c r="H7763" t="s">
        <v>2398</v>
      </c>
      <c r="I7763" t="s">
        <v>4067</v>
      </c>
    </row>
    <row r="7764" spans="1:9" x14ac:dyDescent="0.35">
      <c r="A7764" t="s">
        <v>5818</v>
      </c>
      <c r="B7764" t="s">
        <v>5813</v>
      </c>
      <c r="C7764" t="s">
        <v>11</v>
      </c>
      <c r="D7764">
        <v>5.4919999999999997E-2</v>
      </c>
      <c r="E7764" t="s">
        <v>357</v>
      </c>
      <c r="F7764" t="s">
        <v>36</v>
      </c>
      <c r="G7764">
        <v>47617</v>
      </c>
      <c r="H7764" t="s">
        <v>15</v>
      </c>
      <c r="I7764" t="s">
        <v>15</v>
      </c>
    </row>
    <row r="7765" spans="1:9" x14ac:dyDescent="0.35">
      <c r="A7765" t="s">
        <v>5818</v>
      </c>
      <c r="B7765" t="s">
        <v>5813</v>
      </c>
      <c r="C7765" t="s">
        <v>11</v>
      </c>
      <c r="D7765">
        <v>5.1020000000000003E-2</v>
      </c>
      <c r="E7765" t="s">
        <v>35</v>
      </c>
      <c r="F7765" t="s">
        <v>36</v>
      </c>
      <c r="G7765">
        <v>46591</v>
      </c>
      <c r="H7765" t="s">
        <v>1545</v>
      </c>
      <c r="I7765" t="s">
        <v>817</v>
      </c>
    </row>
    <row r="7766" spans="1:9" x14ac:dyDescent="0.35">
      <c r="A7766" t="s">
        <v>5818</v>
      </c>
      <c r="B7766" t="s">
        <v>5813</v>
      </c>
      <c r="C7766" t="s">
        <v>11</v>
      </c>
      <c r="D7766">
        <v>5.4010000000000002E-2</v>
      </c>
      <c r="E7766" t="s">
        <v>278</v>
      </c>
      <c r="F7766" t="s">
        <v>36</v>
      </c>
      <c r="G7766">
        <v>49513</v>
      </c>
      <c r="H7766" t="s">
        <v>1964</v>
      </c>
      <c r="I7766" t="s">
        <v>2812</v>
      </c>
    </row>
    <row r="7767" spans="1:9" x14ac:dyDescent="0.35">
      <c r="A7767" t="s">
        <v>5818</v>
      </c>
      <c r="B7767" t="s">
        <v>5819</v>
      </c>
      <c r="C7767" t="s">
        <v>11</v>
      </c>
      <c r="D7767">
        <v>6.4500000000000002E-2</v>
      </c>
      <c r="E7767" t="s">
        <v>451</v>
      </c>
      <c r="F7767" t="s">
        <v>414</v>
      </c>
      <c r="G7767">
        <v>46037</v>
      </c>
      <c r="H7767" t="s">
        <v>15</v>
      </c>
      <c r="I7767" t="s">
        <v>15</v>
      </c>
    </row>
    <row r="7768" spans="1:9" x14ac:dyDescent="0.35">
      <c r="A7768" t="s">
        <v>5818</v>
      </c>
      <c r="B7768" t="s">
        <v>5819</v>
      </c>
      <c r="C7768" t="s">
        <v>11</v>
      </c>
      <c r="D7768">
        <v>5.5E-2</v>
      </c>
      <c r="E7768" t="s">
        <v>15</v>
      </c>
      <c r="F7768" t="s">
        <v>414</v>
      </c>
      <c r="G7768">
        <v>48976</v>
      </c>
      <c r="H7768" t="s">
        <v>5820</v>
      </c>
      <c r="I7768" t="s">
        <v>4379</v>
      </c>
    </row>
    <row r="7769" spans="1:9" x14ac:dyDescent="0.35">
      <c r="A7769" t="s">
        <v>5818</v>
      </c>
      <c r="B7769" t="s">
        <v>5819</v>
      </c>
      <c r="C7769" t="s">
        <v>11</v>
      </c>
      <c r="D7769">
        <v>5.8000000000000003E-2</v>
      </c>
      <c r="E7769" t="s">
        <v>539</v>
      </c>
      <c r="F7769" t="s">
        <v>414</v>
      </c>
      <c r="G7769">
        <v>49171</v>
      </c>
      <c r="H7769" t="s">
        <v>5821</v>
      </c>
      <c r="I7769" t="s">
        <v>4157</v>
      </c>
    </row>
    <row r="7770" spans="1:9" x14ac:dyDescent="0.35">
      <c r="A7770" t="s">
        <v>5818</v>
      </c>
      <c r="B7770" t="s">
        <v>5819</v>
      </c>
      <c r="C7770" t="s">
        <v>11</v>
      </c>
      <c r="D7770">
        <v>5.5500000000000001E-2</v>
      </c>
      <c r="E7770" t="s">
        <v>468</v>
      </c>
      <c r="F7770" t="s">
        <v>414</v>
      </c>
      <c r="G7770">
        <v>50104</v>
      </c>
      <c r="H7770" t="s">
        <v>3078</v>
      </c>
      <c r="I7770" t="s">
        <v>5822</v>
      </c>
    </row>
    <row r="7771" spans="1:9" x14ac:dyDescent="0.35">
      <c r="A7771" t="s">
        <v>5818</v>
      </c>
      <c r="B7771" t="s">
        <v>5819</v>
      </c>
      <c r="C7771" t="s">
        <v>11</v>
      </c>
      <c r="D7771">
        <v>2.7E-2</v>
      </c>
      <c r="E7771" t="s">
        <v>1127</v>
      </c>
      <c r="F7771" t="s">
        <v>414</v>
      </c>
      <c r="G7771">
        <v>46055</v>
      </c>
      <c r="H7771" t="s">
        <v>2408</v>
      </c>
      <c r="I7771" t="s">
        <v>2441</v>
      </c>
    </row>
    <row r="7772" spans="1:9" x14ac:dyDescent="0.35">
      <c r="A7772" t="s">
        <v>5818</v>
      </c>
      <c r="B7772" t="s">
        <v>5819</v>
      </c>
      <c r="C7772" t="s">
        <v>11</v>
      </c>
      <c r="D7772">
        <v>2.4500000000000001E-2</v>
      </c>
      <c r="E7772" t="s">
        <v>4166</v>
      </c>
      <c r="F7772" t="s">
        <v>414</v>
      </c>
      <c r="G7772">
        <v>46329</v>
      </c>
      <c r="H7772" t="s">
        <v>1050</v>
      </c>
      <c r="I7772" t="s">
        <v>3761</v>
      </c>
    </row>
    <row r="7773" spans="1:9" x14ac:dyDescent="0.35">
      <c r="A7773" t="s">
        <v>5818</v>
      </c>
      <c r="B7773" t="s">
        <v>5819</v>
      </c>
      <c r="C7773" t="s">
        <v>11</v>
      </c>
      <c r="D7773">
        <v>3.5000000000000003E-2</v>
      </c>
      <c r="E7773" t="s">
        <v>43</v>
      </c>
      <c r="F7773" t="s">
        <v>414</v>
      </c>
      <c r="G7773">
        <v>53990</v>
      </c>
      <c r="H7773" t="s">
        <v>5823</v>
      </c>
      <c r="I7773" t="s">
        <v>4378</v>
      </c>
    </row>
    <row r="7774" spans="1:9" x14ac:dyDescent="0.35">
      <c r="A7774" t="s">
        <v>5818</v>
      </c>
      <c r="B7774" t="s">
        <v>5819</v>
      </c>
      <c r="C7774" t="s">
        <v>11</v>
      </c>
      <c r="D7774">
        <v>2.8000000000000001E-2</v>
      </c>
      <c r="E7774" t="s">
        <v>1225</v>
      </c>
      <c r="F7774" t="s">
        <v>414</v>
      </c>
      <c r="G7774">
        <v>46471</v>
      </c>
      <c r="H7774" t="s">
        <v>3501</v>
      </c>
      <c r="I7774" t="s">
        <v>3640</v>
      </c>
    </row>
    <row r="7775" spans="1:9" x14ac:dyDescent="0.35">
      <c r="A7775" t="s">
        <v>5818</v>
      </c>
      <c r="B7775" t="s">
        <v>5819</v>
      </c>
      <c r="C7775" t="s">
        <v>11</v>
      </c>
      <c r="D7775">
        <v>0.03</v>
      </c>
      <c r="E7775" t="s">
        <v>422</v>
      </c>
      <c r="F7775" t="s">
        <v>414</v>
      </c>
      <c r="G7775">
        <v>47567</v>
      </c>
      <c r="H7775" t="s">
        <v>1413</v>
      </c>
      <c r="I7775" t="s">
        <v>4126</v>
      </c>
    </row>
    <row r="7776" spans="1:9" x14ac:dyDescent="0.35">
      <c r="A7776" t="s">
        <v>5818</v>
      </c>
      <c r="B7776" t="s">
        <v>5819</v>
      </c>
      <c r="C7776" t="s">
        <v>11</v>
      </c>
      <c r="D7776">
        <v>3.5499999999999997E-2</v>
      </c>
      <c r="E7776" t="s">
        <v>367</v>
      </c>
      <c r="F7776" t="s">
        <v>414</v>
      </c>
      <c r="G7776">
        <v>51220</v>
      </c>
      <c r="H7776" t="s">
        <v>1838</v>
      </c>
      <c r="I7776" t="s">
        <v>504</v>
      </c>
    </row>
    <row r="7777" spans="1:9" x14ac:dyDescent="0.35">
      <c r="A7777" t="s">
        <v>5818</v>
      </c>
      <c r="B7777" t="s">
        <v>5819</v>
      </c>
      <c r="C7777" t="s">
        <v>11</v>
      </c>
      <c r="D7777">
        <v>3.5999999999999997E-2</v>
      </c>
      <c r="E7777" t="s">
        <v>16</v>
      </c>
      <c r="F7777" t="s">
        <v>414</v>
      </c>
      <c r="G7777">
        <v>54872</v>
      </c>
      <c r="H7777" t="s">
        <v>5299</v>
      </c>
      <c r="I7777" t="s">
        <v>5824</v>
      </c>
    </row>
    <row r="7778" spans="1:9" x14ac:dyDescent="0.35">
      <c r="A7778" t="s">
        <v>5818</v>
      </c>
      <c r="B7778" t="s">
        <v>5819</v>
      </c>
      <c r="C7778" t="s">
        <v>11</v>
      </c>
      <c r="D7778">
        <v>5.4999999999999997E-3</v>
      </c>
      <c r="E7778" t="s">
        <v>827</v>
      </c>
      <c r="F7778" t="s">
        <v>414</v>
      </c>
      <c r="G7778">
        <v>45959</v>
      </c>
      <c r="H7778" t="s">
        <v>3300</v>
      </c>
      <c r="I7778" t="s">
        <v>136</v>
      </c>
    </row>
    <row r="7779" spans="1:9" x14ac:dyDescent="0.35">
      <c r="A7779" t="s">
        <v>5818</v>
      </c>
      <c r="B7779" t="s">
        <v>5819</v>
      </c>
      <c r="C7779" t="s">
        <v>11</v>
      </c>
      <c r="D7779">
        <v>1.2E-2</v>
      </c>
      <c r="E7779" t="s">
        <v>422</v>
      </c>
      <c r="F7779" t="s">
        <v>414</v>
      </c>
      <c r="G7779">
        <v>47785</v>
      </c>
      <c r="H7779" t="s">
        <v>1847</v>
      </c>
      <c r="I7779" t="s">
        <v>5825</v>
      </c>
    </row>
    <row r="7780" spans="1:9" x14ac:dyDescent="0.35">
      <c r="A7780" t="s">
        <v>5818</v>
      </c>
      <c r="B7780" t="s">
        <v>5819</v>
      </c>
      <c r="C7780" t="s">
        <v>11</v>
      </c>
      <c r="D7780">
        <v>0.01</v>
      </c>
      <c r="E7780" t="s">
        <v>2668</v>
      </c>
      <c r="F7780" t="s">
        <v>414</v>
      </c>
      <c r="G7780">
        <v>46135</v>
      </c>
      <c r="H7780" t="s">
        <v>81</v>
      </c>
      <c r="I7780" t="s">
        <v>1902</v>
      </c>
    </row>
    <row r="7781" spans="1:9" x14ac:dyDescent="0.35">
      <c r="A7781" t="s">
        <v>5818</v>
      </c>
      <c r="B7781" t="s">
        <v>5819</v>
      </c>
      <c r="C7781" t="s">
        <v>11</v>
      </c>
      <c r="D7781">
        <v>1.95E-2</v>
      </c>
      <c r="E7781" t="s">
        <v>701</v>
      </c>
      <c r="F7781" t="s">
        <v>414</v>
      </c>
      <c r="G7781">
        <v>47961</v>
      </c>
      <c r="H7781" t="s">
        <v>2756</v>
      </c>
      <c r="I7781" t="s">
        <v>5826</v>
      </c>
    </row>
    <row r="7782" spans="1:9" x14ac:dyDescent="0.35">
      <c r="A7782" t="s">
        <v>5827</v>
      </c>
      <c r="B7782" t="s">
        <v>5819</v>
      </c>
      <c r="C7782" t="s">
        <v>11</v>
      </c>
      <c r="D7782">
        <v>1.9E-2</v>
      </c>
      <c r="E7782" t="s">
        <v>5721</v>
      </c>
      <c r="F7782" t="s">
        <v>414</v>
      </c>
      <c r="G7782">
        <v>46419</v>
      </c>
      <c r="H7782" t="s">
        <v>218</v>
      </c>
      <c r="I7782" t="s">
        <v>2466</v>
      </c>
    </row>
    <row r="7783" spans="1:9" x14ac:dyDescent="0.35">
      <c r="A7783" t="s">
        <v>5827</v>
      </c>
      <c r="B7783" t="s">
        <v>5819</v>
      </c>
      <c r="C7783" t="s">
        <v>11</v>
      </c>
      <c r="D7783">
        <v>2.3E-2</v>
      </c>
      <c r="E7783" t="s">
        <v>1225</v>
      </c>
      <c r="F7783" t="s">
        <v>414</v>
      </c>
      <c r="G7783">
        <v>48245</v>
      </c>
      <c r="H7783" t="s">
        <v>3515</v>
      </c>
      <c r="I7783" t="s">
        <v>345</v>
      </c>
    </row>
    <row r="7784" spans="1:9" x14ac:dyDescent="0.35">
      <c r="A7784" t="s">
        <v>5827</v>
      </c>
      <c r="B7784" t="s">
        <v>5819</v>
      </c>
      <c r="C7784" t="s">
        <v>11</v>
      </c>
      <c r="D7784">
        <v>4.1000000000000002E-2</v>
      </c>
      <c r="E7784" t="s">
        <v>713</v>
      </c>
      <c r="F7784" t="s">
        <v>414</v>
      </c>
      <c r="G7784">
        <v>46048</v>
      </c>
      <c r="H7784" t="s">
        <v>849</v>
      </c>
      <c r="I7784" t="s">
        <v>2024</v>
      </c>
    </row>
    <row r="7785" spans="1:9" x14ac:dyDescent="0.35">
      <c r="A7785" t="s">
        <v>5827</v>
      </c>
      <c r="B7785" t="s">
        <v>5819</v>
      </c>
      <c r="C7785" t="s">
        <v>11</v>
      </c>
      <c r="D7785">
        <v>3.95E-2</v>
      </c>
      <c r="E7785" t="s">
        <v>1865</v>
      </c>
      <c r="F7785" t="s">
        <v>414</v>
      </c>
      <c r="G7785">
        <v>46778</v>
      </c>
      <c r="H7785" t="s">
        <v>1811</v>
      </c>
      <c r="I7785" t="s">
        <v>836</v>
      </c>
    </row>
    <row r="7786" spans="1:9" x14ac:dyDescent="0.35">
      <c r="A7786" t="s">
        <v>5827</v>
      </c>
      <c r="B7786" t="s">
        <v>5819</v>
      </c>
      <c r="C7786" t="s">
        <v>11</v>
      </c>
      <c r="D7786">
        <v>4.0500000000000001E-2</v>
      </c>
      <c r="E7786" t="s">
        <v>1323</v>
      </c>
      <c r="F7786" t="s">
        <v>414</v>
      </c>
      <c r="G7786">
        <v>48605</v>
      </c>
      <c r="H7786" t="s">
        <v>743</v>
      </c>
      <c r="I7786" t="s">
        <v>1474</v>
      </c>
    </row>
    <row r="7787" spans="1:9" x14ac:dyDescent="0.35">
      <c r="A7787" t="s">
        <v>5827</v>
      </c>
      <c r="B7787" t="s">
        <v>5819</v>
      </c>
      <c r="C7787" t="s">
        <v>11</v>
      </c>
      <c r="D7787">
        <v>4.3499999999999997E-2</v>
      </c>
      <c r="E7787" t="s">
        <v>2668</v>
      </c>
      <c r="F7787" t="s">
        <v>13</v>
      </c>
      <c r="G7787">
        <v>47147</v>
      </c>
      <c r="H7787" t="s">
        <v>1549</v>
      </c>
      <c r="I7787" t="s">
        <v>442</v>
      </c>
    </row>
    <row r="7788" spans="1:9" x14ac:dyDescent="0.35">
      <c r="A7788" t="s">
        <v>5827</v>
      </c>
      <c r="B7788" t="s">
        <v>5819</v>
      </c>
      <c r="C7788" t="s">
        <v>11</v>
      </c>
      <c r="D7788">
        <v>4.5499999999999999E-2</v>
      </c>
      <c r="E7788" t="s">
        <v>194</v>
      </c>
      <c r="F7788" t="s">
        <v>13</v>
      </c>
      <c r="G7788">
        <v>48973</v>
      </c>
      <c r="H7788" t="s">
        <v>595</v>
      </c>
      <c r="I7788" t="s">
        <v>2946</v>
      </c>
    </row>
    <row r="7789" spans="1:9" x14ac:dyDescent="0.35">
      <c r="A7789" t="s">
        <v>5827</v>
      </c>
      <c r="B7789" t="s">
        <v>5828</v>
      </c>
      <c r="C7789" t="s">
        <v>11</v>
      </c>
      <c r="D7789">
        <v>8.3000000000000004E-2</v>
      </c>
      <c r="E7789" t="s">
        <v>15</v>
      </c>
      <c r="F7789" t="s">
        <v>17</v>
      </c>
      <c r="G7789">
        <v>45839</v>
      </c>
      <c r="H7789" t="s">
        <v>1303</v>
      </c>
      <c r="I7789" t="s">
        <v>4739</v>
      </c>
    </row>
    <row r="7790" spans="1:9" x14ac:dyDescent="0.35">
      <c r="A7790" t="s">
        <v>5827</v>
      </c>
      <c r="B7790" t="s">
        <v>5829</v>
      </c>
      <c r="C7790" t="s">
        <v>11</v>
      </c>
      <c r="D7790">
        <v>3.2500000000000001E-2</v>
      </c>
      <c r="E7790" t="s">
        <v>763</v>
      </c>
      <c r="F7790" t="s">
        <v>358</v>
      </c>
      <c r="G7790">
        <v>46204</v>
      </c>
      <c r="H7790" t="s">
        <v>1144</v>
      </c>
      <c r="I7790" t="s">
        <v>15</v>
      </c>
    </row>
    <row r="7791" spans="1:9" x14ac:dyDescent="0.35">
      <c r="A7791" t="s">
        <v>5827</v>
      </c>
      <c r="B7791" t="s">
        <v>5829</v>
      </c>
      <c r="C7791" t="s">
        <v>11</v>
      </c>
      <c r="D7791">
        <v>4.2500000000000003E-2</v>
      </c>
      <c r="E7791" t="s">
        <v>735</v>
      </c>
      <c r="F7791" t="s">
        <v>358</v>
      </c>
      <c r="G7791">
        <v>49857</v>
      </c>
      <c r="H7791" t="s">
        <v>15</v>
      </c>
      <c r="I7791" t="s">
        <v>15</v>
      </c>
    </row>
    <row r="7792" spans="1:9" x14ac:dyDescent="0.35">
      <c r="A7792" t="s">
        <v>5827</v>
      </c>
      <c r="B7792" t="s">
        <v>5829</v>
      </c>
      <c r="C7792" t="s">
        <v>11</v>
      </c>
      <c r="D7792">
        <v>4.3999999999999997E-2</v>
      </c>
      <c r="E7792" t="s">
        <v>130</v>
      </c>
      <c r="F7792" t="s">
        <v>358</v>
      </c>
      <c r="G7792">
        <v>53509</v>
      </c>
      <c r="H7792" t="s">
        <v>15</v>
      </c>
      <c r="I7792" t="s">
        <v>15</v>
      </c>
    </row>
    <row r="7793" spans="1:9" x14ac:dyDescent="0.35">
      <c r="A7793" t="s">
        <v>5827</v>
      </c>
      <c r="B7793" t="s">
        <v>5829</v>
      </c>
      <c r="C7793" t="s">
        <v>11</v>
      </c>
      <c r="D7793">
        <v>3.6999999999999998E-2</v>
      </c>
      <c r="E7793" t="s">
        <v>821</v>
      </c>
      <c r="F7793" t="s">
        <v>358</v>
      </c>
      <c r="G7793">
        <v>47603</v>
      </c>
      <c r="H7793" t="s">
        <v>5156</v>
      </c>
      <c r="I7793" t="s">
        <v>3659</v>
      </c>
    </row>
    <row r="7794" spans="1:9" x14ac:dyDescent="0.35">
      <c r="A7794" t="s">
        <v>5827</v>
      </c>
      <c r="B7794" t="s">
        <v>5829</v>
      </c>
      <c r="C7794" t="s">
        <v>11</v>
      </c>
      <c r="D7794">
        <v>0.04</v>
      </c>
      <c r="E7794" t="s">
        <v>102</v>
      </c>
      <c r="F7794" t="s">
        <v>21</v>
      </c>
      <c r="G7794">
        <v>55168</v>
      </c>
      <c r="H7794" t="s">
        <v>2155</v>
      </c>
      <c r="I7794" t="s">
        <v>1277</v>
      </c>
    </row>
    <row r="7795" spans="1:9" x14ac:dyDescent="0.35">
      <c r="A7795" t="s">
        <v>5827</v>
      </c>
      <c r="B7795" t="s">
        <v>5829</v>
      </c>
      <c r="C7795" t="s">
        <v>11</v>
      </c>
      <c r="D7795">
        <v>3.7499999999999999E-2</v>
      </c>
      <c r="E7795" t="s">
        <v>5543</v>
      </c>
      <c r="F7795" t="s">
        <v>21</v>
      </c>
      <c r="G7795">
        <v>55411</v>
      </c>
      <c r="H7795" t="s">
        <v>1356</v>
      </c>
      <c r="I7795" t="s">
        <v>2715</v>
      </c>
    </row>
    <row r="7796" spans="1:9" x14ac:dyDescent="0.35">
      <c r="A7796" t="s">
        <v>5827</v>
      </c>
      <c r="B7796" t="s">
        <v>5829</v>
      </c>
      <c r="C7796" t="s">
        <v>11</v>
      </c>
      <c r="D7796">
        <v>4.8500000000000001E-2</v>
      </c>
      <c r="E7796" t="s">
        <v>149</v>
      </c>
      <c r="F7796" t="s">
        <v>358</v>
      </c>
      <c r="G7796">
        <v>46919</v>
      </c>
      <c r="H7796" t="s">
        <v>15</v>
      </c>
      <c r="I7796" t="s">
        <v>15</v>
      </c>
    </row>
    <row r="7797" spans="1:9" x14ac:dyDescent="0.35">
      <c r="A7797" t="s">
        <v>5827</v>
      </c>
      <c r="B7797" t="s">
        <v>5829</v>
      </c>
      <c r="C7797" t="s">
        <v>11</v>
      </c>
      <c r="D7797">
        <v>5.1999999999999998E-2</v>
      </c>
      <c r="E7797" t="s">
        <v>392</v>
      </c>
      <c r="F7797" t="s">
        <v>358</v>
      </c>
      <c r="G7797">
        <v>48745</v>
      </c>
      <c r="H7797" t="s">
        <v>15</v>
      </c>
      <c r="I7797" t="s">
        <v>15</v>
      </c>
    </row>
    <row r="7798" spans="1:9" x14ac:dyDescent="0.35">
      <c r="A7798" t="s">
        <v>5827</v>
      </c>
      <c r="B7798" t="s">
        <v>5829</v>
      </c>
      <c r="C7798" t="s">
        <v>11</v>
      </c>
      <c r="D7798">
        <v>5.5E-2</v>
      </c>
      <c r="E7798" t="s">
        <v>995</v>
      </c>
      <c r="F7798" t="s">
        <v>358</v>
      </c>
      <c r="G7798">
        <v>47192</v>
      </c>
      <c r="H7798" t="s">
        <v>5184</v>
      </c>
      <c r="I7798" t="s">
        <v>2747</v>
      </c>
    </row>
    <row r="7799" spans="1:9" x14ac:dyDescent="0.35">
      <c r="A7799" t="s">
        <v>5827</v>
      </c>
      <c r="B7799" t="s">
        <v>5829</v>
      </c>
      <c r="C7799" t="s">
        <v>11</v>
      </c>
      <c r="D7799">
        <v>5.7000000000000002E-2</v>
      </c>
      <c r="E7799" t="s">
        <v>398</v>
      </c>
      <c r="F7799" t="s">
        <v>358</v>
      </c>
      <c r="G7799">
        <v>49018</v>
      </c>
      <c r="H7799" t="s">
        <v>3304</v>
      </c>
      <c r="I7799" t="s">
        <v>2855</v>
      </c>
    </row>
    <row r="7800" spans="1:9" x14ac:dyDescent="0.35">
      <c r="A7800" t="s">
        <v>5827</v>
      </c>
      <c r="B7800" t="s">
        <v>5829</v>
      </c>
      <c r="C7800" t="s">
        <v>11</v>
      </c>
      <c r="D7800">
        <v>4.8500000000000001E-2</v>
      </c>
      <c r="E7800" t="s">
        <v>154</v>
      </c>
      <c r="F7800" t="s">
        <v>358</v>
      </c>
      <c r="G7800">
        <v>49383</v>
      </c>
      <c r="H7800" t="s">
        <v>1245</v>
      </c>
      <c r="I7800" t="s">
        <v>849</v>
      </c>
    </row>
    <row r="7801" spans="1:9" x14ac:dyDescent="0.35">
      <c r="A7801" t="s">
        <v>5827</v>
      </c>
      <c r="B7801" t="s">
        <v>5830</v>
      </c>
      <c r="C7801" t="s">
        <v>11</v>
      </c>
      <c r="D7801">
        <v>5.3249999999999999E-2</v>
      </c>
      <c r="E7801" t="s">
        <v>1636</v>
      </c>
      <c r="F7801" t="s">
        <v>13</v>
      </c>
      <c r="G7801">
        <v>47072</v>
      </c>
      <c r="H7801" t="s">
        <v>15</v>
      </c>
      <c r="I7801" t="s">
        <v>15</v>
      </c>
    </row>
    <row r="7802" spans="1:9" x14ac:dyDescent="0.35">
      <c r="A7802" t="s">
        <v>5831</v>
      </c>
      <c r="B7802" t="s">
        <v>5830</v>
      </c>
      <c r="C7802" t="s">
        <v>11</v>
      </c>
      <c r="D7802">
        <v>5.7500000000000002E-2</v>
      </c>
      <c r="E7802" t="s">
        <v>4176</v>
      </c>
      <c r="F7802" t="s">
        <v>13</v>
      </c>
      <c r="G7802">
        <v>50724</v>
      </c>
      <c r="H7802" t="s">
        <v>15</v>
      </c>
      <c r="I7802" t="s">
        <v>15</v>
      </c>
    </row>
    <row r="7803" spans="1:9" x14ac:dyDescent="0.35">
      <c r="A7803" t="s">
        <v>5831</v>
      </c>
      <c r="B7803" t="s">
        <v>5830</v>
      </c>
      <c r="C7803" t="s">
        <v>11</v>
      </c>
      <c r="D7803">
        <v>6.0150000000000002E-2</v>
      </c>
      <c r="E7803" t="s">
        <v>2744</v>
      </c>
      <c r="F7803" t="s">
        <v>13</v>
      </c>
      <c r="G7803">
        <v>54377</v>
      </c>
      <c r="H7803" t="s">
        <v>15</v>
      </c>
      <c r="I7803" t="s">
        <v>15</v>
      </c>
    </row>
    <row r="7804" spans="1:9" x14ac:dyDescent="0.35">
      <c r="A7804" t="s">
        <v>5831</v>
      </c>
      <c r="B7804" t="s">
        <v>5832</v>
      </c>
      <c r="C7804" t="s">
        <v>11</v>
      </c>
      <c r="D7804">
        <v>6.7500000000000004E-2</v>
      </c>
      <c r="E7804" t="s">
        <v>15</v>
      </c>
      <c r="F7804" t="s">
        <v>17</v>
      </c>
      <c r="G7804">
        <v>49846</v>
      </c>
      <c r="H7804" t="s">
        <v>5833</v>
      </c>
      <c r="I7804" t="s">
        <v>5834</v>
      </c>
    </row>
    <row r="7805" spans="1:9" x14ac:dyDescent="0.35">
      <c r="A7805" t="s">
        <v>5831</v>
      </c>
      <c r="B7805" t="s">
        <v>5832</v>
      </c>
      <c r="C7805" t="s">
        <v>11</v>
      </c>
      <c r="D7805">
        <v>6.25E-2</v>
      </c>
      <c r="E7805" t="s">
        <v>732</v>
      </c>
      <c r="F7805" t="s">
        <v>17</v>
      </c>
      <c r="G7805">
        <v>50206</v>
      </c>
      <c r="H7805" t="s">
        <v>5835</v>
      </c>
      <c r="I7805" t="s">
        <v>5836</v>
      </c>
    </row>
    <row r="7806" spans="1:9" x14ac:dyDescent="0.35">
      <c r="A7806" t="s">
        <v>5831</v>
      </c>
      <c r="B7806" t="s">
        <v>5832</v>
      </c>
      <c r="C7806" t="s">
        <v>11</v>
      </c>
      <c r="D7806">
        <v>5.3499999999999999E-2</v>
      </c>
      <c r="E7806" t="s">
        <v>1108</v>
      </c>
      <c r="F7806" t="s">
        <v>17</v>
      </c>
      <c r="G7806">
        <v>51441</v>
      </c>
      <c r="H7806" t="s">
        <v>1807</v>
      </c>
      <c r="I7806" t="s">
        <v>3181</v>
      </c>
    </row>
    <row r="7807" spans="1:9" x14ac:dyDescent="0.35">
      <c r="A7807" t="s">
        <v>5831</v>
      </c>
      <c r="B7807" t="s">
        <v>5832</v>
      </c>
      <c r="C7807" t="s">
        <v>11</v>
      </c>
      <c r="D7807">
        <v>4.5999999999999999E-2</v>
      </c>
      <c r="E7807" t="s">
        <v>15</v>
      </c>
      <c r="F7807" t="s">
        <v>17</v>
      </c>
      <c r="G7807">
        <v>52444</v>
      </c>
      <c r="H7807" t="s">
        <v>2559</v>
      </c>
      <c r="I7807" t="s">
        <v>896</v>
      </c>
    </row>
    <row r="7808" spans="1:9" x14ac:dyDescent="0.35">
      <c r="A7808" t="s">
        <v>5831</v>
      </c>
      <c r="B7808" t="s">
        <v>5832</v>
      </c>
      <c r="C7808" t="s">
        <v>11</v>
      </c>
      <c r="D7808">
        <v>4.2999999999999997E-2</v>
      </c>
      <c r="E7808" t="s">
        <v>15</v>
      </c>
      <c r="F7808" t="s">
        <v>17</v>
      </c>
      <c r="G7808">
        <v>53199</v>
      </c>
      <c r="H7808" t="s">
        <v>5837</v>
      </c>
      <c r="I7808" t="s">
        <v>2392</v>
      </c>
    </row>
    <row r="7809" spans="1:9" x14ac:dyDescent="0.35">
      <c r="A7809" t="s">
        <v>5831</v>
      </c>
      <c r="B7809" t="s">
        <v>5832</v>
      </c>
      <c r="C7809" t="s">
        <v>11</v>
      </c>
      <c r="D7809">
        <v>3.7499999999999999E-2</v>
      </c>
      <c r="E7809" t="s">
        <v>239</v>
      </c>
      <c r="F7809" t="s">
        <v>17</v>
      </c>
      <c r="G7809">
        <v>53462</v>
      </c>
      <c r="H7809" t="s">
        <v>922</v>
      </c>
      <c r="I7809" t="s">
        <v>3223</v>
      </c>
    </row>
    <row r="7810" spans="1:9" x14ac:dyDescent="0.35">
      <c r="A7810" t="s">
        <v>5831</v>
      </c>
      <c r="B7810" t="s">
        <v>5832</v>
      </c>
      <c r="C7810" t="s">
        <v>11</v>
      </c>
      <c r="D7810">
        <v>0.04</v>
      </c>
      <c r="E7810" t="s">
        <v>409</v>
      </c>
      <c r="F7810" t="s">
        <v>17</v>
      </c>
      <c r="G7810">
        <v>53842</v>
      </c>
      <c r="H7810" t="s">
        <v>1675</v>
      </c>
      <c r="I7810" t="s">
        <v>170</v>
      </c>
    </row>
    <row r="7811" spans="1:9" x14ac:dyDescent="0.35">
      <c r="A7811" t="s">
        <v>5831</v>
      </c>
      <c r="B7811" t="s">
        <v>5832</v>
      </c>
      <c r="C7811" t="s">
        <v>11</v>
      </c>
      <c r="D7811">
        <v>4.0500000000000001E-2</v>
      </c>
      <c r="E7811" t="s">
        <v>548</v>
      </c>
      <c r="F7811" t="s">
        <v>17</v>
      </c>
      <c r="G7811">
        <v>54124</v>
      </c>
      <c r="H7811" t="s">
        <v>5838</v>
      </c>
      <c r="I7811" t="s">
        <v>170</v>
      </c>
    </row>
    <row r="7812" spans="1:9" x14ac:dyDescent="0.35">
      <c r="A7812" t="s">
        <v>5831</v>
      </c>
      <c r="B7812" t="s">
        <v>5832</v>
      </c>
      <c r="C7812" t="s">
        <v>11</v>
      </c>
      <c r="D7812">
        <v>4.1000000000000002E-2</v>
      </c>
      <c r="E7812" t="s">
        <v>771</v>
      </c>
      <c r="F7812" t="s">
        <v>17</v>
      </c>
      <c r="G7812">
        <v>54486</v>
      </c>
      <c r="H7812" t="s">
        <v>4378</v>
      </c>
      <c r="I7812" t="s">
        <v>2599</v>
      </c>
    </row>
    <row r="7813" spans="1:9" x14ac:dyDescent="0.35">
      <c r="A7813" t="s">
        <v>5831</v>
      </c>
      <c r="B7813" t="s">
        <v>5832</v>
      </c>
      <c r="C7813" t="s">
        <v>11</v>
      </c>
      <c r="D7813">
        <v>2.5499999999999998E-2</v>
      </c>
      <c r="E7813" t="s">
        <v>772</v>
      </c>
      <c r="F7813" t="s">
        <v>17</v>
      </c>
      <c r="G7813">
        <v>54905</v>
      </c>
      <c r="H7813" t="s">
        <v>5839</v>
      </c>
      <c r="I7813" t="s">
        <v>5840</v>
      </c>
    </row>
    <row r="7814" spans="1:9" x14ac:dyDescent="0.35">
      <c r="A7814" t="s">
        <v>5831</v>
      </c>
      <c r="B7814" t="s">
        <v>5832</v>
      </c>
      <c r="C7814" t="s">
        <v>11</v>
      </c>
      <c r="D7814">
        <v>3.0499999999999999E-2</v>
      </c>
      <c r="E7814" t="s">
        <v>395</v>
      </c>
      <c r="F7814" t="s">
        <v>17</v>
      </c>
      <c r="G7814">
        <v>55312</v>
      </c>
      <c r="H7814" t="s">
        <v>3117</v>
      </c>
      <c r="I7814" t="s">
        <v>3438</v>
      </c>
    </row>
    <row r="7815" spans="1:9" x14ac:dyDescent="0.35">
      <c r="A7815" t="s">
        <v>5831</v>
      </c>
      <c r="B7815" t="s">
        <v>5832</v>
      </c>
      <c r="C7815" t="s">
        <v>11</v>
      </c>
      <c r="D7815">
        <v>5.45E-2</v>
      </c>
      <c r="E7815" t="s">
        <v>395</v>
      </c>
      <c r="F7815" t="s">
        <v>17</v>
      </c>
      <c r="G7815">
        <v>56029</v>
      </c>
      <c r="H7815" t="s">
        <v>2352</v>
      </c>
      <c r="I7815" t="s">
        <v>284</v>
      </c>
    </row>
    <row r="7816" spans="1:9" x14ac:dyDescent="0.35">
      <c r="A7816" t="s">
        <v>5831</v>
      </c>
      <c r="B7816" t="s">
        <v>5841</v>
      </c>
      <c r="C7816" t="s">
        <v>11</v>
      </c>
      <c r="D7816">
        <v>3.6999999999999998E-2</v>
      </c>
      <c r="E7816" t="s">
        <v>386</v>
      </c>
      <c r="F7816" t="s">
        <v>17</v>
      </c>
      <c r="G7816">
        <v>45945</v>
      </c>
      <c r="H7816" t="s">
        <v>2160</v>
      </c>
      <c r="I7816" t="s">
        <v>1419</v>
      </c>
    </row>
    <row r="7817" spans="1:9" x14ac:dyDescent="0.35">
      <c r="A7817" t="s">
        <v>5831</v>
      </c>
      <c r="B7817" t="s">
        <v>5841</v>
      </c>
      <c r="C7817" t="s">
        <v>11</v>
      </c>
      <c r="D7817">
        <v>3.3750000000000002E-2</v>
      </c>
      <c r="E7817" t="s">
        <v>882</v>
      </c>
      <c r="F7817" t="s">
        <v>17</v>
      </c>
      <c r="G7817">
        <v>46341</v>
      </c>
      <c r="H7817" t="s">
        <v>1923</v>
      </c>
      <c r="I7817" t="s">
        <v>1474</v>
      </c>
    </row>
    <row r="7818" spans="1:9" x14ac:dyDescent="0.35">
      <c r="A7818" t="s">
        <v>5831</v>
      </c>
      <c r="B7818" t="s">
        <v>5841</v>
      </c>
      <c r="C7818" t="s">
        <v>11</v>
      </c>
      <c r="D7818">
        <v>6.2E-2</v>
      </c>
      <c r="E7818" t="s">
        <v>190</v>
      </c>
      <c r="F7818" t="s">
        <v>17</v>
      </c>
      <c r="G7818">
        <v>49293</v>
      </c>
      <c r="H7818" t="s">
        <v>5842</v>
      </c>
      <c r="I7818" t="s">
        <v>5705</v>
      </c>
    </row>
    <row r="7819" spans="1:9" x14ac:dyDescent="0.35">
      <c r="A7819" t="s">
        <v>5831</v>
      </c>
      <c r="B7819" t="s">
        <v>5841</v>
      </c>
      <c r="C7819" t="s">
        <v>11</v>
      </c>
      <c r="D7819">
        <v>6.4000000000000001E-2</v>
      </c>
      <c r="E7819" t="s">
        <v>392</v>
      </c>
      <c r="F7819" t="s">
        <v>17</v>
      </c>
      <c r="G7819">
        <v>49658</v>
      </c>
      <c r="H7819" t="s">
        <v>1087</v>
      </c>
      <c r="I7819" t="s">
        <v>4463</v>
      </c>
    </row>
    <row r="7820" spans="1:9" x14ac:dyDescent="0.35">
      <c r="A7820" t="s">
        <v>5831</v>
      </c>
      <c r="B7820" t="s">
        <v>5841</v>
      </c>
      <c r="C7820" t="s">
        <v>11</v>
      </c>
      <c r="D7820">
        <v>6.1499999999999999E-2</v>
      </c>
      <c r="E7820" t="s">
        <v>1061</v>
      </c>
      <c r="F7820" t="s">
        <v>17</v>
      </c>
      <c r="G7820">
        <v>50100</v>
      </c>
      <c r="H7820" t="s">
        <v>15</v>
      </c>
      <c r="I7820" t="s">
        <v>15</v>
      </c>
    </row>
    <row r="7821" spans="1:9" x14ac:dyDescent="0.35">
      <c r="A7821" t="s">
        <v>5831</v>
      </c>
      <c r="B7821" t="s">
        <v>5841</v>
      </c>
      <c r="C7821" t="s">
        <v>11</v>
      </c>
      <c r="D7821">
        <v>6.6500000000000004E-2</v>
      </c>
      <c r="E7821" t="s">
        <v>493</v>
      </c>
      <c r="F7821" t="s">
        <v>17</v>
      </c>
      <c r="G7821">
        <v>50359</v>
      </c>
      <c r="H7821" t="s">
        <v>3820</v>
      </c>
      <c r="I7821" t="s">
        <v>5843</v>
      </c>
    </row>
    <row r="7822" spans="1:9" x14ac:dyDescent="0.35">
      <c r="A7822" t="s">
        <v>5844</v>
      </c>
      <c r="B7822" t="s">
        <v>5841</v>
      </c>
      <c r="C7822" t="s">
        <v>11</v>
      </c>
      <c r="D7822">
        <v>6.4000000000000001E-2</v>
      </c>
      <c r="E7822" t="s">
        <v>392</v>
      </c>
      <c r="F7822" t="s">
        <v>17</v>
      </c>
      <c r="G7822">
        <v>49658</v>
      </c>
      <c r="H7822" t="s">
        <v>1087</v>
      </c>
      <c r="I7822" t="s">
        <v>4463</v>
      </c>
    </row>
    <row r="7823" spans="1:9" x14ac:dyDescent="0.35">
      <c r="A7823" t="s">
        <v>5844</v>
      </c>
      <c r="B7823" t="s">
        <v>5841</v>
      </c>
      <c r="C7823" t="s">
        <v>11</v>
      </c>
      <c r="D7823">
        <v>6.6500000000000004E-2</v>
      </c>
      <c r="E7823" t="s">
        <v>493</v>
      </c>
      <c r="F7823" t="s">
        <v>17</v>
      </c>
      <c r="G7823">
        <v>50359</v>
      </c>
      <c r="H7823" t="s">
        <v>3820</v>
      </c>
      <c r="I7823" t="s">
        <v>5843</v>
      </c>
    </row>
    <row r="7824" spans="1:9" x14ac:dyDescent="0.35">
      <c r="A7824" t="s">
        <v>5844</v>
      </c>
      <c r="B7824" t="s">
        <v>5841</v>
      </c>
      <c r="C7824" t="s">
        <v>11</v>
      </c>
      <c r="D7824">
        <v>3.6999999999999998E-2</v>
      </c>
      <c r="E7824" t="s">
        <v>386</v>
      </c>
      <c r="F7824" t="s">
        <v>17</v>
      </c>
      <c r="G7824">
        <v>45945</v>
      </c>
      <c r="H7824" t="s">
        <v>2160</v>
      </c>
      <c r="I7824" t="s">
        <v>1419</v>
      </c>
    </row>
    <row r="7825" spans="1:9" x14ac:dyDescent="0.35">
      <c r="A7825" t="s">
        <v>5844</v>
      </c>
      <c r="B7825" t="s">
        <v>5841</v>
      </c>
      <c r="C7825" t="s">
        <v>11</v>
      </c>
      <c r="D7825">
        <v>0.02</v>
      </c>
      <c r="E7825" t="s">
        <v>69</v>
      </c>
      <c r="F7825" t="s">
        <v>17</v>
      </c>
      <c r="G7825">
        <v>47362</v>
      </c>
      <c r="H7825" t="s">
        <v>5845</v>
      </c>
      <c r="I7825" t="s">
        <v>254</v>
      </c>
    </row>
    <row r="7826" spans="1:9" x14ac:dyDescent="0.35">
      <c r="A7826" t="s">
        <v>5844</v>
      </c>
      <c r="B7826" t="s">
        <v>5841</v>
      </c>
      <c r="C7826" t="s">
        <v>11</v>
      </c>
      <c r="D7826">
        <v>6.1499999999999999E-2</v>
      </c>
      <c r="E7826" t="s">
        <v>1061</v>
      </c>
      <c r="F7826" t="s">
        <v>17</v>
      </c>
      <c r="G7826">
        <v>50100</v>
      </c>
      <c r="H7826" t="s">
        <v>15</v>
      </c>
      <c r="I7826" t="s">
        <v>15</v>
      </c>
    </row>
    <row r="7827" spans="1:9" x14ac:dyDescent="0.35">
      <c r="A7827" t="s">
        <v>5844</v>
      </c>
      <c r="B7827" t="s">
        <v>5841</v>
      </c>
      <c r="C7827" t="s">
        <v>11</v>
      </c>
      <c r="D7827">
        <v>2.75E-2</v>
      </c>
      <c r="E7827" t="s">
        <v>1641</v>
      </c>
      <c r="F7827" t="s">
        <v>17</v>
      </c>
      <c r="G7827">
        <v>54667</v>
      </c>
      <c r="H7827" t="s">
        <v>5846</v>
      </c>
      <c r="I7827" t="s">
        <v>2594</v>
      </c>
    </row>
    <row r="7828" spans="1:9" x14ac:dyDescent="0.35">
      <c r="A7828" t="s">
        <v>5844</v>
      </c>
      <c r="B7828" t="s">
        <v>5841</v>
      </c>
      <c r="C7828" t="s">
        <v>11</v>
      </c>
      <c r="D7828">
        <v>3.3750000000000002E-2</v>
      </c>
      <c r="E7828" t="s">
        <v>882</v>
      </c>
      <c r="F7828" t="s">
        <v>17</v>
      </c>
      <c r="G7828">
        <v>46341</v>
      </c>
      <c r="H7828" t="s">
        <v>1923</v>
      </c>
      <c r="I7828" t="s">
        <v>1474</v>
      </c>
    </row>
    <row r="7829" spans="1:9" x14ac:dyDescent="0.35">
      <c r="A7829" t="s">
        <v>5844</v>
      </c>
      <c r="B7829" t="s">
        <v>5841</v>
      </c>
      <c r="C7829" t="s">
        <v>11</v>
      </c>
      <c r="D7829">
        <v>5.3999999999999999E-2</v>
      </c>
      <c r="E7829" t="s">
        <v>768</v>
      </c>
      <c r="F7829" t="s">
        <v>17</v>
      </c>
      <c r="G7829">
        <v>52505</v>
      </c>
      <c r="H7829" t="s">
        <v>198</v>
      </c>
      <c r="I7829" t="s">
        <v>2731</v>
      </c>
    </row>
    <row r="7830" spans="1:9" x14ac:dyDescent="0.35">
      <c r="A7830" t="s">
        <v>5844</v>
      </c>
      <c r="B7830" t="s">
        <v>5841</v>
      </c>
      <c r="C7830" t="s">
        <v>11</v>
      </c>
      <c r="D7830">
        <v>3.3500000000000002E-2</v>
      </c>
      <c r="E7830" t="s">
        <v>735</v>
      </c>
      <c r="F7830" t="s">
        <v>17</v>
      </c>
      <c r="G7830">
        <v>45740</v>
      </c>
      <c r="H7830" t="s">
        <v>1118</v>
      </c>
      <c r="I7830" t="s">
        <v>697</v>
      </c>
    </row>
    <row r="7831" spans="1:9" x14ac:dyDescent="0.35">
      <c r="A7831" t="s">
        <v>5844</v>
      </c>
      <c r="B7831" t="s">
        <v>5841</v>
      </c>
      <c r="C7831" t="s">
        <v>11</v>
      </c>
      <c r="D7831">
        <v>3.6999999999999998E-2</v>
      </c>
      <c r="E7831" t="s">
        <v>422</v>
      </c>
      <c r="F7831" t="s">
        <v>17</v>
      </c>
      <c r="G7831">
        <v>46469</v>
      </c>
      <c r="H7831" t="s">
        <v>1015</v>
      </c>
      <c r="I7831" t="s">
        <v>1430</v>
      </c>
    </row>
    <row r="7832" spans="1:9" x14ac:dyDescent="0.35">
      <c r="A7832" t="s">
        <v>5844</v>
      </c>
      <c r="B7832" t="s">
        <v>5847</v>
      </c>
      <c r="C7832" t="s">
        <v>11</v>
      </c>
      <c r="D7832">
        <v>3.5000000000000003E-2</v>
      </c>
      <c r="E7832" t="s">
        <v>158</v>
      </c>
      <c r="F7832" t="s">
        <v>21</v>
      </c>
      <c r="G7832">
        <v>55441</v>
      </c>
      <c r="H7832" t="s">
        <v>15</v>
      </c>
      <c r="I7832" t="s">
        <v>15</v>
      </c>
    </row>
    <row r="7833" spans="1:9" x14ac:dyDescent="0.35">
      <c r="A7833" t="s">
        <v>5844</v>
      </c>
      <c r="B7833" t="s">
        <v>5847</v>
      </c>
      <c r="C7833" t="s">
        <v>11</v>
      </c>
      <c r="D7833">
        <v>5.1499999999999997E-2</v>
      </c>
      <c r="E7833" t="s">
        <v>49</v>
      </c>
      <c r="F7833" t="s">
        <v>21</v>
      </c>
      <c r="G7833">
        <v>49018</v>
      </c>
      <c r="H7833" t="s">
        <v>15</v>
      </c>
      <c r="I7833" t="s">
        <v>15</v>
      </c>
    </row>
    <row r="7834" spans="1:9" x14ac:dyDescent="0.35">
      <c r="A7834" t="s">
        <v>5844</v>
      </c>
      <c r="B7834" t="s">
        <v>5847</v>
      </c>
      <c r="C7834" t="s">
        <v>11</v>
      </c>
      <c r="D7834">
        <v>4.9000000000000002E-2</v>
      </c>
      <c r="E7834" t="s">
        <v>556</v>
      </c>
      <c r="F7834" t="s">
        <v>21</v>
      </c>
      <c r="G7834">
        <v>47192</v>
      </c>
      <c r="H7834" t="s">
        <v>15</v>
      </c>
      <c r="I7834" t="s">
        <v>15</v>
      </c>
    </row>
    <row r="7835" spans="1:9" x14ac:dyDescent="0.35">
      <c r="A7835" t="s">
        <v>5844</v>
      </c>
      <c r="B7835" t="s">
        <v>5847</v>
      </c>
      <c r="C7835" t="s">
        <v>11</v>
      </c>
      <c r="D7835">
        <v>2.5999999999999999E-2</v>
      </c>
      <c r="E7835" t="s">
        <v>27</v>
      </c>
      <c r="F7835" t="s">
        <v>21</v>
      </c>
      <c r="G7835">
        <v>47922</v>
      </c>
      <c r="H7835" t="s">
        <v>15</v>
      </c>
      <c r="I7835" t="s">
        <v>15</v>
      </c>
    </row>
    <row r="7836" spans="1:9" x14ac:dyDescent="0.35">
      <c r="A7836" t="s">
        <v>5844</v>
      </c>
      <c r="B7836" t="s">
        <v>5847</v>
      </c>
      <c r="C7836" t="s">
        <v>11</v>
      </c>
      <c r="D7836">
        <v>4.9000000000000002E-2</v>
      </c>
      <c r="E7836" t="s">
        <v>460</v>
      </c>
      <c r="F7836" t="s">
        <v>21</v>
      </c>
      <c r="G7836">
        <v>52977</v>
      </c>
      <c r="H7836" t="s">
        <v>15</v>
      </c>
      <c r="I7836" t="s">
        <v>15</v>
      </c>
    </row>
    <row r="7837" spans="1:9" x14ac:dyDescent="0.35">
      <c r="A7837" t="s">
        <v>5844</v>
      </c>
      <c r="B7837" t="s">
        <v>5847</v>
      </c>
      <c r="C7837" t="s">
        <v>11</v>
      </c>
      <c r="D7837">
        <v>4.65E-2</v>
      </c>
      <c r="E7837" t="s">
        <v>493</v>
      </c>
      <c r="F7837" t="s">
        <v>21</v>
      </c>
      <c r="G7837">
        <v>48441</v>
      </c>
      <c r="H7837" t="s">
        <v>15</v>
      </c>
      <c r="I7837" t="s">
        <v>15</v>
      </c>
    </row>
    <row r="7838" spans="1:9" x14ac:dyDescent="0.35">
      <c r="A7838" t="s">
        <v>5844</v>
      </c>
      <c r="B7838" t="s">
        <v>5847</v>
      </c>
      <c r="C7838" t="s">
        <v>11</v>
      </c>
      <c r="D7838">
        <v>5.2999999999999999E-2</v>
      </c>
      <c r="E7838" t="s">
        <v>533</v>
      </c>
      <c r="F7838" t="s">
        <v>21</v>
      </c>
      <c r="G7838">
        <v>46980</v>
      </c>
      <c r="H7838" t="s">
        <v>15</v>
      </c>
      <c r="I7838" t="s">
        <v>15</v>
      </c>
    </row>
    <row r="7839" spans="1:9" x14ac:dyDescent="0.35">
      <c r="A7839" t="s">
        <v>5844</v>
      </c>
      <c r="B7839" t="s">
        <v>5847</v>
      </c>
      <c r="C7839" t="s">
        <v>11</v>
      </c>
      <c r="D7839">
        <v>3.7499999999999999E-2</v>
      </c>
      <c r="E7839" t="s">
        <v>275</v>
      </c>
      <c r="F7839" t="s">
        <v>21</v>
      </c>
      <c r="G7839">
        <v>46553</v>
      </c>
      <c r="H7839" t="s">
        <v>15</v>
      </c>
      <c r="I7839" t="s">
        <v>15</v>
      </c>
    </row>
    <row r="7840" spans="1:9" x14ac:dyDescent="0.35">
      <c r="A7840" t="s">
        <v>5844</v>
      </c>
      <c r="B7840" t="s">
        <v>5847</v>
      </c>
      <c r="C7840" t="s">
        <v>11</v>
      </c>
      <c r="D7840">
        <v>4.8500000000000001E-2</v>
      </c>
      <c r="E7840" t="s">
        <v>604</v>
      </c>
      <c r="F7840" t="s">
        <v>21</v>
      </c>
      <c r="G7840">
        <v>54118</v>
      </c>
      <c r="H7840" t="s">
        <v>1695</v>
      </c>
      <c r="I7840" t="s">
        <v>1352</v>
      </c>
    </row>
    <row r="7841" spans="1:9" x14ac:dyDescent="0.35">
      <c r="A7841" t="s">
        <v>5844</v>
      </c>
      <c r="B7841" t="s">
        <v>5847</v>
      </c>
      <c r="C7841" t="s">
        <v>11</v>
      </c>
      <c r="D7841">
        <v>5.7500000000000002E-2</v>
      </c>
      <c r="E7841" t="s">
        <v>460</v>
      </c>
      <c r="F7841" t="s">
        <v>21</v>
      </c>
      <c r="G7841">
        <v>52772</v>
      </c>
      <c r="H7841" t="s">
        <v>15</v>
      </c>
      <c r="I7841" t="s">
        <v>15</v>
      </c>
    </row>
    <row r="7842" spans="1:9" x14ac:dyDescent="0.35">
      <c r="A7842" t="s">
        <v>5848</v>
      </c>
      <c r="B7842" t="s">
        <v>5847</v>
      </c>
      <c r="C7842" t="s">
        <v>11</v>
      </c>
      <c r="D7842">
        <v>5.3999999999999999E-2</v>
      </c>
      <c r="E7842" t="s">
        <v>604</v>
      </c>
      <c r="F7842" t="s">
        <v>21</v>
      </c>
      <c r="G7842">
        <v>52660</v>
      </c>
      <c r="H7842" t="s">
        <v>15</v>
      </c>
      <c r="I7842" t="s">
        <v>15</v>
      </c>
    </row>
    <row r="7843" spans="1:9" x14ac:dyDescent="0.35">
      <c r="A7843" t="s">
        <v>5848</v>
      </c>
      <c r="B7843" t="s">
        <v>5847</v>
      </c>
      <c r="C7843" t="s">
        <v>11</v>
      </c>
      <c r="D7843">
        <v>4.8000000000000001E-2</v>
      </c>
      <c r="E7843" t="s">
        <v>190</v>
      </c>
      <c r="F7843" t="s">
        <v>21</v>
      </c>
      <c r="G7843">
        <v>47437</v>
      </c>
      <c r="H7843" t="s">
        <v>15</v>
      </c>
      <c r="I7843" t="s">
        <v>15</v>
      </c>
    </row>
    <row r="7844" spans="1:9" x14ac:dyDescent="0.35">
      <c r="A7844" t="s">
        <v>5848</v>
      </c>
      <c r="B7844" t="s">
        <v>5847</v>
      </c>
      <c r="C7844" t="s">
        <v>11</v>
      </c>
      <c r="D7844">
        <v>5.2999999999999999E-2</v>
      </c>
      <c r="E7844" t="s">
        <v>612</v>
      </c>
      <c r="F7844" t="s">
        <v>21</v>
      </c>
      <c r="G7844">
        <v>55746</v>
      </c>
      <c r="H7844" t="s">
        <v>15</v>
      </c>
      <c r="I7844" t="s">
        <v>15</v>
      </c>
    </row>
    <row r="7845" spans="1:9" x14ac:dyDescent="0.35">
      <c r="A7845" t="s">
        <v>5848</v>
      </c>
      <c r="B7845" t="s">
        <v>5847</v>
      </c>
      <c r="C7845" t="s">
        <v>11</v>
      </c>
      <c r="D7845">
        <v>5.8000000000000003E-2</v>
      </c>
      <c r="E7845" t="s">
        <v>283</v>
      </c>
      <c r="F7845" t="s">
        <v>21</v>
      </c>
      <c r="G7845">
        <v>56568</v>
      </c>
      <c r="H7845" t="s">
        <v>15</v>
      </c>
      <c r="I7845" t="s">
        <v>15</v>
      </c>
    </row>
    <row r="7846" spans="1:9" x14ac:dyDescent="0.35">
      <c r="A7846" t="s">
        <v>5848</v>
      </c>
      <c r="B7846" t="s">
        <v>5847</v>
      </c>
      <c r="C7846" t="s">
        <v>11</v>
      </c>
      <c r="D7846">
        <v>5.0999999999999997E-2</v>
      </c>
      <c r="E7846" t="s">
        <v>90</v>
      </c>
      <c r="F7846" t="s">
        <v>21</v>
      </c>
      <c r="G7846">
        <v>53220</v>
      </c>
      <c r="H7846" t="s">
        <v>15</v>
      </c>
      <c r="I7846" t="s">
        <v>15</v>
      </c>
    </row>
    <row r="7847" spans="1:9" x14ac:dyDescent="0.35">
      <c r="A7847" t="s">
        <v>5848</v>
      </c>
      <c r="B7847" t="s">
        <v>5847</v>
      </c>
      <c r="C7847" t="s">
        <v>11</v>
      </c>
      <c r="D7847">
        <v>6.3E-2</v>
      </c>
      <c r="E7847" t="s">
        <v>256</v>
      </c>
      <c r="F7847" t="s">
        <v>21</v>
      </c>
      <c r="G7847">
        <v>51241</v>
      </c>
      <c r="H7847" t="s">
        <v>15</v>
      </c>
      <c r="I7847" t="s">
        <v>15</v>
      </c>
    </row>
    <row r="7848" spans="1:9" x14ac:dyDescent="0.35">
      <c r="A7848" t="s">
        <v>5848</v>
      </c>
      <c r="B7848" t="s">
        <v>5847</v>
      </c>
      <c r="C7848" t="s">
        <v>11</v>
      </c>
      <c r="D7848">
        <v>3.9E-2</v>
      </c>
      <c r="E7848" t="s">
        <v>1943</v>
      </c>
      <c r="F7848" t="s">
        <v>21</v>
      </c>
      <c r="G7848">
        <v>45672</v>
      </c>
      <c r="H7848" t="s">
        <v>15</v>
      </c>
      <c r="I7848" t="s">
        <v>15</v>
      </c>
    </row>
    <row r="7849" spans="1:9" x14ac:dyDescent="0.35">
      <c r="A7849" t="s">
        <v>5848</v>
      </c>
      <c r="B7849" t="s">
        <v>5847</v>
      </c>
      <c r="C7849" t="s">
        <v>11</v>
      </c>
      <c r="D7849">
        <v>5.7500000000000002E-2</v>
      </c>
      <c r="E7849" t="s">
        <v>460</v>
      </c>
      <c r="F7849" t="s">
        <v>21</v>
      </c>
      <c r="G7849">
        <v>52772</v>
      </c>
      <c r="H7849" t="s">
        <v>15</v>
      </c>
      <c r="I7849" t="s">
        <v>15</v>
      </c>
    </row>
    <row r="7850" spans="1:9" x14ac:dyDescent="0.35">
      <c r="A7850" t="s">
        <v>5848</v>
      </c>
      <c r="B7850" t="s">
        <v>5847</v>
      </c>
      <c r="C7850" t="s">
        <v>11</v>
      </c>
      <c r="D7850">
        <v>0.04</v>
      </c>
      <c r="E7850" t="s">
        <v>154</v>
      </c>
      <c r="F7850" t="s">
        <v>21</v>
      </c>
      <c r="G7850">
        <v>45915</v>
      </c>
      <c r="H7850" t="s">
        <v>1275</v>
      </c>
      <c r="I7850" t="s">
        <v>883</v>
      </c>
    </row>
    <row r="7851" spans="1:9" x14ac:dyDescent="0.35">
      <c r="A7851" t="s">
        <v>5848</v>
      </c>
      <c r="B7851" t="s">
        <v>5849</v>
      </c>
      <c r="C7851" t="s">
        <v>11</v>
      </c>
      <c r="D7851">
        <v>4.9529999999999998E-2</v>
      </c>
      <c r="E7851" t="s">
        <v>448</v>
      </c>
      <c r="F7851" t="s">
        <v>36</v>
      </c>
      <c r="G7851">
        <v>46244</v>
      </c>
      <c r="H7851" t="s">
        <v>1544</v>
      </c>
      <c r="I7851" t="s">
        <v>817</v>
      </c>
    </row>
    <row r="7852" spans="1:9" x14ac:dyDescent="0.35">
      <c r="A7852" t="s">
        <v>5848</v>
      </c>
      <c r="B7852" t="s">
        <v>5849</v>
      </c>
      <c r="C7852" t="s">
        <v>11</v>
      </c>
      <c r="D7852">
        <v>0.05</v>
      </c>
      <c r="E7852" t="s">
        <v>882</v>
      </c>
      <c r="F7852" t="s">
        <v>36</v>
      </c>
      <c r="G7852">
        <v>47149</v>
      </c>
      <c r="H7852" t="s">
        <v>1671</v>
      </c>
      <c r="I7852" t="s">
        <v>1012</v>
      </c>
    </row>
    <row r="7853" spans="1:9" x14ac:dyDescent="0.35">
      <c r="A7853" t="s">
        <v>5848</v>
      </c>
      <c r="B7853" t="s">
        <v>5849</v>
      </c>
      <c r="C7853" t="s">
        <v>11</v>
      </c>
      <c r="D7853">
        <v>1.2149999999999999E-2</v>
      </c>
      <c r="E7853" t="s">
        <v>15</v>
      </c>
      <c r="F7853" t="s">
        <v>36</v>
      </c>
      <c r="G7853">
        <v>45583</v>
      </c>
      <c r="H7853" t="s">
        <v>697</v>
      </c>
      <c r="I7853" t="s">
        <v>982</v>
      </c>
    </row>
    <row r="7854" spans="1:9" x14ac:dyDescent="0.35">
      <c r="A7854" t="s">
        <v>5848</v>
      </c>
      <c r="B7854" t="s">
        <v>5849</v>
      </c>
      <c r="C7854" t="s">
        <v>11</v>
      </c>
      <c r="D7854">
        <v>0.02</v>
      </c>
      <c r="E7854" t="s">
        <v>149</v>
      </c>
      <c r="F7854" t="s">
        <v>36</v>
      </c>
      <c r="G7854">
        <v>48136</v>
      </c>
      <c r="H7854" t="s">
        <v>5850</v>
      </c>
      <c r="I7854" t="s">
        <v>5288</v>
      </c>
    </row>
    <row r="7855" spans="1:9" x14ac:dyDescent="0.35">
      <c r="A7855" t="s">
        <v>5848</v>
      </c>
      <c r="B7855" t="s">
        <v>5849</v>
      </c>
      <c r="C7855" t="s">
        <v>11</v>
      </c>
      <c r="D7855">
        <v>4.9770000000000002E-2</v>
      </c>
      <c r="E7855" t="s">
        <v>1613</v>
      </c>
      <c r="F7855" t="s">
        <v>36</v>
      </c>
      <c r="G7855">
        <v>47705</v>
      </c>
      <c r="H7855" t="s">
        <v>984</v>
      </c>
      <c r="I7855" t="s">
        <v>630</v>
      </c>
    </row>
    <row r="7856" spans="1:9" x14ac:dyDescent="0.35">
      <c r="A7856" t="s">
        <v>5848</v>
      </c>
      <c r="B7856" t="s">
        <v>5849</v>
      </c>
      <c r="C7856" t="s">
        <v>11</v>
      </c>
      <c r="D7856">
        <v>5.2999999999999999E-2</v>
      </c>
      <c r="E7856" t="s">
        <v>527</v>
      </c>
      <c r="F7856" t="s">
        <v>36</v>
      </c>
      <c r="G7856">
        <v>52628</v>
      </c>
      <c r="H7856" t="s">
        <v>1153</v>
      </c>
      <c r="I7856" t="s">
        <v>1801</v>
      </c>
    </row>
    <row r="7857" spans="1:9" x14ac:dyDescent="0.35">
      <c r="A7857" t="s">
        <v>5848</v>
      </c>
      <c r="B7857" t="s">
        <v>5849</v>
      </c>
      <c r="C7857" t="s">
        <v>11</v>
      </c>
      <c r="D7857">
        <v>5.4039999999999998E-2</v>
      </c>
      <c r="E7857" t="s">
        <v>732</v>
      </c>
      <c r="F7857" t="s">
        <v>36</v>
      </c>
      <c r="G7857">
        <v>52453</v>
      </c>
      <c r="H7857" t="s">
        <v>2811</v>
      </c>
      <c r="I7857" t="s">
        <v>2698</v>
      </c>
    </row>
    <row r="7858" spans="1:9" x14ac:dyDescent="0.35">
      <c r="A7858" t="s">
        <v>5848</v>
      </c>
      <c r="B7858" t="s">
        <v>5849</v>
      </c>
      <c r="C7858" t="s">
        <v>11</v>
      </c>
      <c r="D7858">
        <v>2.5999999999999999E-2</v>
      </c>
      <c r="E7858" t="s">
        <v>909</v>
      </c>
      <c r="F7858" t="s">
        <v>36</v>
      </c>
      <c r="G7858">
        <v>47392</v>
      </c>
      <c r="H7858" t="s">
        <v>2112</v>
      </c>
      <c r="I7858" t="s">
        <v>5851</v>
      </c>
    </row>
    <row r="7859" spans="1:9" x14ac:dyDescent="0.35">
      <c r="A7859" t="s">
        <v>5848</v>
      </c>
      <c r="B7859" t="s">
        <v>5849</v>
      </c>
      <c r="C7859" t="s">
        <v>11</v>
      </c>
      <c r="D7859">
        <v>4.9500000000000002E-2</v>
      </c>
      <c r="E7859" t="s">
        <v>146</v>
      </c>
      <c r="F7859" t="s">
        <v>36</v>
      </c>
      <c r="G7859">
        <v>48539</v>
      </c>
      <c r="H7859" t="s">
        <v>463</v>
      </c>
      <c r="I7859" t="s">
        <v>968</v>
      </c>
    </row>
    <row r="7860" spans="1:9" x14ac:dyDescent="0.35">
      <c r="A7860" t="s">
        <v>5848</v>
      </c>
      <c r="B7860" t="s">
        <v>5849</v>
      </c>
      <c r="C7860" t="s">
        <v>11</v>
      </c>
      <c r="D7860">
        <v>5.1999999999999998E-2</v>
      </c>
      <c r="E7860" t="s">
        <v>763</v>
      </c>
      <c r="F7860" t="s">
        <v>36</v>
      </c>
      <c r="G7860">
        <v>48975</v>
      </c>
      <c r="H7860" t="s">
        <v>1346</v>
      </c>
      <c r="I7860" t="s">
        <v>1034</v>
      </c>
    </row>
    <row r="7861" spans="1:9" x14ac:dyDescent="0.35">
      <c r="A7861" t="s">
        <v>5848</v>
      </c>
      <c r="B7861" t="s">
        <v>5849</v>
      </c>
      <c r="C7861" t="s">
        <v>11</v>
      </c>
      <c r="D7861">
        <v>4.8000000000000001E-2</v>
      </c>
      <c r="E7861" t="s">
        <v>1127</v>
      </c>
      <c r="F7861" t="s">
        <v>36</v>
      </c>
      <c r="G7861">
        <v>46712</v>
      </c>
      <c r="H7861" t="s">
        <v>2405</v>
      </c>
      <c r="I7861" t="s">
        <v>2651</v>
      </c>
    </row>
    <row r="7862" spans="1:9" x14ac:dyDescent="0.35">
      <c r="A7862" t="s">
        <v>5852</v>
      </c>
      <c r="B7862" t="s">
        <v>5849</v>
      </c>
      <c r="C7862" t="s">
        <v>11</v>
      </c>
      <c r="D7862">
        <v>4.9500000000000002E-2</v>
      </c>
      <c r="E7862" t="s">
        <v>146</v>
      </c>
      <c r="F7862" t="s">
        <v>36</v>
      </c>
      <c r="G7862">
        <v>48539</v>
      </c>
      <c r="H7862" t="s">
        <v>463</v>
      </c>
      <c r="I7862" t="s">
        <v>968</v>
      </c>
    </row>
    <row r="7863" spans="1:9" x14ac:dyDescent="0.35">
      <c r="A7863" t="s">
        <v>5852</v>
      </c>
      <c r="B7863" t="s">
        <v>5849</v>
      </c>
      <c r="C7863" t="s">
        <v>11</v>
      </c>
      <c r="D7863">
        <v>5.1999999999999998E-2</v>
      </c>
      <c r="E7863" t="s">
        <v>763</v>
      </c>
      <c r="F7863" t="s">
        <v>36</v>
      </c>
      <c r="G7863">
        <v>48975</v>
      </c>
      <c r="H7863" t="s">
        <v>1346</v>
      </c>
      <c r="I7863" t="s">
        <v>1034</v>
      </c>
    </row>
    <row r="7864" spans="1:9" x14ac:dyDescent="0.35">
      <c r="A7864" t="s">
        <v>5852</v>
      </c>
      <c r="B7864" t="s">
        <v>5849</v>
      </c>
      <c r="C7864" t="s">
        <v>11</v>
      </c>
      <c r="D7864">
        <v>4.8000000000000001E-2</v>
      </c>
      <c r="E7864" t="s">
        <v>1127</v>
      </c>
      <c r="F7864" t="s">
        <v>36</v>
      </c>
      <c r="G7864">
        <v>46712</v>
      </c>
      <c r="H7864" t="s">
        <v>2405</v>
      </c>
      <c r="I7864" t="s">
        <v>2651</v>
      </c>
    </row>
    <row r="7865" spans="1:9" x14ac:dyDescent="0.35">
      <c r="A7865" t="s">
        <v>5852</v>
      </c>
      <c r="B7865" t="s">
        <v>5849</v>
      </c>
      <c r="C7865" t="s">
        <v>11</v>
      </c>
      <c r="D7865">
        <v>5.0860000000000002E-2</v>
      </c>
      <c r="E7865" t="s">
        <v>763</v>
      </c>
      <c r="F7865" t="s">
        <v>36</v>
      </c>
      <c r="G7865">
        <v>48801</v>
      </c>
      <c r="H7865" t="s">
        <v>822</v>
      </c>
      <c r="I7865" t="s">
        <v>4727</v>
      </c>
    </row>
    <row r="7866" spans="1:9" x14ac:dyDescent="0.35">
      <c r="A7866" t="s">
        <v>5852</v>
      </c>
      <c r="B7866" t="s">
        <v>5853</v>
      </c>
      <c r="C7866" t="s">
        <v>11</v>
      </c>
      <c r="D7866">
        <v>4.1250000000000002E-2</v>
      </c>
      <c r="E7866" t="s">
        <v>15</v>
      </c>
      <c r="F7866" t="s">
        <v>358</v>
      </c>
      <c r="G7866">
        <v>45597</v>
      </c>
      <c r="H7866" t="s">
        <v>3095</v>
      </c>
      <c r="I7866" t="s">
        <v>2160</v>
      </c>
    </row>
    <row r="7867" spans="1:9" x14ac:dyDescent="0.35">
      <c r="A7867" t="s">
        <v>5852</v>
      </c>
      <c r="B7867" t="s">
        <v>5853</v>
      </c>
      <c r="C7867" t="s">
        <v>11</v>
      </c>
      <c r="D7867">
        <v>4.1250000000000002E-2</v>
      </c>
      <c r="E7867" t="s">
        <v>15</v>
      </c>
      <c r="F7867" t="s">
        <v>13</v>
      </c>
      <c r="G7867">
        <v>45597</v>
      </c>
      <c r="H7867" t="s">
        <v>3095</v>
      </c>
      <c r="I7867" t="s">
        <v>2160</v>
      </c>
    </row>
    <row r="7868" spans="1:9" x14ac:dyDescent="0.35">
      <c r="A7868" t="s">
        <v>5852</v>
      </c>
      <c r="B7868" t="s">
        <v>5854</v>
      </c>
      <c r="C7868" t="s">
        <v>11</v>
      </c>
      <c r="D7868">
        <v>8.5000000000000006E-2</v>
      </c>
      <c r="E7868" t="s">
        <v>1943</v>
      </c>
      <c r="F7868" t="s">
        <v>13</v>
      </c>
      <c r="G7868">
        <v>46342</v>
      </c>
      <c r="H7868" t="s">
        <v>15</v>
      </c>
      <c r="I7868" t="s">
        <v>15</v>
      </c>
    </row>
    <row r="7869" spans="1:9" x14ac:dyDescent="0.35">
      <c r="A7869" t="s">
        <v>5852</v>
      </c>
      <c r="B7869" t="s">
        <v>5854</v>
      </c>
      <c r="C7869" t="s">
        <v>11</v>
      </c>
      <c r="D7869">
        <v>0.10375</v>
      </c>
      <c r="E7869" t="s">
        <v>4612</v>
      </c>
      <c r="F7869" t="s">
        <v>13</v>
      </c>
      <c r="G7869">
        <v>46937</v>
      </c>
      <c r="H7869" t="s">
        <v>15</v>
      </c>
      <c r="I7869" t="s">
        <v>15</v>
      </c>
    </row>
    <row r="7870" spans="1:9" x14ac:dyDescent="0.35">
      <c r="A7870" t="s">
        <v>5852</v>
      </c>
      <c r="B7870" t="s">
        <v>5855</v>
      </c>
      <c r="C7870" t="s">
        <v>11</v>
      </c>
      <c r="D7870">
        <v>4.9000000000000002E-2</v>
      </c>
      <c r="E7870" t="s">
        <v>55</v>
      </c>
      <c r="F7870" t="s">
        <v>414</v>
      </c>
      <c r="G7870">
        <v>52871</v>
      </c>
      <c r="H7870" t="s">
        <v>15</v>
      </c>
      <c r="I7870" t="s">
        <v>15</v>
      </c>
    </row>
    <row r="7871" spans="1:9" x14ac:dyDescent="0.35">
      <c r="A7871" t="s">
        <v>5852</v>
      </c>
      <c r="B7871" t="s">
        <v>5856</v>
      </c>
      <c r="C7871" t="s">
        <v>11</v>
      </c>
      <c r="D7871">
        <v>0.05</v>
      </c>
      <c r="E7871" t="s">
        <v>294</v>
      </c>
      <c r="F7871" t="s">
        <v>21</v>
      </c>
      <c r="G7871">
        <v>52021</v>
      </c>
      <c r="H7871" t="s">
        <v>2087</v>
      </c>
      <c r="I7871" t="s">
        <v>456</v>
      </c>
    </row>
    <row r="7872" spans="1:9" x14ac:dyDescent="0.35">
      <c r="A7872" t="s">
        <v>5852</v>
      </c>
      <c r="B7872" t="s">
        <v>5856</v>
      </c>
      <c r="C7872" t="s">
        <v>11</v>
      </c>
      <c r="D7872">
        <v>6.5000000000000002E-2</v>
      </c>
      <c r="E7872" t="s">
        <v>1317</v>
      </c>
      <c r="F7872" t="s">
        <v>21</v>
      </c>
      <c r="G7872">
        <v>51175</v>
      </c>
      <c r="H7872" t="s">
        <v>5857</v>
      </c>
      <c r="I7872" t="s">
        <v>4856</v>
      </c>
    </row>
    <row r="7873" spans="1:9" x14ac:dyDescent="0.35">
      <c r="A7873" t="s">
        <v>5852</v>
      </c>
      <c r="B7873" t="s">
        <v>5856</v>
      </c>
      <c r="C7873" t="s">
        <v>11</v>
      </c>
      <c r="D7873">
        <v>6.8750000000000006E-2</v>
      </c>
      <c r="E7873" t="s">
        <v>771</v>
      </c>
      <c r="F7873" t="s">
        <v>21</v>
      </c>
      <c r="G7873">
        <v>50796</v>
      </c>
      <c r="H7873" t="s">
        <v>5858</v>
      </c>
      <c r="I7873" t="s">
        <v>5859</v>
      </c>
    </row>
    <row r="7874" spans="1:9" x14ac:dyDescent="0.35">
      <c r="A7874" t="s">
        <v>5852</v>
      </c>
      <c r="B7874" t="s">
        <v>5856</v>
      </c>
      <c r="C7874" t="s">
        <v>11</v>
      </c>
      <c r="D7874">
        <v>5.5E-2</v>
      </c>
      <c r="E7874" t="s">
        <v>5860</v>
      </c>
      <c r="F7874" t="s">
        <v>1618</v>
      </c>
      <c r="G7874">
        <v>51745</v>
      </c>
      <c r="H7874" t="s">
        <v>5223</v>
      </c>
      <c r="I7874" t="s">
        <v>4048</v>
      </c>
    </row>
    <row r="7875" spans="1:9" x14ac:dyDescent="0.35">
      <c r="A7875" t="s">
        <v>5852</v>
      </c>
      <c r="B7875" t="s">
        <v>5856</v>
      </c>
      <c r="C7875" t="s">
        <v>11</v>
      </c>
      <c r="D7875">
        <v>6.7500000000000004E-2</v>
      </c>
      <c r="E7875" t="s">
        <v>1829</v>
      </c>
      <c r="F7875" t="s">
        <v>1618</v>
      </c>
      <c r="G7875">
        <v>50936</v>
      </c>
      <c r="H7875" t="s">
        <v>377</v>
      </c>
      <c r="I7875" t="s">
        <v>3685</v>
      </c>
    </row>
    <row r="7876" spans="1:9" x14ac:dyDescent="0.35">
      <c r="A7876" t="s">
        <v>5852</v>
      </c>
      <c r="B7876" t="s">
        <v>5856</v>
      </c>
      <c r="C7876" t="s">
        <v>11</v>
      </c>
      <c r="D7876">
        <v>4.4999999999999998E-2</v>
      </c>
      <c r="E7876" t="s">
        <v>2576</v>
      </c>
      <c r="F7876" t="s">
        <v>1618</v>
      </c>
      <c r="G7876">
        <v>52124</v>
      </c>
      <c r="H7876" t="s">
        <v>5861</v>
      </c>
      <c r="I7876" t="s">
        <v>5862</v>
      </c>
    </row>
    <row r="7877" spans="1:9" x14ac:dyDescent="0.35">
      <c r="A7877" t="s">
        <v>5852</v>
      </c>
      <c r="B7877" t="s">
        <v>5856</v>
      </c>
      <c r="C7877" t="s">
        <v>11</v>
      </c>
      <c r="D7877">
        <v>7.2999999999999995E-2</v>
      </c>
      <c r="E7877" t="s">
        <v>917</v>
      </c>
      <c r="F7877" t="s">
        <v>1618</v>
      </c>
      <c r="G7877">
        <v>50587</v>
      </c>
      <c r="H7877" t="s">
        <v>3249</v>
      </c>
      <c r="I7877" t="s">
        <v>989</v>
      </c>
    </row>
    <row r="7878" spans="1:9" x14ac:dyDescent="0.35">
      <c r="A7878" t="s">
        <v>5852</v>
      </c>
      <c r="B7878" t="s">
        <v>5856</v>
      </c>
      <c r="C7878" t="s">
        <v>11</v>
      </c>
      <c r="D7878">
        <v>5.8749999999999997E-2</v>
      </c>
      <c r="E7878" t="s">
        <v>5863</v>
      </c>
      <c r="F7878" t="s">
        <v>1618</v>
      </c>
      <c r="G7878">
        <v>51455</v>
      </c>
      <c r="H7878" t="s">
        <v>1668</v>
      </c>
      <c r="I7878" t="s">
        <v>5864</v>
      </c>
    </row>
    <row r="7879" spans="1:9" x14ac:dyDescent="0.35">
      <c r="A7879" t="s">
        <v>5852</v>
      </c>
      <c r="B7879" t="s">
        <v>5856</v>
      </c>
      <c r="C7879" t="s">
        <v>11</v>
      </c>
      <c r="D7879">
        <v>6.5500000000000003E-2</v>
      </c>
      <c r="E7879" t="s">
        <v>994</v>
      </c>
      <c r="F7879" t="s">
        <v>1618</v>
      </c>
      <c r="G7879">
        <v>50161</v>
      </c>
      <c r="H7879" t="s">
        <v>2354</v>
      </c>
      <c r="I7879" t="s">
        <v>2023</v>
      </c>
    </row>
    <row r="7880" spans="1:9" x14ac:dyDescent="0.35">
      <c r="A7880" t="s">
        <v>5852</v>
      </c>
      <c r="B7880" t="s">
        <v>5865</v>
      </c>
      <c r="C7880" t="s">
        <v>11</v>
      </c>
      <c r="D7880">
        <v>8.3750000000000005E-2</v>
      </c>
      <c r="E7880" t="s">
        <v>1268</v>
      </c>
      <c r="F7880" t="s">
        <v>1618</v>
      </c>
      <c r="G7880">
        <v>48775</v>
      </c>
      <c r="H7880" t="s">
        <v>2764</v>
      </c>
      <c r="I7880" t="s">
        <v>5866</v>
      </c>
    </row>
    <row r="7881" spans="1:9" x14ac:dyDescent="0.35">
      <c r="A7881" t="s">
        <v>5852</v>
      </c>
      <c r="B7881" t="s">
        <v>5867</v>
      </c>
      <c r="C7881" t="s">
        <v>11</v>
      </c>
      <c r="D7881">
        <v>4.4999999999999998E-2</v>
      </c>
      <c r="E7881" t="s">
        <v>130</v>
      </c>
      <c r="F7881" t="s">
        <v>21</v>
      </c>
      <c r="G7881">
        <v>47102</v>
      </c>
      <c r="H7881" t="s">
        <v>15</v>
      </c>
      <c r="I7881" t="s">
        <v>15</v>
      </c>
    </row>
    <row r="7882" spans="1:9" x14ac:dyDescent="0.35">
      <c r="A7882" t="s">
        <v>5868</v>
      </c>
      <c r="B7882" t="s">
        <v>5869</v>
      </c>
      <c r="C7882" t="s">
        <v>11</v>
      </c>
      <c r="D7882">
        <v>4.3499999999999997E-2</v>
      </c>
      <c r="E7882" t="s">
        <v>15</v>
      </c>
      <c r="F7882" t="s">
        <v>28</v>
      </c>
      <c r="G7882">
        <v>46798</v>
      </c>
      <c r="H7882" t="s">
        <v>669</v>
      </c>
      <c r="I7882" t="s">
        <v>2718</v>
      </c>
    </row>
    <row r="7883" spans="1:9" x14ac:dyDescent="0.35">
      <c r="A7883" t="s">
        <v>5868</v>
      </c>
      <c r="B7883" t="s">
        <v>5869</v>
      </c>
      <c r="C7883" t="s">
        <v>11</v>
      </c>
      <c r="D7883">
        <v>4.8750000000000002E-2</v>
      </c>
      <c r="E7883" t="s">
        <v>15</v>
      </c>
      <c r="F7883" t="s">
        <v>28</v>
      </c>
      <c r="G7883">
        <v>45976</v>
      </c>
      <c r="H7883" t="s">
        <v>826</v>
      </c>
      <c r="I7883" t="s">
        <v>1666</v>
      </c>
    </row>
    <row r="7884" spans="1:9" x14ac:dyDescent="0.35">
      <c r="A7884" t="s">
        <v>5868</v>
      </c>
      <c r="B7884" t="s">
        <v>5870</v>
      </c>
      <c r="C7884" t="s">
        <v>11</v>
      </c>
      <c r="D7884">
        <v>4.8000000000000001E-2</v>
      </c>
      <c r="E7884" t="s">
        <v>99</v>
      </c>
      <c r="F7884" t="s">
        <v>28</v>
      </c>
      <c r="G7884">
        <v>46113</v>
      </c>
      <c r="H7884" t="s">
        <v>4198</v>
      </c>
      <c r="I7884" t="s">
        <v>15</v>
      </c>
    </row>
    <row r="7885" spans="1:9" x14ac:dyDescent="0.35">
      <c r="A7885" t="s">
        <v>5868</v>
      </c>
      <c r="B7885" t="s">
        <v>5870</v>
      </c>
      <c r="C7885" t="s">
        <v>11</v>
      </c>
      <c r="D7885">
        <v>4.4499999999999998E-2</v>
      </c>
      <c r="E7885" t="s">
        <v>398</v>
      </c>
      <c r="F7885" t="s">
        <v>28</v>
      </c>
      <c r="G7885">
        <v>46905</v>
      </c>
      <c r="H7885" t="s">
        <v>15</v>
      </c>
      <c r="I7885" t="s">
        <v>15</v>
      </c>
    </row>
    <row r="7886" spans="1:9" x14ac:dyDescent="0.35">
      <c r="A7886" t="s">
        <v>5868</v>
      </c>
      <c r="B7886" t="s">
        <v>5871</v>
      </c>
      <c r="C7886" t="s">
        <v>11</v>
      </c>
      <c r="D7886">
        <v>3.4000000000000002E-2</v>
      </c>
      <c r="E7886" t="s">
        <v>735</v>
      </c>
      <c r="F7886" t="s">
        <v>441</v>
      </c>
      <c r="G7886">
        <v>45761</v>
      </c>
      <c r="H7886" t="s">
        <v>365</v>
      </c>
      <c r="I7886" t="s">
        <v>574</v>
      </c>
    </row>
    <row r="7887" spans="1:9" x14ac:dyDescent="0.35">
      <c r="A7887" t="s">
        <v>5868</v>
      </c>
      <c r="B7887" t="s">
        <v>5871</v>
      </c>
      <c r="C7887" t="s">
        <v>11</v>
      </c>
      <c r="D7887">
        <v>4.8000000000000001E-2</v>
      </c>
      <c r="E7887" t="s">
        <v>497</v>
      </c>
      <c r="F7887" t="s">
        <v>441</v>
      </c>
      <c r="G7887">
        <v>48949</v>
      </c>
      <c r="H7887" t="s">
        <v>1072</v>
      </c>
      <c r="I7887" t="s">
        <v>124</v>
      </c>
    </row>
    <row r="7888" spans="1:9" x14ac:dyDescent="0.35">
      <c r="A7888" t="s">
        <v>5868</v>
      </c>
      <c r="B7888" t="s">
        <v>5871</v>
      </c>
      <c r="C7888" t="s">
        <v>11</v>
      </c>
      <c r="D7888">
        <v>5.3999999999999999E-2</v>
      </c>
      <c r="E7888" t="s">
        <v>898</v>
      </c>
      <c r="F7888" t="s">
        <v>441</v>
      </c>
      <c r="G7888">
        <v>45971</v>
      </c>
      <c r="H7888" t="s">
        <v>2882</v>
      </c>
      <c r="I7888" t="s">
        <v>3356</v>
      </c>
    </row>
    <row r="7889" spans="1:9" x14ac:dyDescent="0.35">
      <c r="A7889" t="s">
        <v>5868</v>
      </c>
      <c r="B7889" t="s">
        <v>5871</v>
      </c>
      <c r="C7889" t="s">
        <v>11</v>
      </c>
      <c r="D7889">
        <v>5.5500000000000001E-2</v>
      </c>
      <c r="E7889" t="s">
        <v>1049</v>
      </c>
      <c r="F7889" t="s">
        <v>441</v>
      </c>
      <c r="G7889">
        <v>47807</v>
      </c>
      <c r="H7889" t="s">
        <v>589</v>
      </c>
      <c r="I7889" t="s">
        <v>5872</v>
      </c>
    </row>
    <row r="7890" spans="1:9" x14ac:dyDescent="0.35">
      <c r="A7890" t="s">
        <v>5868</v>
      </c>
      <c r="B7890" t="s">
        <v>5871</v>
      </c>
      <c r="C7890" t="s">
        <v>11</v>
      </c>
      <c r="D7890">
        <v>3.0499999999999999E-2</v>
      </c>
      <c r="E7890" t="s">
        <v>69</v>
      </c>
      <c r="F7890" t="s">
        <v>441</v>
      </c>
      <c r="G7890">
        <v>46763</v>
      </c>
      <c r="H7890" t="s">
        <v>1357</v>
      </c>
      <c r="I7890" t="s">
        <v>196</v>
      </c>
    </row>
    <row r="7891" spans="1:9" x14ac:dyDescent="0.35">
      <c r="A7891" t="s">
        <v>5868</v>
      </c>
      <c r="B7891" t="s">
        <v>5871</v>
      </c>
      <c r="C7891" t="s">
        <v>11</v>
      </c>
      <c r="D7891">
        <v>4.5499999999999999E-2</v>
      </c>
      <c r="E7891" t="s">
        <v>380</v>
      </c>
      <c r="F7891" t="s">
        <v>441</v>
      </c>
      <c r="G7891">
        <v>46650</v>
      </c>
      <c r="H7891" t="s">
        <v>2892</v>
      </c>
      <c r="I7891" t="s">
        <v>840</v>
      </c>
    </row>
    <row r="7892" spans="1:9" x14ac:dyDescent="0.35">
      <c r="A7892" t="s">
        <v>5868</v>
      </c>
      <c r="B7892" t="s">
        <v>5871</v>
      </c>
      <c r="C7892" t="s">
        <v>11</v>
      </c>
      <c r="D7892">
        <v>3.3750000000000002E-2</v>
      </c>
      <c r="E7892" t="s">
        <v>46</v>
      </c>
      <c r="F7892" t="s">
        <v>441</v>
      </c>
      <c r="G7892">
        <v>47574</v>
      </c>
      <c r="H7892" t="s">
        <v>3435</v>
      </c>
      <c r="I7892" t="s">
        <v>5873</v>
      </c>
    </row>
    <row r="7893" spans="1:9" x14ac:dyDescent="0.35">
      <c r="A7893" t="s">
        <v>5868</v>
      </c>
      <c r="B7893" t="s">
        <v>5871</v>
      </c>
      <c r="C7893" t="s">
        <v>11</v>
      </c>
      <c r="D7893">
        <v>1.9E-2</v>
      </c>
      <c r="E7893" t="s">
        <v>386</v>
      </c>
      <c r="F7893" t="s">
        <v>441</v>
      </c>
      <c r="G7893">
        <v>46849</v>
      </c>
      <c r="H7893" t="s">
        <v>374</v>
      </c>
      <c r="I7893" t="s">
        <v>2376</v>
      </c>
    </row>
    <row r="7894" spans="1:9" x14ac:dyDescent="0.35">
      <c r="A7894" t="s">
        <v>5868</v>
      </c>
      <c r="B7894" t="s">
        <v>5871</v>
      </c>
      <c r="C7894" t="s">
        <v>11</v>
      </c>
      <c r="D7894">
        <v>5.45E-2</v>
      </c>
      <c r="E7894" t="s">
        <v>716</v>
      </c>
      <c r="F7894" t="s">
        <v>441</v>
      </c>
      <c r="G7894">
        <v>46701</v>
      </c>
      <c r="H7894" t="s">
        <v>311</v>
      </c>
      <c r="I7894" t="s">
        <v>2120</v>
      </c>
    </row>
    <row r="7895" spans="1:9" x14ac:dyDescent="0.35">
      <c r="A7895" t="s">
        <v>5868</v>
      </c>
      <c r="B7895" t="s">
        <v>5871</v>
      </c>
      <c r="C7895" t="s">
        <v>11</v>
      </c>
      <c r="D7895">
        <v>5.3999999999999999E-2</v>
      </c>
      <c r="E7895" t="s">
        <v>716</v>
      </c>
      <c r="F7895" t="s">
        <v>441</v>
      </c>
      <c r="G7895">
        <v>46346</v>
      </c>
      <c r="H7895" t="s">
        <v>879</v>
      </c>
      <c r="I7895" t="s">
        <v>860</v>
      </c>
    </row>
    <row r="7896" spans="1:9" x14ac:dyDescent="0.35">
      <c r="A7896" t="s">
        <v>5868</v>
      </c>
      <c r="B7896" t="s">
        <v>5871</v>
      </c>
      <c r="C7896" t="s">
        <v>11</v>
      </c>
      <c r="D7896">
        <v>4.8000000000000001E-2</v>
      </c>
      <c r="E7896" t="s">
        <v>137</v>
      </c>
      <c r="F7896" t="s">
        <v>441</v>
      </c>
      <c r="G7896">
        <v>45667</v>
      </c>
      <c r="H7896" t="s">
        <v>402</v>
      </c>
      <c r="I7896" t="s">
        <v>2068</v>
      </c>
    </row>
    <row r="7897" spans="1:9" x14ac:dyDescent="0.35">
      <c r="A7897" t="s">
        <v>5868</v>
      </c>
      <c r="B7897" t="s">
        <v>5871</v>
      </c>
      <c r="C7897" t="s">
        <v>11</v>
      </c>
      <c r="D7897">
        <v>4.5499999999999999E-2</v>
      </c>
      <c r="E7897" t="s">
        <v>995</v>
      </c>
      <c r="F7897" t="s">
        <v>441</v>
      </c>
      <c r="G7897">
        <v>47620</v>
      </c>
      <c r="H7897" t="s">
        <v>675</v>
      </c>
      <c r="I7897" t="s">
        <v>2569</v>
      </c>
    </row>
    <row r="7898" spans="1:9" x14ac:dyDescent="0.35">
      <c r="A7898" t="s">
        <v>5868</v>
      </c>
      <c r="B7898" t="s">
        <v>5871</v>
      </c>
      <c r="C7898" t="s">
        <v>11</v>
      </c>
      <c r="D7898">
        <v>0.05</v>
      </c>
      <c r="E7898" t="s">
        <v>1323</v>
      </c>
      <c r="F7898" t="s">
        <v>441</v>
      </c>
      <c r="G7898">
        <v>46248</v>
      </c>
      <c r="H7898" t="s">
        <v>751</v>
      </c>
      <c r="I7898" t="s">
        <v>1548</v>
      </c>
    </row>
    <row r="7899" spans="1:9" x14ac:dyDescent="0.35">
      <c r="A7899" t="s">
        <v>5868</v>
      </c>
      <c r="B7899" t="s">
        <v>5871</v>
      </c>
      <c r="C7899" t="s">
        <v>11</v>
      </c>
      <c r="D7899">
        <v>5.1999999999999998E-2</v>
      </c>
      <c r="E7899" t="s">
        <v>383</v>
      </c>
      <c r="F7899" t="s">
        <v>441</v>
      </c>
      <c r="G7899">
        <v>46157</v>
      </c>
      <c r="H7899" t="s">
        <v>894</v>
      </c>
      <c r="I7899" t="s">
        <v>1609</v>
      </c>
    </row>
    <row r="7900" spans="1:9" x14ac:dyDescent="0.35">
      <c r="A7900" t="s">
        <v>5868</v>
      </c>
      <c r="B7900" t="s">
        <v>5871</v>
      </c>
      <c r="C7900" t="s">
        <v>11</v>
      </c>
      <c r="D7900">
        <v>4.3499999999999997E-2</v>
      </c>
      <c r="E7900" t="s">
        <v>320</v>
      </c>
      <c r="F7900" t="s">
        <v>13</v>
      </c>
      <c r="G7900">
        <v>46670</v>
      </c>
      <c r="H7900" t="s">
        <v>3352</v>
      </c>
      <c r="I7900" t="s">
        <v>3400</v>
      </c>
    </row>
    <row r="7901" spans="1:9" x14ac:dyDescent="0.35">
      <c r="A7901" t="s">
        <v>5868</v>
      </c>
      <c r="B7901" t="s">
        <v>5871</v>
      </c>
      <c r="C7901" t="s">
        <v>11</v>
      </c>
      <c r="D7901">
        <v>0.01</v>
      </c>
      <c r="E7901" t="s">
        <v>15</v>
      </c>
      <c r="F7901" t="s">
        <v>441</v>
      </c>
      <c r="G7901">
        <v>47021</v>
      </c>
      <c r="H7901" t="s">
        <v>2213</v>
      </c>
      <c r="I7901" t="s">
        <v>15</v>
      </c>
    </row>
    <row r="7902" spans="1:9" x14ac:dyDescent="0.35">
      <c r="A7902" t="s">
        <v>5874</v>
      </c>
      <c r="B7902" t="s">
        <v>5871</v>
      </c>
      <c r="C7902" t="s">
        <v>11</v>
      </c>
      <c r="D7902">
        <v>1.9E-2</v>
      </c>
      <c r="E7902" t="s">
        <v>187</v>
      </c>
      <c r="F7902" t="s">
        <v>441</v>
      </c>
      <c r="G7902">
        <v>48103</v>
      </c>
      <c r="H7902" t="s">
        <v>5875</v>
      </c>
      <c r="I7902" t="s">
        <v>4545</v>
      </c>
    </row>
    <row r="7903" spans="1:9" x14ac:dyDescent="0.35">
      <c r="A7903" t="s">
        <v>5874</v>
      </c>
      <c r="B7903" t="s">
        <v>5871</v>
      </c>
      <c r="C7903" t="s">
        <v>11</v>
      </c>
      <c r="D7903">
        <v>1.4500000000000001E-2</v>
      </c>
      <c r="E7903" t="s">
        <v>226</v>
      </c>
      <c r="F7903" t="s">
        <v>441</v>
      </c>
      <c r="G7903">
        <v>45670</v>
      </c>
      <c r="H7903" t="s">
        <v>2409</v>
      </c>
      <c r="I7903" t="s">
        <v>3566</v>
      </c>
    </row>
    <row r="7904" spans="1:9" x14ac:dyDescent="0.35">
      <c r="A7904" t="s">
        <v>5874</v>
      </c>
      <c r="B7904" t="s">
        <v>5871</v>
      </c>
      <c r="C7904" t="s">
        <v>11</v>
      </c>
      <c r="D7904">
        <v>1.9E-2</v>
      </c>
      <c r="E7904" t="s">
        <v>448</v>
      </c>
      <c r="F7904" t="s">
        <v>441</v>
      </c>
      <c r="G7904">
        <v>46400</v>
      </c>
      <c r="H7904" t="s">
        <v>1279</v>
      </c>
      <c r="I7904" t="s">
        <v>387</v>
      </c>
    </row>
    <row r="7905" spans="1:9" x14ac:dyDescent="0.35">
      <c r="A7905" t="s">
        <v>5874</v>
      </c>
      <c r="B7905" t="s">
        <v>5871</v>
      </c>
      <c r="C7905" t="s">
        <v>11</v>
      </c>
      <c r="D7905">
        <v>2.4E-2</v>
      </c>
      <c r="E7905" t="s">
        <v>23</v>
      </c>
      <c r="F7905" t="s">
        <v>441</v>
      </c>
      <c r="G7905">
        <v>48226</v>
      </c>
      <c r="H7905" t="s">
        <v>3204</v>
      </c>
      <c r="I7905" t="s">
        <v>4068</v>
      </c>
    </row>
    <row r="7906" spans="1:9" x14ac:dyDescent="0.35">
      <c r="A7906" t="s">
        <v>5874</v>
      </c>
      <c r="B7906" t="s">
        <v>5871</v>
      </c>
      <c r="C7906" t="s">
        <v>11</v>
      </c>
      <c r="D7906">
        <v>3.0499999999999999E-2</v>
      </c>
      <c r="E7906" t="s">
        <v>726</v>
      </c>
      <c r="F7906" t="s">
        <v>441</v>
      </c>
      <c r="G7906">
        <v>46468</v>
      </c>
      <c r="H7906" t="s">
        <v>1051</v>
      </c>
      <c r="I7906" t="s">
        <v>1517</v>
      </c>
    </row>
    <row r="7907" spans="1:9" x14ac:dyDescent="0.35">
      <c r="A7907" t="s">
        <v>5874</v>
      </c>
      <c r="B7907" t="s">
        <v>5871</v>
      </c>
      <c r="C7907" t="s">
        <v>11</v>
      </c>
      <c r="D7907">
        <v>3.95E-2</v>
      </c>
      <c r="E7907" t="s">
        <v>190</v>
      </c>
      <c r="F7907" t="s">
        <v>441</v>
      </c>
      <c r="G7907">
        <v>45838</v>
      </c>
      <c r="H7907" t="s">
        <v>1673</v>
      </c>
      <c r="I7907" t="s">
        <v>1072</v>
      </c>
    </row>
    <row r="7908" spans="1:9" x14ac:dyDescent="0.35">
      <c r="A7908" t="s">
        <v>5874</v>
      </c>
      <c r="B7908" t="s">
        <v>5871</v>
      </c>
      <c r="C7908" t="s">
        <v>11</v>
      </c>
      <c r="D7908">
        <v>4.4499999999999998E-2</v>
      </c>
      <c r="E7908" t="s">
        <v>194</v>
      </c>
      <c r="F7908" t="s">
        <v>441</v>
      </c>
      <c r="G7908">
        <v>47298</v>
      </c>
      <c r="H7908" t="s">
        <v>907</v>
      </c>
      <c r="I7908" t="s">
        <v>1082</v>
      </c>
    </row>
    <row r="7909" spans="1:9" x14ac:dyDescent="0.35">
      <c r="A7909" t="s">
        <v>5874</v>
      </c>
      <c r="B7909" t="s">
        <v>5871</v>
      </c>
      <c r="C7909" t="s">
        <v>11</v>
      </c>
      <c r="D7909">
        <v>3.6499999999999998E-2</v>
      </c>
      <c r="E7909" t="s">
        <v>955</v>
      </c>
      <c r="F7909" t="s">
        <v>441</v>
      </c>
      <c r="G7909">
        <v>45887</v>
      </c>
      <c r="H7909" t="s">
        <v>1371</v>
      </c>
      <c r="I7909" t="s">
        <v>907</v>
      </c>
    </row>
    <row r="7910" spans="1:9" x14ac:dyDescent="0.35">
      <c r="A7910" t="s">
        <v>5874</v>
      </c>
      <c r="B7910" t="s">
        <v>5871</v>
      </c>
      <c r="C7910" t="s">
        <v>11</v>
      </c>
      <c r="D7910">
        <v>4.5499999999999999E-2</v>
      </c>
      <c r="E7910" t="s">
        <v>380</v>
      </c>
      <c r="F7910" t="s">
        <v>441</v>
      </c>
      <c r="G7910">
        <v>46650</v>
      </c>
      <c r="H7910" t="s">
        <v>2892</v>
      </c>
      <c r="I7910" t="s">
        <v>840</v>
      </c>
    </row>
    <row r="7911" spans="1:9" x14ac:dyDescent="0.35">
      <c r="A7911" t="s">
        <v>5874</v>
      </c>
      <c r="B7911" t="s">
        <v>5871</v>
      </c>
      <c r="C7911" t="s">
        <v>11</v>
      </c>
      <c r="D7911">
        <v>5.3999999999999999E-2</v>
      </c>
      <c r="E7911" t="s">
        <v>898</v>
      </c>
      <c r="F7911" t="s">
        <v>441</v>
      </c>
      <c r="G7911">
        <v>45971</v>
      </c>
      <c r="H7911" t="s">
        <v>2882</v>
      </c>
      <c r="I7911" t="s">
        <v>3356</v>
      </c>
    </row>
    <row r="7912" spans="1:9" x14ac:dyDescent="0.35">
      <c r="A7912" t="s">
        <v>5874</v>
      </c>
      <c r="B7912" t="s">
        <v>5871</v>
      </c>
      <c r="C7912" t="s">
        <v>11</v>
      </c>
      <c r="D7912">
        <v>5.45E-2</v>
      </c>
      <c r="E7912" t="s">
        <v>716</v>
      </c>
      <c r="F7912" t="s">
        <v>441</v>
      </c>
      <c r="G7912">
        <v>46701</v>
      </c>
      <c r="H7912" t="s">
        <v>311</v>
      </c>
      <c r="I7912" t="s">
        <v>2120</v>
      </c>
    </row>
    <row r="7913" spans="1:9" x14ac:dyDescent="0.35">
      <c r="A7913" t="s">
        <v>5874</v>
      </c>
      <c r="B7913" t="s">
        <v>5871</v>
      </c>
      <c r="C7913" t="s">
        <v>11</v>
      </c>
      <c r="D7913">
        <v>4.8000000000000001E-2</v>
      </c>
      <c r="E7913" t="s">
        <v>137</v>
      </c>
      <c r="F7913" t="s">
        <v>441</v>
      </c>
      <c r="G7913">
        <v>45667</v>
      </c>
      <c r="H7913" t="s">
        <v>402</v>
      </c>
      <c r="I7913" t="s">
        <v>2068</v>
      </c>
    </row>
    <row r="7914" spans="1:9" x14ac:dyDescent="0.35">
      <c r="A7914" t="s">
        <v>5874</v>
      </c>
      <c r="B7914" t="s">
        <v>5871</v>
      </c>
      <c r="C7914" t="s">
        <v>11</v>
      </c>
      <c r="D7914">
        <v>4.6249999999999999E-2</v>
      </c>
      <c r="E7914" t="s">
        <v>383</v>
      </c>
      <c r="F7914" t="s">
        <v>441</v>
      </c>
      <c r="G7914">
        <v>46764</v>
      </c>
      <c r="H7914" t="s">
        <v>1421</v>
      </c>
      <c r="I7914" t="s">
        <v>5014</v>
      </c>
    </row>
    <row r="7915" spans="1:9" x14ac:dyDescent="0.35">
      <c r="A7915" t="s">
        <v>5874</v>
      </c>
      <c r="B7915" t="s">
        <v>5871</v>
      </c>
      <c r="C7915" t="s">
        <v>11</v>
      </c>
      <c r="D7915">
        <v>4.7E-2</v>
      </c>
      <c r="E7915" t="s">
        <v>533</v>
      </c>
      <c r="F7915" t="s">
        <v>441</v>
      </c>
      <c r="G7915">
        <v>48591</v>
      </c>
      <c r="H7915" t="s">
        <v>960</v>
      </c>
      <c r="I7915" t="s">
        <v>910</v>
      </c>
    </row>
    <row r="7916" spans="1:9" x14ac:dyDescent="0.35">
      <c r="A7916" t="s">
        <v>5874</v>
      </c>
      <c r="B7916" t="s">
        <v>5871</v>
      </c>
      <c r="C7916" t="s">
        <v>11</v>
      </c>
      <c r="D7916">
        <v>4.4499999999999998E-2</v>
      </c>
      <c r="E7916" t="s">
        <v>1222</v>
      </c>
      <c r="F7916" t="s">
        <v>441</v>
      </c>
      <c r="G7916">
        <v>46160</v>
      </c>
      <c r="H7916" t="s">
        <v>2252</v>
      </c>
      <c r="I7916" t="s">
        <v>1348</v>
      </c>
    </row>
    <row r="7917" spans="1:9" x14ac:dyDescent="0.35">
      <c r="A7917" t="s">
        <v>5874</v>
      </c>
      <c r="B7917" t="s">
        <v>5871</v>
      </c>
      <c r="C7917" t="s">
        <v>11</v>
      </c>
      <c r="D7917">
        <v>4.5499999999999999E-2</v>
      </c>
      <c r="E7917" t="s">
        <v>995</v>
      </c>
      <c r="F7917" t="s">
        <v>441</v>
      </c>
      <c r="G7917">
        <v>47620</v>
      </c>
      <c r="H7917" t="s">
        <v>675</v>
      </c>
      <c r="I7917" t="s">
        <v>2569</v>
      </c>
    </row>
    <row r="7918" spans="1:9" x14ac:dyDescent="0.35">
      <c r="A7918" t="s">
        <v>5874</v>
      </c>
      <c r="B7918" t="s">
        <v>5871</v>
      </c>
      <c r="C7918" t="s">
        <v>11</v>
      </c>
      <c r="D7918">
        <v>6.2566999999999998E-2</v>
      </c>
      <c r="E7918" t="s">
        <v>1256</v>
      </c>
      <c r="F7918" t="s">
        <v>441</v>
      </c>
      <c r="G7918">
        <v>46160</v>
      </c>
      <c r="H7918" t="s">
        <v>15</v>
      </c>
      <c r="I7918" t="s">
        <v>15</v>
      </c>
    </row>
    <row r="7919" spans="1:9" x14ac:dyDescent="0.35">
      <c r="A7919" t="s">
        <v>5874</v>
      </c>
      <c r="B7919" t="s">
        <v>5871</v>
      </c>
      <c r="C7919" t="s">
        <v>11</v>
      </c>
      <c r="D7919">
        <v>0.05</v>
      </c>
      <c r="E7919" t="s">
        <v>1323</v>
      </c>
      <c r="F7919" t="s">
        <v>441</v>
      </c>
      <c r="G7919">
        <v>46248</v>
      </c>
      <c r="H7919" t="s">
        <v>751</v>
      </c>
      <c r="I7919" t="s">
        <v>1548</v>
      </c>
    </row>
    <row r="7920" spans="1:9" x14ac:dyDescent="0.35">
      <c r="A7920" t="s">
        <v>5874</v>
      </c>
      <c r="B7920" t="s">
        <v>5871</v>
      </c>
      <c r="C7920" t="s">
        <v>11</v>
      </c>
      <c r="D7920">
        <v>5.6000000000000001E-2</v>
      </c>
      <c r="E7920" t="s">
        <v>955</v>
      </c>
      <c r="F7920" t="s">
        <v>441</v>
      </c>
      <c r="G7920">
        <v>45911</v>
      </c>
      <c r="H7920" t="s">
        <v>750</v>
      </c>
      <c r="I7920" t="s">
        <v>832</v>
      </c>
    </row>
    <row r="7921" spans="1:9" x14ac:dyDescent="0.35">
      <c r="A7921" t="s">
        <v>5874</v>
      </c>
      <c r="B7921" t="s">
        <v>5871</v>
      </c>
      <c r="C7921" t="s">
        <v>11</v>
      </c>
      <c r="D7921">
        <v>6.0198000000000002E-2</v>
      </c>
      <c r="E7921" t="s">
        <v>1163</v>
      </c>
      <c r="F7921" t="s">
        <v>441</v>
      </c>
      <c r="G7921">
        <v>45911</v>
      </c>
      <c r="H7921" t="s">
        <v>421</v>
      </c>
      <c r="I7921" t="s">
        <v>2569</v>
      </c>
    </row>
    <row r="7922" spans="1:9" x14ac:dyDescent="0.35">
      <c r="A7922" t="s">
        <v>5876</v>
      </c>
      <c r="B7922" t="s">
        <v>5871</v>
      </c>
      <c r="C7922" t="s">
        <v>11</v>
      </c>
      <c r="D7922">
        <v>5.2499999999999998E-2</v>
      </c>
      <c r="E7922" t="s">
        <v>194</v>
      </c>
      <c r="F7922" t="s">
        <v>441</v>
      </c>
      <c r="G7922">
        <v>47007</v>
      </c>
      <c r="H7922" t="s">
        <v>2352</v>
      </c>
      <c r="I7922" t="s">
        <v>5184</v>
      </c>
    </row>
    <row r="7923" spans="1:9" x14ac:dyDescent="0.35">
      <c r="A7923" t="s">
        <v>5876</v>
      </c>
      <c r="B7923" t="s">
        <v>5871</v>
      </c>
      <c r="C7923" t="s">
        <v>11</v>
      </c>
      <c r="D7923">
        <v>5.3999999999999999E-2</v>
      </c>
      <c r="E7923" t="s">
        <v>716</v>
      </c>
      <c r="F7923" t="s">
        <v>441</v>
      </c>
      <c r="G7923">
        <v>46346</v>
      </c>
      <c r="H7923" t="s">
        <v>879</v>
      </c>
      <c r="I7923" t="s">
        <v>860</v>
      </c>
    </row>
    <row r="7924" spans="1:9" x14ac:dyDescent="0.35">
      <c r="A7924" t="s">
        <v>5876</v>
      </c>
      <c r="B7924" t="s">
        <v>5871</v>
      </c>
      <c r="C7924" t="s">
        <v>11</v>
      </c>
      <c r="D7924">
        <v>5.5500000000000001E-2</v>
      </c>
      <c r="E7924" t="s">
        <v>1049</v>
      </c>
      <c r="F7924" t="s">
        <v>441</v>
      </c>
      <c r="G7924">
        <v>47807</v>
      </c>
      <c r="H7924" t="s">
        <v>589</v>
      </c>
      <c r="I7924" t="s">
        <v>5872</v>
      </c>
    </row>
    <row r="7925" spans="1:9" x14ac:dyDescent="0.35">
      <c r="A7925" t="s">
        <v>5876</v>
      </c>
      <c r="B7925" t="s">
        <v>5871</v>
      </c>
      <c r="C7925" t="s">
        <v>11</v>
      </c>
      <c r="D7925">
        <v>4.8000000000000001E-2</v>
      </c>
      <c r="E7925" t="s">
        <v>320</v>
      </c>
      <c r="F7925" t="s">
        <v>441</v>
      </c>
      <c r="G7925">
        <v>46027</v>
      </c>
      <c r="H7925" t="s">
        <v>1397</v>
      </c>
      <c r="I7925" t="s">
        <v>1979</v>
      </c>
    </row>
    <row r="7926" spans="1:9" x14ac:dyDescent="0.35">
      <c r="A7926" t="s">
        <v>5876</v>
      </c>
      <c r="B7926" t="s">
        <v>5871</v>
      </c>
      <c r="C7926" t="s">
        <v>11</v>
      </c>
      <c r="D7926">
        <v>4.65E-2</v>
      </c>
      <c r="E7926" t="s">
        <v>386</v>
      </c>
      <c r="F7926" t="s">
        <v>441</v>
      </c>
      <c r="G7926">
        <v>47123</v>
      </c>
      <c r="H7926" t="s">
        <v>1505</v>
      </c>
      <c r="I7926" t="s">
        <v>1542</v>
      </c>
    </row>
    <row r="7927" spans="1:9" x14ac:dyDescent="0.35">
      <c r="A7927" t="s">
        <v>5876</v>
      </c>
      <c r="B7927" t="s">
        <v>5871</v>
      </c>
      <c r="C7927" t="s">
        <v>11</v>
      </c>
      <c r="D7927">
        <v>4.8000000000000001E-2</v>
      </c>
      <c r="E7927" t="s">
        <v>497</v>
      </c>
      <c r="F7927" t="s">
        <v>441</v>
      </c>
      <c r="G7927">
        <v>48949</v>
      </c>
      <c r="H7927" t="s">
        <v>1072</v>
      </c>
      <c r="I7927" t="s">
        <v>124</v>
      </c>
    </row>
    <row r="7928" spans="1:9" x14ac:dyDescent="0.35">
      <c r="A7928" t="s">
        <v>5876</v>
      </c>
      <c r="B7928" t="s">
        <v>5871</v>
      </c>
      <c r="C7928" t="s">
        <v>11</v>
      </c>
      <c r="D7928">
        <v>0.05</v>
      </c>
      <c r="E7928" t="s">
        <v>2117</v>
      </c>
      <c r="F7928" t="s">
        <v>441</v>
      </c>
      <c r="G7928">
        <v>46465</v>
      </c>
      <c r="H7928" t="s">
        <v>1359</v>
      </c>
      <c r="I7928" t="s">
        <v>301</v>
      </c>
    </row>
    <row r="7929" spans="1:9" x14ac:dyDescent="0.35">
      <c r="A7929" t="s">
        <v>5876</v>
      </c>
      <c r="B7929" t="s">
        <v>5871</v>
      </c>
      <c r="C7929" t="s">
        <v>11</v>
      </c>
      <c r="D7929">
        <v>5.0999999999999997E-2</v>
      </c>
      <c r="E7929" t="s">
        <v>649</v>
      </c>
      <c r="F7929" t="s">
        <v>441</v>
      </c>
      <c r="G7929">
        <v>47928</v>
      </c>
      <c r="H7929" t="s">
        <v>1286</v>
      </c>
      <c r="I7929" t="s">
        <v>2671</v>
      </c>
    </row>
    <row r="7930" spans="1:9" x14ac:dyDescent="0.35">
      <c r="A7930" t="s">
        <v>5876</v>
      </c>
      <c r="B7930" t="s">
        <v>5871</v>
      </c>
      <c r="C7930" t="s">
        <v>11</v>
      </c>
      <c r="D7930">
        <v>5.1999999999999998E-2</v>
      </c>
      <c r="E7930" t="s">
        <v>383</v>
      </c>
      <c r="F7930" t="s">
        <v>441</v>
      </c>
      <c r="G7930">
        <v>46157</v>
      </c>
      <c r="H7930" t="s">
        <v>894</v>
      </c>
      <c r="I7930" t="s">
        <v>1609</v>
      </c>
    </row>
    <row r="7931" spans="1:9" x14ac:dyDescent="0.35">
      <c r="A7931" t="s">
        <v>5876</v>
      </c>
      <c r="B7931" t="s">
        <v>5871</v>
      </c>
      <c r="C7931" t="s">
        <v>11</v>
      </c>
      <c r="D7931">
        <v>5.0500000000000003E-2</v>
      </c>
      <c r="E7931" t="s">
        <v>58</v>
      </c>
      <c r="F7931" t="s">
        <v>441</v>
      </c>
      <c r="G7931">
        <v>47254</v>
      </c>
      <c r="H7931" t="s">
        <v>698</v>
      </c>
      <c r="I7931" t="s">
        <v>4529</v>
      </c>
    </row>
    <row r="7932" spans="1:9" x14ac:dyDescent="0.35">
      <c r="A7932" t="s">
        <v>5876</v>
      </c>
      <c r="B7932" t="s">
        <v>5871</v>
      </c>
      <c r="C7932" t="s">
        <v>11</v>
      </c>
      <c r="D7932">
        <v>4.5499999999999999E-2</v>
      </c>
      <c r="E7932" t="s">
        <v>1323</v>
      </c>
      <c r="F7932" t="s">
        <v>441</v>
      </c>
      <c r="G7932">
        <v>46241</v>
      </c>
      <c r="H7932" t="s">
        <v>4562</v>
      </c>
      <c r="I7932" t="s">
        <v>900</v>
      </c>
    </row>
    <row r="7933" spans="1:9" x14ac:dyDescent="0.35">
      <c r="A7933" t="s">
        <v>5876</v>
      </c>
      <c r="B7933" t="s">
        <v>5871</v>
      </c>
      <c r="C7933" t="s">
        <v>11</v>
      </c>
      <c r="D7933">
        <v>4.5499999999999999E-2</v>
      </c>
      <c r="E7933" t="s">
        <v>259</v>
      </c>
      <c r="F7933" t="s">
        <v>441</v>
      </c>
      <c r="G7933">
        <v>47339</v>
      </c>
      <c r="H7933" t="s">
        <v>462</v>
      </c>
      <c r="I7933" t="s">
        <v>1212</v>
      </c>
    </row>
    <row r="7934" spans="1:9" x14ac:dyDescent="0.35">
      <c r="A7934" t="s">
        <v>5876</v>
      </c>
      <c r="B7934" t="s">
        <v>5871</v>
      </c>
      <c r="C7934" t="s">
        <v>11</v>
      </c>
      <c r="E7934" t="s">
        <v>15</v>
      </c>
      <c r="F7934" t="s">
        <v>13</v>
      </c>
      <c r="G7934">
        <v>46241</v>
      </c>
      <c r="H7934" t="s">
        <v>15</v>
      </c>
      <c r="I7934" t="s">
        <v>15</v>
      </c>
    </row>
    <row r="7935" spans="1:9" x14ac:dyDescent="0.35">
      <c r="A7935" t="s">
        <v>5876</v>
      </c>
      <c r="B7935" t="s">
        <v>5871</v>
      </c>
      <c r="C7935" t="s">
        <v>11</v>
      </c>
      <c r="D7935">
        <v>4.3499999999999997E-2</v>
      </c>
      <c r="E7935" t="s">
        <v>320</v>
      </c>
      <c r="F7935" t="s">
        <v>13</v>
      </c>
      <c r="G7935">
        <v>46670</v>
      </c>
      <c r="H7935" t="s">
        <v>3352</v>
      </c>
      <c r="I7935" t="s">
        <v>3400</v>
      </c>
    </row>
    <row r="7936" spans="1:9" x14ac:dyDescent="0.35">
      <c r="A7936" t="s">
        <v>5876</v>
      </c>
      <c r="B7936" t="s">
        <v>5871</v>
      </c>
      <c r="C7936" t="s">
        <v>11</v>
      </c>
      <c r="D7936">
        <v>4.5999999999999999E-2</v>
      </c>
      <c r="E7936" t="s">
        <v>533</v>
      </c>
      <c r="F7936" t="s">
        <v>13</v>
      </c>
      <c r="G7936">
        <v>48131</v>
      </c>
      <c r="H7936" t="s">
        <v>1277</v>
      </c>
      <c r="I7936" t="s">
        <v>1694</v>
      </c>
    </row>
    <row r="7937" spans="1:9" x14ac:dyDescent="0.35">
      <c r="A7937" t="s">
        <v>5876</v>
      </c>
      <c r="B7937" t="s">
        <v>5871</v>
      </c>
      <c r="C7937" t="s">
        <v>11</v>
      </c>
      <c r="D7937">
        <v>3.7999999999999999E-2</v>
      </c>
      <c r="E7937" t="s">
        <v>275</v>
      </c>
      <c r="F7937" t="s">
        <v>441</v>
      </c>
      <c r="G7937">
        <v>45954</v>
      </c>
      <c r="H7937" t="s">
        <v>1665</v>
      </c>
      <c r="I7937" t="s">
        <v>595</v>
      </c>
    </row>
    <row r="7938" spans="1:9" x14ac:dyDescent="0.35">
      <c r="A7938" t="s">
        <v>5876</v>
      </c>
      <c r="B7938" t="s">
        <v>5871</v>
      </c>
      <c r="C7938" t="s">
        <v>11</v>
      </c>
      <c r="D7938">
        <v>1.7999999999999999E-2</v>
      </c>
      <c r="E7938" t="s">
        <v>58</v>
      </c>
      <c r="F7938" t="s">
        <v>441</v>
      </c>
      <c r="G7938">
        <v>46317</v>
      </c>
      <c r="H7938" t="s">
        <v>1148</v>
      </c>
      <c r="I7938" t="s">
        <v>219</v>
      </c>
    </row>
    <row r="7939" spans="1:9" x14ac:dyDescent="0.35">
      <c r="A7939" t="s">
        <v>5876</v>
      </c>
      <c r="B7939" t="s">
        <v>5877</v>
      </c>
      <c r="C7939" t="s">
        <v>11</v>
      </c>
      <c r="D7939">
        <v>0.08</v>
      </c>
      <c r="E7939" t="s">
        <v>768</v>
      </c>
      <c r="F7939" t="s">
        <v>441</v>
      </c>
      <c r="G7939">
        <v>51104</v>
      </c>
      <c r="H7939" t="s">
        <v>15</v>
      </c>
      <c r="I7939" t="s">
        <v>15</v>
      </c>
    </row>
    <row r="7940" spans="1:9" x14ac:dyDescent="0.35">
      <c r="A7940" t="s">
        <v>5876</v>
      </c>
      <c r="B7940" t="s">
        <v>5878</v>
      </c>
      <c r="C7940" t="s">
        <v>11</v>
      </c>
      <c r="D7940">
        <v>5.5E-2</v>
      </c>
      <c r="E7940" t="s">
        <v>2490</v>
      </c>
      <c r="F7940" t="s">
        <v>13</v>
      </c>
      <c r="G7940">
        <v>46706</v>
      </c>
      <c r="H7940" t="s">
        <v>15</v>
      </c>
      <c r="I7940" t="s">
        <v>15</v>
      </c>
    </row>
    <row r="7941" spans="1:9" x14ac:dyDescent="0.35">
      <c r="A7941" t="s">
        <v>5876</v>
      </c>
      <c r="B7941" t="s">
        <v>5878</v>
      </c>
      <c r="C7941" t="s">
        <v>11</v>
      </c>
      <c r="D7941">
        <v>4.6249999999999999E-2</v>
      </c>
      <c r="E7941" t="s">
        <v>15</v>
      </c>
      <c r="F7941" t="s">
        <v>13</v>
      </c>
      <c r="G7941">
        <v>47133</v>
      </c>
      <c r="H7941" t="s">
        <v>404</v>
      </c>
      <c r="I7941" t="s">
        <v>198</v>
      </c>
    </row>
    <row r="7942" spans="1:9" x14ac:dyDescent="0.35">
      <c r="A7942" t="s">
        <v>5879</v>
      </c>
      <c r="B7942" t="s">
        <v>5878</v>
      </c>
      <c r="C7942" t="s">
        <v>11</v>
      </c>
      <c r="D7942">
        <v>5.5E-2</v>
      </c>
      <c r="E7942" t="s">
        <v>2490</v>
      </c>
      <c r="F7942" t="s">
        <v>13</v>
      </c>
      <c r="G7942">
        <v>46706</v>
      </c>
      <c r="H7942" t="s">
        <v>15</v>
      </c>
      <c r="I7942" t="s">
        <v>15</v>
      </c>
    </row>
    <row r="7943" spans="1:9" x14ac:dyDescent="0.35">
      <c r="A7943" t="s">
        <v>5879</v>
      </c>
      <c r="B7943" t="s">
        <v>5878</v>
      </c>
      <c r="C7943" t="s">
        <v>11</v>
      </c>
      <c r="D7943">
        <v>6.3750000000000001E-2</v>
      </c>
      <c r="E7943" t="s">
        <v>2073</v>
      </c>
      <c r="F7943" t="s">
        <v>13</v>
      </c>
      <c r="G7943">
        <v>47178</v>
      </c>
      <c r="H7943" t="s">
        <v>15</v>
      </c>
      <c r="I7943" t="s">
        <v>15</v>
      </c>
    </row>
    <row r="7944" spans="1:9" x14ac:dyDescent="0.35">
      <c r="A7944" t="s">
        <v>5879</v>
      </c>
      <c r="B7944" t="s">
        <v>5878</v>
      </c>
      <c r="C7944" t="s">
        <v>11</v>
      </c>
      <c r="D7944">
        <v>6.6250000000000003E-2</v>
      </c>
      <c r="E7944" t="s">
        <v>2025</v>
      </c>
      <c r="F7944" t="s">
        <v>13</v>
      </c>
      <c r="G7944">
        <v>48274</v>
      </c>
      <c r="H7944" t="s">
        <v>15</v>
      </c>
      <c r="I7944" t="s">
        <v>15</v>
      </c>
    </row>
    <row r="7945" spans="1:9" x14ac:dyDescent="0.35">
      <c r="A7945" t="s">
        <v>5879</v>
      </c>
      <c r="B7945" t="s">
        <v>5878</v>
      </c>
      <c r="C7945" t="s">
        <v>11</v>
      </c>
      <c r="D7945">
        <v>4.6249999999999999E-2</v>
      </c>
      <c r="E7945" t="s">
        <v>15</v>
      </c>
      <c r="F7945" t="s">
        <v>13</v>
      </c>
      <c r="G7945">
        <v>47133</v>
      </c>
      <c r="H7945" t="s">
        <v>404</v>
      </c>
      <c r="I7945" t="s">
        <v>198</v>
      </c>
    </row>
    <row r="7946" spans="1:9" x14ac:dyDescent="0.35">
      <c r="A7946" t="s">
        <v>5879</v>
      </c>
      <c r="B7946" t="s">
        <v>5880</v>
      </c>
      <c r="C7946" t="s">
        <v>11</v>
      </c>
      <c r="D7946">
        <v>6.6000000000000003E-2</v>
      </c>
      <c r="E7946" t="s">
        <v>5881</v>
      </c>
      <c r="F7946" t="s">
        <v>1071</v>
      </c>
      <c r="G7946">
        <v>45931</v>
      </c>
      <c r="H7946" t="s">
        <v>15</v>
      </c>
      <c r="I7946" t="s">
        <v>15</v>
      </c>
    </row>
    <row r="7947" spans="1:9" x14ac:dyDescent="0.35">
      <c r="A7947" t="s">
        <v>5879</v>
      </c>
      <c r="B7947" t="s">
        <v>5882</v>
      </c>
      <c r="C7947" t="s">
        <v>11</v>
      </c>
      <c r="D7947">
        <v>6.3750000000000001E-2</v>
      </c>
      <c r="E7947" t="s">
        <v>15</v>
      </c>
      <c r="F7947" t="s">
        <v>17</v>
      </c>
      <c r="G7947">
        <v>48653</v>
      </c>
      <c r="H7947" t="s">
        <v>485</v>
      </c>
      <c r="I7947" t="s">
        <v>5883</v>
      </c>
    </row>
    <row r="7948" spans="1:9" x14ac:dyDescent="0.35">
      <c r="A7948" t="s">
        <v>5879</v>
      </c>
      <c r="B7948" t="s">
        <v>5884</v>
      </c>
      <c r="C7948" t="s">
        <v>11</v>
      </c>
      <c r="D7948">
        <v>0.04</v>
      </c>
      <c r="E7948" t="s">
        <v>1943</v>
      </c>
      <c r="F7948" t="s">
        <v>779</v>
      </c>
      <c r="G7948">
        <v>46997</v>
      </c>
      <c r="H7948" t="s">
        <v>15</v>
      </c>
      <c r="I7948" t="s">
        <v>15</v>
      </c>
    </row>
    <row r="7949" spans="1:9" x14ac:dyDescent="0.35">
      <c r="A7949" t="s">
        <v>5879</v>
      </c>
      <c r="B7949" t="s">
        <v>5885</v>
      </c>
      <c r="C7949" t="s">
        <v>11</v>
      </c>
      <c r="D7949">
        <v>4.1250000000000002E-2</v>
      </c>
      <c r="E7949" t="s">
        <v>351</v>
      </c>
      <c r="F7949" t="s">
        <v>13</v>
      </c>
      <c r="G7949">
        <v>47223</v>
      </c>
      <c r="H7949" t="s">
        <v>15</v>
      </c>
      <c r="I7949" t="s">
        <v>15</v>
      </c>
    </row>
    <row r="7950" spans="1:9" x14ac:dyDescent="0.35">
      <c r="A7950" t="s">
        <v>5879</v>
      </c>
      <c r="B7950" t="s">
        <v>5886</v>
      </c>
      <c r="C7950" t="s">
        <v>11</v>
      </c>
      <c r="D7950">
        <v>4.9000000000000002E-2</v>
      </c>
      <c r="E7950" t="s">
        <v>607</v>
      </c>
      <c r="F7950" t="s">
        <v>28</v>
      </c>
      <c r="G7950">
        <v>46919</v>
      </c>
      <c r="H7950" t="s">
        <v>15</v>
      </c>
      <c r="I7950" t="s">
        <v>15</v>
      </c>
    </row>
    <row r="7951" spans="1:9" x14ac:dyDescent="0.35">
      <c r="A7951" t="s">
        <v>5879</v>
      </c>
      <c r="B7951" t="s">
        <v>5886</v>
      </c>
      <c r="C7951" t="s">
        <v>11</v>
      </c>
      <c r="D7951">
        <v>6.0999999999999999E-2</v>
      </c>
      <c r="E7951" t="s">
        <v>370</v>
      </c>
      <c r="F7951" t="s">
        <v>13</v>
      </c>
      <c r="G7951">
        <v>48653</v>
      </c>
      <c r="H7951" t="s">
        <v>5887</v>
      </c>
      <c r="I7951" t="s">
        <v>5638</v>
      </c>
    </row>
    <row r="7952" spans="1:9" x14ac:dyDescent="0.35">
      <c r="A7952" t="s">
        <v>5879</v>
      </c>
      <c r="B7952" t="s">
        <v>5888</v>
      </c>
      <c r="C7952" t="s">
        <v>11</v>
      </c>
      <c r="D7952">
        <v>7.7499999999999999E-2</v>
      </c>
      <c r="E7952" t="s">
        <v>1443</v>
      </c>
      <c r="F7952" t="s">
        <v>13</v>
      </c>
      <c r="G7952">
        <v>46949</v>
      </c>
      <c r="H7952" t="s">
        <v>15</v>
      </c>
      <c r="I7952" t="s">
        <v>15</v>
      </c>
    </row>
    <row r="7953" spans="1:9" x14ac:dyDescent="0.35">
      <c r="A7953" t="s">
        <v>5879</v>
      </c>
      <c r="B7953" t="s">
        <v>5889</v>
      </c>
      <c r="C7953" t="s">
        <v>11</v>
      </c>
      <c r="D7953">
        <v>0.09</v>
      </c>
      <c r="E7953" t="s">
        <v>15</v>
      </c>
      <c r="F7953" t="s">
        <v>13</v>
      </c>
      <c r="G7953">
        <v>46827</v>
      </c>
      <c r="H7953" t="s">
        <v>15</v>
      </c>
      <c r="I7953" t="s">
        <v>15</v>
      </c>
    </row>
    <row r="7954" spans="1:9" x14ac:dyDescent="0.35">
      <c r="A7954" t="s">
        <v>5879</v>
      </c>
      <c r="B7954" t="s">
        <v>5890</v>
      </c>
      <c r="C7954" t="s">
        <v>11</v>
      </c>
      <c r="D7954">
        <v>4.58E-2</v>
      </c>
      <c r="E7954" t="s">
        <v>15</v>
      </c>
      <c r="F7954" t="s">
        <v>36</v>
      </c>
      <c r="G7954">
        <v>47378</v>
      </c>
      <c r="H7954" t="s">
        <v>1276</v>
      </c>
      <c r="I7954" t="s">
        <v>15</v>
      </c>
    </row>
    <row r="7955" spans="1:9" x14ac:dyDescent="0.35">
      <c r="A7955" t="s">
        <v>5879</v>
      </c>
      <c r="B7955" t="s">
        <v>5890</v>
      </c>
      <c r="C7955" t="s">
        <v>11</v>
      </c>
      <c r="D7955">
        <v>4.0500000000000001E-2</v>
      </c>
      <c r="E7955" t="s">
        <v>46</v>
      </c>
      <c r="F7955" t="s">
        <v>36</v>
      </c>
      <c r="G7955">
        <v>45964</v>
      </c>
      <c r="H7955" t="s">
        <v>15</v>
      </c>
      <c r="I7955" t="s">
        <v>15</v>
      </c>
    </row>
    <row r="7956" spans="1:9" x14ac:dyDescent="0.35">
      <c r="A7956" t="s">
        <v>5879</v>
      </c>
      <c r="B7956" t="s">
        <v>5891</v>
      </c>
      <c r="C7956" t="s">
        <v>11</v>
      </c>
      <c r="D7956">
        <v>2.8500000000000001E-2</v>
      </c>
      <c r="E7956" t="s">
        <v>15</v>
      </c>
      <c r="F7956" t="s">
        <v>358</v>
      </c>
      <c r="G7956">
        <v>45591</v>
      </c>
      <c r="H7956" t="s">
        <v>15</v>
      </c>
      <c r="I7956" t="s">
        <v>15</v>
      </c>
    </row>
    <row r="7957" spans="1:9" x14ac:dyDescent="0.35">
      <c r="A7957" t="s">
        <v>5879</v>
      </c>
      <c r="B7957" t="s">
        <v>5891</v>
      </c>
      <c r="C7957" t="s">
        <v>11</v>
      </c>
      <c r="D7957">
        <v>3.875E-2</v>
      </c>
      <c r="E7957" t="s">
        <v>43</v>
      </c>
      <c r="F7957" t="s">
        <v>358</v>
      </c>
      <c r="G7957">
        <v>47196</v>
      </c>
      <c r="H7957" t="s">
        <v>961</v>
      </c>
      <c r="I7957" t="s">
        <v>3281</v>
      </c>
    </row>
    <row r="7958" spans="1:9" x14ac:dyDescent="0.35">
      <c r="A7958" t="s">
        <v>5879</v>
      </c>
      <c r="B7958" t="s">
        <v>5891</v>
      </c>
      <c r="C7958" t="s">
        <v>11</v>
      </c>
      <c r="D7958">
        <v>3.6999999999999998E-2</v>
      </c>
      <c r="E7958" t="s">
        <v>134</v>
      </c>
      <c r="F7958" t="s">
        <v>358</v>
      </c>
      <c r="G7958">
        <v>45813</v>
      </c>
      <c r="H7958" t="s">
        <v>2159</v>
      </c>
      <c r="I7958" t="s">
        <v>3685</v>
      </c>
    </row>
    <row r="7959" spans="1:9" x14ac:dyDescent="0.35">
      <c r="A7959" t="s">
        <v>5879</v>
      </c>
      <c r="B7959" t="s">
        <v>5891</v>
      </c>
      <c r="C7959" t="s">
        <v>11</v>
      </c>
      <c r="D7959">
        <v>5.867E-2</v>
      </c>
      <c r="E7959" t="s">
        <v>1056</v>
      </c>
      <c r="F7959" t="s">
        <v>358</v>
      </c>
      <c r="G7959">
        <v>49103</v>
      </c>
      <c r="H7959" t="s">
        <v>2811</v>
      </c>
      <c r="I7959" t="s">
        <v>5892</v>
      </c>
    </row>
    <row r="7960" spans="1:9" x14ac:dyDescent="0.35">
      <c r="A7960" t="s">
        <v>5879</v>
      </c>
      <c r="B7960" t="s">
        <v>5891</v>
      </c>
      <c r="C7960" t="s">
        <v>11</v>
      </c>
      <c r="D7960">
        <v>1.2E-2</v>
      </c>
      <c r="E7960" t="s">
        <v>15</v>
      </c>
      <c r="F7960" t="s">
        <v>358</v>
      </c>
      <c r="G7960">
        <v>45874</v>
      </c>
      <c r="H7960" t="s">
        <v>3036</v>
      </c>
      <c r="I7960" t="s">
        <v>15</v>
      </c>
    </row>
    <row r="7961" spans="1:9" x14ac:dyDescent="0.35">
      <c r="A7961" t="s">
        <v>5879</v>
      </c>
      <c r="B7961" t="s">
        <v>5891</v>
      </c>
      <c r="C7961" t="s">
        <v>11</v>
      </c>
      <c r="D7961">
        <v>0.04</v>
      </c>
      <c r="E7961" t="s">
        <v>1377</v>
      </c>
      <c r="F7961" t="s">
        <v>358</v>
      </c>
      <c r="G7961">
        <v>45778</v>
      </c>
      <c r="H7961" t="s">
        <v>2133</v>
      </c>
      <c r="I7961" t="s">
        <v>1726</v>
      </c>
    </row>
    <row r="7962" spans="1:9" x14ac:dyDescent="0.35">
      <c r="A7962" t="s">
        <v>5893</v>
      </c>
      <c r="B7962" t="s">
        <v>5891</v>
      </c>
      <c r="C7962" t="s">
        <v>11</v>
      </c>
      <c r="D7962">
        <v>1.125E-2</v>
      </c>
      <c r="E7962" t="s">
        <v>15</v>
      </c>
      <c r="F7962" t="s">
        <v>358</v>
      </c>
      <c r="G7962">
        <v>46602</v>
      </c>
      <c r="H7962" t="s">
        <v>1453</v>
      </c>
      <c r="I7962" t="s">
        <v>15</v>
      </c>
    </row>
    <row r="7963" spans="1:9" x14ac:dyDescent="0.35">
      <c r="A7963" t="s">
        <v>5893</v>
      </c>
      <c r="B7963" t="s">
        <v>5891</v>
      </c>
      <c r="C7963" t="s">
        <v>11</v>
      </c>
      <c r="D7963">
        <v>6.123E-2</v>
      </c>
      <c r="E7963" t="s">
        <v>771</v>
      </c>
      <c r="F7963" t="s">
        <v>358</v>
      </c>
      <c r="G7963">
        <v>48880</v>
      </c>
      <c r="H7963" t="s">
        <v>3058</v>
      </c>
      <c r="I7963" t="s">
        <v>1498</v>
      </c>
    </row>
    <row r="7964" spans="1:9" x14ac:dyDescent="0.35">
      <c r="A7964" t="s">
        <v>5893</v>
      </c>
      <c r="B7964" t="s">
        <v>5891</v>
      </c>
      <c r="C7964" t="s">
        <v>11</v>
      </c>
      <c r="D7964">
        <v>4.8730000000000002E-2</v>
      </c>
      <c r="E7964" t="s">
        <v>15</v>
      </c>
      <c r="F7964" t="s">
        <v>358</v>
      </c>
      <c r="G7964">
        <v>47144</v>
      </c>
      <c r="H7964" t="s">
        <v>446</v>
      </c>
      <c r="I7964" t="s">
        <v>2282</v>
      </c>
    </row>
    <row r="7965" spans="1:9" x14ac:dyDescent="0.35">
      <c r="A7965" t="s">
        <v>5893</v>
      </c>
      <c r="B7965" t="s">
        <v>5891</v>
      </c>
      <c r="C7965" t="s">
        <v>11</v>
      </c>
      <c r="D7965">
        <v>5.7110000000000001E-2</v>
      </c>
      <c r="E7965" t="s">
        <v>548</v>
      </c>
      <c r="F7965" t="s">
        <v>358</v>
      </c>
      <c r="G7965">
        <v>49333</v>
      </c>
      <c r="H7965" t="s">
        <v>5302</v>
      </c>
      <c r="I7965" t="s">
        <v>2665</v>
      </c>
    </row>
    <row r="7966" spans="1:9" x14ac:dyDescent="0.35">
      <c r="A7966" t="s">
        <v>5893</v>
      </c>
      <c r="B7966" t="s">
        <v>5891</v>
      </c>
      <c r="C7966" t="s">
        <v>11</v>
      </c>
      <c r="D7966">
        <v>5.4350000000000002E-2</v>
      </c>
      <c r="E7966" t="s">
        <v>419</v>
      </c>
      <c r="F7966" t="s">
        <v>358</v>
      </c>
      <c r="G7966">
        <v>47507</v>
      </c>
      <c r="H7966" t="s">
        <v>1885</v>
      </c>
      <c r="I7966" t="s">
        <v>3264</v>
      </c>
    </row>
    <row r="7967" spans="1:9" x14ac:dyDescent="0.35">
      <c r="A7967" t="s">
        <v>5893</v>
      </c>
      <c r="B7967" t="s">
        <v>5891</v>
      </c>
      <c r="C7967" t="s">
        <v>11</v>
      </c>
      <c r="D7967">
        <v>4.8000000000000001E-2</v>
      </c>
      <c r="E7967" t="s">
        <v>721</v>
      </c>
      <c r="F7967" t="s">
        <v>13</v>
      </c>
      <c r="H7967" t="s">
        <v>15</v>
      </c>
      <c r="I7967" t="s">
        <v>15</v>
      </c>
    </row>
    <row r="7968" spans="1:9" x14ac:dyDescent="0.35">
      <c r="A7968" t="s">
        <v>5893</v>
      </c>
      <c r="B7968" t="s">
        <v>5891</v>
      </c>
      <c r="C7968" t="s">
        <v>11</v>
      </c>
      <c r="D7968">
        <v>5.0999999999999997E-2</v>
      </c>
      <c r="E7968" t="s">
        <v>200</v>
      </c>
      <c r="F7968" t="s">
        <v>13</v>
      </c>
      <c r="H7968" t="s">
        <v>15</v>
      </c>
      <c r="I7968" t="s">
        <v>15</v>
      </c>
    </row>
    <row r="7969" spans="1:9" x14ac:dyDescent="0.35">
      <c r="A7969" t="s">
        <v>5893</v>
      </c>
      <c r="B7969" t="s">
        <v>5891</v>
      </c>
      <c r="C7969" t="s">
        <v>11</v>
      </c>
      <c r="D7969">
        <v>5.1220000000000002E-2</v>
      </c>
      <c r="E7969" t="s">
        <v>15</v>
      </c>
      <c r="F7969" t="s">
        <v>358</v>
      </c>
      <c r="G7969">
        <v>48970</v>
      </c>
      <c r="H7969" t="s">
        <v>2369</v>
      </c>
      <c r="I7969" t="s">
        <v>908</v>
      </c>
    </row>
    <row r="7970" spans="1:9" x14ac:dyDescent="0.35">
      <c r="A7970" t="s">
        <v>5893</v>
      </c>
      <c r="B7970" t="s">
        <v>5891</v>
      </c>
      <c r="C7970" t="s">
        <v>11</v>
      </c>
      <c r="D7970">
        <v>5.1529999999999999E-2</v>
      </c>
      <c r="E7970" t="s">
        <v>1377</v>
      </c>
      <c r="F7970" t="s">
        <v>358</v>
      </c>
      <c r="G7970">
        <v>48431</v>
      </c>
      <c r="H7970" t="s">
        <v>15</v>
      </c>
      <c r="I7970" t="s">
        <v>15</v>
      </c>
    </row>
    <row r="7971" spans="1:9" x14ac:dyDescent="0.35">
      <c r="A7971" t="s">
        <v>5893</v>
      </c>
      <c r="B7971" t="s">
        <v>5891</v>
      </c>
      <c r="C7971" t="s">
        <v>11</v>
      </c>
      <c r="D7971">
        <v>6.0470000000000003E-2</v>
      </c>
      <c r="E7971" t="s">
        <v>548</v>
      </c>
      <c r="F7971" t="s">
        <v>358</v>
      </c>
      <c r="G7971">
        <v>46546</v>
      </c>
      <c r="H7971" t="s">
        <v>15</v>
      </c>
      <c r="I7971" t="s">
        <v>15</v>
      </c>
    </row>
    <row r="7972" spans="1:9" x14ac:dyDescent="0.35">
      <c r="A7972" t="s">
        <v>5893</v>
      </c>
      <c r="B7972" t="s">
        <v>5894</v>
      </c>
      <c r="C7972" t="s">
        <v>11</v>
      </c>
      <c r="D7972">
        <v>5.1999999999999998E-2</v>
      </c>
      <c r="E7972" t="s">
        <v>682</v>
      </c>
      <c r="F7972" t="s">
        <v>36</v>
      </c>
      <c r="G7972">
        <v>49202</v>
      </c>
      <c r="H7972" t="s">
        <v>15</v>
      </c>
      <c r="I7972" t="s">
        <v>15</v>
      </c>
    </row>
    <row r="7973" spans="1:9" x14ac:dyDescent="0.35">
      <c r="A7973" t="s">
        <v>5893</v>
      </c>
      <c r="B7973" t="s">
        <v>5894</v>
      </c>
      <c r="C7973" t="s">
        <v>11</v>
      </c>
      <c r="D7973">
        <v>5.5E-2</v>
      </c>
      <c r="E7973" t="s">
        <v>90</v>
      </c>
      <c r="F7973" t="s">
        <v>36</v>
      </c>
      <c r="G7973">
        <v>55989</v>
      </c>
      <c r="H7973" t="s">
        <v>15</v>
      </c>
      <c r="I7973" t="s">
        <v>15</v>
      </c>
    </row>
    <row r="7974" spans="1:9" x14ac:dyDescent="0.35">
      <c r="A7974" t="s">
        <v>5893</v>
      </c>
      <c r="B7974" t="s">
        <v>5894</v>
      </c>
      <c r="C7974" t="s">
        <v>11</v>
      </c>
      <c r="D7974">
        <v>4.8500000000000001E-2</v>
      </c>
      <c r="E7974" t="s">
        <v>1617</v>
      </c>
      <c r="F7974" t="s">
        <v>36</v>
      </c>
      <c r="G7974">
        <v>54393</v>
      </c>
      <c r="H7974" t="s">
        <v>15</v>
      </c>
      <c r="I7974" t="s">
        <v>15</v>
      </c>
    </row>
    <row r="7975" spans="1:9" x14ac:dyDescent="0.35">
      <c r="A7975" t="s">
        <v>5893</v>
      </c>
      <c r="B7975" t="s">
        <v>5894</v>
      </c>
      <c r="C7975" t="s">
        <v>11</v>
      </c>
      <c r="D7975">
        <v>1.4999999999999999E-2</v>
      </c>
      <c r="E7975" t="s">
        <v>15</v>
      </c>
      <c r="F7975" t="s">
        <v>36</v>
      </c>
      <c r="G7975">
        <v>47696</v>
      </c>
      <c r="H7975" t="s">
        <v>1622</v>
      </c>
      <c r="I7975" t="s">
        <v>15</v>
      </c>
    </row>
    <row r="7976" spans="1:9" x14ac:dyDescent="0.35">
      <c r="A7976" t="s">
        <v>5893</v>
      </c>
      <c r="B7976" t="s">
        <v>5895</v>
      </c>
      <c r="C7976" t="s">
        <v>11</v>
      </c>
      <c r="D7976">
        <v>0.11874999999999999</v>
      </c>
      <c r="E7976" t="s">
        <v>5896</v>
      </c>
      <c r="F7976" t="s">
        <v>13</v>
      </c>
      <c r="G7976">
        <v>47238</v>
      </c>
      <c r="H7976" t="s">
        <v>15</v>
      </c>
      <c r="I7976" t="s">
        <v>15</v>
      </c>
    </row>
    <row r="7977" spans="1:9" x14ac:dyDescent="0.35">
      <c r="A7977" t="s">
        <v>5893</v>
      </c>
      <c r="B7977" t="s">
        <v>5897</v>
      </c>
      <c r="C7977" t="s">
        <v>11</v>
      </c>
      <c r="D7977">
        <v>3.6249999999999998E-2</v>
      </c>
      <c r="E7977" t="s">
        <v>756</v>
      </c>
      <c r="F7977" t="s">
        <v>1071</v>
      </c>
      <c r="G7977">
        <v>47192</v>
      </c>
      <c r="H7977" t="s">
        <v>15</v>
      </c>
      <c r="I7977" t="s">
        <v>15</v>
      </c>
    </row>
    <row r="7978" spans="1:9" x14ac:dyDescent="0.35">
      <c r="A7978" t="s">
        <v>5893</v>
      </c>
      <c r="B7978" t="s">
        <v>5897</v>
      </c>
      <c r="C7978" t="s">
        <v>11</v>
      </c>
      <c r="D7978">
        <v>3.875E-2</v>
      </c>
      <c r="E7978" t="s">
        <v>283</v>
      </c>
      <c r="F7978" t="s">
        <v>1071</v>
      </c>
      <c r="G7978">
        <v>47922</v>
      </c>
      <c r="H7978" t="s">
        <v>93</v>
      </c>
      <c r="I7978" t="s">
        <v>15</v>
      </c>
    </row>
    <row r="7979" spans="1:9" x14ac:dyDescent="0.35">
      <c r="A7979" t="s">
        <v>5893</v>
      </c>
      <c r="B7979" t="s">
        <v>5898</v>
      </c>
      <c r="C7979" t="s">
        <v>11</v>
      </c>
      <c r="D7979">
        <v>0.05</v>
      </c>
      <c r="E7979" t="s">
        <v>15</v>
      </c>
      <c r="F7979" t="s">
        <v>435</v>
      </c>
      <c r="G7979">
        <v>47543</v>
      </c>
      <c r="H7979" t="s">
        <v>1072</v>
      </c>
      <c r="I7979" t="s">
        <v>15</v>
      </c>
    </row>
    <row r="7980" spans="1:9" x14ac:dyDescent="0.35">
      <c r="A7980" t="s">
        <v>5893</v>
      </c>
      <c r="B7980" t="s">
        <v>5898</v>
      </c>
      <c r="C7980" t="s">
        <v>11</v>
      </c>
      <c r="E7980" t="s">
        <v>15</v>
      </c>
      <c r="F7980" t="s">
        <v>13</v>
      </c>
      <c r="G7980">
        <v>46096</v>
      </c>
      <c r="H7980" t="s">
        <v>15</v>
      </c>
      <c r="I7980" t="s">
        <v>15</v>
      </c>
    </row>
    <row r="7981" spans="1:9" x14ac:dyDescent="0.35">
      <c r="A7981" t="s">
        <v>5893</v>
      </c>
      <c r="B7981" t="s">
        <v>5898</v>
      </c>
      <c r="C7981" t="s">
        <v>11</v>
      </c>
      <c r="D7981">
        <v>3.875E-2</v>
      </c>
      <c r="E7981" t="s">
        <v>425</v>
      </c>
      <c r="F7981" t="s">
        <v>435</v>
      </c>
      <c r="G7981">
        <v>46736</v>
      </c>
      <c r="H7981" t="s">
        <v>1072</v>
      </c>
      <c r="I7981" t="s">
        <v>15</v>
      </c>
    </row>
    <row r="7982" spans="1:9" x14ac:dyDescent="0.35">
      <c r="A7982" t="s">
        <v>5899</v>
      </c>
      <c r="B7982" t="s">
        <v>5898</v>
      </c>
      <c r="C7982" t="s">
        <v>11</v>
      </c>
      <c r="D7982">
        <v>3.875E-2</v>
      </c>
      <c r="E7982" t="s">
        <v>5900</v>
      </c>
      <c r="F7982" t="s">
        <v>13</v>
      </c>
      <c r="G7982">
        <v>46736</v>
      </c>
      <c r="H7982" t="s">
        <v>397</v>
      </c>
      <c r="I7982" t="s">
        <v>973</v>
      </c>
    </row>
    <row r="7983" spans="1:9" x14ac:dyDescent="0.35">
      <c r="A7983" t="s">
        <v>5899</v>
      </c>
      <c r="B7983" t="s">
        <v>5898</v>
      </c>
      <c r="C7983" t="s">
        <v>11</v>
      </c>
      <c r="D7983">
        <v>0.05</v>
      </c>
      <c r="E7983" t="s">
        <v>3248</v>
      </c>
      <c r="F7983" t="s">
        <v>13</v>
      </c>
      <c r="G7983">
        <v>47543</v>
      </c>
      <c r="H7983" t="s">
        <v>3213</v>
      </c>
      <c r="I7983" t="s">
        <v>5901</v>
      </c>
    </row>
    <row r="7984" spans="1:9" x14ac:dyDescent="0.35">
      <c r="A7984" t="s">
        <v>5899</v>
      </c>
      <c r="B7984" t="s">
        <v>5902</v>
      </c>
      <c r="C7984" t="s">
        <v>11</v>
      </c>
      <c r="D7984">
        <v>5.1499999999999997E-2</v>
      </c>
      <c r="E7984" t="s">
        <v>604</v>
      </c>
      <c r="F7984" t="s">
        <v>21</v>
      </c>
      <c r="G7984">
        <v>52824</v>
      </c>
      <c r="H7984" t="s">
        <v>3952</v>
      </c>
      <c r="I7984" t="s">
        <v>896</v>
      </c>
    </row>
    <row r="7985" spans="1:9" x14ac:dyDescent="0.35">
      <c r="A7985" t="s">
        <v>5899</v>
      </c>
      <c r="B7985" t="s">
        <v>5902</v>
      </c>
      <c r="C7985" t="s">
        <v>11</v>
      </c>
      <c r="D7985">
        <v>0.04</v>
      </c>
      <c r="E7985" t="s">
        <v>512</v>
      </c>
      <c r="F7985" t="s">
        <v>21</v>
      </c>
      <c r="G7985">
        <v>46082</v>
      </c>
      <c r="H7985" t="s">
        <v>1655</v>
      </c>
      <c r="I7985" t="s">
        <v>1278</v>
      </c>
    </row>
    <row r="7986" spans="1:9" x14ac:dyDescent="0.35">
      <c r="A7986" t="s">
        <v>5899</v>
      </c>
      <c r="B7986" t="s">
        <v>5902</v>
      </c>
      <c r="C7986" t="s">
        <v>11</v>
      </c>
      <c r="D7986">
        <v>4.3499999999999997E-2</v>
      </c>
      <c r="E7986" t="s">
        <v>275</v>
      </c>
      <c r="F7986" t="s">
        <v>21</v>
      </c>
      <c r="G7986">
        <v>47178</v>
      </c>
      <c r="H7986" t="s">
        <v>583</v>
      </c>
      <c r="I7986" t="s">
        <v>1419</v>
      </c>
    </row>
    <row r="7987" spans="1:9" x14ac:dyDescent="0.35">
      <c r="A7987" t="s">
        <v>5899</v>
      </c>
      <c r="B7987" t="s">
        <v>5902</v>
      </c>
      <c r="C7987" t="s">
        <v>11</v>
      </c>
      <c r="D7987">
        <v>4.5499999999999999E-2</v>
      </c>
      <c r="E7987" t="s">
        <v>326</v>
      </c>
      <c r="F7987" t="s">
        <v>21</v>
      </c>
      <c r="G7987">
        <v>53845</v>
      </c>
      <c r="H7987" t="s">
        <v>5903</v>
      </c>
      <c r="I7987" t="s">
        <v>5904</v>
      </c>
    </row>
    <row r="7988" spans="1:9" x14ac:dyDescent="0.35">
      <c r="A7988" t="s">
        <v>5899</v>
      </c>
      <c r="B7988" t="s">
        <v>5902</v>
      </c>
      <c r="C7988" t="s">
        <v>11</v>
      </c>
      <c r="D7988">
        <v>5.3999999999999999E-2</v>
      </c>
      <c r="E7988" t="s">
        <v>95</v>
      </c>
      <c r="F7988" t="s">
        <v>21</v>
      </c>
      <c r="G7988">
        <v>47192</v>
      </c>
      <c r="H7988" t="s">
        <v>1883</v>
      </c>
      <c r="I7988" t="s">
        <v>2120</v>
      </c>
    </row>
    <row r="7989" spans="1:9" x14ac:dyDescent="0.35">
      <c r="A7989" t="s">
        <v>5899</v>
      </c>
      <c r="B7989" t="s">
        <v>5902</v>
      </c>
      <c r="C7989" t="s">
        <v>11</v>
      </c>
      <c r="D7989">
        <v>5.7000000000000002E-2</v>
      </c>
      <c r="E7989" t="s">
        <v>1641</v>
      </c>
      <c r="F7989" t="s">
        <v>21</v>
      </c>
      <c r="G7989">
        <v>49018</v>
      </c>
      <c r="H7989" t="s">
        <v>1527</v>
      </c>
      <c r="I7989" t="s">
        <v>786</v>
      </c>
    </row>
    <row r="7990" spans="1:9" x14ac:dyDescent="0.35">
      <c r="A7990" t="s">
        <v>5899</v>
      </c>
      <c r="B7990" t="s">
        <v>5902</v>
      </c>
      <c r="C7990" t="s">
        <v>11</v>
      </c>
      <c r="D7990">
        <v>4.8750000000000002E-2</v>
      </c>
      <c r="E7990" t="s">
        <v>15</v>
      </c>
      <c r="F7990" t="s">
        <v>21</v>
      </c>
      <c r="G7990">
        <v>49171</v>
      </c>
      <c r="H7990" t="s">
        <v>1693</v>
      </c>
      <c r="I7990" t="s">
        <v>1505</v>
      </c>
    </row>
    <row r="7991" spans="1:9" x14ac:dyDescent="0.35">
      <c r="A7991" t="s">
        <v>5899</v>
      </c>
      <c r="B7991" t="s">
        <v>5902</v>
      </c>
      <c r="C7991" t="s">
        <v>11</v>
      </c>
      <c r="D7991">
        <v>5.0999999999999997E-2</v>
      </c>
      <c r="E7991" t="s">
        <v>213</v>
      </c>
      <c r="F7991" t="s">
        <v>21</v>
      </c>
      <c r="G7991">
        <v>54329</v>
      </c>
      <c r="H7991" t="s">
        <v>5905</v>
      </c>
      <c r="I7991" t="s">
        <v>1709</v>
      </c>
    </row>
    <row r="7992" spans="1:9" x14ac:dyDescent="0.35">
      <c r="A7992" t="s">
        <v>5899</v>
      </c>
      <c r="B7992" t="s">
        <v>5902</v>
      </c>
      <c r="C7992" t="s">
        <v>11</v>
      </c>
      <c r="D7992">
        <v>3.5499999999999997E-2</v>
      </c>
      <c r="E7992" t="s">
        <v>46</v>
      </c>
      <c r="F7992" t="s">
        <v>21</v>
      </c>
      <c r="G7992">
        <v>46540</v>
      </c>
      <c r="H7992" t="s">
        <v>866</v>
      </c>
      <c r="I7992" t="s">
        <v>943</v>
      </c>
    </row>
    <row r="7993" spans="1:9" x14ac:dyDescent="0.35">
      <c r="A7993" t="s">
        <v>5899</v>
      </c>
      <c r="B7993" t="s">
        <v>5906</v>
      </c>
      <c r="C7993" t="s">
        <v>11</v>
      </c>
      <c r="D7993">
        <v>2.375E-2</v>
      </c>
      <c r="E7993" t="s">
        <v>1557</v>
      </c>
      <c r="F7993" t="s">
        <v>36</v>
      </c>
      <c r="G7993">
        <v>46225</v>
      </c>
      <c r="H7993" t="s">
        <v>1760</v>
      </c>
      <c r="I7993" t="s">
        <v>3093</v>
      </c>
    </row>
    <row r="7994" spans="1:9" x14ac:dyDescent="0.35">
      <c r="A7994" t="s">
        <v>5899</v>
      </c>
      <c r="B7994" t="s">
        <v>5906</v>
      </c>
      <c r="C7994" t="s">
        <v>11</v>
      </c>
      <c r="D7994">
        <v>2.215E-2</v>
      </c>
      <c r="E7994" t="s">
        <v>2490</v>
      </c>
      <c r="F7994" t="s">
        <v>36</v>
      </c>
      <c r="G7994">
        <v>46779</v>
      </c>
      <c r="H7994" t="s">
        <v>5008</v>
      </c>
      <c r="I7994" t="s">
        <v>3865</v>
      </c>
    </row>
    <row r="7995" spans="1:9" x14ac:dyDescent="0.35">
      <c r="A7995" t="s">
        <v>5899</v>
      </c>
      <c r="B7995" t="s">
        <v>5906</v>
      </c>
      <c r="C7995" t="s">
        <v>11</v>
      </c>
      <c r="D7995">
        <v>3.15E-2</v>
      </c>
      <c r="E7995" t="s">
        <v>69</v>
      </c>
      <c r="F7995" t="s">
        <v>36</v>
      </c>
      <c r="G7995">
        <v>46504</v>
      </c>
      <c r="H7995" t="s">
        <v>1310</v>
      </c>
      <c r="I7995" t="s">
        <v>2617</v>
      </c>
    </row>
    <row r="7996" spans="1:9" x14ac:dyDescent="0.35">
      <c r="A7996" t="s">
        <v>5899</v>
      </c>
      <c r="B7996" t="s">
        <v>5906</v>
      </c>
      <c r="C7996" t="s">
        <v>11</v>
      </c>
      <c r="D7996">
        <v>2.4910000000000002E-2</v>
      </c>
      <c r="E7996" t="s">
        <v>716</v>
      </c>
      <c r="F7996" t="s">
        <v>36</v>
      </c>
      <c r="G7996">
        <v>49982</v>
      </c>
      <c r="H7996" t="s">
        <v>3859</v>
      </c>
      <c r="I7996" t="s">
        <v>3270</v>
      </c>
    </row>
    <row r="7997" spans="1:9" x14ac:dyDescent="0.35">
      <c r="A7997" t="s">
        <v>5899</v>
      </c>
      <c r="B7997" t="s">
        <v>5906</v>
      </c>
      <c r="C7997" t="s">
        <v>11</v>
      </c>
      <c r="D7997">
        <v>5.7270000000000001E-2</v>
      </c>
      <c r="E7997" t="s">
        <v>768</v>
      </c>
      <c r="F7997" t="s">
        <v>36</v>
      </c>
      <c r="G7997">
        <v>46316</v>
      </c>
      <c r="H7997" t="s">
        <v>1082</v>
      </c>
      <c r="I7997" t="s">
        <v>3716</v>
      </c>
    </row>
    <row r="7998" spans="1:9" x14ac:dyDescent="0.35">
      <c r="A7998" t="s">
        <v>5899</v>
      </c>
      <c r="B7998" t="s">
        <v>5906</v>
      </c>
      <c r="C7998" t="s">
        <v>11</v>
      </c>
      <c r="D7998">
        <v>5.6779999999999997E-2</v>
      </c>
      <c r="E7998" t="s">
        <v>1641</v>
      </c>
      <c r="F7998" t="s">
        <v>36</v>
      </c>
      <c r="G7998">
        <v>49332</v>
      </c>
      <c r="H7998" t="s">
        <v>789</v>
      </c>
      <c r="I7998" t="s">
        <v>5887</v>
      </c>
    </row>
    <row r="7999" spans="1:9" x14ac:dyDescent="0.35">
      <c r="A7999" t="s">
        <v>5899</v>
      </c>
      <c r="B7999" t="s">
        <v>5906</v>
      </c>
      <c r="C7999" t="s">
        <v>11</v>
      </c>
      <c r="D7999">
        <v>3.95E-2</v>
      </c>
      <c r="E7999" t="s">
        <v>891</v>
      </c>
      <c r="F7999" t="s">
        <v>36</v>
      </c>
      <c r="G7999">
        <v>45978</v>
      </c>
      <c r="H7999" t="s">
        <v>3369</v>
      </c>
      <c r="I7999" t="s">
        <v>3055</v>
      </c>
    </row>
    <row r="8000" spans="1:9" x14ac:dyDescent="0.35">
      <c r="A8000" t="s">
        <v>5899</v>
      </c>
      <c r="B8000" t="s">
        <v>5906</v>
      </c>
      <c r="C8000" t="s">
        <v>11</v>
      </c>
      <c r="D8000">
        <v>2.6769999999999999E-2</v>
      </c>
      <c r="E8000" t="s">
        <v>519</v>
      </c>
      <c r="F8000" t="s">
        <v>36</v>
      </c>
      <c r="G8000">
        <v>48606</v>
      </c>
      <c r="H8000" t="s">
        <v>717</v>
      </c>
      <c r="I8000" t="s">
        <v>2756</v>
      </c>
    </row>
    <row r="8001" spans="1:9" x14ac:dyDescent="0.35">
      <c r="A8001" t="s">
        <v>5899</v>
      </c>
      <c r="B8001" t="s">
        <v>5906</v>
      </c>
      <c r="C8001" t="s">
        <v>11</v>
      </c>
      <c r="D8001">
        <v>4.9669999999999999E-2</v>
      </c>
      <c r="E8001" t="s">
        <v>248</v>
      </c>
      <c r="F8001" t="s">
        <v>36</v>
      </c>
      <c r="G8001">
        <v>48782</v>
      </c>
      <c r="H8001" t="s">
        <v>1514</v>
      </c>
      <c r="I8001" t="s">
        <v>2160</v>
      </c>
    </row>
    <row r="8002" spans="1:9" x14ac:dyDescent="0.35">
      <c r="A8002" t="s">
        <v>5907</v>
      </c>
      <c r="B8002" t="s">
        <v>5906</v>
      </c>
      <c r="C8002" t="s">
        <v>11</v>
      </c>
      <c r="D8002">
        <v>0.03</v>
      </c>
      <c r="E8002" t="s">
        <v>556</v>
      </c>
      <c r="F8002" t="s">
        <v>36</v>
      </c>
      <c r="G8002">
        <v>47329</v>
      </c>
      <c r="H8002" t="s">
        <v>1989</v>
      </c>
      <c r="I8002" t="s">
        <v>4995</v>
      </c>
    </row>
    <row r="8003" spans="1:9" x14ac:dyDescent="0.35">
      <c r="A8003" t="s">
        <v>5907</v>
      </c>
      <c r="B8003" t="s">
        <v>5906</v>
      </c>
      <c r="C8003" t="s">
        <v>11</v>
      </c>
      <c r="D8003">
        <v>4.6530000000000002E-2</v>
      </c>
      <c r="E8003" t="s">
        <v>533</v>
      </c>
      <c r="F8003" t="s">
        <v>36</v>
      </c>
      <c r="G8003">
        <v>47150</v>
      </c>
      <c r="H8003" t="s">
        <v>381</v>
      </c>
      <c r="I8003" t="s">
        <v>863</v>
      </c>
    </row>
    <row r="8004" spans="1:9" x14ac:dyDescent="0.35">
      <c r="A8004" t="s">
        <v>5907</v>
      </c>
      <c r="B8004" t="s">
        <v>5906</v>
      </c>
      <c r="C8004" t="s">
        <v>11</v>
      </c>
      <c r="D8004">
        <v>5.0999999999999997E-2</v>
      </c>
      <c r="E8004" t="s">
        <v>207</v>
      </c>
      <c r="F8004" t="s">
        <v>36</v>
      </c>
      <c r="G8004">
        <v>47687</v>
      </c>
      <c r="H8004" t="s">
        <v>1884</v>
      </c>
      <c r="I8004" t="s">
        <v>997</v>
      </c>
    </row>
    <row r="8005" spans="1:9" x14ac:dyDescent="0.35">
      <c r="A8005" t="s">
        <v>5907</v>
      </c>
      <c r="B8005" t="s">
        <v>5906</v>
      </c>
      <c r="C8005" t="s">
        <v>11</v>
      </c>
      <c r="D8005">
        <v>4.8390000000000002E-2</v>
      </c>
      <c r="E8005" t="s">
        <v>1377</v>
      </c>
      <c r="F8005" t="s">
        <v>36</v>
      </c>
      <c r="G8005">
        <v>48976</v>
      </c>
      <c r="H8005" t="s">
        <v>44</v>
      </c>
      <c r="I8005" t="s">
        <v>3095</v>
      </c>
    </row>
    <row r="8006" spans="1:9" x14ac:dyDescent="0.35">
      <c r="A8006" t="s">
        <v>5907</v>
      </c>
      <c r="B8006" t="s">
        <v>5906</v>
      </c>
      <c r="C8006" t="s">
        <v>11</v>
      </c>
      <c r="D8006">
        <v>5.8360000000000002E-2</v>
      </c>
      <c r="E8006" t="s">
        <v>49</v>
      </c>
      <c r="F8006" t="s">
        <v>36</v>
      </c>
      <c r="G8006">
        <v>49107</v>
      </c>
      <c r="H8006" t="s">
        <v>1660</v>
      </c>
      <c r="I8006" t="s">
        <v>335</v>
      </c>
    </row>
    <row r="8007" spans="1:9" x14ac:dyDescent="0.35">
      <c r="A8007" t="s">
        <v>5907</v>
      </c>
      <c r="B8007" t="s">
        <v>5906</v>
      </c>
      <c r="C8007" t="s">
        <v>11</v>
      </c>
      <c r="D8007">
        <v>5.8500000000000003E-2</v>
      </c>
      <c r="E8007" t="s">
        <v>1438</v>
      </c>
      <c r="F8007" t="s">
        <v>36</v>
      </c>
      <c r="G8007">
        <v>48873</v>
      </c>
      <c r="H8007" t="s">
        <v>2263</v>
      </c>
      <c r="I8007" t="s">
        <v>4088</v>
      </c>
    </row>
    <row r="8008" spans="1:9" x14ac:dyDescent="0.35">
      <c r="A8008" t="s">
        <v>5907</v>
      </c>
      <c r="B8008" t="s">
        <v>5906</v>
      </c>
      <c r="C8008" t="s">
        <v>11</v>
      </c>
      <c r="D8008">
        <v>6.787E-2</v>
      </c>
      <c r="E8008" t="s">
        <v>772</v>
      </c>
      <c r="F8008" t="s">
        <v>36</v>
      </c>
      <c r="G8008">
        <v>46686</v>
      </c>
      <c r="H8008" t="s">
        <v>3737</v>
      </c>
      <c r="I8008" t="s">
        <v>872</v>
      </c>
    </row>
    <row r="8009" spans="1:9" x14ac:dyDescent="0.35">
      <c r="A8009" t="s">
        <v>5907</v>
      </c>
      <c r="B8009" t="s">
        <v>5906</v>
      </c>
      <c r="C8009" t="s">
        <v>11</v>
      </c>
      <c r="D8009">
        <v>3.6999999999999998E-2</v>
      </c>
      <c r="E8009" t="s">
        <v>682</v>
      </c>
      <c r="F8009" t="s">
        <v>13</v>
      </c>
      <c r="H8009" t="s">
        <v>15</v>
      </c>
      <c r="I8009" t="s">
        <v>15</v>
      </c>
    </row>
    <row r="8010" spans="1:9" x14ac:dyDescent="0.35">
      <c r="A8010" t="s">
        <v>5907</v>
      </c>
      <c r="B8010" t="s">
        <v>5906</v>
      </c>
      <c r="C8010" t="s">
        <v>11</v>
      </c>
      <c r="D8010">
        <v>1.4500000000000001E-2</v>
      </c>
      <c r="E8010" t="s">
        <v>491</v>
      </c>
      <c r="F8010" t="s">
        <v>36</v>
      </c>
      <c r="G8010">
        <v>45789</v>
      </c>
      <c r="H8010" t="s">
        <v>5908</v>
      </c>
      <c r="I8010" t="s">
        <v>1401</v>
      </c>
    </row>
    <row r="8011" spans="1:9" x14ac:dyDescent="0.35">
      <c r="A8011" t="s">
        <v>5907</v>
      </c>
      <c r="B8011" t="s">
        <v>5906</v>
      </c>
      <c r="C8011" t="s">
        <v>11</v>
      </c>
      <c r="D8011">
        <v>4.548E-2</v>
      </c>
      <c r="E8011" t="s">
        <v>187</v>
      </c>
      <c r="F8011" t="s">
        <v>36</v>
      </c>
      <c r="G8011">
        <v>46956</v>
      </c>
      <c r="H8011" t="s">
        <v>907</v>
      </c>
      <c r="I8011" t="s">
        <v>1231</v>
      </c>
    </row>
    <row r="8012" spans="1:9" x14ac:dyDescent="0.35">
      <c r="A8012" t="s">
        <v>5907</v>
      </c>
      <c r="B8012" t="s">
        <v>5906</v>
      </c>
      <c r="C8012" t="s">
        <v>11</v>
      </c>
      <c r="D8012">
        <v>1.375E-2</v>
      </c>
      <c r="E8012" t="s">
        <v>891</v>
      </c>
      <c r="F8012" t="s">
        <v>36</v>
      </c>
      <c r="G8012">
        <v>47686</v>
      </c>
      <c r="H8012" t="s">
        <v>2580</v>
      </c>
      <c r="I8012" t="s">
        <v>3644</v>
      </c>
    </row>
    <row r="8013" spans="1:9" x14ac:dyDescent="0.35">
      <c r="A8013" t="s">
        <v>5907</v>
      </c>
      <c r="B8013" t="s">
        <v>5906</v>
      </c>
      <c r="C8013" t="s">
        <v>11</v>
      </c>
      <c r="D8013">
        <v>5.7750000000000003E-2</v>
      </c>
      <c r="E8013" t="s">
        <v>761</v>
      </c>
      <c r="F8013" t="s">
        <v>36</v>
      </c>
      <c r="G8013">
        <v>47281</v>
      </c>
      <c r="H8013" t="s">
        <v>3056</v>
      </c>
      <c r="I8013" t="s">
        <v>1493</v>
      </c>
    </row>
    <row r="8014" spans="1:9" x14ac:dyDescent="0.35">
      <c r="A8014" t="s">
        <v>5907</v>
      </c>
      <c r="B8014" t="s">
        <v>5906</v>
      </c>
      <c r="C8014" t="s">
        <v>11</v>
      </c>
      <c r="D8014">
        <v>2.375E-2</v>
      </c>
      <c r="E8014" t="s">
        <v>1557</v>
      </c>
      <c r="F8014" t="s">
        <v>36</v>
      </c>
      <c r="G8014">
        <v>46225</v>
      </c>
      <c r="H8014" t="s">
        <v>1760</v>
      </c>
      <c r="I8014" t="s">
        <v>3093</v>
      </c>
    </row>
    <row r="8015" spans="1:9" x14ac:dyDescent="0.35">
      <c r="A8015" t="s">
        <v>5907</v>
      </c>
      <c r="B8015" t="s">
        <v>5906</v>
      </c>
      <c r="C8015" t="s">
        <v>11</v>
      </c>
      <c r="D8015">
        <v>2.215E-2</v>
      </c>
      <c r="E8015" t="s">
        <v>2490</v>
      </c>
      <c r="F8015" t="s">
        <v>36</v>
      </c>
      <c r="G8015">
        <v>46779</v>
      </c>
      <c r="H8015" t="s">
        <v>5008</v>
      </c>
      <c r="I8015" t="s">
        <v>3865</v>
      </c>
    </row>
    <row r="8016" spans="1:9" x14ac:dyDescent="0.35">
      <c r="A8016" t="s">
        <v>5907</v>
      </c>
      <c r="B8016" t="s">
        <v>5909</v>
      </c>
      <c r="C8016" t="s">
        <v>11</v>
      </c>
      <c r="D8016">
        <v>0.03</v>
      </c>
      <c r="E8016" t="s">
        <v>398</v>
      </c>
      <c r="F8016" t="s">
        <v>358</v>
      </c>
      <c r="G8016">
        <v>48075</v>
      </c>
      <c r="H8016" t="s">
        <v>1487</v>
      </c>
      <c r="I8016" t="s">
        <v>1189</v>
      </c>
    </row>
    <row r="8017" spans="1:9" x14ac:dyDescent="0.35">
      <c r="A8017" t="s">
        <v>5907</v>
      </c>
      <c r="B8017" t="s">
        <v>5909</v>
      </c>
      <c r="C8017" t="s">
        <v>11</v>
      </c>
      <c r="D8017">
        <v>3.5000000000000003E-2</v>
      </c>
      <c r="E8017" t="s">
        <v>551</v>
      </c>
      <c r="F8017" t="s">
        <v>358</v>
      </c>
      <c r="G8017">
        <v>46767</v>
      </c>
      <c r="H8017" t="s">
        <v>15</v>
      </c>
      <c r="I8017" t="s">
        <v>15</v>
      </c>
    </row>
    <row r="8018" spans="1:9" x14ac:dyDescent="0.35">
      <c r="A8018" t="s">
        <v>5907</v>
      </c>
      <c r="B8018" t="s">
        <v>5909</v>
      </c>
      <c r="C8018" t="s">
        <v>11</v>
      </c>
      <c r="D8018">
        <v>3.2000000000000001E-2</v>
      </c>
      <c r="E8018" t="s">
        <v>497</v>
      </c>
      <c r="F8018" t="s">
        <v>358</v>
      </c>
      <c r="G8018">
        <v>47498</v>
      </c>
      <c r="H8018" t="s">
        <v>472</v>
      </c>
      <c r="I8018" t="s">
        <v>2818</v>
      </c>
    </row>
    <row r="8019" spans="1:9" x14ac:dyDescent="0.35">
      <c r="A8019" t="s">
        <v>5907</v>
      </c>
      <c r="B8019" t="s">
        <v>5910</v>
      </c>
      <c r="C8019" t="s">
        <v>11</v>
      </c>
      <c r="D8019">
        <v>5.7500000000000002E-2</v>
      </c>
      <c r="E8019" t="s">
        <v>628</v>
      </c>
      <c r="F8019" t="s">
        <v>13</v>
      </c>
      <c r="G8019">
        <v>48684</v>
      </c>
      <c r="H8019" t="s">
        <v>15</v>
      </c>
      <c r="I8019" t="s">
        <v>15</v>
      </c>
    </row>
    <row r="8020" spans="1:9" x14ac:dyDescent="0.35">
      <c r="A8020" t="s">
        <v>5907</v>
      </c>
      <c r="B8020" t="s">
        <v>5910</v>
      </c>
      <c r="C8020" t="s">
        <v>11</v>
      </c>
      <c r="D8020">
        <v>6.8750000000000006E-2</v>
      </c>
      <c r="E8020" t="s">
        <v>1255</v>
      </c>
      <c r="F8020" t="s">
        <v>13</v>
      </c>
      <c r="G8020">
        <v>47011</v>
      </c>
      <c r="H8020" t="s">
        <v>3904</v>
      </c>
      <c r="I8020" t="s">
        <v>15</v>
      </c>
    </row>
    <row r="8021" spans="1:9" x14ac:dyDescent="0.35">
      <c r="A8021" t="s">
        <v>5907</v>
      </c>
      <c r="B8021" t="s">
        <v>5910</v>
      </c>
      <c r="C8021" t="s">
        <v>11</v>
      </c>
      <c r="D8021">
        <v>4.6249999999999999E-2</v>
      </c>
      <c r="E8021" t="s">
        <v>110</v>
      </c>
      <c r="F8021" t="s">
        <v>13</v>
      </c>
      <c r="G8021">
        <v>47635</v>
      </c>
      <c r="H8021" t="s">
        <v>1431</v>
      </c>
      <c r="I8021" t="s">
        <v>368</v>
      </c>
    </row>
    <row r="8022" spans="1:9" x14ac:dyDescent="0.35">
      <c r="A8022" t="s">
        <v>5911</v>
      </c>
      <c r="B8022" t="s">
        <v>5910</v>
      </c>
      <c r="C8022" t="s">
        <v>11</v>
      </c>
      <c r="D8022">
        <v>7.2499999999999995E-2</v>
      </c>
      <c r="E8022" t="s">
        <v>1443</v>
      </c>
      <c r="F8022" t="s">
        <v>13</v>
      </c>
      <c r="G8022">
        <v>48228</v>
      </c>
      <c r="H8022" t="s">
        <v>3351</v>
      </c>
      <c r="I8022" t="s">
        <v>1963</v>
      </c>
    </row>
    <row r="8023" spans="1:9" x14ac:dyDescent="0.35">
      <c r="A8023" t="s">
        <v>5911</v>
      </c>
      <c r="B8023" t="s">
        <v>5912</v>
      </c>
      <c r="C8023" t="s">
        <v>11</v>
      </c>
      <c r="D8023">
        <v>7.0000000000000007E-2</v>
      </c>
      <c r="E8023" t="s">
        <v>15</v>
      </c>
      <c r="F8023" t="s">
        <v>36</v>
      </c>
      <c r="G8023">
        <v>46949</v>
      </c>
      <c r="H8023" t="s">
        <v>5236</v>
      </c>
      <c r="I8023" t="s">
        <v>3286</v>
      </c>
    </row>
    <row r="8024" spans="1:9" x14ac:dyDescent="0.35">
      <c r="A8024" t="s">
        <v>5911</v>
      </c>
      <c r="B8024" t="s">
        <v>5913</v>
      </c>
      <c r="C8024" t="s">
        <v>11</v>
      </c>
      <c r="D8024">
        <v>4.8750000000000002E-2</v>
      </c>
      <c r="E8024" t="s">
        <v>5914</v>
      </c>
      <c r="F8024" t="s">
        <v>13</v>
      </c>
      <c r="G8024">
        <v>46539</v>
      </c>
      <c r="H8024" t="s">
        <v>15</v>
      </c>
      <c r="I8024" t="s">
        <v>15</v>
      </c>
    </row>
    <row r="8025" spans="1:9" x14ac:dyDescent="0.35">
      <c r="A8025" t="s">
        <v>5911</v>
      </c>
      <c r="B8025" t="s">
        <v>5915</v>
      </c>
      <c r="C8025" t="s">
        <v>11</v>
      </c>
      <c r="D8025">
        <v>4.8000000000000001E-2</v>
      </c>
      <c r="E8025" t="s">
        <v>846</v>
      </c>
      <c r="F8025" t="s">
        <v>21</v>
      </c>
      <c r="G8025">
        <v>49202</v>
      </c>
      <c r="H8025" t="s">
        <v>942</v>
      </c>
      <c r="I8025" t="s">
        <v>1474</v>
      </c>
    </row>
    <row r="8026" spans="1:9" x14ac:dyDescent="0.35">
      <c r="A8026" t="s">
        <v>5911</v>
      </c>
      <c r="B8026" t="s">
        <v>5915</v>
      </c>
      <c r="C8026" t="s">
        <v>11</v>
      </c>
      <c r="D8026">
        <v>5.3499999999999999E-2</v>
      </c>
      <c r="E8026" t="s">
        <v>1029</v>
      </c>
      <c r="F8026" t="s">
        <v>21</v>
      </c>
      <c r="G8026">
        <v>56507</v>
      </c>
      <c r="H8026" t="s">
        <v>3529</v>
      </c>
      <c r="I8026" t="s">
        <v>1532</v>
      </c>
    </row>
    <row r="8027" spans="1:9" x14ac:dyDescent="0.35">
      <c r="A8027" t="s">
        <v>5911</v>
      </c>
      <c r="B8027" t="s">
        <v>5915</v>
      </c>
      <c r="C8027" t="s">
        <v>11</v>
      </c>
      <c r="D8027">
        <v>4.2999999999999997E-2</v>
      </c>
      <c r="E8027" t="s">
        <v>533</v>
      </c>
      <c r="F8027" t="s">
        <v>21</v>
      </c>
      <c r="G8027">
        <v>47498</v>
      </c>
      <c r="H8027" t="s">
        <v>2718</v>
      </c>
      <c r="I8027" t="s">
        <v>1519</v>
      </c>
    </row>
    <row r="8028" spans="1:9" x14ac:dyDescent="0.35">
      <c r="A8028" t="s">
        <v>5911</v>
      </c>
      <c r="B8028" t="s">
        <v>5915</v>
      </c>
      <c r="C8028" t="s">
        <v>11</v>
      </c>
      <c r="D8028">
        <v>7.4999999999999997E-2</v>
      </c>
      <c r="E8028" t="s">
        <v>15</v>
      </c>
      <c r="F8028" t="s">
        <v>21</v>
      </c>
      <c r="G8028">
        <v>46645</v>
      </c>
      <c r="H8028" t="s">
        <v>833</v>
      </c>
      <c r="I8028" t="s">
        <v>839</v>
      </c>
    </row>
    <row r="8029" spans="1:9" x14ac:dyDescent="0.35">
      <c r="A8029" t="s">
        <v>5911</v>
      </c>
      <c r="B8029" t="s">
        <v>5915</v>
      </c>
      <c r="C8029" t="s">
        <v>11</v>
      </c>
      <c r="D8029">
        <v>0.08</v>
      </c>
      <c r="E8029" t="s">
        <v>15</v>
      </c>
      <c r="F8029" t="s">
        <v>21</v>
      </c>
      <c r="G8029">
        <v>46327</v>
      </c>
      <c r="H8029" t="s">
        <v>2252</v>
      </c>
      <c r="I8029" t="s">
        <v>501</v>
      </c>
    </row>
    <row r="8030" spans="1:9" x14ac:dyDescent="0.35">
      <c r="A8030" t="s">
        <v>5911</v>
      </c>
      <c r="B8030" t="s">
        <v>5915</v>
      </c>
      <c r="C8030" t="s">
        <v>11</v>
      </c>
      <c r="E8030" t="s">
        <v>15</v>
      </c>
      <c r="F8030" t="s">
        <v>13</v>
      </c>
      <c r="G8030">
        <v>46006</v>
      </c>
      <c r="H8030" t="s">
        <v>15</v>
      </c>
      <c r="I8030" t="s">
        <v>15</v>
      </c>
    </row>
    <row r="8031" spans="1:9" x14ac:dyDescent="0.35">
      <c r="A8031" t="s">
        <v>5911</v>
      </c>
      <c r="B8031" t="s">
        <v>5915</v>
      </c>
      <c r="C8031" t="s">
        <v>11</v>
      </c>
      <c r="D8031">
        <v>6.25E-2</v>
      </c>
      <c r="E8031" t="s">
        <v>15</v>
      </c>
      <c r="F8031" t="s">
        <v>21</v>
      </c>
      <c r="G8031">
        <v>46767</v>
      </c>
      <c r="H8031" t="s">
        <v>4963</v>
      </c>
      <c r="I8031" t="s">
        <v>540</v>
      </c>
    </row>
    <row r="8032" spans="1:9" x14ac:dyDescent="0.35">
      <c r="A8032" t="s">
        <v>5911</v>
      </c>
      <c r="B8032" t="s">
        <v>5915</v>
      </c>
      <c r="C8032" t="s">
        <v>11</v>
      </c>
      <c r="D8032">
        <v>4.4999999999999998E-2</v>
      </c>
      <c r="E8032" t="s">
        <v>15</v>
      </c>
      <c r="F8032" t="s">
        <v>21</v>
      </c>
      <c r="G8032">
        <v>47345</v>
      </c>
      <c r="H8032" t="s">
        <v>597</v>
      </c>
      <c r="I8032" t="s">
        <v>402</v>
      </c>
    </row>
    <row r="8033" spans="1:9" x14ac:dyDescent="0.35">
      <c r="A8033" t="s">
        <v>5911</v>
      </c>
      <c r="B8033" t="s">
        <v>5915</v>
      </c>
      <c r="C8033" t="s">
        <v>11</v>
      </c>
      <c r="D8033">
        <v>0.08</v>
      </c>
      <c r="E8033" t="s">
        <v>1454</v>
      </c>
      <c r="F8033" t="s">
        <v>13</v>
      </c>
      <c r="G8033">
        <v>46327</v>
      </c>
      <c r="H8033" t="s">
        <v>500</v>
      </c>
      <c r="I8033" t="s">
        <v>1892</v>
      </c>
    </row>
    <row r="8034" spans="1:9" x14ac:dyDescent="0.35">
      <c r="A8034" t="s">
        <v>5911</v>
      </c>
      <c r="B8034" t="s">
        <v>5915</v>
      </c>
      <c r="C8034" t="s">
        <v>11</v>
      </c>
      <c r="D8034">
        <v>6.25E-2</v>
      </c>
      <c r="E8034" t="s">
        <v>2022</v>
      </c>
      <c r="F8034" t="s">
        <v>13</v>
      </c>
      <c r="G8034">
        <v>46767</v>
      </c>
      <c r="H8034" t="s">
        <v>4963</v>
      </c>
      <c r="I8034" t="s">
        <v>540</v>
      </c>
    </row>
    <row r="8035" spans="1:9" x14ac:dyDescent="0.35">
      <c r="A8035" t="s">
        <v>5911</v>
      </c>
      <c r="B8035" t="s">
        <v>5915</v>
      </c>
      <c r="C8035" t="s">
        <v>11</v>
      </c>
      <c r="D8035">
        <v>4.4999999999999998E-2</v>
      </c>
      <c r="E8035" t="s">
        <v>154</v>
      </c>
      <c r="F8035" t="s">
        <v>13</v>
      </c>
      <c r="G8035">
        <v>47345</v>
      </c>
      <c r="H8035" t="s">
        <v>1532</v>
      </c>
      <c r="I8035" t="s">
        <v>937</v>
      </c>
    </row>
    <row r="8036" spans="1:9" x14ac:dyDescent="0.35">
      <c r="A8036" t="s">
        <v>5911</v>
      </c>
      <c r="B8036" t="s">
        <v>5915</v>
      </c>
      <c r="C8036" t="s">
        <v>11</v>
      </c>
      <c r="D8036">
        <v>7.4999999999999997E-2</v>
      </c>
      <c r="E8036" t="s">
        <v>1973</v>
      </c>
      <c r="F8036" t="s">
        <v>13</v>
      </c>
      <c r="G8036">
        <v>46645</v>
      </c>
      <c r="H8036" t="s">
        <v>862</v>
      </c>
      <c r="I8036" t="s">
        <v>544</v>
      </c>
    </row>
    <row r="8037" spans="1:9" x14ac:dyDescent="0.35">
      <c r="A8037" t="s">
        <v>5911</v>
      </c>
      <c r="B8037" t="s">
        <v>5916</v>
      </c>
      <c r="C8037" t="s">
        <v>11</v>
      </c>
      <c r="D8037">
        <v>3.2500000000000001E-2</v>
      </c>
      <c r="E8037" t="s">
        <v>294</v>
      </c>
      <c r="F8037" t="s">
        <v>1071</v>
      </c>
      <c r="G8037">
        <v>46188</v>
      </c>
      <c r="H8037" t="s">
        <v>148</v>
      </c>
      <c r="I8037" t="s">
        <v>368</v>
      </c>
    </row>
    <row r="8038" spans="1:9" x14ac:dyDescent="0.35">
      <c r="A8038" t="s">
        <v>5911</v>
      </c>
      <c r="B8038" t="s">
        <v>5917</v>
      </c>
      <c r="C8038" t="s">
        <v>11</v>
      </c>
      <c r="D8038">
        <v>3.1E-2</v>
      </c>
      <c r="E8038" t="s">
        <v>545</v>
      </c>
      <c r="F8038" t="s">
        <v>441</v>
      </c>
      <c r="G8038">
        <v>45868</v>
      </c>
      <c r="H8038" t="s">
        <v>517</v>
      </c>
      <c r="I8038" t="s">
        <v>912</v>
      </c>
    </row>
    <row r="8039" spans="1:9" x14ac:dyDescent="0.35">
      <c r="A8039" t="s">
        <v>5911</v>
      </c>
      <c r="B8039" t="s">
        <v>5917</v>
      </c>
      <c r="C8039" t="s">
        <v>11</v>
      </c>
      <c r="D8039">
        <v>0.05</v>
      </c>
      <c r="E8039" t="s">
        <v>763</v>
      </c>
      <c r="F8039" t="s">
        <v>13</v>
      </c>
      <c r="G8039">
        <v>48921</v>
      </c>
      <c r="H8039" t="s">
        <v>3024</v>
      </c>
      <c r="I8039" t="s">
        <v>1380</v>
      </c>
    </row>
    <row r="8040" spans="1:9" x14ac:dyDescent="0.35">
      <c r="A8040" t="s">
        <v>5911</v>
      </c>
      <c r="B8040" t="s">
        <v>5917</v>
      </c>
      <c r="C8040" t="s">
        <v>11</v>
      </c>
      <c r="D8040">
        <v>4.6249999999999999E-2</v>
      </c>
      <c r="E8040" t="s">
        <v>545</v>
      </c>
      <c r="F8040" t="s">
        <v>441</v>
      </c>
      <c r="G8040">
        <v>49168</v>
      </c>
      <c r="H8040" t="s">
        <v>826</v>
      </c>
      <c r="I8040" t="s">
        <v>316</v>
      </c>
    </row>
    <row r="8041" spans="1:9" x14ac:dyDescent="0.35">
      <c r="A8041" t="s">
        <v>5911</v>
      </c>
      <c r="B8041" t="s">
        <v>5917</v>
      </c>
      <c r="C8041" t="s">
        <v>11</v>
      </c>
      <c r="D8041">
        <v>5.8999999999999997E-2</v>
      </c>
      <c r="E8041" t="s">
        <v>911</v>
      </c>
      <c r="F8041" t="s">
        <v>441</v>
      </c>
      <c r="G8041">
        <v>48533</v>
      </c>
      <c r="H8041" t="s">
        <v>2694</v>
      </c>
      <c r="I8041" t="s">
        <v>2475</v>
      </c>
    </row>
    <row r="8042" spans="1:9" x14ac:dyDescent="0.35">
      <c r="A8042" t="s">
        <v>5918</v>
      </c>
      <c r="B8042" t="s">
        <v>5917</v>
      </c>
      <c r="C8042" t="s">
        <v>11</v>
      </c>
      <c r="D8042">
        <v>3.5000000000000003E-2</v>
      </c>
      <c r="E8042" t="s">
        <v>1099</v>
      </c>
      <c r="F8042" t="s">
        <v>441</v>
      </c>
      <c r="G8042">
        <v>46834</v>
      </c>
      <c r="H8042" t="s">
        <v>843</v>
      </c>
      <c r="I8042" t="s">
        <v>266</v>
      </c>
    </row>
    <row r="8043" spans="1:9" x14ac:dyDescent="0.35">
      <c r="A8043" t="s">
        <v>5918</v>
      </c>
      <c r="B8043" t="s">
        <v>5917</v>
      </c>
      <c r="C8043" t="s">
        <v>11</v>
      </c>
      <c r="D8043">
        <v>2.1250000000000002E-2</v>
      </c>
      <c r="E8043" t="s">
        <v>728</v>
      </c>
      <c r="F8043" t="s">
        <v>441</v>
      </c>
      <c r="G8043">
        <v>47367</v>
      </c>
      <c r="H8043" t="s">
        <v>5919</v>
      </c>
      <c r="I8043" t="s">
        <v>1657</v>
      </c>
    </row>
    <row r="8044" spans="1:9" x14ac:dyDescent="0.35">
      <c r="A8044" t="s">
        <v>5918</v>
      </c>
      <c r="B8044" t="s">
        <v>5917</v>
      </c>
      <c r="C8044" t="s">
        <v>11</v>
      </c>
      <c r="D8044">
        <v>1.375E-2</v>
      </c>
      <c r="E8044" t="s">
        <v>64</v>
      </c>
      <c r="F8044" t="s">
        <v>441</v>
      </c>
      <c r="G8044">
        <v>47740</v>
      </c>
      <c r="H8044" t="s">
        <v>4082</v>
      </c>
      <c r="I8044" t="s">
        <v>3583</v>
      </c>
    </row>
    <row r="8045" spans="1:9" x14ac:dyDescent="0.35">
      <c r="A8045" t="s">
        <v>5918</v>
      </c>
      <c r="B8045" t="s">
        <v>5917</v>
      </c>
      <c r="C8045" t="s">
        <v>11</v>
      </c>
      <c r="D8045">
        <v>1.7500000000000002E-2</v>
      </c>
      <c r="E8045" t="s">
        <v>728</v>
      </c>
      <c r="F8045" t="s">
        <v>441</v>
      </c>
      <c r="G8045">
        <v>48072</v>
      </c>
      <c r="H8045" t="s">
        <v>5920</v>
      </c>
      <c r="I8045" t="s">
        <v>2995</v>
      </c>
    </row>
    <row r="8046" spans="1:9" x14ac:dyDescent="0.35">
      <c r="A8046" t="s">
        <v>5918</v>
      </c>
      <c r="B8046" t="s">
        <v>5917</v>
      </c>
      <c r="C8046" t="s">
        <v>11</v>
      </c>
      <c r="D8046">
        <v>2.6249999999999999E-2</v>
      </c>
      <c r="E8046" t="s">
        <v>392</v>
      </c>
      <c r="F8046" t="s">
        <v>441</v>
      </c>
      <c r="G8046">
        <v>55377</v>
      </c>
      <c r="H8046" t="s">
        <v>5921</v>
      </c>
      <c r="I8046" t="s">
        <v>5562</v>
      </c>
    </row>
    <row r="8047" spans="1:9" x14ac:dyDescent="0.35">
      <c r="A8047" t="s">
        <v>5918</v>
      </c>
      <c r="B8047" t="s">
        <v>5917</v>
      </c>
      <c r="C8047" t="s">
        <v>11</v>
      </c>
      <c r="D8047">
        <v>4.8750000000000002E-2</v>
      </c>
      <c r="E8047" t="s">
        <v>386</v>
      </c>
      <c r="F8047" t="s">
        <v>13</v>
      </c>
      <c r="G8047">
        <v>47004</v>
      </c>
      <c r="H8047" t="s">
        <v>598</v>
      </c>
      <c r="I8047" t="s">
        <v>845</v>
      </c>
    </row>
    <row r="8048" spans="1:9" x14ac:dyDescent="0.35">
      <c r="A8048" t="s">
        <v>5918</v>
      </c>
      <c r="B8048" t="s">
        <v>5917</v>
      </c>
      <c r="C8048" t="s">
        <v>11</v>
      </c>
      <c r="D8048">
        <v>0.05</v>
      </c>
      <c r="E8048" t="s">
        <v>763</v>
      </c>
      <c r="F8048" t="s">
        <v>13</v>
      </c>
      <c r="G8048">
        <v>48921</v>
      </c>
      <c r="H8048" t="s">
        <v>3024</v>
      </c>
      <c r="I8048" t="s">
        <v>1380</v>
      </c>
    </row>
    <row r="8049" spans="1:9" x14ac:dyDescent="0.35">
      <c r="A8049" t="s">
        <v>5918</v>
      </c>
      <c r="B8049" t="s">
        <v>5917</v>
      </c>
      <c r="C8049" t="s">
        <v>11</v>
      </c>
      <c r="D8049">
        <v>4.2500000000000003E-2</v>
      </c>
      <c r="E8049" t="s">
        <v>2117</v>
      </c>
      <c r="F8049" t="s">
        <v>441</v>
      </c>
      <c r="G8049">
        <v>46611</v>
      </c>
      <c r="H8049" t="s">
        <v>574</v>
      </c>
      <c r="I8049" t="s">
        <v>2282</v>
      </c>
    </row>
    <row r="8050" spans="1:9" x14ac:dyDescent="0.35">
      <c r="A8050" t="s">
        <v>5918</v>
      </c>
      <c r="B8050" t="s">
        <v>5917</v>
      </c>
      <c r="C8050" t="s">
        <v>11</v>
      </c>
      <c r="D8050">
        <v>4.6249999999999999E-2</v>
      </c>
      <c r="E8050" t="s">
        <v>545</v>
      </c>
      <c r="F8050" t="s">
        <v>441</v>
      </c>
      <c r="G8050">
        <v>49168</v>
      </c>
      <c r="H8050" t="s">
        <v>826</v>
      </c>
      <c r="I8050" t="s">
        <v>316</v>
      </c>
    </row>
    <row r="8051" spans="1:9" x14ac:dyDescent="0.35">
      <c r="A8051" t="s">
        <v>5918</v>
      </c>
      <c r="B8051" t="s">
        <v>5922</v>
      </c>
      <c r="C8051" t="s">
        <v>11</v>
      </c>
      <c r="D8051">
        <v>7.7499999999999999E-2</v>
      </c>
      <c r="E8051" t="s">
        <v>15</v>
      </c>
      <c r="F8051" t="s">
        <v>358</v>
      </c>
      <c r="G8051">
        <v>71864</v>
      </c>
      <c r="H8051" t="s">
        <v>15</v>
      </c>
      <c r="I8051" t="s">
        <v>5923</v>
      </c>
    </row>
    <row r="8052" spans="1:9" x14ac:dyDescent="0.35">
      <c r="A8052" t="s">
        <v>5918</v>
      </c>
      <c r="B8052" t="s">
        <v>5924</v>
      </c>
      <c r="C8052" t="s">
        <v>11</v>
      </c>
      <c r="D8052">
        <v>3.6499999999999998E-2</v>
      </c>
      <c r="E8052" t="s">
        <v>1317</v>
      </c>
      <c r="F8052" t="s">
        <v>17</v>
      </c>
      <c r="G8052">
        <v>53067</v>
      </c>
      <c r="H8052" t="s">
        <v>15</v>
      </c>
      <c r="I8052" t="s">
        <v>15</v>
      </c>
    </row>
    <row r="8053" spans="1:9" x14ac:dyDescent="0.35">
      <c r="A8053" t="s">
        <v>5918</v>
      </c>
      <c r="B8053" t="s">
        <v>5924</v>
      </c>
      <c r="C8053" t="s">
        <v>11</v>
      </c>
      <c r="D8053">
        <v>2.9499999999999998E-2</v>
      </c>
      <c r="E8053" t="s">
        <v>539</v>
      </c>
      <c r="F8053" t="s">
        <v>17</v>
      </c>
      <c r="G8053">
        <v>46553</v>
      </c>
      <c r="H8053" t="s">
        <v>3755</v>
      </c>
      <c r="I8053" t="s">
        <v>1100</v>
      </c>
    </row>
    <row r="8054" spans="1:9" x14ac:dyDescent="0.35">
      <c r="A8054" t="s">
        <v>5918</v>
      </c>
      <c r="B8054" t="s">
        <v>5924</v>
      </c>
      <c r="C8054" t="s">
        <v>11</v>
      </c>
      <c r="D8054">
        <v>0.04</v>
      </c>
      <c r="E8054" t="s">
        <v>130</v>
      </c>
      <c r="F8054" t="s">
        <v>17</v>
      </c>
      <c r="G8054">
        <v>54149</v>
      </c>
      <c r="H8054" t="s">
        <v>15</v>
      </c>
      <c r="I8054" t="s">
        <v>15</v>
      </c>
    </row>
    <row r="8055" spans="1:9" x14ac:dyDescent="0.35">
      <c r="A8055" t="s">
        <v>5918</v>
      </c>
      <c r="B8055" t="s">
        <v>5924</v>
      </c>
      <c r="C8055" t="s">
        <v>11</v>
      </c>
      <c r="D8055">
        <v>3.5000000000000003E-2</v>
      </c>
      <c r="E8055" t="s">
        <v>419</v>
      </c>
      <c r="F8055" t="s">
        <v>17</v>
      </c>
      <c r="G8055">
        <v>47192</v>
      </c>
      <c r="H8055" t="s">
        <v>15</v>
      </c>
      <c r="I8055" t="s">
        <v>15</v>
      </c>
    </row>
    <row r="8056" spans="1:9" x14ac:dyDescent="0.35">
      <c r="A8056" t="s">
        <v>5918</v>
      </c>
      <c r="B8056" t="s">
        <v>5924</v>
      </c>
      <c r="C8056" t="s">
        <v>11</v>
      </c>
      <c r="D8056">
        <v>3.2500000000000001E-2</v>
      </c>
      <c r="E8056" t="s">
        <v>20</v>
      </c>
      <c r="F8056" t="s">
        <v>17</v>
      </c>
      <c r="G8056">
        <v>54697</v>
      </c>
      <c r="H8056" t="s">
        <v>15</v>
      </c>
      <c r="I8056" t="s">
        <v>15</v>
      </c>
    </row>
    <row r="8057" spans="1:9" x14ac:dyDescent="0.35">
      <c r="A8057" t="s">
        <v>5918</v>
      </c>
      <c r="B8057" t="s">
        <v>5924</v>
      </c>
      <c r="C8057" t="s">
        <v>11</v>
      </c>
      <c r="D8057">
        <v>2.9499999999999998E-2</v>
      </c>
      <c r="E8057" t="s">
        <v>502</v>
      </c>
      <c r="F8057" t="s">
        <v>17</v>
      </c>
      <c r="G8057">
        <v>47557</v>
      </c>
      <c r="H8057" t="s">
        <v>1001</v>
      </c>
      <c r="I8057" t="s">
        <v>3878</v>
      </c>
    </row>
    <row r="8058" spans="1:9" x14ac:dyDescent="0.35">
      <c r="A8058" t="s">
        <v>5918</v>
      </c>
      <c r="B8058" t="s">
        <v>5924</v>
      </c>
      <c r="C8058" t="s">
        <v>11</v>
      </c>
      <c r="D8058">
        <v>2.6249999999999999E-2</v>
      </c>
      <c r="E8058" t="s">
        <v>126</v>
      </c>
      <c r="F8058" t="s">
        <v>17</v>
      </c>
      <c r="G8058">
        <v>55227</v>
      </c>
      <c r="H8058" t="s">
        <v>5925</v>
      </c>
      <c r="I8058" t="s">
        <v>2584</v>
      </c>
    </row>
    <row r="8059" spans="1:9" x14ac:dyDescent="0.35">
      <c r="A8059" t="s">
        <v>5918</v>
      </c>
      <c r="B8059" t="s">
        <v>5924</v>
      </c>
      <c r="C8059" t="s">
        <v>11</v>
      </c>
      <c r="D8059">
        <v>2.1499999999999998E-2</v>
      </c>
      <c r="E8059" t="s">
        <v>23</v>
      </c>
      <c r="F8059" t="s">
        <v>17</v>
      </c>
      <c r="G8059">
        <v>48288</v>
      </c>
      <c r="H8059" t="s">
        <v>2444</v>
      </c>
      <c r="I8059" t="s">
        <v>1115</v>
      </c>
    </row>
    <row r="8060" spans="1:9" x14ac:dyDescent="0.35">
      <c r="A8060" t="s">
        <v>5918</v>
      </c>
      <c r="B8060" t="s">
        <v>5924</v>
      </c>
      <c r="C8060" t="s">
        <v>11</v>
      </c>
      <c r="D8060">
        <v>3.9E-2</v>
      </c>
      <c r="E8060" t="s">
        <v>772</v>
      </c>
      <c r="F8060" t="s">
        <v>17</v>
      </c>
      <c r="G8060">
        <v>55610</v>
      </c>
      <c r="H8060" t="s">
        <v>15</v>
      </c>
      <c r="I8060" t="s">
        <v>15</v>
      </c>
    </row>
    <row r="8061" spans="1:9" x14ac:dyDescent="0.35">
      <c r="A8061" t="s">
        <v>5918</v>
      </c>
      <c r="B8061" t="s">
        <v>5924</v>
      </c>
      <c r="C8061" t="s">
        <v>11</v>
      </c>
      <c r="D8061">
        <v>5.45E-2</v>
      </c>
      <c r="E8061" t="s">
        <v>242</v>
      </c>
      <c r="F8061" t="s">
        <v>17</v>
      </c>
      <c r="G8061">
        <v>55958</v>
      </c>
      <c r="H8061" t="s">
        <v>627</v>
      </c>
      <c r="I8061" t="s">
        <v>2398</v>
      </c>
    </row>
    <row r="8062" spans="1:9" x14ac:dyDescent="0.35">
      <c r="A8062" t="s">
        <v>5926</v>
      </c>
      <c r="B8062" t="s">
        <v>5924</v>
      </c>
      <c r="C8062" t="s">
        <v>11</v>
      </c>
      <c r="D8062">
        <v>5.1249999999999997E-2</v>
      </c>
      <c r="E8062" t="s">
        <v>771</v>
      </c>
      <c r="F8062" t="s">
        <v>17</v>
      </c>
      <c r="G8062">
        <v>56688</v>
      </c>
      <c r="H8062" t="s">
        <v>15</v>
      </c>
      <c r="I8062" t="s">
        <v>15</v>
      </c>
    </row>
    <row r="8063" spans="1:9" x14ac:dyDescent="0.35">
      <c r="A8063" t="s">
        <v>5926</v>
      </c>
      <c r="B8063" t="s">
        <v>5924</v>
      </c>
      <c r="C8063" t="s">
        <v>11</v>
      </c>
      <c r="D8063">
        <v>0.04</v>
      </c>
      <c r="E8063" t="s">
        <v>130</v>
      </c>
      <c r="F8063" t="s">
        <v>17</v>
      </c>
      <c r="G8063">
        <v>54149</v>
      </c>
      <c r="H8063" t="s">
        <v>15</v>
      </c>
      <c r="I8063" t="s">
        <v>15</v>
      </c>
    </row>
    <row r="8064" spans="1:9" x14ac:dyDescent="0.35">
      <c r="A8064" t="s">
        <v>5926</v>
      </c>
      <c r="B8064" t="s">
        <v>5924</v>
      </c>
      <c r="C8064" t="s">
        <v>11</v>
      </c>
      <c r="D8064">
        <v>5.2499999999999998E-2</v>
      </c>
      <c r="E8064" t="s">
        <v>123</v>
      </c>
      <c r="F8064" t="s">
        <v>17</v>
      </c>
      <c r="G8064">
        <v>56264</v>
      </c>
      <c r="H8064" t="s">
        <v>1810</v>
      </c>
      <c r="I8064" t="s">
        <v>2545</v>
      </c>
    </row>
    <row r="8065" spans="1:9" x14ac:dyDescent="0.35">
      <c r="A8065" t="s">
        <v>5926</v>
      </c>
      <c r="B8065" t="s">
        <v>5927</v>
      </c>
      <c r="C8065" t="s">
        <v>11</v>
      </c>
      <c r="D8065">
        <v>3.7499999999999999E-2</v>
      </c>
      <c r="E8065" t="s">
        <v>286</v>
      </c>
      <c r="F8065" t="s">
        <v>36</v>
      </c>
      <c r="G8065">
        <v>62129</v>
      </c>
      <c r="H8065" t="s">
        <v>5928</v>
      </c>
      <c r="I8065" t="s">
        <v>5929</v>
      </c>
    </row>
    <row r="8066" spans="1:9" x14ac:dyDescent="0.35">
      <c r="A8066" t="s">
        <v>5926</v>
      </c>
      <c r="B8066" t="s">
        <v>5927</v>
      </c>
      <c r="C8066" t="s">
        <v>11</v>
      </c>
      <c r="D8066">
        <v>3.2000000000000001E-2</v>
      </c>
      <c r="E8066" t="s">
        <v>607</v>
      </c>
      <c r="F8066" t="s">
        <v>36</v>
      </c>
      <c r="G8066">
        <v>51641</v>
      </c>
      <c r="H8066" t="s">
        <v>5650</v>
      </c>
      <c r="I8066" t="s">
        <v>5930</v>
      </c>
    </row>
    <row r="8067" spans="1:9" x14ac:dyDescent="0.35">
      <c r="A8067" t="s">
        <v>5926</v>
      </c>
      <c r="B8067" t="s">
        <v>5927</v>
      </c>
      <c r="C8067" t="s">
        <v>11</v>
      </c>
      <c r="D8067">
        <v>2.8000000000000001E-2</v>
      </c>
      <c r="E8067" t="s">
        <v>1557</v>
      </c>
      <c r="F8067" t="s">
        <v>36</v>
      </c>
      <c r="G8067">
        <v>48258</v>
      </c>
      <c r="H8067" t="s">
        <v>4365</v>
      </c>
      <c r="I8067" t="s">
        <v>4307</v>
      </c>
    </row>
    <row r="8068" spans="1:9" x14ac:dyDescent="0.35">
      <c r="A8068" t="s">
        <v>5926</v>
      </c>
      <c r="B8068" t="s">
        <v>5927</v>
      </c>
      <c r="C8068" t="s">
        <v>11</v>
      </c>
      <c r="D8068">
        <v>3.3750000000000002E-2</v>
      </c>
      <c r="E8068" t="s">
        <v>278</v>
      </c>
      <c r="F8068" t="s">
        <v>36</v>
      </c>
      <c r="G8068">
        <v>51911</v>
      </c>
      <c r="H8068" t="s">
        <v>4530</v>
      </c>
      <c r="I8068" t="s">
        <v>5931</v>
      </c>
    </row>
    <row r="8069" spans="1:9" x14ac:dyDescent="0.35">
      <c r="A8069" t="s">
        <v>5926</v>
      </c>
      <c r="B8069" t="s">
        <v>5927</v>
      </c>
      <c r="C8069" t="s">
        <v>11</v>
      </c>
      <c r="D8069">
        <v>4.9500000000000002E-2</v>
      </c>
      <c r="E8069" t="s">
        <v>682</v>
      </c>
      <c r="F8069" t="s">
        <v>36</v>
      </c>
      <c r="G8069">
        <v>56019</v>
      </c>
      <c r="H8069" t="s">
        <v>188</v>
      </c>
      <c r="I8069" t="s">
        <v>377</v>
      </c>
    </row>
    <row r="8070" spans="1:9" x14ac:dyDescent="0.35">
      <c r="A8070" t="s">
        <v>5926</v>
      </c>
      <c r="B8070" t="s">
        <v>5927</v>
      </c>
      <c r="C8070" t="s">
        <v>11</v>
      </c>
      <c r="D8070">
        <v>0.04</v>
      </c>
      <c r="E8070" t="s">
        <v>551</v>
      </c>
      <c r="F8070" t="s">
        <v>36</v>
      </c>
      <c r="G8070">
        <v>53797</v>
      </c>
      <c r="H8070" t="s">
        <v>5696</v>
      </c>
      <c r="I8070" t="s">
        <v>644</v>
      </c>
    </row>
    <row r="8071" spans="1:9" x14ac:dyDescent="0.35">
      <c r="A8071" t="s">
        <v>5926</v>
      </c>
      <c r="B8071" t="s">
        <v>5927</v>
      </c>
      <c r="C8071" t="s">
        <v>11</v>
      </c>
      <c r="D8071">
        <v>0.03</v>
      </c>
      <c r="E8071" t="s">
        <v>64</v>
      </c>
      <c r="F8071" t="s">
        <v>36</v>
      </c>
      <c r="G8071">
        <v>46492</v>
      </c>
      <c r="H8071" t="s">
        <v>967</v>
      </c>
      <c r="I8071" t="s">
        <v>712</v>
      </c>
    </row>
    <row r="8072" spans="1:9" x14ac:dyDescent="0.35">
      <c r="A8072" t="s">
        <v>5926</v>
      </c>
      <c r="B8072" t="s">
        <v>5927</v>
      </c>
      <c r="C8072" t="s">
        <v>11</v>
      </c>
      <c r="D8072">
        <v>3.5499999999999997E-2</v>
      </c>
      <c r="E8072" t="s">
        <v>772</v>
      </c>
      <c r="F8072" t="s">
        <v>36</v>
      </c>
      <c r="G8072">
        <v>58946</v>
      </c>
      <c r="H8072" t="s">
        <v>3410</v>
      </c>
      <c r="I8072" t="s">
        <v>1697</v>
      </c>
    </row>
    <row r="8073" spans="1:9" x14ac:dyDescent="0.35">
      <c r="A8073" t="s">
        <v>5926</v>
      </c>
      <c r="B8073" t="s">
        <v>5927</v>
      </c>
      <c r="C8073" t="s">
        <v>11</v>
      </c>
      <c r="D8073">
        <v>4.1000000000000002E-2</v>
      </c>
      <c r="E8073" t="s">
        <v>771</v>
      </c>
      <c r="F8073" t="s">
        <v>36</v>
      </c>
      <c r="G8073">
        <v>61255</v>
      </c>
      <c r="H8073" t="s">
        <v>3563</v>
      </c>
      <c r="I8073" t="s">
        <v>4082</v>
      </c>
    </row>
    <row r="8074" spans="1:9" x14ac:dyDescent="0.35">
      <c r="A8074" t="s">
        <v>5926</v>
      </c>
      <c r="B8074" t="s">
        <v>5927</v>
      </c>
      <c r="C8074" t="s">
        <v>11</v>
      </c>
      <c r="D8074">
        <v>2.375E-2</v>
      </c>
      <c r="E8074" t="s">
        <v>149</v>
      </c>
      <c r="F8074" t="s">
        <v>36</v>
      </c>
      <c r="G8074">
        <v>47988</v>
      </c>
      <c r="H8074" t="s">
        <v>5932</v>
      </c>
      <c r="I8074" t="s">
        <v>5122</v>
      </c>
    </row>
    <row r="8075" spans="1:9" x14ac:dyDescent="0.35">
      <c r="A8075" t="s">
        <v>5926</v>
      </c>
      <c r="B8075" t="s">
        <v>5927</v>
      </c>
      <c r="C8075" t="s">
        <v>11</v>
      </c>
      <c r="D8075">
        <v>4.3749999999999997E-2</v>
      </c>
      <c r="E8075" t="s">
        <v>61</v>
      </c>
      <c r="F8075" t="s">
        <v>36</v>
      </c>
      <c r="G8075">
        <v>50658</v>
      </c>
      <c r="H8075" t="s">
        <v>2934</v>
      </c>
      <c r="I8075" t="s">
        <v>2028</v>
      </c>
    </row>
    <row r="8076" spans="1:9" x14ac:dyDescent="0.35">
      <c r="A8076" t="s">
        <v>5926</v>
      </c>
      <c r="B8076" t="s">
        <v>5927</v>
      </c>
      <c r="C8076" t="s">
        <v>11</v>
      </c>
      <c r="D8076">
        <v>3.2500000000000001E-2</v>
      </c>
      <c r="E8076" t="s">
        <v>612</v>
      </c>
      <c r="F8076" t="s">
        <v>36</v>
      </c>
      <c r="G8076">
        <v>45672</v>
      </c>
      <c r="H8076" t="s">
        <v>15</v>
      </c>
      <c r="I8076" t="s">
        <v>15</v>
      </c>
    </row>
    <row r="8077" spans="1:9" x14ac:dyDescent="0.35">
      <c r="A8077" t="s">
        <v>5926</v>
      </c>
      <c r="B8077" t="s">
        <v>5927</v>
      </c>
      <c r="C8077" t="s">
        <v>11</v>
      </c>
      <c r="D8077">
        <v>3.3500000000000002E-2</v>
      </c>
      <c r="E8077" t="s">
        <v>55</v>
      </c>
      <c r="F8077" t="s">
        <v>36</v>
      </c>
      <c r="G8077">
        <v>53554</v>
      </c>
      <c r="H8077" t="s">
        <v>15</v>
      </c>
      <c r="I8077" t="s">
        <v>15</v>
      </c>
    </row>
    <row r="8078" spans="1:9" x14ac:dyDescent="0.35">
      <c r="A8078" t="s">
        <v>5926</v>
      </c>
      <c r="B8078" t="s">
        <v>5927</v>
      </c>
      <c r="C8078" t="s">
        <v>11</v>
      </c>
      <c r="D8078">
        <v>3.7499999999999999E-2</v>
      </c>
      <c r="E8078" t="s">
        <v>519</v>
      </c>
      <c r="F8078" t="s">
        <v>36</v>
      </c>
      <c r="G8078">
        <v>45853</v>
      </c>
      <c r="H8078" t="s">
        <v>959</v>
      </c>
      <c r="I8078" t="s">
        <v>400</v>
      </c>
    </row>
    <row r="8079" spans="1:9" x14ac:dyDescent="0.35">
      <c r="A8079" t="s">
        <v>5926</v>
      </c>
      <c r="B8079" t="s">
        <v>5927</v>
      </c>
      <c r="C8079" t="s">
        <v>11</v>
      </c>
      <c r="D8079">
        <v>3.95E-2</v>
      </c>
      <c r="E8079" t="s">
        <v>716</v>
      </c>
      <c r="F8079" t="s">
        <v>36</v>
      </c>
      <c r="G8079">
        <v>47006</v>
      </c>
      <c r="H8079" t="s">
        <v>377</v>
      </c>
      <c r="I8079" t="s">
        <v>1881</v>
      </c>
    </row>
    <row r="8080" spans="1:9" x14ac:dyDescent="0.35">
      <c r="A8080" t="s">
        <v>5926</v>
      </c>
      <c r="B8080" t="s">
        <v>5927</v>
      </c>
      <c r="C8080" t="s">
        <v>11</v>
      </c>
      <c r="D8080">
        <v>2.8910000000000002E-2</v>
      </c>
      <c r="E8080" t="s">
        <v>15</v>
      </c>
      <c r="F8080" t="s">
        <v>13</v>
      </c>
      <c r="G8080">
        <v>49771</v>
      </c>
      <c r="H8080" t="s">
        <v>2995</v>
      </c>
      <c r="I8080" t="s">
        <v>5933</v>
      </c>
    </row>
    <row r="8081" spans="1:9" x14ac:dyDescent="0.35">
      <c r="A8081" t="s">
        <v>5926</v>
      </c>
      <c r="B8081" t="s">
        <v>5927</v>
      </c>
      <c r="C8081" t="s">
        <v>11</v>
      </c>
      <c r="D8081">
        <v>4.2999999999999997E-2</v>
      </c>
      <c r="E8081" t="s">
        <v>772</v>
      </c>
      <c r="F8081" t="s">
        <v>36</v>
      </c>
      <c r="G8081">
        <v>54483</v>
      </c>
      <c r="H8081" t="s">
        <v>295</v>
      </c>
      <c r="I8081" t="s">
        <v>4712</v>
      </c>
    </row>
    <row r="8082" spans="1:9" x14ac:dyDescent="0.35">
      <c r="A8082" t="s">
        <v>5934</v>
      </c>
      <c r="B8082" t="s">
        <v>5927</v>
      </c>
      <c r="C8082" t="s">
        <v>11</v>
      </c>
      <c r="D8082">
        <v>3.7499999999999999E-2</v>
      </c>
      <c r="E8082" t="s">
        <v>519</v>
      </c>
      <c r="F8082" t="s">
        <v>36</v>
      </c>
      <c r="G8082">
        <v>45853</v>
      </c>
      <c r="H8082" t="s">
        <v>959</v>
      </c>
      <c r="I8082" t="s">
        <v>400</v>
      </c>
    </row>
    <row r="8083" spans="1:9" x14ac:dyDescent="0.35">
      <c r="A8083" t="s">
        <v>5934</v>
      </c>
      <c r="B8083" t="s">
        <v>5927</v>
      </c>
      <c r="C8083" t="s">
        <v>11</v>
      </c>
      <c r="D8083">
        <v>4.3749999999999997E-2</v>
      </c>
      <c r="E8083" t="s">
        <v>61</v>
      </c>
      <c r="F8083" t="s">
        <v>36</v>
      </c>
      <c r="G8083">
        <v>50658</v>
      </c>
      <c r="H8083" t="s">
        <v>2934</v>
      </c>
      <c r="I8083" t="s">
        <v>2028</v>
      </c>
    </row>
    <row r="8084" spans="1:9" x14ac:dyDescent="0.35">
      <c r="A8084" t="s">
        <v>5934</v>
      </c>
      <c r="B8084" t="s">
        <v>5927</v>
      </c>
      <c r="C8084" t="s">
        <v>11</v>
      </c>
      <c r="D8084">
        <v>4.4999999999999998E-2</v>
      </c>
      <c r="E8084" t="s">
        <v>768</v>
      </c>
      <c r="F8084" t="s">
        <v>36</v>
      </c>
      <c r="G8084">
        <v>54311</v>
      </c>
      <c r="H8084" t="s">
        <v>5122</v>
      </c>
      <c r="I8084" t="s">
        <v>3980</v>
      </c>
    </row>
    <row r="8085" spans="1:9" x14ac:dyDescent="0.35">
      <c r="A8085" t="s">
        <v>5934</v>
      </c>
      <c r="B8085" t="s">
        <v>5927</v>
      </c>
      <c r="C8085" t="s">
        <v>11</v>
      </c>
      <c r="D8085">
        <v>4.8000000000000001E-2</v>
      </c>
      <c r="E8085" t="s">
        <v>855</v>
      </c>
      <c r="F8085" t="s">
        <v>36</v>
      </c>
      <c r="G8085">
        <v>57963</v>
      </c>
      <c r="H8085" t="s">
        <v>4159</v>
      </c>
      <c r="I8085" t="s">
        <v>5935</v>
      </c>
    </row>
    <row r="8086" spans="1:9" x14ac:dyDescent="0.35">
      <c r="A8086" t="s">
        <v>5934</v>
      </c>
      <c r="B8086" t="s">
        <v>5927</v>
      </c>
      <c r="C8086" t="s">
        <v>11</v>
      </c>
      <c r="D8086">
        <v>3.95E-2</v>
      </c>
      <c r="E8086" t="s">
        <v>716</v>
      </c>
      <c r="F8086" t="s">
        <v>36</v>
      </c>
      <c r="G8086">
        <v>47006</v>
      </c>
      <c r="H8086" t="s">
        <v>377</v>
      </c>
      <c r="I8086" t="s">
        <v>1881</v>
      </c>
    </row>
    <row r="8087" spans="1:9" x14ac:dyDescent="0.35">
      <c r="A8087" t="s">
        <v>5934</v>
      </c>
      <c r="B8087" t="s">
        <v>5927</v>
      </c>
      <c r="C8087" t="s">
        <v>11</v>
      </c>
      <c r="D8087">
        <v>3.6999999999999998E-2</v>
      </c>
      <c r="E8087" t="s">
        <v>882</v>
      </c>
      <c r="F8087" t="s">
        <v>36</v>
      </c>
      <c r="G8087">
        <v>47178</v>
      </c>
      <c r="H8087" t="s">
        <v>2795</v>
      </c>
      <c r="I8087" t="s">
        <v>1878</v>
      </c>
    </row>
    <row r="8088" spans="1:9" x14ac:dyDescent="0.35">
      <c r="A8088" t="s">
        <v>5934</v>
      </c>
      <c r="B8088" t="s">
        <v>5927</v>
      </c>
      <c r="C8088" t="s">
        <v>11</v>
      </c>
      <c r="D8088">
        <v>4.2999999999999997E-2</v>
      </c>
      <c r="E8088" t="s">
        <v>772</v>
      </c>
      <c r="F8088" t="s">
        <v>36</v>
      </c>
      <c r="G8088">
        <v>54483</v>
      </c>
      <c r="H8088" t="s">
        <v>295</v>
      </c>
      <c r="I8088" t="s">
        <v>4712</v>
      </c>
    </row>
    <row r="8089" spans="1:9" x14ac:dyDescent="0.35">
      <c r="A8089" t="s">
        <v>5934</v>
      </c>
      <c r="B8089" t="s">
        <v>5927</v>
      </c>
      <c r="C8089" t="s">
        <v>11</v>
      </c>
      <c r="D8089">
        <v>3.8390000000000001E-2</v>
      </c>
      <c r="E8089" t="s">
        <v>15</v>
      </c>
      <c r="F8089" t="s">
        <v>36</v>
      </c>
      <c r="G8089">
        <v>58520</v>
      </c>
      <c r="H8089" t="s">
        <v>2592</v>
      </c>
      <c r="I8089" t="s">
        <v>5936</v>
      </c>
    </row>
    <row r="8090" spans="1:9" x14ac:dyDescent="0.35">
      <c r="A8090" t="s">
        <v>5934</v>
      </c>
      <c r="B8090" t="s">
        <v>5927</v>
      </c>
      <c r="C8090" t="s">
        <v>11</v>
      </c>
      <c r="D8090">
        <v>2.4E-2</v>
      </c>
      <c r="E8090" t="s">
        <v>1596</v>
      </c>
      <c r="F8090" t="s">
        <v>36</v>
      </c>
      <c r="G8090">
        <v>47519</v>
      </c>
      <c r="H8090" t="s">
        <v>2996</v>
      </c>
      <c r="I8090" t="s">
        <v>3080</v>
      </c>
    </row>
    <row r="8091" spans="1:9" x14ac:dyDescent="0.35">
      <c r="A8091" t="s">
        <v>5934</v>
      </c>
      <c r="B8091" t="s">
        <v>5927</v>
      </c>
      <c r="C8091" t="s">
        <v>11</v>
      </c>
      <c r="D8091">
        <v>2.1499999999999998E-2</v>
      </c>
      <c r="E8091" t="s">
        <v>1240</v>
      </c>
      <c r="F8091" t="s">
        <v>36</v>
      </c>
      <c r="G8091">
        <v>46423</v>
      </c>
      <c r="H8091" t="s">
        <v>513</v>
      </c>
      <c r="I8091" t="s">
        <v>668</v>
      </c>
    </row>
    <row r="8092" spans="1:9" x14ac:dyDescent="0.35">
      <c r="A8092" t="s">
        <v>5934</v>
      </c>
      <c r="B8092" t="s">
        <v>5927</v>
      </c>
      <c r="C8092" t="s">
        <v>11</v>
      </c>
      <c r="D8092">
        <v>3.2500000000000001E-2</v>
      </c>
      <c r="E8092" t="s">
        <v>596</v>
      </c>
      <c r="F8092" t="s">
        <v>36</v>
      </c>
      <c r="G8092">
        <v>54824</v>
      </c>
      <c r="H8092" t="s">
        <v>5937</v>
      </c>
      <c r="I8092" t="s">
        <v>2880</v>
      </c>
    </row>
    <row r="8093" spans="1:9" x14ac:dyDescent="0.35">
      <c r="A8093" t="s">
        <v>5934</v>
      </c>
      <c r="B8093" t="s">
        <v>5927</v>
      </c>
      <c r="C8093" t="s">
        <v>11</v>
      </c>
      <c r="D8093">
        <v>3.7499999999999999E-2</v>
      </c>
      <c r="E8093" t="s">
        <v>286</v>
      </c>
      <c r="F8093" t="s">
        <v>36</v>
      </c>
      <c r="G8093">
        <v>62129</v>
      </c>
      <c r="H8093" t="s">
        <v>5928</v>
      </c>
      <c r="I8093" t="s">
        <v>5929</v>
      </c>
    </row>
    <row r="8094" spans="1:9" x14ac:dyDescent="0.35">
      <c r="A8094" t="s">
        <v>5934</v>
      </c>
      <c r="B8094" t="s">
        <v>5927</v>
      </c>
      <c r="C8094" t="s">
        <v>11</v>
      </c>
      <c r="D8094">
        <v>2.9729999999999999E-2</v>
      </c>
      <c r="E8094" t="s">
        <v>15</v>
      </c>
      <c r="F8094" t="s">
        <v>13</v>
      </c>
      <c r="G8094">
        <v>59430</v>
      </c>
      <c r="H8094" t="s">
        <v>3230</v>
      </c>
      <c r="I8094" t="s">
        <v>2030</v>
      </c>
    </row>
    <row r="8095" spans="1:9" x14ac:dyDescent="0.35">
      <c r="A8095" t="s">
        <v>5934</v>
      </c>
      <c r="B8095" t="s">
        <v>5927</v>
      </c>
      <c r="C8095" t="s">
        <v>11</v>
      </c>
      <c r="D8095">
        <v>2.8910000000000002E-2</v>
      </c>
      <c r="E8095" t="s">
        <v>15</v>
      </c>
      <c r="F8095" t="s">
        <v>13</v>
      </c>
      <c r="G8095">
        <v>49771</v>
      </c>
      <c r="H8095" t="s">
        <v>2995</v>
      </c>
      <c r="I8095" t="s">
        <v>5933</v>
      </c>
    </row>
    <row r="8096" spans="1:9" x14ac:dyDescent="0.35">
      <c r="A8096" t="s">
        <v>5934</v>
      </c>
      <c r="B8096" t="s">
        <v>5927</v>
      </c>
      <c r="C8096" t="s">
        <v>11</v>
      </c>
      <c r="D8096">
        <v>3.7990000000000003E-2</v>
      </c>
      <c r="E8096" t="s">
        <v>15</v>
      </c>
      <c r="F8096" t="s">
        <v>13</v>
      </c>
      <c r="G8096">
        <v>62554</v>
      </c>
      <c r="H8096" t="s">
        <v>5938</v>
      </c>
      <c r="I8096" t="s">
        <v>5939</v>
      </c>
    </row>
    <row r="8097" spans="1:9" x14ac:dyDescent="0.35">
      <c r="A8097" t="s">
        <v>5934</v>
      </c>
      <c r="B8097" t="s">
        <v>5927</v>
      </c>
      <c r="C8097" t="s">
        <v>11</v>
      </c>
      <c r="D8097">
        <v>3.2000000000000001E-2</v>
      </c>
      <c r="E8097" t="s">
        <v>607</v>
      </c>
      <c r="F8097" t="s">
        <v>36</v>
      </c>
      <c r="G8097">
        <v>51641</v>
      </c>
      <c r="H8097" t="s">
        <v>5650</v>
      </c>
      <c r="I8097" t="s">
        <v>5930</v>
      </c>
    </row>
    <row r="8098" spans="1:9" x14ac:dyDescent="0.35">
      <c r="A8098" t="s">
        <v>5934</v>
      </c>
      <c r="B8098" t="s">
        <v>5927</v>
      </c>
      <c r="C8098" t="s">
        <v>11</v>
      </c>
      <c r="D8098">
        <v>2.375E-2</v>
      </c>
      <c r="E8098" t="s">
        <v>149</v>
      </c>
      <c r="F8098" t="s">
        <v>36</v>
      </c>
      <c r="G8098">
        <v>47988</v>
      </c>
      <c r="H8098" t="s">
        <v>5932</v>
      </c>
      <c r="I8098" t="s">
        <v>5122</v>
      </c>
    </row>
    <row r="8099" spans="1:9" x14ac:dyDescent="0.35">
      <c r="A8099" t="s">
        <v>5934</v>
      </c>
      <c r="B8099" t="s">
        <v>5927</v>
      </c>
      <c r="C8099" t="s">
        <v>11</v>
      </c>
      <c r="D8099">
        <v>3.5499999999999997E-2</v>
      </c>
      <c r="E8099" t="s">
        <v>772</v>
      </c>
      <c r="F8099" t="s">
        <v>36</v>
      </c>
      <c r="G8099">
        <v>58946</v>
      </c>
      <c r="H8099" t="s">
        <v>3410</v>
      </c>
      <c r="I8099" t="s">
        <v>1697</v>
      </c>
    </row>
    <row r="8100" spans="1:9" x14ac:dyDescent="0.35">
      <c r="A8100" t="s">
        <v>5934</v>
      </c>
      <c r="B8100" t="s">
        <v>5927</v>
      </c>
      <c r="C8100" t="s">
        <v>11</v>
      </c>
      <c r="D8100">
        <v>2.9499999999999998E-2</v>
      </c>
      <c r="E8100" t="s">
        <v>1061</v>
      </c>
      <c r="F8100" t="s">
        <v>36</v>
      </c>
      <c r="G8100">
        <v>55588</v>
      </c>
      <c r="H8100" t="s">
        <v>5940</v>
      </c>
      <c r="I8100" t="s">
        <v>4328</v>
      </c>
    </row>
    <row r="8101" spans="1:9" x14ac:dyDescent="0.35">
      <c r="A8101" t="s">
        <v>5934</v>
      </c>
      <c r="B8101" t="s">
        <v>5927</v>
      </c>
      <c r="C8101" t="s">
        <v>11</v>
      </c>
      <c r="D8101">
        <v>2.8000000000000001E-2</v>
      </c>
      <c r="E8101" t="s">
        <v>1557</v>
      </c>
      <c r="F8101" t="s">
        <v>36</v>
      </c>
      <c r="G8101">
        <v>48258</v>
      </c>
      <c r="H8101" t="s">
        <v>4365</v>
      </c>
      <c r="I8101" t="s">
        <v>4307</v>
      </c>
    </row>
    <row r="8102" spans="1:9" x14ac:dyDescent="0.35">
      <c r="A8102" t="s">
        <v>5941</v>
      </c>
      <c r="B8102" t="s">
        <v>5927</v>
      </c>
      <c r="C8102" t="s">
        <v>11</v>
      </c>
      <c r="D8102">
        <v>4.4999999999999998E-2</v>
      </c>
      <c r="E8102" t="s">
        <v>187</v>
      </c>
      <c r="F8102" t="s">
        <v>36</v>
      </c>
      <c r="G8102">
        <v>48599</v>
      </c>
      <c r="H8102" t="s">
        <v>2416</v>
      </c>
      <c r="I8102" t="s">
        <v>1606</v>
      </c>
    </row>
    <row r="8103" spans="1:9" x14ac:dyDescent="0.35">
      <c r="A8103" t="s">
        <v>5941</v>
      </c>
      <c r="B8103" t="s">
        <v>5927</v>
      </c>
      <c r="C8103" t="s">
        <v>11</v>
      </c>
      <c r="D8103">
        <v>4.0500000000000001E-2</v>
      </c>
      <c r="E8103" t="s">
        <v>248</v>
      </c>
      <c r="F8103" t="s">
        <v>36</v>
      </c>
      <c r="G8103">
        <v>53281</v>
      </c>
      <c r="H8103" t="s">
        <v>15</v>
      </c>
      <c r="I8103" t="s">
        <v>15</v>
      </c>
    </row>
    <row r="8104" spans="1:9" x14ac:dyDescent="0.35">
      <c r="A8104" t="s">
        <v>5941</v>
      </c>
      <c r="B8104" t="s">
        <v>5927</v>
      </c>
      <c r="C8104" t="s">
        <v>11</v>
      </c>
      <c r="D8104">
        <v>7.1249999999999994E-2</v>
      </c>
      <c r="E8104" t="s">
        <v>941</v>
      </c>
      <c r="F8104" t="s">
        <v>36</v>
      </c>
      <c r="G8104">
        <v>46784</v>
      </c>
      <c r="H8104" t="s">
        <v>15</v>
      </c>
      <c r="I8104" t="s">
        <v>15</v>
      </c>
    </row>
    <row r="8105" spans="1:9" x14ac:dyDescent="0.35">
      <c r="A8105" t="s">
        <v>5941</v>
      </c>
      <c r="B8105" t="s">
        <v>5927</v>
      </c>
      <c r="C8105" t="s">
        <v>11</v>
      </c>
      <c r="D8105">
        <v>4.0500000000000001E-2</v>
      </c>
      <c r="E8105" t="s">
        <v>395</v>
      </c>
      <c r="F8105" t="s">
        <v>36</v>
      </c>
      <c r="G8105">
        <v>53387</v>
      </c>
      <c r="H8105" t="s">
        <v>4547</v>
      </c>
      <c r="I8105" t="s">
        <v>3275</v>
      </c>
    </row>
    <row r="8106" spans="1:9" x14ac:dyDescent="0.35">
      <c r="A8106" t="s">
        <v>5941</v>
      </c>
      <c r="B8106" t="s">
        <v>5927</v>
      </c>
      <c r="C8106" t="s">
        <v>11</v>
      </c>
      <c r="D8106">
        <v>2.4E-2</v>
      </c>
      <c r="E8106" t="s">
        <v>1596</v>
      </c>
      <c r="F8106" t="s">
        <v>36</v>
      </c>
      <c r="G8106">
        <v>47519</v>
      </c>
      <c r="H8106" t="s">
        <v>2996</v>
      </c>
      <c r="I8106" t="s">
        <v>3080</v>
      </c>
    </row>
    <row r="8107" spans="1:9" x14ac:dyDescent="0.35">
      <c r="A8107" t="s">
        <v>5941</v>
      </c>
      <c r="B8107" t="s">
        <v>5927</v>
      </c>
      <c r="C8107" t="s">
        <v>11</v>
      </c>
      <c r="D8107">
        <v>4.9500000000000002E-2</v>
      </c>
      <c r="E8107" t="s">
        <v>278</v>
      </c>
      <c r="F8107" t="s">
        <v>36</v>
      </c>
      <c r="G8107">
        <v>55771</v>
      </c>
      <c r="H8107" t="s">
        <v>372</v>
      </c>
      <c r="I8107" t="s">
        <v>228</v>
      </c>
    </row>
    <row r="8108" spans="1:9" x14ac:dyDescent="0.35">
      <c r="A8108" t="s">
        <v>5941</v>
      </c>
      <c r="B8108" t="s">
        <v>5927</v>
      </c>
      <c r="C8108" t="s">
        <v>11</v>
      </c>
      <c r="D8108">
        <v>4.7500000000000001E-2</v>
      </c>
      <c r="E8108" t="s">
        <v>1613</v>
      </c>
      <c r="F8108" t="s">
        <v>36</v>
      </c>
      <c r="G8108">
        <v>46074</v>
      </c>
      <c r="H8108" t="s">
        <v>2252</v>
      </c>
      <c r="I8108" t="s">
        <v>889</v>
      </c>
    </row>
    <row r="8109" spans="1:9" x14ac:dyDescent="0.35">
      <c r="A8109" t="s">
        <v>5941</v>
      </c>
      <c r="B8109" t="s">
        <v>5927</v>
      </c>
      <c r="C8109" t="s">
        <v>11</v>
      </c>
      <c r="D8109">
        <v>3.6999999999999998E-2</v>
      </c>
      <c r="E8109" t="s">
        <v>882</v>
      </c>
      <c r="F8109" t="s">
        <v>36</v>
      </c>
      <c r="G8109">
        <v>47178</v>
      </c>
      <c r="H8109" t="s">
        <v>2795</v>
      </c>
      <c r="I8109" t="s">
        <v>1878</v>
      </c>
    </row>
    <row r="8110" spans="1:9" x14ac:dyDescent="0.35">
      <c r="A8110" t="s">
        <v>5941</v>
      </c>
      <c r="B8110" t="s">
        <v>5942</v>
      </c>
      <c r="C8110" t="s">
        <v>11</v>
      </c>
      <c r="D8110">
        <v>7.4999999999999997E-2</v>
      </c>
      <c r="E8110" t="s">
        <v>15</v>
      </c>
      <c r="F8110" t="s">
        <v>435</v>
      </c>
      <c r="G8110">
        <v>46310</v>
      </c>
      <c r="H8110" t="s">
        <v>15</v>
      </c>
      <c r="I8110" t="s">
        <v>5943</v>
      </c>
    </row>
    <row r="8111" spans="1:9" x14ac:dyDescent="0.35">
      <c r="A8111" t="s">
        <v>5941</v>
      </c>
      <c r="B8111" t="s">
        <v>5944</v>
      </c>
      <c r="C8111" t="s">
        <v>11</v>
      </c>
      <c r="D8111">
        <v>2.8750000000000001E-2</v>
      </c>
      <c r="E8111" t="s">
        <v>69</v>
      </c>
      <c r="F8111" t="s">
        <v>36</v>
      </c>
      <c r="G8111">
        <v>47580</v>
      </c>
      <c r="H8111" t="s">
        <v>15</v>
      </c>
      <c r="I8111" t="s">
        <v>15</v>
      </c>
    </row>
    <row r="8112" spans="1:9" x14ac:dyDescent="0.35">
      <c r="A8112" t="s">
        <v>5941</v>
      </c>
      <c r="B8112" t="s">
        <v>5945</v>
      </c>
      <c r="C8112" t="s">
        <v>11</v>
      </c>
      <c r="D8112">
        <v>4.8750000000000002E-2</v>
      </c>
      <c r="E8112" t="s">
        <v>15</v>
      </c>
      <c r="F8112" t="s">
        <v>358</v>
      </c>
      <c r="G8112">
        <v>46583</v>
      </c>
      <c r="H8112" t="s">
        <v>1175</v>
      </c>
      <c r="I8112" t="s">
        <v>1192</v>
      </c>
    </row>
    <row r="8113" spans="1:9" x14ac:dyDescent="0.35">
      <c r="A8113" t="s">
        <v>5941</v>
      </c>
      <c r="B8113" t="s">
        <v>5946</v>
      </c>
      <c r="C8113" t="s">
        <v>11</v>
      </c>
      <c r="D8113">
        <v>5.45E-2</v>
      </c>
      <c r="E8113" t="s">
        <v>15</v>
      </c>
      <c r="F8113" t="s">
        <v>414</v>
      </c>
      <c r="G8113">
        <v>50632</v>
      </c>
      <c r="H8113" t="s">
        <v>785</v>
      </c>
      <c r="I8113" t="s">
        <v>2120</v>
      </c>
    </row>
    <row r="8114" spans="1:9" x14ac:dyDescent="0.35">
      <c r="A8114" t="s">
        <v>5941</v>
      </c>
      <c r="B8114" t="s">
        <v>5946</v>
      </c>
      <c r="C8114" t="s">
        <v>11</v>
      </c>
      <c r="D8114">
        <v>5.8749999999999997E-2</v>
      </c>
      <c r="E8114" t="s">
        <v>15</v>
      </c>
      <c r="F8114" t="s">
        <v>36</v>
      </c>
      <c r="G8114">
        <v>50632</v>
      </c>
      <c r="H8114" t="s">
        <v>572</v>
      </c>
      <c r="I8114" t="s">
        <v>785</v>
      </c>
    </row>
    <row r="8115" spans="1:9" x14ac:dyDescent="0.35">
      <c r="A8115" t="s">
        <v>5941</v>
      </c>
      <c r="B8115" t="s">
        <v>5947</v>
      </c>
      <c r="C8115" t="s">
        <v>11</v>
      </c>
      <c r="D8115">
        <v>4.8750000000000002E-2</v>
      </c>
      <c r="E8115" t="s">
        <v>1457</v>
      </c>
      <c r="F8115" t="s">
        <v>1071</v>
      </c>
      <c r="G8115">
        <v>45672</v>
      </c>
      <c r="H8115" t="s">
        <v>297</v>
      </c>
      <c r="I8115" t="s">
        <v>1576</v>
      </c>
    </row>
    <row r="8116" spans="1:9" x14ac:dyDescent="0.35">
      <c r="A8116" t="s">
        <v>5941</v>
      </c>
      <c r="B8116" t="s">
        <v>5948</v>
      </c>
      <c r="C8116" t="s">
        <v>11</v>
      </c>
      <c r="D8116">
        <v>4.6249999999999999E-2</v>
      </c>
      <c r="E8116" t="s">
        <v>326</v>
      </c>
      <c r="F8116" t="s">
        <v>1618</v>
      </c>
      <c r="G8116">
        <v>47223</v>
      </c>
      <c r="H8116" t="s">
        <v>3247</v>
      </c>
      <c r="I8116" t="s">
        <v>54</v>
      </c>
    </row>
    <row r="8117" spans="1:9" x14ac:dyDescent="0.35">
      <c r="A8117" t="s">
        <v>5941</v>
      </c>
      <c r="B8117" t="s">
        <v>5948</v>
      </c>
      <c r="C8117" t="s">
        <v>11</v>
      </c>
      <c r="D8117">
        <v>4.3749999999999997E-2</v>
      </c>
      <c r="E8117" t="s">
        <v>15</v>
      </c>
      <c r="F8117" t="s">
        <v>1618</v>
      </c>
      <c r="G8117">
        <v>46127</v>
      </c>
      <c r="H8117" t="s">
        <v>1531</v>
      </c>
      <c r="I8117" t="s">
        <v>1418</v>
      </c>
    </row>
    <row r="8118" spans="1:9" x14ac:dyDescent="0.35">
      <c r="A8118" t="s">
        <v>5941</v>
      </c>
      <c r="B8118" t="s">
        <v>5948</v>
      </c>
      <c r="C8118" t="s">
        <v>11</v>
      </c>
      <c r="D8118">
        <v>4.3749999999999997E-2</v>
      </c>
      <c r="E8118" t="s">
        <v>686</v>
      </c>
      <c r="F8118" t="s">
        <v>13</v>
      </c>
      <c r="G8118">
        <v>46127</v>
      </c>
      <c r="H8118" t="s">
        <v>1684</v>
      </c>
      <c r="I8118" t="s">
        <v>45</v>
      </c>
    </row>
    <row r="8119" spans="1:9" x14ac:dyDescent="0.35">
      <c r="A8119" t="s">
        <v>5941</v>
      </c>
      <c r="B8119" t="s">
        <v>5948</v>
      </c>
      <c r="C8119" t="s">
        <v>11</v>
      </c>
      <c r="D8119">
        <v>4.6249999999999999E-2</v>
      </c>
      <c r="E8119" t="s">
        <v>213</v>
      </c>
      <c r="F8119" t="s">
        <v>13</v>
      </c>
      <c r="G8119">
        <v>47223</v>
      </c>
      <c r="H8119" t="s">
        <v>521</v>
      </c>
      <c r="I8119" t="s">
        <v>151</v>
      </c>
    </row>
    <row r="8120" spans="1:9" x14ac:dyDescent="0.35">
      <c r="A8120" t="s">
        <v>5941</v>
      </c>
      <c r="B8120" t="s">
        <v>5949</v>
      </c>
      <c r="C8120" t="s">
        <v>11</v>
      </c>
      <c r="D8120">
        <v>3.7499999999999999E-2</v>
      </c>
      <c r="E8120" t="s">
        <v>67</v>
      </c>
      <c r="F8120" t="s">
        <v>17</v>
      </c>
      <c r="G8120">
        <v>54011</v>
      </c>
      <c r="H8120" t="s">
        <v>3833</v>
      </c>
      <c r="I8120" t="s">
        <v>5950</v>
      </c>
    </row>
    <row r="8121" spans="1:9" x14ac:dyDescent="0.35">
      <c r="A8121" t="s">
        <v>5941</v>
      </c>
      <c r="B8121" t="s">
        <v>5949</v>
      </c>
      <c r="C8121" t="s">
        <v>11</v>
      </c>
      <c r="D8121">
        <v>5.6000000000000001E-2</v>
      </c>
      <c r="E8121" t="s">
        <v>123</v>
      </c>
      <c r="F8121" t="s">
        <v>13</v>
      </c>
      <c r="G8121">
        <v>60044</v>
      </c>
      <c r="H8121" t="s">
        <v>2384</v>
      </c>
      <c r="I8121" t="s">
        <v>4282</v>
      </c>
    </row>
    <row r="8122" spans="1:9" x14ac:dyDescent="0.35">
      <c r="A8122" t="s">
        <v>5951</v>
      </c>
      <c r="B8122" t="s">
        <v>5949</v>
      </c>
      <c r="C8122" t="s">
        <v>11</v>
      </c>
      <c r="D8122">
        <v>3.6249999999999998E-2</v>
      </c>
      <c r="E8122" t="s">
        <v>551</v>
      </c>
      <c r="F8122" t="s">
        <v>17</v>
      </c>
      <c r="G8122">
        <v>52140</v>
      </c>
      <c r="H8122" t="s">
        <v>3512</v>
      </c>
      <c r="I8122" t="s">
        <v>3653</v>
      </c>
    </row>
    <row r="8123" spans="1:9" x14ac:dyDescent="0.35">
      <c r="A8123" t="s">
        <v>5951</v>
      </c>
      <c r="B8123" t="s">
        <v>5949</v>
      </c>
      <c r="C8123" t="s">
        <v>11</v>
      </c>
      <c r="D8123">
        <v>2.4E-2</v>
      </c>
      <c r="E8123" t="s">
        <v>909</v>
      </c>
      <c r="F8123" t="s">
        <v>17</v>
      </c>
      <c r="G8123">
        <v>46341</v>
      </c>
      <c r="H8123" t="s">
        <v>1362</v>
      </c>
      <c r="I8123" t="s">
        <v>876</v>
      </c>
    </row>
    <row r="8124" spans="1:9" x14ac:dyDescent="0.35">
      <c r="A8124" t="s">
        <v>5951</v>
      </c>
      <c r="B8124" t="s">
        <v>5949</v>
      </c>
      <c r="C8124" t="s">
        <v>11</v>
      </c>
      <c r="D8124">
        <v>3.4000000000000002E-2</v>
      </c>
      <c r="E8124" t="s">
        <v>1438</v>
      </c>
      <c r="F8124" t="s">
        <v>17</v>
      </c>
      <c r="G8124">
        <v>53646</v>
      </c>
      <c r="H8124" t="s">
        <v>5952</v>
      </c>
      <c r="I8124" t="s">
        <v>5650</v>
      </c>
    </row>
    <row r="8125" spans="1:9" x14ac:dyDescent="0.35">
      <c r="A8125" t="s">
        <v>5951</v>
      </c>
      <c r="B8125" t="s">
        <v>5949</v>
      </c>
      <c r="C8125" t="s">
        <v>11</v>
      </c>
      <c r="D8125">
        <v>2.8000000000000001E-2</v>
      </c>
      <c r="E8125" t="s">
        <v>15</v>
      </c>
      <c r="F8125" t="s">
        <v>17</v>
      </c>
      <c r="G8125">
        <v>45611</v>
      </c>
      <c r="H8125" t="s">
        <v>1562</v>
      </c>
      <c r="I8125" t="s">
        <v>681</v>
      </c>
    </row>
    <row r="8126" spans="1:9" x14ac:dyDescent="0.35">
      <c r="A8126" t="s">
        <v>5951</v>
      </c>
      <c r="B8126" t="s">
        <v>5949</v>
      </c>
      <c r="C8126" t="s">
        <v>11</v>
      </c>
      <c r="D8126">
        <v>3.0499999999999999E-2</v>
      </c>
      <c r="E8126" t="s">
        <v>1323</v>
      </c>
      <c r="F8126" t="s">
        <v>17</v>
      </c>
      <c r="G8126">
        <v>46706</v>
      </c>
      <c r="H8126" t="s">
        <v>1425</v>
      </c>
      <c r="I8126" t="s">
        <v>2281</v>
      </c>
    </row>
    <row r="8127" spans="1:9" x14ac:dyDescent="0.35">
      <c r="A8127" t="s">
        <v>5951</v>
      </c>
      <c r="B8127" t="s">
        <v>5949</v>
      </c>
      <c r="C8127" t="s">
        <v>11</v>
      </c>
      <c r="D8127">
        <v>3.7499999999999999E-2</v>
      </c>
      <c r="E8127" t="s">
        <v>67</v>
      </c>
      <c r="F8127" t="s">
        <v>17</v>
      </c>
      <c r="G8127">
        <v>54011</v>
      </c>
      <c r="H8127" t="s">
        <v>3833</v>
      </c>
      <c r="I8127" t="s">
        <v>5950</v>
      </c>
    </row>
    <row r="8128" spans="1:9" x14ac:dyDescent="0.35">
      <c r="A8128" t="s">
        <v>5951</v>
      </c>
      <c r="B8128" t="s">
        <v>5949</v>
      </c>
      <c r="C8128" t="s">
        <v>11</v>
      </c>
      <c r="D8128">
        <v>4.2500000000000003E-2</v>
      </c>
      <c r="E8128" t="s">
        <v>772</v>
      </c>
      <c r="F8128" t="s">
        <v>17</v>
      </c>
      <c r="G8128">
        <v>54497</v>
      </c>
      <c r="H8128" t="s">
        <v>4649</v>
      </c>
      <c r="I8128" t="s">
        <v>2531</v>
      </c>
    </row>
    <row r="8129" spans="1:9" x14ac:dyDescent="0.35">
      <c r="A8129" t="s">
        <v>5951</v>
      </c>
      <c r="B8129" t="s">
        <v>5949</v>
      </c>
      <c r="C8129" t="s">
        <v>11</v>
      </c>
      <c r="D8129">
        <v>3.4000000000000002E-2</v>
      </c>
      <c r="E8129" t="s">
        <v>1323</v>
      </c>
      <c r="F8129" t="s">
        <v>17</v>
      </c>
      <c r="G8129">
        <v>47192</v>
      </c>
      <c r="H8129" t="s">
        <v>2588</v>
      </c>
      <c r="I8129" t="s">
        <v>1426</v>
      </c>
    </row>
    <row r="8130" spans="1:9" x14ac:dyDescent="0.35">
      <c r="A8130" t="s">
        <v>5951</v>
      </c>
      <c r="B8130" t="s">
        <v>5949</v>
      </c>
      <c r="C8130" t="s">
        <v>11</v>
      </c>
      <c r="D8130">
        <v>3.4000000000000002E-2</v>
      </c>
      <c r="E8130" t="s">
        <v>248</v>
      </c>
      <c r="F8130" t="s">
        <v>17</v>
      </c>
      <c r="G8130">
        <v>54667</v>
      </c>
      <c r="H8130" t="s">
        <v>5953</v>
      </c>
      <c r="I8130" t="s">
        <v>1930</v>
      </c>
    </row>
    <row r="8131" spans="1:9" x14ac:dyDescent="0.35">
      <c r="A8131" t="s">
        <v>5951</v>
      </c>
      <c r="B8131" t="s">
        <v>5949</v>
      </c>
      <c r="C8131" t="s">
        <v>11</v>
      </c>
      <c r="D8131">
        <v>2.5000000000000001E-2</v>
      </c>
      <c r="E8131" t="s">
        <v>841</v>
      </c>
      <c r="F8131" t="s">
        <v>17</v>
      </c>
      <c r="G8131">
        <v>47362</v>
      </c>
      <c r="H8131" t="s">
        <v>1563</v>
      </c>
      <c r="I8131" t="s">
        <v>5169</v>
      </c>
    </row>
    <row r="8132" spans="1:9" x14ac:dyDescent="0.35">
      <c r="A8132" t="s">
        <v>5951</v>
      </c>
      <c r="B8132" t="s">
        <v>5949</v>
      </c>
      <c r="C8132" t="s">
        <v>11</v>
      </c>
      <c r="D8132">
        <v>5.1999999999999998E-2</v>
      </c>
      <c r="E8132" t="s">
        <v>682</v>
      </c>
      <c r="F8132" t="s">
        <v>17</v>
      </c>
      <c r="G8132">
        <v>51227</v>
      </c>
      <c r="H8132" t="s">
        <v>2545</v>
      </c>
      <c r="I8132" t="s">
        <v>2094</v>
      </c>
    </row>
    <row r="8133" spans="1:9" x14ac:dyDescent="0.35">
      <c r="A8133" t="s">
        <v>5951</v>
      </c>
      <c r="B8133" t="s">
        <v>5949</v>
      </c>
      <c r="C8133" t="s">
        <v>11</v>
      </c>
      <c r="D8133">
        <v>5.2999999999999999E-2</v>
      </c>
      <c r="E8133" t="s">
        <v>1108</v>
      </c>
      <c r="F8133" t="s">
        <v>17</v>
      </c>
      <c r="G8133">
        <v>54879</v>
      </c>
      <c r="H8133" t="s">
        <v>1231</v>
      </c>
      <c r="I8133" t="s">
        <v>407</v>
      </c>
    </row>
    <row r="8134" spans="1:9" x14ac:dyDescent="0.35">
      <c r="A8134" t="s">
        <v>5951</v>
      </c>
      <c r="B8134" t="s">
        <v>5949</v>
      </c>
      <c r="C8134" t="s">
        <v>11</v>
      </c>
      <c r="D8134">
        <v>3.9E-2</v>
      </c>
      <c r="E8134" t="s">
        <v>275</v>
      </c>
      <c r="F8134" t="s">
        <v>17</v>
      </c>
      <c r="G8134">
        <v>45748</v>
      </c>
      <c r="H8134" t="s">
        <v>3095</v>
      </c>
      <c r="I8134" t="s">
        <v>595</v>
      </c>
    </row>
    <row r="8135" spans="1:9" x14ac:dyDescent="0.35">
      <c r="A8135" t="s">
        <v>5951</v>
      </c>
      <c r="B8135" t="s">
        <v>5949</v>
      </c>
      <c r="C8135" t="s">
        <v>11</v>
      </c>
      <c r="D8135">
        <v>4.4499999999999998E-2</v>
      </c>
      <c r="E8135" t="s">
        <v>320</v>
      </c>
      <c r="F8135" t="s">
        <v>17</v>
      </c>
      <c r="G8135">
        <v>47574</v>
      </c>
      <c r="H8135" t="s">
        <v>1188</v>
      </c>
      <c r="I8135" t="s">
        <v>5014</v>
      </c>
    </row>
    <row r="8136" spans="1:9" x14ac:dyDescent="0.35">
      <c r="A8136" t="s">
        <v>5951</v>
      </c>
      <c r="B8136" t="s">
        <v>5949</v>
      </c>
      <c r="C8136" t="s">
        <v>11</v>
      </c>
      <c r="D8136">
        <v>4.8750000000000002E-2</v>
      </c>
      <c r="E8136" t="s">
        <v>891</v>
      </c>
      <c r="F8136" t="s">
        <v>17</v>
      </c>
      <c r="G8136">
        <v>48641</v>
      </c>
      <c r="H8136" t="s">
        <v>1545</v>
      </c>
      <c r="I8136" t="s">
        <v>1335</v>
      </c>
    </row>
    <row r="8137" spans="1:9" x14ac:dyDescent="0.35">
      <c r="A8137" t="s">
        <v>5951</v>
      </c>
      <c r="B8137" t="s">
        <v>5949</v>
      </c>
      <c r="C8137" t="s">
        <v>11</v>
      </c>
      <c r="D8137">
        <v>5.0500000000000003E-2</v>
      </c>
      <c r="E8137" t="s">
        <v>824</v>
      </c>
      <c r="F8137" t="s">
        <v>17</v>
      </c>
      <c r="G8137">
        <v>55946</v>
      </c>
      <c r="H8137" t="s">
        <v>1310</v>
      </c>
      <c r="I8137" t="s">
        <v>1538</v>
      </c>
    </row>
    <row r="8138" spans="1:9" x14ac:dyDescent="0.35">
      <c r="A8138" t="s">
        <v>5951</v>
      </c>
      <c r="B8138" t="s">
        <v>5949</v>
      </c>
      <c r="C8138" t="s">
        <v>11</v>
      </c>
      <c r="D8138">
        <v>5.1499999999999997E-2</v>
      </c>
      <c r="E8138" t="s">
        <v>190</v>
      </c>
      <c r="F8138" t="s">
        <v>13</v>
      </c>
      <c r="G8138">
        <v>49086</v>
      </c>
      <c r="H8138" t="s">
        <v>2011</v>
      </c>
      <c r="I8138" t="s">
        <v>1524</v>
      </c>
    </row>
    <row r="8139" spans="1:9" x14ac:dyDescent="0.35">
      <c r="A8139" t="s">
        <v>5951</v>
      </c>
      <c r="B8139" t="s">
        <v>5949</v>
      </c>
      <c r="C8139" t="s">
        <v>11</v>
      </c>
      <c r="D8139">
        <v>5.5E-2</v>
      </c>
      <c r="E8139" t="s">
        <v>248</v>
      </c>
      <c r="F8139" t="s">
        <v>13</v>
      </c>
      <c r="G8139">
        <v>56391</v>
      </c>
      <c r="H8139" t="s">
        <v>1346</v>
      </c>
      <c r="I8139" t="s">
        <v>2665</v>
      </c>
    </row>
    <row r="8140" spans="1:9" x14ac:dyDescent="0.35">
      <c r="A8140" t="s">
        <v>5951</v>
      </c>
      <c r="B8140" t="s">
        <v>5949</v>
      </c>
      <c r="C8140" t="s">
        <v>11</v>
      </c>
      <c r="D8140">
        <v>5.6000000000000001E-2</v>
      </c>
      <c r="E8140" t="s">
        <v>123</v>
      </c>
      <c r="F8140" t="s">
        <v>13</v>
      </c>
      <c r="G8140">
        <v>60044</v>
      </c>
      <c r="H8140" t="s">
        <v>2384</v>
      </c>
      <c r="I8140" t="s">
        <v>4282</v>
      </c>
    </row>
    <row r="8141" spans="1:9" x14ac:dyDescent="0.35">
      <c r="A8141" t="s">
        <v>5951</v>
      </c>
      <c r="B8141" t="s">
        <v>5954</v>
      </c>
      <c r="C8141" t="s">
        <v>11</v>
      </c>
      <c r="D8141">
        <v>3.875E-2</v>
      </c>
      <c r="E8141" t="s">
        <v>137</v>
      </c>
      <c r="F8141" t="s">
        <v>108</v>
      </c>
      <c r="G8141">
        <v>47894</v>
      </c>
      <c r="H8141" t="s">
        <v>15</v>
      </c>
      <c r="I8141" t="s">
        <v>15</v>
      </c>
    </row>
    <row r="8142" spans="1:9" x14ac:dyDescent="0.35">
      <c r="A8142" t="s">
        <v>5955</v>
      </c>
      <c r="B8142" t="s">
        <v>5954</v>
      </c>
      <c r="C8142" t="s">
        <v>11</v>
      </c>
      <c r="D8142">
        <v>4.8750000000000002E-2</v>
      </c>
      <c r="E8142" t="s">
        <v>242</v>
      </c>
      <c r="F8142" t="s">
        <v>108</v>
      </c>
      <c r="G8142">
        <v>46767</v>
      </c>
      <c r="H8142" t="s">
        <v>228</v>
      </c>
      <c r="I8142" t="s">
        <v>609</v>
      </c>
    </row>
    <row r="8143" spans="1:9" x14ac:dyDescent="0.35">
      <c r="A8143" t="s">
        <v>5955</v>
      </c>
      <c r="B8143" t="s">
        <v>5954</v>
      </c>
      <c r="C8143" t="s">
        <v>11</v>
      </c>
      <c r="D8143">
        <v>4.8750000000000002E-2</v>
      </c>
      <c r="E8143" t="s">
        <v>3829</v>
      </c>
      <c r="F8143" t="s">
        <v>108</v>
      </c>
      <c r="G8143">
        <v>46767</v>
      </c>
      <c r="H8143" t="s">
        <v>15</v>
      </c>
      <c r="I8143" t="s">
        <v>15</v>
      </c>
    </row>
    <row r="8144" spans="1:9" x14ac:dyDescent="0.35">
      <c r="A8144" t="s">
        <v>5955</v>
      </c>
      <c r="B8144" t="s">
        <v>5954</v>
      </c>
      <c r="C8144" t="s">
        <v>11</v>
      </c>
      <c r="D8144">
        <v>5.5E-2</v>
      </c>
      <c r="E8144" t="s">
        <v>1037</v>
      </c>
      <c r="F8144" t="s">
        <v>108</v>
      </c>
      <c r="G8144">
        <v>46522</v>
      </c>
      <c r="H8144" t="s">
        <v>1673</v>
      </c>
      <c r="I8144" t="s">
        <v>221</v>
      </c>
    </row>
    <row r="8145" spans="1:9" x14ac:dyDescent="0.35">
      <c r="A8145" t="s">
        <v>5955</v>
      </c>
      <c r="B8145" t="s">
        <v>5954</v>
      </c>
      <c r="C8145" t="s">
        <v>11</v>
      </c>
      <c r="D8145">
        <v>5.2499999999999998E-2</v>
      </c>
      <c r="E8145" t="s">
        <v>200</v>
      </c>
      <c r="F8145" t="s">
        <v>108</v>
      </c>
      <c r="G8145">
        <v>47498</v>
      </c>
      <c r="H8145" t="s">
        <v>2159</v>
      </c>
      <c r="I8145" t="s">
        <v>3685</v>
      </c>
    </row>
    <row r="8146" spans="1:9" x14ac:dyDescent="0.35">
      <c r="A8146" t="s">
        <v>5955</v>
      </c>
      <c r="B8146" t="s">
        <v>5954</v>
      </c>
      <c r="C8146" t="s">
        <v>11</v>
      </c>
      <c r="D8146">
        <v>0.06</v>
      </c>
      <c r="E8146" t="s">
        <v>756</v>
      </c>
      <c r="F8146" t="s">
        <v>28</v>
      </c>
      <c r="G8146">
        <v>47467</v>
      </c>
      <c r="H8146" t="s">
        <v>15</v>
      </c>
      <c r="I8146" t="s">
        <v>15</v>
      </c>
    </row>
    <row r="8147" spans="1:9" x14ac:dyDescent="0.35">
      <c r="A8147" t="s">
        <v>5955</v>
      </c>
      <c r="B8147" t="s">
        <v>5954</v>
      </c>
      <c r="C8147" t="s">
        <v>11</v>
      </c>
      <c r="D8147">
        <v>3.875E-2</v>
      </c>
      <c r="E8147" t="s">
        <v>1438</v>
      </c>
      <c r="F8147" t="s">
        <v>1618</v>
      </c>
      <c r="G8147">
        <v>46706</v>
      </c>
      <c r="H8147" t="s">
        <v>1414</v>
      </c>
      <c r="I8147" t="s">
        <v>368</v>
      </c>
    </row>
    <row r="8148" spans="1:9" x14ac:dyDescent="0.35">
      <c r="A8148" t="s">
        <v>5955</v>
      </c>
      <c r="B8148" t="s">
        <v>5954</v>
      </c>
      <c r="C8148" t="s">
        <v>11</v>
      </c>
      <c r="D8148">
        <v>0.04</v>
      </c>
      <c r="E8148" t="s">
        <v>483</v>
      </c>
      <c r="F8148" t="s">
        <v>108</v>
      </c>
      <c r="G8148">
        <v>47679</v>
      </c>
      <c r="H8148" t="s">
        <v>15</v>
      </c>
      <c r="I8148" t="s">
        <v>15</v>
      </c>
    </row>
    <row r="8149" spans="1:9" x14ac:dyDescent="0.35">
      <c r="A8149" t="s">
        <v>5955</v>
      </c>
      <c r="B8149" t="s">
        <v>5956</v>
      </c>
      <c r="C8149" t="s">
        <v>11</v>
      </c>
      <c r="D8149">
        <v>6.8750000000000006E-2</v>
      </c>
      <c r="E8149" t="s">
        <v>1460</v>
      </c>
      <c r="F8149" t="s">
        <v>616</v>
      </c>
      <c r="G8149">
        <v>47178</v>
      </c>
      <c r="H8149" t="s">
        <v>4057</v>
      </c>
      <c r="I8149" t="s">
        <v>817</v>
      </c>
    </row>
    <row r="8150" spans="1:9" x14ac:dyDescent="0.35">
      <c r="A8150" t="s">
        <v>5955</v>
      </c>
      <c r="B8150" t="s">
        <v>5956</v>
      </c>
      <c r="C8150" t="s">
        <v>11</v>
      </c>
      <c r="D8150">
        <v>6.6500000000000004E-2</v>
      </c>
      <c r="E8150" t="s">
        <v>1177</v>
      </c>
      <c r="F8150" t="s">
        <v>616</v>
      </c>
      <c r="G8150">
        <v>50192</v>
      </c>
      <c r="H8150" t="s">
        <v>1397</v>
      </c>
      <c r="I8150" t="s">
        <v>1790</v>
      </c>
    </row>
    <row r="8151" spans="1:9" x14ac:dyDescent="0.35">
      <c r="A8151" t="s">
        <v>5955</v>
      </c>
      <c r="B8151" t="s">
        <v>5957</v>
      </c>
      <c r="C8151" t="s">
        <v>11</v>
      </c>
      <c r="D8151">
        <v>5.7500000000000002E-2</v>
      </c>
      <c r="E8151" t="s">
        <v>5958</v>
      </c>
      <c r="F8151" t="s">
        <v>13</v>
      </c>
      <c r="G8151">
        <v>46553</v>
      </c>
      <c r="H8151" t="s">
        <v>574</v>
      </c>
      <c r="I8151" t="s">
        <v>15</v>
      </c>
    </row>
    <row r="8152" spans="1:9" x14ac:dyDescent="0.35">
      <c r="A8152" t="s">
        <v>5955</v>
      </c>
      <c r="B8152" t="s">
        <v>5959</v>
      </c>
      <c r="C8152" t="s">
        <v>11</v>
      </c>
      <c r="D8152">
        <v>6.8750000000000006E-2</v>
      </c>
      <c r="E8152" t="s">
        <v>197</v>
      </c>
      <c r="F8152" t="s">
        <v>17</v>
      </c>
      <c r="G8152">
        <v>50451</v>
      </c>
      <c r="H8152" t="s">
        <v>5960</v>
      </c>
      <c r="I8152" t="s">
        <v>5961</v>
      </c>
    </row>
    <row r="8153" spans="1:9" x14ac:dyDescent="0.35">
      <c r="A8153" t="s">
        <v>5955</v>
      </c>
      <c r="B8153" t="s">
        <v>5959</v>
      </c>
      <c r="C8153" t="s">
        <v>11</v>
      </c>
      <c r="D8153">
        <v>3.1E-2</v>
      </c>
      <c r="E8153" t="s">
        <v>383</v>
      </c>
      <c r="F8153" t="s">
        <v>17</v>
      </c>
      <c r="G8153">
        <v>46096</v>
      </c>
      <c r="H8153" t="s">
        <v>3548</v>
      </c>
      <c r="I8153" t="s">
        <v>3701</v>
      </c>
    </row>
    <row r="8154" spans="1:9" x14ac:dyDescent="0.35">
      <c r="A8154" t="s">
        <v>5955</v>
      </c>
      <c r="B8154" t="s">
        <v>5959</v>
      </c>
      <c r="C8154" t="s">
        <v>11</v>
      </c>
      <c r="D8154">
        <v>4.2000000000000003E-2</v>
      </c>
      <c r="E8154" t="s">
        <v>529</v>
      </c>
      <c r="F8154" t="s">
        <v>17</v>
      </c>
      <c r="G8154">
        <v>48349</v>
      </c>
      <c r="H8154" t="s">
        <v>669</v>
      </c>
      <c r="I8154" t="s">
        <v>266</v>
      </c>
    </row>
    <row r="8155" spans="1:9" x14ac:dyDescent="0.35">
      <c r="A8155" t="s">
        <v>5955</v>
      </c>
      <c r="B8155" t="s">
        <v>5959</v>
      </c>
      <c r="C8155" t="s">
        <v>11</v>
      </c>
      <c r="D8155">
        <v>3.5000000000000003E-2</v>
      </c>
      <c r="E8155" t="s">
        <v>735</v>
      </c>
      <c r="F8155" t="s">
        <v>17</v>
      </c>
      <c r="G8155">
        <v>50997</v>
      </c>
      <c r="H8155" t="s">
        <v>1179</v>
      </c>
      <c r="I8155" t="s">
        <v>3745</v>
      </c>
    </row>
    <row r="8156" spans="1:9" x14ac:dyDescent="0.35">
      <c r="A8156" t="s">
        <v>5955</v>
      </c>
      <c r="B8156" t="s">
        <v>5959</v>
      </c>
      <c r="C8156" t="s">
        <v>11</v>
      </c>
      <c r="D8156">
        <v>3.2500000000000001E-2</v>
      </c>
      <c r="E8156" t="s">
        <v>772</v>
      </c>
      <c r="F8156" t="s">
        <v>17</v>
      </c>
      <c r="G8156">
        <v>55288</v>
      </c>
      <c r="H8156" t="s">
        <v>5962</v>
      </c>
      <c r="I8156" t="s">
        <v>5963</v>
      </c>
    </row>
    <row r="8157" spans="1:9" x14ac:dyDescent="0.35">
      <c r="A8157" t="s">
        <v>5955</v>
      </c>
      <c r="B8157" t="s">
        <v>5959</v>
      </c>
      <c r="C8157" t="s">
        <v>11</v>
      </c>
      <c r="D8157">
        <v>5.2499999999999998E-2</v>
      </c>
      <c r="E8157" t="s">
        <v>448</v>
      </c>
      <c r="F8157" t="s">
        <v>17</v>
      </c>
      <c r="G8157">
        <v>46798</v>
      </c>
      <c r="H8157" t="s">
        <v>4215</v>
      </c>
      <c r="I8157" t="s">
        <v>1790</v>
      </c>
    </row>
    <row r="8158" spans="1:9" x14ac:dyDescent="0.35">
      <c r="A8158" t="s">
        <v>5955</v>
      </c>
      <c r="B8158" t="s">
        <v>5959</v>
      </c>
      <c r="C8158" t="s">
        <v>11</v>
      </c>
      <c r="D8158">
        <v>5.8749999999999997E-2</v>
      </c>
      <c r="E8158" t="s">
        <v>130</v>
      </c>
      <c r="F8158" t="s">
        <v>17</v>
      </c>
      <c r="G8158">
        <v>55930</v>
      </c>
      <c r="H8158" t="s">
        <v>2419</v>
      </c>
      <c r="I8158" t="s">
        <v>1393</v>
      </c>
    </row>
    <row r="8159" spans="1:9" x14ac:dyDescent="0.35">
      <c r="A8159" t="s">
        <v>5955</v>
      </c>
      <c r="B8159" t="s">
        <v>5959</v>
      </c>
      <c r="C8159" t="s">
        <v>11</v>
      </c>
      <c r="D8159">
        <v>4.2500000000000003E-2</v>
      </c>
      <c r="E8159" t="s">
        <v>735</v>
      </c>
      <c r="F8159" t="s">
        <v>17</v>
      </c>
      <c r="G8159">
        <v>52305</v>
      </c>
      <c r="H8159" t="s">
        <v>478</v>
      </c>
      <c r="I8159" t="s">
        <v>2741</v>
      </c>
    </row>
    <row r="8160" spans="1:9" x14ac:dyDescent="0.35">
      <c r="A8160" t="s">
        <v>5955</v>
      </c>
      <c r="B8160" t="s">
        <v>5959</v>
      </c>
      <c r="C8160" t="s">
        <v>11</v>
      </c>
      <c r="D8160">
        <v>4.2500000000000003E-2</v>
      </c>
      <c r="E8160" t="s">
        <v>123</v>
      </c>
      <c r="F8160" t="s">
        <v>17</v>
      </c>
      <c r="G8160">
        <v>53797</v>
      </c>
      <c r="H8160" t="s">
        <v>2508</v>
      </c>
      <c r="I8160" t="s">
        <v>2365</v>
      </c>
    </row>
    <row r="8161" spans="1:9" x14ac:dyDescent="0.35">
      <c r="A8161" t="s">
        <v>5955</v>
      </c>
      <c r="B8161" t="s">
        <v>5959</v>
      </c>
      <c r="C8161" t="s">
        <v>11</v>
      </c>
      <c r="D8161">
        <v>0.02</v>
      </c>
      <c r="E8161" t="s">
        <v>1557</v>
      </c>
      <c r="F8161" t="s">
        <v>17</v>
      </c>
      <c r="G8161">
        <v>47618</v>
      </c>
      <c r="H8161" t="s">
        <v>5264</v>
      </c>
      <c r="I8161" t="s">
        <v>3592</v>
      </c>
    </row>
    <row r="8162" spans="1:9" x14ac:dyDescent="0.35">
      <c r="A8162" t="s">
        <v>5964</v>
      </c>
      <c r="B8162" t="s">
        <v>5959</v>
      </c>
      <c r="C8162" t="s">
        <v>11</v>
      </c>
      <c r="D8162">
        <v>6.6250000000000003E-2</v>
      </c>
      <c r="E8162" t="s">
        <v>87</v>
      </c>
      <c r="F8162" t="s">
        <v>17</v>
      </c>
      <c r="G8162">
        <v>50359</v>
      </c>
      <c r="H8162" t="s">
        <v>5965</v>
      </c>
      <c r="I8162" t="s">
        <v>4726</v>
      </c>
    </row>
    <row r="8163" spans="1:9" x14ac:dyDescent="0.35">
      <c r="A8163" t="s">
        <v>5964</v>
      </c>
      <c r="B8163" t="s">
        <v>5959</v>
      </c>
      <c r="C8163" t="s">
        <v>11</v>
      </c>
      <c r="D8163">
        <v>3.85E-2</v>
      </c>
      <c r="E8163" t="s">
        <v>716</v>
      </c>
      <c r="F8163" t="s">
        <v>17</v>
      </c>
      <c r="G8163">
        <v>46919</v>
      </c>
      <c r="H8163" t="s">
        <v>2082</v>
      </c>
      <c r="I8163" t="s">
        <v>2160</v>
      </c>
    </row>
    <row r="8164" spans="1:9" x14ac:dyDescent="0.35">
      <c r="A8164" t="s">
        <v>5964</v>
      </c>
      <c r="B8164" t="s">
        <v>5959</v>
      </c>
      <c r="C8164" t="s">
        <v>11</v>
      </c>
      <c r="D8164">
        <v>3.875E-2</v>
      </c>
      <c r="E8164" t="s">
        <v>882</v>
      </c>
      <c r="F8164" t="s">
        <v>17</v>
      </c>
      <c r="G8164">
        <v>47102</v>
      </c>
      <c r="H8164" t="s">
        <v>2029</v>
      </c>
      <c r="I8164" t="s">
        <v>981</v>
      </c>
    </row>
    <row r="8165" spans="1:9" x14ac:dyDescent="0.35">
      <c r="A8165" t="s">
        <v>5964</v>
      </c>
      <c r="B8165" t="s">
        <v>5959</v>
      </c>
      <c r="C8165" t="s">
        <v>11</v>
      </c>
      <c r="D8165">
        <v>1.15E-2</v>
      </c>
      <c r="E8165" t="s">
        <v>841</v>
      </c>
      <c r="F8165" t="s">
        <v>17</v>
      </c>
      <c r="G8165">
        <v>46157</v>
      </c>
      <c r="H8165" t="s">
        <v>1259</v>
      </c>
      <c r="I8165" t="s">
        <v>5966</v>
      </c>
    </row>
    <row r="8166" spans="1:9" x14ac:dyDescent="0.35">
      <c r="A8166" t="s">
        <v>5964</v>
      </c>
      <c r="B8166" t="s">
        <v>5959</v>
      </c>
      <c r="C8166" t="s">
        <v>11</v>
      </c>
      <c r="D8166">
        <v>2.3E-2</v>
      </c>
      <c r="E8166" t="s">
        <v>46</v>
      </c>
      <c r="F8166" t="s">
        <v>17</v>
      </c>
      <c r="G8166">
        <v>47983</v>
      </c>
      <c r="H8166" t="s">
        <v>3942</v>
      </c>
      <c r="I8166" t="s">
        <v>1281</v>
      </c>
    </row>
    <row r="8167" spans="1:9" x14ac:dyDescent="0.35">
      <c r="A8167" t="s">
        <v>5964</v>
      </c>
      <c r="B8167" t="s">
        <v>5959</v>
      </c>
      <c r="C8167" t="s">
        <v>11</v>
      </c>
      <c r="D8167">
        <v>3.0499999999999999E-2</v>
      </c>
      <c r="E8167" t="s">
        <v>49</v>
      </c>
      <c r="F8167" t="s">
        <v>17</v>
      </c>
      <c r="G8167">
        <v>51636</v>
      </c>
      <c r="H8167" t="s">
        <v>5952</v>
      </c>
      <c r="I8167" t="s">
        <v>5967</v>
      </c>
    </row>
    <row r="8168" spans="1:9" x14ac:dyDescent="0.35">
      <c r="A8168" t="s">
        <v>5964</v>
      </c>
      <c r="B8168" t="s">
        <v>5959</v>
      </c>
      <c r="C8168" t="s">
        <v>11</v>
      </c>
      <c r="D8168">
        <v>3.6999999999999998E-2</v>
      </c>
      <c r="E8168" t="s">
        <v>713</v>
      </c>
      <c r="F8168" t="s">
        <v>17</v>
      </c>
      <c r="G8168">
        <v>46522</v>
      </c>
      <c r="H8168" t="s">
        <v>1076</v>
      </c>
      <c r="I8168" t="s">
        <v>267</v>
      </c>
    </row>
    <row r="8169" spans="1:9" x14ac:dyDescent="0.35">
      <c r="A8169" t="s">
        <v>5964</v>
      </c>
      <c r="B8169" t="s">
        <v>5959</v>
      </c>
      <c r="C8169" t="s">
        <v>11</v>
      </c>
      <c r="D8169">
        <v>4.9500000000000002E-2</v>
      </c>
      <c r="E8169" t="s">
        <v>123</v>
      </c>
      <c r="F8169" t="s">
        <v>17</v>
      </c>
      <c r="G8169">
        <v>59306</v>
      </c>
      <c r="H8169" t="s">
        <v>4167</v>
      </c>
      <c r="I8169" t="s">
        <v>2778</v>
      </c>
    </row>
    <row r="8170" spans="1:9" x14ac:dyDescent="0.35">
      <c r="A8170" t="s">
        <v>5964</v>
      </c>
      <c r="B8170" t="s">
        <v>5959</v>
      </c>
      <c r="C8170" t="s">
        <v>11</v>
      </c>
      <c r="D8170">
        <v>5.1999999999999998E-2</v>
      </c>
      <c r="E8170" t="s">
        <v>483</v>
      </c>
      <c r="F8170" t="s">
        <v>17</v>
      </c>
      <c r="G8170">
        <v>59641</v>
      </c>
      <c r="H8170" t="s">
        <v>2587</v>
      </c>
      <c r="I8170" t="s">
        <v>5056</v>
      </c>
    </row>
    <row r="8171" spans="1:9" x14ac:dyDescent="0.35">
      <c r="A8171" t="s">
        <v>5964</v>
      </c>
      <c r="B8171" t="s">
        <v>5959</v>
      </c>
      <c r="C8171" t="s">
        <v>11</v>
      </c>
      <c r="D8171">
        <v>3.7499999999999999E-2</v>
      </c>
      <c r="E8171" t="s">
        <v>190</v>
      </c>
      <c r="F8171" t="s">
        <v>17</v>
      </c>
      <c r="G8171">
        <v>45853</v>
      </c>
      <c r="H8171" t="s">
        <v>1412</v>
      </c>
      <c r="I8171" t="s">
        <v>401</v>
      </c>
    </row>
    <row r="8172" spans="1:9" x14ac:dyDescent="0.35">
      <c r="A8172" t="s">
        <v>5964</v>
      </c>
      <c r="B8172" t="s">
        <v>5959</v>
      </c>
      <c r="C8172" t="s">
        <v>11</v>
      </c>
      <c r="D8172">
        <v>0.05</v>
      </c>
      <c r="E8172" t="s">
        <v>15</v>
      </c>
      <c r="F8172" t="s">
        <v>435</v>
      </c>
      <c r="G8172">
        <v>45580</v>
      </c>
      <c r="H8172" t="s">
        <v>391</v>
      </c>
      <c r="I8172" t="s">
        <v>681</v>
      </c>
    </row>
    <row r="8173" spans="1:9" x14ac:dyDescent="0.35">
      <c r="A8173" t="s">
        <v>5964</v>
      </c>
      <c r="B8173" t="s">
        <v>5959</v>
      </c>
      <c r="C8173" t="s">
        <v>11</v>
      </c>
      <c r="D8173">
        <v>5.7500000000000002E-2</v>
      </c>
      <c r="E8173" t="s">
        <v>245</v>
      </c>
      <c r="F8173" t="s">
        <v>17</v>
      </c>
      <c r="G8173">
        <v>60098</v>
      </c>
      <c r="H8173" t="s">
        <v>211</v>
      </c>
      <c r="I8173" t="s">
        <v>114</v>
      </c>
    </row>
    <row r="8174" spans="1:9" x14ac:dyDescent="0.35">
      <c r="A8174" t="s">
        <v>5964</v>
      </c>
      <c r="B8174" t="s">
        <v>5959</v>
      </c>
      <c r="C8174" t="s">
        <v>11</v>
      </c>
      <c r="D8174">
        <v>2.9499999999999998E-2</v>
      </c>
      <c r="E8174" t="s">
        <v>422</v>
      </c>
      <c r="F8174" t="s">
        <v>17</v>
      </c>
      <c r="G8174">
        <v>46675</v>
      </c>
      <c r="H8174" t="s">
        <v>1864</v>
      </c>
      <c r="I8174" t="s">
        <v>1778</v>
      </c>
    </row>
    <row r="8175" spans="1:9" x14ac:dyDescent="0.35">
      <c r="A8175" t="s">
        <v>5964</v>
      </c>
      <c r="B8175" t="s">
        <v>5959</v>
      </c>
      <c r="C8175" t="s">
        <v>11</v>
      </c>
      <c r="D8175">
        <v>3.6999999999999998E-2</v>
      </c>
      <c r="E8175" t="s">
        <v>239</v>
      </c>
      <c r="F8175" t="s">
        <v>17</v>
      </c>
      <c r="G8175">
        <v>54650</v>
      </c>
      <c r="H8175" t="s">
        <v>3740</v>
      </c>
      <c r="I8175" t="s">
        <v>1857</v>
      </c>
    </row>
    <row r="8176" spans="1:9" x14ac:dyDescent="0.35">
      <c r="A8176" t="s">
        <v>5964</v>
      </c>
      <c r="B8176" t="s">
        <v>5959</v>
      </c>
      <c r="C8176" t="s">
        <v>11</v>
      </c>
      <c r="D8176">
        <v>5.0500000000000003E-2</v>
      </c>
      <c r="E8176" t="s">
        <v>771</v>
      </c>
      <c r="F8176" t="s">
        <v>17</v>
      </c>
      <c r="G8176">
        <v>55989</v>
      </c>
      <c r="H8176" t="s">
        <v>81</v>
      </c>
      <c r="I8176" t="s">
        <v>5065</v>
      </c>
    </row>
    <row r="8177" spans="1:9" x14ac:dyDescent="0.35">
      <c r="A8177" t="s">
        <v>5964</v>
      </c>
      <c r="B8177" t="s">
        <v>5959</v>
      </c>
      <c r="C8177" t="s">
        <v>11</v>
      </c>
      <c r="D8177">
        <v>4.9500000000000002E-2</v>
      </c>
      <c r="E8177" t="s">
        <v>451</v>
      </c>
      <c r="F8177" t="s">
        <v>17</v>
      </c>
      <c r="G8177">
        <v>48228</v>
      </c>
      <c r="H8177" t="s">
        <v>932</v>
      </c>
      <c r="I8177" t="s">
        <v>4213</v>
      </c>
    </row>
    <row r="8178" spans="1:9" x14ac:dyDescent="0.35">
      <c r="A8178" t="s">
        <v>5964</v>
      </c>
      <c r="B8178" t="s">
        <v>5959</v>
      </c>
      <c r="C8178" t="s">
        <v>11</v>
      </c>
      <c r="D8178">
        <v>4.2500000000000003E-2</v>
      </c>
      <c r="E8178" t="s">
        <v>383</v>
      </c>
      <c r="F8178" t="s">
        <v>17</v>
      </c>
      <c r="G8178">
        <v>47133</v>
      </c>
      <c r="H8178" t="s">
        <v>2354</v>
      </c>
      <c r="I8178" t="s">
        <v>1469</v>
      </c>
    </row>
    <row r="8179" spans="1:9" x14ac:dyDescent="0.35">
      <c r="A8179" t="s">
        <v>5964</v>
      </c>
      <c r="B8179" t="s">
        <v>5959</v>
      </c>
      <c r="C8179" t="s">
        <v>11</v>
      </c>
      <c r="D8179">
        <v>3.95E-2</v>
      </c>
      <c r="E8179" t="s">
        <v>395</v>
      </c>
      <c r="F8179" t="s">
        <v>17</v>
      </c>
      <c r="G8179">
        <v>52154</v>
      </c>
      <c r="H8179" t="s">
        <v>2531</v>
      </c>
      <c r="I8179" t="s">
        <v>2749</v>
      </c>
    </row>
    <row r="8180" spans="1:9" x14ac:dyDescent="0.35">
      <c r="A8180" t="s">
        <v>5964</v>
      </c>
      <c r="B8180" t="s">
        <v>5959</v>
      </c>
      <c r="C8180" t="s">
        <v>11</v>
      </c>
      <c r="D8180">
        <v>4.7500000000000001E-2</v>
      </c>
      <c r="E8180" t="s">
        <v>596</v>
      </c>
      <c r="F8180" t="s">
        <v>17</v>
      </c>
      <c r="G8180">
        <v>53158</v>
      </c>
      <c r="H8180" t="s">
        <v>3955</v>
      </c>
      <c r="I8180" t="s">
        <v>2587</v>
      </c>
    </row>
    <row r="8181" spans="1:9" x14ac:dyDescent="0.35">
      <c r="A8181" t="s">
        <v>5964</v>
      </c>
      <c r="B8181" t="s">
        <v>5959</v>
      </c>
      <c r="C8181" t="s">
        <v>11</v>
      </c>
      <c r="D8181">
        <v>5.6250000000000001E-2</v>
      </c>
      <c r="E8181" t="s">
        <v>1317</v>
      </c>
      <c r="F8181" t="s">
        <v>17</v>
      </c>
      <c r="G8181">
        <v>56445</v>
      </c>
      <c r="H8181" t="s">
        <v>1604</v>
      </c>
      <c r="I8181" t="s">
        <v>1380</v>
      </c>
    </row>
    <row r="8182" spans="1:9" x14ac:dyDescent="0.35">
      <c r="A8182" t="s">
        <v>5968</v>
      </c>
      <c r="B8182" t="s">
        <v>5959</v>
      </c>
      <c r="C8182" t="s">
        <v>11</v>
      </c>
      <c r="D8182">
        <v>3.6999999999999998E-2</v>
      </c>
      <c r="E8182" t="s">
        <v>239</v>
      </c>
      <c r="F8182" t="s">
        <v>17</v>
      </c>
      <c r="G8182">
        <v>54650</v>
      </c>
      <c r="H8182" t="s">
        <v>3740</v>
      </c>
      <c r="I8182" t="s">
        <v>1857</v>
      </c>
    </row>
    <row r="8183" spans="1:9" x14ac:dyDescent="0.35">
      <c r="A8183" t="s">
        <v>5968</v>
      </c>
      <c r="B8183" t="s">
        <v>5959</v>
      </c>
      <c r="C8183" t="s">
        <v>11</v>
      </c>
      <c r="D8183">
        <v>5.0500000000000003E-2</v>
      </c>
      <c r="E8183" t="s">
        <v>771</v>
      </c>
      <c r="F8183" t="s">
        <v>17</v>
      </c>
      <c r="G8183">
        <v>55989</v>
      </c>
      <c r="H8183" t="s">
        <v>81</v>
      </c>
      <c r="I8183" t="s">
        <v>5065</v>
      </c>
    </row>
    <row r="8184" spans="1:9" x14ac:dyDescent="0.35">
      <c r="A8184" t="s">
        <v>5968</v>
      </c>
      <c r="B8184" t="s">
        <v>5959</v>
      </c>
      <c r="C8184" t="s">
        <v>11</v>
      </c>
      <c r="D8184">
        <v>4.9500000000000002E-2</v>
      </c>
      <c r="E8184" t="s">
        <v>451</v>
      </c>
      <c r="F8184" t="s">
        <v>17</v>
      </c>
      <c r="G8184">
        <v>48228</v>
      </c>
      <c r="H8184" t="s">
        <v>932</v>
      </c>
      <c r="I8184" t="s">
        <v>4213</v>
      </c>
    </row>
    <row r="8185" spans="1:9" x14ac:dyDescent="0.35">
      <c r="A8185" t="s">
        <v>5968</v>
      </c>
      <c r="B8185" t="s">
        <v>5959</v>
      </c>
      <c r="C8185" t="s">
        <v>11</v>
      </c>
      <c r="D8185">
        <v>3.95E-2</v>
      </c>
      <c r="E8185" t="s">
        <v>395</v>
      </c>
      <c r="F8185" t="s">
        <v>17</v>
      </c>
      <c r="G8185">
        <v>52154</v>
      </c>
      <c r="H8185" t="s">
        <v>2531</v>
      </c>
      <c r="I8185" t="s">
        <v>2749</v>
      </c>
    </row>
    <row r="8186" spans="1:9" x14ac:dyDescent="0.35">
      <c r="A8186" t="s">
        <v>5968</v>
      </c>
      <c r="B8186" t="s">
        <v>5959</v>
      </c>
      <c r="C8186" t="s">
        <v>11</v>
      </c>
      <c r="D8186">
        <v>4.7500000000000001E-2</v>
      </c>
      <c r="E8186" t="s">
        <v>596</v>
      </c>
      <c r="F8186" t="s">
        <v>17</v>
      </c>
      <c r="G8186">
        <v>53158</v>
      </c>
      <c r="H8186" t="s">
        <v>3955</v>
      </c>
      <c r="I8186" t="s">
        <v>2587</v>
      </c>
    </row>
    <row r="8187" spans="1:9" x14ac:dyDescent="0.35">
      <c r="A8187" t="s">
        <v>5968</v>
      </c>
      <c r="B8187" t="s">
        <v>5959</v>
      </c>
      <c r="C8187" t="s">
        <v>11</v>
      </c>
      <c r="D8187">
        <v>5.6250000000000001E-2</v>
      </c>
      <c r="E8187" t="s">
        <v>1317</v>
      </c>
      <c r="F8187" t="s">
        <v>17</v>
      </c>
      <c r="G8187">
        <v>56445</v>
      </c>
      <c r="H8187" t="s">
        <v>1604</v>
      </c>
      <c r="I8187" t="s">
        <v>1380</v>
      </c>
    </row>
    <row r="8188" spans="1:9" x14ac:dyDescent="0.35">
      <c r="A8188" t="s">
        <v>5968</v>
      </c>
      <c r="B8188" t="s">
        <v>5959</v>
      </c>
      <c r="C8188" t="s">
        <v>11</v>
      </c>
      <c r="D8188">
        <v>4.2500000000000003E-2</v>
      </c>
      <c r="E8188" t="s">
        <v>383</v>
      </c>
      <c r="F8188" t="s">
        <v>17</v>
      </c>
      <c r="G8188">
        <v>47133</v>
      </c>
      <c r="H8188" t="s">
        <v>2354</v>
      </c>
      <c r="I8188" t="s">
        <v>1469</v>
      </c>
    </row>
    <row r="8189" spans="1:9" x14ac:dyDescent="0.35">
      <c r="A8189" t="s">
        <v>5968</v>
      </c>
      <c r="B8189" t="s">
        <v>5959</v>
      </c>
      <c r="C8189" t="s">
        <v>11</v>
      </c>
      <c r="D8189">
        <v>4.6249999999999999E-2</v>
      </c>
      <c r="E8189" t="s">
        <v>1061</v>
      </c>
      <c r="F8189" t="s">
        <v>17</v>
      </c>
      <c r="G8189">
        <v>51820</v>
      </c>
      <c r="H8189" t="s">
        <v>4614</v>
      </c>
      <c r="I8189" t="s">
        <v>606</v>
      </c>
    </row>
    <row r="8190" spans="1:9" x14ac:dyDescent="0.35">
      <c r="A8190" t="s">
        <v>5968</v>
      </c>
      <c r="B8190" t="s">
        <v>5959</v>
      </c>
      <c r="C8190" t="s">
        <v>11</v>
      </c>
      <c r="D8190">
        <v>3.7499999999999999E-2</v>
      </c>
      <c r="E8190" t="s">
        <v>55</v>
      </c>
      <c r="F8190" t="s">
        <v>17</v>
      </c>
      <c r="G8190">
        <v>53980</v>
      </c>
      <c r="H8190" t="s">
        <v>4230</v>
      </c>
      <c r="I8190" t="s">
        <v>3497</v>
      </c>
    </row>
    <row r="8191" spans="1:9" x14ac:dyDescent="0.35">
      <c r="A8191" t="s">
        <v>5968</v>
      </c>
      <c r="B8191" t="s">
        <v>5959</v>
      </c>
      <c r="C8191" t="s">
        <v>11</v>
      </c>
      <c r="D8191">
        <v>2.75E-2</v>
      </c>
      <c r="E8191" t="s">
        <v>1438</v>
      </c>
      <c r="F8191" t="s">
        <v>17</v>
      </c>
      <c r="G8191">
        <v>51271</v>
      </c>
      <c r="H8191" t="s">
        <v>4703</v>
      </c>
      <c r="I8191" t="s">
        <v>5969</v>
      </c>
    </row>
    <row r="8192" spans="1:9" x14ac:dyDescent="0.35">
      <c r="A8192" t="s">
        <v>5968</v>
      </c>
      <c r="B8192" t="s">
        <v>5959</v>
      </c>
      <c r="C8192" t="s">
        <v>11</v>
      </c>
      <c r="D8192">
        <v>3.125E-2</v>
      </c>
      <c r="E8192" t="s">
        <v>67</v>
      </c>
      <c r="F8192" t="s">
        <v>17</v>
      </c>
      <c r="G8192">
        <v>58576</v>
      </c>
      <c r="H8192" t="s">
        <v>1242</v>
      </c>
      <c r="I8192" t="s">
        <v>5970</v>
      </c>
    </row>
    <row r="8193" spans="1:9" x14ac:dyDescent="0.35">
      <c r="A8193" t="s">
        <v>5968</v>
      </c>
      <c r="B8193" t="s">
        <v>5959</v>
      </c>
      <c r="C8193" t="s">
        <v>11</v>
      </c>
      <c r="D8193">
        <v>4.4999999999999998E-2</v>
      </c>
      <c r="E8193" t="s">
        <v>821</v>
      </c>
      <c r="F8193" t="s">
        <v>17</v>
      </c>
      <c r="G8193">
        <v>48684</v>
      </c>
      <c r="H8193" t="s">
        <v>509</v>
      </c>
      <c r="I8193" t="s">
        <v>1589</v>
      </c>
    </row>
    <row r="8194" spans="1:9" x14ac:dyDescent="0.35">
      <c r="A8194" t="s">
        <v>5968</v>
      </c>
      <c r="B8194" t="s">
        <v>5959</v>
      </c>
      <c r="C8194" t="s">
        <v>11</v>
      </c>
      <c r="D8194">
        <v>3.6999999999999998E-2</v>
      </c>
      <c r="E8194" t="s">
        <v>995</v>
      </c>
      <c r="F8194" t="s">
        <v>17</v>
      </c>
      <c r="G8194">
        <v>46006</v>
      </c>
      <c r="H8194" t="s">
        <v>1275</v>
      </c>
      <c r="I8194" t="s">
        <v>907</v>
      </c>
    </row>
    <row r="8195" spans="1:9" x14ac:dyDescent="0.35">
      <c r="A8195" t="s">
        <v>5968</v>
      </c>
      <c r="B8195" t="s">
        <v>5959</v>
      </c>
      <c r="C8195" t="s">
        <v>11</v>
      </c>
      <c r="D8195">
        <v>3.3750000000000002E-2</v>
      </c>
      <c r="E8195" t="s">
        <v>716</v>
      </c>
      <c r="F8195" t="s">
        <v>17</v>
      </c>
      <c r="G8195">
        <v>46492</v>
      </c>
      <c r="H8195" t="s">
        <v>151</v>
      </c>
      <c r="I8195" t="s">
        <v>1672</v>
      </c>
    </row>
    <row r="8196" spans="1:9" x14ac:dyDescent="0.35">
      <c r="A8196" t="s">
        <v>5968</v>
      </c>
      <c r="B8196" t="s">
        <v>5959</v>
      </c>
      <c r="C8196" t="s">
        <v>11</v>
      </c>
      <c r="D8196">
        <v>5.1499999999999997E-2</v>
      </c>
      <c r="E8196" t="s">
        <v>898</v>
      </c>
      <c r="F8196" t="s">
        <v>17</v>
      </c>
      <c r="G8196">
        <v>45945</v>
      </c>
      <c r="H8196" t="s">
        <v>530</v>
      </c>
      <c r="I8196" t="s">
        <v>4963</v>
      </c>
    </row>
    <row r="8197" spans="1:9" x14ac:dyDescent="0.35">
      <c r="A8197" t="s">
        <v>5968</v>
      </c>
      <c r="B8197" t="s">
        <v>5959</v>
      </c>
      <c r="C8197" t="s">
        <v>11</v>
      </c>
      <c r="D8197">
        <v>5.2999999999999999E-2</v>
      </c>
      <c r="E8197" t="s">
        <v>149</v>
      </c>
      <c r="F8197" t="s">
        <v>17</v>
      </c>
      <c r="G8197">
        <v>47529</v>
      </c>
      <c r="H8197" t="s">
        <v>3965</v>
      </c>
      <c r="I8197" t="s">
        <v>809</v>
      </c>
    </row>
    <row r="8198" spans="1:9" x14ac:dyDescent="0.35">
      <c r="A8198" t="s">
        <v>5968</v>
      </c>
      <c r="B8198" t="s">
        <v>5959</v>
      </c>
      <c r="C8198" t="s">
        <v>11</v>
      </c>
      <c r="D8198">
        <v>5.5E-2</v>
      </c>
      <c r="E8198" t="s">
        <v>294</v>
      </c>
      <c r="F8198" t="s">
        <v>17</v>
      </c>
      <c r="G8198">
        <v>60007</v>
      </c>
      <c r="H8198" t="s">
        <v>1030</v>
      </c>
      <c r="I8198" t="s">
        <v>1288</v>
      </c>
    </row>
    <row r="8199" spans="1:9" x14ac:dyDescent="0.35">
      <c r="A8199" t="s">
        <v>5968</v>
      </c>
      <c r="B8199" t="s">
        <v>5959</v>
      </c>
      <c r="C8199" t="s">
        <v>11</v>
      </c>
      <c r="D8199">
        <v>6.5000000000000002E-2</v>
      </c>
      <c r="E8199" t="s">
        <v>99</v>
      </c>
      <c r="F8199" t="s">
        <v>17</v>
      </c>
      <c r="G8199">
        <v>50206</v>
      </c>
      <c r="H8199" t="s">
        <v>15</v>
      </c>
      <c r="I8199" t="s">
        <v>15</v>
      </c>
    </row>
    <row r="8200" spans="1:9" x14ac:dyDescent="0.35">
      <c r="A8200" t="s">
        <v>5968</v>
      </c>
      <c r="B8200" t="s">
        <v>5959</v>
      </c>
      <c r="C8200" t="s">
        <v>11</v>
      </c>
      <c r="D8200">
        <v>3.875E-2</v>
      </c>
      <c r="E8200" t="s">
        <v>123</v>
      </c>
      <c r="F8200" t="s">
        <v>17</v>
      </c>
      <c r="G8200">
        <v>58302</v>
      </c>
      <c r="H8200" t="s">
        <v>2036</v>
      </c>
      <c r="I8200" t="s">
        <v>1856</v>
      </c>
    </row>
    <row r="8201" spans="1:9" x14ac:dyDescent="0.35">
      <c r="A8201" t="s">
        <v>5968</v>
      </c>
      <c r="B8201" t="s">
        <v>5959</v>
      </c>
      <c r="C8201" t="s">
        <v>11</v>
      </c>
      <c r="D8201">
        <v>5.5E-2</v>
      </c>
      <c r="E8201" t="s">
        <v>395</v>
      </c>
      <c r="F8201" t="s">
        <v>17</v>
      </c>
      <c r="G8201">
        <v>52793</v>
      </c>
      <c r="H8201" t="s">
        <v>1176</v>
      </c>
      <c r="I8201" t="s">
        <v>3771</v>
      </c>
    </row>
    <row r="8202" spans="1:9" x14ac:dyDescent="0.35">
      <c r="A8202" t="s">
        <v>5971</v>
      </c>
      <c r="B8202" t="s">
        <v>5959</v>
      </c>
      <c r="C8202" t="s">
        <v>11</v>
      </c>
      <c r="D8202">
        <v>0.04</v>
      </c>
      <c r="E8202" t="s">
        <v>69</v>
      </c>
      <c r="F8202" t="s">
        <v>17</v>
      </c>
      <c r="G8202">
        <v>47253</v>
      </c>
      <c r="H8202" t="s">
        <v>3548</v>
      </c>
      <c r="I8202" t="s">
        <v>1578</v>
      </c>
    </row>
    <row r="8203" spans="1:9" x14ac:dyDescent="0.35">
      <c r="A8203" t="s">
        <v>5971</v>
      </c>
      <c r="B8203" t="s">
        <v>5959</v>
      </c>
      <c r="C8203" t="s">
        <v>11</v>
      </c>
      <c r="D8203">
        <v>4.5999999999999999E-2</v>
      </c>
      <c r="E8203" t="s">
        <v>102</v>
      </c>
      <c r="F8203" t="s">
        <v>17</v>
      </c>
      <c r="G8203">
        <v>46492</v>
      </c>
      <c r="H8203" t="s">
        <v>1588</v>
      </c>
      <c r="I8203" t="s">
        <v>895</v>
      </c>
    </row>
    <row r="8204" spans="1:9" x14ac:dyDescent="0.35">
      <c r="A8204" t="s">
        <v>5971</v>
      </c>
      <c r="B8204" t="s">
        <v>5959</v>
      </c>
      <c r="C8204" t="s">
        <v>11</v>
      </c>
      <c r="D8204">
        <v>4.7E-2</v>
      </c>
      <c r="E8204" t="s">
        <v>728</v>
      </c>
      <c r="F8204" t="s">
        <v>17</v>
      </c>
      <c r="G8204">
        <v>47223</v>
      </c>
      <c r="H8204" t="s">
        <v>1549</v>
      </c>
      <c r="I8204" t="s">
        <v>1058</v>
      </c>
    </row>
    <row r="8205" spans="1:9" x14ac:dyDescent="0.35">
      <c r="A8205" t="s">
        <v>5971</v>
      </c>
      <c r="B8205" t="s">
        <v>5959</v>
      </c>
      <c r="C8205" t="s">
        <v>11</v>
      </c>
      <c r="D8205">
        <v>4.9000000000000002E-2</v>
      </c>
      <c r="E8205" t="s">
        <v>1049</v>
      </c>
      <c r="F8205" t="s">
        <v>17</v>
      </c>
      <c r="G8205">
        <v>47953</v>
      </c>
      <c r="H8205" t="s">
        <v>1729</v>
      </c>
      <c r="I8205" t="s">
        <v>269</v>
      </c>
    </row>
    <row r="8206" spans="1:9" x14ac:dyDescent="0.35">
      <c r="A8206" t="s">
        <v>5971</v>
      </c>
      <c r="B8206" t="s">
        <v>5959</v>
      </c>
      <c r="C8206" t="s">
        <v>11</v>
      </c>
      <c r="D8206">
        <v>5.8000000000000003E-2</v>
      </c>
      <c r="E8206" t="s">
        <v>154</v>
      </c>
      <c r="F8206" t="s">
        <v>17</v>
      </c>
      <c r="G8206">
        <v>49749</v>
      </c>
      <c r="H8206" t="s">
        <v>4490</v>
      </c>
      <c r="I8206" t="s">
        <v>4379</v>
      </c>
    </row>
    <row r="8207" spans="1:9" x14ac:dyDescent="0.35">
      <c r="A8207" t="s">
        <v>5971</v>
      </c>
      <c r="B8207" t="s">
        <v>5959</v>
      </c>
      <c r="C8207" t="s">
        <v>11</v>
      </c>
      <c r="D8207">
        <v>5.9499999999999997E-2</v>
      </c>
      <c r="E8207" t="s">
        <v>153</v>
      </c>
      <c r="F8207" t="s">
        <v>17</v>
      </c>
      <c r="G8207">
        <v>51547</v>
      </c>
      <c r="H8207" t="s">
        <v>2961</v>
      </c>
      <c r="I8207" t="s">
        <v>4087</v>
      </c>
    </row>
    <row r="8208" spans="1:9" x14ac:dyDescent="0.35">
      <c r="A8208" t="s">
        <v>5971</v>
      </c>
      <c r="B8208" t="s">
        <v>5959</v>
      </c>
      <c r="C8208" t="s">
        <v>11</v>
      </c>
      <c r="D8208">
        <v>4.6249999999999999E-2</v>
      </c>
      <c r="E8208" t="s">
        <v>367</v>
      </c>
      <c r="F8208" t="s">
        <v>17</v>
      </c>
      <c r="G8208">
        <v>49505</v>
      </c>
      <c r="H8208" t="s">
        <v>1551</v>
      </c>
      <c r="I8208" t="s">
        <v>912</v>
      </c>
    </row>
    <row r="8209" spans="1:9" x14ac:dyDescent="0.35">
      <c r="A8209" t="s">
        <v>5971</v>
      </c>
      <c r="B8209" t="s">
        <v>5959</v>
      </c>
      <c r="C8209" t="s">
        <v>11</v>
      </c>
      <c r="D8209">
        <v>4.2500000000000003E-2</v>
      </c>
      <c r="E8209" t="s">
        <v>771</v>
      </c>
      <c r="F8209" t="s">
        <v>17</v>
      </c>
      <c r="G8209">
        <v>54224</v>
      </c>
      <c r="H8209" t="s">
        <v>5850</v>
      </c>
      <c r="I8209" t="s">
        <v>718</v>
      </c>
    </row>
    <row r="8210" spans="1:9" x14ac:dyDescent="0.35">
      <c r="A8210" t="s">
        <v>5971</v>
      </c>
      <c r="B8210" t="s">
        <v>5959</v>
      </c>
      <c r="C8210" t="s">
        <v>11</v>
      </c>
      <c r="D8210">
        <v>4.4499999999999998E-2</v>
      </c>
      <c r="E8210" t="s">
        <v>548</v>
      </c>
      <c r="F8210" t="s">
        <v>17</v>
      </c>
      <c r="G8210">
        <v>54407</v>
      </c>
      <c r="H8210" t="s">
        <v>5972</v>
      </c>
      <c r="I8210" t="s">
        <v>327</v>
      </c>
    </row>
    <row r="8211" spans="1:9" x14ac:dyDescent="0.35">
      <c r="A8211" t="s">
        <v>5971</v>
      </c>
      <c r="B8211" t="s">
        <v>5959</v>
      </c>
      <c r="C8211" t="s">
        <v>11</v>
      </c>
      <c r="D8211">
        <v>1.2500000000000001E-2</v>
      </c>
      <c r="E8211" t="s">
        <v>52</v>
      </c>
      <c r="F8211" t="s">
        <v>17</v>
      </c>
      <c r="G8211">
        <v>46037</v>
      </c>
      <c r="H8211" t="s">
        <v>1362</v>
      </c>
      <c r="I8211" t="s">
        <v>962</v>
      </c>
    </row>
    <row r="8212" spans="1:9" x14ac:dyDescent="0.35">
      <c r="A8212" t="s">
        <v>5971</v>
      </c>
      <c r="B8212" t="s">
        <v>5959</v>
      </c>
      <c r="C8212" t="s">
        <v>11</v>
      </c>
      <c r="D8212">
        <v>4.7500000000000001E-2</v>
      </c>
      <c r="E8212" t="s">
        <v>713</v>
      </c>
      <c r="F8212" t="s">
        <v>17</v>
      </c>
      <c r="G8212">
        <v>46218</v>
      </c>
      <c r="H8212" t="s">
        <v>622</v>
      </c>
      <c r="I8212" t="s">
        <v>832</v>
      </c>
    </row>
    <row r="8213" spans="1:9" x14ac:dyDescent="0.35">
      <c r="A8213" t="s">
        <v>5971</v>
      </c>
      <c r="B8213" t="s">
        <v>5959</v>
      </c>
      <c r="C8213" t="s">
        <v>11</v>
      </c>
      <c r="D8213">
        <v>4.8000000000000001E-2</v>
      </c>
      <c r="E8213" t="s">
        <v>64</v>
      </c>
      <c r="F8213" t="s">
        <v>17</v>
      </c>
      <c r="G8213">
        <v>47498</v>
      </c>
      <c r="H8213" t="s">
        <v>910</v>
      </c>
      <c r="I8213" t="s">
        <v>623</v>
      </c>
    </row>
    <row r="8214" spans="1:9" x14ac:dyDescent="0.35">
      <c r="A8214" t="s">
        <v>5971</v>
      </c>
      <c r="B8214" t="s">
        <v>5959</v>
      </c>
      <c r="C8214" t="s">
        <v>11</v>
      </c>
      <c r="D8214">
        <v>6.0499999999999998E-2</v>
      </c>
      <c r="E8214" t="s">
        <v>137</v>
      </c>
      <c r="F8214" t="s">
        <v>17</v>
      </c>
      <c r="G8214">
        <v>59582</v>
      </c>
      <c r="H8214" t="s">
        <v>2134</v>
      </c>
      <c r="I8214" t="s">
        <v>5973</v>
      </c>
    </row>
    <row r="8215" spans="1:9" x14ac:dyDescent="0.35">
      <c r="A8215" t="s">
        <v>5971</v>
      </c>
      <c r="B8215" t="s">
        <v>5959</v>
      </c>
      <c r="C8215" t="s">
        <v>11</v>
      </c>
      <c r="D8215">
        <v>5.1499999999999997E-2</v>
      </c>
      <c r="E8215" t="s">
        <v>95</v>
      </c>
      <c r="F8215" t="s">
        <v>17</v>
      </c>
      <c r="G8215">
        <v>49140</v>
      </c>
      <c r="H8215" t="s">
        <v>531</v>
      </c>
      <c r="I8215" t="s">
        <v>262</v>
      </c>
    </row>
    <row r="8216" spans="1:9" x14ac:dyDescent="0.35">
      <c r="A8216" t="s">
        <v>5971</v>
      </c>
      <c r="B8216" t="s">
        <v>5974</v>
      </c>
      <c r="C8216" t="s">
        <v>11</v>
      </c>
      <c r="D8216">
        <v>4.6249999999999999E-2</v>
      </c>
      <c r="E8216" t="s">
        <v>406</v>
      </c>
      <c r="F8216" t="s">
        <v>28</v>
      </c>
      <c r="G8216">
        <v>47406</v>
      </c>
      <c r="H8216" t="s">
        <v>15</v>
      </c>
      <c r="I8216" t="s">
        <v>15</v>
      </c>
    </row>
    <row r="8217" spans="1:9" x14ac:dyDescent="0.35">
      <c r="A8217" t="s">
        <v>5971</v>
      </c>
      <c r="B8217" t="s">
        <v>5974</v>
      </c>
      <c r="C8217" t="s">
        <v>11</v>
      </c>
      <c r="D8217">
        <v>5.0500000000000003E-2</v>
      </c>
      <c r="E8217" t="s">
        <v>236</v>
      </c>
      <c r="F8217" t="s">
        <v>28</v>
      </c>
      <c r="G8217">
        <v>49232</v>
      </c>
      <c r="H8217" t="s">
        <v>2124</v>
      </c>
      <c r="I8217" t="s">
        <v>1264</v>
      </c>
    </row>
    <row r="8218" spans="1:9" x14ac:dyDescent="0.35">
      <c r="A8218" t="s">
        <v>5971</v>
      </c>
      <c r="B8218" t="s">
        <v>5974</v>
      </c>
      <c r="C8218" t="s">
        <v>11</v>
      </c>
      <c r="D8218">
        <v>2.6499999999999999E-2</v>
      </c>
      <c r="E8218" t="s">
        <v>409</v>
      </c>
      <c r="F8218" t="s">
        <v>28</v>
      </c>
      <c r="G8218">
        <v>48228</v>
      </c>
      <c r="H8218" t="s">
        <v>15</v>
      </c>
      <c r="I8218" t="s">
        <v>15</v>
      </c>
    </row>
    <row r="8219" spans="1:9" x14ac:dyDescent="0.35">
      <c r="A8219" t="s">
        <v>5971</v>
      </c>
      <c r="B8219" t="s">
        <v>5974</v>
      </c>
      <c r="C8219" t="s">
        <v>11</v>
      </c>
      <c r="D8219">
        <v>1.6500000000000001E-2</v>
      </c>
      <c r="E8219" t="s">
        <v>137</v>
      </c>
      <c r="F8219" t="s">
        <v>28</v>
      </c>
      <c r="G8219">
        <v>46266</v>
      </c>
      <c r="H8219" t="s">
        <v>15</v>
      </c>
      <c r="I8219" t="s">
        <v>15</v>
      </c>
    </row>
    <row r="8220" spans="1:9" x14ac:dyDescent="0.35">
      <c r="A8220" t="s">
        <v>5971</v>
      </c>
      <c r="B8220" t="s">
        <v>5975</v>
      </c>
      <c r="C8220" t="s">
        <v>11</v>
      </c>
      <c r="D8220">
        <v>3.3939999999999998E-2</v>
      </c>
      <c r="E8220" t="s">
        <v>130</v>
      </c>
      <c r="F8220" t="s">
        <v>13</v>
      </c>
      <c r="G8220">
        <v>54103</v>
      </c>
      <c r="H8220" t="s">
        <v>15</v>
      </c>
      <c r="I8220" t="s">
        <v>15</v>
      </c>
    </row>
    <row r="8221" spans="1:9" x14ac:dyDescent="0.35">
      <c r="A8221" t="s">
        <v>5971</v>
      </c>
      <c r="B8221" t="s">
        <v>5976</v>
      </c>
      <c r="C8221" t="s">
        <v>11</v>
      </c>
      <c r="D8221">
        <v>4.4999999999999998E-2</v>
      </c>
      <c r="E8221" t="s">
        <v>5977</v>
      </c>
      <c r="F8221" t="s">
        <v>13</v>
      </c>
      <c r="G8221">
        <v>47239</v>
      </c>
      <c r="H8221" t="s">
        <v>15</v>
      </c>
      <c r="I8221" t="s">
        <v>15</v>
      </c>
    </row>
    <row r="8222" spans="1:9" x14ac:dyDescent="0.35">
      <c r="A8222" t="s">
        <v>5978</v>
      </c>
      <c r="B8222" t="s">
        <v>5976</v>
      </c>
      <c r="C8222" t="s">
        <v>11</v>
      </c>
      <c r="D8222">
        <v>0.08</v>
      </c>
      <c r="E8222" t="s">
        <v>5977</v>
      </c>
      <c r="F8222" t="s">
        <v>13</v>
      </c>
      <c r="G8222">
        <v>46980</v>
      </c>
      <c r="H8222" t="s">
        <v>15</v>
      </c>
      <c r="I8222" t="s">
        <v>15</v>
      </c>
    </row>
    <row r="8223" spans="1:9" x14ac:dyDescent="0.35">
      <c r="A8223" t="s">
        <v>5978</v>
      </c>
      <c r="B8223" t="s">
        <v>5976</v>
      </c>
      <c r="C8223" t="s">
        <v>11</v>
      </c>
      <c r="D8223">
        <v>8.5000000000000006E-2</v>
      </c>
      <c r="E8223" t="s">
        <v>4681</v>
      </c>
      <c r="F8223" t="s">
        <v>13</v>
      </c>
      <c r="G8223">
        <v>48060</v>
      </c>
      <c r="H8223" t="s">
        <v>15</v>
      </c>
      <c r="I8223" t="s">
        <v>15</v>
      </c>
    </row>
    <row r="8224" spans="1:9" x14ac:dyDescent="0.35">
      <c r="A8224" t="s">
        <v>5978</v>
      </c>
      <c r="B8224" t="s">
        <v>5979</v>
      </c>
      <c r="C8224" t="s">
        <v>11</v>
      </c>
      <c r="D8224">
        <v>5.7500000000000002E-2</v>
      </c>
      <c r="E8224" t="s">
        <v>2017</v>
      </c>
      <c r="F8224" t="s">
        <v>21</v>
      </c>
      <c r="G8224">
        <v>52093</v>
      </c>
      <c r="H8224" t="s">
        <v>15</v>
      </c>
      <c r="I8224" t="s">
        <v>15</v>
      </c>
    </row>
    <row r="8225" spans="1:9" x14ac:dyDescent="0.35">
      <c r="A8225" t="s">
        <v>5978</v>
      </c>
      <c r="B8225" t="s">
        <v>5979</v>
      </c>
      <c r="C8225" t="s">
        <v>11</v>
      </c>
      <c r="D8225">
        <v>3.875E-2</v>
      </c>
      <c r="E8225" t="s">
        <v>110</v>
      </c>
      <c r="F8225" t="s">
        <v>21</v>
      </c>
      <c r="G8225">
        <v>45966</v>
      </c>
      <c r="H8225" t="s">
        <v>15</v>
      </c>
      <c r="I8225" t="s">
        <v>15</v>
      </c>
    </row>
    <row r="8226" spans="1:9" x14ac:dyDescent="0.35">
      <c r="A8226" t="s">
        <v>5978</v>
      </c>
      <c r="B8226" t="s">
        <v>5979</v>
      </c>
      <c r="C8226" t="s">
        <v>11</v>
      </c>
      <c r="D8226">
        <v>0.04</v>
      </c>
      <c r="E8226" t="s">
        <v>61</v>
      </c>
      <c r="F8226" t="s">
        <v>21</v>
      </c>
      <c r="G8226">
        <v>47284</v>
      </c>
      <c r="H8226" t="s">
        <v>15</v>
      </c>
      <c r="I8226" t="s">
        <v>15</v>
      </c>
    </row>
    <row r="8227" spans="1:9" x14ac:dyDescent="0.35">
      <c r="A8227" t="s">
        <v>5978</v>
      </c>
      <c r="B8227" t="s">
        <v>5979</v>
      </c>
      <c r="C8227" t="s">
        <v>11</v>
      </c>
      <c r="D8227">
        <v>4.4999999999999998E-2</v>
      </c>
      <c r="E8227" t="s">
        <v>223</v>
      </c>
      <c r="F8227" t="s">
        <v>21</v>
      </c>
      <c r="G8227">
        <v>54772</v>
      </c>
      <c r="H8227" t="s">
        <v>4034</v>
      </c>
      <c r="I8227" t="s">
        <v>3619</v>
      </c>
    </row>
    <row r="8228" spans="1:9" x14ac:dyDescent="0.35">
      <c r="A8228" t="s">
        <v>5978</v>
      </c>
      <c r="B8228" t="s">
        <v>5979</v>
      </c>
      <c r="C8228" t="s">
        <v>11</v>
      </c>
      <c r="D8228">
        <v>4.1250000000000002E-2</v>
      </c>
      <c r="E8228" t="s">
        <v>346</v>
      </c>
      <c r="F8228" t="s">
        <v>21</v>
      </c>
      <c r="G8228">
        <v>55319</v>
      </c>
      <c r="H8228" t="s">
        <v>5980</v>
      </c>
      <c r="I8228" t="s">
        <v>1857</v>
      </c>
    </row>
    <row r="8229" spans="1:9" x14ac:dyDescent="0.35">
      <c r="A8229" t="s">
        <v>5978</v>
      </c>
      <c r="B8229" t="s">
        <v>5979</v>
      </c>
      <c r="C8229" t="s">
        <v>11</v>
      </c>
      <c r="D8229">
        <v>0.06</v>
      </c>
      <c r="E8229" t="s">
        <v>351</v>
      </c>
      <c r="F8229" t="s">
        <v>21</v>
      </c>
      <c r="G8229">
        <v>56415</v>
      </c>
      <c r="H8229" t="s">
        <v>15</v>
      </c>
      <c r="I8229" t="s">
        <v>15</v>
      </c>
    </row>
    <row r="8230" spans="1:9" x14ac:dyDescent="0.35">
      <c r="A8230" t="s">
        <v>5978</v>
      </c>
      <c r="B8230" t="s">
        <v>5981</v>
      </c>
      <c r="C8230" t="s">
        <v>11</v>
      </c>
      <c r="D8230">
        <v>0.06</v>
      </c>
      <c r="E8230" t="s">
        <v>346</v>
      </c>
      <c r="F8230" t="s">
        <v>1618</v>
      </c>
      <c r="G8230">
        <v>48867</v>
      </c>
      <c r="H8230" t="s">
        <v>15</v>
      </c>
      <c r="I8230" t="s">
        <v>15</v>
      </c>
    </row>
    <row r="8231" spans="1:9" x14ac:dyDescent="0.35">
      <c r="A8231" t="s">
        <v>5978</v>
      </c>
      <c r="B8231" t="s">
        <v>5981</v>
      </c>
      <c r="C8231" t="s">
        <v>11</v>
      </c>
      <c r="D8231">
        <v>2.4E-2</v>
      </c>
      <c r="E8231" t="s">
        <v>5982</v>
      </c>
      <c r="F8231" t="s">
        <v>1618</v>
      </c>
      <c r="G8231">
        <v>45770</v>
      </c>
      <c r="H8231" t="s">
        <v>4118</v>
      </c>
      <c r="I8231" t="s">
        <v>832</v>
      </c>
    </row>
    <row r="8232" spans="1:9" x14ac:dyDescent="0.35">
      <c r="A8232" t="s">
        <v>5978</v>
      </c>
      <c r="B8232" t="s">
        <v>5981</v>
      </c>
      <c r="C8232" t="s">
        <v>11</v>
      </c>
      <c r="D8232">
        <v>2.8000000000000001E-2</v>
      </c>
      <c r="E8232" t="s">
        <v>3994</v>
      </c>
      <c r="F8232" t="s">
        <v>1618</v>
      </c>
      <c r="G8232">
        <v>46500</v>
      </c>
      <c r="H8232" t="s">
        <v>1813</v>
      </c>
      <c r="I8232" t="s">
        <v>5547</v>
      </c>
    </row>
    <row r="8233" spans="1:9" x14ac:dyDescent="0.35">
      <c r="A8233" t="s">
        <v>5978</v>
      </c>
      <c r="B8233" t="s">
        <v>5981</v>
      </c>
      <c r="C8233" t="s">
        <v>11</v>
      </c>
      <c r="D8233">
        <v>2.9499999999999998E-2</v>
      </c>
      <c r="E8233" t="s">
        <v>5983</v>
      </c>
      <c r="F8233" t="s">
        <v>1618</v>
      </c>
      <c r="G8233">
        <v>47596</v>
      </c>
      <c r="H8233" t="s">
        <v>5493</v>
      </c>
      <c r="I8233" t="s">
        <v>1710</v>
      </c>
    </row>
    <row r="8234" spans="1:9" x14ac:dyDescent="0.35">
      <c r="A8234" t="s">
        <v>5978</v>
      </c>
      <c r="B8234" t="s">
        <v>5984</v>
      </c>
      <c r="C8234" t="s">
        <v>11</v>
      </c>
      <c r="D8234">
        <v>3.95E-2</v>
      </c>
      <c r="E8234" t="s">
        <v>1377</v>
      </c>
      <c r="F8234" t="s">
        <v>435</v>
      </c>
      <c r="G8234">
        <v>46614</v>
      </c>
      <c r="H8234" t="s">
        <v>15</v>
      </c>
      <c r="I8234" t="s">
        <v>15</v>
      </c>
    </row>
    <row r="8235" spans="1:9" x14ac:dyDescent="0.35">
      <c r="A8235" t="s">
        <v>5978</v>
      </c>
      <c r="B8235" t="s">
        <v>5984</v>
      </c>
      <c r="C8235" t="s">
        <v>11</v>
      </c>
      <c r="D8235">
        <v>2.1999999999999999E-2</v>
      </c>
      <c r="E8235" t="s">
        <v>15</v>
      </c>
      <c r="F8235" t="s">
        <v>435</v>
      </c>
      <c r="G8235">
        <v>46919</v>
      </c>
      <c r="H8235" t="s">
        <v>3751</v>
      </c>
      <c r="I8235" t="s">
        <v>15</v>
      </c>
    </row>
    <row r="8236" spans="1:9" x14ac:dyDescent="0.35">
      <c r="A8236" t="s">
        <v>5978</v>
      </c>
      <c r="B8236" t="s">
        <v>5985</v>
      </c>
      <c r="C8236" t="s">
        <v>11</v>
      </c>
      <c r="D8236">
        <v>4.3749999999999997E-2</v>
      </c>
      <c r="E8236" t="s">
        <v>756</v>
      </c>
      <c r="F8236" t="s">
        <v>1618</v>
      </c>
      <c r="G8236">
        <v>45792</v>
      </c>
      <c r="H8236" t="s">
        <v>1574</v>
      </c>
      <c r="I8236" t="s">
        <v>812</v>
      </c>
    </row>
    <row r="8237" spans="1:9" x14ac:dyDescent="0.35">
      <c r="A8237" t="s">
        <v>5978</v>
      </c>
      <c r="B8237" t="s">
        <v>5985</v>
      </c>
      <c r="C8237" t="s">
        <v>11</v>
      </c>
      <c r="D8237">
        <v>4.7500000000000001E-2</v>
      </c>
      <c r="E8237" t="s">
        <v>357</v>
      </c>
      <c r="F8237" t="s">
        <v>1618</v>
      </c>
      <c r="G8237">
        <v>46798</v>
      </c>
      <c r="H8237" t="s">
        <v>1500</v>
      </c>
      <c r="I8237" t="s">
        <v>3400</v>
      </c>
    </row>
    <row r="8238" spans="1:9" x14ac:dyDescent="0.35">
      <c r="A8238" t="s">
        <v>5978</v>
      </c>
      <c r="B8238" t="s">
        <v>5985</v>
      </c>
      <c r="C8238" t="s">
        <v>11</v>
      </c>
      <c r="D8238">
        <v>4.9500000000000002E-2</v>
      </c>
      <c r="E8238" t="s">
        <v>99</v>
      </c>
      <c r="F8238" t="s">
        <v>1618</v>
      </c>
      <c r="G8238">
        <v>47529</v>
      </c>
      <c r="H8238" t="s">
        <v>2492</v>
      </c>
      <c r="I8238" t="s">
        <v>750</v>
      </c>
    </row>
    <row r="8239" spans="1:9" x14ac:dyDescent="0.35">
      <c r="A8239" t="s">
        <v>5978</v>
      </c>
      <c r="B8239" t="s">
        <v>5985</v>
      </c>
      <c r="C8239" t="s">
        <v>11</v>
      </c>
      <c r="D8239">
        <v>5.1249999999999997E-2</v>
      </c>
      <c r="E8239" t="s">
        <v>768</v>
      </c>
      <c r="F8239" t="s">
        <v>1618</v>
      </c>
      <c r="G8239">
        <v>48349</v>
      </c>
      <c r="H8239" t="s">
        <v>573</v>
      </c>
      <c r="I8239" t="s">
        <v>1096</v>
      </c>
    </row>
    <row r="8240" spans="1:9" x14ac:dyDescent="0.35">
      <c r="A8240" t="s">
        <v>5978</v>
      </c>
      <c r="B8240" t="s">
        <v>5985</v>
      </c>
      <c r="C8240" t="s">
        <v>11</v>
      </c>
      <c r="D8240">
        <v>5.6250000000000001E-2</v>
      </c>
      <c r="E8240" t="s">
        <v>2073</v>
      </c>
      <c r="F8240" t="s">
        <v>1618</v>
      </c>
      <c r="G8240">
        <v>55654</v>
      </c>
      <c r="H8240" t="s">
        <v>1486</v>
      </c>
      <c r="I8240" t="s">
        <v>2156</v>
      </c>
    </row>
    <row r="8241" spans="1:9" x14ac:dyDescent="0.35">
      <c r="A8241" t="s">
        <v>5978</v>
      </c>
      <c r="B8241" t="s">
        <v>5985</v>
      </c>
      <c r="C8241" t="s">
        <v>11</v>
      </c>
      <c r="D8241">
        <v>5.7500000000000002E-2</v>
      </c>
      <c r="E8241" t="s">
        <v>123</v>
      </c>
      <c r="F8241" t="s">
        <v>13</v>
      </c>
      <c r="G8241">
        <v>49035</v>
      </c>
      <c r="H8241" t="s">
        <v>15</v>
      </c>
      <c r="I8241" t="s">
        <v>15</v>
      </c>
    </row>
    <row r="8242" spans="1:9" x14ac:dyDescent="0.35">
      <c r="A8242" t="s">
        <v>5986</v>
      </c>
      <c r="B8242" t="s">
        <v>5985</v>
      </c>
      <c r="C8242" t="s">
        <v>11</v>
      </c>
      <c r="D8242">
        <v>5.6250000000000001E-2</v>
      </c>
      <c r="E8242" t="s">
        <v>2073</v>
      </c>
      <c r="F8242" t="s">
        <v>1618</v>
      </c>
      <c r="G8242">
        <v>55654</v>
      </c>
      <c r="H8242" t="s">
        <v>1486</v>
      </c>
      <c r="I8242" t="s">
        <v>2156</v>
      </c>
    </row>
    <row r="8243" spans="1:9" x14ac:dyDescent="0.35">
      <c r="A8243" t="s">
        <v>5986</v>
      </c>
      <c r="B8243" t="s">
        <v>5987</v>
      </c>
      <c r="C8243" t="s">
        <v>11</v>
      </c>
      <c r="D8243">
        <v>4.6249999999999999E-2</v>
      </c>
      <c r="E8243" t="s">
        <v>15</v>
      </c>
      <c r="F8243" t="s">
        <v>1618</v>
      </c>
      <c r="G8243">
        <v>47453</v>
      </c>
      <c r="H8243" t="s">
        <v>1311</v>
      </c>
      <c r="I8243" t="s">
        <v>1245</v>
      </c>
    </row>
    <row r="8244" spans="1:9" x14ac:dyDescent="0.35">
      <c r="A8244" t="s">
        <v>5986</v>
      </c>
      <c r="B8244" t="s">
        <v>5987</v>
      </c>
      <c r="C8244" t="s">
        <v>11</v>
      </c>
      <c r="D8244">
        <v>3.5000000000000003E-2</v>
      </c>
      <c r="E8244" t="s">
        <v>15</v>
      </c>
      <c r="F8244" t="s">
        <v>1618</v>
      </c>
      <c r="G8244">
        <v>45703</v>
      </c>
      <c r="H8244" t="s">
        <v>1192</v>
      </c>
      <c r="I8244" t="s">
        <v>1742</v>
      </c>
    </row>
    <row r="8245" spans="1:9" x14ac:dyDescent="0.35">
      <c r="A8245" t="s">
        <v>5986</v>
      </c>
      <c r="B8245" t="s">
        <v>5987</v>
      </c>
      <c r="C8245" t="s">
        <v>11</v>
      </c>
      <c r="D8245">
        <v>4.2500000000000003E-2</v>
      </c>
      <c r="E8245" t="s">
        <v>15</v>
      </c>
      <c r="F8245" t="s">
        <v>1618</v>
      </c>
      <c r="G8245">
        <v>46357</v>
      </c>
      <c r="H8245" t="s">
        <v>1420</v>
      </c>
      <c r="I8245" t="s">
        <v>1841</v>
      </c>
    </row>
    <row r="8246" spans="1:9" x14ac:dyDescent="0.35">
      <c r="A8246" t="s">
        <v>5986</v>
      </c>
      <c r="B8246" t="s">
        <v>5987</v>
      </c>
      <c r="C8246" t="s">
        <v>11</v>
      </c>
      <c r="D8246">
        <v>4.1250000000000002E-2</v>
      </c>
      <c r="E8246" t="s">
        <v>15</v>
      </c>
      <c r="F8246" t="s">
        <v>1618</v>
      </c>
      <c r="G8246">
        <v>47710</v>
      </c>
      <c r="H8246" t="s">
        <v>1709</v>
      </c>
      <c r="I8246" t="s">
        <v>5988</v>
      </c>
    </row>
    <row r="8247" spans="1:9" x14ac:dyDescent="0.35">
      <c r="A8247" t="s">
        <v>5986</v>
      </c>
      <c r="B8247" t="s">
        <v>5987</v>
      </c>
      <c r="C8247" t="s">
        <v>11</v>
      </c>
      <c r="D8247">
        <v>3.7499999999999999E-2</v>
      </c>
      <c r="E8247" t="s">
        <v>15</v>
      </c>
      <c r="F8247" t="s">
        <v>1618</v>
      </c>
      <c r="G8247">
        <v>46433</v>
      </c>
      <c r="H8247" t="s">
        <v>1531</v>
      </c>
      <c r="I8247" t="s">
        <v>1417</v>
      </c>
    </row>
    <row r="8248" spans="1:9" x14ac:dyDescent="0.35">
      <c r="A8248" t="s">
        <v>5986</v>
      </c>
      <c r="B8248" t="s">
        <v>5987</v>
      </c>
      <c r="C8248" t="s">
        <v>11</v>
      </c>
      <c r="D8248">
        <v>3.7499999999999999E-2</v>
      </c>
      <c r="E8248" t="s">
        <v>15</v>
      </c>
      <c r="F8248" t="s">
        <v>13</v>
      </c>
      <c r="G8248">
        <v>46433</v>
      </c>
      <c r="H8248" t="s">
        <v>1531</v>
      </c>
      <c r="I8248" t="s">
        <v>1417</v>
      </c>
    </row>
    <row r="8249" spans="1:9" x14ac:dyDescent="0.35">
      <c r="A8249" t="s">
        <v>5986</v>
      </c>
      <c r="B8249" t="s">
        <v>5987</v>
      </c>
      <c r="C8249" t="s">
        <v>11</v>
      </c>
      <c r="D8249">
        <v>4.2500000000000003E-2</v>
      </c>
      <c r="E8249" t="s">
        <v>15</v>
      </c>
      <c r="F8249" t="s">
        <v>13</v>
      </c>
      <c r="G8249">
        <v>46357</v>
      </c>
      <c r="H8249" t="s">
        <v>1420</v>
      </c>
      <c r="I8249" t="s">
        <v>1841</v>
      </c>
    </row>
    <row r="8250" spans="1:9" x14ac:dyDescent="0.35">
      <c r="A8250" t="s">
        <v>5986</v>
      </c>
      <c r="B8250" t="s">
        <v>5987</v>
      </c>
      <c r="C8250" t="s">
        <v>11</v>
      </c>
      <c r="D8250">
        <v>3.5000000000000003E-2</v>
      </c>
      <c r="E8250" t="s">
        <v>15</v>
      </c>
      <c r="F8250" t="s">
        <v>13</v>
      </c>
      <c r="G8250">
        <v>45703</v>
      </c>
      <c r="H8250" t="s">
        <v>1192</v>
      </c>
      <c r="I8250" t="s">
        <v>1742</v>
      </c>
    </row>
    <row r="8251" spans="1:9" x14ac:dyDescent="0.35">
      <c r="A8251" t="s">
        <v>5986</v>
      </c>
      <c r="B8251" t="s">
        <v>5987</v>
      </c>
      <c r="C8251" t="s">
        <v>11</v>
      </c>
      <c r="D8251">
        <v>4.6249999999999999E-2</v>
      </c>
      <c r="E8251" t="s">
        <v>15</v>
      </c>
      <c r="F8251" t="s">
        <v>13</v>
      </c>
      <c r="G8251">
        <v>47453</v>
      </c>
      <c r="H8251" t="s">
        <v>1311</v>
      </c>
      <c r="I8251" t="s">
        <v>1245</v>
      </c>
    </row>
    <row r="8252" spans="1:9" x14ac:dyDescent="0.35">
      <c r="A8252" t="s">
        <v>5986</v>
      </c>
      <c r="B8252" t="s">
        <v>5987</v>
      </c>
      <c r="C8252" t="s">
        <v>11</v>
      </c>
      <c r="D8252">
        <v>4.1250000000000002E-2</v>
      </c>
      <c r="E8252" t="s">
        <v>15</v>
      </c>
      <c r="F8252" t="s">
        <v>13</v>
      </c>
      <c r="G8252">
        <v>47710</v>
      </c>
      <c r="H8252" t="s">
        <v>1709</v>
      </c>
      <c r="I8252" t="s">
        <v>5988</v>
      </c>
    </row>
    <row r="8253" spans="1:9" x14ac:dyDescent="0.35">
      <c r="A8253" t="s">
        <v>5986</v>
      </c>
      <c r="B8253" t="s">
        <v>5989</v>
      </c>
      <c r="C8253" t="s">
        <v>11</v>
      </c>
      <c r="D8253">
        <v>2.0500000000000001E-2</v>
      </c>
      <c r="E8253" t="s">
        <v>882</v>
      </c>
      <c r="F8253" t="s">
        <v>414</v>
      </c>
      <c r="G8253">
        <v>47588</v>
      </c>
      <c r="H8253" t="s">
        <v>2349</v>
      </c>
      <c r="I8253" t="s">
        <v>2185</v>
      </c>
    </row>
    <row r="8254" spans="1:9" x14ac:dyDescent="0.35">
      <c r="A8254" t="s">
        <v>5986</v>
      </c>
      <c r="B8254" t="s">
        <v>5989</v>
      </c>
      <c r="C8254" t="s">
        <v>11</v>
      </c>
      <c r="D8254">
        <v>3.6499999999999998E-2</v>
      </c>
      <c r="E8254" t="s">
        <v>87</v>
      </c>
      <c r="F8254" t="s">
        <v>414</v>
      </c>
      <c r="G8254">
        <v>53950</v>
      </c>
      <c r="H8254" t="s">
        <v>3963</v>
      </c>
      <c r="I8254" t="s">
        <v>5990</v>
      </c>
    </row>
    <row r="8255" spans="1:9" x14ac:dyDescent="0.35">
      <c r="A8255" t="s">
        <v>5986</v>
      </c>
      <c r="B8255" t="s">
        <v>5989</v>
      </c>
      <c r="C8255" t="s">
        <v>11</v>
      </c>
      <c r="D8255">
        <v>7.4999999999999997E-3</v>
      </c>
      <c r="E8255" t="s">
        <v>5991</v>
      </c>
      <c r="F8255" t="s">
        <v>414</v>
      </c>
      <c r="G8255">
        <v>46614</v>
      </c>
      <c r="H8255" t="s">
        <v>3080</v>
      </c>
      <c r="I8255" t="s">
        <v>3650</v>
      </c>
    </row>
    <row r="8256" spans="1:9" x14ac:dyDescent="0.35">
      <c r="A8256" t="s">
        <v>5986</v>
      </c>
      <c r="B8256" t="s">
        <v>5989</v>
      </c>
      <c r="C8256" t="s">
        <v>11</v>
      </c>
      <c r="D8256">
        <v>3.15E-2</v>
      </c>
      <c r="E8256" t="s">
        <v>320</v>
      </c>
      <c r="F8256" t="s">
        <v>414</v>
      </c>
      <c r="G8256">
        <v>46005</v>
      </c>
      <c r="H8256" t="s">
        <v>2441</v>
      </c>
      <c r="I8256" t="s">
        <v>1903</v>
      </c>
    </row>
    <row r="8257" spans="1:9" x14ac:dyDescent="0.35">
      <c r="A8257" t="s">
        <v>5986</v>
      </c>
      <c r="B8257" t="s">
        <v>5989</v>
      </c>
      <c r="C8257" t="s">
        <v>11</v>
      </c>
      <c r="D8257">
        <v>1.0999999999999999E-2</v>
      </c>
      <c r="E8257" t="s">
        <v>716</v>
      </c>
      <c r="F8257" t="s">
        <v>414</v>
      </c>
      <c r="G8257">
        <v>47894</v>
      </c>
      <c r="H8257" t="s">
        <v>587</v>
      </c>
      <c r="I8257" t="s">
        <v>5992</v>
      </c>
    </row>
    <row r="8258" spans="1:9" x14ac:dyDescent="0.35">
      <c r="A8258" t="s">
        <v>5986</v>
      </c>
      <c r="B8258" t="s">
        <v>5989</v>
      </c>
      <c r="C8258" t="s">
        <v>11</v>
      </c>
      <c r="D8258">
        <v>0.02</v>
      </c>
      <c r="E8258" t="s">
        <v>357</v>
      </c>
      <c r="F8258" t="s">
        <v>414</v>
      </c>
      <c r="G8258">
        <v>55015</v>
      </c>
      <c r="H8258" t="s">
        <v>5993</v>
      </c>
      <c r="I8258" t="s">
        <v>5994</v>
      </c>
    </row>
    <row r="8259" spans="1:9" x14ac:dyDescent="0.35">
      <c r="A8259" t="s">
        <v>5986</v>
      </c>
      <c r="B8259" t="s">
        <v>5989</v>
      </c>
      <c r="C8259" t="s">
        <v>11</v>
      </c>
      <c r="D8259">
        <v>4.1500000000000002E-2</v>
      </c>
      <c r="E8259" t="s">
        <v>187</v>
      </c>
      <c r="F8259" t="s">
        <v>414</v>
      </c>
      <c r="G8259">
        <v>49657</v>
      </c>
      <c r="H8259" t="s">
        <v>2336</v>
      </c>
      <c r="I8259" t="s">
        <v>1778</v>
      </c>
    </row>
    <row r="8260" spans="1:9" x14ac:dyDescent="0.35">
      <c r="A8260" t="s">
        <v>5986</v>
      </c>
      <c r="B8260" t="s">
        <v>5989</v>
      </c>
      <c r="C8260" t="s">
        <v>11</v>
      </c>
      <c r="D8260">
        <v>2.75E-2</v>
      </c>
      <c r="E8260" t="s">
        <v>4166</v>
      </c>
      <c r="F8260" t="s">
        <v>414</v>
      </c>
      <c r="G8260">
        <v>46645</v>
      </c>
      <c r="H8260" t="s">
        <v>2719</v>
      </c>
      <c r="I8260" t="s">
        <v>3886</v>
      </c>
    </row>
    <row r="8261" spans="1:9" x14ac:dyDescent="0.35">
      <c r="A8261" t="s">
        <v>5986</v>
      </c>
      <c r="B8261" t="s">
        <v>5989</v>
      </c>
      <c r="C8261" t="s">
        <v>11</v>
      </c>
      <c r="D8261">
        <v>2.7E-2</v>
      </c>
      <c r="E8261" t="s">
        <v>761</v>
      </c>
      <c r="F8261" t="s">
        <v>414</v>
      </c>
      <c r="G8261">
        <v>51241</v>
      </c>
      <c r="H8261" t="s">
        <v>5995</v>
      </c>
      <c r="I8261" t="s">
        <v>5996</v>
      </c>
    </row>
    <row r="8262" spans="1:9" x14ac:dyDescent="0.35">
      <c r="A8262" t="s">
        <v>5997</v>
      </c>
      <c r="B8262" t="s">
        <v>5989</v>
      </c>
      <c r="C8262" t="s">
        <v>11</v>
      </c>
      <c r="D8262">
        <v>0.02</v>
      </c>
      <c r="E8262" t="s">
        <v>357</v>
      </c>
      <c r="F8262" t="s">
        <v>414</v>
      </c>
      <c r="G8262">
        <v>55015</v>
      </c>
      <c r="H8262" t="s">
        <v>5993</v>
      </c>
      <c r="I8262" t="s">
        <v>5994</v>
      </c>
    </row>
    <row r="8263" spans="1:9" x14ac:dyDescent="0.35">
      <c r="A8263" t="s">
        <v>5997</v>
      </c>
      <c r="B8263" t="s">
        <v>5989</v>
      </c>
      <c r="C8263" t="s">
        <v>11</v>
      </c>
      <c r="D8263">
        <v>4.2999999999999997E-2</v>
      </c>
      <c r="E8263" t="s">
        <v>293</v>
      </c>
      <c r="F8263" t="s">
        <v>414</v>
      </c>
      <c r="G8263">
        <v>53310</v>
      </c>
      <c r="H8263" t="s">
        <v>920</v>
      </c>
      <c r="I8263" t="s">
        <v>2888</v>
      </c>
    </row>
    <row r="8264" spans="1:9" x14ac:dyDescent="0.35">
      <c r="A8264" t="s">
        <v>5997</v>
      </c>
      <c r="B8264" t="s">
        <v>5998</v>
      </c>
      <c r="C8264" t="s">
        <v>11</v>
      </c>
      <c r="D8264">
        <v>4.4999999999999998E-2</v>
      </c>
      <c r="E8264" t="s">
        <v>334</v>
      </c>
      <c r="F8264" t="s">
        <v>435</v>
      </c>
      <c r="G8264">
        <v>45792</v>
      </c>
      <c r="H8264" t="s">
        <v>30</v>
      </c>
      <c r="I8264" t="s">
        <v>2012</v>
      </c>
    </row>
    <row r="8265" spans="1:9" x14ac:dyDescent="0.35">
      <c r="A8265" t="s">
        <v>5997</v>
      </c>
      <c r="B8265" t="s">
        <v>5998</v>
      </c>
      <c r="C8265" t="s">
        <v>11</v>
      </c>
      <c r="D8265">
        <v>2.1999999999999999E-2</v>
      </c>
      <c r="E8265" t="s">
        <v>398</v>
      </c>
      <c r="F8265" t="s">
        <v>435</v>
      </c>
      <c r="G8265">
        <v>48075</v>
      </c>
      <c r="H8265" t="s">
        <v>5999</v>
      </c>
      <c r="I8265" t="s">
        <v>277</v>
      </c>
    </row>
    <row r="8266" spans="1:9" x14ac:dyDescent="0.35">
      <c r="A8266" t="s">
        <v>5997</v>
      </c>
      <c r="B8266" t="s">
        <v>5998</v>
      </c>
      <c r="C8266" t="s">
        <v>11</v>
      </c>
      <c r="D8266">
        <v>4.65E-2</v>
      </c>
      <c r="E8266" t="s">
        <v>451</v>
      </c>
      <c r="F8266" t="s">
        <v>435</v>
      </c>
      <c r="G8266">
        <v>46522</v>
      </c>
      <c r="H8266" t="s">
        <v>1278</v>
      </c>
      <c r="I8266" t="s">
        <v>1334</v>
      </c>
    </row>
    <row r="8267" spans="1:9" x14ac:dyDescent="0.35">
      <c r="A8267" t="s">
        <v>5997</v>
      </c>
      <c r="B8267" t="s">
        <v>5998</v>
      </c>
      <c r="C8267" t="s">
        <v>11</v>
      </c>
      <c r="D8267">
        <v>1.4E-2</v>
      </c>
      <c r="E8267" t="s">
        <v>821</v>
      </c>
      <c r="F8267" t="s">
        <v>435</v>
      </c>
      <c r="G8267">
        <v>46249</v>
      </c>
      <c r="H8267" t="s">
        <v>5185</v>
      </c>
      <c r="I8267" t="s">
        <v>5008</v>
      </c>
    </row>
    <row r="8268" spans="1:9" x14ac:dyDescent="0.35">
      <c r="A8268" t="s">
        <v>5997</v>
      </c>
      <c r="B8268" t="s">
        <v>5998</v>
      </c>
      <c r="C8268" t="s">
        <v>11</v>
      </c>
      <c r="D8268">
        <v>4.7E-2</v>
      </c>
      <c r="E8268" t="s">
        <v>118</v>
      </c>
      <c r="F8268" t="s">
        <v>435</v>
      </c>
      <c r="G8268">
        <v>47618</v>
      </c>
      <c r="H8268" t="s">
        <v>1015</v>
      </c>
      <c r="I8268" t="s">
        <v>2361</v>
      </c>
    </row>
    <row r="8269" spans="1:9" x14ac:dyDescent="0.35">
      <c r="A8269" t="s">
        <v>5997</v>
      </c>
      <c r="B8269" t="s">
        <v>5998</v>
      </c>
      <c r="C8269" t="s">
        <v>11</v>
      </c>
      <c r="D8269">
        <v>3.9E-2</v>
      </c>
      <c r="E8269" t="s">
        <v>539</v>
      </c>
      <c r="F8269" t="s">
        <v>435</v>
      </c>
      <c r="G8269">
        <v>46620</v>
      </c>
      <c r="H8269" t="s">
        <v>44</v>
      </c>
      <c r="I8269" t="s">
        <v>1060</v>
      </c>
    </row>
    <row r="8270" spans="1:9" x14ac:dyDescent="0.35">
      <c r="A8270" t="s">
        <v>5997</v>
      </c>
      <c r="B8270" t="s">
        <v>5998</v>
      </c>
      <c r="C8270" t="s">
        <v>11</v>
      </c>
      <c r="D8270">
        <v>1.7999999999999999E-2</v>
      </c>
      <c r="E8270" t="s">
        <v>190</v>
      </c>
      <c r="F8270" t="s">
        <v>435</v>
      </c>
      <c r="G8270">
        <v>46980</v>
      </c>
      <c r="H8270" t="s">
        <v>4454</v>
      </c>
      <c r="I8270" t="s">
        <v>2700</v>
      </c>
    </row>
    <row r="8271" spans="1:9" x14ac:dyDescent="0.35">
      <c r="A8271" t="s">
        <v>5997</v>
      </c>
      <c r="B8271" t="s">
        <v>6000</v>
      </c>
      <c r="C8271" t="s">
        <v>11</v>
      </c>
      <c r="D8271">
        <v>6.5000000000000002E-2</v>
      </c>
      <c r="E8271" t="s">
        <v>1521</v>
      </c>
      <c r="F8271" t="s">
        <v>13</v>
      </c>
      <c r="G8271">
        <v>48349</v>
      </c>
      <c r="H8271" t="s">
        <v>15</v>
      </c>
      <c r="I8271" t="s">
        <v>15</v>
      </c>
    </row>
    <row r="8272" spans="1:9" x14ac:dyDescent="0.35">
      <c r="A8272" t="s">
        <v>5997</v>
      </c>
      <c r="B8272" t="s">
        <v>6001</v>
      </c>
      <c r="C8272" t="s">
        <v>11</v>
      </c>
      <c r="D8272">
        <v>0.105</v>
      </c>
      <c r="E8272" t="s">
        <v>15</v>
      </c>
      <c r="F8272" t="s">
        <v>21</v>
      </c>
      <c r="G8272">
        <v>50844</v>
      </c>
      <c r="H8272" t="s">
        <v>15</v>
      </c>
      <c r="I8272" t="s">
        <v>6002</v>
      </c>
    </row>
    <row r="8273" spans="1:9" x14ac:dyDescent="0.35">
      <c r="A8273" t="s">
        <v>5997</v>
      </c>
      <c r="B8273" t="s">
        <v>6001</v>
      </c>
      <c r="C8273" t="s">
        <v>11</v>
      </c>
      <c r="D8273">
        <v>2.1499999999999998E-2</v>
      </c>
      <c r="E8273" t="s">
        <v>468</v>
      </c>
      <c r="F8273" t="s">
        <v>21</v>
      </c>
      <c r="G8273">
        <v>46645</v>
      </c>
      <c r="H8273" t="s">
        <v>3138</v>
      </c>
      <c r="I8273" t="s">
        <v>3623</v>
      </c>
    </row>
    <row r="8274" spans="1:9" x14ac:dyDescent="0.35">
      <c r="A8274" t="s">
        <v>5997</v>
      </c>
      <c r="B8274" t="s">
        <v>6001</v>
      </c>
      <c r="C8274" t="s">
        <v>11</v>
      </c>
      <c r="D8274">
        <v>7.4999999999999997E-2</v>
      </c>
      <c r="E8274" t="s">
        <v>1377</v>
      </c>
      <c r="F8274" t="s">
        <v>21</v>
      </c>
      <c r="G8274">
        <v>48319</v>
      </c>
      <c r="H8274" t="s">
        <v>6003</v>
      </c>
      <c r="I8274" t="s">
        <v>6004</v>
      </c>
    </row>
    <row r="8275" spans="1:9" x14ac:dyDescent="0.35">
      <c r="A8275" t="s">
        <v>5997</v>
      </c>
      <c r="B8275" t="s">
        <v>6001</v>
      </c>
      <c r="C8275" t="s">
        <v>11</v>
      </c>
      <c r="D8275">
        <v>3.4000000000000002E-2</v>
      </c>
      <c r="E8275" t="s">
        <v>187</v>
      </c>
      <c r="F8275" t="s">
        <v>21</v>
      </c>
      <c r="G8275">
        <v>46280</v>
      </c>
      <c r="H8275" t="s">
        <v>3093</v>
      </c>
      <c r="I8275" t="s">
        <v>957</v>
      </c>
    </row>
    <row r="8276" spans="1:9" x14ac:dyDescent="0.35">
      <c r="A8276" t="s">
        <v>5997</v>
      </c>
      <c r="B8276" t="s">
        <v>6001</v>
      </c>
      <c r="C8276" t="s">
        <v>11</v>
      </c>
      <c r="D8276">
        <v>8.7499999999999994E-2</v>
      </c>
      <c r="E8276" t="s">
        <v>483</v>
      </c>
      <c r="F8276" t="s">
        <v>21</v>
      </c>
      <c r="G8276">
        <v>47649</v>
      </c>
      <c r="H8276" t="s">
        <v>15</v>
      </c>
      <c r="I8276" t="s">
        <v>15</v>
      </c>
    </row>
    <row r="8277" spans="1:9" x14ac:dyDescent="0.35">
      <c r="A8277" t="s">
        <v>5997</v>
      </c>
      <c r="B8277" t="s">
        <v>6001</v>
      </c>
      <c r="C8277" t="s">
        <v>11</v>
      </c>
      <c r="D8277">
        <v>0.04</v>
      </c>
      <c r="E8277" t="s">
        <v>115</v>
      </c>
      <c r="F8277" t="s">
        <v>21</v>
      </c>
      <c r="G8277">
        <v>47209</v>
      </c>
      <c r="H8277" t="s">
        <v>2367</v>
      </c>
      <c r="I8277" t="s">
        <v>943</v>
      </c>
    </row>
    <row r="8278" spans="1:9" x14ac:dyDescent="0.35">
      <c r="A8278" t="s">
        <v>5997</v>
      </c>
      <c r="B8278" t="s">
        <v>6001</v>
      </c>
      <c r="C8278" t="s">
        <v>11</v>
      </c>
      <c r="D8278">
        <v>4.3499999999999997E-2</v>
      </c>
      <c r="E8278" t="s">
        <v>898</v>
      </c>
      <c r="F8278" t="s">
        <v>21</v>
      </c>
      <c r="G8278">
        <v>46905</v>
      </c>
      <c r="H8278" t="s">
        <v>675</v>
      </c>
      <c r="I8278" t="s">
        <v>2054</v>
      </c>
    </row>
    <row r="8279" spans="1:9" x14ac:dyDescent="0.35">
      <c r="A8279" t="s">
        <v>5997</v>
      </c>
      <c r="B8279" t="s">
        <v>6001</v>
      </c>
      <c r="C8279" t="s">
        <v>11</v>
      </c>
      <c r="D8279">
        <v>6.6250000000000003E-2</v>
      </c>
      <c r="E8279" t="s">
        <v>226</v>
      </c>
      <c r="F8279" t="s">
        <v>21</v>
      </c>
      <c r="G8279">
        <v>50206</v>
      </c>
      <c r="H8279" t="s">
        <v>6005</v>
      </c>
      <c r="I8279" t="s">
        <v>6006</v>
      </c>
    </row>
    <row r="8280" spans="1:9" x14ac:dyDescent="0.35">
      <c r="A8280" t="s">
        <v>5997</v>
      </c>
      <c r="B8280" t="s">
        <v>6001</v>
      </c>
      <c r="C8280" t="s">
        <v>11</v>
      </c>
      <c r="D8280">
        <v>3.6499999999999998E-2</v>
      </c>
      <c r="E8280" t="s">
        <v>2920</v>
      </c>
      <c r="F8280" t="s">
        <v>21</v>
      </c>
      <c r="G8280">
        <v>45731</v>
      </c>
      <c r="H8280" t="s">
        <v>365</v>
      </c>
      <c r="I8280" t="s">
        <v>282</v>
      </c>
    </row>
    <row r="8281" spans="1:9" x14ac:dyDescent="0.35">
      <c r="A8281" t="s">
        <v>5997</v>
      </c>
      <c r="B8281" t="s">
        <v>6001</v>
      </c>
      <c r="C8281" t="s">
        <v>11</v>
      </c>
      <c r="D8281">
        <v>4.9000000000000002E-2</v>
      </c>
      <c r="E8281" t="s">
        <v>283</v>
      </c>
      <c r="F8281" t="s">
        <v>21</v>
      </c>
      <c r="G8281">
        <v>53036</v>
      </c>
      <c r="H8281" t="s">
        <v>2341</v>
      </c>
      <c r="I8281" t="s">
        <v>2757</v>
      </c>
    </row>
    <row r="8282" spans="1:9" x14ac:dyDescent="0.35">
      <c r="A8282" t="s">
        <v>6007</v>
      </c>
      <c r="B8282" t="s">
        <v>6001</v>
      </c>
      <c r="C8282" t="s">
        <v>11</v>
      </c>
      <c r="D8282">
        <v>2.8500000000000001E-2</v>
      </c>
      <c r="E8282" t="s">
        <v>213</v>
      </c>
      <c r="F8282" t="s">
        <v>21</v>
      </c>
      <c r="G8282">
        <v>45762</v>
      </c>
      <c r="H8282" t="s">
        <v>266</v>
      </c>
      <c r="I8282" t="s">
        <v>4213</v>
      </c>
    </row>
    <row r="8283" spans="1:9" x14ac:dyDescent="0.35">
      <c r="A8283" t="s">
        <v>6007</v>
      </c>
      <c r="B8283" t="s">
        <v>6001</v>
      </c>
      <c r="C8283" t="s">
        <v>11</v>
      </c>
      <c r="D8283">
        <v>0.04</v>
      </c>
      <c r="E8283" t="s">
        <v>314</v>
      </c>
      <c r="F8283" t="s">
        <v>21</v>
      </c>
      <c r="G8283">
        <v>55671</v>
      </c>
      <c r="H8283" t="s">
        <v>6008</v>
      </c>
      <c r="I8283" t="s">
        <v>6009</v>
      </c>
    </row>
    <row r="8284" spans="1:9" x14ac:dyDescent="0.35">
      <c r="A8284" t="s">
        <v>6007</v>
      </c>
      <c r="B8284" t="s">
        <v>6010</v>
      </c>
      <c r="C8284" t="s">
        <v>11</v>
      </c>
      <c r="D8284">
        <v>4.4999999999999998E-2</v>
      </c>
      <c r="E8284" t="s">
        <v>146</v>
      </c>
      <c r="F8284" t="s">
        <v>21</v>
      </c>
      <c r="G8284">
        <v>46827</v>
      </c>
      <c r="H8284" t="s">
        <v>390</v>
      </c>
      <c r="I8284" t="s">
        <v>316</v>
      </c>
    </row>
    <row r="8285" spans="1:9" x14ac:dyDescent="0.35">
      <c r="A8285" t="s">
        <v>6007</v>
      </c>
      <c r="B8285" t="s">
        <v>6011</v>
      </c>
      <c r="C8285" t="s">
        <v>11</v>
      </c>
      <c r="D8285">
        <v>5.2499999999999998E-2</v>
      </c>
      <c r="E8285" t="s">
        <v>436</v>
      </c>
      <c r="F8285" t="s">
        <v>28</v>
      </c>
      <c r="G8285">
        <v>56523</v>
      </c>
      <c r="H8285" t="s">
        <v>15</v>
      </c>
      <c r="I8285" t="s">
        <v>15</v>
      </c>
    </row>
    <row r="8286" spans="1:9" x14ac:dyDescent="0.35">
      <c r="A8286" t="s">
        <v>6007</v>
      </c>
      <c r="B8286" t="s">
        <v>6011</v>
      </c>
      <c r="C8286" t="s">
        <v>11</v>
      </c>
      <c r="D8286">
        <v>0.05</v>
      </c>
      <c r="E8286" t="s">
        <v>334</v>
      </c>
      <c r="F8286" t="s">
        <v>28</v>
      </c>
      <c r="G8286">
        <v>52871</v>
      </c>
      <c r="H8286" t="s">
        <v>15</v>
      </c>
      <c r="I8286" t="s">
        <v>15</v>
      </c>
    </row>
    <row r="8287" spans="1:9" x14ac:dyDescent="0.35">
      <c r="A8287" t="s">
        <v>6007</v>
      </c>
      <c r="B8287" t="s">
        <v>6012</v>
      </c>
      <c r="C8287" t="s">
        <v>11</v>
      </c>
      <c r="D8287">
        <v>3.95E-2</v>
      </c>
      <c r="E8287" t="s">
        <v>756</v>
      </c>
      <c r="F8287" t="s">
        <v>435</v>
      </c>
      <c r="G8287">
        <v>46037</v>
      </c>
      <c r="H8287" t="s">
        <v>15</v>
      </c>
      <c r="I8287" t="s">
        <v>15</v>
      </c>
    </row>
    <row r="8288" spans="1:9" x14ac:dyDescent="0.35">
      <c r="A8288" t="s">
        <v>6007</v>
      </c>
      <c r="B8288" t="s">
        <v>6013</v>
      </c>
      <c r="C8288" t="s">
        <v>11</v>
      </c>
      <c r="D8288">
        <v>5.7500000000000002E-2</v>
      </c>
      <c r="E8288" t="s">
        <v>49</v>
      </c>
      <c r="F8288" t="s">
        <v>13</v>
      </c>
      <c r="G8288">
        <v>47150</v>
      </c>
      <c r="H8288" t="s">
        <v>15</v>
      </c>
      <c r="I8288" t="s">
        <v>15</v>
      </c>
    </row>
    <row r="8289" spans="1:9" x14ac:dyDescent="0.35">
      <c r="A8289" t="s">
        <v>6007</v>
      </c>
      <c r="B8289" t="s">
        <v>6013</v>
      </c>
      <c r="C8289" t="s">
        <v>11</v>
      </c>
      <c r="D8289">
        <v>0.105</v>
      </c>
      <c r="E8289" t="s">
        <v>4270</v>
      </c>
      <c r="F8289" t="s">
        <v>13</v>
      </c>
      <c r="G8289">
        <v>46327</v>
      </c>
      <c r="H8289" t="s">
        <v>15</v>
      </c>
      <c r="I8289" t="s">
        <v>15</v>
      </c>
    </row>
    <row r="8290" spans="1:9" x14ac:dyDescent="0.35">
      <c r="A8290" t="s">
        <v>6007</v>
      </c>
      <c r="B8290" t="s">
        <v>6014</v>
      </c>
      <c r="C8290" t="s">
        <v>11</v>
      </c>
      <c r="D8290">
        <v>3.5000000000000003E-2</v>
      </c>
      <c r="E8290" t="s">
        <v>232</v>
      </c>
      <c r="F8290" t="s">
        <v>358</v>
      </c>
      <c r="G8290">
        <v>45689</v>
      </c>
      <c r="H8290" t="s">
        <v>15</v>
      </c>
      <c r="I8290" t="s">
        <v>15</v>
      </c>
    </row>
    <row r="8291" spans="1:9" x14ac:dyDescent="0.35">
      <c r="A8291" t="s">
        <v>6007</v>
      </c>
      <c r="B8291" t="s">
        <v>6014</v>
      </c>
      <c r="C8291" t="s">
        <v>11</v>
      </c>
      <c r="D8291">
        <v>3.2500000000000001E-2</v>
      </c>
      <c r="E8291" t="s">
        <v>207</v>
      </c>
      <c r="F8291" t="s">
        <v>358</v>
      </c>
      <c r="G8291">
        <v>46310</v>
      </c>
      <c r="H8291" t="s">
        <v>3659</v>
      </c>
      <c r="I8291" t="s">
        <v>1585</v>
      </c>
    </row>
    <row r="8292" spans="1:9" x14ac:dyDescent="0.35">
      <c r="A8292" t="s">
        <v>6007</v>
      </c>
      <c r="B8292" t="s">
        <v>6014</v>
      </c>
      <c r="C8292" t="s">
        <v>11</v>
      </c>
      <c r="D8292">
        <v>2.5000000000000001E-2</v>
      </c>
      <c r="E8292" t="s">
        <v>49</v>
      </c>
      <c r="F8292" t="s">
        <v>358</v>
      </c>
      <c r="G8292">
        <v>48092</v>
      </c>
      <c r="H8292" t="s">
        <v>15</v>
      </c>
      <c r="I8292" t="s">
        <v>15</v>
      </c>
    </row>
    <row r="8293" spans="1:9" x14ac:dyDescent="0.35">
      <c r="A8293" t="s">
        <v>6007</v>
      </c>
      <c r="B8293" t="s">
        <v>6014</v>
      </c>
      <c r="C8293" t="s">
        <v>11</v>
      </c>
      <c r="D8293">
        <v>5.6250000000000001E-2</v>
      </c>
      <c r="E8293" t="s">
        <v>248</v>
      </c>
      <c r="F8293" t="s">
        <v>13</v>
      </c>
      <c r="G8293">
        <v>49126</v>
      </c>
      <c r="H8293" t="s">
        <v>762</v>
      </c>
      <c r="I8293" t="s">
        <v>3872</v>
      </c>
    </row>
    <row r="8294" spans="1:9" x14ac:dyDescent="0.35">
      <c r="A8294" t="s">
        <v>6007</v>
      </c>
      <c r="B8294" t="s">
        <v>6014</v>
      </c>
      <c r="C8294" t="s">
        <v>11</v>
      </c>
      <c r="D8294">
        <v>0.05</v>
      </c>
      <c r="E8294" t="s">
        <v>824</v>
      </c>
      <c r="F8294" t="s">
        <v>13</v>
      </c>
      <c r="G8294">
        <v>49324</v>
      </c>
      <c r="H8294" t="s">
        <v>15</v>
      </c>
      <c r="I8294" t="s">
        <v>15</v>
      </c>
    </row>
    <row r="8295" spans="1:9" x14ac:dyDescent="0.35">
      <c r="A8295" t="s">
        <v>6007</v>
      </c>
      <c r="B8295" t="s">
        <v>6014</v>
      </c>
      <c r="C8295" t="s">
        <v>11</v>
      </c>
      <c r="D8295">
        <v>4.7500000000000001E-2</v>
      </c>
      <c r="E8295" t="s">
        <v>95</v>
      </c>
      <c r="F8295" t="s">
        <v>358</v>
      </c>
      <c r="G8295">
        <v>47802</v>
      </c>
      <c r="H8295" t="s">
        <v>597</v>
      </c>
      <c r="I8295" t="s">
        <v>2882</v>
      </c>
    </row>
    <row r="8296" spans="1:9" x14ac:dyDescent="0.35">
      <c r="A8296" t="s">
        <v>6007</v>
      </c>
      <c r="B8296" t="s">
        <v>6014</v>
      </c>
      <c r="C8296" t="s">
        <v>11</v>
      </c>
      <c r="D8296">
        <v>2.6499999999999999E-2</v>
      </c>
      <c r="E8296" t="s">
        <v>6015</v>
      </c>
      <c r="F8296" t="s">
        <v>358</v>
      </c>
      <c r="G8296">
        <v>45672</v>
      </c>
      <c r="H8296" t="s">
        <v>15</v>
      </c>
      <c r="I8296" t="s">
        <v>15</v>
      </c>
    </row>
    <row r="8297" spans="1:9" x14ac:dyDescent="0.35">
      <c r="A8297" t="s">
        <v>6007</v>
      </c>
      <c r="B8297" t="s">
        <v>6014</v>
      </c>
      <c r="C8297" t="s">
        <v>11</v>
      </c>
      <c r="D8297">
        <v>0.04</v>
      </c>
      <c r="E8297" t="s">
        <v>286</v>
      </c>
      <c r="F8297" t="s">
        <v>358</v>
      </c>
      <c r="G8297">
        <v>46813</v>
      </c>
      <c r="H8297" t="s">
        <v>15</v>
      </c>
      <c r="I8297" t="s">
        <v>15</v>
      </c>
    </row>
    <row r="8298" spans="1:9" x14ac:dyDescent="0.35">
      <c r="A8298" t="s">
        <v>6007</v>
      </c>
      <c r="B8298" t="s">
        <v>6014</v>
      </c>
      <c r="C8298" t="s">
        <v>11</v>
      </c>
      <c r="D8298">
        <v>4.3999999999999997E-2</v>
      </c>
      <c r="E8298" t="s">
        <v>502</v>
      </c>
      <c r="F8298" t="s">
        <v>358</v>
      </c>
      <c r="G8298">
        <v>47133</v>
      </c>
      <c r="H8298" t="s">
        <v>942</v>
      </c>
      <c r="I8298" t="s">
        <v>1500</v>
      </c>
    </row>
    <row r="8299" spans="1:9" x14ac:dyDescent="0.35">
      <c r="A8299" t="s">
        <v>6007</v>
      </c>
      <c r="B8299" t="s">
        <v>6016</v>
      </c>
      <c r="C8299" t="s">
        <v>11</v>
      </c>
      <c r="D8299">
        <v>9.8750000000000004E-2</v>
      </c>
      <c r="E8299" t="s">
        <v>15</v>
      </c>
      <c r="F8299" t="s">
        <v>616</v>
      </c>
      <c r="G8299">
        <v>48245</v>
      </c>
      <c r="H8299" t="s">
        <v>6017</v>
      </c>
      <c r="I8299" t="s">
        <v>6018</v>
      </c>
    </row>
    <row r="8300" spans="1:9" x14ac:dyDescent="0.35">
      <c r="A8300" t="s">
        <v>6007</v>
      </c>
      <c r="B8300" t="s">
        <v>6016</v>
      </c>
      <c r="C8300" t="s">
        <v>11</v>
      </c>
      <c r="D8300">
        <v>8.1250000000000003E-2</v>
      </c>
      <c r="E8300" t="s">
        <v>15</v>
      </c>
      <c r="F8300" t="s">
        <v>616</v>
      </c>
      <c r="G8300">
        <v>46905</v>
      </c>
      <c r="H8300" t="s">
        <v>1289</v>
      </c>
      <c r="I8300" t="s">
        <v>792</v>
      </c>
    </row>
    <row r="8301" spans="1:9" x14ac:dyDescent="0.35">
      <c r="A8301" t="s">
        <v>6007</v>
      </c>
      <c r="B8301" t="s">
        <v>6016</v>
      </c>
      <c r="C8301" t="s">
        <v>11</v>
      </c>
      <c r="D8301">
        <v>8.3750000000000005E-2</v>
      </c>
      <c r="E8301" t="s">
        <v>15</v>
      </c>
      <c r="F8301" t="s">
        <v>616</v>
      </c>
      <c r="G8301">
        <v>48000</v>
      </c>
      <c r="H8301" t="s">
        <v>5772</v>
      </c>
      <c r="I8301" t="s">
        <v>5553</v>
      </c>
    </row>
    <row r="8302" spans="1:9" x14ac:dyDescent="0.35">
      <c r="A8302" t="s">
        <v>6019</v>
      </c>
      <c r="B8302" t="s">
        <v>6016</v>
      </c>
      <c r="C8302" t="s">
        <v>11</v>
      </c>
      <c r="D8302">
        <v>9.5000000000000001E-2</v>
      </c>
      <c r="E8302" t="s">
        <v>15</v>
      </c>
      <c r="F8302" t="s">
        <v>616</v>
      </c>
      <c r="G8302">
        <v>47150</v>
      </c>
      <c r="H8302" t="s">
        <v>6020</v>
      </c>
      <c r="I8302" t="s">
        <v>6021</v>
      </c>
    </row>
    <row r="8303" spans="1:9" x14ac:dyDescent="0.35">
      <c r="A8303" t="s">
        <v>6019</v>
      </c>
      <c r="B8303" t="s">
        <v>6016</v>
      </c>
      <c r="C8303" t="s">
        <v>11</v>
      </c>
      <c r="D8303">
        <v>9.8750000000000004E-2</v>
      </c>
      <c r="E8303" t="s">
        <v>15</v>
      </c>
      <c r="F8303" t="s">
        <v>13</v>
      </c>
      <c r="G8303">
        <v>48245</v>
      </c>
      <c r="H8303" t="s">
        <v>6017</v>
      </c>
      <c r="I8303" t="s">
        <v>4331</v>
      </c>
    </row>
    <row r="8304" spans="1:9" x14ac:dyDescent="0.35">
      <c r="A8304" t="s">
        <v>6019</v>
      </c>
      <c r="B8304" t="s">
        <v>6016</v>
      </c>
      <c r="C8304" t="s">
        <v>11</v>
      </c>
      <c r="D8304">
        <v>8.1250000000000003E-2</v>
      </c>
      <c r="E8304" t="s">
        <v>15</v>
      </c>
      <c r="F8304" t="s">
        <v>13</v>
      </c>
      <c r="G8304">
        <v>46905</v>
      </c>
      <c r="H8304" t="s">
        <v>1289</v>
      </c>
      <c r="I8304" t="s">
        <v>2274</v>
      </c>
    </row>
    <row r="8305" spans="1:9" x14ac:dyDescent="0.35">
      <c r="A8305" t="s">
        <v>6019</v>
      </c>
      <c r="B8305" t="s">
        <v>6016</v>
      </c>
      <c r="C8305" t="s">
        <v>11</v>
      </c>
      <c r="D8305">
        <v>8.3750000000000005E-2</v>
      </c>
      <c r="E8305" t="s">
        <v>15</v>
      </c>
      <c r="F8305" t="s">
        <v>13</v>
      </c>
      <c r="G8305">
        <v>48000</v>
      </c>
      <c r="H8305" t="s">
        <v>5772</v>
      </c>
      <c r="I8305" t="s">
        <v>617</v>
      </c>
    </row>
    <row r="8306" spans="1:9" x14ac:dyDescent="0.35">
      <c r="A8306" t="s">
        <v>6019</v>
      </c>
      <c r="B8306" t="s">
        <v>6016</v>
      </c>
      <c r="C8306" t="s">
        <v>11</v>
      </c>
      <c r="D8306">
        <v>9.5000000000000001E-2</v>
      </c>
      <c r="E8306" t="s">
        <v>15</v>
      </c>
      <c r="F8306" t="s">
        <v>13</v>
      </c>
      <c r="G8306">
        <v>47150</v>
      </c>
      <c r="H8306" t="s">
        <v>6020</v>
      </c>
      <c r="I8306" t="s">
        <v>4461</v>
      </c>
    </row>
    <row r="8307" spans="1:9" x14ac:dyDescent="0.35">
      <c r="A8307" t="s">
        <v>6019</v>
      </c>
      <c r="B8307" t="s">
        <v>6022</v>
      </c>
      <c r="C8307" t="s">
        <v>11</v>
      </c>
      <c r="D8307">
        <v>5.45E-2</v>
      </c>
      <c r="E8307" t="s">
        <v>15</v>
      </c>
      <c r="F8307" t="s">
        <v>13</v>
      </c>
      <c r="G8307">
        <v>48840</v>
      </c>
      <c r="H8307" t="s">
        <v>6023</v>
      </c>
      <c r="I8307" t="s">
        <v>2961</v>
      </c>
    </row>
    <row r="8308" spans="1:9" x14ac:dyDescent="0.35">
      <c r="A8308" t="s">
        <v>6019</v>
      </c>
      <c r="B8308" t="s">
        <v>6022</v>
      </c>
      <c r="C8308" t="s">
        <v>11</v>
      </c>
      <c r="D8308">
        <v>5.3499999999999999E-2</v>
      </c>
      <c r="E8308" t="s">
        <v>15</v>
      </c>
      <c r="F8308" t="s">
        <v>13</v>
      </c>
      <c r="G8308">
        <v>47014</v>
      </c>
      <c r="H8308" t="s">
        <v>5038</v>
      </c>
      <c r="I8308" t="s">
        <v>3780</v>
      </c>
    </row>
    <row r="8309" spans="1:9" x14ac:dyDescent="0.35">
      <c r="A8309" t="s">
        <v>6019</v>
      </c>
      <c r="B8309" t="s">
        <v>6022</v>
      </c>
      <c r="C8309" t="s">
        <v>11</v>
      </c>
      <c r="D8309">
        <v>5.45E-2</v>
      </c>
      <c r="E8309" t="s">
        <v>61</v>
      </c>
      <c r="F8309" t="s">
        <v>13</v>
      </c>
      <c r="G8309">
        <v>48840</v>
      </c>
      <c r="H8309" t="s">
        <v>6023</v>
      </c>
      <c r="I8309" t="s">
        <v>2961</v>
      </c>
    </row>
    <row r="8310" spans="1:9" x14ac:dyDescent="0.35">
      <c r="A8310" t="s">
        <v>6019</v>
      </c>
      <c r="B8310" t="s">
        <v>6022</v>
      </c>
      <c r="C8310" t="s">
        <v>11</v>
      </c>
      <c r="D8310">
        <v>5.5E-2</v>
      </c>
      <c r="E8310" t="s">
        <v>545</v>
      </c>
      <c r="F8310" t="s">
        <v>13</v>
      </c>
      <c r="G8310">
        <v>46283</v>
      </c>
      <c r="H8310" t="s">
        <v>2970</v>
      </c>
      <c r="I8310" t="s">
        <v>1286</v>
      </c>
    </row>
    <row r="8311" spans="1:9" x14ac:dyDescent="0.35">
      <c r="A8311" t="s">
        <v>6019</v>
      </c>
      <c r="B8311" t="s">
        <v>6024</v>
      </c>
      <c r="C8311" t="s">
        <v>11</v>
      </c>
      <c r="D8311">
        <v>2.7E-2</v>
      </c>
      <c r="E8311" t="s">
        <v>370</v>
      </c>
      <c r="F8311" t="s">
        <v>28</v>
      </c>
      <c r="G8311">
        <v>48014</v>
      </c>
      <c r="H8311" t="s">
        <v>4815</v>
      </c>
      <c r="I8311" t="s">
        <v>4227</v>
      </c>
    </row>
    <row r="8312" spans="1:9" x14ac:dyDescent="0.35">
      <c r="A8312" t="s">
        <v>6019</v>
      </c>
      <c r="B8312" t="s">
        <v>6024</v>
      </c>
      <c r="C8312" t="s">
        <v>11</v>
      </c>
      <c r="D8312">
        <v>5.2499999999999998E-2</v>
      </c>
      <c r="E8312" t="s">
        <v>256</v>
      </c>
      <c r="F8312" t="s">
        <v>28</v>
      </c>
      <c r="G8312">
        <v>45748</v>
      </c>
      <c r="H8312" t="s">
        <v>1192</v>
      </c>
      <c r="I8312" t="s">
        <v>3918</v>
      </c>
    </row>
    <row r="8313" spans="1:9" x14ac:dyDescent="0.35">
      <c r="A8313" t="s">
        <v>6019</v>
      </c>
      <c r="B8313" t="s">
        <v>6025</v>
      </c>
      <c r="C8313" t="s">
        <v>11</v>
      </c>
      <c r="D8313">
        <v>4.1250000000000002E-2</v>
      </c>
      <c r="E8313" t="s">
        <v>891</v>
      </c>
      <c r="F8313" t="s">
        <v>358</v>
      </c>
      <c r="G8313">
        <v>47192</v>
      </c>
      <c r="H8313" t="s">
        <v>1104</v>
      </c>
      <c r="I8313" t="s">
        <v>402</v>
      </c>
    </row>
    <row r="8314" spans="1:9" x14ac:dyDescent="0.35">
      <c r="A8314" t="s">
        <v>6019</v>
      </c>
      <c r="B8314" t="s">
        <v>6025</v>
      </c>
      <c r="C8314" t="s">
        <v>11</v>
      </c>
      <c r="D8314">
        <v>5.2499999999999998E-2</v>
      </c>
      <c r="E8314" t="s">
        <v>682</v>
      </c>
      <c r="F8314" t="s">
        <v>358</v>
      </c>
      <c r="G8314">
        <v>49100</v>
      </c>
      <c r="H8314" t="s">
        <v>709</v>
      </c>
      <c r="I8314" t="s">
        <v>2821</v>
      </c>
    </row>
    <row r="8315" spans="1:9" x14ac:dyDescent="0.35">
      <c r="A8315" t="s">
        <v>6019</v>
      </c>
      <c r="B8315" t="s">
        <v>6025</v>
      </c>
      <c r="C8315" t="s">
        <v>11</v>
      </c>
      <c r="D8315">
        <v>0.04</v>
      </c>
      <c r="E8315" t="s">
        <v>2001</v>
      </c>
      <c r="F8315" t="s">
        <v>358</v>
      </c>
      <c r="G8315">
        <v>45823</v>
      </c>
      <c r="H8315" t="s">
        <v>15</v>
      </c>
      <c r="I8315" t="s">
        <v>15</v>
      </c>
    </row>
    <row r="8316" spans="1:9" x14ac:dyDescent="0.35">
      <c r="A8316" t="s">
        <v>6019</v>
      </c>
      <c r="B8316" t="s">
        <v>6025</v>
      </c>
      <c r="C8316" t="s">
        <v>11</v>
      </c>
      <c r="D8316">
        <v>5.5E-2</v>
      </c>
      <c r="E8316" t="s">
        <v>283</v>
      </c>
      <c r="F8316" t="s">
        <v>358</v>
      </c>
      <c r="G8316">
        <v>53128</v>
      </c>
      <c r="H8316" t="s">
        <v>15</v>
      </c>
      <c r="I8316" t="s">
        <v>15</v>
      </c>
    </row>
    <row r="8317" spans="1:9" x14ac:dyDescent="0.35">
      <c r="A8317" t="s">
        <v>6019</v>
      </c>
      <c r="B8317" t="s">
        <v>6025</v>
      </c>
      <c r="C8317" t="s">
        <v>11</v>
      </c>
      <c r="D8317">
        <v>5.7500000000000002E-2</v>
      </c>
      <c r="E8317" t="s">
        <v>154</v>
      </c>
      <c r="F8317" t="s">
        <v>358</v>
      </c>
      <c r="G8317">
        <v>48670</v>
      </c>
      <c r="H8317" t="s">
        <v>5283</v>
      </c>
      <c r="I8317" t="s">
        <v>4122</v>
      </c>
    </row>
    <row r="8318" spans="1:9" x14ac:dyDescent="0.35">
      <c r="A8318" t="s">
        <v>6019</v>
      </c>
      <c r="B8318" t="s">
        <v>6026</v>
      </c>
      <c r="C8318" t="s">
        <v>11</v>
      </c>
      <c r="D8318">
        <v>6.9400000000000003E-2</v>
      </c>
      <c r="E8318" t="s">
        <v>512</v>
      </c>
      <c r="F8318" t="s">
        <v>358</v>
      </c>
      <c r="G8318">
        <v>46858</v>
      </c>
      <c r="H8318" t="s">
        <v>15</v>
      </c>
      <c r="I8318" t="s">
        <v>15</v>
      </c>
    </row>
    <row r="8319" spans="1:9" x14ac:dyDescent="0.35">
      <c r="A8319" t="s">
        <v>6019</v>
      </c>
      <c r="B8319" t="s">
        <v>6026</v>
      </c>
      <c r="C8319" t="s">
        <v>11</v>
      </c>
      <c r="D8319">
        <v>4.3290000000000002E-2</v>
      </c>
      <c r="E8319" t="s">
        <v>58</v>
      </c>
      <c r="F8319" t="s">
        <v>13</v>
      </c>
      <c r="G8319">
        <v>47017</v>
      </c>
      <c r="H8319" t="s">
        <v>1277</v>
      </c>
      <c r="I8319" t="s">
        <v>1469</v>
      </c>
    </row>
    <row r="8320" spans="1:9" x14ac:dyDescent="0.35">
      <c r="A8320" t="s">
        <v>6019</v>
      </c>
      <c r="B8320" t="s">
        <v>6026</v>
      </c>
      <c r="C8320" t="s">
        <v>11</v>
      </c>
      <c r="D8320">
        <v>0.04</v>
      </c>
      <c r="E8320" t="s">
        <v>1317</v>
      </c>
      <c r="F8320" t="s">
        <v>358</v>
      </c>
      <c r="G8320">
        <v>54869</v>
      </c>
      <c r="H8320" t="s">
        <v>6027</v>
      </c>
      <c r="I8320" t="s">
        <v>4019</v>
      </c>
    </row>
    <row r="8321" spans="1:9" x14ac:dyDescent="0.35">
      <c r="A8321" t="s">
        <v>6019</v>
      </c>
      <c r="B8321" t="s">
        <v>6026</v>
      </c>
      <c r="C8321" t="s">
        <v>11</v>
      </c>
      <c r="D8321">
        <v>3.5499999999999997E-2</v>
      </c>
      <c r="E8321" t="s">
        <v>55</v>
      </c>
      <c r="F8321" t="s">
        <v>358</v>
      </c>
      <c r="G8321">
        <v>55234</v>
      </c>
      <c r="H8321" t="s">
        <v>2702</v>
      </c>
      <c r="I8321" t="s">
        <v>6028</v>
      </c>
    </row>
    <row r="8322" spans="1:9" x14ac:dyDescent="0.35">
      <c r="A8322" t="s">
        <v>6029</v>
      </c>
      <c r="B8322" t="s">
        <v>6026</v>
      </c>
      <c r="C8322" t="s">
        <v>11</v>
      </c>
      <c r="D8322">
        <v>4.1250000000000002E-2</v>
      </c>
      <c r="E8322" t="s">
        <v>304</v>
      </c>
      <c r="F8322" t="s">
        <v>358</v>
      </c>
      <c r="G8322">
        <v>53554</v>
      </c>
      <c r="H8322" t="s">
        <v>3653</v>
      </c>
      <c r="I8322" t="s">
        <v>2735</v>
      </c>
    </row>
    <row r="8323" spans="1:9" x14ac:dyDescent="0.35">
      <c r="A8323" t="s">
        <v>6029</v>
      </c>
      <c r="B8323" t="s">
        <v>6026</v>
      </c>
      <c r="C8323" t="s">
        <v>11</v>
      </c>
      <c r="D8323">
        <v>1.7500000000000002E-2</v>
      </c>
      <c r="E8323" t="s">
        <v>519</v>
      </c>
      <c r="F8323" t="s">
        <v>358</v>
      </c>
      <c r="G8323">
        <v>47868</v>
      </c>
      <c r="H8323" t="s">
        <v>5875</v>
      </c>
      <c r="I8323" t="s">
        <v>4358</v>
      </c>
    </row>
    <row r="8324" spans="1:9" x14ac:dyDescent="0.35">
      <c r="A8324" t="s">
        <v>6029</v>
      </c>
      <c r="B8324" t="s">
        <v>6026</v>
      </c>
      <c r="C8324" t="s">
        <v>11</v>
      </c>
      <c r="D8324">
        <v>4.5220000000000003E-2</v>
      </c>
      <c r="E8324" t="s">
        <v>286</v>
      </c>
      <c r="F8324" t="s">
        <v>358</v>
      </c>
      <c r="G8324">
        <v>54316</v>
      </c>
      <c r="H8324" t="s">
        <v>244</v>
      </c>
      <c r="I8324" t="s">
        <v>3170</v>
      </c>
    </row>
    <row r="8325" spans="1:9" x14ac:dyDescent="0.35">
      <c r="A8325" t="s">
        <v>6029</v>
      </c>
      <c r="B8325" t="s">
        <v>6026</v>
      </c>
      <c r="C8325" t="s">
        <v>11</v>
      </c>
      <c r="D8325">
        <v>1.6799999999999999E-2</v>
      </c>
      <c r="E8325" t="s">
        <v>190</v>
      </c>
      <c r="F8325" t="s">
        <v>358</v>
      </c>
      <c r="G8325">
        <v>47786</v>
      </c>
      <c r="H8325" t="s">
        <v>89</v>
      </c>
      <c r="I8325" t="s">
        <v>2634</v>
      </c>
    </row>
    <row r="8326" spans="1:9" x14ac:dyDescent="0.35">
      <c r="A8326" t="s">
        <v>6029</v>
      </c>
      <c r="B8326" t="s">
        <v>6026</v>
      </c>
      <c r="C8326" t="s">
        <v>11</v>
      </c>
      <c r="D8326">
        <v>5.5E-2</v>
      </c>
      <c r="E8326" t="s">
        <v>395</v>
      </c>
      <c r="F8326" t="s">
        <v>358</v>
      </c>
      <c r="G8326">
        <v>53767</v>
      </c>
      <c r="H8326" t="s">
        <v>1883</v>
      </c>
      <c r="I8326" t="s">
        <v>246</v>
      </c>
    </row>
    <row r="8327" spans="1:9" x14ac:dyDescent="0.35">
      <c r="A8327" t="s">
        <v>6029</v>
      </c>
      <c r="B8327" t="s">
        <v>6026</v>
      </c>
      <c r="C8327" t="s">
        <v>11</v>
      </c>
      <c r="D8327">
        <v>4.2720000000000001E-2</v>
      </c>
      <c r="E8327" t="s">
        <v>293</v>
      </c>
      <c r="F8327" t="s">
        <v>358</v>
      </c>
      <c r="G8327">
        <v>49689</v>
      </c>
      <c r="H8327" t="s">
        <v>2933</v>
      </c>
      <c r="I8327" t="s">
        <v>5547</v>
      </c>
    </row>
    <row r="8328" spans="1:9" x14ac:dyDescent="0.35">
      <c r="A8328" t="s">
        <v>6029</v>
      </c>
      <c r="B8328" t="s">
        <v>6026</v>
      </c>
      <c r="C8328" t="s">
        <v>11</v>
      </c>
      <c r="D8328">
        <v>5.8500000000000003E-2</v>
      </c>
      <c r="E8328" t="s">
        <v>666</v>
      </c>
      <c r="F8328" t="s">
        <v>358</v>
      </c>
      <c r="G8328">
        <v>49567</v>
      </c>
      <c r="H8328" t="s">
        <v>15</v>
      </c>
      <c r="I8328" t="s">
        <v>15</v>
      </c>
    </row>
    <row r="8329" spans="1:9" x14ac:dyDescent="0.35">
      <c r="A8329" t="s">
        <v>6029</v>
      </c>
      <c r="B8329" t="s">
        <v>6026</v>
      </c>
      <c r="C8329" t="s">
        <v>11</v>
      </c>
      <c r="D8329">
        <v>4.8619999999999997E-2</v>
      </c>
      <c r="E8329" t="s">
        <v>772</v>
      </c>
      <c r="F8329" t="s">
        <v>358</v>
      </c>
      <c r="G8329">
        <v>53560</v>
      </c>
      <c r="H8329" t="s">
        <v>1813</v>
      </c>
      <c r="I8329" t="s">
        <v>94</v>
      </c>
    </row>
    <row r="8330" spans="1:9" x14ac:dyDescent="0.35">
      <c r="A8330" t="s">
        <v>6029</v>
      </c>
      <c r="B8330" t="s">
        <v>6026</v>
      </c>
      <c r="C8330" t="s">
        <v>11</v>
      </c>
      <c r="D8330">
        <v>4.3999999999999997E-2</v>
      </c>
      <c r="E8330" t="s">
        <v>12</v>
      </c>
      <c r="F8330" t="s">
        <v>358</v>
      </c>
      <c r="G8330">
        <v>49249</v>
      </c>
      <c r="H8330" t="s">
        <v>65</v>
      </c>
      <c r="I8330" t="s">
        <v>2719</v>
      </c>
    </row>
    <row r="8331" spans="1:9" x14ac:dyDescent="0.35">
      <c r="A8331" t="s">
        <v>6029</v>
      </c>
      <c r="B8331" t="s">
        <v>6026</v>
      </c>
      <c r="C8331" t="s">
        <v>11</v>
      </c>
      <c r="D8331">
        <v>6.6839999999999997E-2</v>
      </c>
      <c r="E8331" t="s">
        <v>334</v>
      </c>
      <c r="F8331" t="s">
        <v>358</v>
      </c>
      <c r="G8331">
        <v>45792</v>
      </c>
      <c r="H8331" t="s">
        <v>766</v>
      </c>
      <c r="I8331" t="s">
        <v>2416</v>
      </c>
    </row>
    <row r="8332" spans="1:9" x14ac:dyDescent="0.35">
      <c r="A8332" t="s">
        <v>6029</v>
      </c>
      <c r="B8332" t="s">
        <v>6026</v>
      </c>
      <c r="C8332" t="s">
        <v>11</v>
      </c>
      <c r="D8332">
        <v>3.15E-2</v>
      </c>
      <c r="E8332" t="s">
        <v>649</v>
      </c>
      <c r="F8332" t="s">
        <v>358</v>
      </c>
      <c r="G8332">
        <v>47564</v>
      </c>
      <c r="H8332" t="s">
        <v>499</v>
      </c>
      <c r="I8332" t="s">
        <v>2355</v>
      </c>
    </row>
    <row r="8333" spans="1:9" x14ac:dyDescent="0.35">
      <c r="A8333" t="s">
        <v>6029</v>
      </c>
      <c r="B8333" t="s">
        <v>6026</v>
      </c>
      <c r="C8333" t="s">
        <v>11</v>
      </c>
      <c r="D8333">
        <v>4.7800000000000002E-2</v>
      </c>
      <c r="E8333" t="s">
        <v>15</v>
      </c>
      <c r="F8333" t="s">
        <v>358</v>
      </c>
      <c r="G8333">
        <v>49355</v>
      </c>
      <c r="H8333" t="s">
        <v>421</v>
      </c>
      <c r="I8333" t="s">
        <v>883</v>
      </c>
    </row>
    <row r="8334" spans="1:9" x14ac:dyDescent="0.35">
      <c r="A8334" t="s">
        <v>6029</v>
      </c>
      <c r="B8334" t="s">
        <v>6026</v>
      </c>
      <c r="C8334" t="s">
        <v>11</v>
      </c>
      <c r="D8334">
        <v>4.8120000000000003E-2</v>
      </c>
      <c r="E8334" t="s">
        <v>323</v>
      </c>
      <c r="F8334" t="s">
        <v>358</v>
      </c>
      <c r="G8334">
        <v>50844</v>
      </c>
      <c r="H8334" t="s">
        <v>309</v>
      </c>
      <c r="I8334" t="s">
        <v>1426</v>
      </c>
    </row>
    <row r="8335" spans="1:9" x14ac:dyDescent="0.35">
      <c r="A8335" t="s">
        <v>6029</v>
      </c>
      <c r="B8335" t="s">
        <v>6026</v>
      </c>
      <c r="C8335" t="s">
        <v>11</v>
      </c>
      <c r="D8335">
        <v>0.03</v>
      </c>
      <c r="E8335" t="s">
        <v>194</v>
      </c>
      <c r="F8335" t="s">
        <v>358</v>
      </c>
      <c r="G8335">
        <v>46468</v>
      </c>
      <c r="H8335" t="s">
        <v>569</v>
      </c>
      <c r="I8335" t="s">
        <v>2795</v>
      </c>
    </row>
    <row r="8336" spans="1:9" x14ac:dyDescent="0.35">
      <c r="A8336" t="s">
        <v>6029</v>
      </c>
      <c r="B8336" t="s">
        <v>6026</v>
      </c>
      <c r="C8336" t="s">
        <v>11</v>
      </c>
      <c r="D8336">
        <v>3.875E-2</v>
      </c>
      <c r="E8336" t="s">
        <v>286</v>
      </c>
      <c r="F8336" t="s">
        <v>358</v>
      </c>
      <c r="G8336">
        <v>55579</v>
      </c>
      <c r="H8336" t="s">
        <v>6030</v>
      </c>
      <c r="I8336" t="s">
        <v>6031</v>
      </c>
    </row>
    <row r="8337" spans="1:9" x14ac:dyDescent="0.35">
      <c r="A8337" t="s">
        <v>6029</v>
      </c>
      <c r="B8337" t="s">
        <v>6026</v>
      </c>
      <c r="C8337" t="s">
        <v>11</v>
      </c>
      <c r="D8337">
        <v>4.6719999999999998E-2</v>
      </c>
      <c r="E8337" t="s">
        <v>286</v>
      </c>
      <c r="F8337" t="s">
        <v>358</v>
      </c>
      <c r="G8337">
        <v>56688</v>
      </c>
      <c r="H8337" t="s">
        <v>2749</v>
      </c>
      <c r="I8337" t="s">
        <v>4688</v>
      </c>
    </row>
    <row r="8338" spans="1:9" x14ac:dyDescent="0.35">
      <c r="A8338" t="s">
        <v>6029</v>
      </c>
      <c r="B8338" t="s">
        <v>6026</v>
      </c>
      <c r="C8338" t="s">
        <v>11</v>
      </c>
      <c r="D8338">
        <v>1.4999999999999999E-2</v>
      </c>
      <c r="E8338" t="s">
        <v>898</v>
      </c>
      <c r="F8338" t="s">
        <v>358</v>
      </c>
      <c r="G8338">
        <v>47744</v>
      </c>
      <c r="H8338" t="s">
        <v>6032</v>
      </c>
      <c r="I8338" t="s">
        <v>6033</v>
      </c>
    </row>
    <row r="8339" spans="1:9" x14ac:dyDescent="0.35">
      <c r="A8339" t="s">
        <v>6029</v>
      </c>
      <c r="B8339" t="s">
        <v>6026</v>
      </c>
      <c r="C8339" t="s">
        <v>11</v>
      </c>
      <c r="D8339">
        <v>2.6499999999999999E-2</v>
      </c>
      <c r="E8339" t="s">
        <v>409</v>
      </c>
      <c r="F8339" t="s">
        <v>358</v>
      </c>
      <c r="G8339">
        <v>51460</v>
      </c>
      <c r="H8339" t="s">
        <v>3214</v>
      </c>
      <c r="I8339" t="s">
        <v>5447</v>
      </c>
    </row>
    <row r="8340" spans="1:9" x14ac:dyDescent="0.35">
      <c r="A8340" t="s">
        <v>6029</v>
      </c>
      <c r="B8340" t="s">
        <v>6026</v>
      </c>
      <c r="C8340" t="s">
        <v>11</v>
      </c>
      <c r="D8340">
        <v>2.9870000000000001E-2</v>
      </c>
      <c r="E8340" t="s">
        <v>226</v>
      </c>
      <c r="F8340" t="s">
        <v>358</v>
      </c>
      <c r="G8340">
        <v>57283</v>
      </c>
      <c r="H8340" t="s">
        <v>3030</v>
      </c>
      <c r="I8340" t="s">
        <v>6034</v>
      </c>
    </row>
    <row r="8341" spans="1:9" x14ac:dyDescent="0.35">
      <c r="A8341" t="s">
        <v>6029</v>
      </c>
      <c r="B8341" t="s">
        <v>6026</v>
      </c>
      <c r="C8341" t="s">
        <v>11</v>
      </c>
      <c r="D8341">
        <v>2.1000000000000001E-2</v>
      </c>
      <c r="E8341" t="s">
        <v>911</v>
      </c>
      <c r="F8341" t="s">
        <v>358</v>
      </c>
      <c r="G8341">
        <v>46834</v>
      </c>
      <c r="H8341" t="s">
        <v>2115</v>
      </c>
      <c r="I8341" t="s">
        <v>1875</v>
      </c>
    </row>
    <row r="8342" spans="1:9" x14ac:dyDescent="0.35">
      <c r="A8342" t="s">
        <v>6035</v>
      </c>
      <c r="B8342" t="s">
        <v>6026</v>
      </c>
      <c r="C8342" t="s">
        <v>11</v>
      </c>
      <c r="D8342">
        <v>1.4999999999999999E-2</v>
      </c>
      <c r="E8342" t="s">
        <v>898</v>
      </c>
      <c r="F8342" t="s">
        <v>358</v>
      </c>
      <c r="G8342">
        <v>47744</v>
      </c>
      <c r="H8342" t="s">
        <v>6032</v>
      </c>
      <c r="I8342" t="s">
        <v>6033</v>
      </c>
    </row>
    <row r="8343" spans="1:9" x14ac:dyDescent="0.35">
      <c r="A8343" t="s">
        <v>6035</v>
      </c>
      <c r="B8343" t="s">
        <v>6026</v>
      </c>
      <c r="C8343" t="s">
        <v>11</v>
      </c>
      <c r="D8343">
        <v>2.6499999999999999E-2</v>
      </c>
      <c r="E8343" t="s">
        <v>409</v>
      </c>
      <c r="F8343" t="s">
        <v>358</v>
      </c>
      <c r="G8343">
        <v>51460</v>
      </c>
      <c r="H8343" t="s">
        <v>3214</v>
      </c>
      <c r="I8343" t="s">
        <v>5447</v>
      </c>
    </row>
    <row r="8344" spans="1:9" x14ac:dyDescent="0.35">
      <c r="A8344" t="s">
        <v>6035</v>
      </c>
      <c r="B8344" t="s">
        <v>6026</v>
      </c>
      <c r="C8344" t="s">
        <v>11</v>
      </c>
      <c r="D8344">
        <v>2.9870000000000001E-2</v>
      </c>
      <c r="E8344" t="s">
        <v>226</v>
      </c>
      <c r="F8344" t="s">
        <v>358</v>
      </c>
      <c r="G8344">
        <v>57283</v>
      </c>
      <c r="H8344" t="s">
        <v>3030</v>
      </c>
      <c r="I8344" t="s">
        <v>6034</v>
      </c>
    </row>
    <row r="8345" spans="1:9" x14ac:dyDescent="0.35">
      <c r="A8345" t="s">
        <v>6035</v>
      </c>
      <c r="B8345" t="s">
        <v>6026</v>
      </c>
      <c r="C8345" t="s">
        <v>11</v>
      </c>
      <c r="D8345">
        <v>2.1000000000000001E-2</v>
      </c>
      <c r="E8345" t="s">
        <v>911</v>
      </c>
      <c r="F8345" t="s">
        <v>358</v>
      </c>
      <c r="G8345">
        <v>46834</v>
      </c>
      <c r="H8345" t="s">
        <v>2115</v>
      </c>
      <c r="I8345" t="s">
        <v>1875</v>
      </c>
    </row>
    <row r="8346" spans="1:9" x14ac:dyDescent="0.35">
      <c r="A8346" t="s">
        <v>6035</v>
      </c>
      <c r="B8346" t="s">
        <v>6026</v>
      </c>
      <c r="C8346" t="s">
        <v>11</v>
      </c>
      <c r="D8346">
        <v>5.5E-2</v>
      </c>
      <c r="E8346" t="s">
        <v>130</v>
      </c>
      <c r="F8346" t="s">
        <v>358</v>
      </c>
      <c r="G8346">
        <v>56303</v>
      </c>
      <c r="H8346" t="s">
        <v>788</v>
      </c>
      <c r="I8346" t="s">
        <v>443</v>
      </c>
    </row>
    <row r="8347" spans="1:9" x14ac:dyDescent="0.35">
      <c r="A8347" t="s">
        <v>6035</v>
      </c>
      <c r="B8347" t="s">
        <v>6026</v>
      </c>
      <c r="C8347" t="s">
        <v>11</v>
      </c>
      <c r="D8347">
        <v>3.85E-2</v>
      </c>
      <c r="E8347" t="s">
        <v>286</v>
      </c>
      <c r="F8347" t="s">
        <v>358</v>
      </c>
      <c r="G8347">
        <v>52171</v>
      </c>
      <c r="H8347" t="s">
        <v>1877</v>
      </c>
      <c r="I8347" t="s">
        <v>1960</v>
      </c>
    </row>
    <row r="8348" spans="1:9" x14ac:dyDescent="0.35">
      <c r="A8348" t="s">
        <v>6035</v>
      </c>
      <c r="B8348" t="s">
        <v>6026</v>
      </c>
      <c r="C8348" t="s">
        <v>11</v>
      </c>
      <c r="D8348">
        <v>5.0119999999999998E-2</v>
      </c>
      <c r="E8348" t="s">
        <v>49</v>
      </c>
      <c r="F8348" t="s">
        <v>358</v>
      </c>
      <c r="G8348">
        <v>54528</v>
      </c>
      <c r="H8348" t="s">
        <v>1864</v>
      </c>
      <c r="I8348" t="s">
        <v>3023</v>
      </c>
    </row>
    <row r="8349" spans="1:9" x14ac:dyDescent="0.35">
      <c r="A8349" t="s">
        <v>6035</v>
      </c>
      <c r="B8349" t="s">
        <v>6026</v>
      </c>
      <c r="C8349" t="s">
        <v>11</v>
      </c>
      <c r="D8349">
        <v>2.3550000000000001E-2</v>
      </c>
      <c r="E8349" t="s">
        <v>357</v>
      </c>
      <c r="F8349" t="s">
        <v>13</v>
      </c>
      <c r="G8349">
        <v>48288</v>
      </c>
      <c r="H8349" t="s">
        <v>6036</v>
      </c>
      <c r="I8349" t="s">
        <v>4217</v>
      </c>
    </row>
    <row r="8350" spans="1:9" x14ac:dyDescent="0.35">
      <c r="A8350" t="s">
        <v>6035</v>
      </c>
      <c r="B8350" t="s">
        <v>6026</v>
      </c>
      <c r="C8350" t="s">
        <v>11</v>
      </c>
      <c r="D8350">
        <v>3.875E-2</v>
      </c>
      <c r="E8350" t="s">
        <v>64</v>
      </c>
      <c r="F8350" t="s">
        <v>358</v>
      </c>
      <c r="G8350">
        <v>47157</v>
      </c>
      <c r="H8350" t="s">
        <v>1449</v>
      </c>
      <c r="I8350" t="s">
        <v>103</v>
      </c>
    </row>
    <row r="8351" spans="1:9" x14ac:dyDescent="0.35">
      <c r="A8351" t="s">
        <v>6035</v>
      </c>
      <c r="B8351" t="s">
        <v>6026</v>
      </c>
      <c r="C8351" t="s">
        <v>11</v>
      </c>
      <c r="D8351">
        <v>2.8750000000000001E-2</v>
      </c>
      <c r="E8351" t="s">
        <v>551</v>
      </c>
      <c r="F8351" t="s">
        <v>358</v>
      </c>
      <c r="G8351">
        <v>55112</v>
      </c>
      <c r="H8351" t="s">
        <v>1602</v>
      </c>
      <c r="I8351" t="s">
        <v>6037</v>
      </c>
    </row>
    <row r="8352" spans="1:9" x14ac:dyDescent="0.35">
      <c r="A8352" t="s">
        <v>6035</v>
      </c>
      <c r="B8352" t="s">
        <v>6026</v>
      </c>
      <c r="C8352" t="s">
        <v>11</v>
      </c>
      <c r="D8352">
        <v>7.3499999999999996E-2</v>
      </c>
      <c r="E8352" t="s">
        <v>223</v>
      </c>
      <c r="F8352" t="s">
        <v>358</v>
      </c>
      <c r="G8352">
        <v>50861</v>
      </c>
      <c r="H8352" t="s">
        <v>6038</v>
      </c>
      <c r="I8352" t="s">
        <v>15</v>
      </c>
    </row>
    <row r="8353" spans="1:9" x14ac:dyDescent="0.35">
      <c r="A8353" t="s">
        <v>6035</v>
      </c>
      <c r="B8353" t="s">
        <v>6026</v>
      </c>
      <c r="C8353" t="s">
        <v>11</v>
      </c>
      <c r="D8353">
        <v>5.2499999999999998E-2</v>
      </c>
      <c r="E8353" t="s">
        <v>732</v>
      </c>
      <c r="F8353" t="s">
        <v>358</v>
      </c>
      <c r="G8353">
        <v>50115</v>
      </c>
      <c r="H8353" t="s">
        <v>3630</v>
      </c>
      <c r="I8353" t="s">
        <v>4215</v>
      </c>
    </row>
    <row r="8354" spans="1:9" x14ac:dyDescent="0.35">
      <c r="A8354" t="s">
        <v>6035</v>
      </c>
      <c r="B8354" t="s">
        <v>6026</v>
      </c>
      <c r="C8354" t="s">
        <v>11</v>
      </c>
      <c r="D8354">
        <v>8.5000000000000006E-3</v>
      </c>
      <c r="E8354" t="s">
        <v>497</v>
      </c>
      <c r="F8354" t="s">
        <v>358</v>
      </c>
      <c r="G8354">
        <v>45981</v>
      </c>
      <c r="H8354" t="s">
        <v>1866</v>
      </c>
      <c r="I8354" t="s">
        <v>3970</v>
      </c>
    </row>
    <row r="8355" spans="1:9" x14ac:dyDescent="0.35">
      <c r="A8355" t="s">
        <v>6035</v>
      </c>
      <c r="B8355" t="s">
        <v>6026</v>
      </c>
      <c r="C8355" t="s">
        <v>11</v>
      </c>
      <c r="D8355">
        <v>3.6999999999999998E-2</v>
      </c>
      <c r="E8355" t="s">
        <v>130</v>
      </c>
      <c r="F8355" t="s">
        <v>358</v>
      </c>
      <c r="G8355">
        <v>58887</v>
      </c>
      <c r="H8355" t="s">
        <v>6039</v>
      </c>
      <c r="I8355" t="s">
        <v>6040</v>
      </c>
    </row>
    <row r="8356" spans="1:9" x14ac:dyDescent="0.35">
      <c r="A8356" t="s">
        <v>6035</v>
      </c>
      <c r="B8356" t="s">
        <v>6026</v>
      </c>
      <c r="C8356" t="s">
        <v>11</v>
      </c>
      <c r="D8356">
        <v>2.3550000000000001E-2</v>
      </c>
      <c r="E8356" t="s">
        <v>15</v>
      </c>
      <c r="F8356" t="s">
        <v>358</v>
      </c>
      <c r="G8356">
        <v>48288</v>
      </c>
      <c r="H8356" t="s">
        <v>6041</v>
      </c>
      <c r="I8356" t="s">
        <v>553</v>
      </c>
    </row>
    <row r="8357" spans="1:9" x14ac:dyDescent="0.35">
      <c r="A8357" t="s">
        <v>6035</v>
      </c>
      <c r="B8357" t="s">
        <v>6026</v>
      </c>
      <c r="C8357" t="s">
        <v>11</v>
      </c>
      <c r="D8357">
        <v>5.0500000000000003E-2</v>
      </c>
      <c r="E8357" t="s">
        <v>430</v>
      </c>
      <c r="F8357" t="s">
        <v>358</v>
      </c>
      <c r="G8357">
        <v>48708</v>
      </c>
      <c r="H8357" t="s">
        <v>3326</v>
      </c>
      <c r="I8357" t="s">
        <v>1343</v>
      </c>
    </row>
    <row r="8358" spans="1:9" x14ac:dyDescent="0.35">
      <c r="A8358" t="s">
        <v>6035</v>
      </c>
      <c r="B8358" t="s">
        <v>6026</v>
      </c>
      <c r="C8358" t="s">
        <v>11</v>
      </c>
      <c r="D8358">
        <v>7.7499999999999999E-2</v>
      </c>
      <c r="E8358" t="s">
        <v>334</v>
      </c>
      <c r="F8358" t="s">
        <v>358</v>
      </c>
      <c r="G8358">
        <v>48380</v>
      </c>
      <c r="H8358" t="s">
        <v>15</v>
      </c>
      <c r="I8358" t="s">
        <v>15</v>
      </c>
    </row>
    <row r="8359" spans="1:9" x14ac:dyDescent="0.35">
      <c r="A8359" t="s">
        <v>6035</v>
      </c>
      <c r="B8359" t="s">
        <v>6026</v>
      </c>
      <c r="C8359" t="s">
        <v>11</v>
      </c>
      <c r="D8359">
        <v>6.9000000000000006E-2</v>
      </c>
      <c r="E8359" t="s">
        <v>1166</v>
      </c>
      <c r="F8359" t="s">
        <v>358</v>
      </c>
      <c r="G8359">
        <v>50510</v>
      </c>
      <c r="H8359" t="s">
        <v>15</v>
      </c>
      <c r="I8359" t="s">
        <v>15</v>
      </c>
    </row>
    <row r="8360" spans="1:9" x14ac:dyDescent="0.35">
      <c r="A8360" t="s">
        <v>6035</v>
      </c>
      <c r="B8360" t="s">
        <v>6026</v>
      </c>
      <c r="C8360" t="s">
        <v>11</v>
      </c>
      <c r="D8360">
        <v>3.5000000000000003E-2</v>
      </c>
      <c r="E8360" t="s">
        <v>15</v>
      </c>
      <c r="F8360" t="s">
        <v>358</v>
      </c>
      <c r="G8360">
        <v>45597</v>
      </c>
      <c r="H8360" t="s">
        <v>381</v>
      </c>
      <c r="I8360" t="s">
        <v>500</v>
      </c>
    </row>
    <row r="8361" spans="1:9" x14ac:dyDescent="0.35">
      <c r="A8361" t="s">
        <v>6035</v>
      </c>
      <c r="B8361" t="s">
        <v>6026</v>
      </c>
      <c r="C8361" t="s">
        <v>11</v>
      </c>
      <c r="D8361">
        <v>0.03</v>
      </c>
      <c r="E8361" t="s">
        <v>126</v>
      </c>
      <c r="F8361" t="s">
        <v>358</v>
      </c>
      <c r="G8361">
        <v>58765</v>
      </c>
      <c r="H8361" t="s">
        <v>6042</v>
      </c>
      <c r="I8361" t="s">
        <v>6043</v>
      </c>
    </row>
    <row r="8362" spans="1:9" x14ac:dyDescent="0.35">
      <c r="A8362" t="s">
        <v>6044</v>
      </c>
      <c r="B8362" t="s">
        <v>6026</v>
      </c>
      <c r="C8362" t="s">
        <v>11</v>
      </c>
      <c r="D8362">
        <v>6.2289999999999998E-2</v>
      </c>
      <c r="E8362" t="s">
        <v>1255</v>
      </c>
      <c r="F8362" t="s">
        <v>358</v>
      </c>
      <c r="G8362">
        <v>46101</v>
      </c>
      <c r="H8362" t="s">
        <v>2353</v>
      </c>
      <c r="I8362" t="s">
        <v>762</v>
      </c>
    </row>
    <row r="8363" spans="1:9" x14ac:dyDescent="0.35">
      <c r="A8363" t="s">
        <v>6044</v>
      </c>
      <c r="B8363" t="s">
        <v>6026</v>
      </c>
      <c r="C8363" t="s">
        <v>11</v>
      </c>
      <c r="D8363">
        <v>1.4500000000000001E-2</v>
      </c>
      <c r="E8363" t="s">
        <v>995</v>
      </c>
      <c r="F8363" t="s">
        <v>358</v>
      </c>
      <c r="G8363">
        <v>46101</v>
      </c>
      <c r="H8363" t="s">
        <v>3973</v>
      </c>
      <c r="I8363" t="s">
        <v>558</v>
      </c>
    </row>
    <row r="8364" spans="1:9" x14ac:dyDescent="0.35">
      <c r="A8364" t="s">
        <v>6044</v>
      </c>
      <c r="B8364" t="s">
        <v>6026</v>
      </c>
      <c r="C8364" t="s">
        <v>11</v>
      </c>
      <c r="D8364">
        <v>7.7499999999999999E-2</v>
      </c>
      <c r="E8364" t="s">
        <v>891</v>
      </c>
      <c r="F8364" t="s">
        <v>358</v>
      </c>
      <c r="G8364">
        <v>47818</v>
      </c>
      <c r="H8364" t="s">
        <v>6045</v>
      </c>
      <c r="I8364" t="s">
        <v>6046</v>
      </c>
    </row>
    <row r="8365" spans="1:9" x14ac:dyDescent="0.35">
      <c r="A8365" t="s">
        <v>6044</v>
      </c>
      <c r="B8365" t="s">
        <v>6026</v>
      </c>
      <c r="C8365" t="s">
        <v>11</v>
      </c>
      <c r="D8365">
        <v>6.4000000000000001E-2</v>
      </c>
      <c r="E8365" t="s">
        <v>483</v>
      </c>
      <c r="F8365" t="s">
        <v>358</v>
      </c>
      <c r="G8365">
        <v>50451</v>
      </c>
      <c r="H8365" t="s">
        <v>15</v>
      </c>
      <c r="I8365" t="s">
        <v>15</v>
      </c>
    </row>
    <row r="8366" spans="1:9" x14ac:dyDescent="0.35">
      <c r="A8366" t="s">
        <v>6044</v>
      </c>
      <c r="B8366" t="s">
        <v>6026</v>
      </c>
      <c r="C8366" t="s">
        <v>11</v>
      </c>
      <c r="D8366">
        <v>5.0119999999999998E-2</v>
      </c>
      <c r="E8366" t="s">
        <v>483</v>
      </c>
      <c r="F8366" t="s">
        <v>358</v>
      </c>
      <c r="G8366">
        <v>56482</v>
      </c>
      <c r="H8366" t="s">
        <v>2526</v>
      </c>
      <c r="I8366" t="s">
        <v>1149</v>
      </c>
    </row>
    <row r="8367" spans="1:9" x14ac:dyDescent="0.35">
      <c r="A8367" t="s">
        <v>6044</v>
      </c>
      <c r="B8367" t="s">
        <v>6026</v>
      </c>
      <c r="C8367" t="s">
        <v>11</v>
      </c>
      <c r="D8367">
        <v>2.6249999999999999E-2</v>
      </c>
      <c r="E8367" t="s">
        <v>149</v>
      </c>
      <c r="F8367" t="s">
        <v>358</v>
      </c>
      <c r="G8367">
        <v>46249</v>
      </c>
      <c r="H8367" t="s">
        <v>2467</v>
      </c>
      <c r="I8367" t="s">
        <v>4118</v>
      </c>
    </row>
    <row r="8368" spans="1:9" x14ac:dyDescent="0.35">
      <c r="A8368" t="s">
        <v>6044</v>
      </c>
      <c r="B8368" t="s">
        <v>6026</v>
      </c>
      <c r="C8368" t="s">
        <v>11</v>
      </c>
      <c r="D8368">
        <v>4.1250000000000002E-2</v>
      </c>
      <c r="E8368" t="s">
        <v>194</v>
      </c>
      <c r="F8368" t="s">
        <v>358</v>
      </c>
      <c r="G8368">
        <v>46462</v>
      </c>
      <c r="H8368" t="s">
        <v>1841</v>
      </c>
      <c r="I8368" t="s">
        <v>1419</v>
      </c>
    </row>
    <row r="8369" spans="1:9" x14ac:dyDescent="0.35">
      <c r="A8369" t="s">
        <v>6044</v>
      </c>
      <c r="B8369" t="s">
        <v>6026</v>
      </c>
      <c r="C8369" t="s">
        <v>11</v>
      </c>
      <c r="D8369">
        <v>4.7500000000000001E-2</v>
      </c>
      <c r="E8369" t="s">
        <v>239</v>
      </c>
      <c r="F8369" t="s">
        <v>358</v>
      </c>
      <c r="G8369">
        <v>51806</v>
      </c>
      <c r="H8369" t="s">
        <v>2035</v>
      </c>
      <c r="I8369" t="s">
        <v>1211</v>
      </c>
    </row>
    <row r="8370" spans="1:9" x14ac:dyDescent="0.35">
      <c r="A8370" t="s">
        <v>6044</v>
      </c>
      <c r="B8370" t="s">
        <v>6026</v>
      </c>
      <c r="C8370" t="s">
        <v>11</v>
      </c>
      <c r="D8370">
        <v>6.5500000000000003E-2</v>
      </c>
      <c r="E8370" t="s">
        <v>123</v>
      </c>
      <c r="F8370" t="s">
        <v>358</v>
      </c>
      <c r="G8370">
        <v>52489</v>
      </c>
      <c r="H8370" t="s">
        <v>271</v>
      </c>
      <c r="I8370" t="s">
        <v>6047</v>
      </c>
    </row>
    <row r="8371" spans="1:9" x14ac:dyDescent="0.35">
      <c r="A8371" t="s">
        <v>6044</v>
      </c>
      <c r="B8371" t="s">
        <v>6026</v>
      </c>
      <c r="C8371" t="s">
        <v>11</v>
      </c>
      <c r="D8371">
        <v>3.3759999999999998E-2</v>
      </c>
      <c r="E8371" t="s">
        <v>666</v>
      </c>
      <c r="F8371" t="s">
        <v>358</v>
      </c>
      <c r="G8371">
        <v>45703</v>
      </c>
      <c r="H8371" t="s">
        <v>1619</v>
      </c>
      <c r="I8371" t="s">
        <v>1128</v>
      </c>
    </row>
    <row r="8372" spans="1:9" x14ac:dyDescent="0.35">
      <c r="A8372" t="s">
        <v>6044</v>
      </c>
      <c r="B8372" t="s">
        <v>6026</v>
      </c>
      <c r="C8372" t="s">
        <v>11</v>
      </c>
      <c r="D8372">
        <v>1.6799999999999999E-2</v>
      </c>
      <c r="E8372" t="s">
        <v>15</v>
      </c>
      <c r="F8372" t="s">
        <v>13</v>
      </c>
      <c r="G8372">
        <v>47786</v>
      </c>
      <c r="H8372" t="s">
        <v>15</v>
      </c>
      <c r="I8372" t="s">
        <v>6048</v>
      </c>
    </row>
    <row r="8373" spans="1:9" x14ac:dyDescent="0.35">
      <c r="A8373" t="s">
        <v>6044</v>
      </c>
      <c r="B8373" t="s">
        <v>6026</v>
      </c>
      <c r="C8373" t="s">
        <v>11</v>
      </c>
      <c r="D8373">
        <v>4.7800000000000002E-2</v>
      </c>
      <c r="E8373" t="s">
        <v>493</v>
      </c>
      <c r="F8373" t="s">
        <v>13</v>
      </c>
      <c r="G8373">
        <v>49355</v>
      </c>
      <c r="H8373" t="s">
        <v>1449</v>
      </c>
      <c r="I8373" t="s">
        <v>2409</v>
      </c>
    </row>
    <row r="8374" spans="1:9" x14ac:dyDescent="0.35">
      <c r="A8374" t="s">
        <v>6044</v>
      </c>
      <c r="B8374" t="s">
        <v>6026</v>
      </c>
      <c r="C8374" t="s">
        <v>11</v>
      </c>
      <c r="D8374">
        <v>2.3550000000000001E-2</v>
      </c>
      <c r="E8374" t="s">
        <v>15</v>
      </c>
      <c r="F8374" t="s">
        <v>13</v>
      </c>
      <c r="G8374">
        <v>48288</v>
      </c>
      <c r="H8374" t="s">
        <v>6041</v>
      </c>
      <c r="I8374" t="s">
        <v>553</v>
      </c>
    </row>
    <row r="8375" spans="1:9" x14ac:dyDescent="0.35">
      <c r="A8375" t="s">
        <v>6044</v>
      </c>
      <c r="B8375" t="s">
        <v>6026</v>
      </c>
      <c r="C8375" t="s">
        <v>11</v>
      </c>
      <c r="D8375">
        <v>1.6799999999999999E-2</v>
      </c>
      <c r="E8375" t="s">
        <v>15</v>
      </c>
      <c r="F8375" t="s">
        <v>13</v>
      </c>
      <c r="G8375">
        <v>47786</v>
      </c>
      <c r="H8375" t="s">
        <v>6049</v>
      </c>
      <c r="I8375" t="s">
        <v>4033</v>
      </c>
    </row>
    <row r="8376" spans="1:9" x14ac:dyDescent="0.35">
      <c r="A8376" t="s">
        <v>6044</v>
      </c>
      <c r="B8376" t="s">
        <v>6026</v>
      </c>
      <c r="C8376" t="s">
        <v>11</v>
      </c>
      <c r="D8376">
        <v>0.05</v>
      </c>
      <c r="E8376" t="s">
        <v>15</v>
      </c>
      <c r="F8376" t="s">
        <v>13</v>
      </c>
      <c r="G8376">
        <v>55227</v>
      </c>
      <c r="H8376" t="s">
        <v>1646</v>
      </c>
      <c r="I8376" t="s">
        <v>1114</v>
      </c>
    </row>
    <row r="8377" spans="1:9" x14ac:dyDescent="0.35">
      <c r="A8377" t="s">
        <v>6044</v>
      </c>
      <c r="B8377" t="s">
        <v>6026</v>
      </c>
      <c r="C8377" t="s">
        <v>11</v>
      </c>
      <c r="D8377">
        <v>5.3199999999999997E-2</v>
      </c>
      <c r="E8377" t="s">
        <v>15</v>
      </c>
      <c r="F8377" t="s">
        <v>13</v>
      </c>
      <c r="G8377">
        <v>56006</v>
      </c>
      <c r="H8377" t="s">
        <v>582</v>
      </c>
      <c r="I8377" t="s">
        <v>1109</v>
      </c>
    </row>
    <row r="8378" spans="1:9" x14ac:dyDescent="0.35">
      <c r="A8378" t="s">
        <v>6044</v>
      </c>
      <c r="B8378" t="s">
        <v>6026</v>
      </c>
      <c r="C8378" t="s">
        <v>11</v>
      </c>
      <c r="D8378">
        <v>3.5999999999999997E-2</v>
      </c>
      <c r="E8378" t="s">
        <v>15</v>
      </c>
      <c r="F8378" t="s">
        <v>13</v>
      </c>
      <c r="G8378">
        <v>58495</v>
      </c>
      <c r="H8378" t="s">
        <v>6050</v>
      </c>
      <c r="I8378" t="s">
        <v>6051</v>
      </c>
    </row>
    <row r="8379" spans="1:9" x14ac:dyDescent="0.35">
      <c r="A8379" t="s">
        <v>6044</v>
      </c>
      <c r="B8379" t="s">
        <v>6052</v>
      </c>
      <c r="C8379" t="s">
        <v>11</v>
      </c>
      <c r="D8379">
        <v>5.1249999999999997E-2</v>
      </c>
      <c r="E8379" t="s">
        <v>551</v>
      </c>
      <c r="F8379" t="s">
        <v>13</v>
      </c>
      <c r="G8379">
        <v>48745</v>
      </c>
      <c r="H8379" t="s">
        <v>15</v>
      </c>
      <c r="I8379" t="s">
        <v>15</v>
      </c>
    </row>
    <row r="8380" spans="1:9" x14ac:dyDescent="0.35">
      <c r="A8380" t="s">
        <v>6044</v>
      </c>
      <c r="B8380" t="s">
        <v>6053</v>
      </c>
      <c r="C8380" t="s">
        <v>11</v>
      </c>
      <c r="D8380">
        <v>7.3749999999999996E-2</v>
      </c>
      <c r="E8380" t="s">
        <v>251</v>
      </c>
      <c r="F8380" t="s">
        <v>13</v>
      </c>
      <c r="G8380">
        <v>48305</v>
      </c>
      <c r="H8380" t="s">
        <v>15</v>
      </c>
      <c r="I8380" t="s">
        <v>15</v>
      </c>
    </row>
    <row r="8381" spans="1:9" x14ac:dyDescent="0.35">
      <c r="A8381" t="s">
        <v>6044</v>
      </c>
      <c r="B8381" t="s">
        <v>6054</v>
      </c>
      <c r="C8381" t="s">
        <v>11</v>
      </c>
      <c r="D8381">
        <v>7.4999999999999997E-2</v>
      </c>
      <c r="E8381" t="s">
        <v>15</v>
      </c>
      <c r="F8381" t="s">
        <v>13</v>
      </c>
      <c r="G8381">
        <v>47998</v>
      </c>
      <c r="H8381" t="s">
        <v>6055</v>
      </c>
      <c r="I8381" t="s">
        <v>2224</v>
      </c>
    </row>
    <row r="8382" spans="1:9" x14ac:dyDescent="0.35">
      <c r="A8382" t="s">
        <v>6056</v>
      </c>
      <c r="B8382" t="s">
        <v>6054</v>
      </c>
      <c r="C8382" t="s">
        <v>11</v>
      </c>
      <c r="D8382">
        <v>5.6250000000000001E-2</v>
      </c>
      <c r="E8382" t="s">
        <v>15</v>
      </c>
      <c r="F8382" t="s">
        <v>1071</v>
      </c>
      <c r="G8382">
        <v>46492</v>
      </c>
      <c r="H8382" t="s">
        <v>3921</v>
      </c>
      <c r="I8382" t="s">
        <v>2741</v>
      </c>
    </row>
    <row r="8383" spans="1:9" x14ac:dyDescent="0.35">
      <c r="A8383" t="s">
        <v>6056</v>
      </c>
      <c r="B8383" t="s">
        <v>6054</v>
      </c>
      <c r="C8383" t="s">
        <v>11</v>
      </c>
      <c r="D8383">
        <v>6.5000000000000002E-2</v>
      </c>
      <c r="E8383" t="s">
        <v>15</v>
      </c>
      <c r="F8383" t="s">
        <v>182</v>
      </c>
      <c r="G8383">
        <v>46949</v>
      </c>
      <c r="H8383" t="s">
        <v>6057</v>
      </c>
      <c r="I8383" t="s">
        <v>6058</v>
      </c>
    </row>
    <row r="8384" spans="1:9" x14ac:dyDescent="0.35">
      <c r="A8384" t="s">
        <v>6056</v>
      </c>
      <c r="B8384" t="s">
        <v>6054</v>
      </c>
      <c r="C8384" t="s">
        <v>11</v>
      </c>
      <c r="D8384">
        <v>5.6250000000000001E-2</v>
      </c>
      <c r="E8384" t="s">
        <v>15</v>
      </c>
      <c r="F8384" t="s">
        <v>182</v>
      </c>
      <c r="G8384">
        <v>45915</v>
      </c>
      <c r="H8384" t="s">
        <v>1810</v>
      </c>
      <c r="I8384" t="s">
        <v>2718</v>
      </c>
    </row>
    <row r="8385" spans="1:9" x14ac:dyDescent="0.35">
      <c r="A8385" t="s">
        <v>6056</v>
      </c>
      <c r="B8385" t="s">
        <v>6054</v>
      </c>
      <c r="C8385" t="s">
        <v>11</v>
      </c>
      <c r="D8385">
        <v>5.6250000000000001E-2</v>
      </c>
      <c r="E8385" t="s">
        <v>3287</v>
      </c>
      <c r="F8385" t="s">
        <v>13</v>
      </c>
      <c r="G8385">
        <v>45915</v>
      </c>
      <c r="H8385" t="s">
        <v>1810</v>
      </c>
      <c r="I8385" t="s">
        <v>2718</v>
      </c>
    </row>
    <row r="8386" spans="1:9" x14ac:dyDescent="0.35">
      <c r="A8386" t="s">
        <v>6056</v>
      </c>
      <c r="B8386" t="s">
        <v>6054</v>
      </c>
      <c r="C8386" t="s">
        <v>11</v>
      </c>
      <c r="D8386">
        <v>5.6250000000000001E-2</v>
      </c>
      <c r="E8386" t="s">
        <v>15</v>
      </c>
      <c r="F8386" t="s">
        <v>13</v>
      </c>
      <c r="G8386">
        <v>46492</v>
      </c>
      <c r="H8386" t="s">
        <v>3921</v>
      </c>
      <c r="I8386" t="s">
        <v>2741</v>
      </c>
    </row>
    <row r="8387" spans="1:9" x14ac:dyDescent="0.35">
      <c r="A8387" t="s">
        <v>6056</v>
      </c>
      <c r="B8387" t="s">
        <v>6059</v>
      </c>
      <c r="C8387" t="s">
        <v>11</v>
      </c>
      <c r="D8387">
        <v>3.85E-2</v>
      </c>
      <c r="E8387" t="s">
        <v>15</v>
      </c>
      <c r="F8387" t="s">
        <v>28</v>
      </c>
      <c r="G8387">
        <v>51309</v>
      </c>
      <c r="H8387" t="s">
        <v>6060</v>
      </c>
      <c r="I8387" t="s">
        <v>4102</v>
      </c>
    </row>
    <row r="8388" spans="1:9" x14ac:dyDescent="0.35">
      <c r="A8388" t="s">
        <v>6056</v>
      </c>
      <c r="B8388" t="s">
        <v>6059</v>
      </c>
      <c r="C8388" t="s">
        <v>11</v>
      </c>
      <c r="D8388">
        <v>2.3E-2</v>
      </c>
      <c r="E8388" t="s">
        <v>15</v>
      </c>
      <c r="F8388" t="s">
        <v>28</v>
      </c>
      <c r="G8388">
        <v>46560</v>
      </c>
      <c r="H8388" t="s">
        <v>4611</v>
      </c>
      <c r="I8388" t="s">
        <v>3273</v>
      </c>
    </row>
    <row r="8389" spans="1:9" x14ac:dyDescent="0.35">
      <c r="A8389" t="s">
        <v>6056</v>
      </c>
      <c r="B8389" t="s">
        <v>6059</v>
      </c>
      <c r="C8389" t="s">
        <v>11</v>
      </c>
      <c r="D8389">
        <v>2.7E-2</v>
      </c>
      <c r="E8389" t="s">
        <v>15</v>
      </c>
      <c r="F8389" t="s">
        <v>28</v>
      </c>
      <c r="G8389">
        <v>47656</v>
      </c>
      <c r="H8389" t="s">
        <v>4077</v>
      </c>
      <c r="I8389" t="s">
        <v>3541</v>
      </c>
    </row>
    <row r="8390" spans="1:9" x14ac:dyDescent="0.35">
      <c r="A8390" t="s">
        <v>6056</v>
      </c>
      <c r="B8390" t="s">
        <v>6059</v>
      </c>
      <c r="C8390" t="s">
        <v>11</v>
      </c>
      <c r="D8390">
        <v>1.6500000000000001E-2</v>
      </c>
      <c r="E8390" t="s">
        <v>15</v>
      </c>
      <c r="F8390" t="s">
        <v>13</v>
      </c>
      <c r="G8390">
        <v>45830</v>
      </c>
      <c r="H8390" t="s">
        <v>1683</v>
      </c>
      <c r="I8390" t="s">
        <v>1683</v>
      </c>
    </row>
    <row r="8391" spans="1:9" x14ac:dyDescent="0.35">
      <c r="A8391" t="s">
        <v>6056</v>
      </c>
      <c r="B8391" t="s">
        <v>6059</v>
      </c>
      <c r="C8391" t="s">
        <v>11</v>
      </c>
      <c r="D8391">
        <v>0.04</v>
      </c>
      <c r="E8391" t="s">
        <v>31</v>
      </c>
      <c r="F8391" t="s">
        <v>13</v>
      </c>
      <c r="G8391">
        <v>54961</v>
      </c>
      <c r="H8391" t="s">
        <v>6061</v>
      </c>
      <c r="I8391" t="s">
        <v>6062</v>
      </c>
    </row>
    <row r="8392" spans="1:9" x14ac:dyDescent="0.35">
      <c r="A8392" t="s">
        <v>6056</v>
      </c>
      <c r="B8392" t="s">
        <v>6063</v>
      </c>
      <c r="C8392" t="s">
        <v>11</v>
      </c>
      <c r="D8392">
        <v>4.6249999999999999E-2</v>
      </c>
      <c r="E8392" t="s">
        <v>15</v>
      </c>
      <c r="F8392" t="s">
        <v>616</v>
      </c>
      <c r="G8392">
        <v>47314</v>
      </c>
      <c r="H8392" t="s">
        <v>3653</v>
      </c>
      <c r="I8392" t="s">
        <v>794</v>
      </c>
    </row>
    <row r="8393" spans="1:9" x14ac:dyDescent="0.35">
      <c r="A8393" t="s">
        <v>6056</v>
      </c>
      <c r="B8393" t="s">
        <v>6063</v>
      </c>
      <c r="C8393" t="s">
        <v>11</v>
      </c>
      <c r="D8393">
        <v>4.6249999999999999E-2</v>
      </c>
      <c r="E8393" t="s">
        <v>4891</v>
      </c>
      <c r="F8393" t="s">
        <v>13</v>
      </c>
      <c r="G8393">
        <v>47314</v>
      </c>
      <c r="H8393" t="s">
        <v>5723</v>
      </c>
      <c r="I8393" t="s">
        <v>1378</v>
      </c>
    </row>
    <row r="8394" spans="1:9" x14ac:dyDescent="0.35">
      <c r="A8394" t="s">
        <v>6056</v>
      </c>
      <c r="B8394" t="s">
        <v>6064</v>
      </c>
      <c r="C8394" t="s">
        <v>11</v>
      </c>
      <c r="D8394">
        <v>0.05</v>
      </c>
      <c r="E8394" t="s">
        <v>392</v>
      </c>
      <c r="F8394" t="s">
        <v>17</v>
      </c>
      <c r="G8394">
        <v>48670</v>
      </c>
      <c r="H8394" t="s">
        <v>301</v>
      </c>
      <c r="I8394" t="s">
        <v>3306</v>
      </c>
    </row>
    <row r="8395" spans="1:9" x14ac:dyDescent="0.35">
      <c r="A8395" t="s">
        <v>6056</v>
      </c>
      <c r="B8395" t="s">
        <v>6064</v>
      </c>
      <c r="C8395" t="s">
        <v>11</v>
      </c>
      <c r="D8395">
        <v>3.7999999999999999E-2</v>
      </c>
      <c r="E8395" t="s">
        <v>294</v>
      </c>
      <c r="F8395" t="s">
        <v>17</v>
      </c>
      <c r="G8395">
        <v>53950</v>
      </c>
      <c r="H8395" t="s">
        <v>6065</v>
      </c>
      <c r="I8395" t="s">
        <v>6066</v>
      </c>
    </row>
    <row r="8396" spans="1:9" x14ac:dyDescent="0.35">
      <c r="A8396" t="s">
        <v>6056</v>
      </c>
      <c r="B8396" t="s">
        <v>6064</v>
      </c>
      <c r="C8396" t="s">
        <v>11</v>
      </c>
      <c r="D8396">
        <v>3.7499999999999999E-2</v>
      </c>
      <c r="E8396" t="s">
        <v>194</v>
      </c>
      <c r="F8396" t="s">
        <v>17</v>
      </c>
      <c r="G8396">
        <v>46522</v>
      </c>
      <c r="H8396" t="s">
        <v>457</v>
      </c>
      <c r="I8396" t="s">
        <v>739</v>
      </c>
    </row>
    <row r="8397" spans="1:9" x14ac:dyDescent="0.35">
      <c r="A8397" t="s">
        <v>6056</v>
      </c>
      <c r="B8397" t="s">
        <v>6064</v>
      </c>
      <c r="C8397" t="s">
        <v>11</v>
      </c>
      <c r="D8397">
        <v>0.06</v>
      </c>
      <c r="E8397" t="s">
        <v>15</v>
      </c>
      <c r="F8397" t="s">
        <v>17</v>
      </c>
      <c r="G8397">
        <v>50175</v>
      </c>
      <c r="H8397" t="s">
        <v>6067</v>
      </c>
      <c r="I8397" t="s">
        <v>6068</v>
      </c>
    </row>
    <row r="8398" spans="1:9" x14ac:dyDescent="0.35">
      <c r="A8398" t="s">
        <v>6056</v>
      </c>
      <c r="B8398" t="s">
        <v>6064</v>
      </c>
      <c r="C8398" t="s">
        <v>11</v>
      </c>
      <c r="D8398">
        <v>4.65E-2</v>
      </c>
      <c r="E8398" t="s">
        <v>304</v>
      </c>
      <c r="F8398" t="s">
        <v>17</v>
      </c>
      <c r="G8398">
        <v>52458</v>
      </c>
      <c r="H8398" t="s">
        <v>1078</v>
      </c>
      <c r="I8398" t="s">
        <v>6069</v>
      </c>
    </row>
    <row r="8399" spans="1:9" x14ac:dyDescent="0.35">
      <c r="A8399" t="s">
        <v>6056</v>
      </c>
      <c r="B8399" t="s">
        <v>6064</v>
      </c>
      <c r="C8399" t="s">
        <v>11</v>
      </c>
      <c r="D8399">
        <v>3.5000000000000003E-2</v>
      </c>
      <c r="E8399" t="s">
        <v>841</v>
      </c>
      <c r="F8399" t="s">
        <v>17</v>
      </c>
      <c r="G8399">
        <v>46461</v>
      </c>
      <c r="H8399" t="s">
        <v>151</v>
      </c>
      <c r="I8399" t="s">
        <v>1999</v>
      </c>
    </row>
    <row r="8400" spans="1:9" x14ac:dyDescent="0.35">
      <c r="A8400" t="s">
        <v>6056</v>
      </c>
      <c r="B8400" t="s">
        <v>6064</v>
      </c>
      <c r="C8400" t="s">
        <v>11</v>
      </c>
      <c r="D8400">
        <v>2.4E-2</v>
      </c>
      <c r="E8400" t="s">
        <v>23</v>
      </c>
      <c r="F8400" t="s">
        <v>17</v>
      </c>
      <c r="G8400">
        <v>48303</v>
      </c>
      <c r="H8400" t="s">
        <v>1232</v>
      </c>
      <c r="I8400" t="s">
        <v>5264</v>
      </c>
    </row>
    <row r="8401" spans="1:9" x14ac:dyDescent="0.35">
      <c r="A8401" t="s">
        <v>6056</v>
      </c>
      <c r="B8401" t="s">
        <v>6064</v>
      </c>
      <c r="C8401" t="s">
        <v>11</v>
      </c>
      <c r="D8401">
        <v>8.8749999999999996E-2</v>
      </c>
      <c r="E8401" t="s">
        <v>483</v>
      </c>
      <c r="F8401" t="s">
        <v>17</v>
      </c>
      <c r="G8401">
        <v>50724</v>
      </c>
      <c r="H8401" t="s">
        <v>6070</v>
      </c>
      <c r="I8401" t="s">
        <v>6071</v>
      </c>
    </row>
    <row r="8402" spans="1:9" x14ac:dyDescent="0.35">
      <c r="A8402" t="s">
        <v>6072</v>
      </c>
      <c r="B8402" t="s">
        <v>6064</v>
      </c>
      <c r="C8402" t="s">
        <v>11</v>
      </c>
      <c r="D8402">
        <v>3.7999999999999999E-2</v>
      </c>
      <c r="E8402" t="s">
        <v>728</v>
      </c>
      <c r="F8402" t="s">
        <v>17</v>
      </c>
      <c r="G8402">
        <v>46844</v>
      </c>
      <c r="H8402" t="s">
        <v>517</v>
      </c>
      <c r="I8402" t="s">
        <v>1412</v>
      </c>
    </row>
    <row r="8403" spans="1:9" x14ac:dyDescent="0.35">
      <c r="A8403" t="s">
        <v>6072</v>
      </c>
      <c r="B8403" t="s">
        <v>6064</v>
      </c>
      <c r="C8403" t="s">
        <v>11</v>
      </c>
      <c r="D8403">
        <v>3.15E-2</v>
      </c>
      <c r="E8403" t="s">
        <v>259</v>
      </c>
      <c r="F8403" t="s">
        <v>17</v>
      </c>
      <c r="G8403">
        <v>46037</v>
      </c>
      <c r="H8403" t="s">
        <v>281</v>
      </c>
      <c r="I8403" t="s">
        <v>325</v>
      </c>
    </row>
    <row r="8404" spans="1:9" x14ac:dyDescent="0.35">
      <c r="A8404" t="s">
        <v>6072</v>
      </c>
      <c r="B8404" t="s">
        <v>6064</v>
      </c>
      <c r="C8404" t="s">
        <v>11</v>
      </c>
      <c r="D8404">
        <v>2.3E-2</v>
      </c>
      <c r="E8404" t="s">
        <v>61</v>
      </c>
      <c r="F8404" t="s">
        <v>17</v>
      </c>
      <c r="G8404">
        <v>48167</v>
      </c>
      <c r="H8404" t="s">
        <v>2123</v>
      </c>
      <c r="I8404" t="s">
        <v>32</v>
      </c>
    </row>
    <row r="8405" spans="1:9" x14ac:dyDescent="0.35">
      <c r="A8405" t="s">
        <v>6072</v>
      </c>
      <c r="B8405" t="s">
        <v>6064</v>
      </c>
      <c r="C8405" t="s">
        <v>11</v>
      </c>
      <c r="D8405">
        <v>2.9499999999999998E-2</v>
      </c>
      <c r="E8405" t="s">
        <v>239</v>
      </c>
      <c r="F8405" t="s">
        <v>17</v>
      </c>
      <c r="G8405">
        <v>55472</v>
      </c>
      <c r="H8405" t="s">
        <v>6073</v>
      </c>
      <c r="I8405" t="s">
        <v>3066</v>
      </c>
    </row>
    <row r="8406" spans="1:9" x14ac:dyDescent="0.35">
      <c r="A8406" t="s">
        <v>6072</v>
      </c>
      <c r="B8406" t="s">
        <v>6064</v>
      </c>
      <c r="C8406" t="s">
        <v>11</v>
      </c>
      <c r="D8406">
        <v>3.1E-2</v>
      </c>
      <c r="E8406" t="s">
        <v>6074</v>
      </c>
      <c r="F8406" t="s">
        <v>17</v>
      </c>
      <c r="G8406">
        <v>45792</v>
      </c>
      <c r="H8406" t="s">
        <v>15</v>
      </c>
      <c r="I8406" t="s">
        <v>15</v>
      </c>
    </row>
    <row r="8407" spans="1:9" x14ac:dyDescent="0.35">
      <c r="A8407" t="s">
        <v>6072</v>
      </c>
      <c r="B8407" t="s">
        <v>6064</v>
      </c>
      <c r="C8407" t="s">
        <v>11</v>
      </c>
      <c r="D8407">
        <v>3.3000000000000002E-2</v>
      </c>
      <c r="E8407" t="s">
        <v>126</v>
      </c>
      <c r="F8407" t="s">
        <v>17</v>
      </c>
      <c r="G8407">
        <v>54758</v>
      </c>
      <c r="H8407" t="s">
        <v>2147</v>
      </c>
      <c r="I8407" t="s">
        <v>6075</v>
      </c>
    </row>
    <row r="8408" spans="1:9" x14ac:dyDescent="0.35">
      <c r="A8408" t="s">
        <v>6072</v>
      </c>
      <c r="B8408" t="s">
        <v>6064</v>
      </c>
      <c r="C8408" t="s">
        <v>11</v>
      </c>
      <c r="D8408">
        <v>5.45E-2</v>
      </c>
      <c r="E8408" t="s">
        <v>242</v>
      </c>
      <c r="F8408" t="s">
        <v>17</v>
      </c>
      <c r="G8408">
        <v>55975</v>
      </c>
      <c r="H8408" t="s">
        <v>1400</v>
      </c>
      <c r="I8408" t="s">
        <v>233</v>
      </c>
    </row>
    <row r="8409" spans="1:9" x14ac:dyDescent="0.35">
      <c r="A8409" t="s">
        <v>6072</v>
      </c>
      <c r="B8409" t="s">
        <v>6064</v>
      </c>
      <c r="C8409" t="s">
        <v>11</v>
      </c>
      <c r="D8409">
        <v>5.2999999999999999E-2</v>
      </c>
      <c r="E8409" t="s">
        <v>61</v>
      </c>
      <c r="F8409" t="s">
        <v>17</v>
      </c>
      <c r="G8409">
        <v>48806</v>
      </c>
      <c r="H8409" t="s">
        <v>15</v>
      </c>
      <c r="I8409" t="s">
        <v>15</v>
      </c>
    </row>
    <row r="8410" spans="1:9" x14ac:dyDescent="0.35">
      <c r="A8410" t="s">
        <v>6072</v>
      </c>
      <c r="B8410" t="s">
        <v>6064</v>
      </c>
      <c r="C8410" t="s">
        <v>11</v>
      </c>
      <c r="D8410">
        <v>5.0500000000000003E-2</v>
      </c>
      <c r="E8410" t="s">
        <v>61</v>
      </c>
      <c r="F8410" t="s">
        <v>17</v>
      </c>
      <c r="G8410">
        <v>49171</v>
      </c>
      <c r="H8410" t="s">
        <v>155</v>
      </c>
      <c r="I8410" t="s">
        <v>3356</v>
      </c>
    </row>
    <row r="8411" spans="1:9" x14ac:dyDescent="0.35">
      <c r="A8411" t="s">
        <v>6072</v>
      </c>
      <c r="B8411" t="s">
        <v>6064</v>
      </c>
      <c r="C8411" t="s">
        <v>11</v>
      </c>
      <c r="D8411">
        <v>5.3499999999999999E-2</v>
      </c>
      <c r="E8411" t="s">
        <v>55</v>
      </c>
      <c r="F8411" t="s">
        <v>17</v>
      </c>
      <c r="G8411">
        <v>56264</v>
      </c>
      <c r="H8411" t="s">
        <v>15</v>
      </c>
      <c r="I8411" t="s">
        <v>15</v>
      </c>
    </row>
    <row r="8412" spans="1:9" x14ac:dyDescent="0.35">
      <c r="A8412" t="s">
        <v>6072</v>
      </c>
      <c r="B8412" t="s">
        <v>6064</v>
      </c>
      <c r="C8412" t="s">
        <v>11</v>
      </c>
      <c r="D8412">
        <v>4.6249999999999999E-2</v>
      </c>
      <c r="E8412" t="s">
        <v>130</v>
      </c>
      <c r="F8412" t="s">
        <v>17</v>
      </c>
      <c r="G8412">
        <v>55654</v>
      </c>
      <c r="H8412" t="s">
        <v>1001</v>
      </c>
      <c r="I8412" t="s">
        <v>1650</v>
      </c>
    </row>
    <row r="8413" spans="1:9" x14ac:dyDescent="0.35">
      <c r="A8413" t="s">
        <v>6072</v>
      </c>
      <c r="B8413" t="s">
        <v>6064</v>
      </c>
      <c r="C8413" t="s">
        <v>11</v>
      </c>
      <c r="D8413">
        <v>0.05</v>
      </c>
      <c r="E8413" t="s">
        <v>134</v>
      </c>
      <c r="F8413" t="s">
        <v>17</v>
      </c>
      <c r="G8413">
        <v>48959</v>
      </c>
      <c r="H8413" t="s">
        <v>15</v>
      </c>
      <c r="I8413" t="s">
        <v>15</v>
      </c>
    </row>
    <row r="8414" spans="1:9" x14ac:dyDescent="0.35">
      <c r="A8414" t="s">
        <v>6072</v>
      </c>
      <c r="B8414" t="s">
        <v>6064</v>
      </c>
      <c r="C8414" t="s">
        <v>11</v>
      </c>
      <c r="D8414">
        <v>5.7000000000000002E-2</v>
      </c>
      <c r="E8414" t="s">
        <v>1317</v>
      </c>
      <c r="F8414" t="s">
        <v>17</v>
      </c>
      <c r="G8414">
        <v>56111</v>
      </c>
      <c r="H8414" t="s">
        <v>5037</v>
      </c>
      <c r="I8414" t="s">
        <v>3634</v>
      </c>
    </row>
    <row r="8415" spans="1:9" x14ac:dyDescent="0.35">
      <c r="A8415" t="s">
        <v>6072</v>
      </c>
      <c r="B8415" t="s">
        <v>6064</v>
      </c>
      <c r="C8415" t="s">
        <v>11</v>
      </c>
      <c r="D8415">
        <v>0.06</v>
      </c>
      <c r="E8415" t="s">
        <v>15</v>
      </c>
      <c r="F8415" t="s">
        <v>17</v>
      </c>
      <c r="G8415">
        <v>49689</v>
      </c>
      <c r="H8415" t="s">
        <v>4411</v>
      </c>
      <c r="I8415" t="s">
        <v>6076</v>
      </c>
    </row>
    <row r="8416" spans="1:9" x14ac:dyDescent="0.35">
      <c r="A8416" t="s">
        <v>6072</v>
      </c>
      <c r="B8416" t="s">
        <v>6064</v>
      </c>
      <c r="C8416" t="s">
        <v>11</v>
      </c>
      <c r="D8416">
        <v>2.8750000000000001E-2</v>
      </c>
      <c r="E8416" t="s">
        <v>556</v>
      </c>
      <c r="F8416" t="s">
        <v>17</v>
      </c>
      <c r="G8416">
        <v>47314</v>
      </c>
      <c r="H8416" t="s">
        <v>1709</v>
      </c>
      <c r="I8416" t="s">
        <v>5179</v>
      </c>
    </row>
    <row r="8417" spans="1:9" x14ac:dyDescent="0.35">
      <c r="A8417" t="s">
        <v>6072</v>
      </c>
      <c r="B8417" t="s">
        <v>6064</v>
      </c>
      <c r="C8417" t="s">
        <v>11</v>
      </c>
      <c r="D8417">
        <v>0.04</v>
      </c>
      <c r="E8417" t="s">
        <v>153</v>
      </c>
      <c r="F8417" t="s">
        <v>17</v>
      </c>
      <c r="G8417">
        <v>52246</v>
      </c>
      <c r="H8417" t="s">
        <v>6077</v>
      </c>
      <c r="I8417" t="s">
        <v>1806</v>
      </c>
    </row>
    <row r="8418" spans="1:9" x14ac:dyDescent="0.35">
      <c r="A8418" t="s">
        <v>6072</v>
      </c>
      <c r="B8418" t="s">
        <v>6064</v>
      </c>
      <c r="C8418" t="s">
        <v>11</v>
      </c>
      <c r="D8418">
        <v>4.4499999999999998E-2</v>
      </c>
      <c r="E8418" t="s">
        <v>126</v>
      </c>
      <c r="F8418" t="s">
        <v>17</v>
      </c>
      <c r="G8418">
        <v>52642</v>
      </c>
      <c r="H8418" t="s">
        <v>265</v>
      </c>
      <c r="I8418" t="s">
        <v>1378</v>
      </c>
    </row>
    <row r="8419" spans="1:9" x14ac:dyDescent="0.35">
      <c r="A8419" t="s">
        <v>6072</v>
      </c>
      <c r="B8419" t="s">
        <v>6064</v>
      </c>
      <c r="C8419" t="s">
        <v>11</v>
      </c>
      <c r="D8419">
        <v>4.5999999999999999E-2</v>
      </c>
      <c r="E8419" t="s">
        <v>491</v>
      </c>
      <c r="F8419" t="s">
        <v>17</v>
      </c>
      <c r="G8419">
        <v>54393</v>
      </c>
      <c r="H8419" t="s">
        <v>1556</v>
      </c>
      <c r="I8419" t="s">
        <v>5155</v>
      </c>
    </row>
    <row r="8420" spans="1:9" x14ac:dyDescent="0.35">
      <c r="A8420" t="s">
        <v>6072</v>
      </c>
      <c r="B8420" t="s">
        <v>6064</v>
      </c>
      <c r="C8420" t="s">
        <v>11</v>
      </c>
      <c r="D8420">
        <v>5.5500000000000001E-2</v>
      </c>
      <c r="E8420" t="s">
        <v>1317</v>
      </c>
      <c r="F8420" t="s">
        <v>17</v>
      </c>
      <c r="G8420">
        <v>56476</v>
      </c>
      <c r="H8420" t="s">
        <v>3024</v>
      </c>
      <c r="I8420" t="s">
        <v>4117</v>
      </c>
    </row>
    <row r="8421" spans="1:9" x14ac:dyDescent="0.35">
      <c r="A8421" t="s">
        <v>6072</v>
      </c>
      <c r="B8421" t="s">
        <v>6078</v>
      </c>
      <c r="C8421" t="s">
        <v>11</v>
      </c>
      <c r="D8421">
        <v>4.4999999999999998E-2</v>
      </c>
      <c r="E8421" t="s">
        <v>207</v>
      </c>
      <c r="F8421" t="s">
        <v>13</v>
      </c>
      <c r="G8421">
        <v>47192</v>
      </c>
      <c r="H8421" t="s">
        <v>15</v>
      </c>
      <c r="I8421" t="s">
        <v>15</v>
      </c>
    </row>
    <row r="8422" spans="1:9" x14ac:dyDescent="0.35">
      <c r="A8422" t="s">
        <v>6079</v>
      </c>
      <c r="B8422" t="s">
        <v>6080</v>
      </c>
      <c r="C8422" t="s">
        <v>11</v>
      </c>
      <c r="D8422">
        <v>7.0000000000000007E-2</v>
      </c>
      <c r="E8422" t="s">
        <v>4801</v>
      </c>
      <c r="F8422" t="s">
        <v>13</v>
      </c>
      <c r="H8422" t="s">
        <v>524</v>
      </c>
      <c r="I8422" t="s">
        <v>3026</v>
      </c>
    </row>
    <row r="8423" spans="1:9" x14ac:dyDescent="0.35">
      <c r="A8423" t="s">
        <v>6079</v>
      </c>
      <c r="B8423" t="s">
        <v>6081</v>
      </c>
      <c r="C8423" t="s">
        <v>11</v>
      </c>
      <c r="D8423">
        <v>4.2999999999999997E-2</v>
      </c>
      <c r="E8423" t="s">
        <v>15</v>
      </c>
      <c r="F8423" t="s">
        <v>28</v>
      </c>
      <c r="G8423">
        <v>47314</v>
      </c>
      <c r="H8423" t="s">
        <v>30</v>
      </c>
      <c r="I8423" t="s">
        <v>842</v>
      </c>
    </row>
    <row r="8424" spans="1:9" x14ac:dyDescent="0.35">
      <c r="A8424" t="s">
        <v>6079</v>
      </c>
      <c r="B8424" t="s">
        <v>6081</v>
      </c>
      <c r="C8424" t="s">
        <v>11</v>
      </c>
      <c r="D8424">
        <v>6.9500000000000006E-2</v>
      </c>
      <c r="E8424" t="s">
        <v>15</v>
      </c>
      <c r="F8424" t="s">
        <v>28</v>
      </c>
      <c r="G8424">
        <v>48867</v>
      </c>
      <c r="H8424" t="s">
        <v>1192</v>
      </c>
      <c r="I8424" t="s">
        <v>1072</v>
      </c>
    </row>
    <row r="8425" spans="1:9" x14ac:dyDescent="0.35">
      <c r="A8425" t="s">
        <v>6079</v>
      </c>
      <c r="B8425" t="s">
        <v>6081</v>
      </c>
      <c r="C8425" t="s">
        <v>11</v>
      </c>
      <c r="D8425">
        <v>5.6250000000000001E-2</v>
      </c>
      <c r="E8425" t="s">
        <v>15</v>
      </c>
      <c r="F8425" t="s">
        <v>108</v>
      </c>
      <c r="G8425">
        <v>46433</v>
      </c>
      <c r="H8425" t="s">
        <v>1619</v>
      </c>
      <c r="I8425" t="s">
        <v>360</v>
      </c>
    </row>
    <row r="8426" spans="1:9" x14ac:dyDescent="0.35">
      <c r="A8426" t="s">
        <v>6079</v>
      </c>
      <c r="B8426" t="s">
        <v>6081</v>
      </c>
      <c r="C8426" t="s">
        <v>11</v>
      </c>
      <c r="D8426">
        <v>3.6999999999999998E-2</v>
      </c>
      <c r="E8426" t="s">
        <v>15</v>
      </c>
      <c r="F8426" t="s">
        <v>28</v>
      </c>
      <c r="G8426">
        <v>46417</v>
      </c>
      <c r="H8426" t="s">
        <v>416</v>
      </c>
      <c r="I8426" t="s">
        <v>5423</v>
      </c>
    </row>
    <row r="8427" spans="1:9" x14ac:dyDescent="0.35">
      <c r="A8427" t="s">
        <v>6079</v>
      </c>
      <c r="B8427" t="s">
        <v>6081</v>
      </c>
      <c r="C8427" t="s">
        <v>11</v>
      </c>
      <c r="D8427">
        <v>0.05</v>
      </c>
      <c r="E8427" t="s">
        <v>15</v>
      </c>
      <c r="F8427" t="s">
        <v>108</v>
      </c>
      <c r="G8427">
        <v>46599</v>
      </c>
      <c r="H8427" t="s">
        <v>575</v>
      </c>
      <c r="I8427" t="s">
        <v>567</v>
      </c>
    </row>
    <row r="8428" spans="1:9" x14ac:dyDescent="0.35">
      <c r="A8428" t="s">
        <v>6079</v>
      </c>
      <c r="B8428" t="s">
        <v>6081</v>
      </c>
      <c r="C8428" t="s">
        <v>11</v>
      </c>
      <c r="D8428">
        <v>4.3749999999999997E-2</v>
      </c>
      <c r="E8428" t="s">
        <v>137</v>
      </c>
      <c r="F8428" t="s">
        <v>108</v>
      </c>
      <c r="G8428">
        <v>47239</v>
      </c>
      <c r="H8428" t="s">
        <v>3652</v>
      </c>
      <c r="I8428" t="s">
        <v>5122</v>
      </c>
    </row>
    <row r="8429" spans="1:9" x14ac:dyDescent="0.35">
      <c r="A8429" t="s">
        <v>6079</v>
      </c>
      <c r="B8429" t="s">
        <v>6081</v>
      </c>
      <c r="C8429" t="s">
        <v>11</v>
      </c>
      <c r="D8429">
        <v>5.1249999999999997E-2</v>
      </c>
      <c r="E8429" t="s">
        <v>15</v>
      </c>
      <c r="F8429" t="s">
        <v>13</v>
      </c>
      <c r="G8429">
        <v>45790</v>
      </c>
      <c r="H8429" t="s">
        <v>570</v>
      </c>
      <c r="I8429" t="s">
        <v>1418</v>
      </c>
    </row>
    <row r="8430" spans="1:9" x14ac:dyDescent="0.35">
      <c r="A8430" t="s">
        <v>6079</v>
      </c>
      <c r="B8430" t="s">
        <v>6081</v>
      </c>
      <c r="C8430" t="s">
        <v>11</v>
      </c>
      <c r="D8430">
        <v>5.5E-2</v>
      </c>
      <c r="E8430" t="s">
        <v>15</v>
      </c>
      <c r="F8430" t="s">
        <v>108</v>
      </c>
      <c r="G8430">
        <v>46266</v>
      </c>
      <c r="H8430" t="s">
        <v>2096</v>
      </c>
      <c r="I8430" t="s">
        <v>224</v>
      </c>
    </row>
    <row r="8431" spans="1:9" x14ac:dyDescent="0.35">
      <c r="A8431" t="s">
        <v>6079</v>
      </c>
      <c r="B8431" t="s">
        <v>6081</v>
      </c>
      <c r="C8431" t="s">
        <v>11</v>
      </c>
      <c r="D8431">
        <v>7.7499999999999999E-2</v>
      </c>
      <c r="E8431" t="s">
        <v>15</v>
      </c>
      <c r="F8431" t="s">
        <v>108</v>
      </c>
      <c r="G8431">
        <v>48136</v>
      </c>
      <c r="H8431" t="s">
        <v>360</v>
      </c>
      <c r="I8431" t="s">
        <v>894</v>
      </c>
    </row>
    <row r="8432" spans="1:9" x14ac:dyDescent="0.35">
      <c r="A8432" t="s">
        <v>6079</v>
      </c>
      <c r="B8432" t="s">
        <v>6081</v>
      </c>
      <c r="C8432" t="s">
        <v>11</v>
      </c>
      <c r="D8432">
        <v>4.3749999999999997E-2</v>
      </c>
      <c r="E8432" t="s">
        <v>334</v>
      </c>
      <c r="F8432" t="s">
        <v>13</v>
      </c>
      <c r="G8432">
        <v>47239</v>
      </c>
      <c r="H8432" t="s">
        <v>3652</v>
      </c>
      <c r="I8432" t="s">
        <v>5122</v>
      </c>
    </row>
    <row r="8433" spans="1:9" x14ac:dyDescent="0.35">
      <c r="A8433" t="s">
        <v>6079</v>
      </c>
      <c r="B8433" t="s">
        <v>6081</v>
      </c>
      <c r="C8433" t="s">
        <v>11</v>
      </c>
      <c r="D8433">
        <v>5.5E-2</v>
      </c>
      <c r="E8433" t="s">
        <v>6082</v>
      </c>
      <c r="F8433" t="s">
        <v>13</v>
      </c>
      <c r="G8433">
        <v>46266</v>
      </c>
      <c r="H8433" t="s">
        <v>6083</v>
      </c>
      <c r="I8433" t="s">
        <v>1170</v>
      </c>
    </row>
    <row r="8434" spans="1:9" x14ac:dyDescent="0.35">
      <c r="A8434" t="s">
        <v>6079</v>
      </c>
      <c r="B8434" t="s">
        <v>6081</v>
      </c>
      <c r="C8434" t="s">
        <v>11</v>
      </c>
      <c r="D8434">
        <v>0.05</v>
      </c>
      <c r="E8434" t="s">
        <v>15</v>
      </c>
      <c r="F8434" t="s">
        <v>13</v>
      </c>
      <c r="G8434">
        <v>46599</v>
      </c>
      <c r="H8434" t="s">
        <v>3784</v>
      </c>
      <c r="I8434" t="s">
        <v>378</v>
      </c>
    </row>
    <row r="8435" spans="1:9" x14ac:dyDescent="0.35">
      <c r="A8435" t="s">
        <v>6079</v>
      </c>
      <c r="B8435" t="s">
        <v>6081</v>
      </c>
      <c r="C8435" t="s">
        <v>11</v>
      </c>
      <c r="D8435">
        <v>6.9500000000000006E-2</v>
      </c>
      <c r="E8435" t="s">
        <v>123</v>
      </c>
      <c r="F8435" t="s">
        <v>13</v>
      </c>
      <c r="G8435">
        <v>48867</v>
      </c>
      <c r="H8435" t="s">
        <v>530</v>
      </c>
      <c r="I8435" t="s">
        <v>543</v>
      </c>
    </row>
    <row r="8436" spans="1:9" x14ac:dyDescent="0.35">
      <c r="A8436" t="s">
        <v>6079</v>
      </c>
      <c r="B8436" t="s">
        <v>6081</v>
      </c>
      <c r="C8436" t="s">
        <v>11</v>
      </c>
      <c r="D8436">
        <v>0.06</v>
      </c>
      <c r="E8436" t="s">
        <v>771</v>
      </c>
      <c r="F8436" t="s">
        <v>13</v>
      </c>
      <c r="G8436">
        <v>49049</v>
      </c>
      <c r="H8436" t="s">
        <v>15</v>
      </c>
      <c r="I8436" t="s">
        <v>15</v>
      </c>
    </row>
    <row r="8437" spans="1:9" x14ac:dyDescent="0.35">
      <c r="A8437" t="s">
        <v>6079</v>
      </c>
      <c r="B8437" t="s">
        <v>6081</v>
      </c>
      <c r="C8437" t="s">
        <v>11</v>
      </c>
      <c r="D8437">
        <v>3.6999999999999998E-2</v>
      </c>
      <c r="E8437" t="s">
        <v>15</v>
      </c>
      <c r="F8437" t="s">
        <v>13</v>
      </c>
      <c r="G8437">
        <v>46417</v>
      </c>
      <c r="H8437" t="s">
        <v>416</v>
      </c>
      <c r="I8437" t="s">
        <v>5423</v>
      </c>
    </row>
    <row r="8438" spans="1:9" x14ac:dyDescent="0.35">
      <c r="A8438" t="s">
        <v>6079</v>
      </c>
      <c r="B8438" t="s">
        <v>6081</v>
      </c>
      <c r="C8438" t="s">
        <v>11</v>
      </c>
      <c r="D8438">
        <v>5.6250000000000001E-2</v>
      </c>
      <c r="E8438" t="s">
        <v>15</v>
      </c>
      <c r="F8438" t="s">
        <v>13</v>
      </c>
      <c r="G8438">
        <v>46433</v>
      </c>
      <c r="H8438" t="s">
        <v>1754</v>
      </c>
      <c r="I8438" t="s">
        <v>1531</v>
      </c>
    </row>
    <row r="8439" spans="1:9" x14ac:dyDescent="0.35">
      <c r="A8439" t="s">
        <v>6079</v>
      </c>
      <c r="B8439" t="s">
        <v>6081</v>
      </c>
      <c r="C8439" t="s">
        <v>11</v>
      </c>
      <c r="D8439">
        <v>7.7499999999999999E-2</v>
      </c>
      <c r="E8439" t="s">
        <v>1636</v>
      </c>
      <c r="F8439" t="s">
        <v>13</v>
      </c>
      <c r="G8439">
        <v>48136</v>
      </c>
      <c r="H8439" t="s">
        <v>360</v>
      </c>
      <c r="I8439" t="s">
        <v>894</v>
      </c>
    </row>
    <row r="8440" spans="1:9" x14ac:dyDescent="0.35">
      <c r="A8440" t="s">
        <v>6079</v>
      </c>
      <c r="B8440" t="s">
        <v>6081</v>
      </c>
      <c r="C8440" t="s">
        <v>11</v>
      </c>
      <c r="D8440">
        <v>5.1249999999999997E-2</v>
      </c>
      <c r="E8440" t="s">
        <v>15</v>
      </c>
      <c r="F8440" t="s">
        <v>13</v>
      </c>
      <c r="G8440">
        <v>45790</v>
      </c>
      <c r="H8440" t="s">
        <v>570</v>
      </c>
      <c r="I8440" t="s">
        <v>1418</v>
      </c>
    </row>
    <row r="8441" spans="1:9" x14ac:dyDescent="0.35">
      <c r="A8441" t="s">
        <v>6079</v>
      </c>
      <c r="B8441" t="s">
        <v>6081</v>
      </c>
      <c r="C8441" t="s">
        <v>11</v>
      </c>
      <c r="D8441">
        <v>4.2999999999999997E-2</v>
      </c>
      <c r="E8441" t="s">
        <v>245</v>
      </c>
      <c r="F8441" t="s">
        <v>13</v>
      </c>
      <c r="G8441">
        <v>47314</v>
      </c>
      <c r="H8441" t="s">
        <v>5381</v>
      </c>
      <c r="I8441" t="s">
        <v>1987</v>
      </c>
    </row>
    <row r="8442" spans="1:9" x14ac:dyDescent="0.35">
      <c r="A8442" t="s">
        <v>6084</v>
      </c>
      <c r="B8442" t="s">
        <v>6085</v>
      </c>
      <c r="C8442" t="s">
        <v>11</v>
      </c>
      <c r="D8442">
        <v>7.7499999999999999E-2</v>
      </c>
      <c r="E8442" t="s">
        <v>15</v>
      </c>
      <c r="F8442" t="s">
        <v>798</v>
      </c>
      <c r="G8442">
        <v>47330</v>
      </c>
      <c r="H8442" t="s">
        <v>1954</v>
      </c>
      <c r="I8442" t="s">
        <v>524</v>
      </c>
    </row>
    <row r="8443" spans="1:9" x14ac:dyDescent="0.35">
      <c r="A8443" t="s">
        <v>6084</v>
      </c>
      <c r="B8443" t="s">
        <v>6085</v>
      </c>
      <c r="C8443" t="s">
        <v>11</v>
      </c>
      <c r="D8443">
        <v>9.7500000000000003E-2</v>
      </c>
      <c r="E8443" t="s">
        <v>15</v>
      </c>
      <c r="F8443" t="s">
        <v>798</v>
      </c>
      <c r="G8443">
        <v>47771</v>
      </c>
      <c r="H8443" t="s">
        <v>4723</v>
      </c>
      <c r="I8443" t="s">
        <v>2572</v>
      </c>
    </row>
    <row r="8444" spans="1:9" x14ac:dyDescent="0.35">
      <c r="A8444" t="s">
        <v>6084</v>
      </c>
      <c r="B8444" t="s">
        <v>6085</v>
      </c>
      <c r="C8444" t="s">
        <v>11</v>
      </c>
      <c r="D8444">
        <v>7.8750000000000001E-2</v>
      </c>
      <c r="E8444" t="s">
        <v>15</v>
      </c>
      <c r="F8444" t="s">
        <v>13</v>
      </c>
      <c r="G8444">
        <v>48319</v>
      </c>
      <c r="H8444" t="s">
        <v>2252</v>
      </c>
      <c r="I8444" t="s">
        <v>2447</v>
      </c>
    </row>
    <row r="8445" spans="1:9" x14ac:dyDescent="0.35">
      <c r="A8445" t="s">
        <v>6084</v>
      </c>
      <c r="B8445" t="s">
        <v>6085</v>
      </c>
      <c r="C8445" t="s">
        <v>11</v>
      </c>
      <c r="D8445">
        <v>7.7499999999999999E-2</v>
      </c>
      <c r="E8445" t="s">
        <v>15</v>
      </c>
      <c r="F8445" t="s">
        <v>13</v>
      </c>
      <c r="G8445">
        <v>47330</v>
      </c>
      <c r="H8445" t="s">
        <v>1954</v>
      </c>
      <c r="I8445" t="s">
        <v>1359</v>
      </c>
    </row>
    <row r="8446" spans="1:9" x14ac:dyDescent="0.35">
      <c r="A8446" t="s">
        <v>6084</v>
      </c>
      <c r="B8446" t="s">
        <v>6085</v>
      </c>
      <c r="C8446" t="s">
        <v>11</v>
      </c>
      <c r="D8446">
        <v>7.8750000000000001E-2</v>
      </c>
      <c r="E8446" t="s">
        <v>15</v>
      </c>
      <c r="F8446" t="s">
        <v>13</v>
      </c>
      <c r="G8446">
        <v>48319</v>
      </c>
      <c r="H8446" t="s">
        <v>2252</v>
      </c>
      <c r="I8446" t="s">
        <v>530</v>
      </c>
    </row>
    <row r="8447" spans="1:9" x14ac:dyDescent="0.35">
      <c r="A8447" t="s">
        <v>6084</v>
      </c>
      <c r="B8447" t="s">
        <v>6086</v>
      </c>
      <c r="C8447" t="s">
        <v>11</v>
      </c>
      <c r="D8447">
        <v>4.6249999999999999E-2</v>
      </c>
      <c r="E8447" t="s">
        <v>15</v>
      </c>
      <c r="F8447" t="s">
        <v>36</v>
      </c>
      <c r="G8447">
        <v>45974</v>
      </c>
      <c r="H8447" t="s">
        <v>960</v>
      </c>
      <c r="I8447" t="s">
        <v>401</v>
      </c>
    </row>
    <row r="8448" spans="1:9" x14ac:dyDescent="0.35">
      <c r="A8448" t="s">
        <v>6084</v>
      </c>
      <c r="B8448" t="s">
        <v>6086</v>
      </c>
      <c r="C8448" t="s">
        <v>11</v>
      </c>
      <c r="D8448">
        <v>4.7500000000000001E-2</v>
      </c>
      <c r="E8448" t="s">
        <v>15</v>
      </c>
      <c r="F8448" t="s">
        <v>36</v>
      </c>
      <c r="G8448">
        <v>47070</v>
      </c>
      <c r="H8448" t="s">
        <v>2369</v>
      </c>
      <c r="I8448" t="s">
        <v>1082</v>
      </c>
    </row>
    <row r="8449" spans="1:9" x14ac:dyDescent="0.35">
      <c r="A8449" t="s">
        <v>6084</v>
      </c>
      <c r="B8449" t="s">
        <v>6086</v>
      </c>
      <c r="C8449" t="s">
        <v>11</v>
      </c>
      <c r="D8449">
        <v>3.2000000000000001E-2</v>
      </c>
      <c r="E8449" t="s">
        <v>392</v>
      </c>
      <c r="F8449" t="s">
        <v>36</v>
      </c>
      <c r="G8449">
        <v>46291</v>
      </c>
      <c r="H8449" t="s">
        <v>1915</v>
      </c>
      <c r="I8449" t="s">
        <v>2273</v>
      </c>
    </row>
    <row r="8450" spans="1:9" x14ac:dyDescent="0.35">
      <c r="A8450" t="s">
        <v>6084</v>
      </c>
      <c r="B8450" t="s">
        <v>6086</v>
      </c>
      <c r="C8450" t="s">
        <v>11</v>
      </c>
      <c r="D8450">
        <v>3.3500000000000002E-2</v>
      </c>
      <c r="E8450" t="s">
        <v>15</v>
      </c>
      <c r="F8450" t="s">
        <v>36</v>
      </c>
      <c r="G8450">
        <v>45790</v>
      </c>
      <c r="H8450" t="s">
        <v>1275</v>
      </c>
      <c r="I8450" t="s">
        <v>3484</v>
      </c>
    </row>
    <row r="8451" spans="1:9" x14ac:dyDescent="0.35">
      <c r="A8451" t="s">
        <v>6084</v>
      </c>
      <c r="B8451" t="s">
        <v>6086</v>
      </c>
      <c r="C8451" t="s">
        <v>11</v>
      </c>
      <c r="D8451">
        <v>3.7499999999999999E-2</v>
      </c>
      <c r="E8451" t="s">
        <v>15</v>
      </c>
      <c r="F8451" t="s">
        <v>36</v>
      </c>
      <c r="G8451">
        <v>47616</v>
      </c>
      <c r="H8451" t="s">
        <v>3865</v>
      </c>
      <c r="I8451" t="s">
        <v>1663</v>
      </c>
    </row>
    <row r="8452" spans="1:9" x14ac:dyDescent="0.35">
      <c r="A8452" t="s">
        <v>6084</v>
      </c>
      <c r="B8452" t="s">
        <v>6086</v>
      </c>
      <c r="C8452" t="s">
        <v>11</v>
      </c>
      <c r="D8452">
        <v>1.2500000000000001E-2</v>
      </c>
      <c r="E8452" t="s">
        <v>15</v>
      </c>
      <c r="F8452" t="s">
        <v>36</v>
      </c>
      <c r="G8452">
        <v>45985</v>
      </c>
      <c r="H8452" t="s">
        <v>3547</v>
      </c>
      <c r="I8452" t="s">
        <v>372</v>
      </c>
    </row>
    <row r="8453" spans="1:9" x14ac:dyDescent="0.35">
      <c r="A8453" t="s">
        <v>6084</v>
      </c>
      <c r="B8453" t="s">
        <v>6086</v>
      </c>
      <c r="C8453" t="s">
        <v>11</v>
      </c>
      <c r="D8453">
        <v>1.6250000000000001E-2</v>
      </c>
      <c r="E8453" t="s">
        <v>15</v>
      </c>
      <c r="F8453" t="s">
        <v>36</v>
      </c>
      <c r="G8453">
        <v>46715</v>
      </c>
      <c r="H8453" t="s">
        <v>474</v>
      </c>
      <c r="I8453" t="s">
        <v>6087</v>
      </c>
    </row>
    <row r="8454" spans="1:9" x14ac:dyDescent="0.35">
      <c r="A8454" t="s">
        <v>6084</v>
      </c>
      <c r="B8454" t="s">
        <v>6086</v>
      </c>
      <c r="C8454" t="s">
        <v>11</v>
      </c>
      <c r="D8454">
        <v>3.95E-2</v>
      </c>
      <c r="E8454" t="s">
        <v>15</v>
      </c>
      <c r="F8454" t="s">
        <v>36</v>
      </c>
      <c r="G8454">
        <v>45814</v>
      </c>
      <c r="H8454" t="s">
        <v>1799</v>
      </c>
      <c r="I8454" t="s">
        <v>1881</v>
      </c>
    </row>
    <row r="8455" spans="1:9" x14ac:dyDescent="0.35">
      <c r="A8455" t="s">
        <v>6084</v>
      </c>
      <c r="B8455" t="s">
        <v>6086</v>
      </c>
      <c r="C8455" t="s">
        <v>11</v>
      </c>
      <c r="D8455">
        <v>4.3499999999999997E-2</v>
      </c>
      <c r="E8455" t="s">
        <v>15</v>
      </c>
      <c r="F8455" t="s">
        <v>36</v>
      </c>
      <c r="G8455">
        <v>46546</v>
      </c>
      <c r="H8455" t="s">
        <v>390</v>
      </c>
      <c r="I8455" t="s">
        <v>1128</v>
      </c>
    </row>
    <row r="8456" spans="1:9" x14ac:dyDescent="0.35">
      <c r="A8456" t="s">
        <v>6084</v>
      </c>
      <c r="B8456" t="s">
        <v>6086</v>
      </c>
      <c r="C8456" t="s">
        <v>11</v>
      </c>
      <c r="D8456">
        <v>4.5999999999999999E-2</v>
      </c>
      <c r="E8456" t="s">
        <v>15</v>
      </c>
      <c r="F8456" t="s">
        <v>36</v>
      </c>
      <c r="G8456">
        <v>47277</v>
      </c>
      <c r="H8456" t="s">
        <v>2054</v>
      </c>
      <c r="I8456" t="s">
        <v>1603</v>
      </c>
    </row>
    <row r="8457" spans="1:9" x14ac:dyDescent="0.35">
      <c r="A8457" t="s">
        <v>6084</v>
      </c>
      <c r="B8457" t="s">
        <v>6086</v>
      </c>
      <c r="C8457" t="s">
        <v>11</v>
      </c>
      <c r="D8457">
        <v>5.8000000000000003E-2</v>
      </c>
      <c r="E8457" t="s">
        <v>15</v>
      </c>
      <c r="F8457" t="s">
        <v>36</v>
      </c>
      <c r="G8457">
        <v>45912</v>
      </c>
      <c r="H8457" t="s">
        <v>1402</v>
      </c>
      <c r="I8457" t="s">
        <v>2282</v>
      </c>
    </row>
    <row r="8458" spans="1:9" x14ac:dyDescent="0.35">
      <c r="A8458" t="s">
        <v>6084</v>
      </c>
      <c r="B8458" t="s">
        <v>6086</v>
      </c>
      <c r="C8458" t="s">
        <v>11</v>
      </c>
      <c r="D8458">
        <v>5.8000000000000003E-2</v>
      </c>
      <c r="E8458" t="s">
        <v>15</v>
      </c>
      <c r="F8458" t="s">
        <v>36</v>
      </c>
      <c r="G8458">
        <v>46277</v>
      </c>
      <c r="H8458" t="s">
        <v>1911</v>
      </c>
      <c r="I8458" t="s">
        <v>4215</v>
      </c>
    </row>
    <row r="8459" spans="1:9" x14ac:dyDescent="0.35">
      <c r="A8459" t="s">
        <v>6084</v>
      </c>
      <c r="B8459" t="s">
        <v>6086</v>
      </c>
      <c r="C8459" t="s">
        <v>11</v>
      </c>
      <c r="D8459">
        <v>5.6500000000000002E-2</v>
      </c>
      <c r="E8459" t="s">
        <v>15</v>
      </c>
      <c r="F8459" t="s">
        <v>36</v>
      </c>
      <c r="G8459">
        <v>47008</v>
      </c>
      <c r="H8459" t="s">
        <v>1886</v>
      </c>
      <c r="I8459" t="s">
        <v>2137</v>
      </c>
    </row>
    <row r="8460" spans="1:9" x14ac:dyDescent="0.35">
      <c r="A8460" t="s">
        <v>6084</v>
      </c>
      <c r="B8460" t="s">
        <v>6086</v>
      </c>
      <c r="C8460" t="s">
        <v>11</v>
      </c>
      <c r="D8460">
        <v>5.8999999999999997E-2</v>
      </c>
      <c r="E8460" t="s">
        <v>15</v>
      </c>
      <c r="F8460" t="s">
        <v>36</v>
      </c>
      <c r="G8460">
        <v>48834</v>
      </c>
      <c r="H8460" t="s">
        <v>3758</v>
      </c>
      <c r="I8460" t="s">
        <v>2693</v>
      </c>
    </row>
    <row r="8461" spans="1:9" x14ac:dyDescent="0.35">
      <c r="A8461" t="s">
        <v>6084</v>
      </c>
      <c r="B8461" t="s">
        <v>6086</v>
      </c>
      <c r="C8461" t="s">
        <v>11</v>
      </c>
      <c r="D8461">
        <v>0.06</v>
      </c>
      <c r="E8461" t="s">
        <v>15</v>
      </c>
      <c r="F8461" t="s">
        <v>36</v>
      </c>
      <c r="G8461">
        <v>46342</v>
      </c>
      <c r="H8461" t="s">
        <v>3879</v>
      </c>
      <c r="I8461" t="s">
        <v>3724</v>
      </c>
    </row>
    <row r="8462" spans="1:9" x14ac:dyDescent="0.35">
      <c r="A8462" t="s">
        <v>6088</v>
      </c>
      <c r="B8462" t="s">
        <v>6086</v>
      </c>
      <c r="C8462" t="s">
        <v>11</v>
      </c>
      <c r="D8462">
        <v>6.2E-2</v>
      </c>
      <c r="E8462" t="s">
        <v>15</v>
      </c>
      <c r="F8462" t="s">
        <v>36</v>
      </c>
      <c r="G8462">
        <v>47073</v>
      </c>
      <c r="H8462" t="s">
        <v>2424</v>
      </c>
      <c r="I8462" t="s">
        <v>4541</v>
      </c>
    </row>
    <row r="8463" spans="1:9" x14ac:dyDescent="0.35">
      <c r="A8463" t="s">
        <v>6088</v>
      </c>
      <c r="B8463" t="s">
        <v>6086</v>
      </c>
      <c r="C8463" t="s">
        <v>11</v>
      </c>
      <c r="D8463">
        <v>6.4500000000000002E-2</v>
      </c>
      <c r="E8463" t="s">
        <v>15</v>
      </c>
      <c r="F8463" t="s">
        <v>36</v>
      </c>
      <c r="G8463">
        <v>47803</v>
      </c>
      <c r="H8463" t="s">
        <v>5343</v>
      </c>
      <c r="I8463" t="s">
        <v>6089</v>
      </c>
    </row>
    <row r="8464" spans="1:9" x14ac:dyDescent="0.35">
      <c r="A8464" t="s">
        <v>6088</v>
      </c>
      <c r="B8464" t="s">
        <v>6086</v>
      </c>
      <c r="C8464" t="s">
        <v>11</v>
      </c>
      <c r="D8464">
        <v>5.3999999999999999E-2</v>
      </c>
      <c r="E8464" t="s">
        <v>15</v>
      </c>
      <c r="F8464" t="s">
        <v>36</v>
      </c>
      <c r="G8464">
        <v>46101</v>
      </c>
      <c r="H8464" t="s">
        <v>894</v>
      </c>
      <c r="I8464" t="s">
        <v>1545</v>
      </c>
    </row>
    <row r="8465" spans="1:9" x14ac:dyDescent="0.35">
      <c r="A8465" t="s">
        <v>6088</v>
      </c>
      <c r="B8465" t="s">
        <v>6086</v>
      </c>
      <c r="C8465" t="s">
        <v>11</v>
      </c>
      <c r="D8465">
        <v>5.2999999999999999E-2</v>
      </c>
      <c r="E8465" t="s">
        <v>15</v>
      </c>
      <c r="F8465" t="s">
        <v>36</v>
      </c>
      <c r="G8465">
        <v>46468</v>
      </c>
      <c r="H8465" t="s">
        <v>1336</v>
      </c>
      <c r="I8465" t="s">
        <v>461</v>
      </c>
    </row>
    <row r="8466" spans="1:9" x14ac:dyDescent="0.35">
      <c r="A8466" t="s">
        <v>6088</v>
      </c>
      <c r="B8466" t="s">
        <v>6086</v>
      </c>
      <c r="C8466" t="s">
        <v>11</v>
      </c>
      <c r="D8466">
        <v>5.2499999999999998E-2</v>
      </c>
      <c r="E8466" t="s">
        <v>15</v>
      </c>
      <c r="F8466" t="s">
        <v>36</v>
      </c>
      <c r="G8466">
        <v>47199</v>
      </c>
      <c r="H8466" t="s">
        <v>871</v>
      </c>
      <c r="I8466" t="s">
        <v>2136</v>
      </c>
    </row>
    <row r="8467" spans="1:9" x14ac:dyDescent="0.35">
      <c r="A8467" t="s">
        <v>6088</v>
      </c>
      <c r="B8467" t="s">
        <v>6086</v>
      </c>
      <c r="C8467" t="s">
        <v>11</v>
      </c>
      <c r="D8467">
        <v>5.6000000000000001E-2</v>
      </c>
      <c r="E8467" t="s">
        <v>15</v>
      </c>
      <c r="F8467" t="s">
        <v>36</v>
      </c>
      <c r="G8467">
        <v>49025</v>
      </c>
      <c r="H8467" t="s">
        <v>3381</v>
      </c>
      <c r="I8467" t="s">
        <v>3769</v>
      </c>
    </row>
    <row r="8468" spans="1:9" x14ac:dyDescent="0.35">
      <c r="A8468" t="s">
        <v>6088</v>
      </c>
      <c r="B8468" t="s">
        <v>6086</v>
      </c>
      <c r="C8468" t="s">
        <v>11</v>
      </c>
      <c r="D8468">
        <v>4.9000000000000002E-2</v>
      </c>
      <c r="E8468" t="s">
        <v>15</v>
      </c>
      <c r="F8468" t="s">
        <v>36</v>
      </c>
      <c r="G8468">
        <v>46248</v>
      </c>
      <c r="H8468" t="s">
        <v>155</v>
      </c>
      <c r="I8468" t="s">
        <v>1541</v>
      </c>
    </row>
    <row r="8469" spans="1:9" x14ac:dyDescent="0.35">
      <c r="A8469" t="s">
        <v>6088</v>
      </c>
      <c r="B8469" t="s">
        <v>6086</v>
      </c>
      <c r="C8469" t="s">
        <v>11</v>
      </c>
      <c r="D8469">
        <v>4.8500000000000001E-2</v>
      </c>
      <c r="E8469" t="s">
        <v>15</v>
      </c>
      <c r="F8469" t="s">
        <v>36</v>
      </c>
      <c r="G8469">
        <v>46614</v>
      </c>
      <c r="H8469" t="s">
        <v>1588</v>
      </c>
      <c r="I8469" t="s">
        <v>751</v>
      </c>
    </row>
    <row r="8470" spans="1:9" x14ac:dyDescent="0.35">
      <c r="A8470" t="s">
        <v>6088</v>
      </c>
      <c r="B8470" t="s">
        <v>6086</v>
      </c>
      <c r="C8470" t="s">
        <v>11</v>
      </c>
      <c r="D8470">
        <v>4.9500000000000002E-2</v>
      </c>
      <c r="E8470" t="s">
        <v>15</v>
      </c>
      <c r="F8470" t="s">
        <v>36</v>
      </c>
      <c r="G8470">
        <v>47345</v>
      </c>
      <c r="H8470" t="s">
        <v>863</v>
      </c>
      <c r="I8470" t="s">
        <v>908</v>
      </c>
    </row>
    <row r="8471" spans="1:9" x14ac:dyDescent="0.35">
      <c r="A8471" t="s">
        <v>6088</v>
      </c>
      <c r="B8471" t="s">
        <v>6086</v>
      </c>
      <c r="C8471" t="s">
        <v>11</v>
      </c>
      <c r="D8471">
        <v>4.6249999999999999E-2</v>
      </c>
      <c r="E8471" t="s">
        <v>278</v>
      </c>
      <c r="F8471" t="s">
        <v>13</v>
      </c>
      <c r="G8471">
        <v>45974</v>
      </c>
      <c r="H8471" t="s">
        <v>1811</v>
      </c>
      <c r="I8471" t="s">
        <v>381</v>
      </c>
    </row>
    <row r="8472" spans="1:9" x14ac:dyDescent="0.35">
      <c r="A8472" t="s">
        <v>6088</v>
      </c>
      <c r="B8472" t="s">
        <v>6086</v>
      </c>
      <c r="C8472" t="s">
        <v>11</v>
      </c>
      <c r="D8472">
        <v>4.7500000000000001E-2</v>
      </c>
      <c r="E8472" t="s">
        <v>278</v>
      </c>
      <c r="F8472" t="s">
        <v>13</v>
      </c>
      <c r="G8472">
        <v>47070</v>
      </c>
      <c r="H8472" t="s">
        <v>2197</v>
      </c>
      <c r="I8472" t="s">
        <v>2354</v>
      </c>
    </row>
    <row r="8473" spans="1:9" x14ac:dyDescent="0.35">
      <c r="A8473" t="s">
        <v>6088</v>
      </c>
      <c r="B8473" t="s">
        <v>6086</v>
      </c>
      <c r="C8473" t="s">
        <v>11</v>
      </c>
      <c r="D8473">
        <v>3.2000000000000001E-2</v>
      </c>
      <c r="E8473" t="s">
        <v>419</v>
      </c>
      <c r="F8473" t="s">
        <v>13</v>
      </c>
      <c r="G8473">
        <v>46291</v>
      </c>
      <c r="H8473" t="s">
        <v>829</v>
      </c>
      <c r="I8473" t="s">
        <v>2835</v>
      </c>
    </row>
    <row r="8474" spans="1:9" x14ac:dyDescent="0.35">
      <c r="A8474" t="s">
        <v>6088</v>
      </c>
      <c r="B8474" t="s">
        <v>6086</v>
      </c>
      <c r="C8474" t="s">
        <v>11</v>
      </c>
      <c r="D8474">
        <v>3.3500000000000002E-2</v>
      </c>
      <c r="E8474" t="s">
        <v>286</v>
      </c>
      <c r="F8474" t="s">
        <v>13</v>
      </c>
      <c r="G8474">
        <v>45790</v>
      </c>
      <c r="H8474" t="s">
        <v>518</v>
      </c>
      <c r="I8474" t="s">
        <v>445</v>
      </c>
    </row>
    <row r="8475" spans="1:9" x14ac:dyDescent="0.35">
      <c r="A8475" t="s">
        <v>6088</v>
      </c>
      <c r="B8475" t="s">
        <v>6086</v>
      </c>
      <c r="C8475" t="s">
        <v>11</v>
      </c>
      <c r="D8475">
        <v>3.7499999999999999E-2</v>
      </c>
      <c r="E8475" t="s">
        <v>768</v>
      </c>
      <c r="F8475" t="s">
        <v>13</v>
      </c>
      <c r="G8475">
        <v>47616</v>
      </c>
      <c r="H8475" t="s">
        <v>6090</v>
      </c>
      <c r="I8475" t="s">
        <v>1956</v>
      </c>
    </row>
    <row r="8476" spans="1:9" x14ac:dyDescent="0.35">
      <c r="A8476" t="s">
        <v>6088</v>
      </c>
      <c r="B8476" t="s">
        <v>6086</v>
      </c>
      <c r="C8476" t="s">
        <v>11</v>
      </c>
      <c r="D8476">
        <v>1.2500000000000001E-2</v>
      </c>
      <c r="E8476" t="s">
        <v>406</v>
      </c>
      <c r="F8476" t="s">
        <v>13</v>
      </c>
      <c r="G8476">
        <v>45985</v>
      </c>
      <c r="H8476" t="s">
        <v>3973</v>
      </c>
      <c r="I8476" t="s">
        <v>403</v>
      </c>
    </row>
    <row r="8477" spans="1:9" x14ac:dyDescent="0.35">
      <c r="A8477" t="s">
        <v>6088</v>
      </c>
      <c r="B8477" t="s">
        <v>6086</v>
      </c>
      <c r="C8477" t="s">
        <v>11</v>
      </c>
      <c r="D8477">
        <v>1.6250000000000001E-2</v>
      </c>
      <c r="E8477" t="s">
        <v>721</v>
      </c>
      <c r="F8477" t="s">
        <v>13</v>
      </c>
      <c r="G8477">
        <v>46715</v>
      </c>
      <c r="H8477" t="s">
        <v>1870</v>
      </c>
      <c r="I8477" t="s">
        <v>2751</v>
      </c>
    </row>
    <row r="8478" spans="1:9" x14ac:dyDescent="0.35">
      <c r="A8478" t="s">
        <v>6088</v>
      </c>
      <c r="B8478" t="s">
        <v>6086</v>
      </c>
      <c r="C8478" t="s">
        <v>11</v>
      </c>
      <c r="D8478">
        <v>3.95E-2</v>
      </c>
      <c r="E8478" t="s">
        <v>304</v>
      </c>
      <c r="F8478" t="s">
        <v>13</v>
      </c>
      <c r="G8478">
        <v>45814</v>
      </c>
      <c r="H8478" t="s">
        <v>1561</v>
      </c>
      <c r="I8478" t="s">
        <v>985</v>
      </c>
    </row>
    <row r="8479" spans="1:9" x14ac:dyDescent="0.35">
      <c r="A8479" t="s">
        <v>6088</v>
      </c>
      <c r="B8479" t="s">
        <v>6086</v>
      </c>
      <c r="C8479" t="s">
        <v>11</v>
      </c>
      <c r="D8479">
        <v>4.3499999999999997E-2</v>
      </c>
      <c r="E8479" t="s">
        <v>27</v>
      </c>
      <c r="F8479" t="s">
        <v>13</v>
      </c>
      <c r="G8479">
        <v>46546</v>
      </c>
      <c r="H8479" t="s">
        <v>507</v>
      </c>
      <c r="I8479" t="s">
        <v>365</v>
      </c>
    </row>
    <row r="8480" spans="1:9" x14ac:dyDescent="0.35">
      <c r="A8480" t="s">
        <v>6088</v>
      </c>
      <c r="B8480" t="s">
        <v>6086</v>
      </c>
      <c r="C8480" t="s">
        <v>11</v>
      </c>
      <c r="D8480">
        <v>4.5999999999999999E-2</v>
      </c>
      <c r="E8480" t="s">
        <v>1377</v>
      </c>
      <c r="F8480" t="s">
        <v>13</v>
      </c>
      <c r="G8480">
        <v>47277</v>
      </c>
      <c r="H8480" t="s">
        <v>384</v>
      </c>
      <c r="I8480" t="s">
        <v>1412</v>
      </c>
    </row>
    <row r="8481" spans="1:9" x14ac:dyDescent="0.35">
      <c r="A8481" t="s">
        <v>6088</v>
      </c>
      <c r="B8481" t="s">
        <v>6086</v>
      </c>
      <c r="C8481" t="s">
        <v>11</v>
      </c>
      <c r="D8481">
        <v>5.8000000000000003E-2</v>
      </c>
      <c r="E8481" t="s">
        <v>493</v>
      </c>
      <c r="F8481" t="s">
        <v>13</v>
      </c>
      <c r="G8481">
        <v>45912</v>
      </c>
      <c r="H8481" t="s">
        <v>1892</v>
      </c>
      <c r="I8481" t="s">
        <v>1547</v>
      </c>
    </row>
    <row r="8482" spans="1:9" x14ac:dyDescent="0.35">
      <c r="A8482" t="s">
        <v>6091</v>
      </c>
      <c r="B8482" t="s">
        <v>6086</v>
      </c>
      <c r="C8482" t="s">
        <v>11</v>
      </c>
      <c r="D8482">
        <v>5.3999999999999999E-2</v>
      </c>
      <c r="E8482" t="s">
        <v>99</v>
      </c>
      <c r="F8482" t="s">
        <v>13</v>
      </c>
      <c r="G8482">
        <v>46101</v>
      </c>
      <c r="H8482" t="s">
        <v>391</v>
      </c>
      <c r="I8482" t="s">
        <v>932</v>
      </c>
    </row>
    <row r="8483" spans="1:9" x14ac:dyDescent="0.35">
      <c r="A8483" t="s">
        <v>6091</v>
      </c>
      <c r="B8483" t="s">
        <v>6086</v>
      </c>
      <c r="C8483" t="s">
        <v>11</v>
      </c>
      <c r="D8483">
        <v>4.8500000000000001E-2</v>
      </c>
      <c r="E8483" t="s">
        <v>682</v>
      </c>
      <c r="F8483" t="s">
        <v>13</v>
      </c>
      <c r="G8483">
        <v>46614</v>
      </c>
      <c r="H8483" t="s">
        <v>1588</v>
      </c>
      <c r="I8483" t="s">
        <v>751</v>
      </c>
    </row>
    <row r="8484" spans="1:9" x14ac:dyDescent="0.35">
      <c r="A8484" t="s">
        <v>6091</v>
      </c>
      <c r="B8484" t="s">
        <v>6086</v>
      </c>
      <c r="C8484" t="s">
        <v>11</v>
      </c>
      <c r="D8484">
        <v>5.6500000000000002E-2</v>
      </c>
      <c r="E8484" t="s">
        <v>197</v>
      </c>
      <c r="F8484" t="s">
        <v>13</v>
      </c>
      <c r="G8484">
        <v>47008</v>
      </c>
      <c r="H8484" t="s">
        <v>2347</v>
      </c>
      <c r="I8484" t="s">
        <v>3724</v>
      </c>
    </row>
    <row r="8485" spans="1:9" x14ac:dyDescent="0.35">
      <c r="A8485" t="s">
        <v>6091</v>
      </c>
      <c r="B8485" t="s">
        <v>6086</v>
      </c>
      <c r="C8485" t="s">
        <v>11</v>
      </c>
      <c r="D8485">
        <v>4.7500000000000001E-2</v>
      </c>
      <c r="E8485" t="s">
        <v>278</v>
      </c>
      <c r="F8485" t="s">
        <v>13</v>
      </c>
      <c r="G8485">
        <v>47070</v>
      </c>
      <c r="H8485" t="s">
        <v>2197</v>
      </c>
      <c r="I8485" t="s">
        <v>2354</v>
      </c>
    </row>
    <row r="8486" spans="1:9" x14ac:dyDescent="0.35">
      <c r="A8486" t="s">
        <v>6091</v>
      </c>
      <c r="B8486" t="s">
        <v>6086</v>
      </c>
      <c r="C8486" t="s">
        <v>11</v>
      </c>
      <c r="D8486">
        <v>4.5999999999999999E-2</v>
      </c>
      <c r="E8486" t="s">
        <v>1377</v>
      </c>
      <c r="F8486" t="s">
        <v>13</v>
      </c>
      <c r="G8486">
        <v>47277</v>
      </c>
      <c r="H8486" t="s">
        <v>384</v>
      </c>
      <c r="I8486" t="s">
        <v>1412</v>
      </c>
    </row>
    <row r="8487" spans="1:9" x14ac:dyDescent="0.35">
      <c r="A8487" t="s">
        <v>6091</v>
      </c>
      <c r="B8487" t="s">
        <v>6086</v>
      </c>
      <c r="C8487" t="s">
        <v>11</v>
      </c>
      <c r="D8487">
        <v>4.9000000000000002E-2</v>
      </c>
      <c r="E8487" t="s">
        <v>15</v>
      </c>
      <c r="F8487" t="s">
        <v>13</v>
      </c>
      <c r="G8487">
        <v>46248</v>
      </c>
      <c r="H8487" t="s">
        <v>155</v>
      </c>
      <c r="I8487" t="s">
        <v>1541</v>
      </c>
    </row>
    <row r="8488" spans="1:9" x14ac:dyDescent="0.35">
      <c r="A8488" t="s">
        <v>6091</v>
      </c>
      <c r="B8488" t="s">
        <v>6086</v>
      </c>
      <c r="C8488" t="s">
        <v>11</v>
      </c>
      <c r="D8488">
        <v>5.8999999999999997E-2</v>
      </c>
      <c r="E8488" t="s">
        <v>158</v>
      </c>
      <c r="F8488" t="s">
        <v>13</v>
      </c>
      <c r="G8488">
        <v>48834</v>
      </c>
      <c r="H8488" t="s">
        <v>2094</v>
      </c>
      <c r="I8488" t="s">
        <v>1354</v>
      </c>
    </row>
    <row r="8489" spans="1:9" x14ac:dyDescent="0.35">
      <c r="A8489" t="s">
        <v>6091</v>
      </c>
      <c r="B8489" t="s">
        <v>6086</v>
      </c>
      <c r="C8489" t="s">
        <v>11</v>
      </c>
      <c r="D8489">
        <v>3.3500000000000002E-2</v>
      </c>
      <c r="E8489" t="s">
        <v>286</v>
      </c>
      <c r="F8489" t="s">
        <v>13</v>
      </c>
      <c r="G8489">
        <v>45790</v>
      </c>
      <c r="H8489" t="s">
        <v>518</v>
      </c>
      <c r="I8489" t="s">
        <v>445</v>
      </c>
    </row>
    <row r="8490" spans="1:9" x14ac:dyDescent="0.35">
      <c r="A8490" t="s">
        <v>6091</v>
      </c>
      <c r="B8490" t="s">
        <v>6086</v>
      </c>
      <c r="C8490" t="s">
        <v>11</v>
      </c>
      <c r="D8490">
        <v>3.7499999999999999E-2</v>
      </c>
      <c r="E8490" t="s">
        <v>768</v>
      </c>
      <c r="F8490" t="s">
        <v>13</v>
      </c>
      <c r="G8490">
        <v>47616</v>
      </c>
      <c r="H8490" t="s">
        <v>6090</v>
      </c>
      <c r="I8490" t="s">
        <v>1956</v>
      </c>
    </row>
    <row r="8491" spans="1:9" x14ac:dyDescent="0.35">
      <c r="A8491" t="s">
        <v>6091</v>
      </c>
      <c r="B8491" t="s">
        <v>6086</v>
      </c>
      <c r="C8491" t="s">
        <v>11</v>
      </c>
      <c r="D8491">
        <v>5.2499999999999998E-2</v>
      </c>
      <c r="E8491" t="s">
        <v>323</v>
      </c>
      <c r="F8491" t="s">
        <v>13</v>
      </c>
      <c r="G8491">
        <v>47199</v>
      </c>
      <c r="H8491" t="s">
        <v>273</v>
      </c>
      <c r="I8491" t="s">
        <v>268</v>
      </c>
    </row>
    <row r="8492" spans="1:9" x14ac:dyDescent="0.35">
      <c r="A8492" t="s">
        <v>6091</v>
      </c>
      <c r="B8492" t="s">
        <v>6086</v>
      </c>
      <c r="C8492" t="s">
        <v>11</v>
      </c>
      <c r="D8492">
        <v>1.6250000000000001E-2</v>
      </c>
      <c r="E8492" t="s">
        <v>721</v>
      </c>
      <c r="F8492" t="s">
        <v>13</v>
      </c>
      <c r="G8492">
        <v>46715</v>
      </c>
      <c r="H8492" t="s">
        <v>1870</v>
      </c>
      <c r="I8492" t="s">
        <v>2751</v>
      </c>
    </row>
    <row r="8493" spans="1:9" x14ac:dyDescent="0.35">
      <c r="A8493" t="s">
        <v>6091</v>
      </c>
      <c r="B8493" t="s">
        <v>6086</v>
      </c>
      <c r="C8493" t="s">
        <v>11</v>
      </c>
      <c r="D8493">
        <v>3.95E-2</v>
      </c>
      <c r="E8493" t="s">
        <v>304</v>
      </c>
      <c r="F8493" t="s">
        <v>13</v>
      </c>
      <c r="G8493">
        <v>45814</v>
      </c>
      <c r="H8493" t="s">
        <v>1561</v>
      </c>
      <c r="I8493" t="s">
        <v>985</v>
      </c>
    </row>
    <row r="8494" spans="1:9" x14ac:dyDescent="0.35">
      <c r="A8494" t="s">
        <v>6091</v>
      </c>
      <c r="B8494" t="s">
        <v>6086</v>
      </c>
      <c r="C8494" t="s">
        <v>11</v>
      </c>
      <c r="D8494">
        <v>5.2999999999999999E-2</v>
      </c>
      <c r="E8494" t="s">
        <v>425</v>
      </c>
      <c r="F8494" t="s">
        <v>13</v>
      </c>
      <c r="G8494">
        <v>46468</v>
      </c>
      <c r="H8494" t="s">
        <v>1573</v>
      </c>
      <c r="I8494" t="s">
        <v>1332</v>
      </c>
    </row>
    <row r="8495" spans="1:9" x14ac:dyDescent="0.35">
      <c r="A8495" t="s">
        <v>6091</v>
      </c>
      <c r="B8495" t="s">
        <v>6092</v>
      </c>
      <c r="C8495" t="s">
        <v>11</v>
      </c>
      <c r="D8495">
        <v>3.5000000000000003E-2</v>
      </c>
      <c r="E8495" t="s">
        <v>6093</v>
      </c>
      <c r="F8495" t="s">
        <v>1618</v>
      </c>
      <c r="G8495">
        <v>45672</v>
      </c>
      <c r="H8495" t="s">
        <v>15</v>
      </c>
      <c r="I8495" t="s">
        <v>15</v>
      </c>
    </row>
    <row r="8496" spans="1:9" x14ac:dyDescent="0.35">
      <c r="A8496" t="s">
        <v>6091</v>
      </c>
      <c r="B8496" t="s">
        <v>6094</v>
      </c>
      <c r="C8496" t="s">
        <v>11</v>
      </c>
      <c r="D8496">
        <v>3.6499999999999998E-2</v>
      </c>
      <c r="E8496" t="s">
        <v>12</v>
      </c>
      <c r="F8496" t="s">
        <v>21</v>
      </c>
      <c r="G8496">
        <v>46188</v>
      </c>
      <c r="H8496" t="s">
        <v>15</v>
      </c>
      <c r="I8496" t="s">
        <v>15</v>
      </c>
    </row>
    <row r="8497" spans="1:9" x14ac:dyDescent="0.35">
      <c r="A8497" t="s">
        <v>6091</v>
      </c>
      <c r="B8497" t="s">
        <v>6094</v>
      </c>
      <c r="C8497" t="s">
        <v>11</v>
      </c>
      <c r="D8497">
        <v>7.7579999999999996E-2</v>
      </c>
      <c r="E8497" t="s">
        <v>4801</v>
      </c>
      <c r="F8497" t="s">
        <v>13</v>
      </c>
      <c r="H8497" t="s">
        <v>15</v>
      </c>
      <c r="I8497" t="s">
        <v>15</v>
      </c>
    </row>
    <row r="8498" spans="1:9" x14ac:dyDescent="0.35">
      <c r="A8498" t="s">
        <v>6091</v>
      </c>
      <c r="B8498" t="s">
        <v>6094</v>
      </c>
      <c r="C8498" t="s">
        <v>11</v>
      </c>
      <c r="D8498">
        <v>4.8000000000000001E-2</v>
      </c>
      <c r="E8498" t="s">
        <v>223</v>
      </c>
      <c r="F8498" t="s">
        <v>21</v>
      </c>
      <c r="G8498">
        <v>53493</v>
      </c>
      <c r="H8498" t="s">
        <v>15</v>
      </c>
      <c r="I8498" t="s">
        <v>15</v>
      </c>
    </row>
    <row r="8499" spans="1:9" x14ac:dyDescent="0.35">
      <c r="A8499" t="s">
        <v>6091</v>
      </c>
      <c r="B8499" t="s">
        <v>6095</v>
      </c>
      <c r="C8499" t="s">
        <v>11</v>
      </c>
      <c r="D8499">
        <v>4.4999999999999998E-2</v>
      </c>
      <c r="E8499" t="s">
        <v>1488</v>
      </c>
      <c r="F8499" t="s">
        <v>21</v>
      </c>
      <c r="G8499">
        <v>45748</v>
      </c>
      <c r="H8499" t="s">
        <v>15</v>
      </c>
      <c r="I8499" t="s">
        <v>15</v>
      </c>
    </row>
    <row r="8500" spans="1:9" x14ac:dyDescent="0.35">
      <c r="A8500" t="s">
        <v>6091</v>
      </c>
      <c r="B8500" t="s">
        <v>6095</v>
      </c>
      <c r="C8500" t="s">
        <v>11</v>
      </c>
      <c r="D8500">
        <v>3.5000000000000003E-2</v>
      </c>
      <c r="E8500" t="s">
        <v>115</v>
      </c>
      <c r="F8500" t="s">
        <v>21</v>
      </c>
      <c r="G8500">
        <v>47635</v>
      </c>
      <c r="H8500" t="s">
        <v>4621</v>
      </c>
      <c r="I8500" t="s">
        <v>81</v>
      </c>
    </row>
    <row r="8501" spans="1:9" x14ac:dyDescent="0.35">
      <c r="A8501" t="s">
        <v>6091</v>
      </c>
      <c r="B8501" t="s">
        <v>6095</v>
      </c>
      <c r="C8501" t="s">
        <v>11</v>
      </c>
      <c r="D8501">
        <v>3.9E-2</v>
      </c>
      <c r="E8501" t="s">
        <v>529</v>
      </c>
      <c r="F8501" t="s">
        <v>21</v>
      </c>
      <c r="G8501">
        <v>46478</v>
      </c>
      <c r="H8501" t="s">
        <v>1586</v>
      </c>
      <c r="I8501" t="s">
        <v>360</v>
      </c>
    </row>
    <row r="8502" spans="1:9" x14ac:dyDescent="0.35">
      <c r="A8502" t="s">
        <v>6096</v>
      </c>
      <c r="B8502" t="s">
        <v>6095</v>
      </c>
      <c r="C8502" t="s">
        <v>11</v>
      </c>
      <c r="D8502">
        <v>4.4999999999999998E-2</v>
      </c>
      <c r="E8502" t="s">
        <v>251</v>
      </c>
      <c r="F8502" t="s">
        <v>21</v>
      </c>
      <c r="G8502">
        <v>53858</v>
      </c>
      <c r="H8502" t="s">
        <v>15</v>
      </c>
      <c r="I8502" t="s">
        <v>15</v>
      </c>
    </row>
    <row r="8503" spans="1:9" x14ac:dyDescent="0.35">
      <c r="A8503" t="s">
        <v>6096</v>
      </c>
      <c r="B8503" t="s">
        <v>6097</v>
      </c>
      <c r="C8503" t="s">
        <v>11</v>
      </c>
      <c r="D8503">
        <v>2.4E-2</v>
      </c>
      <c r="E8503" t="s">
        <v>248</v>
      </c>
      <c r="F8503" t="s">
        <v>358</v>
      </c>
      <c r="G8503">
        <v>47880</v>
      </c>
      <c r="H8503" t="s">
        <v>15</v>
      </c>
      <c r="I8503" t="s">
        <v>15</v>
      </c>
    </row>
    <row r="8504" spans="1:9" x14ac:dyDescent="0.35">
      <c r="A8504" t="s">
        <v>6096</v>
      </c>
      <c r="B8504" t="s">
        <v>6097</v>
      </c>
      <c r="C8504" t="s">
        <v>11</v>
      </c>
      <c r="D8504">
        <v>4.2500000000000003E-2</v>
      </c>
      <c r="E8504" t="s">
        <v>419</v>
      </c>
      <c r="F8504" t="s">
        <v>358</v>
      </c>
      <c r="G8504">
        <v>46296</v>
      </c>
      <c r="H8504" t="s">
        <v>15</v>
      </c>
      <c r="I8504" t="s">
        <v>15</v>
      </c>
    </row>
    <row r="8505" spans="1:9" x14ac:dyDescent="0.35">
      <c r="A8505" t="s">
        <v>6096</v>
      </c>
      <c r="B8505" t="s">
        <v>6097</v>
      </c>
      <c r="C8505" t="s">
        <v>11</v>
      </c>
      <c r="D8505">
        <v>5.3749999999999999E-2</v>
      </c>
      <c r="E8505" t="s">
        <v>1641</v>
      </c>
      <c r="F8505" t="s">
        <v>13</v>
      </c>
      <c r="G8505">
        <v>49125</v>
      </c>
      <c r="H8505" t="s">
        <v>15</v>
      </c>
      <c r="I8505" t="s">
        <v>15</v>
      </c>
    </row>
    <row r="8506" spans="1:9" x14ac:dyDescent="0.35">
      <c r="A8506" t="s">
        <v>6096</v>
      </c>
      <c r="B8506" t="s">
        <v>6098</v>
      </c>
      <c r="C8506" t="s">
        <v>11</v>
      </c>
      <c r="D8506">
        <v>4.7500000000000001E-2</v>
      </c>
      <c r="E8506" t="s">
        <v>90</v>
      </c>
      <c r="F8506" t="s">
        <v>358</v>
      </c>
      <c r="G8506">
        <v>52810</v>
      </c>
      <c r="H8506" t="s">
        <v>15</v>
      </c>
      <c r="I8506" t="s">
        <v>15</v>
      </c>
    </row>
    <row r="8507" spans="1:9" x14ac:dyDescent="0.35">
      <c r="A8507" t="s">
        <v>6096</v>
      </c>
      <c r="B8507" t="s">
        <v>6098</v>
      </c>
      <c r="C8507" t="s">
        <v>11</v>
      </c>
      <c r="D8507">
        <v>0.04</v>
      </c>
      <c r="E8507" t="s">
        <v>756</v>
      </c>
      <c r="F8507" t="s">
        <v>358</v>
      </c>
      <c r="G8507">
        <v>54920</v>
      </c>
      <c r="H8507" t="s">
        <v>15</v>
      </c>
      <c r="I8507" t="s">
        <v>15</v>
      </c>
    </row>
    <row r="8508" spans="1:9" x14ac:dyDescent="0.35">
      <c r="A8508" t="s">
        <v>6096</v>
      </c>
      <c r="B8508" t="s">
        <v>6099</v>
      </c>
      <c r="C8508" t="s">
        <v>11</v>
      </c>
      <c r="D8508">
        <v>3.7499999999999999E-2</v>
      </c>
      <c r="E8508" t="s">
        <v>772</v>
      </c>
      <c r="F8508" t="s">
        <v>17</v>
      </c>
      <c r="G8508">
        <v>53462</v>
      </c>
      <c r="H8508" t="s">
        <v>15</v>
      </c>
      <c r="I8508" t="s">
        <v>15</v>
      </c>
    </row>
    <row r="8509" spans="1:9" x14ac:dyDescent="0.35">
      <c r="A8509" t="s">
        <v>6096</v>
      </c>
      <c r="B8509" t="s">
        <v>6099</v>
      </c>
      <c r="C8509" t="s">
        <v>11</v>
      </c>
      <c r="D8509">
        <v>4.2000000000000003E-2</v>
      </c>
      <c r="E8509" t="s">
        <v>248</v>
      </c>
      <c r="F8509" t="s">
        <v>17</v>
      </c>
      <c r="G8509">
        <v>53827</v>
      </c>
      <c r="H8509" t="s">
        <v>15</v>
      </c>
      <c r="I8509" t="s">
        <v>15</v>
      </c>
    </row>
    <row r="8510" spans="1:9" x14ac:dyDescent="0.35">
      <c r="A8510" t="s">
        <v>6096</v>
      </c>
      <c r="B8510" t="s">
        <v>6099</v>
      </c>
      <c r="C8510" t="s">
        <v>11</v>
      </c>
      <c r="D8510">
        <v>1.8499999999999999E-2</v>
      </c>
      <c r="E8510" t="s">
        <v>306</v>
      </c>
      <c r="F8510" t="s">
        <v>17</v>
      </c>
      <c r="G8510">
        <v>45703</v>
      </c>
      <c r="H8510" t="s">
        <v>297</v>
      </c>
      <c r="I8510" t="s">
        <v>937</v>
      </c>
    </row>
    <row r="8511" spans="1:9" x14ac:dyDescent="0.35">
      <c r="A8511" t="s">
        <v>6096</v>
      </c>
      <c r="B8511" t="s">
        <v>6099</v>
      </c>
      <c r="C8511" t="s">
        <v>11</v>
      </c>
      <c r="D8511">
        <v>4.4499999999999998E-2</v>
      </c>
      <c r="E8511" t="s">
        <v>763</v>
      </c>
      <c r="F8511" t="s">
        <v>13</v>
      </c>
      <c r="G8511">
        <v>49202</v>
      </c>
      <c r="H8511" t="s">
        <v>15</v>
      </c>
      <c r="I8511" t="s">
        <v>15</v>
      </c>
    </row>
    <row r="8512" spans="1:9" x14ac:dyDescent="0.35">
      <c r="A8512" t="s">
        <v>6096</v>
      </c>
      <c r="B8512" t="s">
        <v>6099</v>
      </c>
      <c r="C8512" t="s">
        <v>11</v>
      </c>
      <c r="D8512">
        <v>4.5999999999999999E-2</v>
      </c>
      <c r="E8512" t="s">
        <v>682</v>
      </c>
      <c r="F8512" t="s">
        <v>17</v>
      </c>
      <c r="G8512">
        <v>53128</v>
      </c>
      <c r="H8512" t="s">
        <v>15</v>
      </c>
      <c r="I8512" t="s">
        <v>15</v>
      </c>
    </row>
    <row r="8513" spans="1:9" x14ac:dyDescent="0.35">
      <c r="A8513" t="s">
        <v>6096</v>
      </c>
      <c r="B8513" t="s">
        <v>6100</v>
      </c>
      <c r="C8513" t="s">
        <v>11</v>
      </c>
      <c r="D8513">
        <v>4.1250000000000002E-2</v>
      </c>
      <c r="E8513" t="s">
        <v>15</v>
      </c>
      <c r="F8513" t="s">
        <v>21</v>
      </c>
      <c r="G8513">
        <v>47016</v>
      </c>
      <c r="H8513" t="s">
        <v>2405</v>
      </c>
      <c r="I8513" t="s">
        <v>2405</v>
      </c>
    </row>
    <row r="8514" spans="1:9" x14ac:dyDescent="0.35">
      <c r="A8514" t="s">
        <v>6096</v>
      </c>
      <c r="B8514" t="s">
        <v>6100</v>
      </c>
      <c r="C8514" t="s">
        <v>11</v>
      </c>
      <c r="D8514">
        <v>4.6249999999999999E-2</v>
      </c>
      <c r="E8514" t="s">
        <v>15</v>
      </c>
      <c r="F8514" t="s">
        <v>21</v>
      </c>
      <c r="G8514">
        <v>54321</v>
      </c>
      <c r="H8514" t="s">
        <v>6101</v>
      </c>
      <c r="I8514" t="s">
        <v>6101</v>
      </c>
    </row>
    <row r="8515" spans="1:9" x14ac:dyDescent="0.35">
      <c r="A8515" t="s">
        <v>6096</v>
      </c>
      <c r="B8515" t="s">
        <v>6100</v>
      </c>
      <c r="C8515" t="s">
        <v>11</v>
      </c>
      <c r="D8515">
        <v>2.8750000000000001E-2</v>
      </c>
      <c r="E8515" t="s">
        <v>15</v>
      </c>
      <c r="F8515" t="s">
        <v>13</v>
      </c>
      <c r="G8515">
        <v>46402</v>
      </c>
      <c r="H8515" t="s">
        <v>979</v>
      </c>
      <c r="I8515" t="s">
        <v>818</v>
      </c>
    </row>
    <row r="8516" spans="1:9" x14ac:dyDescent="0.35">
      <c r="A8516" t="s">
        <v>6096</v>
      </c>
      <c r="B8516" t="s">
        <v>6100</v>
      </c>
      <c r="C8516" t="s">
        <v>11</v>
      </c>
      <c r="D8516">
        <v>4.6249999999999999E-2</v>
      </c>
      <c r="E8516" t="s">
        <v>15</v>
      </c>
      <c r="F8516" t="s">
        <v>13</v>
      </c>
      <c r="G8516">
        <v>54321</v>
      </c>
      <c r="H8516" t="s">
        <v>6102</v>
      </c>
      <c r="I8516" t="s">
        <v>5875</v>
      </c>
    </row>
    <row r="8517" spans="1:9" x14ac:dyDescent="0.35">
      <c r="A8517" t="s">
        <v>6096</v>
      </c>
      <c r="B8517" t="s">
        <v>6100</v>
      </c>
      <c r="C8517" t="s">
        <v>11</v>
      </c>
      <c r="D8517">
        <v>4.1250000000000002E-2</v>
      </c>
      <c r="E8517" t="s">
        <v>15</v>
      </c>
      <c r="F8517" t="s">
        <v>13</v>
      </c>
      <c r="G8517">
        <v>47016</v>
      </c>
      <c r="H8517" t="s">
        <v>2155</v>
      </c>
      <c r="I8517" t="s">
        <v>15</v>
      </c>
    </row>
    <row r="8518" spans="1:9" x14ac:dyDescent="0.35">
      <c r="A8518" t="s">
        <v>6096</v>
      </c>
      <c r="B8518" t="s">
        <v>6100</v>
      </c>
      <c r="C8518" t="s">
        <v>11</v>
      </c>
      <c r="D8518">
        <v>3.5000000000000003E-2</v>
      </c>
      <c r="E8518" t="s">
        <v>15</v>
      </c>
      <c r="F8518" t="s">
        <v>13</v>
      </c>
      <c r="G8518">
        <v>47284</v>
      </c>
      <c r="H8518" t="s">
        <v>2934</v>
      </c>
      <c r="I8518" t="s">
        <v>2362</v>
      </c>
    </row>
    <row r="8519" spans="1:9" x14ac:dyDescent="0.35">
      <c r="A8519" t="s">
        <v>6096</v>
      </c>
      <c r="B8519" t="s">
        <v>6103</v>
      </c>
      <c r="C8519" t="s">
        <v>11</v>
      </c>
      <c r="D8519">
        <v>4.7500000000000001E-2</v>
      </c>
      <c r="E8519" t="s">
        <v>15</v>
      </c>
      <c r="F8519" t="s">
        <v>21</v>
      </c>
      <c r="G8519">
        <v>52857</v>
      </c>
      <c r="H8519" t="s">
        <v>5178</v>
      </c>
      <c r="I8519" t="s">
        <v>15</v>
      </c>
    </row>
    <row r="8520" spans="1:9" x14ac:dyDescent="0.35">
      <c r="A8520" t="s">
        <v>6096</v>
      </c>
      <c r="B8520" t="s">
        <v>6103</v>
      </c>
      <c r="C8520" t="s">
        <v>11</v>
      </c>
      <c r="D8520">
        <v>4.7500000000000001E-2</v>
      </c>
      <c r="E8520" t="s">
        <v>15</v>
      </c>
      <c r="F8520" t="s">
        <v>13</v>
      </c>
      <c r="G8520">
        <v>52857</v>
      </c>
      <c r="H8520" t="s">
        <v>5178</v>
      </c>
      <c r="I8520" t="s">
        <v>4687</v>
      </c>
    </row>
    <row r="8521" spans="1:9" x14ac:dyDescent="0.35">
      <c r="A8521" t="s">
        <v>6096</v>
      </c>
      <c r="B8521" t="s">
        <v>6104</v>
      </c>
      <c r="C8521" t="s">
        <v>11</v>
      </c>
      <c r="D8521">
        <v>1.7999999999999999E-2</v>
      </c>
      <c r="E8521" t="s">
        <v>821</v>
      </c>
      <c r="F8521" t="s">
        <v>358</v>
      </c>
      <c r="G8521">
        <v>47771</v>
      </c>
      <c r="H8521" t="s">
        <v>4841</v>
      </c>
      <c r="I8521" t="s">
        <v>3485</v>
      </c>
    </row>
    <row r="8522" spans="1:9" x14ac:dyDescent="0.35">
      <c r="A8522" t="s">
        <v>6105</v>
      </c>
      <c r="B8522" t="s">
        <v>6104</v>
      </c>
      <c r="C8522" t="s">
        <v>11</v>
      </c>
      <c r="D8522">
        <v>1.375E-2</v>
      </c>
      <c r="E8522" t="s">
        <v>15</v>
      </c>
      <c r="F8522" t="s">
        <v>358</v>
      </c>
      <c r="G8522">
        <v>46675</v>
      </c>
      <c r="H8522" t="s">
        <v>1453</v>
      </c>
      <c r="I8522" t="s">
        <v>15</v>
      </c>
    </row>
    <row r="8523" spans="1:9" x14ac:dyDescent="0.35">
      <c r="A8523" t="s">
        <v>6105</v>
      </c>
      <c r="B8523" t="s">
        <v>6106</v>
      </c>
      <c r="C8523" t="s">
        <v>11</v>
      </c>
      <c r="D8523">
        <v>3.875E-2</v>
      </c>
      <c r="E8523" t="s">
        <v>15</v>
      </c>
      <c r="F8523" t="s">
        <v>108</v>
      </c>
      <c r="G8523">
        <v>47679</v>
      </c>
      <c r="H8523" t="s">
        <v>747</v>
      </c>
      <c r="I8523" t="s">
        <v>1971</v>
      </c>
    </row>
    <row r="8524" spans="1:9" x14ac:dyDescent="0.35">
      <c r="A8524" t="s">
        <v>6105</v>
      </c>
      <c r="B8524" t="s">
        <v>6106</v>
      </c>
      <c r="C8524" t="s">
        <v>11</v>
      </c>
      <c r="D8524">
        <v>0.03</v>
      </c>
      <c r="E8524" t="s">
        <v>15</v>
      </c>
      <c r="F8524" t="s">
        <v>108</v>
      </c>
      <c r="G8524">
        <v>47894</v>
      </c>
      <c r="H8524" t="s">
        <v>5306</v>
      </c>
      <c r="I8524" t="s">
        <v>5307</v>
      </c>
    </row>
    <row r="8525" spans="1:9" x14ac:dyDescent="0.35">
      <c r="A8525" t="s">
        <v>6105</v>
      </c>
      <c r="B8525" t="s">
        <v>6106</v>
      </c>
      <c r="C8525" t="s">
        <v>11</v>
      </c>
      <c r="D8525">
        <v>3.7499999999999999E-2</v>
      </c>
      <c r="E8525" t="s">
        <v>15</v>
      </c>
      <c r="F8525" t="s">
        <v>108</v>
      </c>
      <c r="G8525">
        <v>47453</v>
      </c>
      <c r="H8525" t="s">
        <v>3653</v>
      </c>
      <c r="I8525" t="s">
        <v>3387</v>
      </c>
    </row>
    <row r="8526" spans="1:9" x14ac:dyDescent="0.35">
      <c r="A8526" t="s">
        <v>6105</v>
      </c>
      <c r="B8526" t="s">
        <v>6106</v>
      </c>
      <c r="C8526" t="s">
        <v>11</v>
      </c>
      <c r="D8526">
        <v>0.03</v>
      </c>
      <c r="E8526" t="s">
        <v>15</v>
      </c>
      <c r="F8526" t="s">
        <v>13</v>
      </c>
      <c r="G8526">
        <v>47894</v>
      </c>
      <c r="H8526" t="s">
        <v>5306</v>
      </c>
      <c r="I8526" t="s">
        <v>5307</v>
      </c>
    </row>
    <row r="8527" spans="1:9" x14ac:dyDescent="0.35">
      <c r="A8527" t="s">
        <v>6105</v>
      </c>
      <c r="B8527" t="s">
        <v>6106</v>
      </c>
      <c r="C8527" t="s">
        <v>11</v>
      </c>
      <c r="D8527">
        <v>3.7499999999999999E-2</v>
      </c>
      <c r="E8527" t="s">
        <v>15</v>
      </c>
      <c r="F8527" t="s">
        <v>13</v>
      </c>
      <c r="G8527">
        <v>47453</v>
      </c>
      <c r="H8527" t="s">
        <v>3653</v>
      </c>
      <c r="I8527" t="s">
        <v>3387</v>
      </c>
    </row>
    <row r="8528" spans="1:9" x14ac:dyDescent="0.35">
      <c r="A8528" t="s">
        <v>6105</v>
      </c>
      <c r="B8528" t="s">
        <v>6106</v>
      </c>
      <c r="C8528" t="s">
        <v>11</v>
      </c>
      <c r="D8528">
        <v>3.875E-2</v>
      </c>
      <c r="E8528" t="s">
        <v>15</v>
      </c>
      <c r="F8528" t="s">
        <v>13</v>
      </c>
      <c r="G8528">
        <v>47679</v>
      </c>
      <c r="H8528" t="s">
        <v>747</v>
      </c>
      <c r="I8528" t="s">
        <v>1971</v>
      </c>
    </row>
    <row r="8529" spans="1:9" x14ac:dyDescent="0.35">
      <c r="A8529" t="s">
        <v>6105</v>
      </c>
      <c r="B8529" t="s">
        <v>6107</v>
      </c>
      <c r="C8529" t="s">
        <v>11</v>
      </c>
      <c r="D8529">
        <v>4.65E-2</v>
      </c>
      <c r="E8529" t="s">
        <v>43</v>
      </c>
      <c r="F8529" t="s">
        <v>21</v>
      </c>
      <c r="G8529">
        <v>46096</v>
      </c>
      <c r="H8529" t="s">
        <v>2887</v>
      </c>
      <c r="I8529" t="s">
        <v>2072</v>
      </c>
    </row>
    <row r="8530" spans="1:9" x14ac:dyDescent="0.35">
      <c r="A8530" t="s">
        <v>6105</v>
      </c>
      <c r="B8530" t="s">
        <v>6107</v>
      </c>
      <c r="C8530" t="s">
        <v>11</v>
      </c>
      <c r="D8530">
        <v>4.9000000000000002E-2</v>
      </c>
      <c r="E8530" t="s">
        <v>190</v>
      </c>
      <c r="F8530" t="s">
        <v>21</v>
      </c>
      <c r="G8530">
        <v>47192</v>
      </c>
      <c r="H8530" t="s">
        <v>627</v>
      </c>
      <c r="I8530" t="s">
        <v>1547</v>
      </c>
    </row>
    <row r="8531" spans="1:9" x14ac:dyDescent="0.35">
      <c r="A8531" t="s">
        <v>6105</v>
      </c>
      <c r="B8531" t="s">
        <v>6107</v>
      </c>
      <c r="C8531" t="s">
        <v>11</v>
      </c>
      <c r="D8531">
        <v>3.3750000000000002E-2</v>
      </c>
      <c r="E8531" t="s">
        <v>468</v>
      </c>
      <c r="F8531" t="s">
        <v>13</v>
      </c>
      <c r="G8531">
        <v>46645</v>
      </c>
      <c r="H8531" t="s">
        <v>15</v>
      </c>
      <c r="I8531" t="s">
        <v>15</v>
      </c>
    </row>
    <row r="8532" spans="1:9" x14ac:dyDescent="0.35">
      <c r="A8532" t="s">
        <v>6105</v>
      </c>
      <c r="B8532" t="s">
        <v>6108</v>
      </c>
      <c r="C8532" t="s">
        <v>11</v>
      </c>
      <c r="D8532">
        <v>4.4999999999999998E-2</v>
      </c>
      <c r="E8532" t="s">
        <v>6109</v>
      </c>
      <c r="F8532" t="s">
        <v>13</v>
      </c>
      <c r="G8532">
        <v>47223</v>
      </c>
      <c r="H8532" t="s">
        <v>15</v>
      </c>
      <c r="I8532" t="s">
        <v>15</v>
      </c>
    </row>
    <row r="8533" spans="1:9" x14ac:dyDescent="0.35">
      <c r="A8533" t="s">
        <v>6105</v>
      </c>
      <c r="B8533" t="s">
        <v>6110</v>
      </c>
      <c r="C8533" t="s">
        <v>11</v>
      </c>
      <c r="D8533">
        <v>4.3999999999999997E-2</v>
      </c>
      <c r="E8533" t="s">
        <v>6111</v>
      </c>
      <c r="F8533" t="s">
        <v>616</v>
      </c>
      <c r="G8533">
        <v>52124</v>
      </c>
      <c r="H8533" t="s">
        <v>6112</v>
      </c>
      <c r="I8533" t="s">
        <v>6113</v>
      </c>
    </row>
    <row r="8534" spans="1:9" x14ac:dyDescent="0.35">
      <c r="A8534" t="s">
        <v>6105</v>
      </c>
      <c r="B8534" t="s">
        <v>6114</v>
      </c>
      <c r="C8534" t="s">
        <v>11</v>
      </c>
      <c r="D8534">
        <v>4.4999999999999998E-2</v>
      </c>
      <c r="E8534" t="s">
        <v>5958</v>
      </c>
      <c r="F8534" t="s">
        <v>616</v>
      </c>
      <c r="G8534">
        <v>49266</v>
      </c>
      <c r="H8534" t="s">
        <v>15</v>
      </c>
      <c r="I8534" t="s">
        <v>15</v>
      </c>
    </row>
    <row r="8535" spans="1:9" x14ac:dyDescent="0.35">
      <c r="A8535" t="s">
        <v>6105</v>
      </c>
      <c r="B8535" t="s">
        <v>6114</v>
      </c>
      <c r="C8535" t="s">
        <v>11</v>
      </c>
      <c r="D8535">
        <v>4.8000000000000001E-2</v>
      </c>
      <c r="E8535" t="s">
        <v>6115</v>
      </c>
      <c r="F8535" t="s">
        <v>616</v>
      </c>
      <c r="G8535">
        <v>52919</v>
      </c>
      <c r="H8535" t="s">
        <v>290</v>
      </c>
      <c r="I8535" t="s">
        <v>6116</v>
      </c>
    </row>
    <row r="8536" spans="1:9" x14ac:dyDescent="0.35">
      <c r="A8536" t="s">
        <v>6105</v>
      </c>
      <c r="B8536" t="s">
        <v>6114</v>
      </c>
      <c r="C8536" t="s">
        <v>11</v>
      </c>
      <c r="D8536">
        <v>3.4500000000000003E-2</v>
      </c>
      <c r="E8536" t="s">
        <v>223</v>
      </c>
      <c r="F8536" t="s">
        <v>616</v>
      </c>
      <c r="G8536">
        <v>46174</v>
      </c>
      <c r="H8536" t="s">
        <v>3036</v>
      </c>
      <c r="I8536" t="s">
        <v>510</v>
      </c>
    </row>
    <row r="8537" spans="1:9" x14ac:dyDescent="0.35">
      <c r="A8537" t="s">
        <v>6105</v>
      </c>
      <c r="B8537" t="s">
        <v>6114</v>
      </c>
      <c r="C8537" t="s">
        <v>11</v>
      </c>
      <c r="D8537">
        <v>4.1000000000000002E-2</v>
      </c>
      <c r="E8537" t="s">
        <v>4447</v>
      </c>
      <c r="F8537" t="s">
        <v>616</v>
      </c>
      <c r="G8537">
        <v>54893</v>
      </c>
      <c r="H8537" t="s">
        <v>5742</v>
      </c>
      <c r="I8537" t="s">
        <v>2037</v>
      </c>
    </row>
    <row r="8538" spans="1:9" x14ac:dyDescent="0.35">
      <c r="A8538" t="s">
        <v>6105</v>
      </c>
      <c r="B8538" t="s">
        <v>6114</v>
      </c>
      <c r="C8538" t="s">
        <v>11</v>
      </c>
      <c r="D8538">
        <v>3.2000000000000001E-2</v>
      </c>
      <c r="E8538" t="s">
        <v>659</v>
      </c>
      <c r="F8538" t="s">
        <v>616</v>
      </c>
      <c r="G8538">
        <v>47588</v>
      </c>
      <c r="H8538" t="s">
        <v>2223</v>
      </c>
      <c r="I8538" t="s">
        <v>5824</v>
      </c>
    </row>
    <row r="8539" spans="1:9" x14ac:dyDescent="0.35">
      <c r="A8539" t="s">
        <v>6105</v>
      </c>
      <c r="B8539" t="s">
        <v>6114</v>
      </c>
      <c r="C8539" t="s">
        <v>11</v>
      </c>
      <c r="D8539">
        <v>3.7999999999999999E-2</v>
      </c>
      <c r="E8539" t="s">
        <v>2065</v>
      </c>
      <c r="F8539" t="s">
        <v>616</v>
      </c>
      <c r="G8539">
        <v>45614</v>
      </c>
      <c r="H8539" t="s">
        <v>3484</v>
      </c>
      <c r="I8539" t="s">
        <v>1421</v>
      </c>
    </row>
    <row r="8540" spans="1:9" x14ac:dyDescent="0.35">
      <c r="A8540" t="s">
        <v>6105</v>
      </c>
      <c r="B8540" t="s">
        <v>6114</v>
      </c>
      <c r="C8540" t="s">
        <v>11</v>
      </c>
      <c r="D8540">
        <v>4.65E-2</v>
      </c>
      <c r="E8540" t="s">
        <v>6111</v>
      </c>
      <c r="F8540" t="s">
        <v>616</v>
      </c>
      <c r="G8540">
        <v>53479</v>
      </c>
      <c r="H8540" t="s">
        <v>6117</v>
      </c>
      <c r="I8540" t="s">
        <v>6118</v>
      </c>
    </row>
    <row r="8541" spans="1:9" x14ac:dyDescent="0.35">
      <c r="A8541" t="s">
        <v>6105</v>
      </c>
      <c r="B8541" t="s">
        <v>6114</v>
      </c>
      <c r="C8541" t="s">
        <v>11</v>
      </c>
      <c r="D8541">
        <v>8.1250000000000003E-2</v>
      </c>
      <c r="E8541" t="s">
        <v>5977</v>
      </c>
      <c r="F8541" t="s">
        <v>13</v>
      </c>
      <c r="G8541">
        <v>47345</v>
      </c>
      <c r="H8541" t="s">
        <v>15</v>
      </c>
      <c r="I8541" t="s">
        <v>15</v>
      </c>
    </row>
    <row r="8542" spans="1:9" x14ac:dyDescent="0.35">
      <c r="A8542" t="s">
        <v>6119</v>
      </c>
      <c r="B8542" t="s">
        <v>6120</v>
      </c>
      <c r="C8542" t="s">
        <v>11</v>
      </c>
      <c r="D8542">
        <v>0.05</v>
      </c>
      <c r="E8542" t="s">
        <v>27</v>
      </c>
      <c r="F8542" t="s">
        <v>24</v>
      </c>
      <c r="G8542">
        <v>51434</v>
      </c>
      <c r="H8542" t="s">
        <v>1588</v>
      </c>
      <c r="I8542" t="s">
        <v>1083</v>
      </c>
    </row>
    <row r="8543" spans="1:9" x14ac:dyDescent="0.35">
      <c r="A8543" t="s">
        <v>6119</v>
      </c>
      <c r="B8543" t="s">
        <v>6120</v>
      </c>
      <c r="C8543" t="s">
        <v>11</v>
      </c>
      <c r="D8543">
        <v>3.9E-2</v>
      </c>
      <c r="E8543" t="s">
        <v>4153</v>
      </c>
      <c r="F8543" t="s">
        <v>24</v>
      </c>
      <c r="G8543">
        <v>46858</v>
      </c>
      <c r="H8543" t="s">
        <v>1105</v>
      </c>
      <c r="I8543" t="s">
        <v>842</v>
      </c>
    </row>
    <row r="8544" spans="1:9" x14ac:dyDescent="0.35">
      <c r="A8544" t="s">
        <v>6119</v>
      </c>
      <c r="B8544" t="s">
        <v>6120</v>
      </c>
      <c r="C8544" t="s">
        <v>11</v>
      </c>
      <c r="D8544">
        <v>6.5000000000000002E-2</v>
      </c>
      <c r="E8544" t="s">
        <v>529</v>
      </c>
      <c r="F8544" t="s">
        <v>24</v>
      </c>
      <c r="G8544">
        <v>50267</v>
      </c>
      <c r="H8544" t="s">
        <v>6121</v>
      </c>
      <c r="I8544" t="s">
        <v>6122</v>
      </c>
    </row>
    <row r="8545" spans="1:9" x14ac:dyDescent="0.35">
      <c r="A8545" t="s">
        <v>6119</v>
      </c>
      <c r="B8545" t="s">
        <v>6120</v>
      </c>
      <c r="C8545" t="s">
        <v>11</v>
      </c>
      <c r="D8545">
        <v>4.2999999999999997E-2</v>
      </c>
      <c r="E8545" t="s">
        <v>154</v>
      </c>
      <c r="F8545" t="s">
        <v>24</v>
      </c>
      <c r="G8545">
        <v>52709</v>
      </c>
      <c r="H8545" t="s">
        <v>15</v>
      </c>
      <c r="I8545" t="s">
        <v>15</v>
      </c>
    </row>
    <row r="8546" spans="1:9" x14ac:dyDescent="0.35">
      <c r="A8546" t="s">
        <v>6119</v>
      </c>
      <c r="B8546" t="s">
        <v>6120</v>
      </c>
      <c r="C8546" t="s">
        <v>11</v>
      </c>
      <c r="D8546">
        <v>3.9E-2</v>
      </c>
      <c r="E8546" t="s">
        <v>911</v>
      </c>
      <c r="F8546" t="s">
        <v>24</v>
      </c>
      <c r="G8546">
        <v>45909</v>
      </c>
      <c r="H8546" t="s">
        <v>948</v>
      </c>
      <c r="I8546" t="s">
        <v>500</v>
      </c>
    </row>
    <row r="8547" spans="1:9" x14ac:dyDescent="0.35">
      <c r="A8547" t="s">
        <v>6119</v>
      </c>
      <c r="B8547" t="s">
        <v>6120</v>
      </c>
      <c r="C8547" t="s">
        <v>11</v>
      </c>
      <c r="D8547">
        <v>4.8750000000000002E-2</v>
      </c>
      <c r="E8547" t="s">
        <v>398</v>
      </c>
      <c r="F8547" t="s">
        <v>24</v>
      </c>
      <c r="G8547">
        <v>51325</v>
      </c>
      <c r="H8547" t="s">
        <v>1811</v>
      </c>
      <c r="I8547" t="s">
        <v>1714</v>
      </c>
    </row>
    <row r="8548" spans="1:9" x14ac:dyDescent="0.35">
      <c r="A8548" t="s">
        <v>6119</v>
      </c>
      <c r="B8548" t="s">
        <v>6120</v>
      </c>
      <c r="C8548" t="s">
        <v>11</v>
      </c>
      <c r="D8548">
        <v>6.2E-2</v>
      </c>
      <c r="E8548" t="s">
        <v>451</v>
      </c>
      <c r="F8548" t="s">
        <v>24</v>
      </c>
      <c r="G8548">
        <v>50510</v>
      </c>
      <c r="H8548" t="s">
        <v>5883</v>
      </c>
      <c r="I8548" t="s">
        <v>6123</v>
      </c>
    </row>
    <row r="8549" spans="1:9" x14ac:dyDescent="0.35">
      <c r="A8549" t="s">
        <v>6119</v>
      </c>
      <c r="B8549" t="s">
        <v>6120</v>
      </c>
      <c r="C8549" t="s">
        <v>11</v>
      </c>
      <c r="D8549">
        <v>5.6250000000000001E-2</v>
      </c>
      <c r="E8549" t="s">
        <v>430</v>
      </c>
      <c r="F8549" t="s">
        <v>24</v>
      </c>
      <c r="G8549">
        <v>51227</v>
      </c>
      <c r="H8549" t="s">
        <v>6124</v>
      </c>
      <c r="I8549" t="s">
        <v>6125</v>
      </c>
    </row>
    <row r="8550" spans="1:9" x14ac:dyDescent="0.35">
      <c r="A8550" t="s">
        <v>6119</v>
      </c>
      <c r="B8550" t="s">
        <v>6120</v>
      </c>
      <c r="C8550" t="s">
        <v>11</v>
      </c>
      <c r="D8550">
        <v>5.6250000000000001E-2</v>
      </c>
      <c r="E8550" t="s">
        <v>761</v>
      </c>
      <c r="F8550" t="s">
        <v>24</v>
      </c>
      <c r="G8550">
        <v>51606</v>
      </c>
      <c r="H8550" t="s">
        <v>2926</v>
      </c>
      <c r="I8550" t="s">
        <v>6126</v>
      </c>
    </row>
    <row r="8551" spans="1:9" x14ac:dyDescent="0.35">
      <c r="A8551" t="s">
        <v>6119</v>
      </c>
      <c r="B8551" t="s">
        <v>6120</v>
      </c>
      <c r="C8551" t="s">
        <v>11</v>
      </c>
      <c r="D8551">
        <v>3.95E-2</v>
      </c>
      <c r="E8551" t="s">
        <v>3318</v>
      </c>
      <c r="F8551" t="s">
        <v>24</v>
      </c>
      <c r="G8551">
        <v>46639</v>
      </c>
      <c r="H8551" t="s">
        <v>421</v>
      </c>
      <c r="I8551" t="s">
        <v>3126</v>
      </c>
    </row>
    <row r="8552" spans="1:9" x14ac:dyDescent="0.35">
      <c r="A8552" t="s">
        <v>6119</v>
      </c>
      <c r="B8552" t="s">
        <v>6120</v>
      </c>
      <c r="C8552" t="s">
        <v>11</v>
      </c>
      <c r="D8552">
        <v>4.4999999999999998E-2</v>
      </c>
      <c r="E8552" t="s">
        <v>392</v>
      </c>
      <c r="F8552" t="s">
        <v>24</v>
      </c>
      <c r="G8552">
        <v>55771</v>
      </c>
      <c r="H8552" t="s">
        <v>364</v>
      </c>
      <c r="I8552" t="s">
        <v>2798</v>
      </c>
    </row>
    <row r="8553" spans="1:9" x14ac:dyDescent="0.35">
      <c r="A8553" t="s">
        <v>6119</v>
      </c>
      <c r="B8553" t="s">
        <v>6120</v>
      </c>
      <c r="C8553" t="s">
        <v>11</v>
      </c>
      <c r="D8553">
        <v>4.1000000000000002E-2</v>
      </c>
      <c r="E8553" t="s">
        <v>882</v>
      </c>
      <c r="F8553" t="s">
        <v>24</v>
      </c>
      <c r="G8553">
        <v>48684</v>
      </c>
      <c r="H8553" t="s">
        <v>1586</v>
      </c>
      <c r="I8553" t="s">
        <v>332</v>
      </c>
    </row>
    <row r="8554" spans="1:9" x14ac:dyDescent="0.35">
      <c r="A8554" t="s">
        <v>6119</v>
      </c>
      <c r="B8554" t="s">
        <v>6120</v>
      </c>
      <c r="C8554" t="s">
        <v>11</v>
      </c>
      <c r="D8554">
        <v>4.4999999999999998E-2</v>
      </c>
      <c r="E8554" t="s">
        <v>27</v>
      </c>
      <c r="F8554" t="s">
        <v>24</v>
      </c>
      <c r="G8554">
        <v>55989</v>
      </c>
      <c r="H8554" t="s">
        <v>4167</v>
      </c>
      <c r="I8554" t="s">
        <v>3138</v>
      </c>
    </row>
    <row r="8555" spans="1:9" x14ac:dyDescent="0.35">
      <c r="A8555" t="s">
        <v>6119</v>
      </c>
      <c r="B8555" t="s">
        <v>6120</v>
      </c>
      <c r="C8555" t="s">
        <v>11</v>
      </c>
      <c r="D8555">
        <v>3.5499999999999997E-2</v>
      </c>
      <c r="E8555" t="s">
        <v>821</v>
      </c>
      <c r="F8555" t="s">
        <v>24</v>
      </c>
      <c r="G8555">
        <v>45834</v>
      </c>
      <c r="H8555" t="s">
        <v>1578</v>
      </c>
      <c r="I8555" t="s">
        <v>674</v>
      </c>
    </row>
    <row r="8556" spans="1:9" x14ac:dyDescent="0.35">
      <c r="A8556" t="s">
        <v>6119</v>
      </c>
      <c r="B8556" t="s">
        <v>6120</v>
      </c>
      <c r="C8556" t="s">
        <v>11</v>
      </c>
      <c r="D8556">
        <v>4.1500000000000002E-2</v>
      </c>
      <c r="E8556" t="s">
        <v>2117</v>
      </c>
      <c r="F8556" t="s">
        <v>24</v>
      </c>
      <c r="G8556">
        <v>48466</v>
      </c>
      <c r="H8556" t="s">
        <v>457</v>
      </c>
      <c r="I8556" t="s">
        <v>401</v>
      </c>
    </row>
    <row r="8557" spans="1:9" x14ac:dyDescent="0.35">
      <c r="A8557" t="s">
        <v>6119</v>
      </c>
      <c r="B8557" t="s">
        <v>6120</v>
      </c>
      <c r="C8557" t="s">
        <v>11</v>
      </c>
      <c r="D8557">
        <v>5.2499999999999998E-2</v>
      </c>
      <c r="E8557" t="s">
        <v>64</v>
      </c>
      <c r="F8557" t="s">
        <v>24</v>
      </c>
      <c r="G8557">
        <v>49553</v>
      </c>
      <c r="H8557" t="s">
        <v>2884</v>
      </c>
      <c r="I8557" t="s">
        <v>6127</v>
      </c>
    </row>
    <row r="8558" spans="1:9" x14ac:dyDescent="0.35">
      <c r="A8558" t="s">
        <v>6119</v>
      </c>
      <c r="B8558" t="s">
        <v>6120</v>
      </c>
      <c r="C8558" t="s">
        <v>11</v>
      </c>
      <c r="D8558">
        <v>0.04</v>
      </c>
      <c r="E8558" t="s">
        <v>35</v>
      </c>
      <c r="F8558" t="s">
        <v>24</v>
      </c>
      <c r="G8558">
        <v>52332</v>
      </c>
      <c r="H8558" t="s">
        <v>495</v>
      </c>
      <c r="I8558" t="s">
        <v>4219</v>
      </c>
    </row>
    <row r="8559" spans="1:9" x14ac:dyDescent="0.35">
      <c r="A8559" t="s">
        <v>6119</v>
      </c>
      <c r="B8559" t="s">
        <v>6120</v>
      </c>
      <c r="C8559" t="s">
        <v>11</v>
      </c>
      <c r="D8559">
        <v>7.5499999999999998E-2</v>
      </c>
      <c r="E8559" t="s">
        <v>5543</v>
      </c>
      <c r="F8559" t="s">
        <v>24</v>
      </c>
      <c r="G8559">
        <v>47529</v>
      </c>
      <c r="H8559" t="s">
        <v>6047</v>
      </c>
      <c r="I8559" t="s">
        <v>6128</v>
      </c>
    </row>
    <row r="8560" spans="1:9" x14ac:dyDescent="0.35">
      <c r="A8560" t="s">
        <v>6119</v>
      </c>
      <c r="B8560" t="s">
        <v>6120</v>
      </c>
      <c r="C8560" t="s">
        <v>11</v>
      </c>
      <c r="D8560">
        <v>3.0499999999999999E-2</v>
      </c>
      <c r="E8560" t="s">
        <v>701</v>
      </c>
      <c r="F8560" t="s">
        <v>24</v>
      </c>
      <c r="G8560">
        <v>46211</v>
      </c>
      <c r="H8560" t="s">
        <v>712</v>
      </c>
      <c r="I8560" t="s">
        <v>3636</v>
      </c>
    </row>
    <row r="8561" spans="1:9" x14ac:dyDescent="0.35">
      <c r="A8561" t="s">
        <v>6119</v>
      </c>
      <c r="B8561" t="s">
        <v>6120</v>
      </c>
      <c r="C8561" t="s">
        <v>11</v>
      </c>
      <c r="D8561">
        <v>2.9499999999999998E-2</v>
      </c>
      <c r="E8561" t="s">
        <v>154</v>
      </c>
      <c r="F8561" t="s">
        <v>24</v>
      </c>
      <c r="G8561">
        <v>54690</v>
      </c>
      <c r="H8561" t="s">
        <v>6129</v>
      </c>
      <c r="I8561" t="s">
        <v>5963</v>
      </c>
    </row>
    <row r="8562" spans="1:9" x14ac:dyDescent="0.35">
      <c r="A8562" t="s">
        <v>6130</v>
      </c>
      <c r="B8562" t="s">
        <v>6120</v>
      </c>
      <c r="C8562" t="s">
        <v>11</v>
      </c>
      <c r="D8562">
        <v>2.375E-2</v>
      </c>
      <c r="E8562" t="s">
        <v>1233</v>
      </c>
      <c r="F8562" t="s">
        <v>24</v>
      </c>
      <c r="G8562">
        <v>47385</v>
      </c>
      <c r="H8562" t="s">
        <v>255</v>
      </c>
      <c r="I8562" t="s">
        <v>3430</v>
      </c>
    </row>
    <row r="8563" spans="1:9" x14ac:dyDescent="0.35">
      <c r="A8563" t="s">
        <v>6130</v>
      </c>
      <c r="B8563" t="s">
        <v>6120</v>
      </c>
      <c r="C8563" t="s">
        <v>11</v>
      </c>
      <c r="D8563">
        <v>1.0500000000000001E-2</v>
      </c>
      <c r="E8563" t="s">
        <v>642</v>
      </c>
      <c r="F8563" t="s">
        <v>24</v>
      </c>
      <c r="G8563">
        <v>46282</v>
      </c>
      <c r="H8563" t="s">
        <v>2819</v>
      </c>
      <c r="I8563" t="s">
        <v>1646</v>
      </c>
    </row>
    <row r="8564" spans="1:9" x14ac:dyDescent="0.35">
      <c r="A8564" t="s">
        <v>6130</v>
      </c>
      <c r="B8564" t="s">
        <v>6120</v>
      </c>
      <c r="C8564" t="s">
        <v>11</v>
      </c>
      <c r="D8564">
        <v>1.4999999999999999E-2</v>
      </c>
      <c r="E8564" t="s">
        <v>4153</v>
      </c>
      <c r="F8564" t="s">
        <v>24</v>
      </c>
      <c r="G8564">
        <v>47018</v>
      </c>
      <c r="H8564" t="s">
        <v>97</v>
      </c>
      <c r="I8564" t="s">
        <v>260</v>
      </c>
    </row>
    <row r="8565" spans="1:9" x14ac:dyDescent="0.35">
      <c r="A8565" t="s">
        <v>6130</v>
      </c>
      <c r="B8565" t="s">
        <v>6120</v>
      </c>
      <c r="C8565" t="s">
        <v>11</v>
      </c>
      <c r="D8565">
        <v>1.7999999999999999E-2</v>
      </c>
      <c r="E8565" t="s">
        <v>726</v>
      </c>
      <c r="F8565" t="s">
        <v>24</v>
      </c>
      <c r="G8565">
        <v>48113</v>
      </c>
      <c r="H8565" t="s">
        <v>4023</v>
      </c>
      <c r="I8565" t="s">
        <v>5601</v>
      </c>
    </row>
    <row r="8566" spans="1:9" x14ac:dyDescent="0.35">
      <c r="A8566" t="s">
        <v>6130</v>
      </c>
      <c r="B8566" t="s">
        <v>6120</v>
      </c>
      <c r="C8566" t="s">
        <v>11</v>
      </c>
      <c r="D8566">
        <v>2.5000000000000001E-2</v>
      </c>
      <c r="E8566" t="s">
        <v>134</v>
      </c>
      <c r="F8566" t="s">
        <v>24</v>
      </c>
      <c r="G8566">
        <v>51766</v>
      </c>
      <c r="H8566" t="s">
        <v>6131</v>
      </c>
      <c r="I8566" t="s">
        <v>6132</v>
      </c>
    </row>
    <row r="8567" spans="1:9" x14ac:dyDescent="0.35">
      <c r="A8567" t="s">
        <v>6130</v>
      </c>
      <c r="B8567" t="s">
        <v>6120</v>
      </c>
      <c r="C8567" t="s">
        <v>11</v>
      </c>
      <c r="D8567">
        <v>2.6499999999999999E-2</v>
      </c>
      <c r="E8567" t="s">
        <v>392</v>
      </c>
      <c r="F8567" t="s">
        <v>24</v>
      </c>
      <c r="G8567">
        <v>55418</v>
      </c>
      <c r="H8567" t="s">
        <v>6133</v>
      </c>
      <c r="I8567" t="s">
        <v>6134</v>
      </c>
    </row>
    <row r="8568" spans="1:9" x14ac:dyDescent="0.35">
      <c r="A8568" t="s">
        <v>6130</v>
      </c>
      <c r="B8568" t="s">
        <v>6120</v>
      </c>
      <c r="C8568" t="s">
        <v>11</v>
      </c>
      <c r="D8568">
        <v>3.9E-2</v>
      </c>
      <c r="E8568" t="s">
        <v>911</v>
      </c>
      <c r="F8568" t="s">
        <v>24</v>
      </c>
      <c r="G8568">
        <v>45909</v>
      </c>
      <c r="H8568" t="s">
        <v>948</v>
      </c>
      <c r="I8568" t="s">
        <v>500</v>
      </c>
    </row>
    <row r="8569" spans="1:9" x14ac:dyDescent="0.35">
      <c r="A8569" t="s">
        <v>6130</v>
      </c>
      <c r="B8569" t="s">
        <v>6120</v>
      </c>
      <c r="C8569" t="s">
        <v>11</v>
      </c>
      <c r="D8569">
        <v>3.95E-2</v>
      </c>
      <c r="E8569" t="s">
        <v>3318</v>
      </c>
      <c r="F8569" t="s">
        <v>24</v>
      </c>
      <c r="G8569">
        <v>46639</v>
      </c>
      <c r="H8569" t="s">
        <v>421</v>
      </c>
      <c r="I8569" t="s">
        <v>3126</v>
      </c>
    </row>
    <row r="8570" spans="1:9" x14ac:dyDescent="0.35">
      <c r="A8570" t="s">
        <v>6130</v>
      </c>
      <c r="B8570" t="s">
        <v>6120</v>
      </c>
      <c r="C8570" t="s">
        <v>11</v>
      </c>
      <c r="D8570">
        <v>4.1500000000000002E-2</v>
      </c>
      <c r="E8570" t="s">
        <v>2117</v>
      </c>
      <c r="F8570" t="s">
        <v>24</v>
      </c>
      <c r="G8570">
        <v>48466</v>
      </c>
      <c r="H8570" t="s">
        <v>457</v>
      </c>
      <c r="I8570" t="s">
        <v>401</v>
      </c>
    </row>
    <row r="8571" spans="1:9" x14ac:dyDescent="0.35">
      <c r="A8571" t="s">
        <v>6130</v>
      </c>
      <c r="B8571" t="s">
        <v>6120</v>
      </c>
      <c r="C8571" t="s">
        <v>11</v>
      </c>
      <c r="D8571">
        <v>4.4999999999999998E-2</v>
      </c>
      <c r="E8571" t="s">
        <v>392</v>
      </c>
      <c r="F8571" t="s">
        <v>24</v>
      </c>
      <c r="G8571">
        <v>55771</v>
      </c>
      <c r="H8571" t="s">
        <v>364</v>
      </c>
      <c r="I8571" t="s">
        <v>2798</v>
      </c>
    </row>
    <row r="8572" spans="1:9" x14ac:dyDescent="0.35">
      <c r="A8572" t="s">
        <v>6130</v>
      </c>
      <c r="B8572" t="s">
        <v>6120</v>
      </c>
      <c r="C8572" t="s">
        <v>11</v>
      </c>
      <c r="D8572">
        <v>0.04</v>
      </c>
      <c r="E8572" t="s">
        <v>1225</v>
      </c>
      <c r="F8572" t="s">
        <v>24</v>
      </c>
      <c r="G8572">
        <v>46127</v>
      </c>
      <c r="H8572" t="s">
        <v>1664</v>
      </c>
      <c r="I8572" t="s">
        <v>2072</v>
      </c>
    </row>
    <row r="8573" spans="1:9" x14ac:dyDescent="0.35">
      <c r="A8573" t="s">
        <v>6130</v>
      </c>
      <c r="B8573" t="s">
        <v>6120</v>
      </c>
      <c r="C8573" t="s">
        <v>11</v>
      </c>
      <c r="D8573">
        <v>3.9E-2</v>
      </c>
      <c r="E8573" t="s">
        <v>4153</v>
      </c>
      <c r="F8573" t="s">
        <v>24</v>
      </c>
      <c r="G8573">
        <v>46858</v>
      </c>
      <c r="H8573" t="s">
        <v>1105</v>
      </c>
      <c r="I8573" t="s">
        <v>842</v>
      </c>
    </row>
    <row r="8574" spans="1:9" x14ac:dyDescent="0.35">
      <c r="A8574" t="s">
        <v>6130</v>
      </c>
      <c r="B8574" t="s">
        <v>6120</v>
      </c>
      <c r="C8574" t="s">
        <v>11</v>
      </c>
      <c r="D8574">
        <v>0.04</v>
      </c>
      <c r="E8574" t="s">
        <v>2668</v>
      </c>
      <c r="F8574" t="s">
        <v>24</v>
      </c>
      <c r="G8574">
        <v>47588</v>
      </c>
      <c r="H8574" t="s">
        <v>282</v>
      </c>
      <c r="I8574" t="s">
        <v>2361</v>
      </c>
    </row>
    <row r="8575" spans="1:9" x14ac:dyDescent="0.35">
      <c r="A8575" t="s">
        <v>6130</v>
      </c>
      <c r="B8575" t="s">
        <v>6120</v>
      </c>
      <c r="C8575" t="s">
        <v>11</v>
      </c>
      <c r="D8575">
        <v>4.1000000000000002E-2</v>
      </c>
      <c r="E8575" t="s">
        <v>882</v>
      </c>
      <c r="F8575" t="s">
        <v>24</v>
      </c>
      <c r="G8575">
        <v>48684</v>
      </c>
      <c r="H8575" t="s">
        <v>1586</v>
      </c>
      <c r="I8575" t="s">
        <v>332</v>
      </c>
    </row>
    <row r="8576" spans="1:9" x14ac:dyDescent="0.35">
      <c r="A8576" t="s">
        <v>6130</v>
      </c>
      <c r="B8576" t="s">
        <v>6120</v>
      </c>
      <c r="C8576" t="s">
        <v>11</v>
      </c>
      <c r="D8576">
        <v>4.4999999999999998E-2</v>
      </c>
      <c r="E8576" t="s">
        <v>27</v>
      </c>
      <c r="F8576" t="s">
        <v>24</v>
      </c>
      <c r="G8576">
        <v>55989</v>
      </c>
      <c r="H8576" t="s">
        <v>4167</v>
      </c>
      <c r="I8576" t="s">
        <v>3138</v>
      </c>
    </row>
    <row r="8577" spans="1:9" x14ac:dyDescent="0.35">
      <c r="A8577" t="s">
        <v>6130</v>
      </c>
      <c r="B8577" t="s">
        <v>6135</v>
      </c>
      <c r="C8577" t="s">
        <v>11</v>
      </c>
      <c r="D8577">
        <v>7.6249999999999998E-2</v>
      </c>
      <c r="E8577" t="s">
        <v>2065</v>
      </c>
      <c r="F8577" t="s">
        <v>435</v>
      </c>
      <c r="G8577">
        <v>47953</v>
      </c>
      <c r="H8577" t="s">
        <v>15</v>
      </c>
      <c r="I8577" t="s">
        <v>15</v>
      </c>
    </row>
    <row r="8578" spans="1:9" x14ac:dyDescent="0.35">
      <c r="A8578" t="s">
        <v>6130</v>
      </c>
      <c r="B8578" t="s">
        <v>6135</v>
      </c>
      <c r="C8578" t="s">
        <v>11</v>
      </c>
      <c r="D8578">
        <v>7.6999999999999999E-2</v>
      </c>
      <c r="E8578" t="s">
        <v>6136</v>
      </c>
      <c r="F8578" t="s">
        <v>435</v>
      </c>
      <c r="G8578">
        <v>48335</v>
      </c>
      <c r="H8578" t="s">
        <v>15</v>
      </c>
      <c r="I8578" t="s">
        <v>15</v>
      </c>
    </row>
    <row r="8579" spans="1:9" x14ac:dyDescent="0.35">
      <c r="A8579" t="s">
        <v>6130</v>
      </c>
      <c r="B8579" t="s">
        <v>6135</v>
      </c>
      <c r="C8579" t="s">
        <v>11</v>
      </c>
      <c r="D8579">
        <v>6.0999999999999999E-2</v>
      </c>
      <c r="E8579" t="s">
        <v>15</v>
      </c>
      <c r="F8579" t="s">
        <v>435</v>
      </c>
      <c r="G8579">
        <v>51332</v>
      </c>
      <c r="H8579" t="s">
        <v>15</v>
      </c>
      <c r="I8579" t="s">
        <v>773</v>
      </c>
    </row>
    <row r="8580" spans="1:9" x14ac:dyDescent="0.35">
      <c r="A8580" t="s">
        <v>6130</v>
      </c>
      <c r="B8580" t="s">
        <v>6135</v>
      </c>
      <c r="C8580" t="s">
        <v>11</v>
      </c>
      <c r="D8580">
        <v>5.3749999999999999E-2</v>
      </c>
      <c r="E8580" t="s">
        <v>15</v>
      </c>
      <c r="F8580" t="s">
        <v>435</v>
      </c>
      <c r="G8580">
        <v>51789</v>
      </c>
      <c r="H8580" t="s">
        <v>6137</v>
      </c>
      <c r="I8580" t="s">
        <v>15</v>
      </c>
    </row>
    <row r="8581" spans="1:9" x14ac:dyDescent="0.35">
      <c r="A8581" t="s">
        <v>6130</v>
      </c>
      <c r="B8581" t="s">
        <v>6135</v>
      </c>
      <c r="C8581" t="s">
        <v>11</v>
      </c>
      <c r="D8581">
        <v>4.9000000000000002E-2</v>
      </c>
      <c r="E8581" t="s">
        <v>386</v>
      </c>
      <c r="F8581" t="s">
        <v>435</v>
      </c>
      <c r="G8581">
        <v>52032</v>
      </c>
      <c r="H8581" t="s">
        <v>15</v>
      </c>
      <c r="I8581" t="s">
        <v>1089</v>
      </c>
    </row>
    <row r="8582" spans="1:9" x14ac:dyDescent="0.35">
      <c r="A8582" t="s">
        <v>6138</v>
      </c>
      <c r="B8582" t="s">
        <v>6135</v>
      </c>
      <c r="C8582" t="s">
        <v>11</v>
      </c>
      <c r="D8582">
        <v>4.65E-2</v>
      </c>
      <c r="E8582" t="s">
        <v>5565</v>
      </c>
      <c r="F8582" t="s">
        <v>435</v>
      </c>
      <c r="G8582">
        <v>52749</v>
      </c>
      <c r="H8582" t="s">
        <v>15</v>
      </c>
      <c r="I8582" t="s">
        <v>15</v>
      </c>
    </row>
    <row r="8583" spans="1:9" x14ac:dyDescent="0.35">
      <c r="A8583" t="s">
        <v>6138</v>
      </c>
      <c r="B8583" t="s">
        <v>6135</v>
      </c>
      <c r="C8583" t="s">
        <v>11</v>
      </c>
      <c r="D8583">
        <v>5.3749999999999999E-2</v>
      </c>
      <c r="E8583" t="s">
        <v>15</v>
      </c>
      <c r="F8583" t="s">
        <v>435</v>
      </c>
      <c r="G8583">
        <v>51789</v>
      </c>
      <c r="H8583" t="s">
        <v>6137</v>
      </c>
      <c r="I8583" t="s">
        <v>15</v>
      </c>
    </row>
    <row r="8584" spans="1:9" x14ac:dyDescent="0.35">
      <c r="A8584" t="s">
        <v>6138</v>
      </c>
      <c r="B8584" t="s">
        <v>6135</v>
      </c>
      <c r="C8584" t="s">
        <v>11</v>
      </c>
      <c r="D8584">
        <v>4.8500000000000001E-2</v>
      </c>
      <c r="E8584" t="s">
        <v>15</v>
      </c>
      <c r="F8584" t="s">
        <v>435</v>
      </c>
      <c r="G8584">
        <v>53158</v>
      </c>
      <c r="H8584" t="s">
        <v>4723</v>
      </c>
      <c r="I8584" t="s">
        <v>15</v>
      </c>
    </row>
    <row r="8585" spans="1:9" x14ac:dyDescent="0.35">
      <c r="A8585" t="s">
        <v>6138</v>
      </c>
      <c r="B8585" t="s">
        <v>6135</v>
      </c>
      <c r="C8585" t="s">
        <v>11</v>
      </c>
      <c r="D8585">
        <v>3.875E-2</v>
      </c>
      <c r="E8585" t="s">
        <v>2073</v>
      </c>
      <c r="F8585" t="s">
        <v>435</v>
      </c>
      <c r="G8585">
        <v>46037</v>
      </c>
      <c r="H8585" t="s">
        <v>1961</v>
      </c>
      <c r="I8585" t="s">
        <v>15</v>
      </c>
    </row>
    <row r="8586" spans="1:9" x14ac:dyDescent="0.35">
      <c r="A8586" t="s">
        <v>6138</v>
      </c>
      <c r="B8586" t="s">
        <v>6135</v>
      </c>
      <c r="C8586" t="s">
        <v>11</v>
      </c>
      <c r="D8586">
        <v>6.0999999999999999E-2</v>
      </c>
      <c r="E8586" t="s">
        <v>15</v>
      </c>
      <c r="F8586" t="s">
        <v>435</v>
      </c>
      <c r="G8586">
        <v>51332</v>
      </c>
      <c r="H8586" t="s">
        <v>15</v>
      </c>
      <c r="I8586" t="s">
        <v>773</v>
      </c>
    </row>
    <row r="8587" spans="1:9" x14ac:dyDescent="0.35">
      <c r="A8587" t="s">
        <v>6138</v>
      </c>
      <c r="B8587" t="s">
        <v>6135</v>
      </c>
      <c r="C8587" t="s">
        <v>11</v>
      </c>
      <c r="D8587">
        <v>2.9499999999999998E-2</v>
      </c>
      <c r="E8587" t="s">
        <v>4468</v>
      </c>
      <c r="F8587" t="s">
        <v>435</v>
      </c>
      <c r="G8587">
        <v>46218</v>
      </c>
      <c r="H8587" t="s">
        <v>1192</v>
      </c>
      <c r="I8587" t="s">
        <v>15</v>
      </c>
    </row>
    <row r="8588" spans="1:9" x14ac:dyDescent="0.35">
      <c r="A8588" t="s">
        <v>6138</v>
      </c>
      <c r="B8588" t="s">
        <v>6139</v>
      </c>
      <c r="C8588" t="s">
        <v>11</v>
      </c>
      <c r="D8588">
        <v>4.054E-2</v>
      </c>
      <c r="E8588" t="s">
        <v>15</v>
      </c>
      <c r="F8588" t="s">
        <v>13</v>
      </c>
      <c r="G8588">
        <v>47192</v>
      </c>
      <c r="H8588" t="s">
        <v>1202</v>
      </c>
      <c r="I8588" t="s">
        <v>4251</v>
      </c>
    </row>
    <row r="8589" spans="1:9" x14ac:dyDescent="0.35">
      <c r="A8589" t="s">
        <v>6138</v>
      </c>
      <c r="B8589" t="s">
        <v>6139</v>
      </c>
      <c r="C8589" t="s">
        <v>11</v>
      </c>
      <c r="D8589">
        <v>4.2790000000000002E-2</v>
      </c>
      <c r="E8589" t="s">
        <v>859</v>
      </c>
      <c r="F8589" t="s">
        <v>13</v>
      </c>
      <c r="G8589">
        <v>48288</v>
      </c>
      <c r="H8589" t="s">
        <v>2213</v>
      </c>
      <c r="I8589" t="s">
        <v>1622</v>
      </c>
    </row>
    <row r="8590" spans="1:9" x14ac:dyDescent="0.35">
      <c r="A8590" t="s">
        <v>6138</v>
      </c>
      <c r="B8590" t="s">
        <v>6139</v>
      </c>
      <c r="C8590" t="s">
        <v>11</v>
      </c>
      <c r="D8590">
        <v>4.054E-2</v>
      </c>
      <c r="E8590" t="s">
        <v>15</v>
      </c>
      <c r="F8590" t="s">
        <v>28</v>
      </c>
      <c r="G8590">
        <v>47192</v>
      </c>
      <c r="H8590" t="s">
        <v>4611</v>
      </c>
      <c r="I8590" t="s">
        <v>4433</v>
      </c>
    </row>
    <row r="8591" spans="1:9" x14ac:dyDescent="0.35">
      <c r="A8591" t="s">
        <v>6138</v>
      </c>
      <c r="B8591" t="s">
        <v>6139</v>
      </c>
      <c r="C8591" t="s">
        <v>11</v>
      </c>
      <c r="D8591">
        <v>4.2790000000000002E-2</v>
      </c>
      <c r="E8591" t="s">
        <v>4419</v>
      </c>
      <c r="F8591" t="s">
        <v>28</v>
      </c>
      <c r="G8591">
        <v>48288</v>
      </c>
      <c r="H8591" t="s">
        <v>42</v>
      </c>
      <c r="I8591" t="s">
        <v>2105</v>
      </c>
    </row>
    <row r="8592" spans="1:9" x14ac:dyDescent="0.35">
      <c r="A8592" t="s">
        <v>6138</v>
      </c>
      <c r="B8592" t="s">
        <v>6139</v>
      </c>
      <c r="C8592" t="s">
        <v>11</v>
      </c>
      <c r="D8592">
        <v>5.0500000000000003E-2</v>
      </c>
      <c r="E8592" t="s">
        <v>15</v>
      </c>
      <c r="F8592" t="s">
        <v>13</v>
      </c>
      <c r="G8592">
        <v>51940</v>
      </c>
      <c r="H8592" t="s">
        <v>2470</v>
      </c>
      <c r="I8592" t="s">
        <v>2375</v>
      </c>
    </row>
    <row r="8593" spans="1:9" x14ac:dyDescent="0.35">
      <c r="A8593" t="s">
        <v>6138</v>
      </c>
      <c r="B8593" t="s">
        <v>6139</v>
      </c>
      <c r="C8593" t="s">
        <v>11</v>
      </c>
      <c r="D8593">
        <v>3.755E-2</v>
      </c>
      <c r="E8593" t="s">
        <v>15</v>
      </c>
      <c r="F8593" t="s">
        <v>28</v>
      </c>
      <c r="G8593">
        <v>46461</v>
      </c>
      <c r="H8593" t="s">
        <v>312</v>
      </c>
      <c r="I8593" t="s">
        <v>2468</v>
      </c>
    </row>
    <row r="8594" spans="1:9" x14ac:dyDescent="0.35">
      <c r="A8594" t="s">
        <v>6138</v>
      </c>
      <c r="B8594" t="s">
        <v>6139</v>
      </c>
      <c r="C8594" t="s">
        <v>11</v>
      </c>
      <c r="D8594">
        <v>5.1409999999999997E-2</v>
      </c>
      <c r="E8594" t="s">
        <v>6140</v>
      </c>
      <c r="F8594" t="s">
        <v>28</v>
      </c>
      <c r="G8594">
        <v>55593</v>
      </c>
      <c r="H8594" t="s">
        <v>6141</v>
      </c>
      <c r="I8594" t="s">
        <v>6142</v>
      </c>
    </row>
    <row r="8595" spans="1:9" x14ac:dyDescent="0.35">
      <c r="A8595" t="s">
        <v>6138</v>
      </c>
      <c r="B8595" t="s">
        <v>6139</v>
      </c>
      <c r="C8595" t="s">
        <v>11</v>
      </c>
      <c r="D8595">
        <v>5.391E-2</v>
      </c>
      <c r="E8595" t="s">
        <v>15</v>
      </c>
      <c r="F8595" t="s">
        <v>13</v>
      </c>
      <c r="G8595">
        <v>59245</v>
      </c>
      <c r="H8595" t="s">
        <v>3183</v>
      </c>
      <c r="I8595" t="s">
        <v>602</v>
      </c>
    </row>
    <row r="8596" spans="1:9" x14ac:dyDescent="0.35">
      <c r="A8596" t="s">
        <v>6138</v>
      </c>
      <c r="B8596" t="s">
        <v>6139</v>
      </c>
      <c r="C8596" t="s">
        <v>11</v>
      </c>
      <c r="D8596">
        <v>6.4119999999999996E-2</v>
      </c>
      <c r="E8596" t="s">
        <v>2602</v>
      </c>
      <c r="F8596" t="s">
        <v>28</v>
      </c>
      <c r="G8596">
        <v>46096</v>
      </c>
      <c r="H8596" t="s">
        <v>1726</v>
      </c>
      <c r="I8596" t="s">
        <v>2173</v>
      </c>
    </row>
    <row r="8597" spans="1:9" x14ac:dyDescent="0.35">
      <c r="A8597" t="s">
        <v>6138</v>
      </c>
      <c r="B8597" t="s">
        <v>6139</v>
      </c>
      <c r="C8597" t="s">
        <v>11</v>
      </c>
      <c r="D8597">
        <v>3.755E-2</v>
      </c>
      <c r="E8597" t="s">
        <v>15</v>
      </c>
      <c r="F8597" t="s">
        <v>13</v>
      </c>
      <c r="G8597">
        <v>46461</v>
      </c>
      <c r="H8597" t="s">
        <v>2355</v>
      </c>
      <c r="I8597" t="s">
        <v>144</v>
      </c>
    </row>
    <row r="8598" spans="1:9" x14ac:dyDescent="0.35">
      <c r="A8598" t="s">
        <v>6138</v>
      </c>
      <c r="B8598" t="s">
        <v>6139</v>
      </c>
      <c r="C8598" t="s">
        <v>11</v>
      </c>
      <c r="D8598">
        <v>3.7879999999999997E-2</v>
      </c>
      <c r="E8598" t="s">
        <v>15</v>
      </c>
      <c r="F8598" t="s">
        <v>28</v>
      </c>
      <c r="G8598">
        <v>45731</v>
      </c>
      <c r="H8598" t="s">
        <v>2548</v>
      </c>
      <c r="I8598" t="s">
        <v>2548</v>
      </c>
    </row>
    <row r="8599" spans="1:9" x14ac:dyDescent="0.35">
      <c r="A8599" t="s">
        <v>6138</v>
      </c>
      <c r="B8599" t="s">
        <v>6139</v>
      </c>
      <c r="C8599" t="s">
        <v>11</v>
      </c>
      <c r="D8599">
        <v>5.0500000000000003E-2</v>
      </c>
      <c r="E8599" t="s">
        <v>561</v>
      </c>
      <c r="F8599" t="s">
        <v>28</v>
      </c>
      <c r="G8599">
        <v>51940</v>
      </c>
      <c r="H8599" t="s">
        <v>6143</v>
      </c>
      <c r="I8599" t="s">
        <v>5049</v>
      </c>
    </row>
    <row r="8600" spans="1:9" x14ac:dyDescent="0.35">
      <c r="A8600" t="s">
        <v>6138</v>
      </c>
      <c r="B8600" t="s">
        <v>6139</v>
      </c>
      <c r="C8600" t="s">
        <v>11</v>
      </c>
      <c r="D8600">
        <v>5.391E-2</v>
      </c>
      <c r="E8600" t="s">
        <v>6144</v>
      </c>
      <c r="F8600" t="s">
        <v>28</v>
      </c>
      <c r="G8600">
        <v>59245</v>
      </c>
      <c r="H8600" t="s">
        <v>2471</v>
      </c>
      <c r="I8600" t="s">
        <v>5057</v>
      </c>
    </row>
    <row r="8601" spans="1:9" x14ac:dyDescent="0.35">
      <c r="A8601" t="s">
        <v>6138</v>
      </c>
      <c r="B8601" t="s">
        <v>6139</v>
      </c>
      <c r="C8601" t="s">
        <v>11</v>
      </c>
      <c r="D8601">
        <v>3.6380000000000003E-2</v>
      </c>
      <c r="E8601" t="s">
        <v>15</v>
      </c>
      <c r="F8601" t="s">
        <v>13</v>
      </c>
      <c r="G8601">
        <v>45731</v>
      </c>
      <c r="H8601" t="s">
        <v>2927</v>
      </c>
      <c r="I8601" t="s">
        <v>2669</v>
      </c>
    </row>
    <row r="8602" spans="1:9" x14ac:dyDescent="0.35">
      <c r="A8602" t="s">
        <v>6145</v>
      </c>
      <c r="B8602" t="s">
        <v>6139</v>
      </c>
      <c r="C8602" t="s">
        <v>11</v>
      </c>
      <c r="D8602">
        <v>5.1409999999999997E-2</v>
      </c>
      <c r="E8602" t="s">
        <v>5121</v>
      </c>
      <c r="F8602" t="s">
        <v>13</v>
      </c>
      <c r="G8602">
        <v>55593</v>
      </c>
      <c r="H8602" t="s">
        <v>6146</v>
      </c>
      <c r="I8602" t="s">
        <v>3668</v>
      </c>
    </row>
    <row r="8603" spans="1:9" x14ac:dyDescent="0.35">
      <c r="A8603" t="s">
        <v>6145</v>
      </c>
      <c r="B8603" t="s">
        <v>6139</v>
      </c>
      <c r="C8603" t="s">
        <v>11</v>
      </c>
      <c r="D8603">
        <v>3.6380000000000003E-2</v>
      </c>
      <c r="E8603" t="s">
        <v>15</v>
      </c>
      <c r="F8603" t="s">
        <v>28</v>
      </c>
      <c r="G8603">
        <v>45731</v>
      </c>
      <c r="H8603" t="s">
        <v>959</v>
      </c>
      <c r="I8603" t="s">
        <v>68</v>
      </c>
    </row>
    <row r="8604" spans="1:9" x14ac:dyDescent="0.35">
      <c r="A8604" t="s">
        <v>6145</v>
      </c>
      <c r="B8604" t="s">
        <v>6139</v>
      </c>
      <c r="C8604" t="s">
        <v>11</v>
      </c>
      <c r="D8604">
        <v>5.1409999999999997E-2</v>
      </c>
      <c r="E8604" t="s">
        <v>15</v>
      </c>
      <c r="F8604" t="s">
        <v>13</v>
      </c>
      <c r="G8604">
        <v>55593</v>
      </c>
      <c r="H8604" t="s">
        <v>769</v>
      </c>
      <c r="I8604" t="s">
        <v>4453</v>
      </c>
    </row>
    <row r="8605" spans="1:9" x14ac:dyDescent="0.35">
      <c r="A8605" t="s">
        <v>6145</v>
      </c>
      <c r="B8605" t="s">
        <v>6139</v>
      </c>
      <c r="C8605" t="s">
        <v>11</v>
      </c>
      <c r="D8605">
        <v>3.6380000000000003E-2</v>
      </c>
      <c r="E8605" t="s">
        <v>15</v>
      </c>
      <c r="F8605" t="s">
        <v>13</v>
      </c>
      <c r="G8605">
        <v>45731</v>
      </c>
      <c r="H8605" t="s">
        <v>2927</v>
      </c>
      <c r="I8605" t="s">
        <v>2669</v>
      </c>
    </row>
    <row r="8606" spans="1:9" x14ac:dyDescent="0.35">
      <c r="A8606" t="s">
        <v>6145</v>
      </c>
      <c r="B8606" t="s">
        <v>6139</v>
      </c>
      <c r="C8606" t="s">
        <v>11</v>
      </c>
      <c r="D8606">
        <v>4.2790000000000002E-2</v>
      </c>
      <c r="E8606" t="s">
        <v>15</v>
      </c>
      <c r="F8606" t="s">
        <v>13</v>
      </c>
      <c r="G8606">
        <v>48288</v>
      </c>
      <c r="H8606" t="s">
        <v>1757</v>
      </c>
      <c r="I8606" t="s">
        <v>4221</v>
      </c>
    </row>
    <row r="8607" spans="1:9" x14ac:dyDescent="0.35">
      <c r="A8607" t="s">
        <v>6145</v>
      </c>
      <c r="B8607" t="s">
        <v>6139</v>
      </c>
      <c r="C8607" t="s">
        <v>11</v>
      </c>
      <c r="D8607">
        <v>4.054E-2</v>
      </c>
      <c r="E8607" t="s">
        <v>15</v>
      </c>
      <c r="F8607" t="s">
        <v>13</v>
      </c>
      <c r="G8607">
        <v>47192</v>
      </c>
      <c r="H8607" t="s">
        <v>1202</v>
      </c>
      <c r="I8607" t="s">
        <v>4251</v>
      </c>
    </row>
    <row r="8608" spans="1:9" x14ac:dyDescent="0.35">
      <c r="A8608" t="s">
        <v>6145</v>
      </c>
      <c r="B8608" t="s">
        <v>6139</v>
      </c>
      <c r="C8608" t="s">
        <v>11</v>
      </c>
      <c r="D8608">
        <v>3.755E-2</v>
      </c>
      <c r="E8608" t="s">
        <v>15</v>
      </c>
      <c r="F8608" t="s">
        <v>13</v>
      </c>
      <c r="G8608">
        <v>46461</v>
      </c>
      <c r="H8608" t="s">
        <v>2355</v>
      </c>
      <c r="I8608" t="s">
        <v>144</v>
      </c>
    </row>
    <row r="8609" spans="1:9" x14ac:dyDescent="0.35">
      <c r="A8609" t="s">
        <v>6145</v>
      </c>
      <c r="B8609" t="s">
        <v>6139</v>
      </c>
      <c r="C8609" t="s">
        <v>11</v>
      </c>
      <c r="D8609">
        <v>5.391E-2</v>
      </c>
      <c r="E8609" t="s">
        <v>15</v>
      </c>
      <c r="F8609" t="s">
        <v>13</v>
      </c>
      <c r="G8609">
        <v>59245</v>
      </c>
      <c r="H8609" t="s">
        <v>3183</v>
      </c>
      <c r="I8609" t="s">
        <v>602</v>
      </c>
    </row>
    <row r="8610" spans="1:9" x14ac:dyDescent="0.35">
      <c r="A8610" t="s">
        <v>6145</v>
      </c>
      <c r="B8610" t="s">
        <v>6139</v>
      </c>
      <c r="C8610" t="s">
        <v>11</v>
      </c>
      <c r="D8610">
        <v>5.0500000000000003E-2</v>
      </c>
      <c r="E8610" t="s">
        <v>15</v>
      </c>
      <c r="F8610" t="s">
        <v>13</v>
      </c>
      <c r="G8610">
        <v>51940</v>
      </c>
      <c r="H8610" t="s">
        <v>2470</v>
      </c>
      <c r="I8610" t="s">
        <v>2375</v>
      </c>
    </row>
    <row r="8611" spans="1:9" x14ac:dyDescent="0.35">
      <c r="A8611" t="s">
        <v>6145</v>
      </c>
      <c r="B8611" t="s">
        <v>6147</v>
      </c>
      <c r="C8611" t="s">
        <v>11</v>
      </c>
      <c r="D8611">
        <v>4.2500000000000003E-2</v>
      </c>
      <c r="E8611" t="s">
        <v>1557</v>
      </c>
      <c r="F8611" t="s">
        <v>358</v>
      </c>
      <c r="G8611">
        <v>47088</v>
      </c>
      <c r="H8611" t="s">
        <v>1420</v>
      </c>
      <c r="I8611" t="s">
        <v>2054</v>
      </c>
    </row>
    <row r="8612" spans="1:9" x14ac:dyDescent="0.35">
      <c r="A8612" t="s">
        <v>6145</v>
      </c>
      <c r="B8612" t="s">
        <v>6148</v>
      </c>
      <c r="C8612" t="s">
        <v>11</v>
      </c>
      <c r="D8612">
        <v>3.125E-2</v>
      </c>
      <c r="E8612" t="s">
        <v>242</v>
      </c>
      <c r="F8612" t="s">
        <v>36</v>
      </c>
      <c r="G8612">
        <v>45717</v>
      </c>
      <c r="H8612" t="s">
        <v>1903</v>
      </c>
      <c r="I8612" t="s">
        <v>849</v>
      </c>
    </row>
    <row r="8613" spans="1:9" x14ac:dyDescent="0.35">
      <c r="A8613" t="s">
        <v>6145</v>
      </c>
      <c r="B8613" t="s">
        <v>6148</v>
      </c>
      <c r="C8613" t="s">
        <v>11</v>
      </c>
      <c r="D8613">
        <v>4.8750000000000002E-2</v>
      </c>
      <c r="E8613" t="s">
        <v>451</v>
      </c>
      <c r="F8613" t="s">
        <v>36</v>
      </c>
      <c r="G8613">
        <v>48990</v>
      </c>
      <c r="H8613" t="s">
        <v>3630</v>
      </c>
      <c r="I8613" t="s">
        <v>525</v>
      </c>
    </row>
    <row r="8614" spans="1:9" x14ac:dyDescent="0.35">
      <c r="A8614" t="s">
        <v>6145</v>
      </c>
      <c r="B8614" t="s">
        <v>6148</v>
      </c>
      <c r="C8614" t="s">
        <v>11</v>
      </c>
      <c r="D8614">
        <v>4.1500000000000002E-2</v>
      </c>
      <c r="E8614" t="s">
        <v>278</v>
      </c>
      <c r="F8614" t="s">
        <v>36</v>
      </c>
      <c r="G8614">
        <v>54619</v>
      </c>
      <c r="H8614" t="s">
        <v>970</v>
      </c>
      <c r="I8614" t="s">
        <v>4244</v>
      </c>
    </row>
    <row r="8615" spans="1:9" x14ac:dyDescent="0.35">
      <c r="A8615" t="s">
        <v>6145</v>
      </c>
      <c r="B8615" t="s">
        <v>6148</v>
      </c>
      <c r="C8615" t="s">
        <v>11</v>
      </c>
      <c r="D8615">
        <v>2.9499999999999998E-2</v>
      </c>
      <c r="E8615" t="s">
        <v>323</v>
      </c>
      <c r="F8615" t="s">
        <v>36</v>
      </c>
      <c r="G8615">
        <v>51653</v>
      </c>
      <c r="H8615" t="s">
        <v>6149</v>
      </c>
      <c r="I8615" t="s">
        <v>6116</v>
      </c>
    </row>
    <row r="8616" spans="1:9" x14ac:dyDescent="0.35">
      <c r="A8616" t="s">
        <v>6145</v>
      </c>
      <c r="B8616" t="s">
        <v>6148</v>
      </c>
      <c r="C8616" t="s">
        <v>11</v>
      </c>
      <c r="D8616">
        <v>4.1000000000000002E-2</v>
      </c>
      <c r="E8616" t="s">
        <v>395</v>
      </c>
      <c r="F8616" t="s">
        <v>36</v>
      </c>
      <c r="G8616">
        <v>53022</v>
      </c>
      <c r="H8616" t="s">
        <v>4028</v>
      </c>
      <c r="I8616" t="s">
        <v>2395</v>
      </c>
    </row>
    <row r="8617" spans="1:9" x14ac:dyDescent="0.35">
      <c r="A8617" t="s">
        <v>6145</v>
      </c>
      <c r="B8617" t="s">
        <v>6148</v>
      </c>
      <c r="C8617" t="s">
        <v>11</v>
      </c>
      <c r="D8617">
        <v>3.15E-2</v>
      </c>
      <c r="E8617" t="s">
        <v>2145</v>
      </c>
      <c r="F8617" t="s">
        <v>36</v>
      </c>
      <c r="G8617">
        <v>46706</v>
      </c>
      <c r="H8617" t="s">
        <v>379</v>
      </c>
      <c r="I8617" t="s">
        <v>2096</v>
      </c>
    </row>
    <row r="8618" spans="1:9" x14ac:dyDescent="0.35">
      <c r="A8618" t="s">
        <v>6145</v>
      </c>
      <c r="B8618" t="s">
        <v>6148</v>
      </c>
      <c r="C8618" t="s">
        <v>11</v>
      </c>
      <c r="D8618">
        <v>4.6249999999999999E-2</v>
      </c>
      <c r="E8618" t="s">
        <v>502</v>
      </c>
      <c r="F8618" t="s">
        <v>36</v>
      </c>
      <c r="G8618">
        <v>47529</v>
      </c>
      <c r="H8618" t="s">
        <v>1396</v>
      </c>
      <c r="I8618" t="s">
        <v>1565</v>
      </c>
    </row>
    <row r="8619" spans="1:9" x14ac:dyDescent="0.35">
      <c r="A8619" t="s">
        <v>6145</v>
      </c>
      <c r="B8619" t="s">
        <v>6148</v>
      </c>
      <c r="C8619" t="s">
        <v>11</v>
      </c>
      <c r="D8619">
        <v>4.6249999999999999E-2</v>
      </c>
      <c r="E8619" t="s">
        <v>821</v>
      </c>
      <c r="F8619" t="s">
        <v>36</v>
      </c>
      <c r="G8619">
        <v>48625</v>
      </c>
      <c r="H8619" t="s">
        <v>912</v>
      </c>
      <c r="I8619" t="s">
        <v>2650</v>
      </c>
    </row>
    <row r="8620" spans="1:9" x14ac:dyDescent="0.35">
      <c r="A8620" t="s">
        <v>6145</v>
      </c>
      <c r="B8620" t="s">
        <v>6148</v>
      </c>
      <c r="C8620" t="s">
        <v>11</v>
      </c>
      <c r="D8620">
        <v>0.02</v>
      </c>
      <c r="E8620" t="s">
        <v>827</v>
      </c>
      <c r="F8620" t="s">
        <v>36</v>
      </c>
      <c r="G8620">
        <v>47270</v>
      </c>
      <c r="H8620" t="s">
        <v>3359</v>
      </c>
      <c r="I8620" t="s">
        <v>6087</v>
      </c>
    </row>
    <row r="8621" spans="1:9" x14ac:dyDescent="0.35">
      <c r="A8621" t="s">
        <v>6145</v>
      </c>
      <c r="B8621" t="s">
        <v>6148</v>
      </c>
      <c r="C8621" t="s">
        <v>11</v>
      </c>
      <c r="D8621">
        <v>4.9500000000000002E-2</v>
      </c>
      <c r="E8621" t="s">
        <v>380</v>
      </c>
      <c r="F8621" t="s">
        <v>36</v>
      </c>
      <c r="G8621">
        <v>46571</v>
      </c>
      <c r="H8621" t="s">
        <v>1365</v>
      </c>
      <c r="I8621" t="s">
        <v>1671</v>
      </c>
    </row>
    <row r="8622" spans="1:9" x14ac:dyDescent="0.35">
      <c r="A8622" t="s">
        <v>6150</v>
      </c>
      <c r="B8622" t="s">
        <v>6148</v>
      </c>
      <c r="C8622" t="s">
        <v>11</v>
      </c>
      <c r="D8622">
        <v>7.7499999999999999E-2</v>
      </c>
      <c r="E8622" t="s">
        <v>61</v>
      </c>
      <c r="F8622" t="s">
        <v>36</v>
      </c>
      <c r="G8622">
        <v>48349</v>
      </c>
      <c r="H8622" t="s">
        <v>15</v>
      </c>
      <c r="I8622" t="s">
        <v>15</v>
      </c>
    </row>
    <row r="8623" spans="1:9" x14ac:dyDescent="0.35">
      <c r="A8623" t="s">
        <v>6150</v>
      </c>
      <c r="B8623" t="s">
        <v>6148</v>
      </c>
      <c r="C8623" t="s">
        <v>11</v>
      </c>
      <c r="D8623">
        <v>1.4999999999999999E-2</v>
      </c>
      <c r="E8623" t="s">
        <v>468</v>
      </c>
      <c r="F8623" t="s">
        <v>36</v>
      </c>
      <c r="G8623">
        <v>47922</v>
      </c>
      <c r="H8623" t="s">
        <v>6151</v>
      </c>
      <c r="I8623" t="s">
        <v>6152</v>
      </c>
    </row>
    <row r="8624" spans="1:9" x14ac:dyDescent="0.35">
      <c r="A8624" t="s">
        <v>6150</v>
      </c>
      <c r="B8624" t="s">
        <v>6148</v>
      </c>
      <c r="C8624" t="s">
        <v>11</v>
      </c>
      <c r="D8624">
        <v>2.5000000000000001E-2</v>
      </c>
      <c r="E8624" t="s">
        <v>99</v>
      </c>
      <c r="F8624" t="s">
        <v>36</v>
      </c>
      <c r="G8624">
        <v>55107</v>
      </c>
      <c r="H8624" t="s">
        <v>6153</v>
      </c>
      <c r="I8624" t="s">
        <v>5409</v>
      </c>
    </row>
    <row r="8625" spans="1:9" x14ac:dyDescent="0.35">
      <c r="A8625" t="s">
        <v>6150</v>
      </c>
      <c r="B8625" t="s">
        <v>6148</v>
      </c>
      <c r="C8625" t="s">
        <v>11</v>
      </c>
      <c r="D8625">
        <v>1.15E-2</v>
      </c>
      <c r="E8625" t="s">
        <v>190</v>
      </c>
      <c r="F8625" t="s">
        <v>36</v>
      </c>
      <c r="G8625">
        <v>46827</v>
      </c>
      <c r="H8625" t="s">
        <v>4077</v>
      </c>
      <c r="I8625" t="s">
        <v>1208</v>
      </c>
    </row>
    <row r="8626" spans="1:9" x14ac:dyDescent="0.35">
      <c r="A8626" t="s">
        <v>6150</v>
      </c>
      <c r="B8626" t="s">
        <v>6148</v>
      </c>
      <c r="C8626" t="s">
        <v>11</v>
      </c>
      <c r="D8626">
        <v>4.1500000000000002E-2</v>
      </c>
      <c r="E8626" t="s">
        <v>898</v>
      </c>
      <c r="F8626" t="s">
        <v>36</v>
      </c>
      <c r="G8626">
        <v>48319</v>
      </c>
      <c r="H8626" t="s">
        <v>2619</v>
      </c>
      <c r="I8626" t="s">
        <v>1586</v>
      </c>
    </row>
    <row r="8627" spans="1:9" x14ac:dyDescent="0.35">
      <c r="A8627" t="s">
        <v>6150</v>
      </c>
      <c r="B8627" t="s">
        <v>6148</v>
      </c>
      <c r="C8627" t="s">
        <v>11</v>
      </c>
      <c r="D8627">
        <v>7.4999999999999997E-3</v>
      </c>
      <c r="E8627" t="s">
        <v>194</v>
      </c>
      <c r="F8627" t="s">
        <v>36</v>
      </c>
      <c r="G8627">
        <v>45976</v>
      </c>
      <c r="H8627" t="s">
        <v>3495</v>
      </c>
      <c r="I8627" t="s">
        <v>2152</v>
      </c>
    </row>
    <row r="8628" spans="1:9" x14ac:dyDescent="0.35">
      <c r="A8628" t="s">
        <v>6150</v>
      </c>
      <c r="B8628" t="s">
        <v>6148</v>
      </c>
      <c r="C8628" t="s">
        <v>11</v>
      </c>
      <c r="D8628">
        <v>4.8750000000000002E-2</v>
      </c>
      <c r="E8628" t="s">
        <v>448</v>
      </c>
      <c r="F8628" t="s">
        <v>36</v>
      </c>
      <c r="G8628">
        <v>47164</v>
      </c>
      <c r="H8628" t="s">
        <v>1883</v>
      </c>
      <c r="I8628" t="s">
        <v>2541</v>
      </c>
    </row>
    <row r="8629" spans="1:9" x14ac:dyDescent="0.35">
      <c r="A8629" t="s">
        <v>6150</v>
      </c>
      <c r="B8629" t="s">
        <v>6148</v>
      </c>
      <c r="C8629" t="s">
        <v>11</v>
      </c>
      <c r="D8629">
        <v>4.9500000000000002E-2</v>
      </c>
      <c r="E8629" t="s">
        <v>259</v>
      </c>
      <c r="F8629" t="s">
        <v>36</v>
      </c>
      <c r="G8629">
        <v>48032</v>
      </c>
      <c r="H8629" t="s">
        <v>4213</v>
      </c>
      <c r="I8629" t="s">
        <v>262</v>
      </c>
    </row>
    <row r="8630" spans="1:9" x14ac:dyDescent="0.35">
      <c r="A8630" t="s">
        <v>6150</v>
      </c>
      <c r="B8630" t="s">
        <v>6154</v>
      </c>
      <c r="C8630" t="s">
        <v>11</v>
      </c>
      <c r="D8630">
        <v>7.8750000000000001E-2</v>
      </c>
      <c r="E8630" t="s">
        <v>15</v>
      </c>
      <c r="F8630" t="s">
        <v>13</v>
      </c>
      <c r="G8630">
        <v>45778</v>
      </c>
      <c r="H8630" t="s">
        <v>15</v>
      </c>
      <c r="I8630" t="s">
        <v>6155</v>
      </c>
    </row>
    <row r="8631" spans="1:9" x14ac:dyDescent="0.35">
      <c r="A8631" t="s">
        <v>6150</v>
      </c>
      <c r="B8631" t="s">
        <v>6156</v>
      </c>
      <c r="C8631" t="s">
        <v>11</v>
      </c>
      <c r="D8631">
        <v>4.1000000000000002E-2</v>
      </c>
      <c r="E8631" t="s">
        <v>1255</v>
      </c>
      <c r="F8631" t="s">
        <v>21</v>
      </c>
      <c r="G8631">
        <v>47202</v>
      </c>
      <c r="H8631" t="s">
        <v>15</v>
      </c>
      <c r="I8631" t="s">
        <v>15</v>
      </c>
    </row>
    <row r="8632" spans="1:9" x14ac:dyDescent="0.35">
      <c r="A8632" t="s">
        <v>6150</v>
      </c>
      <c r="B8632" t="s">
        <v>6157</v>
      </c>
      <c r="C8632" t="s">
        <v>11</v>
      </c>
      <c r="D8632">
        <v>5.3749999999999999E-2</v>
      </c>
      <c r="E8632" t="s">
        <v>392</v>
      </c>
      <c r="F8632" t="s">
        <v>441</v>
      </c>
      <c r="G8632">
        <v>49347</v>
      </c>
      <c r="H8632" t="s">
        <v>2070</v>
      </c>
      <c r="I8632" t="s">
        <v>6158</v>
      </c>
    </row>
    <row r="8633" spans="1:9" x14ac:dyDescent="0.35">
      <c r="A8633" t="s">
        <v>6150</v>
      </c>
      <c r="B8633" t="s">
        <v>6157</v>
      </c>
      <c r="C8633" t="s">
        <v>11</v>
      </c>
      <c r="D8633">
        <v>5.389E-2</v>
      </c>
      <c r="E8633" t="s">
        <v>406</v>
      </c>
      <c r="F8633" t="s">
        <v>441</v>
      </c>
      <c r="G8633">
        <v>49058</v>
      </c>
      <c r="H8633" t="s">
        <v>1286</v>
      </c>
      <c r="I8633" t="s">
        <v>2283</v>
      </c>
    </row>
    <row r="8634" spans="1:9" x14ac:dyDescent="0.35">
      <c r="A8634" t="s">
        <v>6150</v>
      </c>
      <c r="B8634" t="s">
        <v>6157</v>
      </c>
      <c r="C8634" t="s">
        <v>11</v>
      </c>
      <c r="D8634">
        <v>6.4909999999999995E-2</v>
      </c>
      <c r="E8634" t="s">
        <v>323</v>
      </c>
      <c r="F8634" t="s">
        <v>441</v>
      </c>
      <c r="G8634">
        <v>49240</v>
      </c>
      <c r="H8634" t="s">
        <v>3097</v>
      </c>
      <c r="I8634" t="s">
        <v>6159</v>
      </c>
    </row>
    <row r="8635" spans="1:9" x14ac:dyDescent="0.35">
      <c r="A8635" t="s">
        <v>6150</v>
      </c>
      <c r="B8635" t="s">
        <v>6157</v>
      </c>
      <c r="C8635" t="s">
        <v>11</v>
      </c>
      <c r="D8635">
        <v>0.03</v>
      </c>
      <c r="E8635" t="s">
        <v>1557</v>
      </c>
      <c r="F8635" t="s">
        <v>441</v>
      </c>
      <c r="G8635">
        <v>46134</v>
      </c>
      <c r="H8635" t="s">
        <v>3093</v>
      </c>
      <c r="I8635" t="s">
        <v>44</v>
      </c>
    </row>
    <row r="8636" spans="1:9" x14ac:dyDescent="0.35">
      <c r="A8636" t="s">
        <v>6150</v>
      </c>
      <c r="B8636" t="s">
        <v>6157</v>
      </c>
      <c r="C8636" t="s">
        <v>11</v>
      </c>
      <c r="D8636">
        <v>4.1000000000000002E-2</v>
      </c>
      <c r="E8636" t="s">
        <v>891</v>
      </c>
      <c r="F8636" t="s">
        <v>36</v>
      </c>
      <c r="G8636">
        <v>46176</v>
      </c>
      <c r="H8636" t="s">
        <v>1192</v>
      </c>
      <c r="I8636" t="s">
        <v>321</v>
      </c>
    </row>
    <row r="8637" spans="1:9" x14ac:dyDescent="0.35">
      <c r="A8637" t="s">
        <v>6150</v>
      </c>
      <c r="B8637" t="s">
        <v>6157</v>
      </c>
      <c r="C8637" t="s">
        <v>11</v>
      </c>
      <c r="D8637">
        <v>4.9000000000000002E-2</v>
      </c>
      <c r="E8637" t="s">
        <v>1029</v>
      </c>
      <c r="F8637" t="s">
        <v>36</v>
      </c>
      <c r="G8637">
        <v>53283</v>
      </c>
      <c r="H8637" t="s">
        <v>5359</v>
      </c>
      <c r="I8637" t="s">
        <v>2228</v>
      </c>
    </row>
    <row r="8638" spans="1:9" x14ac:dyDescent="0.35">
      <c r="A8638" t="s">
        <v>6150</v>
      </c>
      <c r="B8638" t="s">
        <v>6157</v>
      </c>
      <c r="C8638" t="s">
        <v>11</v>
      </c>
      <c r="D8638">
        <v>3.5499999999999997E-2</v>
      </c>
      <c r="E8638" t="s">
        <v>763</v>
      </c>
      <c r="F8638" t="s">
        <v>441</v>
      </c>
      <c r="G8638">
        <v>45929</v>
      </c>
      <c r="H8638" t="s">
        <v>573</v>
      </c>
      <c r="I8638" t="s">
        <v>1396</v>
      </c>
    </row>
    <row r="8639" spans="1:9" x14ac:dyDescent="0.35">
      <c r="A8639" t="s">
        <v>6150</v>
      </c>
      <c r="B8639" t="s">
        <v>6157</v>
      </c>
      <c r="C8639" t="s">
        <v>11</v>
      </c>
      <c r="D8639">
        <v>2.4060000000000002E-2</v>
      </c>
      <c r="E8639" t="s">
        <v>6160</v>
      </c>
      <c r="F8639" t="s">
        <v>441</v>
      </c>
      <c r="G8639">
        <v>45960</v>
      </c>
      <c r="H8639" t="s">
        <v>1412</v>
      </c>
      <c r="I8639" t="s">
        <v>2882</v>
      </c>
    </row>
    <row r="8640" spans="1:9" x14ac:dyDescent="0.35">
      <c r="A8640" t="s">
        <v>6150</v>
      </c>
      <c r="B8640" t="s">
        <v>6157</v>
      </c>
      <c r="C8640" t="s">
        <v>11</v>
      </c>
      <c r="D8640">
        <v>3.5839999999999997E-2</v>
      </c>
      <c r="E8640" t="s">
        <v>194</v>
      </c>
      <c r="F8640" t="s">
        <v>441</v>
      </c>
      <c r="G8640">
        <v>46895</v>
      </c>
      <c r="H8640" t="s">
        <v>4308</v>
      </c>
      <c r="I8640" t="s">
        <v>1117</v>
      </c>
    </row>
    <row r="8641" spans="1:9" x14ac:dyDescent="0.35">
      <c r="A8641" t="s">
        <v>6150</v>
      </c>
      <c r="B8641" t="s">
        <v>6157</v>
      </c>
      <c r="C8641" t="s">
        <v>11</v>
      </c>
      <c r="D8641">
        <v>2.572E-2</v>
      </c>
      <c r="E8641" t="s">
        <v>995</v>
      </c>
      <c r="F8641" t="s">
        <v>441</v>
      </c>
      <c r="G8641">
        <v>47890</v>
      </c>
      <c r="H8641" t="s">
        <v>3142</v>
      </c>
      <c r="I8641" t="s">
        <v>4532</v>
      </c>
    </row>
    <row r="8642" spans="1:9" x14ac:dyDescent="0.35">
      <c r="A8642" t="s">
        <v>6161</v>
      </c>
      <c r="B8642" t="s">
        <v>6157</v>
      </c>
      <c r="C8642" t="s">
        <v>11</v>
      </c>
      <c r="D8642">
        <v>3.3500000000000002E-2</v>
      </c>
      <c r="E8642" t="s">
        <v>357</v>
      </c>
      <c r="F8642" t="s">
        <v>441</v>
      </c>
      <c r="G8642">
        <v>48640</v>
      </c>
      <c r="H8642" t="s">
        <v>2396</v>
      </c>
      <c r="I8642" t="s">
        <v>1190</v>
      </c>
    </row>
    <row r="8643" spans="1:9" x14ac:dyDescent="0.35">
      <c r="A8643" t="s">
        <v>6161</v>
      </c>
      <c r="B8643" t="s">
        <v>6157</v>
      </c>
      <c r="C8643" t="s">
        <v>11</v>
      </c>
      <c r="D8643">
        <v>4.5400000000000003E-2</v>
      </c>
      <c r="E8643" t="s">
        <v>95</v>
      </c>
      <c r="F8643" t="s">
        <v>441</v>
      </c>
      <c r="G8643">
        <v>46249</v>
      </c>
      <c r="H8643" t="s">
        <v>1666</v>
      </c>
      <c r="I8643" t="s">
        <v>391</v>
      </c>
    </row>
    <row r="8644" spans="1:9" x14ac:dyDescent="0.35">
      <c r="A8644" t="s">
        <v>6161</v>
      </c>
      <c r="B8644" t="s">
        <v>6157</v>
      </c>
      <c r="C8644" t="s">
        <v>11</v>
      </c>
      <c r="D8644">
        <v>5.3749999999999999E-2</v>
      </c>
      <c r="E8644" t="s">
        <v>200</v>
      </c>
      <c r="F8644" t="s">
        <v>36</v>
      </c>
      <c r="G8644">
        <v>52537</v>
      </c>
      <c r="H8644" t="s">
        <v>3206</v>
      </c>
      <c r="I8644" t="s">
        <v>2492</v>
      </c>
    </row>
    <row r="8645" spans="1:9" x14ac:dyDescent="0.35">
      <c r="A8645" t="s">
        <v>6161</v>
      </c>
      <c r="B8645" t="s">
        <v>6157</v>
      </c>
      <c r="C8645" t="s">
        <v>11</v>
      </c>
      <c r="D8645">
        <v>6.3030000000000003E-2</v>
      </c>
      <c r="E8645" t="s">
        <v>493</v>
      </c>
      <c r="F8645" t="s">
        <v>441</v>
      </c>
      <c r="G8645">
        <v>47414</v>
      </c>
      <c r="H8645" t="s">
        <v>2424</v>
      </c>
      <c r="I8645" t="s">
        <v>4442</v>
      </c>
    </row>
    <row r="8646" spans="1:9" x14ac:dyDescent="0.35">
      <c r="A8646" t="s">
        <v>6161</v>
      </c>
      <c r="B8646" t="s">
        <v>6157</v>
      </c>
      <c r="C8646" t="s">
        <v>11</v>
      </c>
      <c r="D8646">
        <v>5.4989999999999997E-2</v>
      </c>
      <c r="E8646" t="s">
        <v>406</v>
      </c>
      <c r="F8646" t="s">
        <v>441</v>
      </c>
      <c r="G8646">
        <v>49332</v>
      </c>
      <c r="H8646" t="s">
        <v>762</v>
      </c>
      <c r="I8646" t="s">
        <v>1727</v>
      </c>
    </row>
    <row r="8647" spans="1:9" x14ac:dyDescent="0.35">
      <c r="A8647" t="s">
        <v>6161</v>
      </c>
      <c r="B8647" t="s">
        <v>6157</v>
      </c>
      <c r="C8647" t="s">
        <v>11</v>
      </c>
      <c r="D8647">
        <v>3.9E-2</v>
      </c>
      <c r="E8647" t="s">
        <v>768</v>
      </c>
      <c r="F8647" t="s">
        <v>441</v>
      </c>
      <c r="G8647">
        <v>53083</v>
      </c>
      <c r="H8647" t="s">
        <v>2079</v>
      </c>
      <c r="I8647" t="s">
        <v>1040</v>
      </c>
    </row>
    <row r="8648" spans="1:9" x14ac:dyDescent="0.35">
      <c r="A8648" t="s">
        <v>6161</v>
      </c>
      <c r="B8648" t="s">
        <v>6157</v>
      </c>
      <c r="C8648" t="s">
        <v>11</v>
      </c>
      <c r="D8648">
        <v>5.7070000000000003E-2</v>
      </c>
      <c r="E8648" t="s">
        <v>392</v>
      </c>
      <c r="F8648" t="s">
        <v>441</v>
      </c>
      <c r="G8648">
        <v>46865</v>
      </c>
      <c r="H8648" t="s">
        <v>822</v>
      </c>
      <c r="I8648" t="s">
        <v>1681</v>
      </c>
    </row>
    <row r="8649" spans="1:9" x14ac:dyDescent="0.35">
      <c r="A8649" t="s">
        <v>6161</v>
      </c>
      <c r="B8649" t="s">
        <v>6157</v>
      </c>
      <c r="C8649" t="s">
        <v>11</v>
      </c>
      <c r="D8649">
        <v>5.6059999999999999E-2</v>
      </c>
      <c r="E8649" t="s">
        <v>236</v>
      </c>
      <c r="F8649" t="s">
        <v>36</v>
      </c>
      <c r="G8649">
        <v>52611</v>
      </c>
      <c r="H8649" t="s">
        <v>1892</v>
      </c>
      <c r="I8649" t="s">
        <v>1661</v>
      </c>
    </row>
    <row r="8650" spans="1:9" x14ac:dyDescent="0.35">
      <c r="A8650" t="s">
        <v>6161</v>
      </c>
      <c r="B8650" t="s">
        <v>6157</v>
      </c>
      <c r="C8650" t="s">
        <v>11</v>
      </c>
      <c r="D8650">
        <v>6.6794000000000006E-2</v>
      </c>
      <c r="E8650" t="s">
        <v>2253</v>
      </c>
      <c r="F8650" t="s">
        <v>441</v>
      </c>
      <c r="G8650">
        <v>46139</v>
      </c>
      <c r="H8650" t="s">
        <v>15</v>
      </c>
      <c r="I8650" t="s">
        <v>15</v>
      </c>
    </row>
    <row r="8651" spans="1:9" x14ac:dyDescent="0.35">
      <c r="A8651" t="s">
        <v>6161</v>
      </c>
      <c r="B8651" t="s">
        <v>6157</v>
      </c>
      <c r="C8651" t="s">
        <v>11</v>
      </c>
      <c r="D8651">
        <v>0.03</v>
      </c>
      <c r="E8651" t="s">
        <v>1377</v>
      </c>
      <c r="F8651" t="s">
        <v>441</v>
      </c>
      <c r="G8651">
        <v>45707</v>
      </c>
      <c r="H8651" t="s">
        <v>365</v>
      </c>
      <c r="I8651" t="s">
        <v>366</v>
      </c>
    </row>
    <row r="8652" spans="1:9" x14ac:dyDescent="0.35">
      <c r="A8652" t="s">
        <v>6161</v>
      </c>
      <c r="B8652" t="s">
        <v>6157</v>
      </c>
      <c r="C8652" t="s">
        <v>11</v>
      </c>
      <c r="D8652">
        <v>4.478E-2</v>
      </c>
      <c r="E8652" t="s">
        <v>190</v>
      </c>
      <c r="F8652" t="s">
        <v>441</v>
      </c>
      <c r="G8652">
        <v>47942</v>
      </c>
      <c r="H8652" t="s">
        <v>844</v>
      </c>
      <c r="I8652" t="s">
        <v>1777</v>
      </c>
    </row>
    <row r="8653" spans="1:9" x14ac:dyDescent="0.35">
      <c r="A8653" t="s">
        <v>6161</v>
      </c>
      <c r="B8653" t="s">
        <v>6157</v>
      </c>
      <c r="C8653" t="s">
        <v>11</v>
      </c>
      <c r="D8653">
        <v>5.5570000000000001E-2</v>
      </c>
      <c r="E8653" t="s">
        <v>682</v>
      </c>
      <c r="F8653" t="s">
        <v>441</v>
      </c>
      <c r="G8653">
        <v>49150</v>
      </c>
      <c r="H8653" t="s">
        <v>808</v>
      </c>
      <c r="I8653" t="s">
        <v>3002</v>
      </c>
    </row>
    <row r="8654" spans="1:9" x14ac:dyDescent="0.35">
      <c r="A8654" t="s">
        <v>6161</v>
      </c>
      <c r="B8654" t="s">
        <v>6157</v>
      </c>
      <c r="C8654" t="s">
        <v>11</v>
      </c>
      <c r="D8654">
        <v>7.6249999999999998E-2</v>
      </c>
      <c r="E8654" t="s">
        <v>2253</v>
      </c>
      <c r="F8654" t="s">
        <v>13</v>
      </c>
      <c r="H8654" t="s">
        <v>15</v>
      </c>
      <c r="I8654" t="s">
        <v>15</v>
      </c>
    </row>
    <row r="8655" spans="1:9" x14ac:dyDescent="0.35">
      <c r="A8655" t="s">
        <v>6161</v>
      </c>
      <c r="B8655" t="s">
        <v>6157</v>
      </c>
      <c r="C8655" t="s">
        <v>11</v>
      </c>
      <c r="D8655">
        <v>4.65E-2</v>
      </c>
      <c r="E8655" t="s">
        <v>756</v>
      </c>
      <c r="F8655" t="s">
        <v>36</v>
      </c>
      <c r="G8655">
        <v>52905</v>
      </c>
      <c r="H8655" t="s">
        <v>4218</v>
      </c>
      <c r="I8655" t="s">
        <v>2996</v>
      </c>
    </row>
    <row r="8656" spans="1:9" x14ac:dyDescent="0.35">
      <c r="A8656" t="s">
        <v>6161</v>
      </c>
      <c r="B8656" t="s">
        <v>6157</v>
      </c>
      <c r="C8656" t="s">
        <v>11</v>
      </c>
      <c r="D8656">
        <v>5.1979999999999998E-2</v>
      </c>
      <c r="E8656" t="s">
        <v>430</v>
      </c>
      <c r="F8656" t="s">
        <v>441</v>
      </c>
      <c r="G8656">
        <v>47506</v>
      </c>
      <c r="H8656" t="s">
        <v>2970</v>
      </c>
      <c r="I8656" t="s">
        <v>447</v>
      </c>
    </row>
    <row r="8657" spans="1:9" x14ac:dyDescent="0.35">
      <c r="A8657" t="s">
        <v>6161</v>
      </c>
      <c r="B8657" t="s">
        <v>6157</v>
      </c>
      <c r="C8657" t="s">
        <v>11</v>
      </c>
      <c r="D8657">
        <v>0.03</v>
      </c>
      <c r="E8657" t="s">
        <v>995</v>
      </c>
      <c r="F8657" t="s">
        <v>441</v>
      </c>
      <c r="G8657">
        <v>46318</v>
      </c>
      <c r="H8657" t="s">
        <v>2367</v>
      </c>
      <c r="I8657" t="s">
        <v>5056</v>
      </c>
    </row>
    <row r="8658" spans="1:9" x14ac:dyDescent="0.35">
      <c r="A8658" t="s">
        <v>6161</v>
      </c>
      <c r="B8658" t="s">
        <v>6157</v>
      </c>
      <c r="C8658" t="s">
        <v>11</v>
      </c>
      <c r="D8658">
        <v>4.2999999999999997E-2</v>
      </c>
      <c r="E8658" t="s">
        <v>911</v>
      </c>
      <c r="F8658" t="s">
        <v>36</v>
      </c>
      <c r="G8658">
        <v>46590</v>
      </c>
      <c r="H8658" t="s">
        <v>272</v>
      </c>
      <c r="I8658" t="s">
        <v>904</v>
      </c>
    </row>
    <row r="8659" spans="1:9" x14ac:dyDescent="0.35">
      <c r="A8659" t="s">
        <v>6161</v>
      </c>
      <c r="B8659" t="s">
        <v>6157</v>
      </c>
      <c r="C8659" t="s">
        <v>11</v>
      </c>
      <c r="D8659">
        <v>4.1500000000000002E-2</v>
      </c>
      <c r="E8659" t="s">
        <v>468</v>
      </c>
      <c r="F8659" t="s">
        <v>441</v>
      </c>
      <c r="G8659">
        <v>47142</v>
      </c>
      <c r="H8659" t="s">
        <v>3369</v>
      </c>
      <c r="I8659" t="s">
        <v>1840</v>
      </c>
    </row>
    <row r="8660" spans="1:9" x14ac:dyDescent="0.35">
      <c r="A8660" t="s">
        <v>6161</v>
      </c>
      <c r="B8660" t="s">
        <v>6157</v>
      </c>
      <c r="C8660" t="s">
        <v>11</v>
      </c>
      <c r="D8660">
        <v>2.879E-2</v>
      </c>
      <c r="E8660" t="s">
        <v>995</v>
      </c>
      <c r="F8660" t="s">
        <v>441</v>
      </c>
      <c r="G8660">
        <v>47786</v>
      </c>
      <c r="H8660" t="s">
        <v>2859</v>
      </c>
      <c r="I8660" t="s">
        <v>2461</v>
      </c>
    </row>
    <row r="8661" spans="1:9" x14ac:dyDescent="0.35">
      <c r="A8661" t="s">
        <v>6161</v>
      </c>
      <c r="B8661" t="s">
        <v>6157</v>
      </c>
      <c r="C8661" t="s">
        <v>11</v>
      </c>
      <c r="D8661">
        <v>2.164E-2</v>
      </c>
      <c r="E8661" t="s">
        <v>6162</v>
      </c>
      <c r="F8661" t="s">
        <v>441</v>
      </c>
      <c r="G8661">
        <v>46064</v>
      </c>
      <c r="H8661" t="s">
        <v>2409</v>
      </c>
      <c r="I8661" t="s">
        <v>948</v>
      </c>
    </row>
    <row r="8662" spans="1:9" x14ac:dyDescent="0.35">
      <c r="A8662" t="s">
        <v>6163</v>
      </c>
      <c r="B8662" t="s">
        <v>6157</v>
      </c>
      <c r="C8662" t="s">
        <v>11</v>
      </c>
      <c r="D8662">
        <v>6.6794000000000006E-2</v>
      </c>
      <c r="E8662" t="s">
        <v>2253</v>
      </c>
      <c r="F8662" t="s">
        <v>441</v>
      </c>
      <c r="G8662">
        <v>46139</v>
      </c>
      <c r="H8662" t="s">
        <v>15</v>
      </c>
      <c r="I8662" t="s">
        <v>15</v>
      </c>
    </row>
    <row r="8663" spans="1:9" x14ac:dyDescent="0.35">
      <c r="A8663" t="s">
        <v>6163</v>
      </c>
      <c r="B8663" t="s">
        <v>6157</v>
      </c>
      <c r="C8663" t="s">
        <v>11</v>
      </c>
      <c r="D8663">
        <v>4.6109999999999998E-2</v>
      </c>
      <c r="E8663" t="s">
        <v>548</v>
      </c>
      <c r="F8663" t="s">
        <v>441</v>
      </c>
      <c r="G8663">
        <v>55999</v>
      </c>
      <c r="H8663" t="s">
        <v>3006</v>
      </c>
      <c r="I8663" t="s">
        <v>2345</v>
      </c>
    </row>
    <row r="8664" spans="1:9" x14ac:dyDescent="0.35">
      <c r="A8664" t="s">
        <v>6163</v>
      </c>
      <c r="B8664" t="s">
        <v>6157</v>
      </c>
      <c r="C8664" t="s">
        <v>11</v>
      </c>
      <c r="D8664">
        <v>4.8079999999999998E-2</v>
      </c>
      <c r="E8664" t="s">
        <v>23</v>
      </c>
      <c r="F8664" t="s">
        <v>441</v>
      </c>
      <c r="G8664">
        <v>46959</v>
      </c>
      <c r="H8664" t="s">
        <v>222</v>
      </c>
      <c r="I8664" t="s">
        <v>1576</v>
      </c>
    </row>
    <row r="8665" spans="1:9" x14ac:dyDescent="0.35">
      <c r="A8665" t="s">
        <v>6163</v>
      </c>
      <c r="B8665" t="s">
        <v>6157</v>
      </c>
      <c r="C8665" t="s">
        <v>11</v>
      </c>
      <c r="D8665">
        <v>4.897E-2</v>
      </c>
      <c r="E8665" t="s">
        <v>154</v>
      </c>
      <c r="F8665" t="s">
        <v>441</v>
      </c>
      <c r="G8665">
        <v>48785</v>
      </c>
      <c r="H8665" t="s">
        <v>1396</v>
      </c>
      <c r="I8665" t="s">
        <v>3685</v>
      </c>
    </row>
    <row r="8666" spans="1:9" x14ac:dyDescent="0.35">
      <c r="A8666" t="s">
        <v>6163</v>
      </c>
      <c r="B8666" t="s">
        <v>6157</v>
      </c>
      <c r="C8666" t="s">
        <v>11</v>
      </c>
      <c r="D8666">
        <v>4.5400000000000003E-2</v>
      </c>
      <c r="E8666" t="s">
        <v>95</v>
      </c>
      <c r="F8666" t="s">
        <v>441</v>
      </c>
      <c r="G8666">
        <v>46249</v>
      </c>
      <c r="H8666" t="s">
        <v>1666</v>
      </c>
      <c r="I8666" t="s">
        <v>391</v>
      </c>
    </row>
    <row r="8667" spans="1:9" x14ac:dyDescent="0.35">
      <c r="A8667" t="s">
        <v>6163</v>
      </c>
      <c r="B8667" t="s">
        <v>6157</v>
      </c>
      <c r="C8667" t="s">
        <v>11</v>
      </c>
      <c r="D8667">
        <v>5.389E-2</v>
      </c>
      <c r="E8667" t="s">
        <v>406</v>
      </c>
      <c r="F8667" t="s">
        <v>441</v>
      </c>
      <c r="G8667">
        <v>49058</v>
      </c>
      <c r="H8667" t="s">
        <v>1286</v>
      </c>
      <c r="I8667" t="s">
        <v>2283</v>
      </c>
    </row>
    <row r="8668" spans="1:9" x14ac:dyDescent="0.35">
      <c r="A8668" t="s">
        <v>6163</v>
      </c>
      <c r="B8668" t="s">
        <v>6157</v>
      </c>
      <c r="C8668" t="s">
        <v>11</v>
      </c>
      <c r="D8668">
        <v>5.5739999999999998E-2</v>
      </c>
      <c r="E8668" t="s">
        <v>35</v>
      </c>
      <c r="F8668" t="s">
        <v>441</v>
      </c>
      <c r="G8668">
        <v>47324</v>
      </c>
      <c r="H8668" t="s">
        <v>2283</v>
      </c>
      <c r="I8668" t="s">
        <v>1353</v>
      </c>
    </row>
    <row r="8669" spans="1:9" x14ac:dyDescent="0.35">
      <c r="A8669" t="s">
        <v>6163</v>
      </c>
      <c r="B8669" t="s">
        <v>6157</v>
      </c>
      <c r="C8669" t="s">
        <v>11</v>
      </c>
      <c r="D8669">
        <v>5.5570000000000001E-2</v>
      </c>
      <c r="E8669" t="s">
        <v>682</v>
      </c>
      <c r="F8669" t="s">
        <v>441</v>
      </c>
      <c r="G8669">
        <v>49150</v>
      </c>
      <c r="H8669" t="s">
        <v>808</v>
      </c>
      <c r="I8669" t="s">
        <v>3002</v>
      </c>
    </row>
    <row r="8670" spans="1:9" x14ac:dyDescent="0.35">
      <c r="A8670" t="s">
        <v>6163</v>
      </c>
      <c r="B8670" t="s">
        <v>6157</v>
      </c>
      <c r="C8670" t="s">
        <v>11</v>
      </c>
      <c r="D8670">
        <v>6.3030000000000003E-2</v>
      </c>
      <c r="E8670" t="s">
        <v>493</v>
      </c>
      <c r="F8670" t="s">
        <v>441</v>
      </c>
      <c r="G8670">
        <v>47414</v>
      </c>
      <c r="H8670" t="s">
        <v>2424</v>
      </c>
      <c r="I8670" t="s">
        <v>4442</v>
      </c>
    </row>
    <row r="8671" spans="1:9" x14ac:dyDescent="0.35">
      <c r="A8671" t="s">
        <v>6163</v>
      </c>
      <c r="B8671" t="s">
        <v>6157</v>
      </c>
      <c r="C8671" t="s">
        <v>11</v>
      </c>
      <c r="D8671">
        <v>6.4909999999999995E-2</v>
      </c>
      <c r="E8671" t="s">
        <v>323</v>
      </c>
      <c r="F8671" t="s">
        <v>441</v>
      </c>
      <c r="G8671">
        <v>49240</v>
      </c>
      <c r="H8671" t="s">
        <v>3097</v>
      </c>
      <c r="I8671" t="s">
        <v>6159</v>
      </c>
    </row>
    <row r="8672" spans="1:9" x14ac:dyDescent="0.35">
      <c r="A8672" t="s">
        <v>6163</v>
      </c>
      <c r="B8672" t="s">
        <v>6157</v>
      </c>
      <c r="C8672" t="s">
        <v>11</v>
      </c>
      <c r="D8672">
        <v>5.1979999999999998E-2</v>
      </c>
      <c r="E8672" t="s">
        <v>430</v>
      </c>
      <c r="F8672" t="s">
        <v>441</v>
      </c>
      <c r="G8672">
        <v>47506</v>
      </c>
      <c r="H8672" t="s">
        <v>2970</v>
      </c>
      <c r="I8672" t="s">
        <v>447</v>
      </c>
    </row>
    <row r="8673" spans="1:9" x14ac:dyDescent="0.35">
      <c r="A8673" t="s">
        <v>6163</v>
      </c>
      <c r="B8673" t="s">
        <v>6157</v>
      </c>
      <c r="C8673" t="s">
        <v>11</v>
      </c>
      <c r="D8673">
        <v>5.4989999999999997E-2</v>
      </c>
      <c r="E8673" t="s">
        <v>406</v>
      </c>
      <c r="F8673" t="s">
        <v>441</v>
      </c>
      <c r="G8673">
        <v>49332</v>
      </c>
      <c r="H8673" t="s">
        <v>762</v>
      </c>
      <c r="I8673" t="s">
        <v>1727</v>
      </c>
    </row>
    <row r="8674" spans="1:9" x14ac:dyDescent="0.35">
      <c r="A8674" t="s">
        <v>6163</v>
      </c>
      <c r="B8674" t="s">
        <v>6157</v>
      </c>
      <c r="C8674" t="s">
        <v>11</v>
      </c>
      <c r="D8674">
        <v>5.7070000000000003E-2</v>
      </c>
      <c r="E8674" t="s">
        <v>392</v>
      </c>
      <c r="F8674" t="s">
        <v>441</v>
      </c>
      <c r="G8674">
        <v>46865</v>
      </c>
      <c r="H8674" t="s">
        <v>822</v>
      </c>
      <c r="I8674" t="s">
        <v>1681</v>
      </c>
    </row>
    <row r="8675" spans="1:9" x14ac:dyDescent="0.35">
      <c r="A8675" t="s">
        <v>6163</v>
      </c>
      <c r="B8675" t="s">
        <v>6157</v>
      </c>
      <c r="C8675" t="s">
        <v>11</v>
      </c>
      <c r="D8675">
        <v>6.4277000000000001E-2</v>
      </c>
      <c r="E8675" t="s">
        <v>4419</v>
      </c>
      <c r="F8675" t="s">
        <v>441</v>
      </c>
      <c r="G8675">
        <v>46867</v>
      </c>
      <c r="H8675" t="s">
        <v>15</v>
      </c>
      <c r="I8675" t="s">
        <v>15</v>
      </c>
    </row>
    <row r="8676" spans="1:9" x14ac:dyDescent="0.35">
      <c r="A8676" t="s">
        <v>6163</v>
      </c>
      <c r="B8676" t="s">
        <v>6157</v>
      </c>
      <c r="C8676" t="s">
        <v>11</v>
      </c>
      <c r="D8676">
        <v>7.6249999999999998E-2</v>
      </c>
      <c r="E8676" t="s">
        <v>2253</v>
      </c>
      <c r="F8676" t="s">
        <v>13</v>
      </c>
      <c r="H8676" t="s">
        <v>15</v>
      </c>
      <c r="I8676" t="s">
        <v>15</v>
      </c>
    </row>
    <row r="8677" spans="1:9" x14ac:dyDescent="0.35">
      <c r="A8677" t="s">
        <v>6163</v>
      </c>
      <c r="B8677" t="s">
        <v>6164</v>
      </c>
      <c r="C8677" t="s">
        <v>11</v>
      </c>
      <c r="D8677">
        <v>5.8500000000000003E-2</v>
      </c>
      <c r="E8677" t="s">
        <v>548</v>
      </c>
      <c r="F8677" t="s">
        <v>414</v>
      </c>
      <c r="G8677">
        <v>50072</v>
      </c>
      <c r="H8677" t="s">
        <v>15</v>
      </c>
      <c r="I8677" t="s">
        <v>15</v>
      </c>
    </row>
    <row r="8678" spans="1:9" x14ac:dyDescent="0.35">
      <c r="A8678" t="s">
        <v>6163</v>
      </c>
      <c r="B8678" t="s">
        <v>6164</v>
      </c>
      <c r="C8678" t="s">
        <v>11</v>
      </c>
      <c r="D8678">
        <v>6.6000000000000003E-2</v>
      </c>
      <c r="E8678" t="s">
        <v>200</v>
      </c>
      <c r="F8678" t="s">
        <v>414</v>
      </c>
      <c r="G8678">
        <v>50420</v>
      </c>
      <c r="H8678" t="s">
        <v>6165</v>
      </c>
      <c r="I8678" t="s">
        <v>2477</v>
      </c>
    </row>
    <row r="8679" spans="1:9" x14ac:dyDescent="0.35">
      <c r="A8679" t="s">
        <v>6163</v>
      </c>
      <c r="B8679" t="s">
        <v>6164</v>
      </c>
      <c r="C8679" t="s">
        <v>11</v>
      </c>
      <c r="D8679">
        <v>5.5500000000000001E-2</v>
      </c>
      <c r="E8679" t="s">
        <v>15</v>
      </c>
      <c r="F8679" t="s">
        <v>24</v>
      </c>
      <c r="G8679">
        <v>45870</v>
      </c>
      <c r="H8679" t="s">
        <v>2545</v>
      </c>
      <c r="I8679" t="s">
        <v>709</v>
      </c>
    </row>
    <row r="8680" spans="1:9" x14ac:dyDescent="0.35">
      <c r="A8680" t="s">
        <v>6163</v>
      </c>
      <c r="B8680" t="s">
        <v>6164</v>
      </c>
      <c r="C8680" t="s">
        <v>11</v>
      </c>
      <c r="D8680">
        <v>6.148E-2</v>
      </c>
      <c r="E8680" t="s">
        <v>1163</v>
      </c>
      <c r="F8680" t="s">
        <v>24</v>
      </c>
      <c r="G8680">
        <v>45870</v>
      </c>
      <c r="H8680" t="s">
        <v>15</v>
      </c>
      <c r="I8680" t="s">
        <v>15</v>
      </c>
    </row>
    <row r="8681" spans="1:9" x14ac:dyDescent="0.35">
      <c r="A8681" t="s">
        <v>6163</v>
      </c>
      <c r="B8681" t="s">
        <v>6164</v>
      </c>
      <c r="C8681" t="s">
        <v>11</v>
      </c>
      <c r="D8681">
        <v>5.45E-2</v>
      </c>
      <c r="E8681" t="s">
        <v>58</v>
      </c>
      <c r="F8681" t="s">
        <v>24</v>
      </c>
      <c r="G8681">
        <v>46241</v>
      </c>
      <c r="H8681" t="s">
        <v>1153</v>
      </c>
      <c r="I8681" t="s">
        <v>767</v>
      </c>
    </row>
    <row r="8682" spans="1:9" x14ac:dyDescent="0.35">
      <c r="A8682" t="s">
        <v>6166</v>
      </c>
      <c r="B8682" t="s">
        <v>6164</v>
      </c>
      <c r="C8682" t="s">
        <v>11</v>
      </c>
      <c r="D8682">
        <v>5.2540000000000003E-2</v>
      </c>
      <c r="E8682" t="s">
        <v>386</v>
      </c>
      <c r="F8682" t="s">
        <v>24</v>
      </c>
      <c r="G8682">
        <v>46367</v>
      </c>
      <c r="H8682" t="s">
        <v>531</v>
      </c>
      <c r="I8682" t="s">
        <v>1335</v>
      </c>
    </row>
    <row r="8683" spans="1:9" x14ac:dyDescent="0.35">
      <c r="A8683" t="s">
        <v>6166</v>
      </c>
      <c r="B8683" t="s">
        <v>6164</v>
      </c>
      <c r="C8683" t="s">
        <v>11</v>
      </c>
      <c r="D8683">
        <v>4.811E-2</v>
      </c>
      <c r="E8683" t="s">
        <v>259</v>
      </c>
      <c r="F8683" t="s">
        <v>24</v>
      </c>
      <c r="G8683">
        <v>46037</v>
      </c>
      <c r="H8683" t="s">
        <v>382</v>
      </c>
      <c r="I8683" t="s">
        <v>2416</v>
      </c>
    </row>
    <row r="8684" spans="1:9" x14ac:dyDescent="0.35">
      <c r="A8684" t="s">
        <v>6166</v>
      </c>
      <c r="B8684" t="s">
        <v>6164</v>
      </c>
      <c r="C8684" t="s">
        <v>11</v>
      </c>
      <c r="D8684">
        <v>6.0650000000000003E-2</v>
      </c>
      <c r="E8684" t="s">
        <v>1255</v>
      </c>
      <c r="F8684" t="s">
        <v>24</v>
      </c>
      <c r="G8684">
        <v>46037</v>
      </c>
      <c r="H8684" t="s">
        <v>15</v>
      </c>
      <c r="I8684" t="s">
        <v>15</v>
      </c>
    </row>
    <row r="8685" spans="1:9" x14ac:dyDescent="0.35">
      <c r="A8685" t="s">
        <v>6166</v>
      </c>
      <c r="B8685" t="s">
        <v>6167</v>
      </c>
      <c r="C8685" t="s">
        <v>11</v>
      </c>
      <c r="D8685">
        <v>6.5000000000000002E-2</v>
      </c>
      <c r="E8685" t="s">
        <v>294</v>
      </c>
      <c r="F8685" t="s">
        <v>358</v>
      </c>
      <c r="G8685">
        <v>51575</v>
      </c>
      <c r="H8685" t="s">
        <v>15</v>
      </c>
      <c r="I8685" t="s">
        <v>15</v>
      </c>
    </row>
    <row r="8686" spans="1:9" x14ac:dyDescent="0.35">
      <c r="A8686" t="s">
        <v>6166</v>
      </c>
      <c r="B8686" t="s">
        <v>6167</v>
      </c>
      <c r="C8686" t="s">
        <v>11</v>
      </c>
      <c r="D8686">
        <v>0.04</v>
      </c>
      <c r="E8686" t="s">
        <v>548</v>
      </c>
      <c r="F8686" t="s">
        <v>358</v>
      </c>
      <c r="G8686">
        <v>45809</v>
      </c>
      <c r="H8686" t="s">
        <v>1776</v>
      </c>
      <c r="I8686" t="s">
        <v>2054</v>
      </c>
    </row>
    <row r="8687" spans="1:9" x14ac:dyDescent="0.35">
      <c r="A8687" t="s">
        <v>6166</v>
      </c>
      <c r="B8687" t="s">
        <v>6167</v>
      </c>
      <c r="C8687" t="s">
        <v>11</v>
      </c>
      <c r="D8687">
        <v>4.2500000000000003E-2</v>
      </c>
      <c r="E8687" t="s">
        <v>821</v>
      </c>
      <c r="F8687" t="s">
        <v>358</v>
      </c>
      <c r="G8687">
        <v>46113</v>
      </c>
      <c r="H8687" t="s">
        <v>2554</v>
      </c>
      <c r="I8687" t="s">
        <v>1694</v>
      </c>
    </row>
    <row r="8688" spans="1:9" x14ac:dyDescent="0.35">
      <c r="A8688" t="s">
        <v>6166</v>
      </c>
      <c r="B8688" t="s">
        <v>6167</v>
      </c>
      <c r="C8688" t="s">
        <v>11</v>
      </c>
      <c r="D8688">
        <v>4.2500000000000003E-2</v>
      </c>
      <c r="E8688" t="s">
        <v>468</v>
      </c>
      <c r="F8688" t="s">
        <v>358</v>
      </c>
      <c r="G8688">
        <v>46858</v>
      </c>
      <c r="H8688" t="s">
        <v>1664</v>
      </c>
      <c r="I8688" t="s">
        <v>337</v>
      </c>
    </row>
    <row r="8689" spans="1:9" x14ac:dyDescent="0.35">
      <c r="A8689" t="s">
        <v>6166</v>
      </c>
      <c r="B8689" t="s">
        <v>6167</v>
      </c>
      <c r="C8689" t="s">
        <v>11</v>
      </c>
      <c r="D8689">
        <v>4.9500000000000002E-2</v>
      </c>
      <c r="E8689" t="s">
        <v>1056</v>
      </c>
      <c r="F8689" t="s">
        <v>358</v>
      </c>
      <c r="G8689">
        <v>54302</v>
      </c>
      <c r="H8689" t="s">
        <v>3178</v>
      </c>
      <c r="I8689" t="s">
        <v>2029</v>
      </c>
    </row>
    <row r="8690" spans="1:9" x14ac:dyDescent="0.35">
      <c r="A8690" t="s">
        <v>6166</v>
      </c>
      <c r="B8690" t="s">
        <v>6167</v>
      </c>
      <c r="C8690" t="s">
        <v>11</v>
      </c>
      <c r="D8690">
        <v>4.1250000000000002E-2</v>
      </c>
      <c r="E8690" t="s">
        <v>821</v>
      </c>
      <c r="F8690" t="s">
        <v>358</v>
      </c>
      <c r="G8690">
        <v>47192</v>
      </c>
      <c r="H8690" t="s">
        <v>2358</v>
      </c>
      <c r="I8690" t="s">
        <v>1084</v>
      </c>
    </row>
    <row r="8691" spans="1:9" x14ac:dyDescent="0.35">
      <c r="A8691" t="s">
        <v>6166</v>
      </c>
      <c r="B8691" t="s">
        <v>6167</v>
      </c>
      <c r="C8691" t="s">
        <v>11</v>
      </c>
      <c r="D8691">
        <v>3.1E-2</v>
      </c>
      <c r="E8691" t="s">
        <v>190</v>
      </c>
      <c r="F8691" t="s">
        <v>358</v>
      </c>
      <c r="G8691">
        <v>47498</v>
      </c>
      <c r="H8691" t="s">
        <v>2509</v>
      </c>
      <c r="I8691" t="s">
        <v>1650</v>
      </c>
    </row>
    <row r="8692" spans="1:9" x14ac:dyDescent="0.35">
      <c r="A8692" t="s">
        <v>6166</v>
      </c>
      <c r="B8692" t="s">
        <v>6167</v>
      </c>
      <c r="C8692" t="s">
        <v>11</v>
      </c>
      <c r="D8692">
        <v>2.7E-2</v>
      </c>
      <c r="E8692" t="s">
        <v>909</v>
      </c>
      <c r="F8692" t="s">
        <v>358</v>
      </c>
      <c r="G8692">
        <v>46433</v>
      </c>
      <c r="H8692" t="s">
        <v>148</v>
      </c>
      <c r="I8692" t="s">
        <v>996</v>
      </c>
    </row>
    <row r="8693" spans="1:9" x14ac:dyDescent="0.35">
      <c r="A8693" t="s">
        <v>6166</v>
      </c>
      <c r="B8693" t="s">
        <v>6167</v>
      </c>
      <c r="C8693" t="s">
        <v>11</v>
      </c>
      <c r="D8693">
        <v>2.75E-2</v>
      </c>
      <c r="E8693" t="s">
        <v>15</v>
      </c>
      <c r="F8693" t="s">
        <v>358</v>
      </c>
      <c r="G8693">
        <v>47863</v>
      </c>
      <c r="H8693" t="s">
        <v>3623</v>
      </c>
      <c r="I8693" t="s">
        <v>3623</v>
      </c>
    </row>
    <row r="8694" spans="1:9" x14ac:dyDescent="0.35">
      <c r="A8694" t="s">
        <v>6166</v>
      </c>
      <c r="B8694" t="s">
        <v>6167</v>
      </c>
      <c r="C8694" t="s">
        <v>11</v>
      </c>
      <c r="D8694">
        <v>2.8000000000000001E-2</v>
      </c>
      <c r="E8694" t="s">
        <v>43</v>
      </c>
      <c r="F8694" t="s">
        <v>358</v>
      </c>
      <c r="G8694">
        <v>48000</v>
      </c>
      <c r="H8694" t="s">
        <v>5761</v>
      </c>
      <c r="I8694" t="s">
        <v>254</v>
      </c>
    </row>
    <row r="8695" spans="1:9" x14ac:dyDescent="0.35">
      <c r="A8695" t="s">
        <v>6166</v>
      </c>
      <c r="B8695" t="s">
        <v>6167</v>
      </c>
      <c r="C8695" t="s">
        <v>11</v>
      </c>
      <c r="D8695">
        <v>2.0500000000000001E-2</v>
      </c>
      <c r="E8695" t="s">
        <v>190</v>
      </c>
      <c r="F8695" t="s">
        <v>358</v>
      </c>
      <c r="G8695">
        <v>47133</v>
      </c>
      <c r="H8695" t="s">
        <v>2628</v>
      </c>
      <c r="I8695" t="s">
        <v>4059</v>
      </c>
    </row>
    <row r="8696" spans="1:9" x14ac:dyDescent="0.35">
      <c r="A8696" t="s">
        <v>6166</v>
      </c>
      <c r="B8696" t="s">
        <v>6167</v>
      </c>
      <c r="C8696" t="s">
        <v>11</v>
      </c>
      <c r="D8696">
        <v>2.75E-2</v>
      </c>
      <c r="E8696" t="s">
        <v>735</v>
      </c>
      <c r="F8696" t="s">
        <v>358</v>
      </c>
      <c r="G8696">
        <v>48228</v>
      </c>
      <c r="H8696" t="s">
        <v>1862</v>
      </c>
      <c r="I8696" t="s">
        <v>1265</v>
      </c>
    </row>
    <row r="8697" spans="1:9" x14ac:dyDescent="0.35">
      <c r="A8697" t="s">
        <v>6166</v>
      </c>
      <c r="B8697" t="s">
        <v>6167</v>
      </c>
      <c r="C8697" t="s">
        <v>11</v>
      </c>
      <c r="D8697">
        <v>3.85E-2</v>
      </c>
      <c r="E8697" t="s">
        <v>425</v>
      </c>
      <c r="F8697" t="s">
        <v>358</v>
      </c>
      <c r="G8697">
        <v>48380</v>
      </c>
      <c r="H8697" t="s">
        <v>3247</v>
      </c>
      <c r="I8697" t="s">
        <v>3977</v>
      </c>
    </row>
    <row r="8698" spans="1:9" x14ac:dyDescent="0.35">
      <c r="A8698" t="s">
        <v>6166</v>
      </c>
      <c r="B8698" t="s">
        <v>6168</v>
      </c>
      <c r="C8698" t="s">
        <v>11</v>
      </c>
      <c r="D8698">
        <v>2.75E-2</v>
      </c>
      <c r="E8698" t="s">
        <v>15</v>
      </c>
      <c r="F8698" t="s">
        <v>358</v>
      </c>
      <c r="G8698">
        <v>46888</v>
      </c>
      <c r="H8698" t="s">
        <v>6169</v>
      </c>
      <c r="I8698" t="s">
        <v>6170</v>
      </c>
    </row>
    <row r="8699" spans="1:9" x14ac:dyDescent="0.35">
      <c r="A8699" t="s">
        <v>6166</v>
      </c>
      <c r="B8699" t="s">
        <v>6171</v>
      </c>
      <c r="C8699" t="s">
        <v>11</v>
      </c>
      <c r="D8699">
        <v>0.03</v>
      </c>
      <c r="E8699" t="s">
        <v>64</v>
      </c>
      <c r="F8699" t="s">
        <v>1618</v>
      </c>
      <c r="G8699">
        <v>48014</v>
      </c>
      <c r="H8699" t="s">
        <v>15</v>
      </c>
      <c r="I8699" t="s">
        <v>15</v>
      </c>
    </row>
    <row r="8700" spans="1:9" x14ac:dyDescent="0.35">
      <c r="A8700" t="s">
        <v>6166</v>
      </c>
      <c r="B8700" t="s">
        <v>6172</v>
      </c>
      <c r="C8700" t="s">
        <v>11</v>
      </c>
      <c r="D8700">
        <v>4.7500000000000001E-2</v>
      </c>
      <c r="E8700" t="s">
        <v>294</v>
      </c>
      <c r="F8700" t="s">
        <v>108</v>
      </c>
      <c r="G8700">
        <v>46068</v>
      </c>
      <c r="H8700" t="s">
        <v>1554</v>
      </c>
      <c r="I8700" t="s">
        <v>337</v>
      </c>
    </row>
    <row r="8701" spans="1:9" x14ac:dyDescent="0.35">
      <c r="A8701" t="s">
        <v>6166</v>
      </c>
      <c r="B8701" t="s">
        <v>6172</v>
      </c>
      <c r="C8701" t="s">
        <v>11</v>
      </c>
      <c r="D8701">
        <v>2.8500000000000001E-2</v>
      </c>
      <c r="E8701" t="s">
        <v>604</v>
      </c>
      <c r="F8701" t="s">
        <v>1618</v>
      </c>
      <c r="G8701">
        <v>47150</v>
      </c>
      <c r="H8701" t="s">
        <v>2535</v>
      </c>
      <c r="I8701" t="s">
        <v>363</v>
      </c>
    </row>
    <row r="8702" spans="1:9" x14ac:dyDescent="0.35">
      <c r="A8702" t="s">
        <v>6173</v>
      </c>
      <c r="B8702" t="s">
        <v>6172</v>
      </c>
      <c r="C8702" t="s">
        <v>11</v>
      </c>
      <c r="D8702">
        <v>2.8500000000000001E-2</v>
      </c>
      <c r="E8702" t="s">
        <v>604</v>
      </c>
      <c r="F8702" t="s">
        <v>1618</v>
      </c>
      <c r="G8702">
        <v>47150</v>
      </c>
      <c r="H8702" t="s">
        <v>2535</v>
      </c>
      <c r="I8702" t="s">
        <v>363</v>
      </c>
    </row>
    <row r="8703" spans="1:9" x14ac:dyDescent="0.35">
      <c r="A8703" t="s">
        <v>6173</v>
      </c>
      <c r="B8703" t="s">
        <v>6174</v>
      </c>
      <c r="C8703" t="s">
        <v>11</v>
      </c>
      <c r="D8703">
        <v>4.7500000000000001E-2</v>
      </c>
      <c r="E8703" t="s">
        <v>55</v>
      </c>
      <c r="F8703" t="s">
        <v>28</v>
      </c>
      <c r="G8703">
        <v>46980</v>
      </c>
      <c r="H8703" t="s">
        <v>15</v>
      </c>
      <c r="I8703" t="s">
        <v>15</v>
      </c>
    </row>
    <row r="8704" spans="1:9" x14ac:dyDescent="0.35">
      <c r="A8704" t="s">
        <v>6173</v>
      </c>
      <c r="B8704" t="s">
        <v>6174</v>
      </c>
      <c r="C8704" t="s">
        <v>11</v>
      </c>
      <c r="D8704">
        <v>4.65E-2</v>
      </c>
      <c r="E8704" t="s">
        <v>248</v>
      </c>
      <c r="F8704" t="s">
        <v>28</v>
      </c>
      <c r="G8704">
        <v>46204</v>
      </c>
      <c r="H8704" t="s">
        <v>15</v>
      </c>
      <c r="I8704" t="s">
        <v>15</v>
      </c>
    </row>
    <row r="8705" spans="1:9" x14ac:dyDescent="0.35">
      <c r="A8705" t="s">
        <v>6173</v>
      </c>
      <c r="B8705" t="s">
        <v>6174</v>
      </c>
      <c r="C8705" t="s">
        <v>11</v>
      </c>
      <c r="D8705">
        <v>5.2999999999999999E-2</v>
      </c>
      <c r="E8705" t="s">
        <v>6175</v>
      </c>
      <c r="F8705" t="s">
        <v>28</v>
      </c>
      <c r="G8705">
        <v>54118</v>
      </c>
      <c r="H8705" t="s">
        <v>15</v>
      </c>
      <c r="I8705" t="s">
        <v>15</v>
      </c>
    </row>
    <row r="8706" spans="1:9" x14ac:dyDescent="0.35">
      <c r="A8706" t="s">
        <v>6173</v>
      </c>
      <c r="B8706" t="s">
        <v>6174</v>
      </c>
      <c r="C8706" t="s">
        <v>11</v>
      </c>
      <c r="D8706">
        <v>5.45E-2</v>
      </c>
      <c r="E8706" t="s">
        <v>2022</v>
      </c>
      <c r="F8706" t="s">
        <v>28</v>
      </c>
      <c r="G8706">
        <v>52688</v>
      </c>
      <c r="H8706" t="s">
        <v>15</v>
      </c>
      <c r="I8706" t="s">
        <v>15</v>
      </c>
    </row>
    <row r="8707" spans="1:9" x14ac:dyDescent="0.35">
      <c r="A8707" t="s">
        <v>6173</v>
      </c>
      <c r="B8707" t="s">
        <v>6174</v>
      </c>
      <c r="C8707" t="s">
        <v>11</v>
      </c>
      <c r="D8707">
        <v>6.3500000000000001E-2</v>
      </c>
      <c r="E8707" t="s">
        <v>406</v>
      </c>
      <c r="F8707" t="s">
        <v>28</v>
      </c>
      <c r="G8707">
        <v>47133</v>
      </c>
      <c r="H8707" t="s">
        <v>4728</v>
      </c>
      <c r="I8707" t="s">
        <v>2965</v>
      </c>
    </row>
    <row r="8708" spans="1:9" x14ac:dyDescent="0.35">
      <c r="A8708" t="s">
        <v>6173</v>
      </c>
      <c r="B8708" t="s">
        <v>6174</v>
      </c>
      <c r="C8708" t="s">
        <v>11</v>
      </c>
      <c r="D8708">
        <v>5.5E-2</v>
      </c>
      <c r="E8708" t="s">
        <v>4468</v>
      </c>
      <c r="F8708" t="s">
        <v>28</v>
      </c>
      <c r="G8708">
        <v>54285</v>
      </c>
      <c r="H8708" t="s">
        <v>15</v>
      </c>
      <c r="I8708" t="s">
        <v>15</v>
      </c>
    </row>
    <row r="8709" spans="1:9" x14ac:dyDescent="0.35">
      <c r="A8709" t="s">
        <v>6173</v>
      </c>
      <c r="B8709" t="s">
        <v>6174</v>
      </c>
      <c r="C8709" t="s">
        <v>11</v>
      </c>
      <c r="D8709">
        <v>6.1499999999999999E-2</v>
      </c>
      <c r="E8709" t="s">
        <v>200</v>
      </c>
      <c r="F8709" t="s">
        <v>28</v>
      </c>
      <c r="G8709">
        <v>48670</v>
      </c>
      <c r="H8709" t="s">
        <v>2144</v>
      </c>
      <c r="I8709" t="s">
        <v>5475</v>
      </c>
    </row>
    <row r="8710" spans="1:9" x14ac:dyDescent="0.35">
      <c r="A8710" t="s">
        <v>6173</v>
      </c>
      <c r="B8710" t="s">
        <v>6174</v>
      </c>
      <c r="C8710" t="s">
        <v>11</v>
      </c>
      <c r="D8710">
        <v>4.4999999999999998E-2</v>
      </c>
      <c r="E8710" t="s">
        <v>236</v>
      </c>
      <c r="F8710" t="s">
        <v>28</v>
      </c>
      <c r="G8710">
        <v>46813</v>
      </c>
      <c r="H8710" t="s">
        <v>15</v>
      </c>
      <c r="I8710" t="s">
        <v>15</v>
      </c>
    </row>
    <row r="8711" spans="1:9" x14ac:dyDescent="0.35">
      <c r="A8711" t="s">
        <v>6173</v>
      </c>
      <c r="B8711" t="s">
        <v>6176</v>
      </c>
      <c r="C8711" t="s">
        <v>11</v>
      </c>
      <c r="D8711">
        <v>6.2E-2</v>
      </c>
      <c r="E8711" t="s">
        <v>15</v>
      </c>
      <c r="F8711" t="s">
        <v>21</v>
      </c>
      <c r="G8711">
        <v>51308</v>
      </c>
      <c r="H8711" t="s">
        <v>1128</v>
      </c>
      <c r="I8711" t="s">
        <v>6177</v>
      </c>
    </row>
    <row r="8712" spans="1:9" x14ac:dyDescent="0.35">
      <c r="A8712" t="s">
        <v>6173</v>
      </c>
      <c r="B8712" t="s">
        <v>6176</v>
      </c>
      <c r="C8712" t="s">
        <v>11</v>
      </c>
      <c r="D8712">
        <v>2.8500000000000001E-2</v>
      </c>
      <c r="E8712" t="s">
        <v>612</v>
      </c>
      <c r="F8712" t="s">
        <v>21</v>
      </c>
      <c r="G8712">
        <v>45667</v>
      </c>
      <c r="H8712" t="s">
        <v>1742</v>
      </c>
      <c r="I8712" t="s">
        <v>819</v>
      </c>
    </row>
    <row r="8713" spans="1:9" x14ac:dyDescent="0.35">
      <c r="A8713" t="s">
        <v>6173</v>
      </c>
      <c r="B8713" t="s">
        <v>6176</v>
      </c>
      <c r="C8713" t="s">
        <v>11</v>
      </c>
      <c r="D8713">
        <v>1.35E-2</v>
      </c>
      <c r="E8713" t="s">
        <v>527</v>
      </c>
      <c r="F8713" t="s">
        <v>21</v>
      </c>
      <c r="G8713">
        <v>46096</v>
      </c>
      <c r="H8713" t="s">
        <v>1019</v>
      </c>
      <c r="I8713" t="s">
        <v>3788</v>
      </c>
    </row>
    <row r="8714" spans="1:9" x14ac:dyDescent="0.35">
      <c r="A8714" t="s">
        <v>6173</v>
      </c>
      <c r="B8714" t="s">
        <v>6176</v>
      </c>
      <c r="C8714" t="s">
        <v>11</v>
      </c>
      <c r="D8714">
        <v>6.2E-2</v>
      </c>
      <c r="E8714" t="s">
        <v>334</v>
      </c>
      <c r="F8714" t="s">
        <v>21</v>
      </c>
      <c r="G8714">
        <v>49996</v>
      </c>
      <c r="H8714" t="s">
        <v>3901</v>
      </c>
      <c r="I8714" t="s">
        <v>3120</v>
      </c>
    </row>
    <row r="8715" spans="1:9" x14ac:dyDescent="0.35">
      <c r="A8715" t="s">
        <v>6173</v>
      </c>
      <c r="B8715" t="s">
        <v>6176</v>
      </c>
      <c r="C8715" t="s">
        <v>11</v>
      </c>
      <c r="D8715">
        <v>2.75E-2</v>
      </c>
      <c r="E8715" t="s">
        <v>483</v>
      </c>
      <c r="F8715" t="s">
        <v>21</v>
      </c>
      <c r="G8715">
        <v>47922</v>
      </c>
      <c r="H8715" t="s">
        <v>5756</v>
      </c>
      <c r="I8715" t="s">
        <v>2756</v>
      </c>
    </row>
    <row r="8716" spans="1:9" x14ac:dyDescent="0.35">
      <c r="A8716" t="s">
        <v>6173</v>
      </c>
      <c r="B8716" t="s">
        <v>6178</v>
      </c>
      <c r="C8716" t="s">
        <v>11</v>
      </c>
      <c r="D8716">
        <v>3.4500000000000003E-2</v>
      </c>
      <c r="E8716" t="s">
        <v>529</v>
      </c>
      <c r="F8716" t="s">
        <v>13</v>
      </c>
      <c r="G8716">
        <v>46341</v>
      </c>
      <c r="H8716" t="s">
        <v>15</v>
      </c>
      <c r="I8716" t="s">
        <v>15</v>
      </c>
    </row>
    <row r="8717" spans="1:9" x14ac:dyDescent="0.35">
      <c r="A8717" t="s">
        <v>6173</v>
      </c>
      <c r="B8717" t="s">
        <v>6178</v>
      </c>
      <c r="C8717" t="s">
        <v>11</v>
      </c>
      <c r="D8717">
        <v>3.2000000000000001E-2</v>
      </c>
      <c r="E8717" t="s">
        <v>15</v>
      </c>
      <c r="F8717" t="s">
        <v>28</v>
      </c>
      <c r="G8717">
        <v>45823</v>
      </c>
      <c r="H8717" t="s">
        <v>524</v>
      </c>
      <c r="I8717" t="s">
        <v>15</v>
      </c>
    </row>
    <row r="8718" spans="1:9" x14ac:dyDescent="0.35">
      <c r="A8718" t="s">
        <v>6173</v>
      </c>
      <c r="B8718" t="s">
        <v>6178</v>
      </c>
      <c r="C8718" t="s">
        <v>11</v>
      </c>
      <c r="D8718">
        <v>5.611E-2</v>
      </c>
      <c r="E8718" t="s">
        <v>607</v>
      </c>
      <c r="F8718" t="s">
        <v>28</v>
      </c>
      <c r="G8718">
        <v>49014</v>
      </c>
      <c r="H8718" t="s">
        <v>3724</v>
      </c>
      <c r="I8718" t="s">
        <v>1905</v>
      </c>
    </row>
    <row r="8719" spans="1:9" x14ac:dyDescent="0.35">
      <c r="A8719" t="s">
        <v>6173</v>
      </c>
      <c r="B8719" t="s">
        <v>6178</v>
      </c>
      <c r="C8719" t="s">
        <v>11</v>
      </c>
      <c r="D8719">
        <v>4.7E-2</v>
      </c>
      <c r="E8719" t="s">
        <v>955</v>
      </c>
      <c r="F8719" t="s">
        <v>28</v>
      </c>
      <c r="G8719">
        <v>47011</v>
      </c>
      <c r="H8719" t="s">
        <v>982</v>
      </c>
      <c r="I8719" t="s">
        <v>1073</v>
      </c>
    </row>
    <row r="8720" spans="1:9" x14ac:dyDescent="0.35">
      <c r="A8720" t="s">
        <v>6173</v>
      </c>
      <c r="B8720" t="s">
        <v>6179</v>
      </c>
      <c r="C8720" t="s">
        <v>11</v>
      </c>
      <c r="D8720">
        <v>4.3749999999999997E-2</v>
      </c>
      <c r="E8720" t="s">
        <v>1037</v>
      </c>
      <c r="F8720" t="s">
        <v>21</v>
      </c>
      <c r="G8720">
        <v>54011</v>
      </c>
      <c r="H8720" t="s">
        <v>15</v>
      </c>
      <c r="I8720" t="s">
        <v>15</v>
      </c>
    </row>
    <row r="8721" spans="1:9" x14ac:dyDescent="0.35">
      <c r="A8721" t="s">
        <v>6173</v>
      </c>
      <c r="B8721" t="s">
        <v>6179</v>
      </c>
      <c r="C8721" t="s">
        <v>11</v>
      </c>
      <c r="D8721">
        <v>0.05</v>
      </c>
      <c r="E8721" t="s">
        <v>213</v>
      </c>
      <c r="F8721" t="s">
        <v>21</v>
      </c>
      <c r="G8721">
        <v>53554</v>
      </c>
      <c r="H8721" t="s">
        <v>15</v>
      </c>
      <c r="I8721" t="s">
        <v>15</v>
      </c>
    </row>
    <row r="8722" spans="1:9" x14ac:dyDescent="0.35">
      <c r="A8722" t="s">
        <v>6180</v>
      </c>
      <c r="B8722" t="s">
        <v>6179</v>
      </c>
      <c r="C8722" t="s">
        <v>11</v>
      </c>
      <c r="D8722">
        <v>3.5999999999999997E-2</v>
      </c>
      <c r="E8722" t="s">
        <v>821</v>
      </c>
      <c r="F8722" t="s">
        <v>21</v>
      </c>
      <c r="G8722">
        <v>46249</v>
      </c>
      <c r="H8722" t="s">
        <v>15</v>
      </c>
      <c r="I8722" t="s">
        <v>15</v>
      </c>
    </row>
    <row r="8723" spans="1:9" x14ac:dyDescent="0.35">
      <c r="A8723" t="s">
        <v>6180</v>
      </c>
      <c r="B8723" t="s">
        <v>6179</v>
      </c>
      <c r="C8723" t="s">
        <v>11</v>
      </c>
      <c r="D8723">
        <v>3.125E-2</v>
      </c>
      <c r="E8723" t="s">
        <v>628</v>
      </c>
      <c r="F8723" t="s">
        <v>21</v>
      </c>
      <c r="G8723">
        <v>55380</v>
      </c>
      <c r="H8723" t="s">
        <v>15</v>
      </c>
      <c r="I8723" t="s">
        <v>15</v>
      </c>
    </row>
    <row r="8724" spans="1:9" x14ac:dyDescent="0.35">
      <c r="A8724" t="s">
        <v>6180</v>
      </c>
      <c r="B8724" t="s">
        <v>6181</v>
      </c>
      <c r="C8724" t="s">
        <v>11</v>
      </c>
      <c r="D8724">
        <v>7.3749999999999996E-2</v>
      </c>
      <c r="E8724" t="s">
        <v>735</v>
      </c>
      <c r="F8724" t="s">
        <v>21</v>
      </c>
      <c r="G8724">
        <v>48288</v>
      </c>
      <c r="H8724" t="s">
        <v>15</v>
      </c>
      <c r="I8724" t="s">
        <v>15</v>
      </c>
    </row>
    <row r="8725" spans="1:9" x14ac:dyDescent="0.35">
      <c r="A8725" t="s">
        <v>6180</v>
      </c>
      <c r="B8725" t="s">
        <v>6181</v>
      </c>
      <c r="C8725" t="s">
        <v>11</v>
      </c>
      <c r="D8725">
        <v>6.8750000000000006E-2</v>
      </c>
      <c r="E8725" t="s">
        <v>551</v>
      </c>
      <c r="F8725" t="s">
        <v>21</v>
      </c>
      <c r="G8725">
        <v>48928</v>
      </c>
      <c r="H8725" t="s">
        <v>15</v>
      </c>
      <c r="I8725" t="s">
        <v>15</v>
      </c>
    </row>
    <row r="8726" spans="1:9" x14ac:dyDescent="0.35">
      <c r="A8726" t="s">
        <v>6180</v>
      </c>
      <c r="B8726" t="s">
        <v>6181</v>
      </c>
      <c r="C8726" t="s">
        <v>11</v>
      </c>
      <c r="D8726">
        <v>8.5000000000000006E-2</v>
      </c>
      <c r="E8726" t="s">
        <v>2680</v>
      </c>
      <c r="F8726" t="s">
        <v>21</v>
      </c>
      <c r="G8726">
        <v>45672</v>
      </c>
      <c r="H8726" t="s">
        <v>15</v>
      </c>
      <c r="I8726" t="s">
        <v>15</v>
      </c>
    </row>
    <row r="8727" spans="1:9" x14ac:dyDescent="0.35">
      <c r="A8727" t="s">
        <v>6180</v>
      </c>
      <c r="B8727" t="s">
        <v>6181</v>
      </c>
      <c r="C8727" t="s">
        <v>11</v>
      </c>
      <c r="D8727">
        <v>7.9500000000000001E-2</v>
      </c>
      <c r="E8727" t="s">
        <v>2019</v>
      </c>
      <c r="F8727" t="s">
        <v>21</v>
      </c>
      <c r="G8727">
        <v>45731</v>
      </c>
      <c r="H8727" t="s">
        <v>15</v>
      </c>
      <c r="I8727" t="s">
        <v>15</v>
      </c>
    </row>
    <row r="8728" spans="1:9" x14ac:dyDescent="0.35">
      <c r="A8728" t="s">
        <v>6180</v>
      </c>
      <c r="B8728" t="s">
        <v>6181</v>
      </c>
      <c r="C8728" t="s">
        <v>11</v>
      </c>
      <c r="D8728">
        <v>0.04</v>
      </c>
      <c r="E8728" t="s">
        <v>821</v>
      </c>
      <c r="F8728" t="s">
        <v>21</v>
      </c>
      <c r="G8728">
        <v>47588</v>
      </c>
      <c r="H8728" t="s">
        <v>1028</v>
      </c>
      <c r="I8728" t="s">
        <v>1477</v>
      </c>
    </row>
    <row r="8729" spans="1:9" x14ac:dyDescent="0.35">
      <c r="A8729" t="s">
        <v>6180</v>
      </c>
      <c r="B8729" t="s">
        <v>6181</v>
      </c>
      <c r="C8729" t="s">
        <v>11</v>
      </c>
      <c r="D8729">
        <v>0.04</v>
      </c>
      <c r="E8729" t="s">
        <v>502</v>
      </c>
      <c r="F8729" t="s">
        <v>21</v>
      </c>
      <c r="G8729">
        <v>47437</v>
      </c>
      <c r="H8729" t="s">
        <v>1683</v>
      </c>
      <c r="I8729" t="s">
        <v>4513</v>
      </c>
    </row>
    <row r="8730" spans="1:9" x14ac:dyDescent="0.35">
      <c r="A8730" t="s">
        <v>6180</v>
      </c>
      <c r="B8730" t="s">
        <v>6181</v>
      </c>
      <c r="C8730" t="s">
        <v>11</v>
      </c>
      <c r="D8730">
        <v>6.9500000000000006E-2</v>
      </c>
      <c r="E8730" t="s">
        <v>763</v>
      </c>
      <c r="F8730" t="s">
        <v>21</v>
      </c>
      <c r="G8730">
        <v>46661</v>
      </c>
      <c r="H8730" t="s">
        <v>15</v>
      </c>
      <c r="I8730" t="s">
        <v>15</v>
      </c>
    </row>
    <row r="8731" spans="1:9" x14ac:dyDescent="0.35">
      <c r="A8731" t="s">
        <v>6180</v>
      </c>
      <c r="B8731" t="s">
        <v>6182</v>
      </c>
      <c r="C8731" t="s">
        <v>11</v>
      </c>
      <c r="D8731">
        <v>4.7500000000000001E-2</v>
      </c>
      <c r="E8731" t="s">
        <v>398</v>
      </c>
      <c r="F8731" t="s">
        <v>21</v>
      </c>
      <c r="G8731">
        <v>47175</v>
      </c>
      <c r="H8731" t="s">
        <v>332</v>
      </c>
      <c r="I8731" t="s">
        <v>1402</v>
      </c>
    </row>
    <row r="8732" spans="1:9" x14ac:dyDescent="0.35">
      <c r="A8732" t="s">
        <v>6180</v>
      </c>
      <c r="B8732" t="s">
        <v>6182</v>
      </c>
      <c r="C8732" t="s">
        <v>11</v>
      </c>
      <c r="D8732">
        <v>4.7E-2</v>
      </c>
      <c r="E8732" t="s">
        <v>824</v>
      </c>
      <c r="F8732" t="s">
        <v>21</v>
      </c>
      <c r="G8732">
        <v>48348</v>
      </c>
      <c r="H8732" t="s">
        <v>379</v>
      </c>
      <c r="I8732" t="s">
        <v>1959</v>
      </c>
    </row>
    <row r="8733" spans="1:9" x14ac:dyDescent="0.35">
      <c r="A8733" t="s">
        <v>6180</v>
      </c>
      <c r="B8733" t="s">
        <v>6182</v>
      </c>
      <c r="C8733" t="s">
        <v>11</v>
      </c>
      <c r="D8733">
        <v>5.7500000000000002E-2</v>
      </c>
      <c r="E8733" t="s">
        <v>334</v>
      </c>
      <c r="F8733" t="s">
        <v>21</v>
      </c>
      <c r="G8733">
        <v>49004</v>
      </c>
      <c r="H8733" t="s">
        <v>1571</v>
      </c>
      <c r="I8733" t="s">
        <v>407</v>
      </c>
    </row>
    <row r="8734" spans="1:9" x14ac:dyDescent="0.35">
      <c r="A8734" t="s">
        <v>6180</v>
      </c>
      <c r="B8734" t="s">
        <v>6182</v>
      </c>
      <c r="C8734" t="s">
        <v>11</v>
      </c>
      <c r="D8734">
        <v>4.4999999999999998E-2</v>
      </c>
      <c r="E8734" t="s">
        <v>680</v>
      </c>
      <c r="F8734" t="s">
        <v>21</v>
      </c>
      <c r="G8734">
        <v>53479</v>
      </c>
      <c r="H8734" t="s">
        <v>4516</v>
      </c>
      <c r="I8734" t="s">
        <v>6077</v>
      </c>
    </row>
    <row r="8735" spans="1:9" x14ac:dyDescent="0.35">
      <c r="A8735" t="s">
        <v>6180</v>
      </c>
      <c r="B8735" t="s">
        <v>6182</v>
      </c>
      <c r="C8735" t="s">
        <v>11</v>
      </c>
      <c r="D8735">
        <v>5.5E-2</v>
      </c>
      <c r="E8735" t="s">
        <v>294</v>
      </c>
      <c r="F8735" t="s">
        <v>21</v>
      </c>
      <c r="G8735">
        <v>48639</v>
      </c>
      <c r="H8735" t="s">
        <v>681</v>
      </c>
      <c r="I8735" t="s">
        <v>1136</v>
      </c>
    </row>
    <row r="8736" spans="1:9" x14ac:dyDescent="0.35">
      <c r="A8736" t="s">
        <v>6180</v>
      </c>
      <c r="B8736" t="s">
        <v>6182</v>
      </c>
      <c r="C8736" t="s">
        <v>11</v>
      </c>
      <c r="D8736">
        <v>5.1499999999999997E-2</v>
      </c>
      <c r="E8736" t="s">
        <v>15</v>
      </c>
      <c r="F8736" t="s">
        <v>21</v>
      </c>
      <c r="G8736">
        <v>52291</v>
      </c>
      <c r="H8736" t="s">
        <v>5371</v>
      </c>
      <c r="I8736" t="s">
        <v>3008</v>
      </c>
    </row>
    <row r="8737" spans="1:9" x14ac:dyDescent="0.35">
      <c r="A8737" t="s">
        <v>6180</v>
      </c>
      <c r="B8737" t="s">
        <v>6182</v>
      </c>
      <c r="C8737" t="s">
        <v>11</v>
      </c>
      <c r="D8737">
        <v>3.6999999999999998E-2</v>
      </c>
      <c r="E8737" t="s">
        <v>242</v>
      </c>
      <c r="F8737" t="s">
        <v>21</v>
      </c>
      <c r="G8737">
        <v>45778</v>
      </c>
      <c r="H8737" t="s">
        <v>1855</v>
      </c>
      <c r="I8737" t="s">
        <v>3352</v>
      </c>
    </row>
    <row r="8738" spans="1:9" x14ac:dyDescent="0.35">
      <c r="A8738" t="s">
        <v>6180</v>
      </c>
      <c r="B8738" t="s">
        <v>6182</v>
      </c>
      <c r="C8738" t="s">
        <v>11</v>
      </c>
      <c r="D8738">
        <v>2.4E-2</v>
      </c>
      <c r="E8738" t="s">
        <v>1317</v>
      </c>
      <c r="F8738" t="s">
        <v>21</v>
      </c>
      <c r="G8738">
        <v>47983</v>
      </c>
      <c r="H8738" t="s">
        <v>209</v>
      </c>
      <c r="I8738" t="s">
        <v>6183</v>
      </c>
    </row>
    <row r="8739" spans="1:9" x14ac:dyDescent="0.35">
      <c r="A8739" t="s">
        <v>6180</v>
      </c>
      <c r="B8739" t="s">
        <v>6184</v>
      </c>
      <c r="C8739" t="s">
        <v>11</v>
      </c>
      <c r="D8739">
        <v>5.7000000000000002E-2</v>
      </c>
      <c r="E8739" t="s">
        <v>242</v>
      </c>
      <c r="F8739" t="s">
        <v>13</v>
      </c>
      <c r="G8739">
        <v>48121</v>
      </c>
      <c r="H8739" t="s">
        <v>598</v>
      </c>
      <c r="I8739" t="s">
        <v>113</v>
      </c>
    </row>
    <row r="8740" spans="1:9" x14ac:dyDescent="0.35">
      <c r="A8740" t="s">
        <v>6180</v>
      </c>
      <c r="B8740" t="s">
        <v>6184</v>
      </c>
      <c r="C8740" t="s">
        <v>11</v>
      </c>
      <c r="D8740">
        <v>5.3999999999999999E-2</v>
      </c>
      <c r="E8740" t="s">
        <v>406</v>
      </c>
      <c r="F8740" t="s">
        <v>13</v>
      </c>
      <c r="G8740">
        <v>47391</v>
      </c>
      <c r="H8740" t="s">
        <v>540</v>
      </c>
      <c r="I8740" t="s">
        <v>610</v>
      </c>
    </row>
    <row r="8741" spans="1:9" x14ac:dyDescent="0.35">
      <c r="A8741" t="s">
        <v>6180</v>
      </c>
      <c r="B8741" t="s">
        <v>6185</v>
      </c>
      <c r="C8741" t="s">
        <v>11</v>
      </c>
      <c r="D8741">
        <v>5.3499999999999999E-2</v>
      </c>
      <c r="E8741" t="s">
        <v>682</v>
      </c>
      <c r="F8741" t="s">
        <v>28</v>
      </c>
      <c r="G8741">
        <v>48714</v>
      </c>
      <c r="H8741" t="s">
        <v>15</v>
      </c>
      <c r="I8741" t="s">
        <v>15</v>
      </c>
    </row>
    <row r="8742" spans="1:9" x14ac:dyDescent="0.35">
      <c r="A8742" t="s">
        <v>6186</v>
      </c>
      <c r="B8742" t="s">
        <v>6185</v>
      </c>
      <c r="C8742" t="s">
        <v>11</v>
      </c>
      <c r="D8742">
        <v>5.3499999999999999E-2</v>
      </c>
      <c r="E8742" t="s">
        <v>682</v>
      </c>
      <c r="F8742" t="s">
        <v>28</v>
      </c>
      <c r="G8742">
        <v>48714</v>
      </c>
      <c r="H8742" t="s">
        <v>15</v>
      </c>
      <c r="I8742" t="s">
        <v>15</v>
      </c>
    </row>
    <row r="8743" spans="1:9" x14ac:dyDescent="0.35">
      <c r="A8743" t="s">
        <v>6186</v>
      </c>
      <c r="B8743" t="s">
        <v>6185</v>
      </c>
      <c r="C8743" t="s">
        <v>11</v>
      </c>
      <c r="D8743">
        <v>5.8999999999999997E-2</v>
      </c>
      <c r="E8743" t="s">
        <v>636</v>
      </c>
      <c r="F8743" t="s">
        <v>28</v>
      </c>
      <c r="G8743">
        <v>56313</v>
      </c>
      <c r="H8743" t="s">
        <v>3716</v>
      </c>
      <c r="I8743" t="s">
        <v>2827</v>
      </c>
    </row>
    <row r="8744" spans="1:9" x14ac:dyDescent="0.35">
      <c r="A8744" t="s">
        <v>6186</v>
      </c>
      <c r="B8744" t="s">
        <v>6187</v>
      </c>
      <c r="C8744" t="s">
        <v>11</v>
      </c>
      <c r="D8744">
        <v>4.8500000000000001E-2</v>
      </c>
      <c r="E8744" t="s">
        <v>3889</v>
      </c>
      <c r="F8744" t="s">
        <v>13</v>
      </c>
      <c r="G8744">
        <v>47275</v>
      </c>
      <c r="H8744" t="s">
        <v>15</v>
      </c>
      <c r="I8744" t="s">
        <v>15</v>
      </c>
    </row>
    <row r="8745" spans="1:9" x14ac:dyDescent="0.35">
      <c r="A8745" t="s">
        <v>6186</v>
      </c>
      <c r="B8745" t="s">
        <v>6188</v>
      </c>
      <c r="C8745" t="s">
        <v>11</v>
      </c>
      <c r="D8745">
        <v>1.4999999999999999E-2</v>
      </c>
      <c r="E8745" t="s">
        <v>3154</v>
      </c>
      <c r="F8745" t="s">
        <v>13</v>
      </c>
      <c r="G8745">
        <v>46196</v>
      </c>
      <c r="H8745" t="s">
        <v>15</v>
      </c>
      <c r="I8745" t="s">
        <v>15</v>
      </c>
    </row>
    <row r="8746" spans="1:9" x14ac:dyDescent="0.35">
      <c r="A8746" t="s">
        <v>6186</v>
      </c>
      <c r="B8746" t="s">
        <v>6189</v>
      </c>
      <c r="C8746" t="s">
        <v>11</v>
      </c>
      <c r="D8746">
        <v>4.2999999999999997E-2</v>
      </c>
      <c r="E8746" t="s">
        <v>436</v>
      </c>
      <c r="F8746" t="s">
        <v>17</v>
      </c>
      <c r="G8746">
        <v>54346</v>
      </c>
      <c r="H8746" t="s">
        <v>15</v>
      </c>
      <c r="I8746" t="s">
        <v>15</v>
      </c>
    </row>
    <row r="8747" spans="1:9" x14ac:dyDescent="0.35">
      <c r="A8747" t="s">
        <v>6186</v>
      </c>
      <c r="B8747" t="s">
        <v>6189</v>
      </c>
      <c r="C8747" t="s">
        <v>11</v>
      </c>
      <c r="D8747">
        <v>0.05</v>
      </c>
      <c r="E8747" t="s">
        <v>259</v>
      </c>
      <c r="F8747" t="s">
        <v>13</v>
      </c>
      <c r="G8747">
        <v>47253</v>
      </c>
      <c r="H8747" t="s">
        <v>15</v>
      </c>
      <c r="I8747" t="s">
        <v>15</v>
      </c>
    </row>
    <row r="8748" spans="1:9" x14ac:dyDescent="0.35">
      <c r="A8748" t="s">
        <v>6186</v>
      </c>
      <c r="B8748" t="s">
        <v>6189</v>
      </c>
      <c r="C8748" t="s">
        <v>11</v>
      </c>
      <c r="D8748">
        <v>4.5999999999999999E-2</v>
      </c>
      <c r="E8748" t="s">
        <v>207</v>
      </c>
      <c r="F8748" t="s">
        <v>13</v>
      </c>
      <c r="G8748">
        <v>49218</v>
      </c>
      <c r="H8748" t="s">
        <v>15</v>
      </c>
      <c r="I8748" t="s">
        <v>15</v>
      </c>
    </row>
    <row r="8749" spans="1:9" x14ac:dyDescent="0.35">
      <c r="A8749" t="s">
        <v>6186</v>
      </c>
      <c r="B8749" t="s">
        <v>6189</v>
      </c>
      <c r="C8749" t="s">
        <v>11</v>
      </c>
      <c r="D8749">
        <v>5.0500000000000003E-2</v>
      </c>
      <c r="E8749" t="s">
        <v>772</v>
      </c>
      <c r="F8749" t="s">
        <v>13</v>
      </c>
      <c r="G8749">
        <v>56523</v>
      </c>
      <c r="H8749" t="s">
        <v>15</v>
      </c>
      <c r="I8749" t="s">
        <v>15</v>
      </c>
    </row>
    <row r="8750" spans="1:9" x14ac:dyDescent="0.35">
      <c r="A8750" t="s">
        <v>6186</v>
      </c>
      <c r="B8750" t="s">
        <v>6190</v>
      </c>
      <c r="C8750" t="s">
        <v>11</v>
      </c>
      <c r="D8750">
        <v>3.6499999999999998E-2</v>
      </c>
      <c r="E8750" t="s">
        <v>306</v>
      </c>
      <c r="F8750" t="s">
        <v>358</v>
      </c>
      <c r="G8750">
        <v>54879</v>
      </c>
      <c r="H8750" t="s">
        <v>5929</v>
      </c>
      <c r="I8750" t="s">
        <v>5862</v>
      </c>
    </row>
    <row r="8751" spans="1:9" x14ac:dyDescent="0.35">
      <c r="A8751" t="s">
        <v>6186</v>
      </c>
      <c r="B8751" t="s">
        <v>6190</v>
      </c>
      <c r="C8751" t="s">
        <v>11</v>
      </c>
      <c r="D8751">
        <v>4.9500000000000002E-2</v>
      </c>
      <c r="E8751" t="s">
        <v>419</v>
      </c>
      <c r="F8751" t="s">
        <v>358</v>
      </c>
      <c r="G8751">
        <v>48670</v>
      </c>
      <c r="H8751" t="s">
        <v>1110</v>
      </c>
      <c r="I8751" t="s">
        <v>5174</v>
      </c>
    </row>
    <row r="8752" spans="1:9" x14ac:dyDescent="0.35">
      <c r="A8752" t="s">
        <v>6186</v>
      </c>
      <c r="B8752" t="s">
        <v>6190</v>
      </c>
      <c r="C8752" t="s">
        <v>11</v>
      </c>
      <c r="D8752">
        <v>5.3749999999999999E-2</v>
      </c>
      <c r="E8752" t="s">
        <v>87</v>
      </c>
      <c r="F8752" t="s">
        <v>13</v>
      </c>
      <c r="G8752">
        <v>49033</v>
      </c>
      <c r="H8752" t="s">
        <v>15</v>
      </c>
      <c r="I8752" t="s">
        <v>15</v>
      </c>
    </row>
    <row r="8753" spans="1:9" x14ac:dyDescent="0.35">
      <c r="A8753" t="s">
        <v>6186</v>
      </c>
      <c r="B8753" t="s">
        <v>6191</v>
      </c>
      <c r="C8753" t="s">
        <v>11</v>
      </c>
      <c r="D8753">
        <v>0.04</v>
      </c>
      <c r="E8753" t="s">
        <v>6192</v>
      </c>
      <c r="F8753" t="s">
        <v>13</v>
      </c>
      <c r="G8753">
        <v>47345</v>
      </c>
      <c r="H8753" t="s">
        <v>15</v>
      </c>
      <c r="I8753" t="s">
        <v>15</v>
      </c>
    </row>
    <row r="8754" spans="1:9" x14ac:dyDescent="0.35">
      <c r="A8754" t="s">
        <v>6186</v>
      </c>
      <c r="B8754" t="s">
        <v>6193</v>
      </c>
      <c r="C8754" t="s">
        <v>11</v>
      </c>
      <c r="D8754">
        <v>3.5000000000000003E-2</v>
      </c>
      <c r="E8754" t="s">
        <v>1596</v>
      </c>
      <c r="F8754" t="s">
        <v>358</v>
      </c>
      <c r="G8754">
        <v>46478</v>
      </c>
      <c r="H8754" t="s">
        <v>1532</v>
      </c>
      <c r="I8754" t="s">
        <v>103</v>
      </c>
    </row>
    <row r="8755" spans="1:9" x14ac:dyDescent="0.35">
      <c r="A8755" t="s">
        <v>6186</v>
      </c>
      <c r="B8755" t="s">
        <v>6193</v>
      </c>
      <c r="C8755" t="s">
        <v>11</v>
      </c>
      <c r="D8755">
        <v>3.6999999999999998E-2</v>
      </c>
      <c r="E8755" t="s">
        <v>1049</v>
      </c>
      <c r="F8755" t="s">
        <v>358</v>
      </c>
      <c r="G8755">
        <v>47209</v>
      </c>
      <c r="H8755" t="s">
        <v>3969</v>
      </c>
      <c r="I8755" t="s">
        <v>2442</v>
      </c>
    </row>
    <row r="8756" spans="1:9" x14ac:dyDescent="0.35">
      <c r="A8756" t="s">
        <v>6186</v>
      </c>
      <c r="B8756" t="s">
        <v>6193</v>
      </c>
      <c r="C8756" t="s">
        <v>11</v>
      </c>
      <c r="D8756">
        <v>3.7999999999999999E-2</v>
      </c>
      <c r="E8756" t="s">
        <v>430</v>
      </c>
      <c r="F8756" t="s">
        <v>358</v>
      </c>
      <c r="G8756">
        <v>48305</v>
      </c>
      <c r="H8756" t="s">
        <v>3643</v>
      </c>
      <c r="I8756" t="s">
        <v>2243</v>
      </c>
    </row>
    <row r="8757" spans="1:9" x14ac:dyDescent="0.35">
      <c r="A8757" t="s">
        <v>6186</v>
      </c>
      <c r="B8757" t="s">
        <v>6194</v>
      </c>
      <c r="C8757" t="s">
        <v>11</v>
      </c>
      <c r="D8757">
        <v>6.5000000000000002E-2</v>
      </c>
      <c r="E8757" t="s">
        <v>367</v>
      </c>
      <c r="F8757" t="s">
        <v>17</v>
      </c>
      <c r="G8757">
        <v>48976</v>
      </c>
      <c r="H8757" t="s">
        <v>6195</v>
      </c>
      <c r="I8757" t="s">
        <v>4959</v>
      </c>
    </row>
    <row r="8758" spans="1:9" x14ac:dyDescent="0.35">
      <c r="A8758" t="s">
        <v>6186</v>
      </c>
      <c r="B8758" t="s">
        <v>6194</v>
      </c>
      <c r="C8758" t="s">
        <v>11</v>
      </c>
      <c r="D8758">
        <v>5.9499999999999997E-2</v>
      </c>
      <c r="E8758" t="s">
        <v>735</v>
      </c>
      <c r="F8758" t="s">
        <v>17</v>
      </c>
      <c r="G8758">
        <v>50131</v>
      </c>
      <c r="H8758" t="s">
        <v>6196</v>
      </c>
      <c r="I8758" t="s">
        <v>6197</v>
      </c>
    </row>
    <row r="8759" spans="1:9" x14ac:dyDescent="0.35">
      <c r="A8759" t="s">
        <v>6186</v>
      </c>
      <c r="B8759" t="s">
        <v>6198</v>
      </c>
      <c r="C8759" t="s">
        <v>11</v>
      </c>
      <c r="D8759">
        <v>5.5E-2</v>
      </c>
      <c r="E8759" t="s">
        <v>15</v>
      </c>
      <c r="F8759" t="s">
        <v>616</v>
      </c>
      <c r="G8759">
        <v>45717</v>
      </c>
      <c r="H8759" t="s">
        <v>812</v>
      </c>
      <c r="I8759" t="s">
        <v>627</v>
      </c>
    </row>
    <row r="8760" spans="1:9" x14ac:dyDescent="0.35">
      <c r="A8760" t="s">
        <v>6186</v>
      </c>
      <c r="B8760" t="s">
        <v>6198</v>
      </c>
      <c r="C8760" t="s">
        <v>11</v>
      </c>
      <c r="D8760">
        <v>5.5E-2</v>
      </c>
      <c r="E8760" t="s">
        <v>15</v>
      </c>
      <c r="F8760" t="s">
        <v>13</v>
      </c>
      <c r="G8760">
        <v>45717</v>
      </c>
      <c r="H8760" t="s">
        <v>812</v>
      </c>
      <c r="I8760" t="s">
        <v>627</v>
      </c>
    </row>
    <row r="8761" spans="1:9" x14ac:dyDescent="0.35">
      <c r="A8761" t="s">
        <v>6186</v>
      </c>
      <c r="B8761" t="s">
        <v>6199</v>
      </c>
      <c r="C8761" t="s">
        <v>11</v>
      </c>
      <c r="D8761">
        <v>5.1249999999999997E-2</v>
      </c>
      <c r="E8761" t="s">
        <v>15</v>
      </c>
      <c r="F8761" t="s">
        <v>616</v>
      </c>
      <c r="G8761">
        <v>47392</v>
      </c>
      <c r="H8761" t="s">
        <v>93</v>
      </c>
      <c r="I8761" t="s">
        <v>1447</v>
      </c>
    </row>
    <row r="8762" spans="1:9" x14ac:dyDescent="0.35">
      <c r="A8762" t="s">
        <v>6200</v>
      </c>
      <c r="B8762" t="s">
        <v>6199</v>
      </c>
      <c r="C8762" t="s">
        <v>11</v>
      </c>
      <c r="D8762">
        <v>7.1249999999999994E-2</v>
      </c>
      <c r="E8762" t="s">
        <v>15</v>
      </c>
      <c r="F8762" t="s">
        <v>616</v>
      </c>
      <c r="G8762">
        <v>47894</v>
      </c>
      <c r="H8762" t="s">
        <v>813</v>
      </c>
      <c r="I8762" t="s">
        <v>2274</v>
      </c>
    </row>
    <row r="8763" spans="1:9" x14ac:dyDescent="0.35">
      <c r="A8763" t="s">
        <v>6200</v>
      </c>
      <c r="B8763" t="s">
        <v>6199</v>
      </c>
      <c r="C8763" t="s">
        <v>11</v>
      </c>
      <c r="D8763">
        <v>5.1249999999999997E-2</v>
      </c>
      <c r="E8763" t="s">
        <v>15</v>
      </c>
      <c r="F8763" t="s">
        <v>13</v>
      </c>
      <c r="G8763">
        <v>47392</v>
      </c>
      <c r="H8763" t="s">
        <v>93</v>
      </c>
      <c r="I8763" t="s">
        <v>1447</v>
      </c>
    </row>
    <row r="8764" spans="1:9" x14ac:dyDescent="0.35">
      <c r="A8764" t="s">
        <v>6200</v>
      </c>
      <c r="B8764" t="s">
        <v>6201</v>
      </c>
      <c r="C8764" t="s">
        <v>11</v>
      </c>
      <c r="D8764">
        <v>7.1249999999999994E-2</v>
      </c>
      <c r="E8764" t="s">
        <v>2680</v>
      </c>
      <c r="F8764" t="s">
        <v>13</v>
      </c>
      <c r="G8764">
        <v>48245</v>
      </c>
      <c r="H8764" t="s">
        <v>15</v>
      </c>
      <c r="I8764" t="s">
        <v>15</v>
      </c>
    </row>
    <row r="8765" spans="1:9" x14ac:dyDescent="0.35">
      <c r="A8765" t="s">
        <v>6200</v>
      </c>
      <c r="B8765" t="s">
        <v>6202</v>
      </c>
      <c r="C8765" t="s">
        <v>11</v>
      </c>
      <c r="D8765">
        <v>6.0999999999999999E-2</v>
      </c>
      <c r="E8765" t="s">
        <v>15</v>
      </c>
      <c r="F8765" t="s">
        <v>24</v>
      </c>
      <c r="G8765">
        <v>49766</v>
      </c>
      <c r="H8765" t="s">
        <v>3351</v>
      </c>
      <c r="I8765" t="s">
        <v>1308</v>
      </c>
    </row>
    <row r="8766" spans="1:9" x14ac:dyDescent="0.35">
      <c r="A8766" t="s">
        <v>6200</v>
      </c>
      <c r="B8766" t="s">
        <v>6202</v>
      </c>
      <c r="C8766" t="s">
        <v>11</v>
      </c>
      <c r="D8766">
        <v>6.7500000000000004E-2</v>
      </c>
      <c r="E8766" t="s">
        <v>15</v>
      </c>
      <c r="F8766" t="s">
        <v>24</v>
      </c>
      <c r="G8766">
        <v>50253</v>
      </c>
      <c r="H8766" t="s">
        <v>6203</v>
      </c>
      <c r="I8766" t="s">
        <v>2866</v>
      </c>
    </row>
    <row r="8767" spans="1:9" x14ac:dyDescent="0.35">
      <c r="A8767" t="s">
        <v>6200</v>
      </c>
      <c r="B8767" t="s">
        <v>6202</v>
      </c>
      <c r="C8767" t="s">
        <v>11</v>
      </c>
      <c r="D8767">
        <v>6.3750000000000001E-2</v>
      </c>
      <c r="E8767" t="s">
        <v>15</v>
      </c>
      <c r="F8767" t="s">
        <v>24</v>
      </c>
      <c r="G8767">
        <v>50571</v>
      </c>
      <c r="H8767" t="s">
        <v>2541</v>
      </c>
      <c r="I8767" t="s">
        <v>3014</v>
      </c>
    </row>
    <row r="8768" spans="1:9" x14ac:dyDescent="0.35">
      <c r="A8768" t="s">
        <v>6200</v>
      </c>
      <c r="B8768" t="s">
        <v>6204</v>
      </c>
      <c r="C8768" t="s">
        <v>11</v>
      </c>
      <c r="D8768">
        <v>1.7500000000000002E-2</v>
      </c>
      <c r="E8768" t="s">
        <v>146</v>
      </c>
      <c r="F8768" t="s">
        <v>358</v>
      </c>
      <c r="G8768">
        <v>46461</v>
      </c>
      <c r="H8768" t="s">
        <v>4928</v>
      </c>
      <c r="I8768" t="s">
        <v>3373</v>
      </c>
    </row>
    <row r="8769" spans="1:9" x14ac:dyDescent="0.35">
      <c r="A8769" t="s">
        <v>6200</v>
      </c>
      <c r="B8769" t="s">
        <v>6204</v>
      </c>
      <c r="C8769" t="s">
        <v>11</v>
      </c>
      <c r="D8769">
        <v>2.35E-2</v>
      </c>
      <c r="E8769" t="s">
        <v>603</v>
      </c>
      <c r="F8769" t="s">
        <v>358</v>
      </c>
      <c r="G8769">
        <v>48167</v>
      </c>
      <c r="H8769" t="s">
        <v>2894</v>
      </c>
      <c r="I8769" t="s">
        <v>230</v>
      </c>
    </row>
    <row r="8770" spans="1:9" x14ac:dyDescent="0.35">
      <c r="A8770" t="s">
        <v>6200</v>
      </c>
      <c r="B8770" t="s">
        <v>6204</v>
      </c>
      <c r="C8770" t="s">
        <v>11</v>
      </c>
      <c r="D8770">
        <v>4.5999999999999999E-2</v>
      </c>
      <c r="E8770" t="s">
        <v>735</v>
      </c>
      <c r="F8770" t="s">
        <v>358</v>
      </c>
      <c r="G8770">
        <v>48366</v>
      </c>
      <c r="H8770" t="s">
        <v>1418</v>
      </c>
      <c r="I8770" t="s">
        <v>1881</v>
      </c>
    </row>
    <row r="8771" spans="1:9" x14ac:dyDescent="0.35">
      <c r="A8771" t="s">
        <v>6200</v>
      </c>
      <c r="B8771" t="s">
        <v>6204</v>
      </c>
      <c r="C8771" t="s">
        <v>11</v>
      </c>
      <c r="D8771">
        <v>3.3000000000000002E-2</v>
      </c>
      <c r="E8771" t="s">
        <v>1438</v>
      </c>
      <c r="F8771" t="s">
        <v>358</v>
      </c>
      <c r="G8771">
        <v>45809</v>
      </c>
      <c r="H8771" t="s">
        <v>1672</v>
      </c>
      <c r="I8771" t="s">
        <v>1855</v>
      </c>
    </row>
    <row r="8772" spans="1:9" x14ac:dyDescent="0.35">
      <c r="A8772" t="s">
        <v>6200</v>
      </c>
      <c r="B8772" t="s">
        <v>6204</v>
      </c>
      <c r="C8772" t="s">
        <v>11</v>
      </c>
      <c r="D8772">
        <v>3.3500000000000002E-2</v>
      </c>
      <c r="E8772" t="s">
        <v>649</v>
      </c>
      <c r="F8772" t="s">
        <v>358</v>
      </c>
      <c r="G8772">
        <v>46357</v>
      </c>
      <c r="H8772" t="s">
        <v>1051</v>
      </c>
      <c r="I8772" t="s">
        <v>2029</v>
      </c>
    </row>
    <row r="8773" spans="1:9" x14ac:dyDescent="0.35">
      <c r="A8773" t="s">
        <v>6200</v>
      </c>
      <c r="B8773" t="s">
        <v>6204</v>
      </c>
      <c r="C8773" t="s">
        <v>11</v>
      </c>
      <c r="D8773">
        <v>0.04</v>
      </c>
      <c r="E8773" t="s">
        <v>502</v>
      </c>
      <c r="F8773" t="s">
        <v>358</v>
      </c>
      <c r="G8773">
        <v>46919</v>
      </c>
      <c r="H8773" t="s">
        <v>996</v>
      </c>
      <c r="I8773" t="s">
        <v>1192</v>
      </c>
    </row>
    <row r="8774" spans="1:9" x14ac:dyDescent="0.35">
      <c r="A8774" t="s">
        <v>6200</v>
      </c>
      <c r="B8774" t="s">
        <v>6204</v>
      </c>
      <c r="C8774" t="s">
        <v>11</v>
      </c>
      <c r="D8774">
        <v>2.5999999999999999E-2</v>
      </c>
      <c r="E8774" t="s">
        <v>556</v>
      </c>
      <c r="F8774" t="s">
        <v>358</v>
      </c>
      <c r="G8774">
        <v>47453</v>
      </c>
      <c r="H8774" t="s">
        <v>4736</v>
      </c>
      <c r="I8774" t="s">
        <v>1190</v>
      </c>
    </row>
    <row r="8775" spans="1:9" x14ac:dyDescent="0.35">
      <c r="A8775" t="s">
        <v>6200</v>
      </c>
      <c r="B8775" t="s">
        <v>6204</v>
      </c>
      <c r="C8775" t="s">
        <v>11</v>
      </c>
      <c r="D8775">
        <v>3.5000000000000003E-2</v>
      </c>
      <c r="E8775" t="s">
        <v>480</v>
      </c>
      <c r="F8775" t="s">
        <v>358</v>
      </c>
      <c r="G8775">
        <v>54758</v>
      </c>
      <c r="H8775" t="s">
        <v>2605</v>
      </c>
      <c r="I8775" t="s">
        <v>6205</v>
      </c>
    </row>
    <row r="8776" spans="1:9" x14ac:dyDescent="0.35">
      <c r="A8776" t="s">
        <v>6200</v>
      </c>
      <c r="B8776" t="s">
        <v>6204</v>
      </c>
      <c r="C8776" t="s">
        <v>11</v>
      </c>
      <c r="D8776">
        <v>3.4000000000000002E-2</v>
      </c>
      <c r="E8776" t="s">
        <v>430</v>
      </c>
      <c r="F8776" t="s">
        <v>358</v>
      </c>
      <c r="G8776">
        <v>47635</v>
      </c>
      <c r="H8776" t="s">
        <v>472</v>
      </c>
      <c r="I8776" t="s">
        <v>5816</v>
      </c>
    </row>
    <row r="8777" spans="1:9" x14ac:dyDescent="0.35">
      <c r="A8777" t="s">
        <v>6200</v>
      </c>
      <c r="B8777" t="s">
        <v>6204</v>
      </c>
      <c r="C8777" t="s">
        <v>11</v>
      </c>
      <c r="D8777">
        <v>5.45E-2</v>
      </c>
      <c r="E8777" t="s">
        <v>99</v>
      </c>
      <c r="F8777" t="s">
        <v>358</v>
      </c>
      <c r="G8777">
        <v>48806</v>
      </c>
      <c r="H8777" t="s">
        <v>407</v>
      </c>
      <c r="I8777" t="s">
        <v>443</v>
      </c>
    </row>
    <row r="8778" spans="1:9" x14ac:dyDescent="0.35">
      <c r="A8778" t="s">
        <v>6200</v>
      </c>
      <c r="B8778" t="s">
        <v>6204</v>
      </c>
      <c r="C8778" t="s">
        <v>11</v>
      </c>
      <c r="D8778">
        <v>5.5E-2</v>
      </c>
      <c r="E8778" t="s">
        <v>323</v>
      </c>
      <c r="F8778" t="s">
        <v>358</v>
      </c>
      <c r="G8778">
        <v>49018</v>
      </c>
      <c r="H8778" t="s">
        <v>1542</v>
      </c>
      <c r="I8778" t="s">
        <v>1068</v>
      </c>
    </row>
    <row r="8779" spans="1:9" x14ac:dyDescent="0.35">
      <c r="A8779" t="s">
        <v>6200</v>
      </c>
      <c r="B8779" t="s">
        <v>6206</v>
      </c>
      <c r="C8779" t="s">
        <v>11</v>
      </c>
      <c r="D8779">
        <v>6.7500000000000004E-2</v>
      </c>
      <c r="E8779" t="s">
        <v>6207</v>
      </c>
      <c r="F8779" t="s">
        <v>798</v>
      </c>
      <c r="G8779">
        <v>51119</v>
      </c>
      <c r="H8779" t="s">
        <v>6208</v>
      </c>
      <c r="I8779" t="s">
        <v>5967</v>
      </c>
    </row>
    <row r="8780" spans="1:9" x14ac:dyDescent="0.35">
      <c r="A8780" t="s">
        <v>6200</v>
      </c>
      <c r="B8780" t="s">
        <v>6206</v>
      </c>
      <c r="C8780" t="s">
        <v>11</v>
      </c>
      <c r="D8780">
        <v>4.8000000000000001E-2</v>
      </c>
      <c r="E8780" t="s">
        <v>6209</v>
      </c>
      <c r="F8780" t="s">
        <v>798</v>
      </c>
      <c r="G8780">
        <v>49369</v>
      </c>
      <c r="H8780" t="s">
        <v>167</v>
      </c>
      <c r="I8780" t="s">
        <v>6210</v>
      </c>
    </row>
    <row r="8781" spans="1:9" x14ac:dyDescent="0.35">
      <c r="A8781" t="s">
        <v>6200</v>
      </c>
      <c r="B8781" t="s">
        <v>6211</v>
      </c>
      <c r="C8781" t="s">
        <v>11</v>
      </c>
      <c r="D8781">
        <v>0.05</v>
      </c>
      <c r="E8781" t="s">
        <v>15</v>
      </c>
      <c r="F8781" t="s">
        <v>616</v>
      </c>
      <c r="G8781">
        <v>45884</v>
      </c>
      <c r="H8781" t="s">
        <v>1449</v>
      </c>
      <c r="I8781" t="s">
        <v>1175</v>
      </c>
    </row>
    <row r="8782" spans="1:9" x14ac:dyDescent="0.35">
      <c r="A8782" t="s">
        <v>6212</v>
      </c>
      <c r="B8782" t="s">
        <v>6211</v>
      </c>
      <c r="C8782" t="s">
        <v>11</v>
      </c>
      <c r="D8782">
        <v>5.5E-2</v>
      </c>
      <c r="E8782" t="s">
        <v>15</v>
      </c>
      <c r="F8782" t="s">
        <v>616</v>
      </c>
      <c r="G8782">
        <v>46980</v>
      </c>
      <c r="H8782" t="s">
        <v>2247</v>
      </c>
      <c r="I8782" t="s">
        <v>4388</v>
      </c>
    </row>
    <row r="8783" spans="1:9" x14ac:dyDescent="0.35">
      <c r="A8783" t="s">
        <v>6212</v>
      </c>
      <c r="B8783" t="s">
        <v>6211</v>
      </c>
      <c r="C8783" t="s">
        <v>11</v>
      </c>
      <c r="D8783">
        <v>0.05</v>
      </c>
      <c r="E8783" t="s">
        <v>15</v>
      </c>
      <c r="F8783" t="s">
        <v>616</v>
      </c>
      <c r="G8783">
        <v>45884</v>
      </c>
      <c r="H8783" t="s">
        <v>1449</v>
      </c>
      <c r="I8783" t="s">
        <v>1175</v>
      </c>
    </row>
    <row r="8784" spans="1:9" x14ac:dyDescent="0.35">
      <c r="A8784" t="s">
        <v>6212</v>
      </c>
      <c r="B8784" t="s">
        <v>6211</v>
      </c>
      <c r="C8784" t="s">
        <v>11</v>
      </c>
      <c r="D8784">
        <v>8.8749999999999996E-2</v>
      </c>
      <c r="E8784" t="s">
        <v>6213</v>
      </c>
      <c r="F8784" t="s">
        <v>13</v>
      </c>
      <c r="G8784">
        <v>47452</v>
      </c>
      <c r="H8784" t="s">
        <v>3429</v>
      </c>
      <c r="I8784" t="s">
        <v>3956</v>
      </c>
    </row>
    <row r="8785" spans="1:9" x14ac:dyDescent="0.35">
      <c r="A8785" t="s">
        <v>6212</v>
      </c>
      <c r="B8785" t="s">
        <v>6211</v>
      </c>
      <c r="C8785" t="s">
        <v>11</v>
      </c>
      <c r="D8785">
        <v>0.05</v>
      </c>
      <c r="E8785" t="s">
        <v>4447</v>
      </c>
      <c r="F8785" t="s">
        <v>13</v>
      </c>
      <c r="G8785">
        <v>45884</v>
      </c>
      <c r="H8785" t="s">
        <v>1114</v>
      </c>
      <c r="I8785" t="s">
        <v>899</v>
      </c>
    </row>
    <row r="8786" spans="1:9" x14ac:dyDescent="0.35">
      <c r="A8786" t="s">
        <v>6212</v>
      </c>
      <c r="B8786" t="s">
        <v>6211</v>
      </c>
      <c r="C8786" t="s">
        <v>11</v>
      </c>
      <c r="D8786">
        <v>5.5E-2</v>
      </c>
      <c r="E8786" t="s">
        <v>6214</v>
      </c>
      <c r="F8786" t="s">
        <v>13</v>
      </c>
      <c r="G8786">
        <v>46980</v>
      </c>
      <c r="H8786" t="s">
        <v>2247</v>
      </c>
      <c r="I8786" t="s">
        <v>4388</v>
      </c>
    </row>
    <row r="8787" spans="1:9" x14ac:dyDescent="0.35">
      <c r="A8787" t="s">
        <v>6212</v>
      </c>
      <c r="B8787" t="s">
        <v>6215</v>
      </c>
      <c r="C8787" t="s">
        <v>11</v>
      </c>
      <c r="D8787">
        <v>2.375E-2</v>
      </c>
      <c r="E8787" t="s">
        <v>64</v>
      </c>
      <c r="F8787" t="s">
        <v>17</v>
      </c>
      <c r="G8787">
        <v>47635</v>
      </c>
      <c r="H8787" t="s">
        <v>2708</v>
      </c>
      <c r="I8787" t="s">
        <v>2837</v>
      </c>
    </row>
    <row r="8788" spans="1:9" x14ac:dyDescent="0.35">
      <c r="A8788" t="s">
        <v>6212</v>
      </c>
      <c r="B8788" t="s">
        <v>6216</v>
      </c>
      <c r="C8788" t="s">
        <v>11</v>
      </c>
      <c r="D8788">
        <v>2.2499999999999999E-2</v>
      </c>
      <c r="E8788" t="s">
        <v>512</v>
      </c>
      <c r="F8788" t="s">
        <v>21</v>
      </c>
      <c r="G8788">
        <v>47878</v>
      </c>
      <c r="H8788" t="s">
        <v>15</v>
      </c>
      <c r="I8788" t="s">
        <v>15</v>
      </c>
    </row>
    <row r="8789" spans="1:9" x14ac:dyDescent="0.35">
      <c r="A8789" t="s">
        <v>6212</v>
      </c>
      <c r="B8789" t="s">
        <v>6216</v>
      </c>
      <c r="C8789" t="s">
        <v>11</v>
      </c>
      <c r="D8789">
        <v>3.2500000000000001E-2</v>
      </c>
      <c r="E8789" t="s">
        <v>596</v>
      </c>
      <c r="F8789" t="s">
        <v>21</v>
      </c>
      <c r="G8789">
        <v>46327</v>
      </c>
      <c r="H8789" t="s">
        <v>388</v>
      </c>
      <c r="I8789" t="s">
        <v>1742</v>
      </c>
    </row>
    <row r="8790" spans="1:9" x14ac:dyDescent="0.35">
      <c r="A8790" t="s">
        <v>6212</v>
      </c>
      <c r="B8790" t="s">
        <v>6216</v>
      </c>
      <c r="C8790" t="s">
        <v>11</v>
      </c>
      <c r="D8790">
        <v>4.3749999999999997E-2</v>
      </c>
      <c r="E8790" t="s">
        <v>1029</v>
      </c>
      <c r="F8790" t="s">
        <v>21</v>
      </c>
      <c r="G8790">
        <v>53632</v>
      </c>
      <c r="H8790" t="s">
        <v>15</v>
      </c>
      <c r="I8790" t="s">
        <v>15</v>
      </c>
    </row>
    <row r="8791" spans="1:9" x14ac:dyDescent="0.35">
      <c r="A8791" t="s">
        <v>6212</v>
      </c>
      <c r="B8791" t="s">
        <v>6216</v>
      </c>
      <c r="C8791" t="s">
        <v>11</v>
      </c>
      <c r="D8791">
        <v>1.95E-2</v>
      </c>
      <c r="E8791" t="s">
        <v>898</v>
      </c>
      <c r="F8791" t="s">
        <v>21</v>
      </c>
      <c r="G8791">
        <v>46782</v>
      </c>
      <c r="H8791" t="s">
        <v>15</v>
      </c>
      <c r="I8791" t="s">
        <v>15</v>
      </c>
    </row>
    <row r="8792" spans="1:9" x14ac:dyDescent="0.35">
      <c r="A8792" t="s">
        <v>6212</v>
      </c>
      <c r="B8792" t="s">
        <v>6217</v>
      </c>
      <c r="C8792" t="s">
        <v>11</v>
      </c>
      <c r="D8792">
        <v>5.3499999999999999E-2</v>
      </c>
      <c r="E8792" t="s">
        <v>434</v>
      </c>
      <c r="F8792" t="s">
        <v>1071</v>
      </c>
      <c r="G8792">
        <v>52536</v>
      </c>
      <c r="H8792" t="s">
        <v>6218</v>
      </c>
      <c r="I8792" t="s">
        <v>2337</v>
      </c>
    </row>
    <row r="8793" spans="1:9" x14ac:dyDescent="0.35">
      <c r="A8793" t="s">
        <v>6212</v>
      </c>
      <c r="B8793" t="s">
        <v>6217</v>
      </c>
      <c r="C8793" t="s">
        <v>11</v>
      </c>
      <c r="D8793">
        <v>4.6249999999999999E-2</v>
      </c>
      <c r="E8793" t="s">
        <v>434</v>
      </c>
      <c r="F8793" t="s">
        <v>1071</v>
      </c>
      <c r="G8793">
        <v>48244</v>
      </c>
      <c r="H8793" t="s">
        <v>3479</v>
      </c>
      <c r="I8793" t="s">
        <v>81</v>
      </c>
    </row>
    <row r="8794" spans="1:9" x14ac:dyDescent="0.35">
      <c r="A8794" t="s">
        <v>6212</v>
      </c>
      <c r="B8794" t="s">
        <v>6217</v>
      </c>
      <c r="C8794" t="s">
        <v>11</v>
      </c>
      <c r="D8794">
        <v>3.6249999999999998E-2</v>
      </c>
      <c r="E8794" t="s">
        <v>200</v>
      </c>
      <c r="F8794" t="s">
        <v>1071</v>
      </c>
      <c r="G8794">
        <v>47922</v>
      </c>
      <c r="H8794" t="s">
        <v>803</v>
      </c>
      <c r="I8794" t="s">
        <v>935</v>
      </c>
    </row>
    <row r="8795" spans="1:9" x14ac:dyDescent="0.35">
      <c r="A8795" t="s">
        <v>6212</v>
      </c>
      <c r="B8795" t="s">
        <v>6217</v>
      </c>
      <c r="C8795" t="s">
        <v>11</v>
      </c>
      <c r="D8795">
        <v>4.7500000000000001E-2</v>
      </c>
      <c r="E8795" t="s">
        <v>15</v>
      </c>
      <c r="F8795" t="s">
        <v>1071</v>
      </c>
      <c r="G8795">
        <v>47498</v>
      </c>
      <c r="H8795" t="s">
        <v>2091</v>
      </c>
      <c r="I8795" t="s">
        <v>54</v>
      </c>
    </row>
    <row r="8796" spans="1:9" x14ac:dyDescent="0.35">
      <c r="A8796" t="s">
        <v>6212</v>
      </c>
      <c r="B8796" t="s">
        <v>6217</v>
      </c>
      <c r="C8796" t="s">
        <v>11</v>
      </c>
      <c r="D8796">
        <v>6.8750000000000006E-2</v>
      </c>
      <c r="E8796" t="s">
        <v>334</v>
      </c>
      <c r="F8796" t="s">
        <v>1071</v>
      </c>
      <c r="G8796">
        <v>50359</v>
      </c>
      <c r="H8796" t="s">
        <v>1825</v>
      </c>
      <c r="I8796" t="s">
        <v>15</v>
      </c>
    </row>
    <row r="8797" spans="1:9" x14ac:dyDescent="0.35">
      <c r="A8797" t="s">
        <v>6212</v>
      </c>
      <c r="B8797" t="s">
        <v>6217</v>
      </c>
      <c r="C8797" t="s">
        <v>11</v>
      </c>
      <c r="D8797">
        <v>5.3749999999999999E-2</v>
      </c>
      <c r="E8797" t="s">
        <v>213</v>
      </c>
      <c r="F8797" t="s">
        <v>1071</v>
      </c>
      <c r="G8797">
        <v>48305</v>
      </c>
      <c r="H8797" t="s">
        <v>2334</v>
      </c>
      <c r="I8797" t="s">
        <v>3095</v>
      </c>
    </row>
    <row r="8798" spans="1:9" x14ac:dyDescent="0.35">
      <c r="A8798" t="s">
        <v>6212</v>
      </c>
      <c r="B8798" t="s">
        <v>6217</v>
      </c>
      <c r="C8798" t="s">
        <v>11</v>
      </c>
      <c r="D8798">
        <v>4.7500000000000001E-2</v>
      </c>
      <c r="E8798" t="s">
        <v>6219</v>
      </c>
      <c r="F8798" t="s">
        <v>13</v>
      </c>
      <c r="G8798">
        <v>47498</v>
      </c>
      <c r="H8798" t="s">
        <v>2091</v>
      </c>
      <c r="I8798" t="s">
        <v>54</v>
      </c>
    </row>
    <row r="8799" spans="1:9" x14ac:dyDescent="0.35">
      <c r="A8799" t="s">
        <v>6212</v>
      </c>
      <c r="B8799" t="s">
        <v>6220</v>
      </c>
      <c r="C8799" t="s">
        <v>11</v>
      </c>
      <c r="D8799">
        <v>6.8750000000000006E-2</v>
      </c>
      <c r="E8799" t="s">
        <v>15</v>
      </c>
      <c r="F8799" t="s">
        <v>1618</v>
      </c>
      <c r="G8799">
        <v>46857</v>
      </c>
      <c r="H8799" t="s">
        <v>1175</v>
      </c>
      <c r="I8799" t="s">
        <v>812</v>
      </c>
    </row>
    <row r="8800" spans="1:9" x14ac:dyDescent="0.35">
      <c r="A8800" t="s">
        <v>6212</v>
      </c>
      <c r="B8800" t="s">
        <v>6220</v>
      </c>
      <c r="C8800" t="s">
        <v>11</v>
      </c>
      <c r="D8800">
        <v>4.7500000000000001E-2</v>
      </c>
      <c r="E8800" t="s">
        <v>15</v>
      </c>
      <c r="F8800" t="s">
        <v>1618</v>
      </c>
      <c r="G8800">
        <v>45776</v>
      </c>
      <c r="H8800" t="s">
        <v>2096</v>
      </c>
      <c r="I8800" t="s">
        <v>224</v>
      </c>
    </row>
    <row r="8801" spans="1:9" x14ac:dyDescent="0.35">
      <c r="A8801" t="s">
        <v>6212</v>
      </c>
      <c r="B8801" t="s">
        <v>6220</v>
      </c>
      <c r="C8801" t="s">
        <v>11</v>
      </c>
      <c r="D8801">
        <v>7.1249999999999994E-2</v>
      </c>
      <c r="E8801" t="s">
        <v>15</v>
      </c>
      <c r="F8801" t="s">
        <v>1618</v>
      </c>
      <c r="G8801">
        <v>47587</v>
      </c>
      <c r="H8801" t="s">
        <v>360</v>
      </c>
      <c r="I8801" t="s">
        <v>894</v>
      </c>
    </row>
    <row r="8802" spans="1:9" x14ac:dyDescent="0.35">
      <c r="A8802" t="s">
        <v>6221</v>
      </c>
      <c r="B8802" t="s">
        <v>6220</v>
      </c>
      <c r="C8802" t="s">
        <v>11</v>
      </c>
      <c r="D8802">
        <v>4.7500000000000001E-2</v>
      </c>
      <c r="E8802" t="s">
        <v>562</v>
      </c>
      <c r="F8802" t="s">
        <v>13</v>
      </c>
      <c r="G8802">
        <v>45776</v>
      </c>
      <c r="H8802" t="s">
        <v>3206</v>
      </c>
      <c r="I8802" t="s">
        <v>3685</v>
      </c>
    </row>
    <row r="8803" spans="1:9" x14ac:dyDescent="0.35">
      <c r="A8803" t="s">
        <v>6221</v>
      </c>
      <c r="B8803" t="s">
        <v>6220</v>
      </c>
      <c r="C8803" t="s">
        <v>11</v>
      </c>
      <c r="D8803">
        <v>7.1249999999999994E-2</v>
      </c>
      <c r="E8803" t="s">
        <v>15</v>
      </c>
      <c r="F8803" t="s">
        <v>13</v>
      </c>
      <c r="G8803">
        <v>47587</v>
      </c>
      <c r="H8803" t="s">
        <v>360</v>
      </c>
      <c r="I8803" t="s">
        <v>894</v>
      </c>
    </row>
    <row r="8804" spans="1:9" x14ac:dyDescent="0.35">
      <c r="A8804" t="s">
        <v>6221</v>
      </c>
      <c r="B8804" t="s">
        <v>6220</v>
      </c>
      <c r="C8804" t="s">
        <v>11</v>
      </c>
      <c r="D8804">
        <v>6.8750000000000006E-2</v>
      </c>
      <c r="E8804" t="s">
        <v>6222</v>
      </c>
      <c r="F8804" t="s">
        <v>13</v>
      </c>
      <c r="G8804">
        <v>48327</v>
      </c>
      <c r="H8804" t="s">
        <v>15</v>
      </c>
      <c r="I8804" t="s">
        <v>15</v>
      </c>
    </row>
    <row r="8805" spans="1:9" x14ac:dyDescent="0.35">
      <c r="A8805" t="s">
        <v>6221</v>
      </c>
      <c r="B8805" t="s">
        <v>6220</v>
      </c>
      <c r="C8805" t="s">
        <v>11</v>
      </c>
      <c r="D8805">
        <v>6.8750000000000006E-2</v>
      </c>
      <c r="E8805" t="s">
        <v>15</v>
      </c>
      <c r="F8805" t="s">
        <v>13</v>
      </c>
      <c r="G8805">
        <v>46857</v>
      </c>
      <c r="H8805" t="s">
        <v>1175</v>
      </c>
      <c r="I8805" t="s">
        <v>812</v>
      </c>
    </row>
    <row r="8806" spans="1:9" x14ac:dyDescent="0.35">
      <c r="A8806" t="s">
        <v>6221</v>
      </c>
      <c r="B8806" t="s">
        <v>6220</v>
      </c>
      <c r="C8806" t="s">
        <v>11</v>
      </c>
      <c r="D8806">
        <v>6.7500000000000004E-2</v>
      </c>
      <c r="E8806" t="s">
        <v>4805</v>
      </c>
      <c r="F8806" t="s">
        <v>13</v>
      </c>
      <c r="G8806">
        <v>47596</v>
      </c>
      <c r="H8806" t="s">
        <v>15</v>
      </c>
      <c r="I8806" t="s">
        <v>15</v>
      </c>
    </row>
    <row r="8807" spans="1:9" x14ac:dyDescent="0.35">
      <c r="A8807" t="s">
        <v>6221</v>
      </c>
      <c r="B8807" t="s">
        <v>6223</v>
      </c>
      <c r="C8807" t="s">
        <v>11</v>
      </c>
      <c r="D8807">
        <v>6.5000000000000002E-2</v>
      </c>
      <c r="E8807" t="s">
        <v>4468</v>
      </c>
      <c r="F8807" t="s">
        <v>13</v>
      </c>
      <c r="G8807">
        <v>48366</v>
      </c>
      <c r="H8807" t="s">
        <v>15</v>
      </c>
      <c r="I8807" t="s">
        <v>15</v>
      </c>
    </row>
    <row r="8808" spans="1:9" x14ac:dyDescent="0.35">
      <c r="A8808" t="s">
        <v>6221</v>
      </c>
      <c r="B8808" t="s">
        <v>6224</v>
      </c>
      <c r="C8808" t="s">
        <v>11</v>
      </c>
      <c r="D8808">
        <v>1.375E-2</v>
      </c>
      <c r="E8808" t="s">
        <v>15</v>
      </c>
      <c r="F8808" t="s">
        <v>13</v>
      </c>
      <c r="G8808">
        <v>46266</v>
      </c>
      <c r="H8808" t="s">
        <v>15</v>
      </c>
      <c r="I8808" t="s">
        <v>15</v>
      </c>
    </row>
    <row r="8809" spans="1:9" x14ac:dyDescent="0.35">
      <c r="A8809" t="s">
        <v>6221</v>
      </c>
      <c r="B8809" t="s">
        <v>6225</v>
      </c>
      <c r="C8809" t="s">
        <v>11</v>
      </c>
      <c r="D8809">
        <v>4.4499999999999998E-2</v>
      </c>
      <c r="E8809" t="s">
        <v>153</v>
      </c>
      <c r="F8809" t="s">
        <v>21</v>
      </c>
      <c r="G8809">
        <v>53189</v>
      </c>
      <c r="H8809" t="s">
        <v>424</v>
      </c>
      <c r="I8809" t="s">
        <v>1812</v>
      </c>
    </row>
    <row r="8810" spans="1:9" x14ac:dyDescent="0.35">
      <c r="A8810" t="s">
        <v>6221</v>
      </c>
      <c r="B8810" t="s">
        <v>6225</v>
      </c>
      <c r="C8810" t="s">
        <v>11</v>
      </c>
      <c r="D8810">
        <v>1.4500000000000001E-2</v>
      </c>
      <c r="E8810" t="s">
        <v>1008</v>
      </c>
      <c r="F8810" t="s">
        <v>21</v>
      </c>
      <c r="G8810">
        <v>45618</v>
      </c>
      <c r="H8810" t="s">
        <v>1574</v>
      </c>
      <c r="I8810" t="s">
        <v>3352</v>
      </c>
    </row>
    <row r="8811" spans="1:9" x14ac:dyDescent="0.35">
      <c r="A8811" t="s">
        <v>6221</v>
      </c>
      <c r="B8811" t="s">
        <v>6225</v>
      </c>
      <c r="C8811" t="s">
        <v>11</v>
      </c>
      <c r="D8811">
        <v>3.5499999999999997E-2</v>
      </c>
      <c r="E8811" t="s">
        <v>1108</v>
      </c>
      <c r="F8811" t="s">
        <v>21</v>
      </c>
      <c r="G8811">
        <v>45748</v>
      </c>
      <c r="H8811" t="s">
        <v>1903</v>
      </c>
      <c r="I8811" t="s">
        <v>849</v>
      </c>
    </row>
    <row r="8812" spans="1:9" x14ac:dyDescent="0.35">
      <c r="A8812" t="s">
        <v>6221</v>
      </c>
      <c r="B8812" t="s">
        <v>6225</v>
      </c>
      <c r="C8812" t="s">
        <v>11</v>
      </c>
      <c r="D8812">
        <v>5.3499999999999999E-2</v>
      </c>
      <c r="E8812" t="s">
        <v>146</v>
      </c>
      <c r="F8812" t="s">
        <v>21</v>
      </c>
      <c r="G8812">
        <v>47088</v>
      </c>
      <c r="H8812" t="s">
        <v>1059</v>
      </c>
      <c r="I8812" t="s">
        <v>2398</v>
      </c>
    </row>
    <row r="8813" spans="1:9" x14ac:dyDescent="0.35">
      <c r="A8813" t="s">
        <v>6221</v>
      </c>
      <c r="B8813" t="s">
        <v>6225</v>
      </c>
      <c r="C8813" t="s">
        <v>11</v>
      </c>
      <c r="D8813">
        <v>3.0499999999999999E-2</v>
      </c>
      <c r="E8813" t="s">
        <v>90</v>
      </c>
      <c r="F8813" t="s">
        <v>21</v>
      </c>
      <c r="G8813">
        <v>46037</v>
      </c>
      <c r="H8813" t="s">
        <v>582</v>
      </c>
      <c r="I8813" t="s">
        <v>2548</v>
      </c>
    </row>
    <row r="8814" spans="1:9" x14ac:dyDescent="0.35">
      <c r="A8814" t="s">
        <v>6221</v>
      </c>
      <c r="B8814" t="s">
        <v>6225</v>
      </c>
      <c r="C8814" t="s">
        <v>11</v>
      </c>
      <c r="D8814">
        <v>2.5999999999999999E-2</v>
      </c>
      <c r="E8814" t="s">
        <v>16</v>
      </c>
      <c r="F8814" t="s">
        <v>21</v>
      </c>
      <c r="G8814">
        <v>48176</v>
      </c>
      <c r="H8814" t="s">
        <v>2547</v>
      </c>
      <c r="I8814" t="s">
        <v>1972</v>
      </c>
    </row>
    <row r="8815" spans="1:9" x14ac:dyDescent="0.35">
      <c r="A8815" t="s">
        <v>6221</v>
      </c>
      <c r="B8815" t="s">
        <v>6225</v>
      </c>
      <c r="C8815" t="s">
        <v>11</v>
      </c>
      <c r="D8815">
        <v>4.2500000000000003E-2</v>
      </c>
      <c r="E8815" t="s">
        <v>395</v>
      </c>
      <c r="F8815" t="s">
        <v>21</v>
      </c>
      <c r="G8815">
        <v>49536</v>
      </c>
      <c r="H8815" t="s">
        <v>3458</v>
      </c>
      <c r="I8815" t="s">
        <v>4928</v>
      </c>
    </row>
    <row r="8816" spans="1:9" x14ac:dyDescent="0.35">
      <c r="A8816" t="s">
        <v>6221</v>
      </c>
      <c r="B8816" t="s">
        <v>6225</v>
      </c>
      <c r="C8816" t="s">
        <v>11</v>
      </c>
      <c r="D8816">
        <v>5.1999999999999998E-2</v>
      </c>
      <c r="E8816" t="s">
        <v>278</v>
      </c>
      <c r="F8816" t="s">
        <v>21</v>
      </c>
      <c r="G8816">
        <v>49202</v>
      </c>
      <c r="H8816" t="s">
        <v>15</v>
      </c>
      <c r="I8816" t="s">
        <v>15</v>
      </c>
    </row>
    <row r="8817" spans="1:9" x14ac:dyDescent="0.35">
      <c r="A8817" t="s">
        <v>6221</v>
      </c>
      <c r="B8817" t="s">
        <v>6225</v>
      </c>
      <c r="C8817" t="s">
        <v>11</v>
      </c>
      <c r="D8817">
        <v>3.5499999999999997E-2</v>
      </c>
      <c r="E8817" t="s">
        <v>1641</v>
      </c>
      <c r="F8817" t="s">
        <v>21</v>
      </c>
      <c r="G8817">
        <v>47562</v>
      </c>
      <c r="H8817" t="s">
        <v>15</v>
      </c>
      <c r="I8817" t="s">
        <v>15</v>
      </c>
    </row>
    <row r="8818" spans="1:9" x14ac:dyDescent="0.35">
      <c r="A8818" t="s">
        <v>6221</v>
      </c>
      <c r="B8818" t="s">
        <v>6226</v>
      </c>
      <c r="C8818" t="s">
        <v>11</v>
      </c>
      <c r="D8818">
        <v>3.2500000000000001E-2</v>
      </c>
      <c r="E8818" t="s">
        <v>2017</v>
      </c>
      <c r="F8818" t="s">
        <v>13</v>
      </c>
      <c r="G8818">
        <v>47420</v>
      </c>
      <c r="H8818" t="s">
        <v>15</v>
      </c>
      <c r="I8818" t="s">
        <v>15</v>
      </c>
    </row>
    <row r="8819" spans="1:9" x14ac:dyDescent="0.35">
      <c r="A8819" t="s">
        <v>6221</v>
      </c>
      <c r="B8819" t="s">
        <v>6227</v>
      </c>
      <c r="C8819" t="s">
        <v>11</v>
      </c>
      <c r="D8819">
        <v>0.05</v>
      </c>
      <c r="E8819" t="s">
        <v>4416</v>
      </c>
      <c r="F8819" t="s">
        <v>13</v>
      </c>
      <c r="G8819">
        <v>47498</v>
      </c>
      <c r="H8819" t="s">
        <v>4244</v>
      </c>
      <c r="I8819" t="s">
        <v>2641</v>
      </c>
    </row>
    <row r="8820" spans="1:9" x14ac:dyDescent="0.35">
      <c r="A8820" t="s">
        <v>6221</v>
      </c>
      <c r="B8820" t="s">
        <v>6228</v>
      </c>
      <c r="C8820" t="s">
        <v>11</v>
      </c>
      <c r="D8820">
        <v>3.9E-2</v>
      </c>
      <c r="E8820" t="s">
        <v>827</v>
      </c>
      <c r="F8820" t="s">
        <v>358</v>
      </c>
      <c r="G8820">
        <v>46985</v>
      </c>
      <c r="H8820" t="s">
        <v>2408</v>
      </c>
      <c r="I8820" t="s">
        <v>30</v>
      </c>
    </row>
    <row r="8821" spans="1:9" x14ac:dyDescent="0.35">
      <c r="A8821" t="s">
        <v>6221</v>
      </c>
      <c r="B8821" t="s">
        <v>6228</v>
      </c>
      <c r="C8821" t="s">
        <v>11</v>
      </c>
      <c r="D8821">
        <v>0.03</v>
      </c>
      <c r="E8821" t="s">
        <v>1613</v>
      </c>
      <c r="F8821" t="s">
        <v>358</v>
      </c>
      <c r="G8821">
        <v>46642</v>
      </c>
      <c r="H8821" t="s">
        <v>2336</v>
      </c>
      <c r="I8821" t="s">
        <v>996</v>
      </c>
    </row>
    <row r="8822" spans="1:9" x14ac:dyDescent="0.35">
      <c r="A8822" t="s">
        <v>6229</v>
      </c>
      <c r="B8822" t="s">
        <v>6228</v>
      </c>
      <c r="C8822" t="s">
        <v>11</v>
      </c>
      <c r="D8822">
        <v>0.03</v>
      </c>
      <c r="E8822" t="s">
        <v>1613</v>
      </c>
      <c r="F8822" t="s">
        <v>358</v>
      </c>
      <c r="G8822">
        <v>46642</v>
      </c>
      <c r="H8822" t="s">
        <v>2336</v>
      </c>
      <c r="I8822" t="s">
        <v>996</v>
      </c>
    </row>
    <row r="8823" spans="1:9" x14ac:dyDescent="0.35">
      <c r="A8823" t="s">
        <v>6229</v>
      </c>
      <c r="B8823" t="s">
        <v>6228</v>
      </c>
      <c r="C8823" t="s">
        <v>11</v>
      </c>
      <c r="D8823">
        <v>3.95E-2</v>
      </c>
      <c r="E8823" t="s">
        <v>491</v>
      </c>
      <c r="F8823" t="s">
        <v>358</v>
      </c>
      <c r="G8823">
        <v>53947</v>
      </c>
      <c r="H8823" t="s">
        <v>6230</v>
      </c>
      <c r="I8823" t="s">
        <v>5572</v>
      </c>
    </row>
    <row r="8824" spans="1:9" x14ac:dyDescent="0.35">
      <c r="A8824" t="s">
        <v>6229</v>
      </c>
      <c r="B8824" t="s">
        <v>6228</v>
      </c>
      <c r="C8824" t="s">
        <v>11</v>
      </c>
      <c r="D8824">
        <v>3.9E-2</v>
      </c>
      <c r="E8824" t="s">
        <v>827</v>
      </c>
      <c r="F8824" t="s">
        <v>358</v>
      </c>
      <c r="G8824">
        <v>46985</v>
      </c>
      <c r="H8824" t="s">
        <v>2408</v>
      </c>
      <c r="I8824" t="s">
        <v>30</v>
      </c>
    </row>
    <row r="8825" spans="1:9" x14ac:dyDescent="0.35">
      <c r="A8825" t="s">
        <v>6229</v>
      </c>
      <c r="B8825" t="s">
        <v>6228</v>
      </c>
      <c r="C8825" t="s">
        <v>11</v>
      </c>
      <c r="D8825">
        <v>4.4499999999999998E-2</v>
      </c>
      <c r="E8825" t="s">
        <v>130</v>
      </c>
      <c r="F8825" t="s">
        <v>358</v>
      </c>
      <c r="G8825">
        <v>54290</v>
      </c>
      <c r="H8825" t="s">
        <v>704</v>
      </c>
      <c r="I8825" t="s">
        <v>1836</v>
      </c>
    </row>
    <row r="8826" spans="1:9" x14ac:dyDescent="0.35">
      <c r="A8826" t="s">
        <v>6229</v>
      </c>
      <c r="B8826" t="s">
        <v>6228</v>
      </c>
      <c r="C8826" t="s">
        <v>11</v>
      </c>
      <c r="D8826">
        <v>0.02</v>
      </c>
      <c r="E8826" t="s">
        <v>941</v>
      </c>
      <c r="F8826" t="s">
        <v>358</v>
      </c>
      <c r="G8826">
        <v>47618</v>
      </c>
      <c r="H8826" t="s">
        <v>6231</v>
      </c>
      <c r="I8826" t="s">
        <v>5904</v>
      </c>
    </row>
    <row r="8827" spans="1:9" x14ac:dyDescent="0.35">
      <c r="A8827" t="s">
        <v>6229</v>
      </c>
      <c r="B8827" t="s">
        <v>6228</v>
      </c>
      <c r="C8827" t="s">
        <v>11</v>
      </c>
      <c r="D8827">
        <v>0.03</v>
      </c>
      <c r="E8827" t="s">
        <v>409</v>
      </c>
      <c r="F8827" t="s">
        <v>358</v>
      </c>
      <c r="G8827">
        <v>54923</v>
      </c>
      <c r="H8827" t="s">
        <v>6232</v>
      </c>
      <c r="I8827" t="s">
        <v>6233</v>
      </c>
    </row>
    <row r="8828" spans="1:9" x14ac:dyDescent="0.35">
      <c r="A8828" t="s">
        <v>6229</v>
      </c>
      <c r="B8828" t="s">
        <v>6228</v>
      </c>
      <c r="C8828" t="s">
        <v>11</v>
      </c>
      <c r="D8828">
        <v>5.3999999999999999E-2</v>
      </c>
      <c r="E8828" t="s">
        <v>115</v>
      </c>
      <c r="F8828" t="s">
        <v>358</v>
      </c>
      <c r="G8828">
        <v>45975</v>
      </c>
      <c r="H8828" t="s">
        <v>884</v>
      </c>
      <c r="I8828" t="s">
        <v>850</v>
      </c>
    </row>
    <row r="8829" spans="1:9" x14ac:dyDescent="0.35">
      <c r="A8829" t="s">
        <v>6229</v>
      </c>
      <c r="B8829" t="s">
        <v>6228</v>
      </c>
      <c r="C8829" t="s">
        <v>11</v>
      </c>
      <c r="D8829">
        <v>5.6000000000000001E-2</v>
      </c>
      <c r="E8829" t="s">
        <v>367</v>
      </c>
      <c r="F8829" t="s">
        <v>358</v>
      </c>
      <c r="G8829">
        <v>48534</v>
      </c>
      <c r="H8829" t="s">
        <v>593</v>
      </c>
      <c r="I8829" t="s">
        <v>2809</v>
      </c>
    </row>
    <row r="8830" spans="1:9" x14ac:dyDescent="0.35">
      <c r="A8830" t="s">
        <v>6229</v>
      </c>
      <c r="B8830" t="s">
        <v>6234</v>
      </c>
      <c r="C8830" t="s">
        <v>11</v>
      </c>
      <c r="D8830">
        <v>3.875E-2</v>
      </c>
      <c r="E8830" t="s">
        <v>15</v>
      </c>
      <c r="F8830" t="s">
        <v>13</v>
      </c>
      <c r="G8830">
        <v>47150</v>
      </c>
      <c r="H8830" t="s">
        <v>1064</v>
      </c>
      <c r="I8830" t="s">
        <v>2754</v>
      </c>
    </row>
    <row r="8831" spans="1:9" x14ac:dyDescent="0.35">
      <c r="A8831" t="s">
        <v>6229</v>
      </c>
      <c r="B8831" t="s">
        <v>6235</v>
      </c>
      <c r="C8831" t="s">
        <v>11</v>
      </c>
      <c r="D8831">
        <v>0.04</v>
      </c>
      <c r="E8831" t="s">
        <v>245</v>
      </c>
      <c r="F8831" t="s">
        <v>358</v>
      </c>
      <c r="G8831">
        <v>52062</v>
      </c>
      <c r="H8831" t="s">
        <v>550</v>
      </c>
      <c r="I8831" t="s">
        <v>4903</v>
      </c>
    </row>
    <row r="8832" spans="1:9" x14ac:dyDescent="0.35">
      <c r="A8832" t="s">
        <v>6229</v>
      </c>
      <c r="B8832" t="s">
        <v>6235</v>
      </c>
      <c r="C8832" t="s">
        <v>11</v>
      </c>
      <c r="D8832">
        <v>1.9E-2</v>
      </c>
      <c r="E8832" t="s">
        <v>434</v>
      </c>
      <c r="F8832" t="s">
        <v>358</v>
      </c>
      <c r="G8832">
        <v>45727</v>
      </c>
      <c r="H8832" t="s">
        <v>281</v>
      </c>
      <c r="I8832" t="s">
        <v>3095</v>
      </c>
    </row>
    <row r="8833" spans="1:9" x14ac:dyDescent="0.35">
      <c r="A8833" t="s">
        <v>6229</v>
      </c>
      <c r="B8833" t="s">
        <v>6235</v>
      </c>
      <c r="C8833" t="s">
        <v>11</v>
      </c>
      <c r="D8833">
        <v>2.7E-2</v>
      </c>
      <c r="E8833" t="s">
        <v>187</v>
      </c>
      <c r="F8833" t="s">
        <v>358</v>
      </c>
      <c r="G8833">
        <v>47553</v>
      </c>
      <c r="H8833" t="s">
        <v>2859</v>
      </c>
      <c r="I8833" t="s">
        <v>3869</v>
      </c>
    </row>
    <row r="8834" spans="1:9" x14ac:dyDescent="0.35">
      <c r="A8834" t="s">
        <v>6229</v>
      </c>
      <c r="B8834" t="s">
        <v>6235</v>
      </c>
      <c r="C8834" t="s">
        <v>11</v>
      </c>
      <c r="D8834">
        <v>1.4E-2</v>
      </c>
      <c r="E8834" t="s">
        <v>46</v>
      </c>
      <c r="F8834" t="s">
        <v>358</v>
      </c>
      <c r="G8834">
        <v>46152</v>
      </c>
      <c r="H8834" t="s">
        <v>1324</v>
      </c>
      <c r="I8834" t="s">
        <v>1866</v>
      </c>
    </row>
    <row r="8835" spans="1:9" x14ac:dyDescent="0.35">
      <c r="A8835" t="s">
        <v>6229</v>
      </c>
      <c r="B8835" t="s">
        <v>6235</v>
      </c>
      <c r="C8835" t="s">
        <v>11</v>
      </c>
      <c r="D8835">
        <v>2.5999999999999999E-2</v>
      </c>
      <c r="E8835" t="s">
        <v>512</v>
      </c>
      <c r="F8835" t="s">
        <v>358</v>
      </c>
      <c r="G8835">
        <v>47978</v>
      </c>
      <c r="H8835" t="s">
        <v>3830</v>
      </c>
      <c r="I8835" t="s">
        <v>1668</v>
      </c>
    </row>
    <row r="8836" spans="1:9" x14ac:dyDescent="0.35">
      <c r="A8836" t="s">
        <v>6229</v>
      </c>
      <c r="B8836" t="s">
        <v>6235</v>
      </c>
      <c r="C8836" t="s">
        <v>11</v>
      </c>
      <c r="D8836">
        <v>3.6499999999999998E-2</v>
      </c>
      <c r="E8836" t="s">
        <v>294</v>
      </c>
      <c r="F8836" t="s">
        <v>358</v>
      </c>
      <c r="G8836">
        <v>55283</v>
      </c>
      <c r="H8836" t="s">
        <v>5929</v>
      </c>
      <c r="I8836" t="s">
        <v>6236</v>
      </c>
    </row>
    <row r="8837" spans="1:9" x14ac:dyDescent="0.35">
      <c r="A8837" t="s">
        <v>6229</v>
      </c>
      <c r="B8837" t="s">
        <v>6235</v>
      </c>
      <c r="C8837" t="s">
        <v>11</v>
      </c>
      <c r="D8837">
        <v>5.9499999999999997E-2</v>
      </c>
      <c r="E8837" t="s">
        <v>909</v>
      </c>
      <c r="F8837" t="s">
        <v>358</v>
      </c>
      <c r="G8837">
        <v>46713</v>
      </c>
      <c r="H8837" t="s">
        <v>6237</v>
      </c>
      <c r="I8837" t="s">
        <v>411</v>
      </c>
    </row>
    <row r="8838" spans="1:9" x14ac:dyDescent="0.35">
      <c r="A8838" t="s">
        <v>6229</v>
      </c>
      <c r="B8838" t="s">
        <v>6235</v>
      </c>
      <c r="C8838" t="s">
        <v>11</v>
      </c>
      <c r="D8838">
        <v>6.3E-2</v>
      </c>
      <c r="E8838" t="s">
        <v>275</v>
      </c>
      <c r="F8838" t="s">
        <v>358</v>
      </c>
      <c r="G8838">
        <v>48540</v>
      </c>
      <c r="H8838" t="s">
        <v>6238</v>
      </c>
      <c r="I8838" t="s">
        <v>1700</v>
      </c>
    </row>
    <row r="8839" spans="1:9" x14ac:dyDescent="0.35">
      <c r="A8839" t="s">
        <v>6229</v>
      </c>
      <c r="B8839" t="s">
        <v>6235</v>
      </c>
      <c r="C8839" t="s">
        <v>11</v>
      </c>
      <c r="D8839">
        <v>5.8999999999999997E-2</v>
      </c>
      <c r="E8839" t="s">
        <v>821</v>
      </c>
      <c r="F8839" t="s">
        <v>358</v>
      </c>
      <c r="G8839">
        <v>45983</v>
      </c>
      <c r="H8839" t="s">
        <v>333</v>
      </c>
      <c r="I8839" t="s">
        <v>1365</v>
      </c>
    </row>
    <row r="8840" spans="1:9" x14ac:dyDescent="0.35">
      <c r="A8840" t="s">
        <v>6229</v>
      </c>
      <c r="B8840" t="s">
        <v>6239</v>
      </c>
      <c r="C8840" t="s">
        <v>11</v>
      </c>
      <c r="D8840">
        <v>6.3750000000000001E-2</v>
      </c>
      <c r="E8840" t="s">
        <v>6240</v>
      </c>
      <c r="F8840" t="s">
        <v>182</v>
      </c>
      <c r="G8840">
        <v>46143</v>
      </c>
      <c r="H8840" t="s">
        <v>15</v>
      </c>
      <c r="I8840" t="s">
        <v>15</v>
      </c>
    </row>
    <row r="8841" spans="1:9" x14ac:dyDescent="0.35">
      <c r="A8841" t="s">
        <v>6229</v>
      </c>
      <c r="B8841" t="s">
        <v>6239</v>
      </c>
      <c r="C8841" t="s">
        <v>11</v>
      </c>
      <c r="D8841">
        <v>8.3750000000000005E-2</v>
      </c>
      <c r="E8841" t="s">
        <v>6241</v>
      </c>
      <c r="F8841" t="s">
        <v>161</v>
      </c>
      <c r="G8841">
        <v>46508</v>
      </c>
      <c r="H8841" t="s">
        <v>15</v>
      </c>
      <c r="I8841" t="s">
        <v>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7327-8C70-4ED8-93FD-29739D5D2FE6}">
  <sheetPr>
    <tabColor rgb="FF92D050"/>
  </sheetPr>
  <dimension ref="A1:P5609"/>
  <sheetViews>
    <sheetView tabSelected="1" workbookViewId="0">
      <selection activeCell="B1" sqref="B1"/>
    </sheetView>
  </sheetViews>
  <sheetFormatPr defaultRowHeight="14.5" x14ac:dyDescent="0.35"/>
  <cols>
    <col min="1" max="1" width="10.54296875" bestFit="1" customWidth="1"/>
    <col min="2" max="2" width="75.6328125" bestFit="1" customWidth="1"/>
    <col min="3" max="3" width="17.1796875" bestFit="1" customWidth="1"/>
    <col min="4" max="4" width="16.26953125" bestFit="1" customWidth="1"/>
    <col min="5" max="5" width="13.6328125" bestFit="1" customWidth="1"/>
    <col min="6" max="6" width="22.7265625" bestFit="1" customWidth="1"/>
    <col min="7" max="7" width="27.54296875" bestFit="1" customWidth="1"/>
    <col min="8" max="8" width="20.54296875" bestFit="1" customWidth="1"/>
    <col min="9" max="9" width="21.26953125" bestFit="1" customWidth="1"/>
    <col min="10" max="10" width="17" bestFit="1" customWidth="1"/>
    <col min="11" max="11" width="12.453125" bestFit="1" customWidth="1"/>
    <col min="12" max="12" width="7.54296875" bestFit="1" customWidth="1"/>
    <col min="13" max="13" width="8.7265625" bestFit="1" customWidth="1"/>
    <col min="14" max="14" width="18.1796875" bestFit="1" customWidth="1"/>
    <col min="15" max="15" width="12.26953125" bestFit="1" customWidth="1"/>
    <col min="16" max="16" width="12.6328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6242</v>
      </c>
      <c r="H1" t="s">
        <v>6243</v>
      </c>
      <c r="I1" t="s">
        <v>6244</v>
      </c>
      <c r="J1" t="s">
        <v>6245</v>
      </c>
      <c r="K1" t="s">
        <v>6246</v>
      </c>
      <c r="L1" t="s">
        <v>6247</v>
      </c>
      <c r="M1" t="s">
        <v>6248</v>
      </c>
      <c r="N1" t="s">
        <v>6249</v>
      </c>
      <c r="O1" t="s">
        <v>7</v>
      </c>
      <c r="P1" t="s">
        <v>8</v>
      </c>
    </row>
    <row r="2" spans="1:16" x14ac:dyDescent="0.35">
      <c r="A2" t="s">
        <v>9</v>
      </c>
      <c r="B2" t="s">
        <v>10</v>
      </c>
      <c r="C2" t="s">
        <v>11</v>
      </c>
      <c r="D2" s="1">
        <v>6.9500000000000006E-2</v>
      </c>
      <c r="E2" s="1">
        <v>4.8099999999999997E-2</v>
      </c>
      <c r="F2" t="s">
        <v>17</v>
      </c>
      <c r="G2" s="2">
        <v>47223</v>
      </c>
      <c r="H2" t="str">
        <f t="shared" ref="H2:H41" si="0">TEXT(G2,"D/M/YYYY")</f>
        <v>15/4/2029</v>
      </c>
      <c r="I2" s="2">
        <v>45584</v>
      </c>
      <c r="J2">
        <f t="shared" ref="J2:J65" si="1">_xlfn.DAYS(G2,I2)</f>
        <v>1639</v>
      </c>
      <c r="K2">
        <f t="shared" ref="K2:K41" si="2">J2/365</f>
        <v>4.4904109589041097</v>
      </c>
      <c r="L2">
        <f t="shared" ref="L2:L41" si="3">_xlfn.NUMBERVALUE(_xlfn.TEXTBEFORE(K2,"."))</f>
        <v>4</v>
      </c>
      <c r="M2">
        <f t="shared" ref="M2:M41" si="4">ROUND(LEFT(_xlfn.TEXTAFTER(K2,"."),2)/100 * 12,0)</f>
        <v>6</v>
      </c>
      <c r="N2" t="str">
        <f t="shared" ref="N2:N41" si="5">L2 &amp; " Yrs "&amp; M2 &amp;" Mths"</f>
        <v>4 Yrs 6 Mths</v>
      </c>
      <c r="O2">
        <v>108.16</v>
      </c>
      <c r="P2">
        <v>113.38</v>
      </c>
    </row>
    <row r="3" spans="1:16" x14ac:dyDescent="0.35">
      <c r="A3" t="s">
        <v>9</v>
      </c>
      <c r="B3" t="s">
        <v>10</v>
      </c>
      <c r="C3" t="s">
        <v>11</v>
      </c>
      <c r="D3" s="1">
        <v>7.4499999999999997E-2</v>
      </c>
      <c r="E3" s="1">
        <v>5.7000000000000002E-2</v>
      </c>
      <c r="F3" t="s">
        <v>21</v>
      </c>
      <c r="G3" s="2">
        <v>47406</v>
      </c>
      <c r="H3" t="str">
        <f t="shared" si="0"/>
        <v>15/10/2029</v>
      </c>
      <c r="I3" s="2">
        <v>45584</v>
      </c>
      <c r="J3">
        <f t="shared" si="1"/>
        <v>1822</v>
      </c>
      <c r="K3">
        <f t="shared" si="2"/>
        <v>4.9917808219178079</v>
      </c>
      <c r="L3">
        <f t="shared" si="3"/>
        <v>4</v>
      </c>
      <c r="M3">
        <f t="shared" si="4"/>
        <v>12</v>
      </c>
      <c r="N3" t="str">
        <f t="shared" si="5"/>
        <v>4 Yrs 12 Mths</v>
      </c>
      <c r="O3">
        <v>126</v>
      </c>
      <c r="P3" t="s">
        <v>15</v>
      </c>
    </row>
    <row r="4" spans="1:16" x14ac:dyDescent="0.35">
      <c r="A4" t="s">
        <v>9</v>
      </c>
      <c r="B4" t="s">
        <v>10</v>
      </c>
      <c r="C4" t="s">
        <v>11</v>
      </c>
      <c r="D4" s="1">
        <v>6.5000000000000002E-2</v>
      </c>
      <c r="E4" s="1">
        <v>4.6600000000000003E-2</v>
      </c>
      <c r="F4" t="s">
        <v>24</v>
      </c>
      <c r="G4" s="2">
        <v>49218</v>
      </c>
      <c r="H4" t="str">
        <f t="shared" si="0"/>
        <v>1/10/2034</v>
      </c>
      <c r="I4" s="2">
        <v>45584</v>
      </c>
      <c r="J4">
        <f t="shared" si="1"/>
        <v>3634</v>
      </c>
      <c r="K4">
        <f t="shared" si="2"/>
        <v>9.956164383561644</v>
      </c>
      <c r="L4">
        <f t="shared" si="3"/>
        <v>9</v>
      </c>
      <c r="M4">
        <f t="shared" si="4"/>
        <v>11</v>
      </c>
      <c r="N4" t="str">
        <f t="shared" si="5"/>
        <v>9 Yrs 11 Mths</v>
      </c>
      <c r="O4" t="s">
        <v>15</v>
      </c>
      <c r="P4" t="s">
        <v>15</v>
      </c>
    </row>
    <row r="5" spans="1:16" x14ac:dyDescent="0.35">
      <c r="A5" t="s">
        <v>9</v>
      </c>
      <c r="B5" t="s">
        <v>10</v>
      </c>
      <c r="C5" t="s">
        <v>11</v>
      </c>
      <c r="D5" s="1">
        <v>3.95E-2</v>
      </c>
      <c r="E5" s="1">
        <v>4.9099999999999998E-2</v>
      </c>
      <c r="F5" t="s">
        <v>28</v>
      </c>
      <c r="G5" s="2">
        <v>46188</v>
      </c>
      <c r="H5" t="str">
        <f t="shared" si="0"/>
        <v>15/6/2026</v>
      </c>
      <c r="I5" s="2">
        <v>45584</v>
      </c>
      <c r="J5">
        <f t="shared" si="1"/>
        <v>604</v>
      </c>
      <c r="K5">
        <f t="shared" si="2"/>
        <v>1.6547945205479453</v>
      </c>
      <c r="L5">
        <f t="shared" si="3"/>
        <v>1</v>
      </c>
      <c r="M5">
        <f t="shared" si="4"/>
        <v>8</v>
      </c>
      <c r="N5" t="str">
        <f t="shared" si="5"/>
        <v>1 Yrs 8 Mths</v>
      </c>
      <c r="O5">
        <v>98.53</v>
      </c>
      <c r="P5">
        <v>98.88</v>
      </c>
    </row>
    <row r="6" spans="1:16" x14ac:dyDescent="0.35">
      <c r="A6" t="s">
        <v>9</v>
      </c>
      <c r="B6" t="s">
        <v>10</v>
      </c>
      <c r="C6" t="s">
        <v>11</v>
      </c>
      <c r="D6" s="1">
        <v>5.2499999999999998E-2</v>
      </c>
      <c r="E6" s="1">
        <v>6.3899999999999998E-2</v>
      </c>
      <c r="F6" t="s">
        <v>28</v>
      </c>
      <c r="G6" s="2">
        <v>53493</v>
      </c>
      <c r="H6" t="str">
        <f t="shared" si="0"/>
        <v>15/6/2046</v>
      </c>
      <c r="I6" s="2">
        <v>45584</v>
      </c>
      <c r="J6">
        <f t="shared" si="1"/>
        <v>7909</v>
      </c>
      <c r="K6">
        <f t="shared" si="2"/>
        <v>21.668493150684931</v>
      </c>
      <c r="L6">
        <f t="shared" si="3"/>
        <v>21</v>
      </c>
      <c r="M6">
        <f t="shared" si="4"/>
        <v>8</v>
      </c>
      <c r="N6" t="str">
        <f t="shared" si="5"/>
        <v>21 Yrs 8 Mths</v>
      </c>
      <c r="O6">
        <v>86.68</v>
      </c>
      <c r="P6">
        <v>88.34</v>
      </c>
    </row>
    <row r="7" spans="1:16" x14ac:dyDescent="0.35">
      <c r="A7" t="s">
        <v>9</v>
      </c>
      <c r="B7" t="s">
        <v>34</v>
      </c>
      <c r="C7" t="s">
        <v>11</v>
      </c>
      <c r="D7" s="1">
        <v>6.3750000000000001E-2</v>
      </c>
      <c r="E7" s="1">
        <v>4.8300000000000003E-2</v>
      </c>
      <c r="F7" t="s">
        <v>36</v>
      </c>
      <c r="G7" s="2">
        <v>46798</v>
      </c>
      <c r="H7" t="str">
        <f t="shared" si="0"/>
        <v>15/2/2028</v>
      </c>
      <c r="I7" s="2">
        <v>45584</v>
      </c>
      <c r="J7">
        <f t="shared" si="1"/>
        <v>1214</v>
      </c>
      <c r="K7">
        <f t="shared" si="2"/>
        <v>3.3260273972602739</v>
      </c>
      <c r="L7">
        <f t="shared" si="3"/>
        <v>3</v>
      </c>
      <c r="M7">
        <f t="shared" si="4"/>
        <v>4</v>
      </c>
      <c r="N7" t="str">
        <f t="shared" si="5"/>
        <v>3 Yrs 4 Mths</v>
      </c>
      <c r="O7">
        <v>105.48</v>
      </c>
      <c r="P7">
        <v>106.35</v>
      </c>
    </row>
    <row r="8" spans="1:16" x14ac:dyDescent="0.35">
      <c r="A8" t="s">
        <v>9</v>
      </c>
      <c r="B8" t="s">
        <v>34</v>
      </c>
      <c r="C8" t="s">
        <v>11</v>
      </c>
      <c r="D8" s="1">
        <v>0.03</v>
      </c>
      <c r="E8" s="1">
        <v>4.82E-2</v>
      </c>
      <c r="F8" t="s">
        <v>36</v>
      </c>
      <c r="G8" s="2">
        <v>45876</v>
      </c>
      <c r="H8" t="str">
        <f t="shared" si="0"/>
        <v>7/8/2025</v>
      </c>
      <c r="I8" s="2">
        <v>45584</v>
      </c>
      <c r="J8">
        <f t="shared" si="1"/>
        <v>292</v>
      </c>
      <c r="K8">
        <f t="shared" si="2"/>
        <v>0.8</v>
      </c>
      <c r="L8">
        <f t="shared" si="3"/>
        <v>0</v>
      </c>
      <c r="M8">
        <f t="shared" si="4"/>
        <v>1</v>
      </c>
      <c r="N8" t="str">
        <f t="shared" si="5"/>
        <v>0 Yrs 1 Mths</v>
      </c>
      <c r="O8">
        <v>98.15</v>
      </c>
      <c r="P8">
        <v>99.39</v>
      </c>
    </row>
    <row r="9" spans="1:16" x14ac:dyDescent="0.35">
      <c r="A9" t="s">
        <v>9</v>
      </c>
      <c r="B9" t="s">
        <v>34</v>
      </c>
      <c r="C9" t="s">
        <v>11</v>
      </c>
      <c r="D9" s="1">
        <v>2.2499999999999999E-2</v>
      </c>
      <c r="E9" s="1">
        <v>4.5199999999999997E-2</v>
      </c>
      <c r="F9" t="s">
        <v>36</v>
      </c>
      <c r="G9" s="2">
        <v>46284</v>
      </c>
      <c r="H9" t="str">
        <f t="shared" si="0"/>
        <v>19/9/2026</v>
      </c>
      <c r="I9" s="2">
        <v>45584</v>
      </c>
      <c r="J9">
        <f t="shared" si="1"/>
        <v>700</v>
      </c>
      <c r="K9">
        <f t="shared" si="2"/>
        <v>1.9178082191780821</v>
      </c>
      <c r="L9">
        <f t="shared" si="3"/>
        <v>1</v>
      </c>
      <c r="M9">
        <f t="shared" si="4"/>
        <v>11</v>
      </c>
      <c r="N9" t="str">
        <f t="shared" si="5"/>
        <v>1 Yrs 11 Mths</v>
      </c>
      <c r="O9">
        <v>95.8</v>
      </c>
      <c r="P9">
        <v>96.45</v>
      </c>
    </row>
    <row r="10" spans="1:16" x14ac:dyDescent="0.35">
      <c r="A10" t="s">
        <v>9</v>
      </c>
      <c r="B10" t="s">
        <v>34</v>
      </c>
      <c r="C10" t="s">
        <v>11</v>
      </c>
      <c r="D10" s="1">
        <v>3.125E-2</v>
      </c>
      <c r="E10" s="1">
        <v>5.1299999999999998E-2</v>
      </c>
      <c r="F10" t="s">
        <v>36</v>
      </c>
      <c r="G10" s="2">
        <v>53589</v>
      </c>
      <c r="H10" t="str">
        <f t="shared" si="0"/>
        <v>19/9/2046</v>
      </c>
      <c r="I10" s="2">
        <v>45584</v>
      </c>
      <c r="J10">
        <f t="shared" si="1"/>
        <v>8005</v>
      </c>
      <c r="K10">
        <f t="shared" si="2"/>
        <v>21.931506849315067</v>
      </c>
      <c r="L10">
        <f t="shared" si="3"/>
        <v>21</v>
      </c>
      <c r="M10">
        <f t="shared" si="4"/>
        <v>11</v>
      </c>
      <c r="N10" t="str">
        <f t="shared" si="5"/>
        <v>21 Yrs 11 Mths</v>
      </c>
      <c r="O10">
        <v>73.59</v>
      </c>
      <c r="P10">
        <v>74.790000000000006</v>
      </c>
    </row>
    <row r="11" spans="1:16" x14ac:dyDescent="0.35">
      <c r="A11" t="s">
        <v>9</v>
      </c>
      <c r="B11" t="s">
        <v>34</v>
      </c>
      <c r="C11" t="s">
        <v>11</v>
      </c>
      <c r="D11" s="1">
        <v>2.8750000000000001E-2</v>
      </c>
      <c r="E11" s="1">
        <v>4.3999999999999997E-2</v>
      </c>
      <c r="F11" t="s">
        <v>36</v>
      </c>
      <c r="G11" s="2">
        <v>46675</v>
      </c>
      <c r="H11" t="str">
        <f t="shared" si="0"/>
        <v>15/10/2027</v>
      </c>
      <c r="I11" s="2">
        <v>45584</v>
      </c>
      <c r="J11">
        <f t="shared" si="1"/>
        <v>1091</v>
      </c>
      <c r="K11">
        <f t="shared" si="2"/>
        <v>2.989041095890411</v>
      </c>
      <c r="L11">
        <f t="shared" si="3"/>
        <v>2</v>
      </c>
      <c r="M11">
        <f t="shared" si="4"/>
        <v>12</v>
      </c>
      <c r="N11" t="str">
        <f t="shared" si="5"/>
        <v>2 Yrs 12 Mths</v>
      </c>
      <c r="O11">
        <v>95.73</v>
      </c>
      <c r="P11">
        <v>96.38</v>
      </c>
    </row>
    <row r="12" spans="1:16" x14ac:dyDescent="0.35">
      <c r="A12" t="s">
        <v>9</v>
      </c>
      <c r="B12" t="s">
        <v>34</v>
      </c>
      <c r="C12" t="s">
        <v>11</v>
      </c>
      <c r="D12" s="1">
        <v>3.6249999999999998E-2</v>
      </c>
      <c r="E12" s="1">
        <v>5.28E-2</v>
      </c>
      <c r="F12" t="s">
        <v>36</v>
      </c>
      <c r="G12" s="2">
        <v>53980</v>
      </c>
      <c r="H12" t="str">
        <f t="shared" si="0"/>
        <v>15/10/2047</v>
      </c>
      <c r="I12" s="2">
        <v>45584</v>
      </c>
      <c r="J12">
        <f t="shared" si="1"/>
        <v>8396</v>
      </c>
      <c r="K12">
        <f t="shared" si="2"/>
        <v>23.002739726027396</v>
      </c>
      <c r="L12">
        <f t="shared" si="3"/>
        <v>23</v>
      </c>
      <c r="M12">
        <f t="shared" si="4"/>
        <v>0</v>
      </c>
      <c r="N12" t="str">
        <f t="shared" si="5"/>
        <v>23 Yrs 0 Mths</v>
      </c>
      <c r="O12">
        <v>77.22</v>
      </c>
      <c r="P12">
        <v>79.12</v>
      </c>
    </row>
    <row r="13" spans="1:16" x14ac:dyDescent="0.35">
      <c r="A13" t="s">
        <v>9</v>
      </c>
      <c r="B13" t="s">
        <v>34</v>
      </c>
      <c r="C13" t="s">
        <v>11</v>
      </c>
      <c r="D13" s="1">
        <v>3.6249999999999998E-2</v>
      </c>
      <c r="E13" s="1">
        <v>4.4200000000000003E-2</v>
      </c>
      <c r="F13" t="s">
        <v>36</v>
      </c>
      <c r="G13" s="2">
        <v>47010</v>
      </c>
      <c r="H13" t="str">
        <f t="shared" si="0"/>
        <v>14/9/2028</v>
      </c>
      <c r="I13" s="2">
        <v>45584</v>
      </c>
      <c r="J13">
        <f t="shared" si="1"/>
        <v>1426</v>
      </c>
      <c r="K13">
        <f t="shared" si="2"/>
        <v>3.9068493150684933</v>
      </c>
      <c r="L13">
        <f t="shared" si="3"/>
        <v>3</v>
      </c>
      <c r="M13">
        <f t="shared" si="4"/>
        <v>11</v>
      </c>
      <c r="N13" t="str">
        <f t="shared" si="5"/>
        <v>3 Yrs 11 Mths</v>
      </c>
      <c r="O13">
        <v>96.83</v>
      </c>
      <c r="P13">
        <v>97.79</v>
      </c>
    </row>
    <row r="14" spans="1:16" x14ac:dyDescent="0.35">
      <c r="A14" t="s">
        <v>9</v>
      </c>
      <c r="B14" t="s">
        <v>34</v>
      </c>
      <c r="C14" t="s">
        <v>11</v>
      </c>
      <c r="D14" s="1">
        <v>0.04</v>
      </c>
      <c r="E14" s="1">
        <v>4.8800000000000003E-2</v>
      </c>
      <c r="F14" t="s">
        <v>36</v>
      </c>
      <c r="G14" s="2">
        <v>54315</v>
      </c>
      <c r="H14" t="str">
        <f t="shared" si="0"/>
        <v>14/9/2048</v>
      </c>
      <c r="I14" s="2">
        <v>45584</v>
      </c>
      <c r="J14">
        <f t="shared" si="1"/>
        <v>8731</v>
      </c>
      <c r="K14">
        <f t="shared" si="2"/>
        <v>23.920547945205481</v>
      </c>
      <c r="L14">
        <f t="shared" si="3"/>
        <v>23</v>
      </c>
      <c r="M14">
        <f t="shared" si="4"/>
        <v>11</v>
      </c>
      <c r="N14" t="str">
        <f t="shared" si="5"/>
        <v>23 Yrs 11 Mths</v>
      </c>
      <c r="O14">
        <v>85.91</v>
      </c>
      <c r="P14">
        <v>87.98</v>
      </c>
    </row>
    <row r="15" spans="1:16" x14ac:dyDescent="0.35">
      <c r="A15" t="s">
        <v>9</v>
      </c>
      <c r="B15" t="s">
        <v>34</v>
      </c>
      <c r="C15" t="s">
        <v>11</v>
      </c>
      <c r="D15" s="1">
        <v>3.3750000000000002E-2</v>
      </c>
      <c r="E15" s="1">
        <v>4.4299999999999999E-2</v>
      </c>
      <c r="F15" t="s">
        <v>36</v>
      </c>
      <c r="G15" s="2">
        <v>47178</v>
      </c>
      <c r="H15" t="str">
        <f t="shared" si="0"/>
        <v>1/3/2029</v>
      </c>
      <c r="I15" s="2">
        <v>45584</v>
      </c>
      <c r="J15">
        <f t="shared" si="1"/>
        <v>1594</v>
      </c>
      <c r="K15">
        <f t="shared" si="2"/>
        <v>4.3671232876712329</v>
      </c>
      <c r="L15">
        <f t="shared" si="3"/>
        <v>4</v>
      </c>
      <c r="M15">
        <f t="shared" si="4"/>
        <v>4</v>
      </c>
      <c r="N15" t="str">
        <f t="shared" si="5"/>
        <v>4 Yrs 4 Mths</v>
      </c>
      <c r="O15">
        <v>95.47</v>
      </c>
      <c r="P15">
        <v>96.56</v>
      </c>
    </row>
    <row r="16" spans="1:16" x14ac:dyDescent="0.35">
      <c r="A16" t="s">
        <v>9</v>
      </c>
      <c r="B16" t="s">
        <v>34</v>
      </c>
      <c r="C16" t="s">
        <v>11</v>
      </c>
      <c r="D16" s="1">
        <v>2.6499999999999999E-2</v>
      </c>
      <c r="E16" s="1">
        <v>5.21E-2</v>
      </c>
      <c r="F16" t="s">
        <v>36</v>
      </c>
      <c r="G16" s="2">
        <v>45762</v>
      </c>
      <c r="H16" t="str">
        <f t="shared" si="0"/>
        <v>15/4/2025</v>
      </c>
      <c r="I16" s="2">
        <v>45584</v>
      </c>
      <c r="J16">
        <f t="shared" si="1"/>
        <v>178</v>
      </c>
      <c r="K16">
        <f t="shared" si="2"/>
        <v>0.48767123287671232</v>
      </c>
      <c r="L16">
        <f t="shared" si="3"/>
        <v>0</v>
      </c>
      <c r="M16">
        <f t="shared" si="4"/>
        <v>6</v>
      </c>
      <c r="N16" t="str">
        <f t="shared" si="5"/>
        <v>0 Yrs 6 Mths</v>
      </c>
      <c r="O16">
        <v>98.53</v>
      </c>
      <c r="P16">
        <v>99.27</v>
      </c>
    </row>
    <row r="17" spans="1:16" x14ac:dyDescent="0.35">
      <c r="A17" t="s">
        <v>9</v>
      </c>
      <c r="B17" t="s">
        <v>34</v>
      </c>
      <c r="C17" t="s">
        <v>11</v>
      </c>
      <c r="D17" s="1">
        <v>3.0499999999999999E-2</v>
      </c>
      <c r="E17" s="1">
        <v>4.3400000000000001E-2</v>
      </c>
      <c r="F17" t="s">
        <v>36</v>
      </c>
      <c r="G17" s="2">
        <v>47588</v>
      </c>
      <c r="H17" t="str">
        <f t="shared" si="0"/>
        <v>15/4/2030</v>
      </c>
      <c r="I17" s="2">
        <v>45584</v>
      </c>
      <c r="J17">
        <f t="shared" si="1"/>
        <v>2004</v>
      </c>
      <c r="K17">
        <f t="shared" si="2"/>
        <v>5.4904109589041097</v>
      </c>
      <c r="L17">
        <f t="shared" si="3"/>
        <v>5</v>
      </c>
      <c r="M17">
        <f t="shared" si="4"/>
        <v>6</v>
      </c>
      <c r="N17" t="str">
        <f t="shared" si="5"/>
        <v>5 Yrs 6 Mths</v>
      </c>
      <c r="O17">
        <v>93.28</v>
      </c>
      <c r="P17">
        <v>94.97</v>
      </c>
    </row>
    <row r="18" spans="1:16" x14ac:dyDescent="0.35">
      <c r="A18" t="s">
        <v>72</v>
      </c>
      <c r="B18" t="s">
        <v>34</v>
      </c>
      <c r="C18" t="s">
        <v>11</v>
      </c>
      <c r="D18" s="1">
        <v>3.3750000000000002E-2</v>
      </c>
      <c r="E18" s="1">
        <v>4.4299999999999999E-2</v>
      </c>
      <c r="F18" t="s">
        <v>36</v>
      </c>
      <c r="G18" s="2">
        <v>47178</v>
      </c>
      <c r="H18" t="str">
        <f t="shared" si="0"/>
        <v>1/3/2029</v>
      </c>
      <c r="I18" s="2">
        <v>45584</v>
      </c>
      <c r="J18">
        <f t="shared" si="1"/>
        <v>1594</v>
      </c>
      <c r="K18">
        <f t="shared" si="2"/>
        <v>4.3671232876712329</v>
      </c>
      <c r="L18">
        <f t="shared" si="3"/>
        <v>4</v>
      </c>
      <c r="M18">
        <f t="shared" si="4"/>
        <v>4</v>
      </c>
      <c r="N18" t="str">
        <f t="shared" si="5"/>
        <v>4 Yrs 4 Mths</v>
      </c>
      <c r="O18">
        <v>95.47</v>
      </c>
      <c r="P18">
        <v>96.56</v>
      </c>
    </row>
    <row r="19" spans="1:16" x14ac:dyDescent="0.35">
      <c r="A19" t="s">
        <v>72</v>
      </c>
      <c r="B19" t="s">
        <v>98</v>
      </c>
      <c r="C19" t="s">
        <v>11</v>
      </c>
      <c r="D19" s="1">
        <v>4.3749999999999997E-2</v>
      </c>
      <c r="E19" s="1">
        <v>5.0700000000000002E-2</v>
      </c>
      <c r="F19" t="s">
        <v>17</v>
      </c>
      <c r="G19" s="2">
        <v>51994</v>
      </c>
      <c r="H19" t="str">
        <f t="shared" si="0"/>
        <v>8/5/2042</v>
      </c>
      <c r="I19" s="2">
        <v>45584</v>
      </c>
      <c r="J19">
        <f t="shared" si="1"/>
        <v>6410</v>
      </c>
      <c r="K19">
        <f t="shared" si="2"/>
        <v>17.561643835616437</v>
      </c>
      <c r="L19">
        <f t="shared" si="3"/>
        <v>17</v>
      </c>
      <c r="M19">
        <f t="shared" si="4"/>
        <v>7</v>
      </c>
      <c r="N19" t="str">
        <f t="shared" si="5"/>
        <v>17 Yrs 7 Mths</v>
      </c>
      <c r="O19">
        <v>90.34</v>
      </c>
      <c r="P19">
        <v>94</v>
      </c>
    </row>
    <row r="20" spans="1:16" x14ac:dyDescent="0.35">
      <c r="A20" t="s">
        <v>72</v>
      </c>
      <c r="B20" t="s">
        <v>98</v>
      </c>
      <c r="C20" t="s">
        <v>11</v>
      </c>
      <c r="D20" s="1">
        <v>3.7999999999999999E-2</v>
      </c>
      <c r="E20" s="1">
        <v>4.1300000000000003E-2</v>
      </c>
      <c r="F20" t="s">
        <v>17</v>
      </c>
      <c r="G20" s="2">
        <v>46846</v>
      </c>
      <c r="H20" t="str">
        <f t="shared" si="0"/>
        <v>3/4/2028</v>
      </c>
      <c r="I20" s="2">
        <v>45584</v>
      </c>
      <c r="J20">
        <f t="shared" si="1"/>
        <v>1262</v>
      </c>
      <c r="K20">
        <f t="shared" si="2"/>
        <v>3.4575342465753423</v>
      </c>
      <c r="L20">
        <f t="shared" si="3"/>
        <v>3</v>
      </c>
      <c r="M20">
        <f t="shared" si="4"/>
        <v>5</v>
      </c>
      <c r="N20" t="str">
        <f t="shared" si="5"/>
        <v>3 Yrs 5 Mths</v>
      </c>
      <c r="O20">
        <v>98.35</v>
      </c>
      <c r="P20">
        <v>99.72</v>
      </c>
    </row>
    <row r="21" spans="1:16" x14ac:dyDescent="0.35">
      <c r="A21" t="s">
        <v>72</v>
      </c>
      <c r="B21" t="s">
        <v>107</v>
      </c>
      <c r="C21" t="s">
        <v>11</v>
      </c>
      <c r="D21" s="1">
        <v>5.1249999999999997E-2</v>
      </c>
      <c r="E21" s="1">
        <v>5.28E-2</v>
      </c>
      <c r="F21" t="s">
        <v>108</v>
      </c>
      <c r="G21" s="2">
        <v>46461</v>
      </c>
      <c r="H21" t="str">
        <f t="shared" si="0"/>
        <v>15/3/2027</v>
      </c>
      <c r="I21" s="2">
        <v>45584</v>
      </c>
      <c r="J21">
        <f t="shared" si="1"/>
        <v>877</v>
      </c>
      <c r="K21">
        <f t="shared" si="2"/>
        <v>2.4027397260273973</v>
      </c>
      <c r="L21">
        <f t="shared" si="3"/>
        <v>2</v>
      </c>
      <c r="M21">
        <f t="shared" si="4"/>
        <v>5</v>
      </c>
      <c r="N21" t="str">
        <f t="shared" si="5"/>
        <v>2 Yrs 5 Mths</v>
      </c>
      <c r="O21" t="s">
        <v>15</v>
      </c>
      <c r="P21" t="s">
        <v>15</v>
      </c>
    </row>
    <row r="22" spans="1:16" x14ac:dyDescent="0.35">
      <c r="A22" t="s">
        <v>72</v>
      </c>
      <c r="B22" t="s">
        <v>109</v>
      </c>
      <c r="C22" t="s">
        <v>11</v>
      </c>
      <c r="D22" s="1">
        <v>3.4500000000000003E-2</v>
      </c>
      <c r="E22" s="1">
        <v>5.6599999999999998E-2</v>
      </c>
      <c r="F22" t="s">
        <v>21</v>
      </c>
      <c r="G22" s="2">
        <v>55288</v>
      </c>
      <c r="H22" t="str">
        <f t="shared" si="0"/>
        <v>15/5/2051</v>
      </c>
      <c r="I22" s="2">
        <v>45584</v>
      </c>
      <c r="J22">
        <f t="shared" si="1"/>
        <v>9704</v>
      </c>
      <c r="K22">
        <f t="shared" si="2"/>
        <v>26.586301369863012</v>
      </c>
      <c r="L22">
        <f t="shared" si="3"/>
        <v>26</v>
      </c>
      <c r="M22">
        <f t="shared" si="4"/>
        <v>7</v>
      </c>
      <c r="N22" t="str">
        <f t="shared" si="5"/>
        <v>26 Yrs 7 Mths</v>
      </c>
      <c r="O22">
        <v>68.66</v>
      </c>
      <c r="P22">
        <v>71.150000000000006</v>
      </c>
    </row>
    <row r="23" spans="1:16" x14ac:dyDescent="0.35">
      <c r="A23" t="s">
        <v>72</v>
      </c>
      <c r="B23" t="s">
        <v>109</v>
      </c>
      <c r="C23" t="s">
        <v>11</v>
      </c>
      <c r="D23" s="1">
        <v>5.3999999999999999E-2</v>
      </c>
      <c r="E23" s="1">
        <v>5.1299999999999998E-2</v>
      </c>
      <c r="F23" t="s">
        <v>21</v>
      </c>
      <c r="G23" s="2">
        <v>48731</v>
      </c>
      <c r="H23" t="str">
        <f t="shared" si="0"/>
        <v>1/6/2033</v>
      </c>
      <c r="I23" s="2">
        <v>45584</v>
      </c>
      <c r="J23">
        <f t="shared" si="1"/>
        <v>3147</v>
      </c>
      <c r="K23">
        <f t="shared" si="2"/>
        <v>8.6219178082191785</v>
      </c>
      <c r="L23">
        <f t="shared" si="3"/>
        <v>8</v>
      </c>
      <c r="M23">
        <f t="shared" si="4"/>
        <v>7</v>
      </c>
      <c r="N23" t="str">
        <f t="shared" si="5"/>
        <v>8 Yrs 7 Mths</v>
      </c>
      <c r="O23" t="s">
        <v>15</v>
      </c>
      <c r="P23" t="s">
        <v>15</v>
      </c>
    </row>
    <row r="24" spans="1:16" x14ac:dyDescent="0.35">
      <c r="A24" t="s">
        <v>72</v>
      </c>
      <c r="B24" t="s">
        <v>109</v>
      </c>
      <c r="C24" t="s">
        <v>11</v>
      </c>
      <c r="D24" s="1">
        <v>5.7000000000000002E-2</v>
      </c>
      <c r="E24" s="1">
        <v>5.21E-2</v>
      </c>
      <c r="F24" t="s">
        <v>21</v>
      </c>
      <c r="G24" s="2">
        <v>49079</v>
      </c>
      <c r="H24" t="str">
        <f t="shared" si="0"/>
        <v>15/5/2034</v>
      </c>
      <c r="I24" s="2">
        <v>45584</v>
      </c>
      <c r="J24">
        <f t="shared" si="1"/>
        <v>3495</v>
      </c>
      <c r="K24">
        <f t="shared" si="2"/>
        <v>9.5753424657534243</v>
      </c>
      <c r="L24">
        <f t="shared" si="3"/>
        <v>9</v>
      </c>
      <c r="M24">
        <f t="shared" si="4"/>
        <v>7</v>
      </c>
      <c r="N24" t="str">
        <f t="shared" si="5"/>
        <v>9 Yrs 7 Mths</v>
      </c>
      <c r="O24">
        <v>102.64</v>
      </c>
      <c r="P24">
        <v>104.95</v>
      </c>
    </row>
    <row r="25" spans="1:16" x14ac:dyDescent="0.35">
      <c r="A25" t="s">
        <v>72</v>
      </c>
      <c r="B25" t="s">
        <v>109</v>
      </c>
      <c r="C25" t="s">
        <v>11</v>
      </c>
      <c r="D25" s="1">
        <v>5.45E-2</v>
      </c>
      <c r="E25" s="1">
        <v>4.6699999999999998E-2</v>
      </c>
      <c r="F25" t="s">
        <v>21</v>
      </c>
      <c r="G25" s="2">
        <v>47253</v>
      </c>
      <c r="H25" t="str">
        <f t="shared" si="0"/>
        <v>15/5/2029</v>
      </c>
      <c r="I25" s="2">
        <v>45584</v>
      </c>
      <c r="J25">
        <f t="shared" si="1"/>
        <v>1669</v>
      </c>
      <c r="K25">
        <f t="shared" si="2"/>
        <v>4.5726027397260278</v>
      </c>
      <c r="L25">
        <f t="shared" si="3"/>
        <v>4</v>
      </c>
      <c r="M25">
        <f t="shared" si="4"/>
        <v>7</v>
      </c>
      <c r="N25" t="str">
        <f t="shared" si="5"/>
        <v>4 Yrs 7 Mths</v>
      </c>
      <c r="O25">
        <v>102.41</v>
      </c>
      <c r="P25">
        <v>104.24</v>
      </c>
    </row>
    <row r="26" spans="1:16" x14ac:dyDescent="0.35">
      <c r="A26" t="s">
        <v>72</v>
      </c>
      <c r="B26" t="s">
        <v>109</v>
      </c>
      <c r="C26" t="s">
        <v>11</v>
      </c>
      <c r="D26" s="1">
        <v>2.1000000000000001E-2</v>
      </c>
      <c r="E26" s="1">
        <v>4.7899999999999998E-2</v>
      </c>
      <c r="F26" t="s">
        <v>21</v>
      </c>
      <c r="G26" s="2">
        <v>47665</v>
      </c>
      <c r="H26" t="str">
        <f t="shared" si="0"/>
        <v>1/7/2030</v>
      </c>
      <c r="I26" s="2">
        <v>45584</v>
      </c>
      <c r="J26">
        <f t="shared" si="1"/>
        <v>2081</v>
      </c>
      <c r="K26">
        <f t="shared" si="2"/>
        <v>5.7013698630136984</v>
      </c>
      <c r="L26">
        <f t="shared" si="3"/>
        <v>5</v>
      </c>
      <c r="M26">
        <f t="shared" si="4"/>
        <v>8</v>
      </c>
      <c r="N26" t="str">
        <f t="shared" si="5"/>
        <v>5 Yrs 8 Mths</v>
      </c>
      <c r="O26">
        <v>86.34</v>
      </c>
      <c r="P26">
        <v>88.51</v>
      </c>
    </row>
    <row r="27" spans="1:16" x14ac:dyDescent="0.35">
      <c r="A27" t="s">
        <v>121</v>
      </c>
      <c r="B27" t="s">
        <v>122</v>
      </c>
      <c r="C27" t="s">
        <v>11</v>
      </c>
      <c r="D27" s="1">
        <v>5.3999999999999999E-2</v>
      </c>
      <c r="E27" s="1">
        <v>5.3100000000000001E-2</v>
      </c>
      <c r="F27" t="s">
        <v>17</v>
      </c>
      <c r="G27" s="2">
        <v>55958</v>
      </c>
      <c r="H27" t="str">
        <f t="shared" si="0"/>
        <v>15/3/2053</v>
      </c>
      <c r="I27" s="2">
        <v>45584</v>
      </c>
      <c r="J27">
        <f t="shared" si="1"/>
        <v>10374</v>
      </c>
      <c r="K27">
        <f t="shared" si="2"/>
        <v>28.421917808219177</v>
      </c>
      <c r="L27">
        <f t="shared" si="3"/>
        <v>28</v>
      </c>
      <c r="M27">
        <f t="shared" si="4"/>
        <v>5</v>
      </c>
      <c r="N27" t="str">
        <f t="shared" si="5"/>
        <v>28 Yrs 5 Mths</v>
      </c>
      <c r="O27">
        <v>101.07</v>
      </c>
      <c r="P27">
        <v>102.09</v>
      </c>
    </row>
    <row r="28" spans="1:16" x14ac:dyDescent="0.35">
      <c r="A28" t="s">
        <v>121</v>
      </c>
      <c r="B28" t="s">
        <v>122</v>
      </c>
      <c r="C28" t="s">
        <v>11</v>
      </c>
      <c r="D28" s="1">
        <v>3.6499999999999998E-2</v>
      </c>
      <c r="E28" s="1">
        <v>5.3400000000000003E-2</v>
      </c>
      <c r="F28" t="s">
        <v>17</v>
      </c>
      <c r="G28" s="2">
        <v>54879</v>
      </c>
      <c r="H28" t="str">
        <f t="shared" si="0"/>
        <v>1/4/2050</v>
      </c>
      <c r="I28" s="2">
        <v>45584</v>
      </c>
      <c r="J28">
        <f t="shared" si="1"/>
        <v>9295</v>
      </c>
      <c r="K28">
        <f t="shared" si="2"/>
        <v>25.465753424657535</v>
      </c>
      <c r="L28">
        <f t="shared" si="3"/>
        <v>25</v>
      </c>
      <c r="M28">
        <f t="shared" si="4"/>
        <v>6</v>
      </c>
      <c r="N28" t="str">
        <f t="shared" si="5"/>
        <v>25 Yrs 6 Mths</v>
      </c>
      <c r="O28">
        <v>76.150000000000006</v>
      </c>
      <c r="P28">
        <v>78.09</v>
      </c>
    </row>
    <row r="29" spans="1:16" x14ac:dyDescent="0.35">
      <c r="A29" t="s">
        <v>121</v>
      </c>
      <c r="B29" t="s">
        <v>122</v>
      </c>
      <c r="C29" t="s">
        <v>11</v>
      </c>
      <c r="D29" s="1">
        <v>4.2500000000000003E-2</v>
      </c>
      <c r="E29" s="1">
        <v>5.7500000000000002E-2</v>
      </c>
      <c r="F29" t="s">
        <v>17</v>
      </c>
      <c r="G29" s="2">
        <v>54316</v>
      </c>
      <c r="H29" t="str">
        <f t="shared" si="0"/>
        <v>15/9/2048</v>
      </c>
      <c r="I29" s="2">
        <v>45584</v>
      </c>
      <c r="J29">
        <f t="shared" si="1"/>
        <v>8732</v>
      </c>
      <c r="K29">
        <f t="shared" si="2"/>
        <v>23.923287671232877</v>
      </c>
      <c r="L29">
        <f t="shared" si="3"/>
        <v>23</v>
      </c>
      <c r="M29">
        <f t="shared" si="4"/>
        <v>11</v>
      </c>
      <c r="N29" t="str">
        <f t="shared" si="5"/>
        <v>23 Yrs 11 Mths</v>
      </c>
      <c r="O29" t="s">
        <v>15</v>
      </c>
      <c r="P29" t="s">
        <v>15</v>
      </c>
    </row>
    <row r="30" spans="1:16" x14ac:dyDescent="0.35">
      <c r="A30" t="s">
        <v>121</v>
      </c>
      <c r="B30" t="s">
        <v>133</v>
      </c>
      <c r="C30" t="s">
        <v>11</v>
      </c>
      <c r="D30" s="1">
        <v>1.125E-2</v>
      </c>
      <c r="E30" s="1">
        <v>4.8599999999999997E-2</v>
      </c>
      <c r="F30" t="s">
        <v>36</v>
      </c>
      <c r="G30" s="2">
        <v>46096</v>
      </c>
      <c r="H30" t="str">
        <f t="shared" si="0"/>
        <v>15/3/2026</v>
      </c>
      <c r="I30" s="2">
        <v>45584</v>
      </c>
      <c r="J30">
        <f t="shared" si="1"/>
        <v>512</v>
      </c>
      <c r="K30">
        <f t="shared" si="2"/>
        <v>1.4027397260273973</v>
      </c>
      <c r="L30">
        <f t="shared" si="3"/>
        <v>1</v>
      </c>
      <c r="M30">
        <f t="shared" si="4"/>
        <v>5</v>
      </c>
      <c r="N30" t="str">
        <f t="shared" si="5"/>
        <v>1 Yrs 5 Mths</v>
      </c>
      <c r="O30">
        <v>94.58</v>
      </c>
      <c r="P30">
        <v>96.48</v>
      </c>
    </row>
    <row r="31" spans="1:16" x14ac:dyDescent="0.35">
      <c r="A31" t="s">
        <v>121</v>
      </c>
      <c r="B31" t="s">
        <v>133</v>
      </c>
      <c r="C31" t="s">
        <v>11</v>
      </c>
      <c r="D31" s="1">
        <v>0.04</v>
      </c>
      <c r="E31" s="1">
        <v>5.4300000000000001E-2</v>
      </c>
      <c r="F31" t="s">
        <v>36</v>
      </c>
      <c r="G31" s="2">
        <v>53615</v>
      </c>
      <c r="H31" t="str">
        <f t="shared" si="0"/>
        <v>15/10/2046</v>
      </c>
      <c r="I31" s="2">
        <v>45584</v>
      </c>
      <c r="J31">
        <f t="shared" si="1"/>
        <v>8031</v>
      </c>
      <c r="K31">
        <f t="shared" si="2"/>
        <v>22.002739726027396</v>
      </c>
      <c r="L31">
        <f t="shared" si="3"/>
        <v>22</v>
      </c>
      <c r="M31">
        <f t="shared" si="4"/>
        <v>0</v>
      </c>
      <c r="N31" t="str">
        <f t="shared" si="5"/>
        <v>22 Yrs 0 Mths</v>
      </c>
      <c r="O31">
        <v>78.97</v>
      </c>
      <c r="P31">
        <v>81.19</v>
      </c>
    </row>
    <row r="32" spans="1:16" x14ac:dyDescent="0.35">
      <c r="A32" t="s">
        <v>121</v>
      </c>
      <c r="B32" t="s">
        <v>133</v>
      </c>
      <c r="C32" t="s">
        <v>11</v>
      </c>
      <c r="D32" s="1">
        <v>3.5999999999999997E-2</v>
      </c>
      <c r="E32" s="1">
        <v>4.53E-2</v>
      </c>
      <c r="F32" t="s">
        <v>36</v>
      </c>
      <c r="G32" s="2">
        <v>47574</v>
      </c>
      <c r="H32" t="str">
        <f t="shared" si="0"/>
        <v>1/4/2030</v>
      </c>
      <c r="I32" s="2">
        <v>45584</v>
      </c>
      <c r="J32">
        <f t="shared" si="1"/>
        <v>1990</v>
      </c>
      <c r="K32">
        <f t="shared" si="2"/>
        <v>5.4520547945205475</v>
      </c>
      <c r="L32">
        <f t="shared" si="3"/>
        <v>5</v>
      </c>
      <c r="M32">
        <f t="shared" si="4"/>
        <v>5</v>
      </c>
      <c r="N32" t="str">
        <f t="shared" si="5"/>
        <v>5 Yrs 5 Mths</v>
      </c>
      <c r="O32">
        <v>95.17</v>
      </c>
      <c r="P32">
        <v>96.34</v>
      </c>
    </row>
    <row r="33" spans="1:16" x14ac:dyDescent="0.35">
      <c r="A33" t="s">
        <v>121</v>
      </c>
      <c r="B33" t="s">
        <v>133</v>
      </c>
      <c r="C33" t="s">
        <v>11</v>
      </c>
      <c r="D33" s="1">
        <v>2.8750000000000001E-2</v>
      </c>
      <c r="E33" s="1">
        <v>4.41E-2</v>
      </c>
      <c r="F33" t="s">
        <v>36</v>
      </c>
      <c r="G33" s="2">
        <v>46310</v>
      </c>
      <c r="H33" t="str">
        <f t="shared" si="0"/>
        <v>15/10/2026</v>
      </c>
      <c r="I33" s="2">
        <v>45584</v>
      </c>
      <c r="J33">
        <f t="shared" si="1"/>
        <v>726</v>
      </c>
      <c r="K33">
        <f t="shared" si="2"/>
        <v>1.989041095890411</v>
      </c>
      <c r="L33">
        <f t="shared" si="3"/>
        <v>1</v>
      </c>
      <c r="M33">
        <f t="shared" si="4"/>
        <v>12</v>
      </c>
      <c r="N33" t="str">
        <f t="shared" si="5"/>
        <v>1 Yrs 12 Mths</v>
      </c>
      <c r="O33">
        <v>97.3</v>
      </c>
      <c r="P33">
        <v>97.7</v>
      </c>
    </row>
    <row r="34" spans="1:16" x14ac:dyDescent="0.35">
      <c r="A34" t="s">
        <v>121</v>
      </c>
      <c r="B34" t="s">
        <v>152</v>
      </c>
      <c r="C34" t="s">
        <v>11</v>
      </c>
      <c r="D34" s="1">
        <v>5.8000000000000003E-2</v>
      </c>
      <c r="E34" s="1">
        <v>5.4100000000000002E-2</v>
      </c>
      <c r="F34" t="s">
        <v>21</v>
      </c>
      <c r="G34" s="2">
        <v>49024</v>
      </c>
      <c r="H34" t="str">
        <f t="shared" si="0"/>
        <v>21/3/2034</v>
      </c>
      <c r="I34" s="2">
        <v>45584</v>
      </c>
      <c r="J34">
        <f t="shared" si="1"/>
        <v>3440</v>
      </c>
      <c r="K34">
        <f t="shared" si="2"/>
        <v>9.4246575342465757</v>
      </c>
      <c r="L34">
        <f t="shared" si="3"/>
        <v>9</v>
      </c>
      <c r="M34">
        <f t="shared" si="4"/>
        <v>5</v>
      </c>
      <c r="N34" t="str">
        <f t="shared" si="5"/>
        <v>9 Yrs 5 Mths</v>
      </c>
      <c r="O34" t="s">
        <v>15</v>
      </c>
      <c r="P34" t="s">
        <v>15</v>
      </c>
    </row>
    <row r="35" spans="1:16" x14ac:dyDescent="0.35">
      <c r="A35" t="s">
        <v>121</v>
      </c>
      <c r="B35" t="s">
        <v>152</v>
      </c>
      <c r="C35" t="s">
        <v>11</v>
      </c>
      <c r="D35" s="1">
        <v>5.45E-2</v>
      </c>
      <c r="E35" s="1">
        <v>4.9299999999999997E-2</v>
      </c>
      <c r="F35" t="s">
        <v>21</v>
      </c>
      <c r="G35" s="2">
        <v>46467</v>
      </c>
      <c r="H35" t="str">
        <f t="shared" si="0"/>
        <v>21/3/2027</v>
      </c>
      <c r="I35" s="2">
        <v>45584</v>
      </c>
      <c r="J35">
        <f t="shared" si="1"/>
        <v>883</v>
      </c>
      <c r="K35">
        <f t="shared" si="2"/>
        <v>2.419178082191781</v>
      </c>
      <c r="L35">
        <f t="shared" si="3"/>
        <v>2</v>
      </c>
      <c r="M35">
        <f t="shared" si="4"/>
        <v>5</v>
      </c>
      <c r="N35" t="str">
        <f t="shared" si="5"/>
        <v>2 Yrs 5 Mths</v>
      </c>
      <c r="O35">
        <v>100.67</v>
      </c>
      <c r="P35">
        <v>102.67</v>
      </c>
    </row>
    <row r="36" spans="1:16" x14ac:dyDescent="0.35">
      <c r="A36" t="s">
        <v>121</v>
      </c>
      <c r="B36" t="s">
        <v>159</v>
      </c>
      <c r="C36" t="s">
        <v>11</v>
      </c>
      <c r="D36" s="1">
        <v>7.4999999999999997E-2</v>
      </c>
      <c r="E36" s="1">
        <v>0.13139999999999999</v>
      </c>
      <c r="F36" t="s">
        <v>161</v>
      </c>
      <c r="G36" s="2">
        <v>47164</v>
      </c>
      <c r="H36" t="str">
        <f t="shared" si="0"/>
        <v>15/2/2029</v>
      </c>
      <c r="I36" s="2">
        <v>45584</v>
      </c>
      <c r="J36">
        <f t="shared" si="1"/>
        <v>1580</v>
      </c>
      <c r="K36">
        <f t="shared" si="2"/>
        <v>4.3287671232876717</v>
      </c>
      <c r="L36">
        <f t="shared" si="3"/>
        <v>4</v>
      </c>
      <c r="M36">
        <f t="shared" si="4"/>
        <v>4</v>
      </c>
      <c r="N36" t="str">
        <f t="shared" si="5"/>
        <v>4 Yrs 4 Mths</v>
      </c>
      <c r="O36">
        <v>70.63</v>
      </c>
      <c r="P36">
        <v>71</v>
      </c>
    </row>
    <row r="37" spans="1:16" x14ac:dyDescent="0.35">
      <c r="A37" t="s">
        <v>121</v>
      </c>
      <c r="B37" t="s">
        <v>159</v>
      </c>
      <c r="C37" t="s">
        <v>11</v>
      </c>
      <c r="D37" s="1">
        <v>5.8749999999999997E-2</v>
      </c>
      <c r="E37" s="1">
        <v>0.1547</v>
      </c>
      <c r="F37" t="s">
        <v>165</v>
      </c>
      <c r="G37" s="2">
        <v>46341</v>
      </c>
      <c r="H37" t="str">
        <f t="shared" si="0"/>
        <v>15/11/2026</v>
      </c>
      <c r="I37" s="2">
        <v>45584</v>
      </c>
      <c r="J37">
        <f t="shared" si="1"/>
        <v>757</v>
      </c>
      <c r="K37">
        <f t="shared" si="2"/>
        <v>2.0739726027397261</v>
      </c>
      <c r="L37">
        <f t="shared" si="3"/>
        <v>2</v>
      </c>
      <c r="M37">
        <f t="shared" si="4"/>
        <v>1</v>
      </c>
      <c r="N37" t="str">
        <f t="shared" si="5"/>
        <v>2 Yrs 1 Mths</v>
      </c>
      <c r="O37">
        <v>64</v>
      </c>
      <c r="P37">
        <v>65</v>
      </c>
    </row>
    <row r="38" spans="1:16" x14ac:dyDescent="0.35">
      <c r="A38" t="s">
        <v>121</v>
      </c>
      <c r="B38" t="s">
        <v>159</v>
      </c>
      <c r="C38" t="s">
        <v>11</v>
      </c>
      <c r="D38" s="1">
        <v>6.1249999999999999E-2</v>
      </c>
      <c r="E38" s="1">
        <v>0.1328</v>
      </c>
      <c r="F38" t="s">
        <v>165</v>
      </c>
      <c r="G38" s="2">
        <v>46522</v>
      </c>
      <c r="H38" t="str">
        <f t="shared" si="0"/>
        <v>15/5/2027</v>
      </c>
      <c r="I38" s="2">
        <v>45584</v>
      </c>
      <c r="J38">
        <f t="shared" si="1"/>
        <v>938</v>
      </c>
      <c r="K38">
        <f t="shared" si="2"/>
        <v>2.56986301369863</v>
      </c>
      <c r="L38">
        <f t="shared" si="3"/>
        <v>2</v>
      </c>
      <c r="M38">
        <f t="shared" si="4"/>
        <v>7</v>
      </c>
      <c r="N38" t="str">
        <f t="shared" si="5"/>
        <v>2 Yrs 7 Mths</v>
      </c>
      <c r="O38">
        <v>57.63</v>
      </c>
      <c r="P38">
        <v>57.75</v>
      </c>
    </row>
    <row r="39" spans="1:16" x14ac:dyDescent="0.35">
      <c r="A39" t="s">
        <v>175</v>
      </c>
      <c r="B39" t="s">
        <v>177</v>
      </c>
      <c r="C39" t="s">
        <v>11</v>
      </c>
      <c r="D39" s="1">
        <v>5.7500000000000002E-2</v>
      </c>
      <c r="E39" s="1">
        <v>0.1212</v>
      </c>
      <c r="F39" t="s">
        <v>165</v>
      </c>
      <c r="G39" s="2">
        <v>45823</v>
      </c>
      <c r="H39" t="str">
        <f t="shared" si="0"/>
        <v>15/6/2025</v>
      </c>
      <c r="I39" s="2">
        <v>45584</v>
      </c>
      <c r="J39">
        <f t="shared" si="1"/>
        <v>239</v>
      </c>
      <c r="K39">
        <f t="shared" si="2"/>
        <v>0.65479452054794518</v>
      </c>
      <c r="L39">
        <f t="shared" si="3"/>
        <v>0</v>
      </c>
      <c r="M39">
        <f t="shared" si="4"/>
        <v>8</v>
      </c>
      <c r="N39" t="str">
        <f t="shared" si="5"/>
        <v>0 Yrs 8 Mths</v>
      </c>
      <c r="O39" t="s">
        <v>15</v>
      </c>
      <c r="P39">
        <v>77.95</v>
      </c>
    </row>
    <row r="40" spans="1:16" x14ac:dyDescent="0.35">
      <c r="A40" t="s">
        <v>175</v>
      </c>
      <c r="B40" t="s">
        <v>180</v>
      </c>
      <c r="C40" t="s">
        <v>11</v>
      </c>
      <c r="D40" s="1">
        <v>4.2500000000000003E-2</v>
      </c>
      <c r="E40" s="1">
        <v>0.1326</v>
      </c>
      <c r="F40" t="s">
        <v>182</v>
      </c>
      <c r="G40" s="2">
        <v>47164</v>
      </c>
      <c r="H40" t="str">
        <f t="shared" si="0"/>
        <v>15/2/2029</v>
      </c>
      <c r="I40" s="2">
        <v>45584</v>
      </c>
      <c r="J40">
        <f t="shared" si="1"/>
        <v>1580</v>
      </c>
      <c r="K40">
        <f t="shared" si="2"/>
        <v>4.3287671232876717</v>
      </c>
      <c r="L40">
        <f t="shared" si="3"/>
        <v>4</v>
      </c>
      <c r="M40">
        <f t="shared" si="4"/>
        <v>4</v>
      </c>
      <c r="N40" t="str">
        <f t="shared" si="5"/>
        <v>4 Yrs 4 Mths</v>
      </c>
      <c r="O40">
        <v>70.38</v>
      </c>
      <c r="P40">
        <v>72.98</v>
      </c>
    </row>
    <row r="41" spans="1:16" x14ac:dyDescent="0.35">
      <c r="A41" t="s">
        <v>175</v>
      </c>
      <c r="B41" t="s">
        <v>186</v>
      </c>
      <c r="C41" t="s">
        <v>11</v>
      </c>
      <c r="D41" s="1">
        <v>3.7499999999999999E-2</v>
      </c>
      <c r="E41" s="1">
        <v>4.5499999999999999E-2</v>
      </c>
      <c r="F41" t="s">
        <v>21</v>
      </c>
      <c r="G41" s="2">
        <v>47240</v>
      </c>
      <c r="H41" t="str">
        <f t="shared" si="0"/>
        <v>2/5/2029</v>
      </c>
      <c r="I41" s="2">
        <v>45584</v>
      </c>
      <c r="J41">
        <f t="shared" si="1"/>
        <v>1656</v>
      </c>
      <c r="K41">
        <f t="shared" si="2"/>
        <v>4.536986301369863</v>
      </c>
      <c r="L41">
        <f t="shared" si="3"/>
        <v>4</v>
      </c>
      <c r="M41">
        <f t="shared" si="4"/>
        <v>6</v>
      </c>
      <c r="N41" t="str">
        <f t="shared" si="5"/>
        <v>4 Yrs 6 Mths</v>
      </c>
      <c r="O41">
        <v>96.42</v>
      </c>
      <c r="P41">
        <v>97.22</v>
      </c>
    </row>
    <row r="42" spans="1:16" x14ac:dyDescent="0.35">
      <c r="A42" t="s">
        <v>175</v>
      </c>
      <c r="B42" t="s">
        <v>186</v>
      </c>
      <c r="C42" t="s">
        <v>11</v>
      </c>
      <c r="D42" s="1">
        <v>4.4999999999999998E-2</v>
      </c>
      <c r="E42" s="1">
        <v>4.6800000000000001E-2</v>
      </c>
      <c r="F42" t="s">
        <v>21</v>
      </c>
      <c r="G42" s="2">
        <v>47102</v>
      </c>
      <c r="H42" t="str">
        <f t="shared" ref="H42:H101" si="6">TEXT(G42,"D/M/YYYY")</f>
        <v>15/12/2028</v>
      </c>
      <c r="I42" s="2">
        <v>45584</v>
      </c>
      <c r="J42">
        <f t="shared" si="1"/>
        <v>1518</v>
      </c>
      <c r="K42">
        <f t="shared" ref="K42:K101" si="7">J42/365</f>
        <v>4.1589041095890407</v>
      </c>
      <c r="L42">
        <f t="shared" ref="L42:L101" si="8">_xlfn.NUMBERVALUE(_xlfn.TEXTBEFORE(K42,"."))</f>
        <v>4</v>
      </c>
      <c r="M42">
        <f t="shared" ref="M42:M101" si="9">ROUND(LEFT(_xlfn.TEXTAFTER(K42,"."),2)/100 * 12,0)</f>
        <v>2</v>
      </c>
      <c r="N42" t="str">
        <f t="shared" ref="N42:N101" si="10">L42 &amp; " Yrs "&amp; M42 &amp;" Mths"</f>
        <v>4 Yrs 2 Mths</v>
      </c>
      <c r="O42">
        <v>98.9</v>
      </c>
      <c r="P42">
        <v>100.84</v>
      </c>
    </row>
    <row r="43" spans="1:16" x14ac:dyDescent="0.35">
      <c r="A43" t="s">
        <v>175</v>
      </c>
      <c r="B43" t="s">
        <v>193</v>
      </c>
      <c r="C43" t="s">
        <v>11</v>
      </c>
      <c r="D43" s="1">
        <v>2.8500000000000001E-2</v>
      </c>
      <c r="E43" s="1">
        <v>4.3799999999999999E-2</v>
      </c>
      <c r="F43" t="s">
        <v>21</v>
      </c>
      <c r="G43" s="2">
        <v>46535</v>
      </c>
      <c r="H43" t="str">
        <f t="shared" si="6"/>
        <v>28/5/2027</v>
      </c>
      <c r="I43" s="2">
        <v>45584</v>
      </c>
      <c r="J43">
        <f t="shared" si="1"/>
        <v>951</v>
      </c>
      <c r="K43">
        <f t="shared" si="7"/>
        <v>2.6054794520547944</v>
      </c>
      <c r="L43">
        <f t="shared" si="8"/>
        <v>2</v>
      </c>
      <c r="M43">
        <f t="shared" si="9"/>
        <v>7</v>
      </c>
      <c r="N43" t="str">
        <f t="shared" si="10"/>
        <v>2 Yrs 7 Mths</v>
      </c>
      <c r="O43">
        <v>96.1</v>
      </c>
      <c r="P43">
        <v>96.79</v>
      </c>
    </row>
    <row r="44" spans="1:16" x14ac:dyDescent="0.35">
      <c r="A44" t="s">
        <v>175</v>
      </c>
      <c r="B44" t="s">
        <v>193</v>
      </c>
      <c r="C44" t="s">
        <v>11</v>
      </c>
      <c r="D44" s="1">
        <v>5.3499999999999999E-2</v>
      </c>
      <c r="E44" s="1">
        <v>4.99E-2</v>
      </c>
      <c r="F44" t="s">
        <v>21</v>
      </c>
      <c r="G44" s="2">
        <v>48638</v>
      </c>
      <c r="H44" t="str">
        <f t="shared" si="6"/>
        <v>28/2/2033</v>
      </c>
      <c r="I44" s="2">
        <v>45584</v>
      </c>
      <c r="J44">
        <f t="shared" si="1"/>
        <v>3054</v>
      </c>
      <c r="K44">
        <f t="shared" si="7"/>
        <v>8.367123287671232</v>
      </c>
      <c r="L44">
        <f t="shared" si="8"/>
        <v>8</v>
      </c>
      <c r="M44">
        <f t="shared" si="9"/>
        <v>4</v>
      </c>
      <c r="N44" t="str">
        <f t="shared" si="10"/>
        <v>8 Yrs 4 Mths</v>
      </c>
      <c r="O44">
        <v>101.99</v>
      </c>
      <c r="P44">
        <v>104.12</v>
      </c>
    </row>
    <row r="45" spans="1:16" x14ac:dyDescent="0.35">
      <c r="A45" t="s">
        <v>175</v>
      </c>
      <c r="B45" t="s">
        <v>193</v>
      </c>
      <c r="C45" t="s">
        <v>11</v>
      </c>
      <c r="D45" s="1">
        <v>2.9000000000000001E-2</v>
      </c>
      <c r="E45" s="1">
        <v>5.45E-2</v>
      </c>
      <c r="F45" t="s">
        <v>21</v>
      </c>
      <c r="G45" s="2">
        <v>55388</v>
      </c>
      <c r="H45" t="str">
        <f t="shared" si="6"/>
        <v>23/8/2051</v>
      </c>
      <c r="I45" s="2">
        <v>45584</v>
      </c>
      <c r="J45">
        <f t="shared" si="1"/>
        <v>9804</v>
      </c>
      <c r="K45">
        <f t="shared" si="7"/>
        <v>26.860273972602741</v>
      </c>
      <c r="L45">
        <f t="shared" si="8"/>
        <v>26</v>
      </c>
      <c r="M45">
        <f t="shared" si="9"/>
        <v>10</v>
      </c>
      <c r="N45" t="str">
        <f t="shared" si="10"/>
        <v>26 Yrs 10 Mths</v>
      </c>
      <c r="O45">
        <v>66.78</v>
      </c>
      <c r="P45">
        <v>67.91</v>
      </c>
    </row>
    <row r="46" spans="1:16" x14ac:dyDescent="0.35">
      <c r="A46" t="s">
        <v>175</v>
      </c>
      <c r="B46" t="s">
        <v>193</v>
      </c>
      <c r="C46" t="s">
        <v>11</v>
      </c>
      <c r="D46" s="1">
        <v>3.9E-2</v>
      </c>
      <c r="E46" s="1">
        <v>5.45E-2</v>
      </c>
      <c r="F46" t="s">
        <v>21</v>
      </c>
      <c r="G46" s="2">
        <v>55577</v>
      </c>
      <c r="H46" t="str">
        <f t="shared" si="6"/>
        <v>28/2/2052</v>
      </c>
      <c r="I46" s="2">
        <v>45584</v>
      </c>
      <c r="J46">
        <f t="shared" si="1"/>
        <v>9993</v>
      </c>
      <c r="K46">
        <f t="shared" si="7"/>
        <v>27.378082191780823</v>
      </c>
      <c r="L46">
        <f t="shared" si="8"/>
        <v>27</v>
      </c>
      <c r="M46">
        <f t="shared" si="9"/>
        <v>4</v>
      </c>
      <c r="N46" t="str">
        <f t="shared" si="10"/>
        <v>27 Yrs 4 Mths</v>
      </c>
      <c r="O46">
        <v>77.069999999999993</v>
      </c>
      <c r="P46">
        <v>78.81</v>
      </c>
    </row>
    <row r="47" spans="1:16" x14ac:dyDescent="0.35">
      <c r="A47" t="s">
        <v>175</v>
      </c>
      <c r="B47" t="s">
        <v>193</v>
      </c>
      <c r="C47" t="s">
        <v>11</v>
      </c>
      <c r="D47" s="1">
        <v>2.5999999999999999E-2</v>
      </c>
      <c r="E47" s="1">
        <v>4.8099999999999997E-2</v>
      </c>
      <c r="F47" t="s">
        <v>21</v>
      </c>
      <c r="G47" s="2">
        <v>48184</v>
      </c>
      <c r="H47" t="str">
        <f t="shared" si="6"/>
        <v>2/12/2031</v>
      </c>
      <c r="I47" s="2">
        <v>45584</v>
      </c>
      <c r="J47">
        <f t="shared" si="1"/>
        <v>2600</v>
      </c>
      <c r="K47">
        <f t="shared" si="7"/>
        <v>7.1232876712328768</v>
      </c>
      <c r="L47">
        <f t="shared" si="8"/>
        <v>7</v>
      </c>
      <c r="M47">
        <f t="shared" si="9"/>
        <v>1</v>
      </c>
      <c r="N47" t="str">
        <f t="shared" si="10"/>
        <v>7 Yrs 1 Mths</v>
      </c>
      <c r="O47">
        <v>88.02</v>
      </c>
      <c r="P47">
        <v>88.65</v>
      </c>
    </row>
    <row r="48" spans="1:16" x14ac:dyDescent="0.35">
      <c r="A48" t="s">
        <v>175</v>
      </c>
      <c r="B48" t="s">
        <v>193</v>
      </c>
      <c r="C48" t="s">
        <v>11</v>
      </c>
      <c r="D48" s="1">
        <v>2.0500000000000001E-2</v>
      </c>
      <c r="E48" s="1">
        <v>4.7699999999999999E-2</v>
      </c>
      <c r="F48" t="s">
        <v>21</v>
      </c>
      <c r="G48" s="2">
        <v>48083</v>
      </c>
      <c r="H48" t="str">
        <f t="shared" si="6"/>
        <v>23/8/2031</v>
      </c>
      <c r="I48" s="2">
        <v>45584</v>
      </c>
      <c r="J48">
        <f t="shared" si="1"/>
        <v>2499</v>
      </c>
      <c r="K48">
        <f t="shared" si="7"/>
        <v>6.8465753424657532</v>
      </c>
      <c r="L48">
        <f t="shared" si="8"/>
        <v>6</v>
      </c>
      <c r="M48">
        <f t="shared" si="9"/>
        <v>10</v>
      </c>
      <c r="N48" t="str">
        <f t="shared" si="10"/>
        <v>6 Yrs 10 Mths</v>
      </c>
      <c r="O48">
        <v>83.82</v>
      </c>
      <c r="P48">
        <v>85.3</v>
      </c>
    </row>
    <row r="49" spans="1:16" x14ac:dyDescent="0.35">
      <c r="A49" t="s">
        <v>175</v>
      </c>
      <c r="B49" t="s">
        <v>193</v>
      </c>
      <c r="C49" t="s">
        <v>11</v>
      </c>
      <c r="D49" s="1">
        <v>0.05</v>
      </c>
      <c r="E49" s="1">
        <v>4.8300000000000003E-2</v>
      </c>
      <c r="F49" t="s">
        <v>21</v>
      </c>
      <c r="G49" s="2">
        <v>48469</v>
      </c>
      <c r="H49" t="str">
        <f t="shared" si="6"/>
        <v>12/9/2032</v>
      </c>
      <c r="I49" s="2">
        <v>45584</v>
      </c>
      <c r="J49">
        <f t="shared" si="1"/>
        <v>2885</v>
      </c>
      <c r="K49">
        <f t="shared" si="7"/>
        <v>7.904109589041096</v>
      </c>
      <c r="L49">
        <f t="shared" si="8"/>
        <v>7</v>
      </c>
      <c r="M49">
        <f t="shared" si="9"/>
        <v>11</v>
      </c>
      <c r="N49" t="str">
        <f t="shared" si="10"/>
        <v>7 Yrs 11 Mths</v>
      </c>
      <c r="O49">
        <v>102.44</v>
      </c>
      <c r="P49">
        <v>103.16</v>
      </c>
    </row>
    <row r="50" spans="1:16" x14ac:dyDescent="0.35">
      <c r="A50" t="s">
        <v>175</v>
      </c>
      <c r="B50" t="s">
        <v>212</v>
      </c>
      <c r="C50" t="s">
        <v>11</v>
      </c>
      <c r="D50" s="1">
        <v>5.7000000000000002E-2</v>
      </c>
      <c r="E50" s="1">
        <v>5.6500000000000002E-2</v>
      </c>
      <c r="F50" t="s">
        <v>21</v>
      </c>
      <c r="G50" s="2">
        <v>57405</v>
      </c>
      <c r="H50" t="str">
        <f t="shared" si="6"/>
        <v>1/3/2057</v>
      </c>
      <c r="I50" s="2">
        <v>45584</v>
      </c>
      <c r="J50">
        <f t="shared" si="1"/>
        <v>11821</v>
      </c>
      <c r="K50">
        <f t="shared" si="7"/>
        <v>32.386301369863013</v>
      </c>
      <c r="L50">
        <f t="shared" si="8"/>
        <v>32</v>
      </c>
      <c r="M50">
        <f t="shared" si="9"/>
        <v>5</v>
      </c>
      <c r="N50" t="str">
        <f t="shared" si="10"/>
        <v>32 Yrs 5 Mths</v>
      </c>
      <c r="O50">
        <v>98.67</v>
      </c>
      <c r="P50">
        <v>101.86</v>
      </c>
    </row>
    <row r="51" spans="1:16" x14ac:dyDescent="0.35">
      <c r="A51" t="s">
        <v>175</v>
      </c>
      <c r="B51" t="s">
        <v>212</v>
      </c>
      <c r="C51" t="s">
        <v>11</v>
      </c>
      <c r="D51" s="1">
        <v>5.1499999999999997E-2</v>
      </c>
      <c r="E51" s="1">
        <v>5.45E-2</v>
      </c>
      <c r="F51" t="s">
        <v>21</v>
      </c>
      <c r="G51" s="2">
        <v>54834</v>
      </c>
      <c r="H51" t="str">
        <f t="shared" si="6"/>
        <v>15/2/2050</v>
      </c>
      <c r="I51" s="2">
        <v>45584</v>
      </c>
      <c r="J51">
        <f t="shared" si="1"/>
        <v>9250</v>
      </c>
      <c r="K51">
        <f t="shared" si="7"/>
        <v>25.342465753424658</v>
      </c>
      <c r="L51">
        <f t="shared" si="8"/>
        <v>25</v>
      </c>
      <c r="M51">
        <f t="shared" si="9"/>
        <v>4</v>
      </c>
      <c r="N51" t="str">
        <f t="shared" si="10"/>
        <v>25 Yrs 4 Mths</v>
      </c>
      <c r="O51">
        <v>94.2</v>
      </c>
      <c r="P51">
        <v>96.33</v>
      </c>
    </row>
    <row r="52" spans="1:16" x14ac:dyDescent="0.35">
      <c r="A52" t="s">
        <v>175</v>
      </c>
      <c r="B52" t="s">
        <v>212</v>
      </c>
      <c r="C52" t="s">
        <v>11</v>
      </c>
      <c r="D52" s="1">
        <v>4.4999999999999998E-2</v>
      </c>
      <c r="E52" s="1">
        <v>0.05</v>
      </c>
      <c r="F52" t="s">
        <v>21</v>
      </c>
      <c r="G52" s="2">
        <v>49444</v>
      </c>
      <c r="H52" t="str">
        <f t="shared" si="6"/>
        <v>15/5/2035</v>
      </c>
      <c r="I52" s="2">
        <v>45584</v>
      </c>
      <c r="J52">
        <f t="shared" si="1"/>
        <v>3860</v>
      </c>
      <c r="K52">
        <f t="shared" si="7"/>
        <v>10.575342465753424</v>
      </c>
      <c r="L52">
        <f t="shared" si="8"/>
        <v>10</v>
      </c>
      <c r="M52">
        <f t="shared" si="9"/>
        <v>7</v>
      </c>
      <c r="N52" t="str">
        <f t="shared" si="10"/>
        <v>10 Yrs 7 Mths</v>
      </c>
      <c r="O52">
        <v>95.21</v>
      </c>
      <c r="P52">
        <v>96.29</v>
      </c>
    </row>
    <row r="53" spans="1:16" x14ac:dyDescent="0.35">
      <c r="A53" t="s">
        <v>175</v>
      </c>
      <c r="B53" t="s">
        <v>212</v>
      </c>
      <c r="C53" t="s">
        <v>11</v>
      </c>
      <c r="D53" s="1">
        <v>5.45E-2</v>
      </c>
      <c r="E53" s="1">
        <v>5.45E-2</v>
      </c>
      <c r="F53" t="s">
        <v>21</v>
      </c>
      <c r="G53" s="2">
        <v>53752</v>
      </c>
      <c r="H53" t="str">
        <f t="shared" si="6"/>
        <v>1/3/2047</v>
      </c>
      <c r="I53" s="2">
        <v>45584</v>
      </c>
      <c r="J53">
        <f t="shared" si="1"/>
        <v>8168</v>
      </c>
      <c r="K53">
        <f t="shared" si="7"/>
        <v>22.378082191780823</v>
      </c>
      <c r="L53">
        <f t="shared" si="8"/>
        <v>22</v>
      </c>
      <c r="M53">
        <f t="shared" si="9"/>
        <v>4</v>
      </c>
      <c r="N53" t="str">
        <f t="shared" si="10"/>
        <v>22 Yrs 4 Mths</v>
      </c>
      <c r="O53">
        <v>98.33</v>
      </c>
      <c r="P53">
        <v>100.92</v>
      </c>
    </row>
    <row r="54" spans="1:16" x14ac:dyDescent="0.35">
      <c r="A54" t="s">
        <v>175</v>
      </c>
      <c r="B54" t="s">
        <v>212</v>
      </c>
      <c r="C54" t="s">
        <v>11</v>
      </c>
      <c r="D54" s="1">
        <v>6.5000000000000002E-2</v>
      </c>
      <c r="E54" s="1">
        <v>5.7799999999999997E-2</v>
      </c>
      <c r="F54" t="s">
        <v>21</v>
      </c>
      <c r="G54" s="2">
        <v>50284</v>
      </c>
      <c r="H54" t="str">
        <f t="shared" si="6"/>
        <v>1/9/2037</v>
      </c>
      <c r="I54" s="2">
        <v>45584</v>
      </c>
      <c r="J54">
        <f t="shared" si="1"/>
        <v>4700</v>
      </c>
      <c r="K54">
        <f t="shared" si="7"/>
        <v>12.876712328767123</v>
      </c>
      <c r="L54">
        <f t="shared" si="8"/>
        <v>12</v>
      </c>
      <c r="M54">
        <f t="shared" si="9"/>
        <v>10</v>
      </c>
      <c r="N54" t="str">
        <f t="shared" si="10"/>
        <v>12 Yrs 10 Mths</v>
      </c>
      <c r="O54">
        <v>98.25</v>
      </c>
      <c r="P54">
        <v>103</v>
      </c>
    </row>
    <row r="55" spans="1:16" x14ac:dyDescent="0.35">
      <c r="A55" t="s">
        <v>175</v>
      </c>
      <c r="B55" t="s">
        <v>212</v>
      </c>
      <c r="C55" t="s">
        <v>11</v>
      </c>
      <c r="D55" s="1">
        <v>5.1499999999999997E-2</v>
      </c>
      <c r="E55" s="1">
        <v>5.3900000000000003E-2</v>
      </c>
      <c r="F55" t="s">
        <v>21</v>
      </c>
      <c r="G55" s="2">
        <v>51940</v>
      </c>
      <c r="H55" t="str">
        <f t="shared" si="6"/>
        <v>15/3/2042</v>
      </c>
      <c r="I55" s="2">
        <v>45584</v>
      </c>
      <c r="J55">
        <f t="shared" si="1"/>
        <v>6356</v>
      </c>
      <c r="K55">
        <f t="shared" si="7"/>
        <v>17.413698630136988</v>
      </c>
      <c r="L55">
        <f t="shared" si="8"/>
        <v>17</v>
      </c>
      <c r="M55">
        <f t="shared" si="9"/>
        <v>5</v>
      </c>
      <c r="N55" t="str">
        <f t="shared" si="10"/>
        <v>17 Yrs 5 Mths</v>
      </c>
      <c r="O55">
        <v>96.16</v>
      </c>
      <c r="P55">
        <v>98.02</v>
      </c>
    </row>
    <row r="56" spans="1:16" x14ac:dyDescent="0.35">
      <c r="A56" t="s">
        <v>229</v>
      </c>
      <c r="B56" t="s">
        <v>212</v>
      </c>
      <c r="C56" t="s">
        <v>11</v>
      </c>
      <c r="D56" s="1">
        <v>5.1499999999999997E-2</v>
      </c>
      <c r="E56" s="1">
        <v>5.3900000000000003E-2</v>
      </c>
      <c r="F56" t="s">
        <v>21</v>
      </c>
      <c r="G56" s="2">
        <v>51940</v>
      </c>
      <c r="H56" t="str">
        <f t="shared" si="6"/>
        <v>15/3/2042</v>
      </c>
      <c r="I56" s="2">
        <v>45584</v>
      </c>
      <c r="J56">
        <f t="shared" si="1"/>
        <v>6356</v>
      </c>
      <c r="K56">
        <f t="shared" si="7"/>
        <v>17.413698630136988</v>
      </c>
      <c r="L56">
        <f t="shared" si="8"/>
        <v>17</v>
      </c>
      <c r="M56">
        <f t="shared" si="9"/>
        <v>5</v>
      </c>
      <c r="N56" t="str">
        <f t="shared" si="10"/>
        <v>17 Yrs 5 Mths</v>
      </c>
      <c r="O56">
        <v>96.16</v>
      </c>
      <c r="P56">
        <v>98.02</v>
      </c>
    </row>
    <row r="57" spans="1:16" x14ac:dyDescent="0.35">
      <c r="A57" t="s">
        <v>229</v>
      </c>
      <c r="B57" t="s">
        <v>212</v>
      </c>
      <c r="C57" t="s">
        <v>11</v>
      </c>
      <c r="D57" s="1">
        <v>4.4999999999999998E-2</v>
      </c>
      <c r="E57" s="1">
        <v>5.4899999999999997E-2</v>
      </c>
      <c r="F57" t="s">
        <v>21</v>
      </c>
      <c r="G57" s="2">
        <v>54126</v>
      </c>
      <c r="H57" t="str">
        <f t="shared" si="6"/>
        <v>9/3/2048</v>
      </c>
      <c r="I57" s="2">
        <v>45584</v>
      </c>
      <c r="J57">
        <f t="shared" si="1"/>
        <v>8542</v>
      </c>
      <c r="K57">
        <f t="shared" si="7"/>
        <v>23.402739726027399</v>
      </c>
      <c r="L57">
        <f t="shared" si="8"/>
        <v>23</v>
      </c>
      <c r="M57">
        <f t="shared" si="9"/>
        <v>5</v>
      </c>
      <c r="N57" t="str">
        <f t="shared" si="10"/>
        <v>23 Yrs 5 Mths</v>
      </c>
      <c r="O57">
        <v>85.84</v>
      </c>
      <c r="P57">
        <v>87.49</v>
      </c>
    </row>
    <row r="58" spans="1:16" x14ac:dyDescent="0.35">
      <c r="A58" t="s">
        <v>229</v>
      </c>
      <c r="B58" t="s">
        <v>212</v>
      </c>
      <c r="C58" t="s">
        <v>11</v>
      </c>
      <c r="D58" s="1">
        <v>5.2999999999999999E-2</v>
      </c>
      <c r="E58" s="1">
        <v>5.8900000000000001E-2</v>
      </c>
      <c r="F58" t="s">
        <v>21</v>
      </c>
      <c r="G58" s="2">
        <v>57937</v>
      </c>
      <c r="H58" t="str">
        <f t="shared" si="6"/>
        <v>15/8/2058</v>
      </c>
      <c r="I58" s="2">
        <v>45584</v>
      </c>
      <c r="J58">
        <f t="shared" si="1"/>
        <v>12353</v>
      </c>
      <c r="K58">
        <f t="shared" si="7"/>
        <v>33.843835616438355</v>
      </c>
      <c r="L58">
        <f t="shared" si="8"/>
        <v>33</v>
      </c>
      <c r="M58">
        <f t="shared" si="9"/>
        <v>10</v>
      </c>
      <c r="N58" t="str">
        <f t="shared" si="10"/>
        <v>33 Yrs 10 Mths</v>
      </c>
      <c r="O58" t="s">
        <v>15</v>
      </c>
      <c r="P58">
        <v>104.89</v>
      </c>
    </row>
    <row r="59" spans="1:16" x14ac:dyDescent="0.35">
      <c r="A59" t="s">
        <v>229</v>
      </c>
      <c r="B59" t="s">
        <v>212</v>
      </c>
      <c r="C59" t="s">
        <v>11</v>
      </c>
      <c r="D59" s="1">
        <v>3.1E-2</v>
      </c>
      <c r="E59" s="1">
        <v>5.21E-2</v>
      </c>
      <c r="F59" t="s">
        <v>21</v>
      </c>
      <c r="G59" s="2">
        <v>52263</v>
      </c>
      <c r="H59" t="str">
        <f t="shared" si="6"/>
        <v>1/2/2043</v>
      </c>
      <c r="I59" s="2">
        <v>45584</v>
      </c>
      <c r="J59">
        <f t="shared" si="1"/>
        <v>6679</v>
      </c>
      <c r="K59">
        <f t="shared" si="7"/>
        <v>18.298630136986301</v>
      </c>
      <c r="L59">
        <f t="shared" si="8"/>
        <v>18</v>
      </c>
      <c r="M59">
        <f t="shared" si="9"/>
        <v>3</v>
      </c>
      <c r="N59" t="str">
        <f t="shared" si="10"/>
        <v>18 Yrs 3 Mths</v>
      </c>
      <c r="O59">
        <v>74.27</v>
      </c>
      <c r="P59">
        <v>76.08</v>
      </c>
    </row>
    <row r="60" spans="1:16" x14ac:dyDescent="0.35">
      <c r="A60" t="s">
        <v>229</v>
      </c>
      <c r="B60" t="s">
        <v>212</v>
      </c>
      <c r="C60" t="s">
        <v>11</v>
      </c>
      <c r="D60" s="1">
        <v>3.5499999999999997E-2</v>
      </c>
      <c r="E60" s="1">
        <v>5.4800000000000001E-2</v>
      </c>
      <c r="F60" t="s">
        <v>21</v>
      </c>
      <c r="G60" s="2">
        <v>56872</v>
      </c>
      <c r="H60" t="str">
        <f t="shared" si="6"/>
        <v>15/9/2055</v>
      </c>
      <c r="I60" s="2">
        <v>45584</v>
      </c>
      <c r="J60">
        <f t="shared" si="1"/>
        <v>11288</v>
      </c>
      <c r="K60">
        <f t="shared" si="7"/>
        <v>30.926027397260274</v>
      </c>
      <c r="L60">
        <f t="shared" si="8"/>
        <v>30</v>
      </c>
      <c r="M60">
        <f t="shared" si="9"/>
        <v>11</v>
      </c>
      <c r="N60" t="str">
        <f t="shared" si="10"/>
        <v>30 Yrs 11 Mths</v>
      </c>
      <c r="O60">
        <v>70.47</v>
      </c>
      <c r="P60">
        <v>71.78</v>
      </c>
    </row>
    <row r="61" spans="1:16" x14ac:dyDescent="0.35">
      <c r="A61" t="s">
        <v>229</v>
      </c>
      <c r="B61" t="s">
        <v>212</v>
      </c>
      <c r="C61" t="s">
        <v>11</v>
      </c>
      <c r="D61" s="1">
        <v>6.3E-2</v>
      </c>
      <c r="E61" s="1">
        <v>5.2699999999999997E-2</v>
      </c>
      <c r="F61" t="s">
        <v>21</v>
      </c>
      <c r="G61" s="2">
        <v>50420</v>
      </c>
      <c r="H61" t="str">
        <f t="shared" si="6"/>
        <v>15/1/2038</v>
      </c>
      <c r="I61" s="2">
        <v>45584</v>
      </c>
      <c r="J61">
        <f t="shared" si="1"/>
        <v>4836</v>
      </c>
      <c r="K61">
        <f t="shared" si="7"/>
        <v>13.24931506849315</v>
      </c>
      <c r="L61">
        <f t="shared" si="8"/>
        <v>13</v>
      </c>
      <c r="M61">
        <f t="shared" si="9"/>
        <v>3</v>
      </c>
      <c r="N61" t="str">
        <f t="shared" si="10"/>
        <v>13 Yrs 3 Mths</v>
      </c>
      <c r="O61">
        <v>112.93</v>
      </c>
      <c r="P61">
        <v>115.03</v>
      </c>
    </row>
    <row r="62" spans="1:16" x14ac:dyDescent="0.35">
      <c r="A62" t="s">
        <v>229</v>
      </c>
      <c r="B62" t="s">
        <v>212</v>
      </c>
      <c r="C62" t="s">
        <v>11</v>
      </c>
      <c r="D62" s="1">
        <v>4.2999999999999997E-2</v>
      </c>
      <c r="E62" s="1">
        <v>5.3600000000000002E-2</v>
      </c>
      <c r="F62" t="s">
        <v>21</v>
      </c>
      <c r="G62" s="2">
        <v>52215</v>
      </c>
      <c r="H62" t="str">
        <f t="shared" si="6"/>
        <v>15/12/2042</v>
      </c>
      <c r="I62" s="2">
        <v>45584</v>
      </c>
      <c r="J62">
        <f t="shared" si="1"/>
        <v>6631</v>
      </c>
      <c r="K62">
        <f t="shared" si="7"/>
        <v>18.167123287671235</v>
      </c>
      <c r="L62">
        <f t="shared" si="8"/>
        <v>18</v>
      </c>
      <c r="M62">
        <f t="shared" si="9"/>
        <v>2</v>
      </c>
      <c r="N62" t="str">
        <f t="shared" si="10"/>
        <v>18 Yrs 2 Mths</v>
      </c>
      <c r="O62">
        <v>86.65</v>
      </c>
      <c r="P62">
        <v>88.26</v>
      </c>
    </row>
    <row r="63" spans="1:16" x14ac:dyDescent="0.35">
      <c r="A63" t="s">
        <v>229</v>
      </c>
      <c r="B63" t="s">
        <v>212</v>
      </c>
      <c r="C63" t="s">
        <v>11</v>
      </c>
      <c r="D63" s="1">
        <v>0.06</v>
      </c>
      <c r="E63" s="1">
        <v>5.4399999999999997E-2</v>
      </c>
      <c r="F63" t="s">
        <v>21</v>
      </c>
      <c r="G63" s="2">
        <v>51363</v>
      </c>
      <c r="H63" t="str">
        <f t="shared" si="6"/>
        <v>15/8/2040</v>
      </c>
      <c r="I63" s="2">
        <v>45584</v>
      </c>
      <c r="J63">
        <f t="shared" si="1"/>
        <v>5779</v>
      </c>
      <c r="K63">
        <f t="shared" si="7"/>
        <v>15.832876712328767</v>
      </c>
      <c r="L63">
        <f t="shared" si="8"/>
        <v>15</v>
      </c>
      <c r="M63">
        <f t="shared" si="9"/>
        <v>10</v>
      </c>
      <c r="N63" t="str">
        <f t="shared" si="10"/>
        <v>15 Yrs 10 Mths</v>
      </c>
      <c r="O63">
        <v>104.53</v>
      </c>
      <c r="P63">
        <v>106.89</v>
      </c>
    </row>
    <row r="64" spans="1:16" x14ac:dyDescent="0.35">
      <c r="A64" t="s">
        <v>229</v>
      </c>
      <c r="B64" t="s">
        <v>212</v>
      </c>
      <c r="C64" t="s">
        <v>11</v>
      </c>
      <c r="D64" s="1">
        <v>4.8500000000000001E-2</v>
      </c>
      <c r="E64" s="1">
        <v>5.1799999999999999E-2</v>
      </c>
      <c r="F64" t="s">
        <v>21</v>
      </c>
      <c r="G64" s="2">
        <v>50830</v>
      </c>
      <c r="H64" t="str">
        <f t="shared" si="6"/>
        <v>1/3/2039</v>
      </c>
      <c r="I64" s="2">
        <v>45584</v>
      </c>
      <c r="J64">
        <f t="shared" si="1"/>
        <v>5246</v>
      </c>
      <c r="K64">
        <f t="shared" si="7"/>
        <v>14.372602739726027</v>
      </c>
      <c r="L64">
        <f t="shared" si="8"/>
        <v>14</v>
      </c>
      <c r="M64">
        <f t="shared" si="9"/>
        <v>4</v>
      </c>
      <c r="N64" t="str">
        <f t="shared" si="10"/>
        <v>14 Yrs 4 Mths</v>
      </c>
      <c r="O64">
        <v>95.6</v>
      </c>
      <c r="P64">
        <v>96.96</v>
      </c>
    </row>
    <row r="65" spans="1:16" x14ac:dyDescent="0.35">
      <c r="A65" t="s">
        <v>229</v>
      </c>
      <c r="B65" t="s">
        <v>212</v>
      </c>
      <c r="C65" t="s">
        <v>11</v>
      </c>
      <c r="D65" s="1">
        <v>2.9499999999999998E-2</v>
      </c>
      <c r="E65" s="1">
        <v>4.8099999999999997E-2</v>
      </c>
      <c r="F65" t="s">
        <v>21</v>
      </c>
      <c r="G65" s="2">
        <v>46218</v>
      </c>
      <c r="H65" t="str">
        <f t="shared" si="6"/>
        <v>15/7/2026</v>
      </c>
      <c r="I65" s="2">
        <v>45584</v>
      </c>
      <c r="J65">
        <f t="shared" si="1"/>
        <v>634</v>
      </c>
      <c r="K65">
        <f t="shared" si="7"/>
        <v>1.736986301369863</v>
      </c>
      <c r="L65">
        <f t="shared" si="8"/>
        <v>1</v>
      </c>
      <c r="M65">
        <f t="shared" si="9"/>
        <v>9</v>
      </c>
      <c r="N65" t="str">
        <f t="shared" si="10"/>
        <v>1 Yrs 9 Mths</v>
      </c>
      <c r="O65">
        <v>96.45</v>
      </c>
      <c r="P65">
        <v>98.67</v>
      </c>
    </row>
    <row r="66" spans="1:16" x14ac:dyDescent="0.35">
      <c r="A66" t="s">
        <v>229</v>
      </c>
      <c r="B66" t="s">
        <v>212</v>
      </c>
      <c r="C66" t="s">
        <v>11</v>
      </c>
      <c r="D66" s="1">
        <v>3.5000000000000003E-2</v>
      </c>
      <c r="E66" s="1">
        <v>5.4600000000000003E-2</v>
      </c>
      <c r="F66" t="s">
        <v>21</v>
      </c>
      <c r="G66" s="2">
        <v>56142</v>
      </c>
      <c r="H66" t="str">
        <f t="shared" si="6"/>
        <v>15/9/2053</v>
      </c>
      <c r="I66" s="2">
        <v>45584</v>
      </c>
      <c r="J66">
        <f t="shared" ref="J66:J129" si="11">_xlfn.DAYS(G66,I66)</f>
        <v>10558</v>
      </c>
      <c r="K66">
        <f t="shared" si="7"/>
        <v>28.926027397260274</v>
      </c>
      <c r="L66">
        <f t="shared" si="8"/>
        <v>28</v>
      </c>
      <c r="M66">
        <f t="shared" si="9"/>
        <v>11</v>
      </c>
      <c r="N66" t="str">
        <f t="shared" si="10"/>
        <v>28 Yrs 11 Mths</v>
      </c>
      <c r="O66">
        <v>70.94</v>
      </c>
      <c r="P66">
        <v>72.14</v>
      </c>
    </row>
    <row r="67" spans="1:16" x14ac:dyDescent="0.35">
      <c r="A67" t="s">
        <v>229</v>
      </c>
      <c r="B67" t="s">
        <v>212</v>
      </c>
      <c r="C67" t="s">
        <v>11</v>
      </c>
      <c r="D67" s="1">
        <v>4.7500000000000001E-2</v>
      </c>
      <c r="E67" s="1">
        <v>5.3900000000000003E-2</v>
      </c>
      <c r="F67" t="s">
        <v>21</v>
      </c>
      <c r="G67" s="2">
        <v>53462</v>
      </c>
      <c r="H67" t="str">
        <f t="shared" si="6"/>
        <v>15/5/2046</v>
      </c>
      <c r="I67" s="2">
        <v>45584</v>
      </c>
      <c r="J67">
        <f t="shared" si="11"/>
        <v>7878</v>
      </c>
      <c r="K67">
        <f t="shared" si="7"/>
        <v>21.583561643835615</v>
      </c>
      <c r="L67">
        <f t="shared" si="8"/>
        <v>21</v>
      </c>
      <c r="M67">
        <f t="shared" si="9"/>
        <v>7</v>
      </c>
      <c r="N67" t="str">
        <f t="shared" si="10"/>
        <v>21 Yrs 7 Mths</v>
      </c>
      <c r="O67">
        <v>90.38</v>
      </c>
      <c r="P67">
        <v>92.1</v>
      </c>
    </row>
    <row r="68" spans="1:16" x14ac:dyDescent="0.35">
      <c r="A68" t="s">
        <v>229</v>
      </c>
      <c r="B68" t="s">
        <v>212</v>
      </c>
      <c r="C68" t="s">
        <v>11</v>
      </c>
      <c r="D68" s="1">
        <v>6.3750000000000001E-2</v>
      </c>
      <c r="E68" s="1">
        <v>5.5300000000000002E-2</v>
      </c>
      <c r="F68" t="s">
        <v>21</v>
      </c>
      <c r="G68" s="2">
        <v>51561</v>
      </c>
      <c r="H68" t="str">
        <f t="shared" si="6"/>
        <v>1/3/2041</v>
      </c>
      <c r="I68" s="2">
        <v>45584</v>
      </c>
      <c r="J68">
        <f t="shared" si="11"/>
        <v>5977</v>
      </c>
      <c r="K68">
        <f t="shared" si="7"/>
        <v>16.375342465753423</v>
      </c>
      <c r="L68">
        <f t="shared" si="8"/>
        <v>16</v>
      </c>
      <c r="M68">
        <f t="shared" si="9"/>
        <v>4</v>
      </c>
      <c r="N68" t="str">
        <f t="shared" si="10"/>
        <v>16 Yrs 4 Mths</v>
      </c>
      <c r="O68">
        <v>108.43</v>
      </c>
      <c r="P68">
        <v>110.47</v>
      </c>
    </row>
    <row r="69" spans="1:16" x14ac:dyDescent="0.35">
      <c r="A69" t="s">
        <v>229</v>
      </c>
      <c r="B69" t="s">
        <v>212</v>
      </c>
      <c r="C69" t="s">
        <v>11</v>
      </c>
      <c r="D69" s="1">
        <v>1.6500000000000001E-2</v>
      </c>
      <c r="E69" s="1">
        <v>4.4499999999999998E-2</v>
      </c>
      <c r="F69" t="s">
        <v>21</v>
      </c>
      <c r="G69" s="2">
        <v>46784</v>
      </c>
      <c r="H69" t="str">
        <f t="shared" si="6"/>
        <v>1/2/2028</v>
      </c>
      <c r="I69" s="2">
        <v>45584</v>
      </c>
      <c r="J69">
        <f t="shared" si="11"/>
        <v>1200</v>
      </c>
      <c r="K69">
        <f t="shared" si="7"/>
        <v>3.2876712328767121</v>
      </c>
      <c r="L69">
        <f t="shared" si="8"/>
        <v>3</v>
      </c>
      <c r="M69">
        <f t="shared" si="9"/>
        <v>3</v>
      </c>
      <c r="N69" t="str">
        <f t="shared" si="10"/>
        <v>3 Yrs 3 Mths</v>
      </c>
      <c r="O69">
        <v>91.25</v>
      </c>
      <c r="P69">
        <v>92.02</v>
      </c>
    </row>
    <row r="70" spans="1:16" x14ac:dyDescent="0.35">
      <c r="A70" t="s">
        <v>229</v>
      </c>
      <c r="B70" t="s">
        <v>212</v>
      </c>
      <c r="C70" t="s">
        <v>11</v>
      </c>
      <c r="D70" s="1">
        <v>5.3999999999999999E-2</v>
      </c>
      <c r="E70" s="1">
        <v>4.8899999999999999E-2</v>
      </c>
      <c r="F70" t="s">
        <v>21</v>
      </c>
      <c r="G70" s="2">
        <v>48990</v>
      </c>
      <c r="H70" t="str">
        <f t="shared" si="6"/>
        <v>15/2/2034</v>
      </c>
      <c r="I70" s="2">
        <v>45584</v>
      </c>
      <c r="J70">
        <f t="shared" si="11"/>
        <v>3406</v>
      </c>
      <c r="K70">
        <f t="shared" si="7"/>
        <v>9.331506849315069</v>
      </c>
      <c r="L70">
        <f t="shared" si="8"/>
        <v>9</v>
      </c>
      <c r="M70">
        <f t="shared" si="9"/>
        <v>4</v>
      </c>
      <c r="N70" t="str">
        <f t="shared" si="10"/>
        <v>9 Yrs 4 Mths</v>
      </c>
      <c r="O70">
        <v>103.09</v>
      </c>
      <c r="P70">
        <v>104.03</v>
      </c>
    </row>
    <row r="71" spans="1:16" x14ac:dyDescent="0.35">
      <c r="A71" t="s">
        <v>229</v>
      </c>
      <c r="B71" t="s">
        <v>212</v>
      </c>
      <c r="C71" t="s">
        <v>11</v>
      </c>
      <c r="D71" s="1">
        <v>4.5499999999999999E-2</v>
      </c>
      <c r="E71" s="1">
        <v>5.4100000000000002E-2</v>
      </c>
      <c r="F71" t="s">
        <v>21</v>
      </c>
      <c r="G71" s="2">
        <v>54491</v>
      </c>
      <c r="H71" t="str">
        <f t="shared" si="6"/>
        <v>9/3/2049</v>
      </c>
      <c r="I71" s="2">
        <v>45584</v>
      </c>
      <c r="J71">
        <f t="shared" si="11"/>
        <v>8907</v>
      </c>
      <c r="K71">
        <f t="shared" si="7"/>
        <v>24.402739726027399</v>
      </c>
      <c r="L71">
        <f t="shared" si="8"/>
        <v>24</v>
      </c>
      <c r="M71">
        <f t="shared" si="9"/>
        <v>5</v>
      </c>
      <c r="N71" t="str">
        <f t="shared" si="10"/>
        <v>24 Yrs 5 Mths</v>
      </c>
      <c r="O71">
        <v>86.76</v>
      </c>
      <c r="P71">
        <v>88.71</v>
      </c>
    </row>
    <row r="72" spans="1:16" x14ac:dyDescent="0.35">
      <c r="A72" t="s">
        <v>229</v>
      </c>
      <c r="B72" t="s">
        <v>212</v>
      </c>
      <c r="C72" t="s">
        <v>11</v>
      </c>
      <c r="D72" s="1">
        <v>3.7999999999999999E-2</v>
      </c>
      <c r="E72" s="1">
        <v>4.41E-2</v>
      </c>
      <c r="F72" t="s">
        <v>21</v>
      </c>
      <c r="G72" s="2">
        <v>46433</v>
      </c>
      <c r="H72" t="str">
        <f t="shared" si="6"/>
        <v>15/2/2027</v>
      </c>
      <c r="I72" s="2">
        <v>45584</v>
      </c>
      <c r="J72">
        <f t="shared" si="11"/>
        <v>849</v>
      </c>
      <c r="K72">
        <f t="shared" si="7"/>
        <v>2.3260273972602739</v>
      </c>
      <c r="L72">
        <f t="shared" si="8"/>
        <v>2</v>
      </c>
      <c r="M72">
        <f t="shared" si="9"/>
        <v>4</v>
      </c>
      <c r="N72" t="str">
        <f t="shared" si="10"/>
        <v>2 Yrs 4 Mths</v>
      </c>
      <c r="O72">
        <v>98.2</v>
      </c>
      <c r="P72">
        <v>99.37</v>
      </c>
    </row>
    <row r="73" spans="1:16" x14ac:dyDescent="0.35">
      <c r="A73" t="s">
        <v>229</v>
      </c>
      <c r="B73" t="s">
        <v>212</v>
      </c>
      <c r="C73" t="s">
        <v>11</v>
      </c>
      <c r="D73" s="1">
        <v>6.5500000000000003E-2</v>
      </c>
      <c r="E73" s="1">
        <v>5.3900000000000003E-2</v>
      </c>
      <c r="F73" t="s">
        <v>21</v>
      </c>
      <c r="G73" s="2">
        <v>50816</v>
      </c>
      <c r="H73" t="str">
        <f t="shared" si="6"/>
        <v>15/2/2039</v>
      </c>
      <c r="I73" s="2">
        <v>45584</v>
      </c>
      <c r="J73">
        <f t="shared" si="11"/>
        <v>5232</v>
      </c>
      <c r="K73">
        <f t="shared" si="7"/>
        <v>14.334246575342465</v>
      </c>
      <c r="L73">
        <f t="shared" si="8"/>
        <v>14</v>
      </c>
      <c r="M73">
        <f t="shared" si="9"/>
        <v>4</v>
      </c>
      <c r="N73" t="str">
        <f t="shared" si="10"/>
        <v>14 Yrs 4 Mths</v>
      </c>
      <c r="O73">
        <v>110.34</v>
      </c>
      <c r="P73">
        <v>113.88</v>
      </c>
    </row>
    <row r="74" spans="1:16" x14ac:dyDescent="0.35">
      <c r="A74" t="s">
        <v>229</v>
      </c>
      <c r="B74" t="s">
        <v>212</v>
      </c>
      <c r="C74" t="s">
        <v>11</v>
      </c>
      <c r="D74" s="1">
        <v>4.3499999999999997E-2</v>
      </c>
      <c r="E74" s="1">
        <v>4.4299999999999999E-2</v>
      </c>
      <c r="F74" t="s">
        <v>21</v>
      </c>
      <c r="G74" s="2">
        <v>47178</v>
      </c>
      <c r="H74" t="str">
        <f t="shared" si="6"/>
        <v>1/3/2029</v>
      </c>
      <c r="I74" s="2">
        <v>45584</v>
      </c>
      <c r="J74">
        <f t="shared" si="11"/>
        <v>1594</v>
      </c>
      <c r="K74">
        <f t="shared" si="7"/>
        <v>4.3671232876712329</v>
      </c>
      <c r="L74">
        <f t="shared" si="8"/>
        <v>4</v>
      </c>
      <c r="M74">
        <f t="shared" si="9"/>
        <v>4</v>
      </c>
      <c r="N74" t="str">
        <f t="shared" si="10"/>
        <v>4 Yrs 4 Mths</v>
      </c>
      <c r="O74">
        <v>99.4</v>
      </c>
      <c r="P74">
        <v>100.01</v>
      </c>
    </row>
    <row r="75" spans="1:16" x14ac:dyDescent="0.35">
      <c r="A75" t="s">
        <v>274</v>
      </c>
      <c r="B75" t="s">
        <v>212</v>
      </c>
      <c r="C75" t="s">
        <v>11</v>
      </c>
      <c r="D75" s="1">
        <v>2.2499999999999999E-2</v>
      </c>
      <c r="E75" s="1">
        <v>4.7500000000000001E-2</v>
      </c>
      <c r="F75" t="s">
        <v>21</v>
      </c>
      <c r="G75" s="2">
        <v>48245</v>
      </c>
      <c r="H75" t="str">
        <f t="shared" si="6"/>
        <v>1/2/2032</v>
      </c>
      <c r="I75" s="2">
        <v>45584</v>
      </c>
      <c r="J75">
        <f t="shared" si="11"/>
        <v>2661</v>
      </c>
      <c r="K75">
        <f t="shared" si="7"/>
        <v>7.2904109589041095</v>
      </c>
      <c r="L75">
        <f t="shared" si="8"/>
        <v>7</v>
      </c>
      <c r="M75">
        <f t="shared" si="9"/>
        <v>3</v>
      </c>
      <c r="N75" t="str">
        <f t="shared" si="10"/>
        <v>7 Yrs 3 Mths</v>
      </c>
      <c r="O75">
        <v>84.55</v>
      </c>
      <c r="P75">
        <v>85.28</v>
      </c>
    </row>
    <row r="76" spans="1:16" x14ac:dyDescent="0.35">
      <c r="A76" t="s">
        <v>274</v>
      </c>
      <c r="B76" t="s">
        <v>212</v>
      </c>
      <c r="C76" t="s">
        <v>11</v>
      </c>
      <c r="D76" s="1">
        <v>5.2499999999999998E-2</v>
      </c>
      <c r="E76" s="1">
        <v>5.0900000000000001E-2</v>
      </c>
      <c r="F76" t="s">
        <v>21</v>
      </c>
      <c r="G76" s="2">
        <v>50100</v>
      </c>
      <c r="H76" t="str">
        <f t="shared" si="6"/>
        <v>1/3/2037</v>
      </c>
      <c r="I76" s="2">
        <v>45584</v>
      </c>
      <c r="J76">
        <f t="shared" si="11"/>
        <v>4516</v>
      </c>
      <c r="K76">
        <f t="shared" si="7"/>
        <v>12.372602739726027</v>
      </c>
      <c r="L76">
        <f t="shared" si="8"/>
        <v>12</v>
      </c>
      <c r="M76">
        <f t="shared" si="9"/>
        <v>4</v>
      </c>
      <c r="N76" t="str">
        <f t="shared" si="10"/>
        <v>12 Yrs 4 Mths</v>
      </c>
      <c r="O76">
        <v>100.54</v>
      </c>
      <c r="P76">
        <v>101.93</v>
      </c>
    </row>
    <row r="77" spans="1:16" x14ac:dyDescent="0.35">
      <c r="A77" t="s">
        <v>274</v>
      </c>
      <c r="B77" t="s">
        <v>212</v>
      </c>
      <c r="C77" t="s">
        <v>11</v>
      </c>
      <c r="D77" s="1">
        <v>4.2999999999999997E-2</v>
      </c>
      <c r="E77" s="1">
        <v>4.5499999999999999E-2</v>
      </c>
      <c r="F77" t="s">
        <v>21</v>
      </c>
      <c r="G77" s="2">
        <v>47529</v>
      </c>
      <c r="H77" t="str">
        <f t="shared" si="6"/>
        <v>15/2/2030</v>
      </c>
      <c r="I77" s="2">
        <v>45584</v>
      </c>
      <c r="J77">
        <f t="shared" si="11"/>
        <v>1945</v>
      </c>
      <c r="K77">
        <f t="shared" si="7"/>
        <v>5.3287671232876717</v>
      </c>
      <c r="L77">
        <f t="shared" si="8"/>
        <v>5</v>
      </c>
      <c r="M77">
        <f t="shared" si="9"/>
        <v>4</v>
      </c>
      <c r="N77" t="str">
        <f t="shared" si="10"/>
        <v>5 Yrs 4 Mths</v>
      </c>
      <c r="O77">
        <v>98.47</v>
      </c>
      <c r="P77">
        <v>99.3</v>
      </c>
    </row>
    <row r="78" spans="1:16" x14ac:dyDescent="0.35">
      <c r="A78" t="s">
        <v>274</v>
      </c>
      <c r="B78" t="s">
        <v>212</v>
      </c>
      <c r="C78" t="s">
        <v>11</v>
      </c>
      <c r="D78" s="1">
        <v>6.25E-2</v>
      </c>
      <c r="E78" s="1">
        <v>5.6099999999999997E-2</v>
      </c>
      <c r="F78" t="s">
        <v>21</v>
      </c>
      <c r="G78" s="2">
        <v>51589</v>
      </c>
      <c r="H78" t="str">
        <f t="shared" si="6"/>
        <v>29/3/2041</v>
      </c>
      <c r="I78" s="2">
        <v>45584</v>
      </c>
      <c r="J78">
        <f t="shared" si="11"/>
        <v>6005</v>
      </c>
      <c r="K78">
        <f t="shared" si="7"/>
        <v>16.452054794520549</v>
      </c>
      <c r="L78">
        <f t="shared" si="8"/>
        <v>16</v>
      </c>
      <c r="M78">
        <f t="shared" si="9"/>
        <v>5</v>
      </c>
      <c r="N78" t="str">
        <f t="shared" si="10"/>
        <v>16 Yrs 5 Mths</v>
      </c>
      <c r="O78">
        <v>105.29</v>
      </c>
      <c r="P78">
        <v>110.75</v>
      </c>
    </row>
    <row r="79" spans="1:16" x14ac:dyDescent="0.35">
      <c r="A79" t="s">
        <v>274</v>
      </c>
      <c r="B79" t="s">
        <v>212</v>
      </c>
      <c r="C79" t="s">
        <v>11</v>
      </c>
      <c r="D79" s="1">
        <v>3.5000000000000003E-2</v>
      </c>
      <c r="E79" s="1">
        <v>5.2999999999999999E-2</v>
      </c>
      <c r="F79" t="s">
        <v>21</v>
      </c>
      <c r="G79" s="2">
        <v>51653</v>
      </c>
      <c r="H79" t="str">
        <f t="shared" si="6"/>
        <v>1/6/2041</v>
      </c>
      <c r="I79" s="2">
        <v>45584</v>
      </c>
      <c r="J79">
        <f t="shared" si="11"/>
        <v>6069</v>
      </c>
      <c r="K79">
        <f t="shared" si="7"/>
        <v>16.627397260273973</v>
      </c>
      <c r="L79">
        <f t="shared" si="8"/>
        <v>16</v>
      </c>
      <c r="M79">
        <f t="shared" si="9"/>
        <v>7</v>
      </c>
      <c r="N79" t="str">
        <f t="shared" si="10"/>
        <v>16 Yrs 7 Mths</v>
      </c>
      <c r="O79">
        <v>79.31</v>
      </c>
      <c r="P79">
        <v>81.69</v>
      </c>
    </row>
    <row r="80" spans="1:16" x14ac:dyDescent="0.35">
      <c r="A80" t="s">
        <v>274</v>
      </c>
      <c r="B80" t="s">
        <v>212</v>
      </c>
      <c r="C80" t="s">
        <v>11</v>
      </c>
      <c r="D80" s="1">
        <v>3.85E-2</v>
      </c>
      <c r="E80" s="1">
        <v>5.4800000000000001E-2</v>
      </c>
      <c r="F80" t="s">
        <v>21</v>
      </c>
      <c r="G80" s="2">
        <v>58593</v>
      </c>
      <c r="H80" t="str">
        <f t="shared" si="6"/>
        <v>1/6/2060</v>
      </c>
      <c r="I80" s="2">
        <v>45584</v>
      </c>
      <c r="J80">
        <f t="shared" si="11"/>
        <v>13009</v>
      </c>
      <c r="K80">
        <f t="shared" si="7"/>
        <v>35.641095890410959</v>
      </c>
      <c r="L80">
        <f t="shared" si="8"/>
        <v>35</v>
      </c>
      <c r="M80">
        <f t="shared" si="9"/>
        <v>8</v>
      </c>
      <c r="N80" t="str">
        <f t="shared" si="10"/>
        <v>35 Yrs 8 Mths</v>
      </c>
      <c r="O80">
        <v>72.900000000000006</v>
      </c>
      <c r="P80">
        <v>74.680000000000007</v>
      </c>
    </row>
    <row r="81" spans="1:16" x14ac:dyDescent="0.35">
      <c r="A81" t="s">
        <v>274</v>
      </c>
      <c r="B81" t="s">
        <v>212</v>
      </c>
      <c r="C81" t="s">
        <v>11</v>
      </c>
      <c r="D81" s="1">
        <v>3.5000000000000003E-2</v>
      </c>
      <c r="E81" s="1">
        <v>5.4600000000000003E-2</v>
      </c>
      <c r="F81" t="s">
        <v>21</v>
      </c>
      <c r="G81" s="2">
        <v>58838</v>
      </c>
      <c r="H81" t="str">
        <f t="shared" si="6"/>
        <v>1/2/2061</v>
      </c>
      <c r="I81" s="2">
        <v>45584</v>
      </c>
      <c r="J81">
        <f t="shared" si="11"/>
        <v>13254</v>
      </c>
      <c r="K81">
        <f t="shared" si="7"/>
        <v>36.31232876712329</v>
      </c>
      <c r="L81">
        <f t="shared" si="8"/>
        <v>36</v>
      </c>
      <c r="M81">
        <f t="shared" si="9"/>
        <v>4</v>
      </c>
      <c r="N81" t="str">
        <f t="shared" si="10"/>
        <v>36 Yrs 4 Mths</v>
      </c>
      <c r="O81">
        <v>67.81</v>
      </c>
      <c r="P81">
        <v>70.430000000000007</v>
      </c>
    </row>
    <row r="82" spans="1:16" x14ac:dyDescent="0.35">
      <c r="A82" t="s">
        <v>274</v>
      </c>
      <c r="B82" t="s">
        <v>212</v>
      </c>
      <c r="C82" t="s">
        <v>11</v>
      </c>
      <c r="D82" s="1">
        <v>6.5500000000000003E-2</v>
      </c>
      <c r="E82" s="1">
        <v>4.9799999999999997E-2</v>
      </c>
      <c r="F82" t="s">
        <v>21</v>
      </c>
      <c r="G82" s="2">
        <v>46767</v>
      </c>
      <c r="H82" t="str">
        <f t="shared" si="6"/>
        <v>15/1/2028</v>
      </c>
      <c r="I82" s="2">
        <v>45584</v>
      </c>
      <c r="J82">
        <f t="shared" si="11"/>
        <v>1183</v>
      </c>
      <c r="K82">
        <f t="shared" si="7"/>
        <v>3.2410958904109588</v>
      </c>
      <c r="L82">
        <f t="shared" si="8"/>
        <v>3</v>
      </c>
      <c r="M82">
        <f t="shared" si="9"/>
        <v>3</v>
      </c>
      <c r="N82" t="str">
        <f t="shared" si="10"/>
        <v>3 Yrs 3 Mths</v>
      </c>
      <c r="O82" t="s">
        <v>15</v>
      </c>
      <c r="P82" t="s">
        <v>15</v>
      </c>
    </row>
    <row r="83" spans="1:16" x14ac:dyDescent="0.35">
      <c r="A83" t="s">
        <v>274</v>
      </c>
      <c r="B83" t="s">
        <v>212</v>
      </c>
      <c r="C83" t="s">
        <v>11</v>
      </c>
      <c r="D83" s="1">
        <v>4.3499999999999997E-2</v>
      </c>
      <c r="E83" s="1">
        <v>5.3999999999999999E-2</v>
      </c>
      <c r="F83" t="s">
        <v>21</v>
      </c>
      <c r="G83" s="2">
        <v>53128</v>
      </c>
      <c r="H83" t="str">
        <f t="shared" si="6"/>
        <v>15/6/2045</v>
      </c>
      <c r="I83" s="2">
        <v>45584</v>
      </c>
      <c r="J83">
        <f t="shared" si="11"/>
        <v>7544</v>
      </c>
      <c r="K83">
        <f t="shared" si="7"/>
        <v>20.668493150684931</v>
      </c>
      <c r="L83">
        <f t="shared" si="8"/>
        <v>20</v>
      </c>
      <c r="M83">
        <f t="shared" si="9"/>
        <v>8</v>
      </c>
      <c r="N83" t="str">
        <f t="shared" si="10"/>
        <v>20 Yrs 8 Mths</v>
      </c>
      <c r="O83">
        <v>85.77</v>
      </c>
      <c r="P83">
        <v>87.41</v>
      </c>
    </row>
    <row r="84" spans="1:16" x14ac:dyDescent="0.35">
      <c r="A84" t="s">
        <v>274</v>
      </c>
      <c r="B84" t="s">
        <v>212</v>
      </c>
      <c r="C84" t="s">
        <v>11</v>
      </c>
      <c r="D84" s="1">
        <v>4.1000000000000002E-2</v>
      </c>
      <c r="E84" s="1">
        <v>4.3999999999999997E-2</v>
      </c>
      <c r="F84" t="s">
        <v>21</v>
      </c>
      <c r="G84" s="2">
        <v>46798</v>
      </c>
      <c r="H84" t="str">
        <f t="shared" si="6"/>
        <v>15/2/2028</v>
      </c>
      <c r="I84" s="2">
        <v>45584</v>
      </c>
      <c r="J84">
        <f t="shared" si="11"/>
        <v>1214</v>
      </c>
      <c r="K84">
        <f t="shared" si="7"/>
        <v>3.3260273972602739</v>
      </c>
      <c r="L84">
        <f t="shared" si="8"/>
        <v>3</v>
      </c>
      <c r="M84">
        <f t="shared" si="9"/>
        <v>4</v>
      </c>
      <c r="N84" t="str">
        <f t="shared" si="10"/>
        <v>3 Yrs 4 Mths</v>
      </c>
      <c r="O84">
        <v>98.85</v>
      </c>
      <c r="P84">
        <v>99.37</v>
      </c>
    </row>
    <row r="85" spans="1:16" x14ac:dyDescent="0.35">
      <c r="A85" t="s">
        <v>274</v>
      </c>
      <c r="B85" t="s">
        <v>212</v>
      </c>
      <c r="C85" t="s">
        <v>11</v>
      </c>
      <c r="D85" s="1">
        <v>3.875E-2</v>
      </c>
      <c r="E85" s="1">
        <v>4.6699999999999998E-2</v>
      </c>
      <c r="F85" t="s">
        <v>21</v>
      </c>
      <c r="G85" s="2">
        <v>46037</v>
      </c>
      <c r="H85" t="str">
        <f t="shared" si="6"/>
        <v>15/1/2026</v>
      </c>
      <c r="I85" s="2">
        <v>45584</v>
      </c>
      <c r="J85">
        <f t="shared" si="11"/>
        <v>453</v>
      </c>
      <c r="K85">
        <f t="shared" si="7"/>
        <v>1.2410958904109588</v>
      </c>
      <c r="L85">
        <f t="shared" si="8"/>
        <v>1</v>
      </c>
      <c r="M85">
        <f t="shared" si="9"/>
        <v>3</v>
      </c>
      <c r="N85" t="str">
        <f t="shared" si="10"/>
        <v>1 Yrs 3 Mths</v>
      </c>
      <c r="O85">
        <v>98.79</v>
      </c>
      <c r="P85">
        <v>99.72</v>
      </c>
    </row>
    <row r="86" spans="1:16" x14ac:dyDescent="0.35">
      <c r="A86" t="s">
        <v>274</v>
      </c>
      <c r="B86" t="s">
        <v>212</v>
      </c>
      <c r="C86" t="s">
        <v>11</v>
      </c>
      <c r="D86" s="1">
        <v>5.5500000000000001E-2</v>
      </c>
      <c r="E86" s="1">
        <v>5.3900000000000003E-2</v>
      </c>
      <c r="F86" t="s">
        <v>21</v>
      </c>
      <c r="G86" s="2">
        <v>51728</v>
      </c>
      <c r="H86" t="str">
        <f t="shared" si="6"/>
        <v>15/8/2041</v>
      </c>
      <c r="I86" s="2">
        <v>45584</v>
      </c>
      <c r="J86">
        <f t="shared" si="11"/>
        <v>6144</v>
      </c>
      <c r="K86">
        <f t="shared" si="7"/>
        <v>16.832876712328765</v>
      </c>
      <c r="L86">
        <f t="shared" si="8"/>
        <v>16</v>
      </c>
      <c r="M86">
        <f t="shared" si="9"/>
        <v>10</v>
      </c>
      <c r="N86" t="str">
        <f t="shared" si="10"/>
        <v>16 Yrs 10 Mths</v>
      </c>
      <c r="O86">
        <v>100.3</v>
      </c>
      <c r="P86">
        <v>102.12</v>
      </c>
    </row>
    <row r="87" spans="1:16" x14ac:dyDescent="0.35">
      <c r="A87" t="s">
        <v>274</v>
      </c>
      <c r="B87" t="s">
        <v>212</v>
      </c>
      <c r="C87" t="s">
        <v>11</v>
      </c>
      <c r="D87" s="1">
        <v>4.8000000000000001E-2</v>
      </c>
      <c r="E87" s="1">
        <v>5.4300000000000001E-2</v>
      </c>
      <c r="F87" t="s">
        <v>21</v>
      </c>
      <c r="G87" s="2">
        <v>52763</v>
      </c>
      <c r="H87" t="str">
        <f t="shared" si="6"/>
        <v>15/6/2044</v>
      </c>
      <c r="I87" s="2">
        <v>45584</v>
      </c>
      <c r="J87">
        <f t="shared" si="11"/>
        <v>7179</v>
      </c>
      <c r="K87">
        <f t="shared" si="7"/>
        <v>19.668493150684931</v>
      </c>
      <c r="L87">
        <f t="shared" si="8"/>
        <v>19</v>
      </c>
      <c r="M87">
        <f t="shared" si="9"/>
        <v>8</v>
      </c>
      <c r="N87" t="str">
        <f t="shared" si="10"/>
        <v>19 Yrs 8 Mths</v>
      </c>
      <c r="O87">
        <v>90.77</v>
      </c>
      <c r="P87">
        <v>93.17</v>
      </c>
    </row>
    <row r="88" spans="1:16" x14ac:dyDescent="0.35">
      <c r="A88" t="s">
        <v>274</v>
      </c>
      <c r="B88" t="s">
        <v>212</v>
      </c>
      <c r="C88" t="s">
        <v>11</v>
      </c>
      <c r="D88" s="1">
        <v>3.3000000000000002E-2</v>
      </c>
      <c r="E88" s="1">
        <v>5.3499999999999999E-2</v>
      </c>
      <c r="F88" t="s">
        <v>21</v>
      </c>
      <c r="G88" s="2">
        <v>55550</v>
      </c>
      <c r="H88" t="str">
        <f t="shared" si="6"/>
        <v>1/2/2052</v>
      </c>
      <c r="I88" s="2">
        <v>45584</v>
      </c>
      <c r="J88">
        <f t="shared" si="11"/>
        <v>9966</v>
      </c>
      <c r="K88">
        <f t="shared" si="7"/>
        <v>27.304109589041097</v>
      </c>
      <c r="L88">
        <f t="shared" si="8"/>
        <v>27</v>
      </c>
      <c r="M88">
        <f t="shared" si="9"/>
        <v>4</v>
      </c>
      <c r="N88" t="str">
        <f t="shared" si="10"/>
        <v>27 Yrs 4 Mths</v>
      </c>
      <c r="O88">
        <v>69.31</v>
      </c>
      <c r="P88">
        <v>71.48</v>
      </c>
    </row>
    <row r="89" spans="1:16" x14ac:dyDescent="0.35">
      <c r="A89" t="s">
        <v>274</v>
      </c>
      <c r="B89" t="s">
        <v>212</v>
      </c>
      <c r="C89" t="s">
        <v>11</v>
      </c>
      <c r="D89" s="1">
        <v>3.7999999999999999E-2</v>
      </c>
      <c r="E89" s="1">
        <v>5.5100000000000003E-2</v>
      </c>
      <c r="F89" t="s">
        <v>21</v>
      </c>
      <c r="G89" s="2">
        <v>57680</v>
      </c>
      <c r="H89" t="str">
        <f t="shared" si="6"/>
        <v>1/12/2057</v>
      </c>
      <c r="I89" s="2">
        <v>45584</v>
      </c>
      <c r="J89">
        <f t="shared" si="11"/>
        <v>12096</v>
      </c>
      <c r="K89">
        <f t="shared" si="7"/>
        <v>33.139726027397259</v>
      </c>
      <c r="L89">
        <f t="shared" si="8"/>
        <v>33</v>
      </c>
      <c r="M89">
        <f t="shared" si="9"/>
        <v>2</v>
      </c>
      <c r="N89" t="str">
        <f t="shared" si="10"/>
        <v>33 Yrs 2 Mths</v>
      </c>
      <c r="O89">
        <v>73.02</v>
      </c>
      <c r="P89">
        <v>74.48</v>
      </c>
    </row>
    <row r="90" spans="1:16" x14ac:dyDescent="0.35">
      <c r="A90" t="s">
        <v>274</v>
      </c>
      <c r="B90" t="s">
        <v>212</v>
      </c>
      <c r="C90" t="s">
        <v>11</v>
      </c>
      <c r="D90" s="1">
        <v>5.1499999999999997E-2</v>
      </c>
      <c r="E90" s="1">
        <v>5.3600000000000002E-2</v>
      </c>
      <c r="F90" t="s">
        <v>21</v>
      </c>
      <c r="G90" s="2">
        <v>53646</v>
      </c>
      <c r="H90" t="str">
        <f t="shared" si="6"/>
        <v>15/11/2046</v>
      </c>
      <c r="I90" s="2">
        <v>45584</v>
      </c>
      <c r="J90">
        <f t="shared" si="11"/>
        <v>8062</v>
      </c>
      <c r="K90">
        <f t="shared" si="7"/>
        <v>22.087671232876712</v>
      </c>
      <c r="L90">
        <f t="shared" si="8"/>
        <v>22</v>
      </c>
      <c r="M90">
        <f t="shared" si="9"/>
        <v>1</v>
      </c>
      <c r="N90" t="str">
        <f t="shared" si="10"/>
        <v>22 Yrs 1 Mths</v>
      </c>
      <c r="O90">
        <v>95.61</v>
      </c>
      <c r="P90">
        <v>97.76</v>
      </c>
    </row>
    <row r="91" spans="1:16" x14ac:dyDescent="0.35">
      <c r="A91" t="s">
        <v>274</v>
      </c>
      <c r="B91" t="s">
        <v>212</v>
      </c>
      <c r="C91" t="s">
        <v>11</v>
      </c>
      <c r="D91" s="1">
        <v>1.7000000000000001E-2</v>
      </c>
      <c r="E91" s="1">
        <v>4.5499999999999999E-2</v>
      </c>
      <c r="F91" t="s">
        <v>21</v>
      </c>
      <c r="G91" s="2">
        <v>46106</v>
      </c>
      <c r="H91" t="str">
        <f t="shared" si="6"/>
        <v>25/3/2026</v>
      </c>
      <c r="I91" s="2">
        <v>45584</v>
      </c>
      <c r="J91">
        <f t="shared" si="11"/>
        <v>522</v>
      </c>
      <c r="K91">
        <f t="shared" si="7"/>
        <v>1.4301369863013698</v>
      </c>
      <c r="L91">
        <f t="shared" si="8"/>
        <v>1</v>
      </c>
      <c r="M91">
        <f t="shared" si="9"/>
        <v>5</v>
      </c>
      <c r="N91" t="str">
        <f t="shared" si="10"/>
        <v>1 Yrs 5 Mths</v>
      </c>
      <c r="O91">
        <v>95.92</v>
      </c>
      <c r="P91">
        <v>96.54</v>
      </c>
    </row>
    <row r="92" spans="1:16" x14ac:dyDescent="0.35">
      <c r="A92" t="s">
        <v>274</v>
      </c>
      <c r="B92" t="s">
        <v>212</v>
      </c>
      <c r="C92" t="s">
        <v>11</v>
      </c>
      <c r="D92" s="1">
        <v>5.5390000000000002E-2</v>
      </c>
      <c r="E92" s="1">
        <v>5.7099999999999998E-2</v>
      </c>
      <c r="F92" t="s">
        <v>21</v>
      </c>
      <c r="G92" s="2">
        <v>46073</v>
      </c>
      <c r="H92" t="str">
        <f t="shared" si="6"/>
        <v>20/2/2026</v>
      </c>
      <c r="I92" s="2">
        <v>45584</v>
      </c>
      <c r="J92">
        <f t="shared" si="11"/>
        <v>489</v>
      </c>
      <c r="K92">
        <f t="shared" si="7"/>
        <v>1.3397260273972602</v>
      </c>
      <c r="L92">
        <f t="shared" si="8"/>
        <v>1</v>
      </c>
      <c r="M92">
        <f t="shared" si="9"/>
        <v>4</v>
      </c>
      <c r="N92" t="str">
        <f t="shared" si="10"/>
        <v>1 Yrs 4 Mths</v>
      </c>
      <c r="O92">
        <v>99.56</v>
      </c>
      <c r="P92">
        <v>100.46</v>
      </c>
    </row>
    <row r="93" spans="1:16" x14ac:dyDescent="0.35">
      <c r="A93" t="s">
        <v>317</v>
      </c>
      <c r="B93" t="s">
        <v>212</v>
      </c>
      <c r="C93" t="s">
        <v>11</v>
      </c>
      <c r="D93" s="1">
        <v>5.5390000000000002E-2</v>
      </c>
      <c r="E93" s="1">
        <v>5.7099999999999998E-2</v>
      </c>
      <c r="F93" t="s">
        <v>21</v>
      </c>
      <c r="G93" s="2">
        <v>46073</v>
      </c>
      <c r="H93" t="str">
        <f t="shared" si="6"/>
        <v>20/2/2026</v>
      </c>
      <c r="I93" s="2">
        <v>45584</v>
      </c>
      <c r="J93">
        <f t="shared" si="11"/>
        <v>489</v>
      </c>
      <c r="K93">
        <f t="shared" si="7"/>
        <v>1.3397260273972602</v>
      </c>
      <c r="L93">
        <f t="shared" si="8"/>
        <v>1</v>
      </c>
      <c r="M93">
        <f t="shared" si="9"/>
        <v>4</v>
      </c>
      <c r="N93" t="str">
        <f t="shared" si="10"/>
        <v>1 Yrs 4 Mths</v>
      </c>
      <c r="O93">
        <v>99.56</v>
      </c>
      <c r="P93">
        <v>100.46</v>
      </c>
    </row>
    <row r="94" spans="1:16" x14ac:dyDescent="0.35">
      <c r="A94" t="s">
        <v>317</v>
      </c>
      <c r="B94" t="s">
        <v>212</v>
      </c>
      <c r="C94" t="s">
        <v>11</v>
      </c>
      <c r="D94" s="1">
        <v>5.6500000000000002E-2</v>
      </c>
      <c r="E94" s="1">
        <v>5.3600000000000002E-2</v>
      </c>
      <c r="F94" t="s">
        <v>21</v>
      </c>
      <c r="G94" s="2">
        <v>53738</v>
      </c>
      <c r="H94" t="str">
        <f t="shared" si="6"/>
        <v>15/2/2047</v>
      </c>
      <c r="I94" s="2">
        <v>45584</v>
      </c>
      <c r="J94">
        <f t="shared" si="11"/>
        <v>8154</v>
      </c>
      <c r="K94">
        <f t="shared" si="7"/>
        <v>22.339726027397262</v>
      </c>
      <c r="L94">
        <f t="shared" si="8"/>
        <v>22</v>
      </c>
      <c r="M94">
        <f t="shared" si="9"/>
        <v>4</v>
      </c>
      <c r="N94" t="str">
        <f t="shared" si="10"/>
        <v>22 Yrs 4 Mths</v>
      </c>
      <c r="O94">
        <v>101.83</v>
      </c>
      <c r="P94">
        <v>105.45</v>
      </c>
    </row>
    <row r="95" spans="1:16" x14ac:dyDescent="0.35">
      <c r="A95" t="s">
        <v>317</v>
      </c>
      <c r="B95" t="s">
        <v>212</v>
      </c>
      <c r="C95" t="s">
        <v>11</v>
      </c>
      <c r="D95" s="1">
        <v>4.2500000000000003E-2</v>
      </c>
      <c r="E95" s="1">
        <v>4.3099999999999999E-2</v>
      </c>
      <c r="F95" t="s">
        <v>21</v>
      </c>
      <c r="G95" s="2">
        <v>46447</v>
      </c>
      <c r="H95" t="str">
        <f t="shared" si="6"/>
        <v>1/3/2027</v>
      </c>
      <c r="I95" s="2">
        <v>45584</v>
      </c>
      <c r="J95">
        <f t="shared" si="11"/>
        <v>863</v>
      </c>
      <c r="K95">
        <f t="shared" si="7"/>
        <v>2.3643835616438356</v>
      </c>
      <c r="L95">
        <f t="shared" si="8"/>
        <v>2</v>
      </c>
      <c r="M95">
        <f t="shared" si="9"/>
        <v>4</v>
      </c>
      <c r="N95" t="str">
        <f t="shared" si="10"/>
        <v>2 Yrs 4 Mths</v>
      </c>
      <c r="O95">
        <v>99.6</v>
      </c>
      <c r="P95">
        <v>100.17</v>
      </c>
    </row>
    <row r="96" spans="1:16" x14ac:dyDescent="0.35">
      <c r="A96" t="s">
        <v>317</v>
      </c>
      <c r="B96" t="s">
        <v>212</v>
      </c>
      <c r="C96" t="s">
        <v>11</v>
      </c>
      <c r="D96" s="1">
        <v>4.9000000000000002E-2</v>
      </c>
      <c r="E96" s="1">
        <v>5.1499999999999997E-2</v>
      </c>
      <c r="F96" t="s">
        <v>21</v>
      </c>
      <c r="G96" s="2">
        <v>50267</v>
      </c>
      <c r="H96" t="str">
        <f t="shared" si="6"/>
        <v>15/8/2037</v>
      </c>
      <c r="I96" s="2">
        <v>45584</v>
      </c>
      <c r="J96">
        <f t="shared" si="11"/>
        <v>4683</v>
      </c>
      <c r="K96">
        <f t="shared" si="7"/>
        <v>12.830136986301369</v>
      </c>
      <c r="L96">
        <f t="shared" si="8"/>
        <v>12</v>
      </c>
      <c r="M96">
        <f t="shared" si="9"/>
        <v>10</v>
      </c>
      <c r="N96" t="str">
        <f t="shared" si="10"/>
        <v>12 Yrs 10 Mths</v>
      </c>
      <c r="O96">
        <v>97.09</v>
      </c>
      <c r="P96">
        <v>98.56</v>
      </c>
    </row>
    <row r="97" spans="1:16" x14ac:dyDescent="0.35">
      <c r="A97" t="s">
        <v>317</v>
      </c>
      <c r="B97" t="s">
        <v>212</v>
      </c>
      <c r="C97" t="s">
        <v>11</v>
      </c>
      <c r="D97" s="1">
        <v>5.3749999999999999E-2</v>
      </c>
      <c r="E97" s="1">
        <v>5.6899999999999999E-2</v>
      </c>
      <c r="F97" t="s">
        <v>21</v>
      </c>
      <c r="G97" s="2">
        <v>51789</v>
      </c>
      <c r="H97" t="str">
        <f t="shared" si="6"/>
        <v>15/10/2041</v>
      </c>
      <c r="I97" s="2">
        <v>45584</v>
      </c>
      <c r="J97">
        <f t="shared" si="11"/>
        <v>6205</v>
      </c>
      <c r="K97">
        <f t="shared" si="7"/>
        <v>17</v>
      </c>
      <c r="L97" t="e">
        <f t="shared" si="8"/>
        <v>#N/A</v>
      </c>
      <c r="M97" t="e">
        <f t="shared" si="9"/>
        <v>#N/A</v>
      </c>
      <c r="N97" t="e">
        <f t="shared" si="10"/>
        <v>#N/A</v>
      </c>
      <c r="O97" t="s">
        <v>15</v>
      </c>
      <c r="P97" t="s">
        <v>15</v>
      </c>
    </row>
    <row r="98" spans="1:16" x14ac:dyDescent="0.35">
      <c r="A98" t="s">
        <v>317</v>
      </c>
      <c r="B98" t="s">
        <v>212</v>
      </c>
      <c r="C98" t="s">
        <v>11</v>
      </c>
      <c r="D98" s="1">
        <v>2.75E-2</v>
      </c>
      <c r="E98" s="1">
        <v>4.6699999999999998E-2</v>
      </c>
      <c r="F98" t="s">
        <v>21</v>
      </c>
      <c r="G98" s="2">
        <v>48000</v>
      </c>
      <c r="H98" t="str">
        <f t="shared" si="6"/>
        <v>1/6/2031</v>
      </c>
      <c r="I98" s="2">
        <v>45584</v>
      </c>
      <c r="J98">
        <f t="shared" si="11"/>
        <v>2416</v>
      </c>
      <c r="K98">
        <f t="shared" si="7"/>
        <v>6.6191780821917812</v>
      </c>
      <c r="L98">
        <f t="shared" si="8"/>
        <v>6</v>
      </c>
      <c r="M98">
        <f t="shared" si="9"/>
        <v>7</v>
      </c>
      <c r="N98" t="str">
        <f t="shared" si="10"/>
        <v>6 Yrs 7 Mths</v>
      </c>
      <c r="O98">
        <v>88.71</v>
      </c>
      <c r="P98">
        <v>89.77</v>
      </c>
    </row>
    <row r="99" spans="1:16" x14ac:dyDescent="0.35">
      <c r="A99" t="s">
        <v>317</v>
      </c>
      <c r="B99" t="s">
        <v>212</v>
      </c>
      <c r="C99" t="s">
        <v>11</v>
      </c>
      <c r="D99" s="1">
        <v>3.6499999999999998E-2</v>
      </c>
      <c r="E99" s="1">
        <v>5.5300000000000002E-2</v>
      </c>
      <c r="F99" t="s">
        <v>21</v>
      </c>
      <c r="G99" s="2">
        <v>58333</v>
      </c>
      <c r="H99" t="str">
        <f t="shared" si="6"/>
        <v>15/9/2059</v>
      </c>
      <c r="I99" s="2">
        <v>45584</v>
      </c>
      <c r="J99">
        <f t="shared" si="11"/>
        <v>12749</v>
      </c>
      <c r="K99">
        <f t="shared" si="7"/>
        <v>34.92876712328767</v>
      </c>
      <c r="L99">
        <f t="shared" si="8"/>
        <v>34</v>
      </c>
      <c r="M99">
        <f t="shared" si="9"/>
        <v>11</v>
      </c>
      <c r="N99" t="str">
        <f t="shared" si="10"/>
        <v>34 Yrs 11 Mths</v>
      </c>
      <c r="O99">
        <v>69.900000000000006</v>
      </c>
      <c r="P99">
        <v>71.510000000000005</v>
      </c>
    </row>
    <row r="100" spans="1:16" x14ac:dyDescent="0.35">
      <c r="A100" t="s">
        <v>317</v>
      </c>
      <c r="B100" t="s">
        <v>212</v>
      </c>
      <c r="C100" t="s">
        <v>11</v>
      </c>
      <c r="D100" s="1">
        <v>6.4000000000000001E-2</v>
      </c>
      <c r="E100" s="1">
        <v>5.57E-2</v>
      </c>
      <c r="F100" t="s">
        <v>21</v>
      </c>
      <c r="G100" s="2">
        <v>50540</v>
      </c>
      <c r="H100" t="str">
        <f t="shared" si="6"/>
        <v>15/5/2038</v>
      </c>
      <c r="I100" s="2">
        <v>45584</v>
      </c>
      <c r="J100">
        <f t="shared" si="11"/>
        <v>4956</v>
      </c>
      <c r="K100">
        <f t="shared" si="7"/>
        <v>13.578082191780823</v>
      </c>
      <c r="L100">
        <f t="shared" si="8"/>
        <v>13</v>
      </c>
      <c r="M100">
        <f t="shared" si="9"/>
        <v>7</v>
      </c>
      <c r="N100" t="str">
        <f t="shared" si="10"/>
        <v>13 Yrs 7 Mths</v>
      </c>
      <c r="O100" t="s">
        <v>15</v>
      </c>
      <c r="P100" t="s">
        <v>15</v>
      </c>
    </row>
    <row r="101" spans="1:16" x14ac:dyDescent="0.35">
      <c r="A101" t="s">
        <v>317</v>
      </c>
      <c r="B101" t="s">
        <v>212</v>
      </c>
      <c r="C101" t="s">
        <v>11</v>
      </c>
      <c r="D101" s="1">
        <v>3.6499999999999998E-2</v>
      </c>
      <c r="E101" s="1">
        <v>5.4800000000000001E-2</v>
      </c>
      <c r="F101" t="s">
        <v>21</v>
      </c>
      <c r="G101" s="2">
        <v>55305</v>
      </c>
      <c r="H101" t="str">
        <f t="shared" si="6"/>
        <v>1/6/2051</v>
      </c>
      <c r="I101" s="2">
        <v>45584</v>
      </c>
      <c r="J101">
        <f t="shared" si="11"/>
        <v>9721</v>
      </c>
      <c r="K101">
        <f t="shared" si="7"/>
        <v>26.632876712328766</v>
      </c>
      <c r="L101">
        <f t="shared" si="8"/>
        <v>26</v>
      </c>
      <c r="M101">
        <f t="shared" si="9"/>
        <v>8</v>
      </c>
      <c r="N101" t="str">
        <f t="shared" si="10"/>
        <v>26 Yrs 8 Mths</v>
      </c>
      <c r="O101">
        <v>73.599999999999994</v>
      </c>
      <c r="P101">
        <v>77.599999999999994</v>
      </c>
    </row>
    <row r="102" spans="1:16" x14ac:dyDescent="0.35">
      <c r="A102" t="s">
        <v>317</v>
      </c>
      <c r="B102" t="s">
        <v>212</v>
      </c>
      <c r="C102" t="s">
        <v>11</v>
      </c>
      <c r="D102" s="1">
        <v>5.3499999999999999E-2</v>
      </c>
      <c r="E102" s="1">
        <v>5.2999999999999999E-2</v>
      </c>
      <c r="F102" t="s">
        <v>21</v>
      </c>
      <c r="G102" s="2">
        <v>51380</v>
      </c>
      <c r="H102" t="str">
        <f t="shared" ref="H102:H146" si="12">TEXT(G102,"D/M/YYYY")</f>
        <v>1/9/2040</v>
      </c>
      <c r="I102" s="2">
        <v>45584</v>
      </c>
      <c r="J102">
        <f t="shared" si="11"/>
        <v>5796</v>
      </c>
      <c r="K102">
        <f t="shared" ref="K102:K146" si="13">J102/365</f>
        <v>15.87945205479452</v>
      </c>
      <c r="L102">
        <f t="shared" ref="L102:L146" si="14">_xlfn.NUMBERVALUE(_xlfn.TEXTBEFORE(K102,"."))</f>
        <v>15</v>
      </c>
      <c r="M102">
        <f t="shared" ref="M102:M146" si="15">ROUND(LEFT(_xlfn.TEXTAFTER(K102,"."),2)/100 * 12,0)</f>
        <v>10</v>
      </c>
      <c r="N102" t="str">
        <f t="shared" ref="N102:N146" si="16">L102 &amp; " Yrs "&amp; M102 &amp;" Mths"</f>
        <v>15 Yrs 10 Mths</v>
      </c>
      <c r="O102">
        <v>99.16</v>
      </c>
      <c r="P102">
        <v>100.96</v>
      </c>
    </row>
    <row r="103" spans="1:16" x14ac:dyDescent="0.35">
      <c r="A103" t="s">
        <v>317</v>
      </c>
      <c r="B103" t="s">
        <v>212</v>
      </c>
      <c r="C103" t="s">
        <v>11</v>
      </c>
      <c r="D103" s="1">
        <v>6.4500000000000002E-2</v>
      </c>
      <c r="E103" s="1">
        <v>5.5899999999999998E-2</v>
      </c>
      <c r="F103" t="s">
        <v>21</v>
      </c>
      <c r="G103" s="2">
        <v>49110</v>
      </c>
      <c r="H103" t="str">
        <f t="shared" si="12"/>
        <v>15/6/2034</v>
      </c>
      <c r="I103" s="2">
        <v>45584</v>
      </c>
      <c r="J103">
        <f t="shared" si="11"/>
        <v>3526</v>
      </c>
      <c r="K103">
        <f t="shared" si="13"/>
        <v>9.6602739726027398</v>
      </c>
      <c r="L103">
        <f t="shared" si="14"/>
        <v>9</v>
      </c>
      <c r="M103">
        <f t="shared" si="15"/>
        <v>8</v>
      </c>
      <c r="N103" t="str">
        <f t="shared" si="16"/>
        <v>9 Yrs 8 Mths</v>
      </c>
      <c r="O103" t="s">
        <v>15</v>
      </c>
      <c r="P103" t="s">
        <v>15</v>
      </c>
    </row>
    <row r="104" spans="1:16" x14ac:dyDescent="0.35">
      <c r="A104" t="s">
        <v>317</v>
      </c>
      <c r="B104" t="s">
        <v>212</v>
      </c>
      <c r="C104" t="s">
        <v>11</v>
      </c>
      <c r="D104" s="1">
        <v>4.2500000000000003E-2</v>
      </c>
      <c r="E104" s="1">
        <v>5.8500000000000003E-2</v>
      </c>
      <c r="F104" t="s">
        <v>21</v>
      </c>
      <c r="G104" s="2">
        <v>54848</v>
      </c>
      <c r="H104" t="str">
        <f t="shared" si="12"/>
        <v>1/3/2050</v>
      </c>
      <c r="I104" s="2">
        <v>45584</v>
      </c>
      <c r="J104">
        <f t="shared" si="11"/>
        <v>9264</v>
      </c>
      <c r="K104">
        <f t="shared" si="13"/>
        <v>25.38082191780822</v>
      </c>
      <c r="L104">
        <f t="shared" si="14"/>
        <v>25</v>
      </c>
      <c r="M104">
        <f t="shared" si="15"/>
        <v>5</v>
      </c>
      <c r="N104" t="str">
        <f t="shared" si="16"/>
        <v>25 Yrs 5 Mths</v>
      </c>
      <c r="O104">
        <v>83.99</v>
      </c>
      <c r="P104">
        <v>85.24</v>
      </c>
    </row>
    <row r="105" spans="1:16" x14ac:dyDescent="0.35">
      <c r="A105" t="s">
        <v>317</v>
      </c>
      <c r="B105" t="s">
        <v>212</v>
      </c>
      <c r="C105" t="s">
        <v>11</v>
      </c>
      <c r="D105" s="1">
        <v>0.04</v>
      </c>
      <c r="E105" s="1">
        <v>5.96E-2</v>
      </c>
      <c r="F105" t="s">
        <v>21</v>
      </c>
      <c r="G105" s="2">
        <v>54575</v>
      </c>
      <c r="H105" t="str">
        <f t="shared" si="12"/>
        <v>1/6/2049</v>
      </c>
      <c r="I105" s="2">
        <v>45584</v>
      </c>
      <c r="J105">
        <f t="shared" si="11"/>
        <v>8991</v>
      </c>
      <c r="K105">
        <f t="shared" si="13"/>
        <v>24.632876712328766</v>
      </c>
      <c r="L105">
        <f t="shared" si="14"/>
        <v>24</v>
      </c>
      <c r="M105">
        <f t="shared" si="15"/>
        <v>8</v>
      </c>
      <c r="N105" t="str">
        <f t="shared" si="16"/>
        <v>24 Yrs 8 Mths</v>
      </c>
      <c r="O105">
        <v>79.31</v>
      </c>
      <c r="P105">
        <v>80.48</v>
      </c>
    </row>
    <row r="106" spans="1:16" x14ac:dyDescent="0.35">
      <c r="A106" t="s">
        <v>317</v>
      </c>
      <c r="B106" t="s">
        <v>212</v>
      </c>
      <c r="C106" t="s">
        <v>11</v>
      </c>
      <c r="D106" s="1">
        <v>3.7499999999999999E-2</v>
      </c>
      <c r="E106" s="1">
        <v>5.8400000000000001E-2</v>
      </c>
      <c r="F106" t="s">
        <v>21</v>
      </c>
      <c r="G106" s="2">
        <v>55032</v>
      </c>
      <c r="H106" t="str">
        <f t="shared" si="12"/>
        <v>1/9/2050</v>
      </c>
      <c r="I106" s="2">
        <v>45584</v>
      </c>
      <c r="J106">
        <f t="shared" si="11"/>
        <v>9448</v>
      </c>
      <c r="K106">
        <f t="shared" si="13"/>
        <v>25.884931506849316</v>
      </c>
      <c r="L106">
        <f t="shared" si="14"/>
        <v>25</v>
      </c>
      <c r="M106">
        <f t="shared" si="15"/>
        <v>11</v>
      </c>
      <c r="N106" t="str">
        <f t="shared" si="16"/>
        <v>25 Yrs 11 Mths</v>
      </c>
      <c r="O106">
        <v>77.91</v>
      </c>
      <c r="P106">
        <v>79.12</v>
      </c>
    </row>
    <row r="107" spans="1:16" x14ac:dyDescent="0.35">
      <c r="A107" t="s">
        <v>355</v>
      </c>
      <c r="B107" t="s">
        <v>356</v>
      </c>
      <c r="C107" t="s">
        <v>11</v>
      </c>
      <c r="D107" s="1">
        <v>7.0000000000000007E-2</v>
      </c>
      <c r="E107" s="1">
        <v>4.8000000000000001E-2</v>
      </c>
      <c r="F107" t="s">
        <v>358</v>
      </c>
      <c r="G107" s="2">
        <v>46844</v>
      </c>
      <c r="H107" t="str">
        <f t="shared" si="12"/>
        <v>1/4/2028</v>
      </c>
      <c r="I107" s="2">
        <v>45584</v>
      </c>
      <c r="J107">
        <f t="shared" si="11"/>
        <v>1260</v>
      </c>
      <c r="K107">
        <f t="shared" si="13"/>
        <v>3.452054794520548</v>
      </c>
      <c r="L107">
        <f t="shared" si="14"/>
        <v>3</v>
      </c>
      <c r="M107">
        <f t="shared" si="15"/>
        <v>5</v>
      </c>
      <c r="N107" t="str">
        <f t="shared" si="16"/>
        <v>3 Yrs 5 Mths</v>
      </c>
      <c r="O107" t="s">
        <v>15</v>
      </c>
      <c r="P107" t="s">
        <v>15</v>
      </c>
    </row>
    <row r="108" spans="1:16" x14ac:dyDescent="0.35">
      <c r="A108" t="s">
        <v>355</v>
      </c>
      <c r="B108" t="s">
        <v>362</v>
      </c>
      <c r="C108" t="s">
        <v>11</v>
      </c>
      <c r="D108" s="1">
        <v>4.3999999999999997E-2</v>
      </c>
      <c r="E108" s="1">
        <v>5.0900000000000001E-2</v>
      </c>
      <c r="F108" t="s">
        <v>36</v>
      </c>
      <c r="G108" s="2">
        <v>52176</v>
      </c>
      <c r="H108" t="str">
        <f t="shared" si="12"/>
        <v>6/11/2042</v>
      </c>
      <c r="I108" s="2">
        <v>45584</v>
      </c>
      <c r="J108">
        <f t="shared" si="11"/>
        <v>6592</v>
      </c>
      <c r="K108">
        <f t="shared" si="13"/>
        <v>18.06027397260274</v>
      </c>
      <c r="L108">
        <f t="shared" si="14"/>
        <v>18</v>
      </c>
      <c r="M108">
        <f t="shared" si="15"/>
        <v>1</v>
      </c>
      <c r="N108" t="str">
        <f t="shared" si="16"/>
        <v>18 Yrs 1 Mths</v>
      </c>
      <c r="O108">
        <v>91.28</v>
      </c>
      <c r="P108">
        <v>92.7</v>
      </c>
    </row>
    <row r="109" spans="1:16" x14ac:dyDescent="0.35">
      <c r="A109" t="s">
        <v>355</v>
      </c>
      <c r="B109" t="s">
        <v>362</v>
      </c>
      <c r="C109" t="s">
        <v>11</v>
      </c>
      <c r="D109" s="1">
        <v>3.5999999999999997E-2</v>
      </c>
      <c r="E109" s="1">
        <v>4.9299999999999997E-2</v>
      </c>
      <c r="F109" t="s">
        <v>36</v>
      </c>
      <c r="G109" s="2">
        <v>45791</v>
      </c>
      <c r="H109" t="str">
        <f t="shared" si="12"/>
        <v>14/5/2025</v>
      </c>
      <c r="I109" s="2">
        <v>45584</v>
      </c>
      <c r="J109">
        <f t="shared" si="11"/>
        <v>207</v>
      </c>
      <c r="K109">
        <f t="shared" si="13"/>
        <v>0.56712328767123288</v>
      </c>
      <c r="L109">
        <f t="shared" si="14"/>
        <v>0</v>
      </c>
      <c r="M109">
        <f t="shared" si="15"/>
        <v>7</v>
      </c>
      <c r="N109" t="str">
        <f t="shared" si="16"/>
        <v>0 Yrs 7 Mths</v>
      </c>
      <c r="O109">
        <v>99.08</v>
      </c>
      <c r="P109">
        <v>99.7</v>
      </c>
    </row>
    <row r="110" spans="1:16" x14ac:dyDescent="0.35">
      <c r="A110" t="s">
        <v>355</v>
      </c>
      <c r="B110" t="s">
        <v>362</v>
      </c>
      <c r="C110" t="s">
        <v>11</v>
      </c>
      <c r="D110" s="1">
        <v>4.4999999999999998E-2</v>
      </c>
      <c r="E110" s="1">
        <v>4.7399999999999998E-2</v>
      </c>
      <c r="F110" t="s">
        <v>36</v>
      </c>
      <c r="G110" s="2">
        <v>49443</v>
      </c>
      <c r="H110" t="str">
        <f t="shared" si="12"/>
        <v>14/5/2035</v>
      </c>
      <c r="I110" s="2">
        <v>45584</v>
      </c>
      <c r="J110">
        <f t="shared" si="11"/>
        <v>3859</v>
      </c>
      <c r="K110">
        <f t="shared" si="13"/>
        <v>10.572602739726028</v>
      </c>
      <c r="L110">
        <f t="shared" si="14"/>
        <v>10</v>
      </c>
      <c r="M110">
        <f t="shared" si="15"/>
        <v>7</v>
      </c>
      <c r="N110" t="str">
        <f t="shared" si="16"/>
        <v>10 Yrs 7 Mths</v>
      </c>
      <c r="O110">
        <v>97.41</v>
      </c>
      <c r="P110">
        <v>98.42</v>
      </c>
    </row>
    <row r="111" spans="1:16" x14ac:dyDescent="0.35">
      <c r="A111" t="s">
        <v>355</v>
      </c>
      <c r="B111" t="s">
        <v>362</v>
      </c>
      <c r="C111" t="s">
        <v>11</v>
      </c>
      <c r="D111" s="1">
        <v>4.7E-2</v>
      </c>
      <c r="E111" s="1">
        <v>5.11E-2</v>
      </c>
      <c r="F111" t="s">
        <v>36</v>
      </c>
      <c r="G111" s="2">
        <v>53097</v>
      </c>
      <c r="H111" t="str">
        <f t="shared" si="12"/>
        <v>15/5/2045</v>
      </c>
      <c r="I111" s="2">
        <v>45584</v>
      </c>
      <c r="J111">
        <f t="shared" si="11"/>
        <v>7513</v>
      </c>
      <c r="K111">
        <f t="shared" si="13"/>
        <v>20.583561643835615</v>
      </c>
      <c r="L111">
        <f t="shared" si="14"/>
        <v>20</v>
      </c>
      <c r="M111">
        <f t="shared" si="15"/>
        <v>7</v>
      </c>
      <c r="N111" t="str">
        <f t="shared" si="16"/>
        <v>20 Yrs 7 Mths</v>
      </c>
      <c r="O111">
        <v>93.69</v>
      </c>
      <c r="P111">
        <v>95.21</v>
      </c>
    </row>
    <row r="112" spans="1:16" x14ac:dyDescent="0.35">
      <c r="A112" t="s">
        <v>355</v>
      </c>
      <c r="B112" t="s">
        <v>362</v>
      </c>
      <c r="C112" t="s">
        <v>11</v>
      </c>
      <c r="D112" s="1">
        <v>4.2999999999999997E-2</v>
      </c>
      <c r="E112" s="1">
        <v>4.7800000000000002E-2</v>
      </c>
      <c r="F112" t="s">
        <v>36</v>
      </c>
      <c r="G112" s="2">
        <v>49809</v>
      </c>
      <c r="H112" t="str">
        <f t="shared" si="12"/>
        <v>14/5/2036</v>
      </c>
      <c r="I112" s="2">
        <v>45584</v>
      </c>
      <c r="J112">
        <f t="shared" si="11"/>
        <v>4225</v>
      </c>
      <c r="K112">
        <f t="shared" si="13"/>
        <v>11.575342465753424</v>
      </c>
      <c r="L112">
        <f t="shared" si="14"/>
        <v>11</v>
      </c>
      <c r="M112">
        <f t="shared" si="15"/>
        <v>7</v>
      </c>
      <c r="N112" t="str">
        <f t="shared" si="16"/>
        <v>11 Yrs 7 Mths</v>
      </c>
      <c r="O112">
        <v>94.97</v>
      </c>
      <c r="P112">
        <v>96.21</v>
      </c>
    </row>
    <row r="113" spans="1:16" x14ac:dyDescent="0.35">
      <c r="A113" t="s">
        <v>355</v>
      </c>
      <c r="B113" t="s">
        <v>362</v>
      </c>
      <c r="C113" t="s">
        <v>11</v>
      </c>
      <c r="D113" s="1">
        <v>4.4499999999999998E-2</v>
      </c>
      <c r="E113" s="1">
        <v>5.11E-2</v>
      </c>
      <c r="F113" t="s">
        <v>36</v>
      </c>
      <c r="G113" s="2">
        <v>53461</v>
      </c>
      <c r="H113" t="str">
        <f t="shared" si="12"/>
        <v>14/5/2046</v>
      </c>
      <c r="I113" s="2">
        <v>45584</v>
      </c>
      <c r="J113">
        <f t="shared" si="11"/>
        <v>7877</v>
      </c>
      <c r="K113">
        <f t="shared" si="13"/>
        <v>21.580821917808219</v>
      </c>
      <c r="L113">
        <f t="shared" si="14"/>
        <v>21</v>
      </c>
      <c r="M113">
        <f t="shared" si="15"/>
        <v>7</v>
      </c>
      <c r="N113" t="str">
        <f t="shared" si="16"/>
        <v>21 Yrs 7 Mths</v>
      </c>
      <c r="O113">
        <v>90.2</v>
      </c>
      <c r="P113">
        <v>91.93</v>
      </c>
    </row>
    <row r="114" spans="1:16" x14ac:dyDescent="0.35">
      <c r="A114" t="s">
        <v>355</v>
      </c>
      <c r="B114" t="s">
        <v>362</v>
      </c>
      <c r="C114" t="s">
        <v>11</v>
      </c>
      <c r="D114" s="1">
        <v>3.2000000000000001E-2</v>
      </c>
      <c r="E114" s="1">
        <v>4.1000000000000002E-2</v>
      </c>
      <c r="F114" t="s">
        <v>36</v>
      </c>
      <c r="G114" s="2">
        <v>46156</v>
      </c>
      <c r="H114" t="str">
        <f t="shared" si="12"/>
        <v>14/5/2026</v>
      </c>
      <c r="I114" s="2">
        <v>45584</v>
      </c>
      <c r="J114">
        <f t="shared" si="11"/>
        <v>572</v>
      </c>
      <c r="K114">
        <f t="shared" si="13"/>
        <v>1.5671232876712329</v>
      </c>
      <c r="L114">
        <f t="shared" si="14"/>
        <v>1</v>
      </c>
      <c r="M114">
        <f t="shared" si="15"/>
        <v>7</v>
      </c>
      <c r="N114" t="str">
        <f t="shared" si="16"/>
        <v>1 Yrs 7 Mths</v>
      </c>
      <c r="O114">
        <v>98.27</v>
      </c>
      <c r="P114">
        <v>98.66</v>
      </c>
    </row>
    <row r="115" spans="1:16" x14ac:dyDescent="0.35">
      <c r="A115" t="s">
        <v>355</v>
      </c>
      <c r="B115" t="s">
        <v>362</v>
      </c>
      <c r="C115" t="s">
        <v>11</v>
      </c>
      <c r="D115" s="1">
        <v>4.8750000000000002E-2</v>
      </c>
      <c r="E115" s="1">
        <v>5.1499999999999997E-2</v>
      </c>
      <c r="F115" t="s">
        <v>36</v>
      </c>
      <c r="G115" s="2">
        <v>54376</v>
      </c>
      <c r="H115" t="str">
        <f t="shared" si="12"/>
        <v>14/11/2048</v>
      </c>
      <c r="I115" s="2">
        <v>45584</v>
      </c>
      <c r="J115">
        <f t="shared" si="11"/>
        <v>8792</v>
      </c>
      <c r="K115">
        <f t="shared" si="13"/>
        <v>24.087671232876712</v>
      </c>
      <c r="L115">
        <f t="shared" si="14"/>
        <v>24</v>
      </c>
      <c r="M115">
        <f t="shared" si="15"/>
        <v>1</v>
      </c>
      <c r="N115" t="str">
        <f t="shared" si="16"/>
        <v>24 Yrs 1 Mths</v>
      </c>
      <c r="O115">
        <v>95.13</v>
      </c>
      <c r="P115">
        <v>96.64</v>
      </c>
    </row>
    <row r="116" spans="1:16" x14ac:dyDescent="0.35">
      <c r="A116" t="s">
        <v>355</v>
      </c>
      <c r="B116" t="s">
        <v>362</v>
      </c>
      <c r="C116" t="s">
        <v>11</v>
      </c>
      <c r="D116" s="1">
        <v>4.2500000000000003E-2</v>
      </c>
      <c r="E116" s="1">
        <v>4.2099999999999999E-2</v>
      </c>
      <c r="F116" t="s">
        <v>36</v>
      </c>
      <c r="G116" s="2">
        <v>47071</v>
      </c>
      <c r="H116" t="str">
        <f t="shared" si="12"/>
        <v>14/11/2028</v>
      </c>
      <c r="I116" s="2">
        <v>45584</v>
      </c>
      <c r="J116">
        <f t="shared" si="11"/>
        <v>1487</v>
      </c>
      <c r="K116">
        <f t="shared" si="13"/>
        <v>4.0739726027397261</v>
      </c>
      <c r="L116">
        <f t="shared" si="14"/>
        <v>4</v>
      </c>
      <c r="M116">
        <f t="shared" si="15"/>
        <v>1</v>
      </c>
      <c r="N116" t="str">
        <f t="shared" si="16"/>
        <v>4 Yrs 1 Mths</v>
      </c>
      <c r="O116">
        <v>99.91</v>
      </c>
      <c r="P116">
        <v>100.62</v>
      </c>
    </row>
    <row r="117" spans="1:16" x14ac:dyDescent="0.35">
      <c r="A117" t="s">
        <v>355</v>
      </c>
      <c r="B117" t="s">
        <v>362</v>
      </c>
      <c r="C117" t="s">
        <v>11</v>
      </c>
      <c r="D117" s="1">
        <v>2.9499999999999998E-2</v>
      </c>
      <c r="E117" s="1">
        <v>4.2999999999999997E-2</v>
      </c>
      <c r="F117" t="s">
        <v>36</v>
      </c>
      <c r="G117" s="2">
        <v>46347</v>
      </c>
      <c r="H117" t="str">
        <f t="shared" si="12"/>
        <v>21/11/2026</v>
      </c>
      <c r="I117" s="2">
        <v>45584</v>
      </c>
      <c r="J117">
        <f t="shared" si="11"/>
        <v>763</v>
      </c>
      <c r="K117">
        <f t="shared" si="13"/>
        <v>2.0904109589041098</v>
      </c>
      <c r="L117">
        <f t="shared" si="14"/>
        <v>2</v>
      </c>
      <c r="M117">
        <f t="shared" si="15"/>
        <v>1</v>
      </c>
      <c r="N117" t="str">
        <f t="shared" si="16"/>
        <v>2 Yrs 1 Mths</v>
      </c>
      <c r="O117">
        <v>97.62</v>
      </c>
      <c r="P117">
        <v>97.84</v>
      </c>
    </row>
    <row r="118" spans="1:16" x14ac:dyDescent="0.35">
      <c r="A118" t="s">
        <v>355</v>
      </c>
      <c r="B118" t="s">
        <v>362</v>
      </c>
      <c r="C118" t="s">
        <v>11</v>
      </c>
      <c r="D118" s="1">
        <v>3.2000000000000001E-2</v>
      </c>
      <c r="E118" s="1">
        <v>4.3499999999999997E-2</v>
      </c>
      <c r="F118" t="s">
        <v>36</v>
      </c>
      <c r="G118" s="2">
        <v>47443</v>
      </c>
      <c r="H118" t="str">
        <f t="shared" si="12"/>
        <v>21/11/2029</v>
      </c>
      <c r="I118" s="2">
        <v>45584</v>
      </c>
      <c r="J118">
        <f t="shared" si="11"/>
        <v>1859</v>
      </c>
      <c r="K118">
        <f t="shared" si="13"/>
        <v>5.0931506849315067</v>
      </c>
      <c r="L118">
        <f t="shared" si="14"/>
        <v>5</v>
      </c>
      <c r="M118">
        <f t="shared" si="15"/>
        <v>1</v>
      </c>
      <c r="N118" t="str">
        <f t="shared" si="16"/>
        <v>5 Yrs 1 Mths</v>
      </c>
      <c r="O118">
        <v>95.58</v>
      </c>
      <c r="P118">
        <v>95.96</v>
      </c>
    </row>
    <row r="119" spans="1:16" x14ac:dyDescent="0.35">
      <c r="A119" t="s">
        <v>355</v>
      </c>
      <c r="B119" t="s">
        <v>362</v>
      </c>
      <c r="C119" t="s">
        <v>11</v>
      </c>
      <c r="D119" s="1">
        <v>2.5999999999999999E-2</v>
      </c>
      <c r="E119" s="1">
        <v>5.9200000000000003E-2</v>
      </c>
      <c r="F119" t="s">
        <v>36</v>
      </c>
      <c r="G119" s="2">
        <v>45617</v>
      </c>
      <c r="H119" t="str">
        <f t="shared" si="12"/>
        <v>21/11/2024</v>
      </c>
      <c r="I119" s="2">
        <v>45584</v>
      </c>
      <c r="J119">
        <f t="shared" si="11"/>
        <v>33</v>
      </c>
      <c r="K119">
        <f t="shared" si="13"/>
        <v>9.0410958904109592E-2</v>
      </c>
      <c r="L119">
        <f t="shared" si="14"/>
        <v>0</v>
      </c>
      <c r="M119">
        <f t="shared" si="15"/>
        <v>1</v>
      </c>
      <c r="N119" t="str">
        <f t="shared" si="16"/>
        <v>0 Yrs 1 Mths</v>
      </c>
      <c r="O119">
        <v>99.62</v>
      </c>
      <c r="P119">
        <v>99.96</v>
      </c>
    </row>
    <row r="120" spans="1:16" x14ac:dyDescent="0.35">
      <c r="A120" t="s">
        <v>355</v>
      </c>
      <c r="B120" t="s">
        <v>362</v>
      </c>
      <c r="C120" t="s">
        <v>11</v>
      </c>
      <c r="D120" s="1">
        <v>4.0500000000000001E-2</v>
      </c>
      <c r="E120" s="1">
        <v>4.9000000000000002E-2</v>
      </c>
      <c r="F120" t="s">
        <v>36</v>
      </c>
      <c r="G120" s="2">
        <v>51095</v>
      </c>
      <c r="H120" t="str">
        <f t="shared" si="12"/>
        <v>21/11/2039</v>
      </c>
      <c r="I120" s="2">
        <v>45584</v>
      </c>
      <c r="J120">
        <f t="shared" si="11"/>
        <v>5511</v>
      </c>
      <c r="K120">
        <f t="shared" si="13"/>
        <v>15.098630136986301</v>
      </c>
      <c r="L120">
        <f t="shared" si="14"/>
        <v>15</v>
      </c>
      <c r="M120">
        <f t="shared" si="15"/>
        <v>1</v>
      </c>
      <c r="N120" t="str">
        <f t="shared" si="16"/>
        <v>15 Yrs 1 Mths</v>
      </c>
      <c r="O120">
        <v>92.27</v>
      </c>
      <c r="P120">
        <v>93.15</v>
      </c>
    </row>
    <row r="121" spans="1:16" x14ac:dyDescent="0.35">
      <c r="A121" t="s">
        <v>355</v>
      </c>
      <c r="B121" t="s">
        <v>362</v>
      </c>
      <c r="C121" t="s">
        <v>11</v>
      </c>
      <c r="D121" s="1">
        <v>4.2500000000000003E-2</v>
      </c>
      <c r="E121" s="1">
        <v>5.1900000000000002E-2</v>
      </c>
      <c r="F121" t="s">
        <v>36</v>
      </c>
      <c r="G121" s="2">
        <v>54748</v>
      </c>
      <c r="H121" t="str">
        <f t="shared" si="12"/>
        <v>21/11/2049</v>
      </c>
      <c r="I121" s="2">
        <v>45584</v>
      </c>
      <c r="J121">
        <f t="shared" si="11"/>
        <v>9164</v>
      </c>
      <c r="K121">
        <f t="shared" si="13"/>
        <v>25.106849315068494</v>
      </c>
      <c r="L121">
        <f t="shared" si="14"/>
        <v>25</v>
      </c>
      <c r="M121">
        <f t="shared" si="15"/>
        <v>1</v>
      </c>
      <c r="N121" t="str">
        <f t="shared" si="16"/>
        <v>25 Yrs 1 Mths</v>
      </c>
      <c r="O121">
        <v>86.29</v>
      </c>
      <c r="P121">
        <v>87.7</v>
      </c>
    </row>
    <row r="122" spans="1:16" x14ac:dyDescent="0.35">
      <c r="A122" t="s">
        <v>405</v>
      </c>
      <c r="B122" t="s">
        <v>362</v>
      </c>
      <c r="C122" t="s">
        <v>11</v>
      </c>
      <c r="D122" s="1">
        <v>5.3499999999999999E-2</v>
      </c>
      <c r="E122" s="1">
        <v>5.0599999999999999E-2</v>
      </c>
      <c r="F122" t="s">
        <v>36</v>
      </c>
      <c r="G122" s="2">
        <v>52671</v>
      </c>
      <c r="H122" t="str">
        <f t="shared" si="12"/>
        <v>15/3/2044</v>
      </c>
      <c r="I122" s="2">
        <v>45584</v>
      </c>
      <c r="J122">
        <f t="shared" si="11"/>
        <v>7087</v>
      </c>
      <c r="K122">
        <f t="shared" si="13"/>
        <v>19.416438356164385</v>
      </c>
      <c r="L122">
        <f t="shared" si="14"/>
        <v>19</v>
      </c>
      <c r="M122">
        <f t="shared" si="15"/>
        <v>5</v>
      </c>
      <c r="N122" t="str">
        <f t="shared" si="16"/>
        <v>19 Yrs 5 Mths</v>
      </c>
      <c r="O122">
        <v>101.94</v>
      </c>
      <c r="P122">
        <v>104.11</v>
      </c>
    </row>
    <row r="123" spans="1:16" x14ac:dyDescent="0.35">
      <c r="A123" t="s">
        <v>405</v>
      </c>
      <c r="B123" t="s">
        <v>362</v>
      </c>
      <c r="C123" t="s">
        <v>11</v>
      </c>
      <c r="D123" s="1">
        <v>5.5E-2</v>
      </c>
      <c r="E123" s="1">
        <v>5.2400000000000002E-2</v>
      </c>
      <c r="F123" t="s">
        <v>36</v>
      </c>
      <c r="G123" s="2">
        <v>59976</v>
      </c>
      <c r="H123" t="str">
        <f t="shared" si="12"/>
        <v>15/3/2064</v>
      </c>
      <c r="I123" s="2">
        <v>45584</v>
      </c>
      <c r="J123">
        <f t="shared" si="11"/>
        <v>14392</v>
      </c>
      <c r="K123">
        <f t="shared" si="13"/>
        <v>39.43013698630137</v>
      </c>
      <c r="L123">
        <f t="shared" si="14"/>
        <v>39</v>
      </c>
      <c r="M123">
        <f t="shared" si="15"/>
        <v>5</v>
      </c>
      <c r="N123" t="str">
        <f t="shared" si="16"/>
        <v>39 Yrs 5 Mths</v>
      </c>
      <c r="O123">
        <v>102.1</v>
      </c>
      <c r="P123">
        <v>104.99</v>
      </c>
    </row>
    <row r="124" spans="1:16" x14ac:dyDescent="0.35">
      <c r="A124" t="s">
        <v>405</v>
      </c>
      <c r="B124" t="s">
        <v>362</v>
      </c>
      <c r="C124" t="s">
        <v>11</v>
      </c>
      <c r="D124" s="1">
        <v>4.3999999999999997E-2</v>
      </c>
      <c r="E124" s="1">
        <v>5.0900000000000001E-2</v>
      </c>
      <c r="F124" t="s">
        <v>36</v>
      </c>
      <c r="G124" s="2">
        <v>52176</v>
      </c>
      <c r="H124" t="str">
        <f t="shared" si="12"/>
        <v>6/11/2042</v>
      </c>
      <c r="I124" s="2">
        <v>45584</v>
      </c>
      <c r="J124">
        <f t="shared" si="11"/>
        <v>6592</v>
      </c>
      <c r="K124">
        <f t="shared" si="13"/>
        <v>18.06027397260274</v>
      </c>
      <c r="L124">
        <f t="shared" si="14"/>
        <v>18</v>
      </c>
      <c r="M124">
        <f t="shared" si="15"/>
        <v>1</v>
      </c>
      <c r="N124" t="str">
        <f t="shared" si="16"/>
        <v>18 Yrs 1 Mths</v>
      </c>
      <c r="O124">
        <v>91.28</v>
      </c>
      <c r="P124">
        <v>92.7</v>
      </c>
    </row>
    <row r="125" spans="1:16" x14ac:dyDescent="0.35">
      <c r="A125" t="s">
        <v>405</v>
      </c>
      <c r="B125" t="s">
        <v>362</v>
      </c>
      <c r="C125" t="s">
        <v>11</v>
      </c>
      <c r="D125" s="1">
        <v>4.0500000000000001E-2</v>
      </c>
      <c r="E125" s="1">
        <v>4.9000000000000002E-2</v>
      </c>
      <c r="F125" t="s">
        <v>36</v>
      </c>
      <c r="G125" s="2">
        <v>51095</v>
      </c>
      <c r="H125" t="str">
        <f t="shared" si="12"/>
        <v>21/11/2039</v>
      </c>
      <c r="I125" s="2">
        <v>45584</v>
      </c>
      <c r="J125">
        <f t="shared" si="11"/>
        <v>5511</v>
      </c>
      <c r="K125">
        <f t="shared" si="13"/>
        <v>15.098630136986301</v>
      </c>
      <c r="L125">
        <f t="shared" si="14"/>
        <v>15</v>
      </c>
      <c r="M125">
        <f t="shared" si="15"/>
        <v>1</v>
      </c>
      <c r="N125" t="str">
        <f t="shared" si="16"/>
        <v>15 Yrs 1 Mths</v>
      </c>
      <c r="O125">
        <v>92.27</v>
      </c>
      <c r="P125">
        <v>93.15</v>
      </c>
    </row>
    <row r="126" spans="1:16" x14ac:dyDescent="0.35">
      <c r="A126" t="s">
        <v>405</v>
      </c>
      <c r="B126" t="s">
        <v>362</v>
      </c>
      <c r="C126" t="s">
        <v>11</v>
      </c>
      <c r="D126" s="1">
        <v>4.4999999999999998E-2</v>
      </c>
      <c r="E126" s="1">
        <v>4.7399999999999998E-2</v>
      </c>
      <c r="F126" t="s">
        <v>36</v>
      </c>
      <c r="G126" s="2">
        <v>49443</v>
      </c>
      <c r="H126" t="str">
        <f t="shared" si="12"/>
        <v>14/5/2035</v>
      </c>
      <c r="I126" s="2">
        <v>45584</v>
      </c>
      <c r="J126">
        <f t="shared" si="11"/>
        <v>3859</v>
      </c>
      <c r="K126">
        <f t="shared" si="13"/>
        <v>10.572602739726028</v>
      </c>
      <c r="L126">
        <f t="shared" si="14"/>
        <v>10</v>
      </c>
      <c r="M126">
        <f t="shared" si="15"/>
        <v>7</v>
      </c>
      <c r="N126" t="str">
        <f t="shared" si="16"/>
        <v>10 Yrs 7 Mths</v>
      </c>
      <c r="O126">
        <v>97.41</v>
      </c>
      <c r="P126">
        <v>98.42</v>
      </c>
    </row>
    <row r="127" spans="1:16" x14ac:dyDescent="0.35">
      <c r="A127" t="s">
        <v>405</v>
      </c>
      <c r="B127" t="s">
        <v>362</v>
      </c>
      <c r="C127" t="s">
        <v>11</v>
      </c>
      <c r="D127" s="1">
        <v>4.7E-2</v>
      </c>
      <c r="E127" s="1">
        <v>5.11E-2</v>
      </c>
      <c r="F127" t="s">
        <v>36</v>
      </c>
      <c r="G127" s="2">
        <v>53097</v>
      </c>
      <c r="H127" t="str">
        <f t="shared" si="12"/>
        <v>15/5/2045</v>
      </c>
      <c r="I127" s="2">
        <v>45584</v>
      </c>
      <c r="J127">
        <f t="shared" si="11"/>
        <v>7513</v>
      </c>
      <c r="K127">
        <f t="shared" si="13"/>
        <v>20.583561643835615</v>
      </c>
      <c r="L127">
        <f t="shared" si="14"/>
        <v>20</v>
      </c>
      <c r="M127">
        <f t="shared" si="15"/>
        <v>7</v>
      </c>
      <c r="N127" t="str">
        <f t="shared" si="16"/>
        <v>20 Yrs 7 Mths</v>
      </c>
      <c r="O127">
        <v>93.69</v>
      </c>
      <c r="P127">
        <v>95.21</v>
      </c>
    </row>
    <row r="128" spans="1:16" x14ac:dyDescent="0.35">
      <c r="A128" t="s">
        <v>405</v>
      </c>
      <c r="B128" t="s">
        <v>413</v>
      </c>
      <c r="C128" t="s">
        <v>11</v>
      </c>
      <c r="D128" s="1">
        <v>1.15E-2</v>
      </c>
      <c r="E128" s="1">
        <v>4.1300000000000003E-2</v>
      </c>
      <c r="F128" t="s">
        <v>414</v>
      </c>
      <c r="G128" s="2">
        <v>46782</v>
      </c>
      <c r="H128" t="str">
        <f t="shared" si="12"/>
        <v>30/1/2028</v>
      </c>
      <c r="I128" s="2">
        <v>45584</v>
      </c>
      <c r="J128">
        <f t="shared" si="11"/>
        <v>1198</v>
      </c>
      <c r="K128">
        <f t="shared" si="13"/>
        <v>3.2821917808219179</v>
      </c>
      <c r="L128">
        <f t="shared" si="14"/>
        <v>3</v>
      </c>
      <c r="M128">
        <f t="shared" si="15"/>
        <v>3</v>
      </c>
      <c r="N128" t="str">
        <f t="shared" si="16"/>
        <v>3 Yrs 3 Mths</v>
      </c>
      <c r="O128">
        <v>90.64</v>
      </c>
      <c r="P128">
        <v>91.88</v>
      </c>
    </row>
    <row r="129" spans="1:16" x14ac:dyDescent="0.35">
      <c r="A129" t="s">
        <v>405</v>
      </c>
      <c r="B129" t="s">
        <v>413</v>
      </c>
      <c r="C129" t="s">
        <v>11</v>
      </c>
      <c r="D129" s="1">
        <v>6.1499999999999999E-2</v>
      </c>
      <c r="E129" s="1">
        <v>4.8099999999999997E-2</v>
      </c>
      <c r="F129" t="s">
        <v>414</v>
      </c>
      <c r="G129" s="2">
        <v>50374</v>
      </c>
      <c r="H129" t="str">
        <f t="shared" si="12"/>
        <v>30/11/2037</v>
      </c>
      <c r="I129" s="2">
        <v>45584</v>
      </c>
      <c r="J129">
        <f t="shared" si="11"/>
        <v>4790</v>
      </c>
      <c r="K129">
        <f t="shared" si="13"/>
        <v>13.123287671232877</v>
      </c>
      <c r="L129">
        <f t="shared" si="14"/>
        <v>13</v>
      </c>
      <c r="M129">
        <f t="shared" si="15"/>
        <v>1</v>
      </c>
      <c r="N129" t="str">
        <f t="shared" si="16"/>
        <v>13 Yrs 1 Mths</v>
      </c>
      <c r="O129">
        <v>115.02</v>
      </c>
      <c r="P129">
        <v>116.92</v>
      </c>
    </row>
    <row r="130" spans="1:16" x14ac:dyDescent="0.35">
      <c r="A130" t="s">
        <v>405</v>
      </c>
      <c r="B130" t="s">
        <v>413</v>
      </c>
      <c r="C130" t="s">
        <v>11</v>
      </c>
      <c r="D130" s="1">
        <v>3.875E-2</v>
      </c>
      <c r="E130" s="1">
        <v>4.9200000000000001E-2</v>
      </c>
      <c r="F130" t="s">
        <v>414</v>
      </c>
      <c r="G130" s="2">
        <v>45915</v>
      </c>
      <c r="H130" t="str">
        <f t="shared" si="12"/>
        <v>15/9/2025</v>
      </c>
      <c r="I130" s="2">
        <v>45584</v>
      </c>
      <c r="J130">
        <f t="shared" ref="J130:J193" si="17">_xlfn.DAYS(G130,I130)</f>
        <v>331</v>
      </c>
      <c r="K130">
        <f t="shared" si="13"/>
        <v>0.9068493150684932</v>
      </c>
      <c r="L130">
        <f t="shared" si="14"/>
        <v>0</v>
      </c>
      <c r="M130">
        <f t="shared" si="15"/>
        <v>11</v>
      </c>
      <c r="N130" t="str">
        <f t="shared" si="16"/>
        <v>0 Yrs 11 Mths</v>
      </c>
      <c r="O130" t="s">
        <v>15</v>
      </c>
      <c r="P130" t="s">
        <v>15</v>
      </c>
    </row>
    <row r="131" spans="1:16" x14ac:dyDescent="0.35">
      <c r="A131" t="s">
        <v>405</v>
      </c>
      <c r="B131" t="s">
        <v>413</v>
      </c>
      <c r="C131" t="s">
        <v>11</v>
      </c>
      <c r="D131" s="1">
        <v>2.9499999999999998E-2</v>
      </c>
      <c r="E131" s="1">
        <v>5.1499999999999997E-2</v>
      </c>
      <c r="F131" t="s">
        <v>414</v>
      </c>
      <c r="G131" s="2">
        <v>45731</v>
      </c>
      <c r="H131" t="str">
        <f t="shared" si="12"/>
        <v>15/3/2025</v>
      </c>
      <c r="I131" s="2">
        <v>45584</v>
      </c>
      <c r="J131">
        <f t="shared" si="17"/>
        <v>147</v>
      </c>
      <c r="K131">
        <f t="shared" si="13"/>
        <v>0.40273972602739727</v>
      </c>
      <c r="L131">
        <f t="shared" si="14"/>
        <v>0</v>
      </c>
      <c r="M131">
        <f t="shared" si="15"/>
        <v>5</v>
      </c>
      <c r="N131" t="str">
        <f t="shared" si="16"/>
        <v>0 Yrs 5 Mths</v>
      </c>
      <c r="O131">
        <v>98.93</v>
      </c>
      <c r="P131">
        <v>99.63</v>
      </c>
    </row>
    <row r="132" spans="1:16" x14ac:dyDescent="0.35">
      <c r="A132" t="s">
        <v>405</v>
      </c>
      <c r="B132" t="s">
        <v>413</v>
      </c>
      <c r="C132" t="s">
        <v>11</v>
      </c>
      <c r="D132" s="1">
        <v>1.4E-2</v>
      </c>
      <c r="E132" s="1">
        <v>4.1799999999999997E-2</v>
      </c>
      <c r="F132" t="s">
        <v>414</v>
      </c>
      <c r="G132" s="2">
        <v>47664</v>
      </c>
      <c r="H132" t="str">
        <f t="shared" si="12"/>
        <v>30/6/2030</v>
      </c>
      <c r="I132" s="2">
        <v>45584</v>
      </c>
      <c r="J132">
        <f t="shared" si="17"/>
        <v>2080</v>
      </c>
      <c r="K132">
        <f t="shared" si="13"/>
        <v>5.6986301369863011</v>
      </c>
      <c r="L132">
        <f t="shared" si="14"/>
        <v>5</v>
      </c>
      <c r="M132">
        <f t="shared" si="15"/>
        <v>8</v>
      </c>
      <c r="N132" t="str">
        <f t="shared" si="16"/>
        <v>5 Yrs 8 Mths</v>
      </c>
      <c r="O132">
        <v>85.41</v>
      </c>
      <c r="P132">
        <v>87.07</v>
      </c>
    </row>
    <row r="133" spans="1:16" x14ac:dyDescent="0.35">
      <c r="A133" t="s">
        <v>405</v>
      </c>
      <c r="B133" t="s">
        <v>413</v>
      </c>
      <c r="C133" t="s">
        <v>11</v>
      </c>
      <c r="D133" s="1">
        <v>5.2999999999999999E-2</v>
      </c>
      <c r="E133" s="1">
        <v>4.8500000000000001E-2</v>
      </c>
      <c r="F133" t="s">
        <v>414</v>
      </c>
      <c r="G133" s="2">
        <v>51283</v>
      </c>
      <c r="H133" t="str">
        <f t="shared" si="12"/>
        <v>27/5/2040</v>
      </c>
      <c r="I133" s="2">
        <v>45584</v>
      </c>
      <c r="J133">
        <f t="shared" si="17"/>
        <v>5699</v>
      </c>
      <c r="K133">
        <f t="shared" si="13"/>
        <v>15.613698630136986</v>
      </c>
      <c r="L133">
        <f t="shared" si="14"/>
        <v>15</v>
      </c>
      <c r="M133">
        <f t="shared" si="15"/>
        <v>7</v>
      </c>
      <c r="N133" t="str">
        <f t="shared" si="16"/>
        <v>15 Yrs 7 Mths</v>
      </c>
      <c r="O133">
        <v>107.25</v>
      </c>
      <c r="P133">
        <v>108.44</v>
      </c>
    </row>
    <row r="134" spans="1:16" x14ac:dyDescent="0.35">
      <c r="A134" t="s">
        <v>405</v>
      </c>
      <c r="B134" t="s">
        <v>413</v>
      </c>
      <c r="C134" t="s">
        <v>11</v>
      </c>
      <c r="D134" s="1">
        <v>0.06</v>
      </c>
      <c r="E134" s="1">
        <v>4.7399999999999998E-2</v>
      </c>
      <c r="F134" t="s">
        <v>414</v>
      </c>
      <c r="G134" s="2">
        <v>50861</v>
      </c>
      <c r="H134" t="str">
        <f t="shared" si="12"/>
        <v>1/4/2039</v>
      </c>
      <c r="I134" s="2">
        <v>45584</v>
      </c>
      <c r="J134">
        <f t="shared" si="17"/>
        <v>5277</v>
      </c>
      <c r="K134">
        <f t="shared" si="13"/>
        <v>14.457534246575342</v>
      </c>
      <c r="L134">
        <f t="shared" si="14"/>
        <v>14</v>
      </c>
      <c r="M134">
        <f t="shared" si="15"/>
        <v>5</v>
      </c>
      <c r="N134" t="str">
        <f t="shared" si="16"/>
        <v>14 Yrs 5 Mths</v>
      </c>
      <c r="O134">
        <v>115.15</v>
      </c>
      <c r="P134">
        <v>116.4</v>
      </c>
    </row>
    <row r="135" spans="1:16" x14ac:dyDescent="0.35">
      <c r="A135" t="s">
        <v>405</v>
      </c>
      <c r="B135" t="s">
        <v>413</v>
      </c>
      <c r="C135" t="s">
        <v>11</v>
      </c>
      <c r="D135" s="1">
        <v>4.7500000000000001E-2</v>
      </c>
      <c r="E135" s="1">
        <v>4.7600000000000003E-2</v>
      </c>
      <c r="F135" t="s">
        <v>414</v>
      </c>
      <c r="G135" s="2">
        <v>52336</v>
      </c>
      <c r="H135" t="str">
        <f t="shared" si="12"/>
        <v>15/4/2043</v>
      </c>
      <c r="I135" s="2">
        <v>45584</v>
      </c>
      <c r="J135">
        <f t="shared" si="17"/>
        <v>6752</v>
      </c>
      <c r="K135">
        <f t="shared" si="13"/>
        <v>18.4986301369863</v>
      </c>
      <c r="L135">
        <f t="shared" si="14"/>
        <v>18</v>
      </c>
      <c r="M135">
        <f t="shared" si="15"/>
        <v>6</v>
      </c>
      <c r="N135" t="str">
        <f t="shared" si="16"/>
        <v>18 Yrs 6 Mths</v>
      </c>
      <c r="O135">
        <v>100.47</v>
      </c>
      <c r="P135">
        <v>101.72</v>
      </c>
    </row>
    <row r="136" spans="1:16" x14ac:dyDescent="0.35">
      <c r="A136" t="s">
        <v>437</v>
      </c>
      <c r="B136" t="s">
        <v>439</v>
      </c>
      <c r="C136" t="s">
        <v>11</v>
      </c>
      <c r="D136" s="1">
        <v>4.8000000000000001E-2</v>
      </c>
      <c r="E136" s="1">
        <v>4.2200000000000001E-2</v>
      </c>
      <c r="F136" t="s">
        <v>441</v>
      </c>
      <c r="G136" s="2">
        <v>47212</v>
      </c>
      <c r="H136" t="str">
        <f t="shared" si="12"/>
        <v>4/4/2029</v>
      </c>
      <c r="I136" s="2">
        <v>45584</v>
      </c>
      <c r="J136">
        <f t="shared" si="17"/>
        <v>1628</v>
      </c>
      <c r="K136">
        <f t="shared" si="13"/>
        <v>4.4602739726027396</v>
      </c>
      <c r="L136">
        <f t="shared" si="14"/>
        <v>4</v>
      </c>
      <c r="M136">
        <f t="shared" si="15"/>
        <v>6</v>
      </c>
      <c r="N136" t="str">
        <f t="shared" si="16"/>
        <v>4 Yrs 6 Mths</v>
      </c>
      <c r="O136">
        <v>101.81</v>
      </c>
      <c r="P136">
        <v>103.03</v>
      </c>
    </row>
    <row r="137" spans="1:16" x14ac:dyDescent="0.35">
      <c r="A137" t="s">
        <v>437</v>
      </c>
      <c r="B137" t="s">
        <v>439</v>
      </c>
      <c r="C137" t="s">
        <v>11</v>
      </c>
      <c r="D137" s="1">
        <v>1.9E-2</v>
      </c>
      <c r="E137" s="1">
        <v>5.28E-2</v>
      </c>
      <c r="F137" t="s">
        <v>441</v>
      </c>
      <c r="G137" s="2">
        <v>45689</v>
      </c>
      <c r="H137" t="str">
        <f t="shared" si="12"/>
        <v>1/2/2025</v>
      </c>
      <c r="I137" s="2">
        <v>45584</v>
      </c>
      <c r="J137">
        <f t="shared" si="17"/>
        <v>105</v>
      </c>
      <c r="K137">
        <f t="shared" si="13"/>
        <v>0.28767123287671231</v>
      </c>
      <c r="L137">
        <f t="shared" si="14"/>
        <v>0</v>
      </c>
      <c r="M137">
        <f t="shared" si="15"/>
        <v>3</v>
      </c>
      <c r="N137" t="str">
        <f t="shared" si="16"/>
        <v>0 Yrs 3 Mths</v>
      </c>
      <c r="O137">
        <v>98.87</v>
      </c>
      <c r="P137">
        <v>99.52</v>
      </c>
    </row>
    <row r="138" spans="1:16" x14ac:dyDescent="0.35">
      <c r="A138" t="s">
        <v>437</v>
      </c>
      <c r="B138" t="s">
        <v>439</v>
      </c>
      <c r="C138" t="s">
        <v>11</v>
      </c>
      <c r="D138" s="1">
        <v>4.8500000000000001E-2</v>
      </c>
      <c r="E138" s="1">
        <v>4.1300000000000003E-2</v>
      </c>
      <c r="F138" t="s">
        <v>441</v>
      </c>
      <c r="G138" s="2">
        <v>46481</v>
      </c>
      <c r="H138" t="str">
        <f t="shared" si="12"/>
        <v>4/4/2027</v>
      </c>
      <c r="I138" s="2">
        <v>45584</v>
      </c>
      <c r="J138">
        <f t="shared" si="17"/>
        <v>897</v>
      </c>
      <c r="K138">
        <f t="shared" si="13"/>
        <v>2.4575342465753423</v>
      </c>
      <c r="L138">
        <f t="shared" si="14"/>
        <v>2</v>
      </c>
      <c r="M138">
        <f t="shared" si="15"/>
        <v>5</v>
      </c>
      <c r="N138" t="str">
        <f t="shared" si="16"/>
        <v>2 Yrs 5 Mths</v>
      </c>
      <c r="O138">
        <v>100.89</v>
      </c>
      <c r="P138">
        <v>102.49</v>
      </c>
    </row>
    <row r="139" spans="1:16" x14ac:dyDescent="0.35">
      <c r="A139" t="s">
        <v>437</v>
      </c>
      <c r="B139" t="s">
        <v>439</v>
      </c>
      <c r="C139" t="s">
        <v>11</v>
      </c>
      <c r="D139" s="1">
        <v>2.3E-2</v>
      </c>
      <c r="E139" s="1">
        <v>4.2700000000000002E-2</v>
      </c>
      <c r="F139" t="s">
        <v>441</v>
      </c>
      <c r="G139" s="2">
        <v>47515</v>
      </c>
      <c r="H139" t="str">
        <f t="shared" si="12"/>
        <v>1/2/2030</v>
      </c>
      <c r="I139" s="2">
        <v>45584</v>
      </c>
      <c r="J139">
        <f t="shared" si="17"/>
        <v>1931</v>
      </c>
      <c r="K139">
        <f t="shared" si="13"/>
        <v>5.2904109589041095</v>
      </c>
      <c r="L139">
        <f t="shared" si="14"/>
        <v>5</v>
      </c>
      <c r="M139">
        <f t="shared" si="15"/>
        <v>3</v>
      </c>
      <c r="N139" t="str">
        <f t="shared" si="16"/>
        <v>5 Yrs 3 Mths</v>
      </c>
      <c r="O139">
        <v>90.36</v>
      </c>
      <c r="P139">
        <v>91.34</v>
      </c>
    </row>
    <row r="140" spans="1:16" x14ac:dyDescent="0.35">
      <c r="A140" t="s">
        <v>437</v>
      </c>
      <c r="B140" t="s">
        <v>439</v>
      </c>
      <c r="C140" t="s">
        <v>11</v>
      </c>
      <c r="D140" s="1">
        <v>4.9500000000000002E-2</v>
      </c>
      <c r="E140" s="1">
        <v>4.6300000000000001E-2</v>
      </c>
      <c r="F140" t="s">
        <v>441</v>
      </c>
      <c r="G140" s="2">
        <v>49038</v>
      </c>
      <c r="H140" t="str">
        <f t="shared" si="12"/>
        <v>4/4/2034</v>
      </c>
      <c r="I140" s="2">
        <v>45584</v>
      </c>
      <c r="J140">
        <f t="shared" si="17"/>
        <v>3454</v>
      </c>
      <c r="K140">
        <f t="shared" si="13"/>
        <v>9.463013698630137</v>
      </c>
      <c r="L140">
        <f t="shared" si="14"/>
        <v>9</v>
      </c>
      <c r="M140">
        <f t="shared" si="15"/>
        <v>6</v>
      </c>
      <c r="N140" t="str">
        <f t="shared" si="16"/>
        <v>9 Yrs 6 Mths</v>
      </c>
      <c r="O140">
        <v>104.4</v>
      </c>
      <c r="P140">
        <v>105.08</v>
      </c>
    </row>
    <row r="141" spans="1:16" x14ac:dyDescent="0.35">
      <c r="A141" t="s">
        <v>437</v>
      </c>
      <c r="B141" t="s">
        <v>439</v>
      </c>
      <c r="C141" t="s">
        <v>11</v>
      </c>
      <c r="D141" s="1">
        <v>2.1499999999999998E-2</v>
      </c>
      <c r="E141" s="1">
        <v>4.1200000000000001E-2</v>
      </c>
      <c r="F141" t="s">
        <v>441</v>
      </c>
      <c r="G141" s="2">
        <v>46419</v>
      </c>
      <c r="H141" t="str">
        <f t="shared" si="12"/>
        <v>1/2/2027</v>
      </c>
      <c r="I141" s="2">
        <v>45584</v>
      </c>
      <c r="J141">
        <f t="shared" si="17"/>
        <v>835</v>
      </c>
      <c r="K141">
        <f t="shared" si="13"/>
        <v>2.2876712328767121</v>
      </c>
      <c r="L141">
        <f t="shared" si="14"/>
        <v>2</v>
      </c>
      <c r="M141">
        <f t="shared" si="15"/>
        <v>3</v>
      </c>
      <c r="N141" t="str">
        <f t="shared" si="16"/>
        <v>2 Yrs 3 Mths</v>
      </c>
      <c r="O141">
        <v>95.57</v>
      </c>
      <c r="P141">
        <v>96.19</v>
      </c>
    </row>
    <row r="142" spans="1:16" x14ac:dyDescent="0.35">
      <c r="A142" t="s">
        <v>437</v>
      </c>
      <c r="B142" t="s">
        <v>439</v>
      </c>
      <c r="C142" t="s">
        <v>11</v>
      </c>
      <c r="D142" s="1">
        <v>3.2500000000000001E-2</v>
      </c>
      <c r="E142" s="1">
        <v>5.0599999999999999E-2</v>
      </c>
      <c r="F142" t="s">
        <v>441</v>
      </c>
      <c r="G142" s="2">
        <v>45689</v>
      </c>
      <c r="H142" t="str">
        <f t="shared" si="12"/>
        <v>1/2/2025</v>
      </c>
      <c r="I142" s="2">
        <v>45584</v>
      </c>
      <c r="J142">
        <f t="shared" si="17"/>
        <v>105</v>
      </c>
      <c r="K142">
        <f t="shared" si="13"/>
        <v>0.28767123287671231</v>
      </c>
      <c r="L142">
        <f t="shared" si="14"/>
        <v>0</v>
      </c>
      <c r="M142">
        <f t="shared" si="15"/>
        <v>3</v>
      </c>
      <c r="N142" t="str">
        <f t="shared" si="16"/>
        <v>0 Yrs 3 Mths</v>
      </c>
      <c r="O142">
        <v>98.96</v>
      </c>
      <c r="P142">
        <v>102.96</v>
      </c>
    </row>
    <row r="143" spans="1:16" x14ac:dyDescent="0.35">
      <c r="A143" t="s">
        <v>437</v>
      </c>
      <c r="B143" t="s">
        <v>459</v>
      </c>
      <c r="C143" t="s">
        <v>11</v>
      </c>
      <c r="D143" s="1">
        <v>5.9499999999999997E-2</v>
      </c>
      <c r="E143" s="1">
        <v>5.62E-2</v>
      </c>
      <c r="F143" t="s">
        <v>28</v>
      </c>
      <c r="G143" s="2">
        <v>46821</v>
      </c>
      <c r="H143" t="str">
        <f t="shared" si="12"/>
        <v>9/3/2028</v>
      </c>
      <c r="I143" s="2">
        <v>45584</v>
      </c>
      <c r="J143">
        <f t="shared" si="17"/>
        <v>1237</v>
      </c>
      <c r="K143">
        <f t="shared" si="13"/>
        <v>3.3890410958904109</v>
      </c>
      <c r="L143">
        <f t="shared" si="14"/>
        <v>3</v>
      </c>
      <c r="M143">
        <f t="shared" si="15"/>
        <v>5</v>
      </c>
      <c r="N143" t="str">
        <f t="shared" si="16"/>
        <v>3 Yrs 5 Mths</v>
      </c>
      <c r="O143">
        <v>99.6</v>
      </c>
      <c r="P143">
        <v>102.34</v>
      </c>
    </row>
    <row r="144" spans="1:16" x14ac:dyDescent="0.35">
      <c r="A144" t="s">
        <v>437</v>
      </c>
      <c r="B144" t="s">
        <v>459</v>
      </c>
      <c r="C144" t="s">
        <v>11</v>
      </c>
      <c r="D144" s="1">
        <v>5.8999999999999997E-2</v>
      </c>
      <c r="E144" s="1">
        <v>5.2999999999999999E-2</v>
      </c>
      <c r="F144" t="s">
        <v>28</v>
      </c>
      <c r="G144" s="2">
        <v>46090</v>
      </c>
      <c r="H144" t="str">
        <f t="shared" si="12"/>
        <v>9/3/2026</v>
      </c>
      <c r="I144" s="2">
        <v>45584</v>
      </c>
      <c r="J144">
        <f t="shared" si="17"/>
        <v>506</v>
      </c>
      <c r="K144">
        <f t="shared" si="13"/>
        <v>1.3863013698630138</v>
      </c>
      <c r="L144">
        <f t="shared" si="14"/>
        <v>1</v>
      </c>
      <c r="M144">
        <f t="shared" si="15"/>
        <v>5</v>
      </c>
      <c r="N144" t="str">
        <f t="shared" si="16"/>
        <v>1 Yrs 5 Mths</v>
      </c>
      <c r="O144">
        <v>100.08</v>
      </c>
      <c r="P144">
        <v>101.96</v>
      </c>
    </row>
    <row r="145" spans="1:16" x14ac:dyDescent="0.35">
      <c r="A145" t="s">
        <v>437</v>
      </c>
      <c r="B145" t="s">
        <v>459</v>
      </c>
      <c r="C145" t="s">
        <v>11</v>
      </c>
      <c r="D145" s="1">
        <v>1.7500000000000002E-2</v>
      </c>
      <c r="E145" s="1">
        <v>6.2E-2</v>
      </c>
      <c r="F145" t="s">
        <v>28</v>
      </c>
      <c r="G145" s="2">
        <v>46661</v>
      </c>
      <c r="H145" t="str">
        <f t="shared" si="12"/>
        <v>1/10/2027</v>
      </c>
      <c r="I145" s="2">
        <v>45584</v>
      </c>
      <c r="J145">
        <f t="shared" si="17"/>
        <v>1077</v>
      </c>
      <c r="K145">
        <f t="shared" si="13"/>
        <v>2.9506849315068493</v>
      </c>
      <c r="L145">
        <f t="shared" si="14"/>
        <v>2</v>
      </c>
      <c r="M145">
        <f t="shared" si="15"/>
        <v>11</v>
      </c>
      <c r="N145" t="str">
        <f t="shared" si="16"/>
        <v>2 Yrs 11 Mths</v>
      </c>
      <c r="O145">
        <v>87.95</v>
      </c>
      <c r="P145">
        <v>90.03</v>
      </c>
    </row>
    <row r="146" spans="1:16" x14ac:dyDescent="0.35">
      <c r="A146" t="s">
        <v>437</v>
      </c>
      <c r="B146" t="s">
        <v>467</v>
      </c>
      <c r="C146" t="s">
        <v>11</v>
      </c>
      <c r="D146" s="1">
        <v>3.9239999999999997E-2</v>
      </c>
      <c r="E146" s="1">
        <v>4.5100000000000001E-2</v>
      </c>
      <c r="F146" t="s">
        <v>17</v>
      </c>
      <c r="G146" s="2">
        <v>48366</v>
      </c>
      <c r="H146" t="str">
        <f t="shared" si="12"/>
        <v>1/6/2032</v>
      </c>
      <c r="I146" s="2">
        <v>45584</v>
      </c>
      <c r="J146">
        <f t="shared" si="17"/>
        <v>2782</v>
      </c>
      <c r="K146">
        <f t="shared" si="13"/>
        <v>7.6219178082191785</v>
      </c>
      <c r="L146">
        <f t="shared" si="14"/>
        <v>7</v>
      </c>
      <c r="M146">
        <f t="shared" si="15"/>
        <v>7</v>
      </c>
      <c r="N146" t="str">
        <f t="shared" si="16"/>
        <v>7 Yrs 7 Mths</v>
      </c>
      <c r="O146">
        <v>95.49</v>
      </c>
      <c r="P146">
        <v>96.77</v>
      </c>
    </row>
    <row r="147" spans="1:16" x14ac:dyDescent="0.35">
      <c r="A147" t="s">
        <v>437</v>
      </c>
      <c r="B147" t="s">
        <v>467</v>
      </c>
      <c r="C147" t="s">
        <v>11</v>
      </c>
      <c r="D147" s="1">
        <v>4.3929999999999997E-2</v>
      </c>
      <c r="E147" s="1">
        <v>0.05</v>
      </c>
      <c r="F147" t="s">
        <v>17</v>
      </c>
      <c r="G147" s="2">
        <v>55671</v>
      </c>
      <c r="H147" t="str">
        <f t="shared" ref="H147:H169" si="18">TEXT(G147,"D/M/YYYY")</f>
        <v>1/6/2052</v>
      </c>
      <c r="I147" s="2">
        <v>45584</v>
      </c>
      <c r="J147">
        <f t="shared" si="17"/>
        <v>10087</v>
      </c>
      <c r="K147">
        <f t="shared" ref="K147:K169" si="19">J147/365</f>
        <v>27.635616438356163</v>
      </c>
      <c r="L147">
        <f t="shared" ref="L147:L169" si="20">_xlfn.NUMBERVALUE(_xlfn.TEXTBEFORE(K147,"."))</f>
        <v>27</v>
      </c>
      <c r="M147">
        <f t="shared" ref="M147:M169" si="21">ROUND(LEFT(_xlfn.TEXTAFTER(K147,"."),2)/100 * 12,0)</f>
        <v>8</v>
      </c>
      <c r="N147" t="str">
        <f t="shared" ref="N147:N169" si="22">L147 &amp; " Yrs "&amp; M147 &amp;" Mths"</f>
        <v>27 Yrs 8 Mths</v>
      </c>
      <c r="O147">
        <v>89.24</v>
      </c>
      <c r="P147">
        <v>91.32</v>
      </c>
    </row>
    <row r="148" spans="1:16" x14ac:dyDescent="0.35">
      <c r="A148" t="s">
        <v>437</v>
      </c>
      <c r="B148" t="s">
        <v>477</v>
      </c>
      <c r="C148" t="s">
        <v>11</v>
      </c>
      <c r="D148" s="1">
        <v>6.7500000000000004E-2</v>
      </c>
      <c r="E148" s="1">
        <v>5.6000000000000001E-2</v>
      </c>
      <c r="F148" t="s">
        <v>21</v>
      </c>
      <c r="G148" s="2">
        <v>50389</v>
      </c>
      <c r="H148" t="str">
        <f t="shared" si="18"/>
        <v>15/12/2037</v>
      </c>
      <c r="I148" s="2">
        <v>45584</v>
      </c>
      <c r="J148">
        <f t="shared" si="17"/>
        <v>4805</v>
      </c>
      <c r="K148">
        <f t="shared" si="19"/>
        <v>13.164383561643836</v>
      </c>
      <c r="L148">
        <f t="shared" si="20"/>
        <v>13</v>
      </c>
      <c r="M148">
        <f t="shared" si="21"/>
        <v>2</v>
      </c>
      <c r="N148" t="str">
        <f t="shared" si="22"/>
        <v>13 Yrs 2 Mths</v>
      </c>
      <c r="O148">
        <v>113.08</v>
      </c>
      <c r="P148">
        <v>114.99</v>
      </c>
    </row>
    <row r="149" spans="1:16" x14ac:dyDescent="0.35">
      <c r="A149" t="s">
        <v>437</v>
      </c>
      <c r="B149" t="s">
        <v>477</v>
      </c>
      <c r="C149" t="s">
        <v>11</v>
      </c>
      <c r="D149" s="1">
        <v>6.6250000000000003E-2</v>
      </c>
      <c r="E149" s="1">
        <v>5.3800000000000001E-2</v>
      </c>
      <c r="F149" t="s">
        <v>21</v>
      </c>
      <c r="G149" s="2">
        <v>49841</v>
      </c>
      <c r="H149" t="str">
        <f t="shared" si="18"/>
        <v>15/6/2036</v>
      </c>
      <c r="I149" s="2">
        <v>45584</v>
      </c>
      <c r="J149">
        <f t="shared" si="17"/>
        <v>4257</v>
      </c>
      <c r="K149">
        <f t="shared" si="19"/>
        <v>11.663013698630136</v>
      </c>
      <c r="L149">
        <f t="shared" si="20"/>
        <v>11</v>
      </c>
      <c r="M149">
        <f t="shared" si="21"/>
        <v>8</v>
      </c>
      <c r="N149" t="str">
        <f t="shared" si="22"/>
        <v>11 Yrs 8 Mths</v>
      </c>
      <c r="O149">
        <v>112.16</v>
      </c>
      <c r="P149">
        <v>113.65</v>
      </c>
    </row>
    <row r="150" spans="1:16" x14ac:dyDescent="0.35">
      <c r="A150" t="s">
        <v>487</v>
      </c>
      <c r="B150" t="s">
        <v>490</v>
      </c>
      <c r="C150" t="s">
        <v>11</v>
      </c>
      <c r="D150" s="1">
        <v>3.5000000000000003E-2</v>
      </c>
      <c r="E150" s="1">
        <v>5.4199999999999998E-2</v>
      </c>
      <c r="F150" t="s">
        <v>36</v>
      </c>
      <c r="G150" s="2">
        <v>45870</v>
      </c>
      <c r="H150" t="str">
        <f t="shared" si="18"/>
        <v>1/8/2025</v>
      </c>
      <c r="I150" s="2">
        <v>45584</v>
      </c>
      <c r="J150">
        <f t="shared" si="17"/>
        <v>286</v>
      </c>
      <c r="K150">
        <f t="shared" si="19"/>
        <v>0.78356164383561644</v>
      </c>
      <c r="L150">
        <f t="shared" si="20"/>
        <v>0</v>
      </c>
      <c r="M150">
        <f t="shared" si="21"/>
        <v>9</v>
      </c>
      <c r="N150" t="str">
        <f t="shared" si="22"/>
        <v>0 Yrs 9 Mths</v>
      </c>
      <c r="O150" t="s">
        <v>15</v>
      </c>
      <c r="P150" t="s">
        <v>15</v>
      </c>
    </row>
    <row r="151" spans="1:16" x14ac:dyDescent="0.35">
      <c r="A151" t="s">
        <v>487</v>
      </c>
      <c r="B151" t="s">
        <v>492</v>
      </c>
      <c r="C151" t="s">
        <v>11</v>
      </c>
      <c r="D151" s="1">
        <v>2.75E-2</v>
      </c>
      <c r="E151" s="1">
        <v>4.7100000000000003E-2</v>
      </c>
      <c r="F151" t="s">
        <v>358</v>
      </c>
      <c r="G151" s="2">
        <v>47376</v>
      </c>
      <c r="H151" t="str">
        <f t="shared" si="18"/>
        <v>15/9/2029</v>
      </c>
      <c r="I151" s="2">
        <v>45584</v>
      </c>
      <c r="J151">
        <f t="shared" si="17"/>
        <v>1792</v>
      </c>
      <c r="K151">
        <f t="shared" si="19"/>
        <v>4.9095890410958907</v>
      </c>
      <c r="L151">
        <f t="shared" si="20"/>
        <v>4</v>
      </c>
      <c r="M151">
        <f t="shared" si="21"/>
        <v>11</v>
      </c>
      <c r="N151" t="str">
        <f t="shared" si="22"/>
        <v>4 Yrs 11 Mths</v>
      </c>
      <c r="O151">
        <v>91.26</v>
      </c>
      <c r="P151">
        <v>92.92</v>
      </c>
    </row>
    <row r="152" spans="1:16" x14ac:dyDescent="0.35">
      <c r="A152" t="s">
        <v>487</v>
      </c>
      <c r="B152" t="s">
        <v>492</v>
      </c>
      <c r="C152" t="s">
        <v>11</v>
      </c>
      <c r="D152" s="1">
        <v>2.3E-2</v>
      </c>
      <c r="E152" s="1">
        <v>4.7199999999999999E-2</v>
      </c>
      <c r="F152" t="s">
        <v>358</v>
      </c>
      <c r="G152" s="2">
        <v>47919</v>
      </c>
      <c r="H152" t="str">
        <f t="shared" si="18"/>
        <v>12/3/2031</v>
      </c>
      <c r="I152" s="2">
        <v>45584</v>
      </c>
      <c r="J152">
        <f t="shared" si="17"/>
        <v>2335</v>
      </c>
      <c r="K152">
        <f t="shared" si="19"/>
        <v>6.397260273972603</v>
      </c>
      <c r="L152">
        <f t="shared" si="20"/>
        <v>6</v>
      </c>
      <c r="M152">
        <f t="shared" si="21"/>
        <v>5</v>
      </c>
      <c r="N152" t="str">
        <f t="shared" si="22"/>
        <v>6 Yrs 5 Mths</v>
      </c>
      <c r="O152">
        <v>86.46</v>
      </c>
      <c r="P152">
        <v>87.81</v>
      </c>
    </row>
    <row r="153" spans="1:16" x14ac:dyDescent="0.35">
      <c r="A153" t="s">
        <v>532</v>
      </c>
      <c r="B153" t="s">
        <v>536</v>
      </c>
      <c r="C153" t="s">
        <v>11</v>
      </c>
      <c r="D153" s="1">
        <v>2.8000000000000001E-2</v>
      </c>
      <c r="E153" s="1">
        <v>5.0700000000000002E-2</v>
      </c>
      <c r="F153" t="s">
        <v>17</v>
      </c>
      <c r="G153">
        <v>54923</v>
      </c>
      <c r="H153" t="str">
        <f t="shared" si="18"/>
        <v>15/5/2050</v>
      </c>
      <c r="I153" s="2">
        <v>45584</v>
      </c>
      <c r="J153">
        <f t="shared" si="17"/>
        <v>9339</v>
      </c>
      <c r="K153">
        <f t="shared" si="19"/>
        <v>25.586301369863012</v>
      </c>
      <c r="L153">
        <f t="shared" si="20"/>
        <v>25</v>
      </c>
      <c r="M153">
        <f t="shared" si="21"/>
        <v>7</v>
      </c>
      <c r="N153" t="str">
        <f t="shared" si="22"/>
        <v>25 Yrs 7 Mths</v>
      </c>
      <c r="O153">
        <v>66.37</v>
      </c>
      <c r="P153">
        <v>68.510000000000005</v>
      </c>
    </row>
    <row r="154" spans="1:16" x14ac:dyDescent="0.35">
      <c r="A154" t="s">
        <v>532</v>
      </c>
      <c r="B154" t="s">
        <v>536</v>
      </c>
      <c r="C154" t="s">
        <v>11</v>
      </c>
      <c r="D154" s="1">
        <v>4.8000000000000001E-2</v>
      </c>
      <c r="E154" s="1">
        <v>4.5400000000000003E-2</v>
      </c>
      <c r="F154" t="s">
        <v>17</v>
      </c>
      <c r="G154">
        <v>48641</v>
      </c>
      <c r="H154" t="str">
        <f t="shared" si="18"/>
        <v>3/3/2033</v>
      </c>
      <c r="I154" s="2">
        <v>45584</v>
      </c>
      <c r="J154">
        <f t="shared" si="17"/>
        <v>3057</v>
      </c>
      <c r="K154">
        <f t="shared" si="19"/>
        <v>8.375342465753425</v>
      </c>
      <c r="L154">
        <f t="shared" si="20"/>
        <v>8</v>
      </c>
      <c r="M154">
        <f t="shared" si="21"/>
        <v>4</v>
      </c>
      <c r="N154" t="str">
        <f t="shared" si="22"/>
        <v>8 Yrs 4 Mths</v>
      </c>
      <c r="O154">
        <v>101.19</v>
      </c>
      <c r="P154">
        <v>102.43</v>
      </c>
    </row>
    <row r="155" spans="1:16" x14ac:dyDescent="0.35">
      <c r="A155" t="s">
        <v>532</v>
      </c>
      <c r="B155" t="s">
        <v>536</v>
      </c>
      <c r="C155" t="s">
        <v>11</v>
      </c>
      <c r="D155" s="1">
        <v>4.5999999999999999E-2</v>
      </c>
      <c r="E155" s="1">
        <v>4.2700000000000002E-2</v>
      </c>
      <c r="F155" t="s">
        <v>17</v>
      </c>
      <c r="G155">
        <v>47157</v>
      </c>
      <c r="H155" t="str">
        <f t="shared" si="18"/>
        <v>8/2/2029</v>
      </c>
      <c r="I155" s="2">
        <v>45584</v>
      </c>
      <c r="J155">
        <f t="shared" si="17"/>
        <v>1573</v>
      </c>
      <c r="K155">
        <f t="shared" si="19"/>
        <v>4.3095890410958901</v>
      </c>
      <c r="L155">
        <f t="shared" si="20"/>
        <v>4</v>
      </c>
      <c r="M155">
        <f t="shared" si="21"/>
        <v>4</v>
      </c>
      <c r="N155" t="str">
        <f t="shared" si="22"/>
        <v>4 Yrs 4 Mths</v>
      </c>
      <c r="O155">
        <v>100.89</v>
      </c>
      <c r="P155">
        <v>101.75</v>
      </c>
    </row>
    <row r="156" spans="1:16" x14ac:dyDescent="0.35">
      <c r="A156" t="s">
        <v>532</v>
      </c>
      <c r="B156" t="s">
        <v>536</v>
      </c>
      <c r="C156" t="s">
        <v>11</v>
      </c>
      <c r="D156" s="1">
        <v>4.7500000000000001E-2</v>
      </c>
      <c r="E156" s="1">
        <v>4.3799999999999999E-2</v>
      </c>
      <c r="F156" t="s">
        <v>17</v>
      </c>
      <c r="G156">
        <v>47887</v>
      </c>
      <c r="H156" t="str">
        <f t="shared" si="18"/>
        <v>8/2/2031</v>
      </c>
      <c r="I156" s="2">
        <v>45584</v>
      </c>
      <c r="J156">
        <f t="shared" si="17"/>
        <v>2303</v>
      </c>
      <c r="K156">
        <f t="shared" si="19"/>
        <v>6.3095890410958901</v>
      </c>
      <c r="L156">
        <f t="shared" si="20"/>
        <v>6</v>
      </c>
      <c r="M156">
        <f t="shared" si="21"/>
        <v>4</v>
      </c>
      <c r="N156" t="str">
        <f t="shared" si="22"/>
        <v>6 Yrs 4 Mths</v>
      </c>
      <c r="O156">
        <v>101.38</v>
      </c>
      <c r="P156">
        <v>102.46</v>
      </c>
    </row>
    <row r="157" spans="1:16" x14ac:dyDescent="0.35">
      <c r="A157" t="s">
        <v>532</v>
      </c>
      <c r="B157" t="s">
        <v>536</v>
      </c>
      <c r="C157" t="s">
        <v>11</v>
      </c>
      <c r="D157" s="1">
        <v>4.8500000000000001E-2</v>
      </c>
      <c r="E157" s="1">
        <v>4.6100000000000002E-2</v>
      </c>
      <c r="F157" t="s">
        <v>17</v>
      </c>
      <c r="G157">
        <v>48983</v>
      </c>
      <c r="H157" t="str">
        <f t="shared" si="18"/>
        <v>8/2/2034</v>
      </c>
      <c r="I157" s="2">
        <v>45584</v>
      </c>
      <c r="J157">
        <f t="shared" si="17"/>
        <v>3399</v>
      </c>
      <c r="K157">
        <f t="shared" si="19"/>
        <v>9.3123287671232884</v>
      </c>
      <c r="L157">
        <f t="shared" si="20"/>
        <v>9</v>
      </c>
      <c r="M157">
        <f t="shared" si="21"/>
        <v>4</v>
      </c>
      <c r="N157" t="str">
        <f t="shared" si="22"/>
        <v>9 Yrs 4 Mths</v>
      </c>
      <c r="O157">
        <v>101.04</v>
      </c>
      <c r="P157">
        <v>102.09</v>
      </c>
    </row>
    <row r="158" spans="1:16" x14ac:dyDescent="0.35">
      <c r="A158" t="s">
        <v>532</v>
      </c>
      <c r="B158" t="s">
        <v>547</v>
      </c>
      <c r="C158" t="s">
        <v>11</v>
      </c>
      <c r="D158" s="1">
        <v>6.1249999999999999E-2</v>
      </c>
      <c r="E158" s="1">
        <v>5.21E-2</v>
      </c>
      <c r="F158" t="s">
        <v>441</v>
      </c>
      <c r="G158">
        <v>50540</v>
      </c>
      <c r="H158" t="str">
        <f t="shared" si="18"/>
        <v>15/5/2038</v>
      </c>
      <c r="I158" s="2">
        <v>45584</v>
      </c>
      <c r="J158">
        <f t="shared" si="17"/>
        <v>4956</v>
      </c>
      <c r="K158">
        <f t="shared" si="19"/>
        <v>13.578082191780823</v>
      </c>
      <c r="L158">
        <f t="shared" si="20"/>
        <v>13</v>
      </c>
      <c r="M158">
        <f t="shared" si="21"/>
        <v>7</v>
      </c>
      <c r="N158" t="str">
        <f t="shared" si="22"/>
        <v>13 Yrs 7 Mths</v>
      </c>
      <c r="O158" t="s">
        <v>15</v>
      </c>
      <c r="P158" t="s">
        <v>15</v>
      </c>
    </row>
    <row r="159" spans="1:16" x14ac:dyDescent="0.35">
      <c r="A159" t="s">
        <v>532</v>
      </c>
      <c r="B159" t="s">
        <v>547</v>
      </c>
      <c r="C159" t="s">
        <v>11</v>
      </c>
      <c r="D159" s="1">
        <v>3.7499999999999999E-2</v>
      </c>
      <c r="E159" s="1">
        <v>5.2499999999999998E-2</v>
      </c>
      <c r="F159" t="s">
        <v>441</v>
      </c>
      <c r="G159">
        <v>53022</v>
      </c>
      <c r="H159" t="str">
        <f t="shared" si="18"/>
        <v>1/3/2045</v>
      </c>
      <c r="I159" s="2">
        <v>45584</v>
      </c>
      <c r="J159">
        <f t="shared" si="17"/>
        <v>7438</v>
      </c>
      <c r="K159">
        <f t="shared" si="19"/>
        <v>20.378082191780823</v>
      </c>
      <c r="L159">
        <f t="shared" si="20"/>
        <v>20</v>
      </c>
      <c r="M159">
        <f t="shared" si="21"/>
        <v>4</v>
      </c>
      <c r="N159" t="str">
        <f t="shared" si="22"/>
        <v>20 Yrs 4 Mths</v>
      </c>
      <c r="O159">
        <v>80.56</v>
      </c>
      <c r="P159">
        <v>82.6</v>
      </c>
    </row>
    <row r="160" spans="1:16" x14ac:dyDescent="0.35">
      <c r="A160" t="s">
        <v>532</v>
      </c>
      <c r="B160" t="s">
        <v>547</v>
      </c>
      <c r="C160" t="s">
        <v>11</v>
      </c>
      <c r="D160" s="1">
        <v>4.2999999999999997E-2</v>
      </c>
      <c r="E160" s="1">
        <v>5.2900000000000003E-2</v>
      </c>
      <c r="F160" t="s">
        <v>441</v>
      </c>
      <c r="G160">
        <v>53329</v>
      </c>
      <c r="H160" t="str">
        <f t="shared" si="18"/>
        <v>2/1/2046</v>
      </c>
      <c r="I160" s="2">
        <v>45584</v>
      </c>
      <c r="J160">
        <f t="shared" si="17"/>
        <v>7745</v>
      </c>
      <c r="K160">
        <f t="shared" si="19"/>
        <v>21.219178082191782</v>
      </c>
      <c r="L160">
        <f t="shared" si="20"/>
        <v>21</v>
      </c>
      <c r="M160">
        <f t="shared" si="21"/>
        <v>3</v>
      </c>
      <c r="N160" t="str">
        <f t="shared" si="22"/>
        <v>21 Yrs 3 Mths</v>
      </c>
      <c r="O160" t="s">
        <v>15</v>
      </c>
      <c r="P160" t="s">
        <v>15</v>
      </c>
    </row>
    <row r="161" spans="1:16" x14ac:dyDescent="0.35">
      <c r="A161" t="s">
        <v>532</v>
      </c>
      <c r="B161" t="s">
        <v>547</v>
      </c>
      <c r="C161" t="s">
        <v>11</v>
      </c>
      <c r="D161" s="1">
        <v>3.6999999999999998E-2</v>
      </c>
      <c r="E161" s="1">
        <v>5.3199999999999997E-2</v>
      </c>
      <c r="F161" t="s">
        <v>441</v>
      </c>
      <c r="G161">
        <v>54027</v>
      </c>
      <c r="H161" t="str">
        <f t="shared" si="18"/>
        <v>1/12/2047</v>
      </c>
      <c r="I161" s="2">
        <v>45584</v>
      </c>
      <c r="J161">
        <f t="shared" si="17"/>
        <v>8443</v>
      </c>
      <c r="K161">
        <f t="shared" si="19"/>
        <v>23.13150684931507</v>
      </c>
      <c r="L161">
        <f t="shared" si="20"/>
        <v>23</v>
      </c>
      <c r="M161">
        <f t="shared" si="21"/>
        <v>2</v>
      </c>
      <c r="N161" t="str">
        <f t="shared" si="22"/>
        <v>23 Yrs 2 Mths</v>
      </c>
      <c r="O161" t="s">
        <v>15</v>
      </c>
      <c r="P161" t="s">
        <v>15</v>
      </c>
    </row>
    <row r="162" spans="1:16" x14ac:dyDescent="0.35">
      <c r="A162" t="s">
        <v>532</v>
      </c>
      <c r="B162" t="s">
        <v>547</v>
      </c>
      <c r="C162" t="s">
        <v>11</v>
      </c>
      <c r="D162" s="1">
        <v>4.2999999999999997E-2</v>
      </c>
      <c r="E162" s="1">
        <v>5.2499999999999998E-2</v>
      </c>
      <c r="F162" t="s">
        <v>441</v>
      </c>
      <c r="G162">
        <v>54254</v>
      </c>
      <c r="H162" t="str">
        <f t="shared" si="18"/>
        <v>15/7/2048</v>
      </c>
      <c r="I162" s="2">
        <v>45584</v>
      </c>
      <c r="J162">
        <f t="shared" si="17"/>
        <v>8670</v>
      </c>
      <c r="K162">
        <f t="shared" si="19"/>
        <v>23.753424657534246</v>
      </c>
      <c r="L162">
        <f t="shared" si="20"/>
        <v>23</v>
      </c>
      <c r="M162">
        <f t="shared" si="21"/>
        <v>9</v>
      </c>
      <c r="N162" t="str">
        <f t="shared" si="22"/>
        <v>23 Yrs 9 Mths</v>
      </c>
      <c r="O162" t="s">
        <v>15</v>
      </c>
      <c r="P162" t="s">
        <v>15</v>
      </c>
    </row>
    <row r="163" spans="1:16" x14ac:dyDescent="0.35">
      <c r="A163" t="s">
        <v>532</v>
      </c>
      <c r="B163" t="s">
        <v>547</v>
      </c>
      <c r="C163" t="s">
        <v>11</v>
      </c>
      <c r="D163" s="1">
        <v>3.4500000000000003E-2</v>
      </c>
      <c r="E163" s="1">
        <v>5.3800000000000001E-2</v>
      </c>
      <c r="F163" t="s">
        <v>441</v>
      </c>
      <c r="G163">
        <v>54697</v>
      </c>
      <c r="H163" t="str">
        <f t="shared" si="18"/>
        <v>1/10/2049</v>
      </c>
      <c r="I163" s="2">
        <v>45584</v>
      </c>
      <c r="J163">
        <f t="shared" si="17"/>
        <v>9113</v>
      </c>
      <c r="K163">
        <f t="shared" si="19"/>
        <v>24.967123287671232</v>
      </c>
      <c r="L163">
        <f t="shared" si="20"/>
        <v>24</v>
      </c>
      <c r="M163">
        <f t="shared" si="21"/>
        <v>12</v>
      </c>
      <c r="N163" t="str">
        <f t="shared" si="22"/>
        <v>24 Yrs 12 Mths</v>
      </c>
      <c r="O163">
        <v>73.540000000000006</v>
      </c>
      <c r="P163">
        <v>75.97</v>
      </c>
    </row>
    <row r="164" spans="1:16" x14ac:dyDescent="0.35">
      <c r="A164" t="s">
        <v>532</v>
      </c>
      <c r="B164" t="s">
        <v>547</v>
      </c>
      <c r="C164" t="s">
        <v>11</v>
      </c>
      <c r="D164" s="1">
        <v>3.125E-2</v>
      </c>
      <c r="E164" s="1">
        <v>5.2499999999999998E-2</v>
      </c>
      <c r="F164" t="s">
        <v>441</v>
      </c>
      <c r="G164">
        <v>55349</v>
      </c>
      <c r="H164" t="str">
        <f t="shared" si="18"/>
        <v>15/7/2051</v>
      </c>
      <c r="I164" s="2">
        <v>45584</v>
      </c>
      <c r="J164">
        <f t="shared" si="17"/>
        <v>9765</v>
      </c>
      <c r="K164">
        <f t="shared" si="19"/>
        <v>26.753424657534246</v>
      </c>
      <c r="L164">
        <f t="shared" si="20"/>
        <v>26</v>
      </c>
      <c r="M164">
        <f t="shared" si="21"/>
        <v>9</v>
      </c>
      <c r="N164" t="str">
        <f t="shared" si="22"/>
        <v>26 Yrs 9 Mths</v>
      </c>
      <c r="O164">
        <v>67.81</v>
      </c>
      <c r="P164">
        <v>71.23</v>
      </c>
    </row>
    <row r="165" spans="1:16" x14ac:dyDescent="0.35">
      <c r="A165" t="s">
        <v>555</v>
      </c>
      <c r="B165" t="s">
        <v>547</v>
      </c>
      <c r="C165" t="s">
        <v>11</v>
      </c>
      <c r="D165" s="1">
        <v>3.9399999999999998E-2</v>
      </c>
      <c r="E165" s="1">
        <v>4.7300000000000002E-2</v>
      </c>
      <c r="F165" t="s">
        <v>441</v>
      </c>
      <c r="G165">
        <v>48458</v>
      </c>
      <c r="H165" t="str">
        <f t="shared" si="18"/>
        <v>1/9/2032</v>
      </c>
      <c r="I165" s="2">
        <v>45584</v>
      </c>
      <c r="J165">
        <f t="shared" si="17"/>
        <v>2874</v>
      </c>
      <c r="K165">
        <f t="shared" si="19"/>
        <v>7.8739726027397259</v>
      </c>
      <c r="L165">
        <f t="shared" si="20"/>
        <v>7</v>
      </c>
      <c r="M165">
        <f t="shared" si="21"/>
        <v>10</v>
      </c>
      <c r="N165" t="str">
        <f t="shared" si="22"/>
        <v>7 Yrs 10 Mths</v>
      </c>
      <c r="O165">
        <v>94.22</v>
      </c>
      <c r="P165">
        <v>96.32</v>
      </c>
    </row>
    <row r="166" spans="1:16" x14ac:dyDescent="0.35">
      <c r="A166" t="s">
        <v>555</v>
      </c>
      <c r="B166" t="s">
        <v>547</v>
      </c>
      <c r="C166" t="s">
        <v>11</v>
      </c>
      <c r="D166" s="1">
        <v>5.8500000000000003E-2</v>
      </c>
      <c r="E166" s="1">
        <v>4.8000000000000001E-2</v>
      </c>
      <c r="F166" t="s">
        <v>441</v>
      </c>
      <c r="G166">
        <v>48898</v>
      </c>
      <c r="H166" t="str">
        <f t="shared" si="18"/>
        <v>15/11/2033</v>
      </c>
      <c r="I166" s="2">
        <v>45584</v>
      </c>
      <c r="J166">
        <f t="shared" si="17"/>
        <v>3314</v>
      </c>
      <c r="K166">
        <f t="shared" si="19"/>
        <v>9.0794520547945208</v>
      </c>
      <c r="L166">
        <f t="shared" si="20"/>
        <v>9</v>
      </c>
      <c r="M166">
        <f t="shared" si="21"/>
        <v>1</v>
      </c>
      <c r="N166" t="str">
        <f t="shared" si="22"/>
        <v>9 Yrs 1 Mths</v>
      </c>
      <c r="O166" t="s">
        <v>15</v>
      </c>
      <c r="P166" t="s">
        <v>15</v>
      </c>
    </row>
    <row r="167" spans="1:16" x14ac:dyDescent="0.35">
      <c r="A167" t="s">
        <v>555</v>
      </c>
      <c r="B167" t="s">
        <v>547</v>
      </c>
      <c r="C167" t="s">
        <v>11</v>
      </c>
      <c r="D167" s="1">
        <v>3.125E-2</v>
      </c>
      <c r="E167" s="1">
        <v>5.2499999999999998E-2</v>
      </c>
      <c r="F167" t="s">
        <v>441</v>
      </c>
      <c r="G167">
        <v>55349</v>
      </c>
      <c r="H167" t="str">
        <f t="shared" si="18"/>
        <v>15/7/2051</v>
      </c>
      <c r="I167" s="2">
        <v>45584</v>
      </c>
      <c r="J167">
        <f t="shared" si="17"/>
        <v>9765</v>
      </c>
      <c r="K167">
        <f t="shared" si="19"/>
        <v>26.753424657534246</v>
      </c>
      <c r="L167">
        <f t="shared" si="20"/>
        <v>26</v>
      </c>
      <c r="M167">
        <f t="shared" si="21"/>
        <v>9</v>
      </c>
      <c r="N167" t="str">
        <f t="shared" si="22"/>
        <v>26 Yrs 9 Mths</v>
      </c>
      <c r="O167">
        <v>67.81</v>
      </c>
      <c r="P167">
        <v>71.23</v>
      </c>
    </row>
    <row r="168" spans="1:16" x14ac:dyDescent="0.35">
      <c r="A168" t="s">
        <v>555</v>
      </c>
      <c r="B168" t="s">
        <v>547</v>
      </c>
      <c r="C168" t="s">
        <v>11</v>
      </c>
      <c r="D168" s="1">
        <v>4.2999999999999997E-2</v>
      </c>
      <c r="E168" s="1">
        <v>5.2499999999999998E-2</v>
      </c>
      <c r="F168" t="s">
        <v>441</v>
      </c>
      <c r="G168">
        <v>54254</v>
      </c>
      <c r="H168" t="str">
        <f t="shared" si="18"/>
        <v>15/7/2048</v>
      </c>
      <c r="I168" s="2">
        <v>45584</v>
      </c>
      <c r="J168">
        <f t="shared" si="17"/>
        <v>8670</v>
      </c>
      <c r="K168">
        <f t="shared" si="19"/>
        <v>23.753424657534246</v>
      </c>
      <c r="L168">
        <f t="shared" si="20"/>
        <v>23</v>
      </c>
      <c r="M168">
        <f t="shared" si="21"/>
        <v>9</v>
      </c>
      <c r="N168" t="str">
        <f t="shared" si="22"/>
        <v>23 Yrs 9 Mths</v>
      </c>
      <c r="O168" t="s">
        <v>15</v>
      </c>
      <c r="P168" t="s">
        <v>15</v>
      </c>
    </row>
    <row r="169" spans="1:16" x14ac:dyDescent="0.35">
      <c r="A169" t="s">
        <v>555</v>
      </c>
      <c r="B169" t="s">
        <v>559</v>
      </c>
      <c r="C169" t="s">
        <v>11</v>
      </c>
      <c r="D169" s="1">
        <v>5.45E-2</v>
      </c>
      <c r="E169" s="1">
        <v>5.9200000000000003E-2</v>
      </c>
      <c r="F169" t="s">
        <v>28</v>
      </c>
      <c r="G169">
        <v>52932</v>
      </c>
      <c r="H169" t="str">
        <f t="shared" si="18"/>
        <v>1/12/2044</v>
      </c>
      <c r="I169" s="2">
        <v>45584</v>
      </c>
      <c r="J169">
        <f t="shared" si="17"/>
        <v>7348</v>
      </c>
      <c r="K169">
        <f t="shared" si="19"/>
        <v>20.13150684931507</v>
      </c>
      <c r="L169">
        <f t="shared" si="20"/>
        <v>20</v>
      </c>
      <c r="M169">
        <f t="shared" si="21"/>
        <v>2</v>
      </c>
      <c r="N169" t="str">
        <f t="shared" si="22"/>
        <v>20 Yrs 2 Mths</v>
      </c>
      <c r="O169" t="s">
        <v>15</v>
      </c>
      <c r="P169" t="s">
        <v>15</v>
      </c>
    </row>
    <row r="170" spans="1:16" x14ac:dyDescent="0.35">
      <c r="A170" t="s">
        <v>577</v>
      </c>
      <c r="B170" t="s">
        <v>594</v>
      </c>
      <c r="C170" t="s">
        <v>11</v>
      </c>
      <c r="D170" s="1">
        <v>4.9000000000000002E-2</v>
      </c>
      <c r="E170" s="1">
        <v>4.7800000000000002E-2</v>
      </c>
      <c r="F170" t="s">
        <v>358</v>
      </c>
      <c r="G170">
        <v>47832</v>
      </c>
      <c r="H170" t="str">
        <f t="shared" ref="H170:H210" si="23">TEXT(G170,"D/M/YYYY")</f>
        <v>15/12/2030</v>
      </c>
      <c r="I170" s="2">
        <v>45584</v>
      </c>
      <c r="J170">
        <f t="shared" si="17"/>
        <v>2248</v>
      </c>
      <c r="K170">
        <f t="shared" ref="K170:K210" si="24">J170/365</f>
        <v>6.1589041095890407</v>
      </c>
      <c r="L170">
        <f t="shared" ref="L170:L210" si="25">_xlfn.NUMBERVALUE(_xlfn.TEXTBEFORE(K170,"."))</f>
        <v>6</v>
      </c>
      <c r="M170">
        <f t="shared" ref="M170:M210" si="26">ROUND(LEFT(_xlfn.TEXTAFTER(K170,"."),2)/100 * 12,0)</f>
        <v>2</v>
      </c>
      <c r="N170" t="str">
        <f t="shared" ref="N170:N210" si="27">L170 &amp; " Yrs "&amp; M170 &amp;" Mths"</f>
        <v>6 Yrs 2 Mths</v>
      </c>
      <c r="O170">
        <v>100.24</v>
      </c>
      <c r="P170">
        <v>101.58</v>
      </c>
    </row>
    <row r="171" spans="1:16" x14ac:dyDescent="0.35">
      <c r="A171" t="s">
        <v>577</v>
      </c>
      <c r="B171" t="s">
        <v>594</v>
      </c>
      <c r="C171" t="s">
        <v>11</v>
      </c>
      <c r="D171" s="1">
        <v>3.5499999999999997E-2</v>
      </c>
      <c r="E171" s="1">
        <v>5.6599999999999998E-2</v>
      </c>
      <c r="F171" t="s">
        <v>358</v>
      </c>
      <c r="G171">
        <v>55593</v>
      </c>
      <c r="H171" t="str">
        <f t="shared" si="23"/>
        <v>15/3/2052</v>
      </c>
      <c r="I171" s="2">
        <v>45584</v>
      </c>
      <c r="J171">
        <f t="shared" si="17"/>
        <v>10009</v>
      </c>
      <c r="K171">
        <f t="shared" si="24"/>
        <v>27.421917808219177</v>
      </c>
      <c r="L171">
        <f t="shared" si="25"/>
        <v>27</v>
      </c>
      <c r="M171">
        <f t="shared" si="26"/>
        <v>5</v>
      </c>
      <c r="N171" t="str">
        <f t="shared" si="27"/>
        <v>27 Yrs 5 Mths</v>
      </c>
      <c r="O171" t="s">
        <v>15</v>
      </c>
      <c r="P171" t="s">
        <v>15</v>
      </c>
    </row>
    <row r="172" spans="1:16" x14ac:dyDescent="0.35">
      <c r="A172" t="s">
        <v>577</v>
      </c>
      <c r="B172" t="s">
        <v>594</v>
      </c>
      <c r="C172" t="s">
        <v>11</v>
      </c>
      <c r="D172" s="1">
        <v>3.95E-2</v>
      </c>
      <c r="E172" s="1">
        <v>4.8800000000000003E-2</v>
      </c>
      <c r="F172" t="s">
        <v>358</v>
      </c>
      <c r="G172">
        <v>46402</v>
      </c>
      <c r="H172" t="str">
        <f t="shared" si="23"/>
        <v>15/1/2027</v>
      </c>
      <c r="I172" s="2">
        <v>45584</v>
      </c>
      <c r="J172">
        <f t="shared" si="17"/>
        <v>818</v>
      </c>
      <c r="K172">
        <f t="shared" si="24"/>
        <v>2.2410958904109588</v>
      </c>
      <c r="L172">
        <f t="shared" si="25"/>
        <v>2</v>
      </c>
      <c r="M172">
        <f t="shared" si="26"/>
        <v>3</v>
      </c>
      <c r="N172" t="str">
        <f t="shared" si="27"/>
        <v>2 Yrs 3 Mths</v>
      </c>
      <c r="O172" t="s">
        <v>15</v>
      </c>
      <c r="P172" t="s">
        <v>15</v>
      </c>
    </row>
    <row r="173" spans="1:16" x14ac:dyDescent="0.35">
      <c r="A173" t="s">
        <v>577</v>
      </c>
      <c r="B173" t="s">
        <v>594</v>
      </c>
      <c r="C173" t="s">
        <v>11</v>
      </c>
      <c r="D173" s="1">
        <v>4.7500000000000001E-2</v>
      </c>
      <c r="E173" s="1">
        <v>5.1400000000000001E-2</v>
      </c>
      <c r="F173" t="s">
        <v>358</v>
      </c>
      <c r="G173">
        <v>49414</v>
      </c>
      <c r="H173" t="str">
        <f t="shared" si="23"/>
        <v>15/4/2035</v>
      </c>
      <c r="I173" s="2">
        <v>45584</v>
      </c>
      <c r="J173">
        <f t="shared" si="17"/>
        <v>3830</v>
      </c>
      <c r="K173">
        <f t="shared" si="24"/>
        <v>10.493150684931507</v>
      </c>
      <c r="L173">
        <f t="shared" si="25"/>
        <v>10</v>
      </c>
      <c r="M173">
        <f t="shared" si="26"/>
        <v>6</v>
      </c>
      <c r="N173" t="str">
        <f t="shared" si="27"/>
        <v>10 Yrs 6 Mths</v>
      </c>
      <c r="O173" t="s">
        <v>15</v>
      </c>
      <c r="P173" t="s">
        <v>15</v>
      </c>
    </row>
    <row r="174" spans="1:16" x14ac:dyDescent="0.35">
      <c r="A174" t="s">
        <v>577</v>
      </c>
      <c r="B174" t="s">
        <v>594</v>
      </c>
      <c r="C174" t="s">
        <v>11</v>
      </c>
      <c r="D174" s="1">
        <v>5.2499999999999998E-2</v>
      </c>
      <c r="E174" s="1">
        <v>5.28E-2</v>
      </c>
      <c r="F174" t="s">
        <v>358</v>
      </c>
      <c r="G174">
        <v>49810</v>
      </c>
      <c r="H174" t="str">
        <f t="shared" si="23"/>
        <v>15/5/2036</v>
      </c>
      <c r="I174" s="2">
        <v>45584</v>
      </c>
      <c r="J174">
        <f t="shared" si="17"/>
        <v>4226</v>
      </c>
      <c r="K174">
        <f t="shared" si="24"/>
        <v>11.578082191780823</v>
      </c>
      <c r="L174">
        <f t="shared" si="25"/>
        <v>11</v>
      </c>
      <c r="M174">
        <f t="shared" si="26"/>
        <v>7</v>
      </c>
      <c r="N174" t="str">
        <f t="shared" si="27"/>
        <v>11 Yrs 7 Mths</v>
      </c>
      <c r="O174">
        <v>99.38</v>
      </c>
      <c r="P174">
        <v>101.43</v>
      </c>
    </row>
    <row r="175" spans="1:16" x14ac:dyDescent="0.35">
      <c r="A175" t="s">
        <v>577</v>
      </c>
      <c r="B175" t="s">
        <v>594</v>
      </c>
      <c r="C175" t="s">
        <v>11</v>
      </c>
      <c r="D175" s="1">
        <v>3.4500000000000003E-2</v>
      </c>
      <c r="E175" s="1">
        <v>6.7299999999999999E-2</v>
      </c>
      <c r="F175" t="s">
        <v>358</v>
      </c>
      <c r="G175">
        <v>45777</v>
      </c>
      <c r="H175" t="str">
        <f t="shared" si="23"/>
        <v>30/4/2025</v>
      </c>
      <c r="I175" s="2">
        <v>45584</v>
      </c>
      <c r="J175">
        <f t="shared" si="17"/>
        <v>193</v>
      </c>
      <c r="K175">
        <f t="shared" si="24"/>
        <v>0.52876712328767128</v>
      </c>
      <c r="L175">
        <f t="shared" si="25"/>
        <v>0</v>
      </c>
      <c r="M175">
        <f t="shared" si="26"/>
        <v>6</v>
      </c>
      <c r="N175" t="str">
        <f t="shared" si="27"/>
        <v>0 Yrs 6 Mths</v>
      </c>
      <c r="O175" t="s">
        <v>15</v>
      </c>
      <c r="P175" t="s">
        <v>15</v>
      </c>
    </row>
    <row r="176" spans="1:16" x14ac:dyDescent="0.35">
      <c r="A176" t="s">
        <v>600</v>
      </c>
      <c r="B176" t="s">
        <v>594</v>
      </c>
      <c r="C176" t="s">
        <v>11</v>
      </c>
      <c r="D176" s="1">
        <v>1.8749999999999999E-2</v>
      </c>
      <c r="E176" s="1">
        <v>5.0299999999999997E-2</v>
      </c>
      <c r="F176" t="s">
        <v>358</v>
      </c>
      <c r="G176">
        <v>48611</v>
      </c>
      <c r="H176" t="str">
        <f t="shared" si="23"/>
        <v>1/2/2033</v>
      </c>
      <c r="I176" s="2">
        <v>45584</v>
      </c>
      <c r="J176">
        <f t="shared" si="17"/>
        <v>3027</v>
      </c>
      <c r="K176">
        <f t="shared" si="24"/>
        <v>8.293150684931506</v>
      </c>
      <c r="L176">
        <f t="shared" si="25"/>
        <v>8</v>
      </c>
      <c r="M176">
        <f t="shared" si="26"/>
        <v>3</v>
      </c>
      <c r="N176" t="str">
        <f t="shared" si="27"/>
        <v>8 Yrs 3 Mths</v>
      </c>
      <c r="O176">
        <v>78.58</v>
      </c>
      <c r="P176">
        <v>79.87</v>
      </c>
    </row>
    <row r="177" spans="1:16" x14ac:dyDescent="0.35">
      <c r="A177" t="s">
        <v>600</v>
      </c>
      <c r="B177" t="s">
        <v>594</v>
      </c>
      <c r="C177" t="s">
        <v>11</v>
      </c>
      <c r="D177" s="1">
        <v>2.9499999999999998E-2</v>
      </c>
      <c r="E177" s="1">
        <v>4.9700000000000001E-2</v>
      </c>
      <c r="F177" t="s">
        <v>358</v>
      </c>
      <c r="G177">
        <v>49018</v>
      </c>
      <c r="H177" t="str">
        <f t="shared" si="23"/>
        <v>15/3/2034</v>
      </c>
      <c r="I177" s="2">
        <v>45584</v>
      </c>
      <c r="J177">
        <f t="shared" si="17"/>
        <v>3434</v>
      </c>
      <c r="K177">
        <f t="shared" si="24"/>
        <v>9.4082191780821915</v>
      </c>
      <c r="L177">
        <f t="shared" si="25"/>
        <v>9</v>
      </c>
      <c r="M177">
        <f t="shared" si="26"/>
        <v>5</v>
      </c>
      <c r="N177" t="str">
        <f t="shared" si="27"/>
        <v>9 Yrs 5 Mths</v>
      </c>
      <c r="O177" t="s">
        <v>15</v>
      </c>
      <c r="P177" t="s">
        <v>15</v>
      </c>
    </row>
    <row r="178" spans="1:16" x14ac:dyDescent="0.35">
      <c r="A178" t="s">
        <v>600</v>
      </c>
      <c r="B178" t="s">
        <v>594</v>
      </c>
      <c r="C178" t="s">
        <v>11</v>
      </c>
      <c r="D178" s="1">
        <v>0.04</v>
      </c>
      <c r="E178" s="1">
        <v>5.6899999999999999E-2</v>
      </c>
      <c r="F178" t="s">
        <v>358</v>
      </c>
      <c r="G178">
        <v>54820</v>
      </c>
      <c r="H178" t="str">
        <f t="shared" si="23"/>
        <v>1/2/2050</v>
      </c>
      <c r="I178" s="2">
        <v>45584</v>
      </c>
      <c r="J178">
        <f t="shared" si="17"/>
        <v>9236</v>
      </c>
      <c r="K178">
        <f t="shared" si="24"/>
        <v>25.304109589041097</v>
      </c>
      <c r="L178">
        <f t="shared" si="25"/>
        <v>25</v>
      </c>
      <c r="M178">
        <f t="shared" si="26"/>
        <v>4</v>
      </c>
      <c r="N178" t="str">
        <f t="shared" si="27"/>
        <v>25 Yrs 4 Mths</v>
      </c>
      <c r="O178" t="s">
        <v>15</v>
      </c>
      <c r="P178" t="s">
        <v>15</v>
      </c>
    </row>
    <row r="179" spans="1:16" x14ac:dyDescent="0.35">
      <c r="A179" t="s">
        <v>600</v>
      </c>
      <c r="B179" t="s">
        <v>594</v>
      </c>
      <c r="C179" t="s">
        <v>11</v>
      </c>
      <c r="D179" s="1">
        <v>5.1499999999999997E-2</v>
      </c>
      <c r="E179" s="1">
        <v>5.6300000000000003E-2</v>
      </c>
      <c r="F179" t="s">
        <v>358</v>
      </c>
      <c r="G179">
        <v>55989</v>
      </c>
      <c r="H179" t="str">
        <f t="shared" si="23"/>
        <v>15/4/2053</v>
      </c>
      <c r="I179" s="2">
        <v>45584</v>
      </c>
      <c r="J179">
        <f t="shared" si="17"/>
        <v>10405</v>
      </c>
      <c r="K179">
        <f t="shared" si="24"/>
        <v>28.506849315068493</v>
      </c>
      <c r="L179">
        <f t="shared" si="25"/>
        <v>28</v>
      </c>
      <c r="M179">
        <f t="shared" si="26"/>
        <v>6</v>
      </c>
      <c r="N179" t="str">
        <f t="shared" si="27"/>
        <v>28 Yrs 6 Mths</v>
      </c>
      <c r="O179">
        <v>92.78</v>
      </c>
      <c r="P179">
        <v>95.16</v>
      </c>
    </row>
    <row r="180" spans="1:16" x14ac:dyDescent="0.35">
      <c r="A180" t="s">
        <v>600</v>
      </c>
      <c r="B180" t="s">
        <v>594</v>
      </c>
      <c r="C180" t="s">
        <v>11</v>
      </c>
      <c r="D180" s="1">
        <v>3.3750000000000002E-2</v>
      </c>
      <c r="E180" s="1">
        <v>5.0200000000000002E-2</v>
      </c>
      <c r="F180" t="s">
        <v>358</v>
      </c>
      <c r="G180">
        <v>48075</v>
      </c>
      <c r="H180" t="str">
        <f t="shared" si="23"/>
        <v>15/8/2031</v>
      </c>
      <c r="I180" s="2">
        <v>45584</v>
      </c>
      <c r="J180">
        <f t="shared" si="17"/>
        <v>2491</v>
      </c>
      <c r="K180">
        <f t="shared" si="24"/>
        <v>6.8246575342465752</v>
      </c>
      <c r="L180">
        <f t="shared" si="25"/>
        <v>6</v>
      </c>
      <c r="M180">
        <f t="shared" si="26"/>
        <v>10</v>
      </c>
      <c r="N180" t="str">
        <f t="shared" si="27"/>
        <v>6 Yrs 10 Mths</v>
      </c>
      <c r="O180" t="s">
        <v>15</v>
      </c>
      <c r="P180" t="s">
        <v>15</v>
      </c>
    </row>
    <row r="181" spans="1:16" x14ac:dyDescent="0.35">
      <c r="A181" t="s">
        <v>600</v>
      </c>
      <c r="B181" t="s">
        <v>594</v>
      </c>
      <c r="C181" t="s">
        <v>11</v>
      </c>
      <c r="D181" s="1">
        <v>3.4500000000000003E-2</v>
      </c>
      <c r="E181" s="1">
        <v>6.7299999999999999E-2</v>
      </c>
      <c r="F181" t="s">
        <v>358</v>
      </c>
      <c r="G181">
        <v>45777</v>
      </c>
      <c r="H181" t="str">
        <f t="shared" si="23"/>
        <v>30/4/2025</v>
      </c>
      <c r="I181" s="2">
        <v>45584</v>
      </c>
      <c r="J181">
        <f t="shared" si="17"/>
        <v>193</v>
      </c>
      <c r="K181">
        <f t="shared" si="24"/>
        <v>0.52876712328767128</v>
      </c>
      <c r="L181">
        <f t="shared" si="25"/>
        <v>0</v>
      </c>
      <c r="M181">
        <f t="shared" si="26"/>
        <v>6</v>
      </c>
      <c r="N181" t="str">
        <f t="shared" si="27"/>
        <v>0 Yrs 6 Mths</v>
      </c>
      <c r="O181" t="s">
        <v>15</v>
      </c>
      <c r="P181" t="s">
        <v>15</v>
      </c>
    </row>
    <row r="182" spans="1:16" x14ac:dyDescent="0.35">
      <c r="A182" t="s">
        <v>600</v>
      </c>
      <c r="B182" t="s">
        <v>594</v>
      </c>
      <c r="C182" t="s">
        <v>11</v>
      </c>
      <c r="D182" s="1">
        <v>4.7E-2</v>
      </c>
      <c r="E182" s="1">
        <v>5.2400000000000002E-2</v>
      </c>
      <c r="F182" t="s">
        <v>358</v>
      </c>
      <c r="G182">
        <v>47665</v>
      </c>
      <c r="H182" t="str">
        <f t="shared" si="23"/>
        <v>1/7/2030</v>
      </c>
      <c r="I182" s="2">
        <v>45584</v>
      </c>
      <c r="J182">
        <f t="shared" si="17"/>
        <v>2081</v>
      </c>
      <c r="K182">
        <f t="shared" si="24"/>
        <v>5.7013698630136984</v>
      </c>
      <c r="L182">
        <f t="shared" si="25"/>
        <v>5</v>
      </c>
      <c r="M182">
        <f t="shared" si="26"/>
        <v>8</v>
      </c>
      <c r="N182" t="str">
        <f t="shared" si="27"/>
        <v>5 Yrs 8 Mths</v>
      </c>
      <c r="O182" t="s">
        <v>15</v>
      </c>
      <c r="P182" t="s">
        <v>15</v>
      </c>
    </row>
    <row r="183" spans="1:16" x14ac:dyDescent="0.35">
      <c r="A183" t="s">
        <v>600</v>
      </c>
      <c r="B183" t="s">
        <v>594</v>
      </c>
      <c r="C183" t="s">
        <v>11</v>
      </c>
      <c r="D183" s="1">
        <v>0.02</v>
      </c>
      <c r="E183" s="1">
        <v>2.01E-2</v>
      </c>
      <c r="F183" t="s">
        <v>358</v>
      </c>
      <c r="G183">
        <v>48352</v>
      </c>
      <c r="H183" t="str">
        <f t="shared" si="23"/>
        <v>18/5/2032</v>
      </c>
      <c r="I183" s="2">
        <v>45584</v>
      </c>
      <c r="J183">
        <f t="shared" si="17"/>
        <v>2768</v>
      </c>
      <c r="K183">
        <f t="shared" si="24"/>
        <v>7.5835616438356164</v>
      </c>
      <c r="L183">
        <f t="shared" si="25"/>
        <v>7</v>
      </c>
      <c r="M183">
        <f t="shared" si="26"/>
        <v>7</v>
      </c>
      <c r="N183" t="str">
        <f t="shared" si="27"/>
        <v>7 Yrs 7 Mths</v>
      </c>
      <c r="O183" t="s">
        <v>15</v>
      </c>
      <c r="P183" t="s">
        <v>15</v>
      </c>
    </row>
    <row r="184" spans="1:16" x14ac:dyDescent="0.35">
      <c r="A184" t="s">
        <v>600</v>
      </c>
      <c r="B184" t="s">
        <v>594</v>
      </c>
      <c r="C184" t="s">
        <v>11</v>
      </c>
      <c r="D184" s="1">
        <v>5.6250000000000001E-2</v>
      </c>
      <c r="E184" s="1">
        <v>5.6300000000000003E-2</v>
      </c>
      <c r="F184" t="s">
        <v>358</v>
      </c>
      <c r="G184">
        <v>56384</v>
      </c>
      <c r="H184" t="str">
        <f t="shared" si="23"/>
        <v>15/5/2054</v>
      </c>
      <c r="I184" s="2">
        <v>45584</v>
      </c>
      <c r="J184">
        <f t="shared" si="17"/>
        <v>10800</v>
      </c>
      <c r="K184">
        <f t="shared" si="24"/>
        <v>29.589041095890412</v>
      </c>
      <c r="L184">
        <f t="shared" si="25"/>
        <v>29</v>
      </c>
      <c r="M184">
        <f t="shared" si="26"/>
        <v>7</v>
      </c>
      <c r="N184" t="str">
        <f t="shared" si="27"/>
        <v>29 Yrs 7 Mths</v>
      </c>
      <c r="O184">
        <v>99.51</v>
      </c>
      <c r="P184">
        <v>101.82</v>
      </c>
    </row>
    <row r="185" spans="1:16" x14ac:dyDescent="0.35">
      <c r="A185" t="s">
        <v>600</v>
      </c>
      <c r="B185" t="s">
        <v>611</v>
      </c>
      <c r="C185" t="s">
        <v>11</v>
      </c>
      <c r="D185" s="1">
        <v>3.2500000000000001E-2</v>
      </c>
      <c r="E185" s="1">
        <v>5.5399999999999998E-2</v>
      </c>
      <c r="F185" t="s">
        <v>441</v>
      </c>
      <c r="G185">
        <v>55380</v>
      </c>
      <c r="H185" t="str">
        <f t="shared" si="23"/>
        <v>15/8/2051</v>
      </c>
      <c r="I185" s="2">
        <v>45584</v>
      </c>
      <c r="J185">
        <f t="shared" si="17"/>
        <v>9796</v>
      </c>
      <c r="K185">
        <f t="shared" si="24"/>
        <v>26.838356164383562</v>
      </c>
      <c r="L185">
        <f t="shared" si="25"/>
        <v>26</v>
      </c>
      <c r="M185">
        <f t="shared" si="26"/>
        <v>10</v>
      </c>
      <c r="N185" t="str">
        <f t="shared" si="27"/>
        <v>26 Yrs 10 Mths</v>
      </c>
      <c r="O185">
        <v>68.14</v>
      </c>
      <c r="P185">
        <v>77.14</v>
      </c>
    </row>
    <row r="186" spans="1:16" x14ac:dyDescent="0.35">
      <c r="A186" t="s">
        <v>600</v>
      </c>
      <c r="B186" t="s">
        <v>618</v>
      </c>
      <c r="C186" t="s">
        <v>11</v>
      </c>
      <c r="D186" s="1">
        <v>3.5499999999999997E-2</v>
      </c>
      <c r="E186" s="1">
        <v>4.9200000000000001E-2</v>
      </c>
      <c r="F186" t="s">
        <v>21</v>
      </c>
      <c r="G186">
        <v>46661</v>
      </c>
      <c r="H186" t="str">
        <f t="shared" si="23"/>
        <v>1/10/2027</v>
      </c>
      <c r="I186" s="2">
        <v>45584</v>
      </c>
      <c r="J186">
        <f t="shared" si="17"/>
        <v>1077</v>
      </c>
      <c r="K186">
        <f t="shared" si="24"/>
        <v>2.9506849315068493</v>
      </c>
      <c r="L186">
        <f t="shared" si="25"/>
        <v>2</v>
      </c>
      <c r="M186">
        <f t="shared" si="26"/>
        <v>11</v>
      </c>
      <c r="N186" t="str">
        <f t="shared" si="27"/>
        <v>2 Yrs 11 Mths</v>
      </c>
      <c r="O186" t="s">
        <v>15</v>
      </c>
      <c r="P186" t="s">
        <v>15</v>
      </c>
    </row>
    <row r="187" spans="1:16" x14ac:dyDescent="0.35">
      <c r="A187" t="s">
        <v>600</v>
      </c>
      <c r="B187" t="s">
        <v>619</v>
      </c>
      <c r="C187" t="s">
        <v>11</v>
      </c>
      <c r="D187" s="1">
        <v>4.6249999999999999E-2</v>
      </c>
      <c r="E187" s="1">
        <v>5.3999999999999999E-2</v>
      </c>
      <c r="F187" t="s">
        <v>28</v>
      </c>
      <c r="G187">
        <v>45746</v>
      </c>
      <c r="H187" t="str">
        <f t="shared" si="23"/>
        <v>30/3/2025</v>
      </c>
      <c r="I187" s="2">
        <v>45584</v>
      </c>
      <c r="J187">
        <f t="shared" si="17"/>
        <v>162</v>
      </c>
      <c r="K187">
        <f t="shared" si="24"/>
        <v>0.44383561643835617</v>
      </c>
      <c r="L187">
        <f t="shared" si="25"/>
        <v>0</v>
      </c>
      <c r="M187">
        <f t="shared" si="26"/>
        <v>5</v>
      </c>
      <c r="N187" t="str">
        <f t="shared" si="27"/>
        <v>0 Yrs 5 Mths</v>
      </c>
      <c r="O187" t="s">
        <v>15</v>
      </c>
      <c r="P187" t="s">
        <v>15</v>
      </c>
    </row>
    <row r="188" spans="1:16" x14ac:dyDescent="0.35">
      <c r="A188" t="s">
        <v>600</v>
      </c>
      <c r="B188" t="s">
        <v>619</v>
      </c>
      <c r="C188" t="s">
        <v>11</v>
      </c>
      <c r="D188" s="1">
        <v>7.0999999999999994E-2</v>
      </c>
      <c r="E188" s="1">
        <v>5.1799999999999999E-2</v>
      </c>
      <c r="F188" t="s">
        <v>28</v>
      </c>
      <c r="G188">
        <v>46706</v>
      </c>
      <c r="H188" t="str">
        <f t="shared" si="23"/>
        <v>15/11/2027</v>
      </c>
      <c r="I188" s="2">
        <v>45584</v>
      </c>
      <c r="J188">
        <f t="shared" si="17"/>
        <v>1122</v>
      </c>
      <c r="K188">
        <f t="shared" si="24"/>
        <v>3.0739726027397261</v>
      </c>
      <c r="L188">
        <f t="shared" si="25"/>
        <v>3</v>
      </c>
      <c r="M188">
        <f t="shared" si="26"/>
        <v>1</v>
      </c>
      <c r="N188" t="str">
        <f t="shared" si="27"/>
        <v>3 Yrs 1 Mths</v>
      </c>
      <c r="O188">
        <v>106.79</v>
      </c>
      <c r="P188">
        <v>107.47</v>
      </c>
    </row>
    <row r="189" spans="1:16" x14ac:dyDescent="0.35">
      <c r="A189" t="s">
        <v>600</v>
      </c>
      <c r="B189" t="s">
        <v>619</v>
      </c>
      <c r="C189" t="s">
        <v>11</v>
      </c>
      <c r="D189" s="1">
        <v>6.1839999999999999E-2</v>
      </c>
      <c r="E189" s="1">
        <v>6.0199999999999997E-2</v>
      </c>
      <c r="F189" t="s">
        <v>28</v>
      </c>
      <c r="G189">
        <v>49516</v>
      </c>
      <c r="H189" t="str">
        <f t="shared" si="23"/>
        <v>26/7/2035</v>
      </c>
      <c r="I189" s="2">
        <v>45584</v>
      </c>
      <c r="J189">
        <f t="shared" si="17"/>
        <v>3932</v>
      </c>
      <c r="K189">
        <f t="shared" si="24"/>
        <v>10.772602739726027</v>
      </c>
      <c r="L189">
        <f t="shared" si="25"/>
        <v>10</v>
      </c>
      <c r="M189">
        <f t="shared" si="26"/>
        <v>9</v>
      </c>
      <c r="N189" t="str">
        <f t="shared" si="27"/>
        <v>10 Yrs 9 Mths</v>
      </c>
      <c r="O189">
        <v>100.78</v>
      </c>
      <c r="P189">
        <v>102.11</v>
      </c>
    </row>
    <row r="190" spans="1:16" x14ac:dyDescent="0.35">
      <c r="A190" t="s">
        <v>600</v>
      </c>
      <c r="B190" t="s">
        <v>619</v>
      </c>
      <c r="C190" t="s">
        <v>11</v>
      </c>
      <c r="D190" s="1">
        <v>6.8479999999999999E-2</v>
      </c>
      <c r="E190" s="1">
        <v>5.74E-2</v>
      </c>
      <c r="F190" t="s">
        <v>28</v>
      </c>
      <c r="G190">
        <v>47486</v>
      </c>
      <c r="H190" t="str">
        <f t="shared" si="23"/>
        <v>3/1/2030</v>
      </c>
      <c r="I190" s="2">
        <v>45584</v>
      </c>
      <c r="J190">
        <f t="shared" si="17"/>
        <v>1902</v>
      </c>
      <c r="K190">
        <f t="shared" si="24"/>
        <v>5.2109589041095887</v>
      </c>
      <c r="L190">
        <f t="shared" si="25"/>
        <v>5</v>
      </c>
      <c r="M190">
        <f t="shared" si="26"/>
        <v>3</v>
      </c>
      <c r="N190" t="str">
        <f t="shared" si="27"/>
        <v>5 Yrs 3 Mths</v>
      </c>
      <c r="O190">
        <v>104.57</v>
      </c>
      <c r="P190">
        <v>105.45</v>
      </c>
    </row>
    <row r="191" spans="1:16" x14ac:dyDescent="0.35">
      <c r="A191" t="s">
        <v>600</v>
      </c>
      <c r="B191" t="s">
        <v>619</v>
      </c>
      <c r="C191" t="s">
        <v>11</v>
      </c>
      <c r="D191" s="1">
        <v>5.8000000000000003E-2</v>
      </c>
      <c r="E191" s="1">
        <v>5.28E-2</v>
      </c>
      <c r="F191" t="s">
        <v>28</v>
      </c>
      <c r="G191">
        <v>45778</v>
      </c>
      <c r="H191" t="str">
        <f t="shared" si="23"/>
        <v>1/5/2025</v>
      </c>
      <c r="I191" s="2">
        <v>45584</v>
      </c>
      <c r="J191">
        <f t="shared" si="17"/>
        <v>194</v>
      </c>
      <c r="K191">
        <f t="shared" si="24"/>
        <v>0.53150684931506853</v>
      </c>
      <c r="L191">
        <f t="shared" si="25"/>
        <v>0</v>
      </c>
      <c r="M191">
        <f t="shared" si="26"/>
        <v>6</v>
      </c>
      <c r="N191" t="str">
        <f t="shared" si="27"/>
        <v>0 Yrs 6 Mths</v>
      </c>
      <c r="O191">
        <v>99.6</v>
      </c>
      <c r="P191">
        <v>103.6</v>
      </c>
    </row>
    <row r="192" spans="1:16" x14ac:dyDescent="0.35">
      <c r="A192" t="s">
        <v>631</v>
      </c>
      <c r="B192" t="s">
        <v>619</v>
      </c>
      <c r="C192" t="s">
        <v>11</v>
      </c>
      <c r="D192" s="1">
        <v>7.0999999999999994E-2</v>
      </c>
      <c r="E192" s="1">
        <v>5.1799999999999999E-2</v>
      </c>
      <c r="F192" t="s">
        <v>28</v>
      </c>
      <c r="G192">
        <v>46706</v>
      </c>
      <c r="H192" t="str">
        <f t="shared" si="23"/>
        <v>15/11/2027</v>
      </c>
      <c r="I192" s="2">
        <v>45584</v>
      </c>
      <c r="J192">
        <f t="shared" si="17"/>
        <v>1122</v>
      </c>
      <c r="K192">
        <f t="shared" si="24"/>
        <v>3.0739726027397261</v>
      </c>
      <c r="L192">
        <f t="shared" si="25"/>
        <v>3</v>
      </c>
      <c r="M192">
        <f t="shared" si="26"/>
        <v>1</v>
      </c>
      <c r="N192" t="str">
        <f t="shared" si="27"/>
        <v>3 Yrs 1 Mths</v>
      </c>
      <c r="O192">
        <v>106.79</v>
      </c>
      <c r="P192">
        <v>107.47</v>
      </c>
    </row>
    <row r="193" spans="1:16" x14ac:dyDescent="0.35">
      <c r="A193" t="s">
        <v>631</v>
      </c>
      <c r="B193" t="s">
        <v>619</v>
      </c>
      <c r="C193" t="s">
        <v>11</v>
      </c>
      <c r="D193" s="1">
        <v>6.7000000000000004E-2</v>
      </c>
      <c r="E193" s="1">
        <v>6.3899999999999998E-2</v>
      </c>
      <c r="F193" t="s">
        <v>28</v>
      </c>
      <c r="G193">
        <v>48624</v>
      </c>
      <c r="H193" t="str">
        <f t="shared" si="23"/>
        <v>14/2/2033</v>
      </c>
      <c r="I193" s="2">
        <v>45584</v>
      </c>
      <c r="J193">
        <f t="shared" si="17"/>
        <v>3040</v>
      </c>
      <c r="K193">
        <f t="shared" si="24"/>
        <v>8.3287671232876708</v>
      </c>
      <c r="L193">
        <f t="shared" si="25"/>
        <v>8</v>
      </c>
      <c r="M193">
        <f t="shared" si="26"/>
        <v>4</v>
      </c>
      <c r="N193" t="str">
        <f t="shared" si="27"/>
        <v>8 Yrs 4 Mths</v>
      </c>
      <c r="O193">
        <v>101.2</v>
      </c>
      <c r="P193">
        <v>102.51</v>
      </c>
    </row>
    <row r="194" spans="1:16" x14ac:dyDescent="0.35">
      <c r="A194" t="s">
        <v>631</v>
      </c>
      <c r="B194" t="s">
        <v>619</v>
      </c>
      <c r="C194" t="s">
        <v>11</v>
      </c>
      <c r="D194" s="1">
        <v>6.9919999999999996E-2</v>
      </c>
      <c r="E194" s="1">
        <v>5.67E-2</v>
      </c>
      <c r="F194" t="s">
        <v>28</v>
      </c>
      <c r="G194">
        <v>47282</v>
      </c>
      <c r="H194" t="str">
        <f t="shared" si="23"/>
        <v>13/6/2029</v>
      </c>
      <c r="I194" s="2">
        <v>45584</v>
      </c>
      <c r="J194">
        <f t="shared" ref="J194:J257" si="28">_xlfn.DAYS(G194,I194)</f>
        <v>1698</v>
      </c>
      <c r="K194">
        <f t="shared" si="24"/>
        <v>4.6520547945205477</v>
      </c>
      <c r="L194">
        <f t="shared" si="25"/>
        <v>4</v>
      </c>
      <c r="M194">
        <f t="shared" si="26"/>
        <v>8</v>
      </c>
      <c r="N194" t="str">
        <f t="shared" si="27"/>
        <v>4 Yrs 8 Mths</v>
      </c>
      <c r="O194">
        <v>104.32</v>
      </c>
      <c r="P194">
        <v>106.3</v>
      </c>
    </row>
    <row r="195" spans="1:16" x14ac:dyDescent="0.35">
      <c r="A195" t="s">
        <v>631</v>
      </c>
      <c r="B195" t="s">
        <v>619</v>
      </c>
      <c r="C195" t="s">
        <v>11</v>
      </c>
      <c r="D195" s="1">
        <v>6.8479999999999999E-2</v>
      </c>
      <c r="E195" s="1">
        <v>5.74E-2</v>
      </c>
      <c r="F195" t="s">
        <v>28</v>
      </c>
      <c r="G195">
        <v>47486</v>
      </c>
      <c r="H195" t="str">
        <f t="shared" si="23"/>
        <v>3/1/2030</v>
      </c>
      <c r="I195" s="2">
        <v>45584</v>
      </c>
      <c r="J195">
        <f t="shared" si="28"/>
        <v>1902</v>
      </c>
      <c r="K195">
        <f t="shared" si="24"/>
        <v>5.2109589041095887</v>
      </c>
      <c r="L195">
        <f t="shared" si="25"/>
        <v>5</v>
      </c>
      <c r="M195">
        <f t="shared" si="26"/>
        <v>3</v>
      </c>
      <c r="N195" t="str">
        <f t="shared" si="27"/>
        <v>5 Yrs 3 Mths</v>
      </c>
      <c r="O195">
        <v>104.57</v>
      </c>
      <c r="P195">
        <v>105.45</v>
      </c>
    </row>
    <row r="196" spans="1:16" x14ac:dyDescent="0.35">
      <c r="A196" t="s">
        <v>631</v>
      </c>
      <c r="B196" t="s">
        <v>619</v>
      </c>
      <c r="C196" t="s">
        <v>11</v>
      </c>
      <c r="D196" s="1">
        <v>6.1839999999999999E-2</v>
      </c>
      <c r="E196" s="1">
        <v>6.0199999999999997E-2</v>
      </c>
      <c r="F196" t="s">
        <v>28</v>
      </c>
      <c r="G196">
        <v>49516</v>
      </c>
      <c r="H196" t="str">
        <f t="shared" si="23"/>
        <v>26/7/2035</v>
      </c>
      <c r="I196" s="2">
        <v>45584</v>
      </c>
      <c r="J196">
        <f t="shared" si="28"/>
        <v>3932</v>
      </c>
      <c r="K196">
        <f t="shared" si="24"/>
        <v>10.772602739726027</v>
      </c>
      <c r="L196">
        <f t="shared" si="25"/>
        <v>10</v>
      </c>
      <c r="M196">
        <f t="shared" si="26"/>
        <v>9</v>
      </c>
      <c r="N196" t="str">
        <f t="shared" si="27"/>
        <v>10 Yrs 9 Mths</v>
      </c>
      <c r="O196">
        <v>100.78</v>
      </c>
      <c r="P196">
        <v>102.11</v>
      </c>
    </row>
    <row r="197" spans="1:16" x14ac:dyDescent="0.35">
      <c r="A197" t="s">
        <v>631</v>
      </c>
      <c r="B197" t="s">
        <v>619</v>
      </c>
      <c r="C197" t="s">
        <v>11</v>
      </c>
      <c r="D197" s="1">
        <v>0.08</v>
      </c>
      <c r="E197" s="1">
        <v>5.7700000000000001E-2</v>
      </c>
      <c r="F197" t="s">
        <v>28</v>
      </c>
      <c r="G197">
        <v>48153</v>
      </c>
      <c r="H197" t="str">
        <f t="shared" si="23"/>
        <v>1/11/2031</v>
      </c>
      <c r="I197" s="2">
        <v>45584</v>
      </c>
      <c r="J197">
        <f t="shared" si="28"/>
        <v>2569</v>
      </c>
      <c r="K197">
        <f t="shared" si="24"/>
        <v>7.0383561643835613</v>
      </c>
      <c r="L197">
        <f t="shared" si="25"/>
        <v>7</v>
      </c>
      <c r="M197">
        <f t="shared" si="26"/>
        <v>0</v>
      </c>
      <c r="N197" t="str">
        <f t="shared" si="27"/>
        <v>7 Yrs 0 Mths</v>
      </c>
      <c r="O197">
        <v>112.22</v>
      </c>
      <c r="P197">
        <v>113.45</v>
      </c>
    </row>
    <row r="198" spans="1:16" x14ac:dyDescent="0.35">
      <c r="A198" t="s">
        <v>631</v>
      </c>
      <c r="B198" t="s">
        <v>641</v>
      </c>
      <c r="C198" t="s">
        <v>11</v>
      </c>
      <c r="D198" s="1">
        <v>1.0999999999999999E-2</v>
      </c>
      <c r="E198" s="1">
        <v>4.0899999999999999E-2</v>
      </c>
      <c r="F198" t="s">
        <v>24</v>
      </c>
      <c r="G198">
        <v>47710</v>
      </c>
      <c r="H198" t="str">
        <f t="shared" si="23"/>
        <v>15/8/2030</v>
      </c>
      <c r="I198" s="2">
        <v>45584</v>
      </c>
      <c r="J198">
        <f t="shared" si="28"/>
        <v>2126</v>
      </c>
      <c r="K198">
        <f t="shared" si="24"/>
        <v>5.8246575342465752</v>
      </c>
      <c r="L198">
        <f t="shared" si="25"/>
        <v>5</v>
      </c>
      <c r="M198">
        <f t="shared" si="26"/>
        <v>10</v>
      </c>
      <c r="N198" t="str">
        <f t="shared" si="27"/>
        <v>5 Yrs 10 Mths</v>
      </c>
      <c r="O198">
        <v>84.27</v>
      </c>
      <c r="P198">
        <v>85.14</v>
      </c>
    </row>
    <row r="199" spans="1:16" x14ac:dyDescent="0.35">
      <c r="A199" t="s">
        <v>631</v>
      </c>
      <c r="B199" t="s">
        <v>641</v>
      </c>
      <c r="C199" t="s">
        <v>11</v>
      </c>
      <c r="D199" s="1">
        <v>1.9E-2</v>
      </c>
      <c r="E199" s="1">
        <v>4.6800000000000001E-2</v>
      </c>
      <c r="F199" t="s">
        <v>24</v>
      </c>
      <c r="G199">
        <v>51363</v>
      </c>
      <c r="H199" t="str">
        <f t="shared" si="23"/>
        <v>15/8/2040</v>
      </c>
      <c r="I199" s="2">
        <v>45584</v>
      </c>
      <c r="J199">
        <f t="shared" si="28"/>
        <v>5779</v>
      </c>
      <c r="K199">
        <f t="shared" si="24"/>
        <v>15.832876712328767</v>
      </c>
      <c r="L199">
        <f t="shared" si="25"/>
        <v>15</v>
      </c>
      <c r="M199">
        <f t="shared" si="26"/>
        <v>10</v>
      </c>
      <c r="N199" t="str">
        <f t="shared" si="27"/>
        <v>15 Yrs 10 Mths</v>
      </c>
      <c r="O199">
        <v>68.319999999999993</v>
      </c>
      <c r="P199">
        <v>69.62</v>
      </c>
    </row>
    <row r="200" spans="1:16" x14ac:dyDescent="0.35">
      <c r="A200" t="s">
        <v>631</v>
      </c>
      <c r="B200" t="s">
        <v>641</v>
      </c>
      <c r="C200" t="s">
        <v>11</v>
      </c>
      <c r="D200" s="1">
        <v>2.0500000000000001E-2</v>
      </c>
      <c r="E200" s="1">
        <v>4.7199999999999999E-2</v>
      </c>
      <c r="F200" t="s">
        <v>24</v>
      </c>
      <c r="G200">
        <v>55015</v>
      </c>
      <c r="H200" t="str">
        <f t="shared" si="23"/>
        <v>15/8/2050</v>
      </c>
      <c r="I200" s="2">
        <v>45584</v>
      </c>
      <c r="J200">
        <f t="shared" si="28"/>
        <v>9431</v>
      </c>
      <c r="K200">
        <f t="shared" si="24"/>
        <v>25.838356164383562</v>
      </c>
      <c r="L200">
        <f t="shared" si="25"/>
        <v>25</v>
      </c>
      <c r="M200">
        <f t="shared" si="26"/>
        <v>10</v>
      </c>
      <c r="N200" t="str">
        <f t="shared" si="27"/>
        <v>25 Yrs 10 Mths</v>
      </c>
      <c r="O200">
        <v>59.53</v>
      </c>
      <c r="P200">
        <v>60.96</v>
      </c>
    </row>
    <row r="201" spans="1:16" x14ac:dyDescent="0.35">
      <c r="A201" t="s">
        <v>631</v>
      </c>
      <c r="B201" t="s">
        <v>641</v>
      </c>
      <c r="C201" t="s">
        <v>11</v>
      </c>
      <c r="D201" s="1">
        <v>2.2499999999999999E-2</v>
      </c>
      <c r="E201" s="1">
        <v>4.58E-2</v>
      </c>
      <c r="F201" t="s">
        <v>24</v>
      </c>
      <c r="G201">
        <v>58668</v>
      </c>
      <c r="H201" t="str">
        <f t="shared" si="23"/>
        <v>15/8/2060</v>
      </c>
      <c r="I201" s="2">
        <v>45584</v>
      </c>
      <c r="J201">
        <f t="shared" si="28"/>
        <v>13084</v>
      </c>
      <c r="K201">
        <f t="shared" si="24"/>
        <v>35.846575342465755</v>
      </c>
      <c r="L201">
        <f t="shared" si="25"/>
        <v>35</v>
      </c>
      <c r="M201">
        <f t="shared" si="26"/>
        <v>10</v>
      </c>
      <c r="N201" t="str">
        <f t="shared" si="27"/>
        <v>35 Yrs 10 Mths</v>
      </c>
      <c r="O201">
        <v>58.24</v>
      </c>
      <c r="P201">
        <v>59.86</v>
      </c>
    </row>
    <row r="202" spans="1:16" x14ac:dyDescent="0.35">
      <c r="A202" t="s">
        <v>631</v>
      </c>
      <c r="B202" t="s">
        <v>641</v>
      </c>
      <c r="C202" t="s">
        <v>11</v>
      </c>
      <c r="D202" s="1">
        <v>4.4999999999999997E-3</v>
      </c>
      <c r="E202" s="1">
        <v>4.6300000000000001E-2</v>
      </c>
      <c r="F202" t="s">
        <v>24</v>
      </c>
      <c r="G202">
        <v>45884</v>
      </c>
      <c r="H202" t="str">
        <f t="shared" si="23"/>
        <v>15/8/2025</v>
      </c>
      <c r="I202" s="2">
        <v>45584</v>
      </c>
      <c r="J202">
        <f t="shared" si="28"/>
        <v>300</v>
      </c>
      <c r="K202">
        <f t="shared" si="24"/>
        <v>0.82191780821917804</v>
      </c>
      <c r="L202">
        <f t="shared" si="25"/>
        <v>0</v>
      </c>
      <c r="M202">
        <f t="shared" si="26"/>
        <v>10</v>
      </c>
      <c r="N202" t="str">
        <f t="shared" si="27"/>
        <v>0 Yrs 10 Mths</v>
      </c>
      <c r="O202">
        <v>96.54</v>
      </c>
      <c r="P202">
        <v>97.2</v>
      </c>
    </row>
    <row r="203" spans="1:16" x14ac:dyDescent="0.35">
      <c r="A203" t="s">
        <v>631</v>
      </c>
      <c r="B203" t="s">
        <v>641</v>
      </c>
      <c r="C203" t="s">
        <v>11</v>
      </c>
      <c r="D203" s="1">
        <v>8.0000000000000002E-3</v>
      </c>
      <c r="E203" s="1">
        <v>3.8699999999999998E-2</v>
      </c>
      <c r="F203" t="s">
        <v>24</v>
      </c>
      <c r="G203">
        <v>46614</v>
      </c>
      <c r="H203" t="str">
        <f t="shared" si="23"/>
        <v>15/8/2027</v>
      </c>
      <c r="I203" s="2">
        <v>45584</v>
      </c>
      <c r="J203">
        <f t="shared" si="28"/>
        <v>1030</v>
      </c>
      <c r="K203">
        <f t="shared" si="24"/>
        <v>2.8219178082191783</v>
      </c>
      <c r="L203">
        <f t="shared" si="25"/>
        <v>2</v>
      </c>
      <c r="M203">
        <f t="shared" si="26"/>
        <v>10</v>
      </c>
      <c r="N203" t="str">
        <f t="shared" si="27"/>
        <v>2 Yrs 10 Mths</v>
      </c>
      <c r="O203">
        <v>91.68</v>
      </c>
      <c r="P203">
        <v>92.32</v>
      </c>
    </row>
    <row r="204" spans="1:16" x14ac:dyDescent="0.35">
      <c r="A204" t="s">
        <v>631</v>
      </c>
      <c r="B204" t="s">
        <v>658</v>
      </c>
      <c r="C204" t="s">
        <v>11</v>
      </c>
      <c r="D204" s="1">
        <v>9.9500000000000005E-2</v>
      </c>
      <c r="E204" s="1">
        <v>7.2800000000000004E-2</v>
      </c>
      <c r="F204" t="s">
        <v>36</v>
      </c>
      <c r="G204">
        <v>50719</v>
      </c>
      <c r="H204" t="str">
        <f t="shared" si="23"/>
        <v>10/11/2038</v>
      </c>
      <c r="I204" s="2">
        <v>45584</v>
      </c>
      <c r="J204">
        <f t="shared" si="28"/>
        <v>5135</v>
      </c>
      <c r="K204">
        <f t="shared" si="24"/>
        <v>14.068493150684931</v>
      </c>
      <c r="L204">
        <f t="shared" si="25"/>
        <v>14</v>
      </c>
      <c r="M204">
        <f t="shared" si="26"/>
        <v>1</v>
      </c>
      <c r="N204" t="str">
        <f t="shared" si="27"/>
        <v>14 Yrs 1 Mths</v>
      </c>
      <c r="O204" t="s">
        <v>15</v>
      </c>
      <c r="P204">
        <v>168</v>
      </c>
    </row>
    <row r="205" spans="1:16" x14ac:dyDescent="0.35">
      <c r="A205" t="s">
        <v>631</v>
      </c>
      <c r="B205" t="s">
        <v>658</v>
      </c>
      <c r="C205" t="s">
        <v>11</v>
      </c>
      <c r="D205" s="1">
        <v>0.10199999999999999</v>
      </c>
      <c r="E205" s="1">
        <v>6.2E-2</v>
      </c>
      <c r="F205" t="s">
        <v>36</v>
      </c>
      <c r="G205">
        <v>50807</v>
      </c>
      <c r="H205" t="str">
        <f t="shared" si="23"/>
        <v>6/2/2039</v>
      </c>
      <c r="I205" s="2">
        <v>45584</v>
      </c>
      <c r="J205">
        <f t="shared" si="28"/>
        <v>5223</v>
      </c>
      <c r="K205">
        <f t="shared" si="24"/>
        <v>14.30958904109589</v>
      </c>
      <c r="L205">
        <f t="shared" si="25"/>
        <v>14</v>
      </c>
      <c r="M205">
        <f t="shared" si="26"/>
        <v>4</v>
      </c>
      <c r="N205" t="str">
        <f t="shared" si="27"/>
        <v>14 Yrs 4 Mths</v>
      </c>
      <c r="O205">
        <v>155</v>
      </c>
      <c r="P205" t="s">
        <v>15</v>
      </c>
    </row>
    <row r="206" spans="1:16" x14ac:dyDescent="0.35">
      <c r="A206" t="s">
        <v>631</v>
      </c>
      <c r="B206" t="s">
        <v>658</v>
      </c>
      <c r="C206" t="s">
        <v>11</v>
      </c>
      <c r="D206" s="1">
        <v>4.2500000000000003E-2</v>
      </c>
      <c r="E206" s="1">
        <v>5.7099999999999998E-2</v>
      </c>
      <c r="F206" t="s">
        <v>36</v>
      </c>
      <c r="G206">
        <v>52087</v>
      </c>
      <c r="H206" t="str">
        <f t="shared" si="23"/>
        <v>9/8/2042</v>
      </c>
      <c r="I206" s="2">
        <v>45584</v>
      </c>
      <c r="J206">
        <f t="shared" si="28"/>
        <v>6503</v>
      </c>
      <c r="K206">
        <f t="shared" si="24"/>
        <v>17.816438356164383</v>
      </c>
      <c r="L206">
        <f t="shared" si="25"/>
        <v>17</v>
      </c>
      <c r="M206">
        <f t="shared" si="26"/>
        <v>10</v>
      </c>
      <c r="N206" t="str">
        <f t="shared" si="27"/>
        <v>17 Yrs 10 Mths</v>
      </c>
      <c r="O206">
        <v>82.91</v>
      </c>
      <c r="P206">
        <v>84.45</v>
      </c>
    </row>
    <row r="207" spans="1:16" x14ac:dyDescent="0.35">
      <c r="A207" t="s">
        <v>631</v>
      </c>
      <c r="B207" t="s">
        <v>658</v>
      </c>
      <c r="C207" t="s">
        <v>11</v>
      </c>
      <c r="D207" s="1">
        <v>4.4999999999999998E-2</v>
      </c>
      <c r="E207" s="1">
        <v>5.74E-2</v>
      </c>
      <c r="F207" t="s">
        <v>36</v>
      </c>
      <c r="G207">
        <v>52353</v>
      </c>
      <c r="H207" t="str">
        <f t="shared" si="23"/>
        <v>2/5/2043</v>
      </c>
      <c r="I207" s="2">
        <v>45584</v>
      </c>
      <c r="J207">
        <f t="shared" si="28"/>
        <v>6769</v>
      </c>
      <c r="K207">
        <f t="shared" si="24"/>
        <v>18.545205479452054</v>
      </c>
      <c r="L207">
        <f t="shared" si="25"/>
        <v>18</v>
      </c>
      <c r="M207">
        <f t="shared" si="26"/>
        <v>6</v>
      </c>
      <c r="N207" t="str">
        <f t="shared" si="27"/>
        <v>18 Yrs 6 Mths</v>
      </c>
      <c r="O207">
        <v>85.47</v>
      </c>
      <c r="P207">
        <v>86.02</v>
      </c>
    </row>
    <row r="208" spans="1:16" x14ac:dyDescent="0.35">
      <c r="A208" t="s">
        <v>631</v>
      </c>
      <c r="B208" t="s">
        <v>658</v>
      </c>
      <c r="C208" t="s">
        <v>11</v>
      </c>
      <c r="D208" s="1">
        <v>5.3749999999999999E-2</v>
      </c>
      <c r="E208" s="1">
        <v>5.5500000000000001E-2</v>
      </c>
      <c r="F208" t="s">
        <v>36</v>
      </c>
      <c r="G208">
        <v>52627</v>
      </c>
      <c r="H208" t="str">
        <f t="shared" si="23"/>
        <v>31/1/2044</v>
      </c>
      <c r="I208" s="2">
        <v>45584</v>
      </c>
      <c r="J208">
        <f t="shared" si="28"/>
        <v>7043</v>
      </c>
      <c r="K208">
        <f t="shared" si="24"/>
        <v>19.295890410958904</v>
      </c>
      <c r="L208">
        <f t="shared" si="25"/>
        <v>19</v>
      </c>
      <c r="M208">
        <f t="shared" si="26"/>
        <v>3</v>
      </c>
      <c r="N208" t="str">
        <f t="shared" si="27"/>
        <v>19 Yrs 3 Mths</v>
      </c>
      <c r="O208">
        <v>97.8</v>
      </c>
      <c r="P208">
        <v>99.39</v>
      </c>
    </row>
    <row r="209" spans="1:16" x14ac:dyDescent="0.35">
      <c r="A209" t="s">
        <v>631</v>
      </c>
      <c r="B209" t="s">
        <v>658</v>
      </c>
      <c r="C209" t="s">
        <v>11</v>
      </c>
      <c r="D209" s="1">
        <v>2.6249999999999999E-2</v>
      </c>
      <c r="E209" s="1">
        <v>4.5600000000000002E-2</v>
      </c>
      <c r="F209" t="s">
        <v>36</v>
      </c>
      <c r="G209">
        <v>46281</v>
      </c>
      <c r="H209" t="str">
        <f t="shared" si="23"/>
        <v>16/9/2026</v>
      </c>
      <c r="I209" s="2">
        <v>45584</v>
      </c>
      <c r="J209">
        <f t="shared" si="28"/>
        <v>697</v>
      </c>
      <c r="K209">
        <f t="shared" si="24"/>
        <v>1.9095890410958904</v>
      </c>
      <c r="L209">
        <f t="shared" si="25"/>
        <v>1</v>
      </c>
      <c r="M209">
        <f t="shared" si="26"/>
        <v>11</v>
      </c>
      <c r="N209" t="str">
        <f t="shared" si="27"/>
        <v>1 Yrs 11 Mths</v>
      </c>
      <c r="O209">
        <v>96.3</v>
      </c>
      <c r="P209">
        <v>97.02</v>
      </c>
    </row>
    <row r="210" spans="1:16" x14ac:dyDescent="0.35">
      <c r="A210" t="s">
        <v>670</v>
      </c>
      <c r="B210" t="s">
        <v>658</v>
      </c>
      <c r="C210" t="s">
        <v>11</v>
      </c>
      <c r="D210" s="1">
        <v>3.875E-2</v>
      </c>
      <c r="E210" s="1">
        <v>5.7799999999999997E-2</v>
      </c>
      <c r="F210" t="s">
        <v>36</v>
      </c>
      <c r="G210">
        <v>53586</v>
      </c>
      <c r="H210" t="str">
        <f t="shared" si="23"/>
        <v>16/9/2046</v>
      </c>
      <c r="I210" s="2">
        <v>45584</v>
      </c>
      <c r="J210">
        <f t="shared" si="28"/>
        <v>8002</v>
      </c>
      <c r="K210">
        <f t="shared" si="24"/>
        <v>21.923287671232877</v>
      </c>
      <c r="L210">
        <f t="shared" si="25"/>
        <v>21</v>
      </c>
      <c r="M210">
        <f t="shared" si="26"/>
        <v>11</v>
      </c>
      <c r="N210" t="str">
        <f t="shared" si="27"/>
        <v>21 Yrs 11 Mths</v>
      </c>
      <c r="O210">
        <v>75.58</v>
      </c>
      <c r="P210">
        <v>76.88</v>
      </c>
    </row>
    <row r="211" spans="1:16" x14ac:dyDescent="0.35">
      <c r="A211" t="s">
        <v>670</v>
      </c>
      <c r="B211" t="s">
        <v>658</v>
      </c>
      <c r="C211" t="s">
        <v>11</v>
      </c>
      <c r="D211" s="1">
        <v>4.3999999999999997E-2</v>
      </c>
      <c r="E211" s="1">
        <v>4.7100000000000003E-2</v>
      </c>
      <c r="F211" t="s">
        <v>36</v>
      </c>
      <c r="G211">
        <v>46067</v>
      </c>
      <c r="H211" t="str">
        <f t="shared" ref="H211:H269" si="29">TEXT(G211,"D/M/YYYY")</f>
        <v>14/2/2026</v>
      </c>
      <c r="I211" s="2">
        <v>45584</v>
      </c>
      <c r="J211">
        <f t="shared" si="28"/>
        <v>483</v>
      </c>
      <c r="K211">
        <f t="shared" ref="K211:K269" si="30">J211/365</f>
        <v>1.3232876712328767</v>
      </c>
      <c r="L211">
        <f t="shared" ref="L211:L269" si="31">_xlfn.NUMBERVALUE(_xlfn.TEXTBEFORE(K211,"."))</f>
        <v>1</v>
      </c>
      <c r="M211">
        <f t="shared" ref="M211:M269" si="32">ROUND(LEFT(_xlfn.TEXTAFTER(K211,"."),2)/100 * 12,0)</f>
        <v>4</v>
      </c>
      <c r="N211" t="str">
        <f t="shared" ref="N211:N269" si="33">L211 &amp; " Yrs "&amp; M211 &amp;" Mths"</f>
        <v>1 Yrs 4 Mths</v>
      </c>
      <c r="O211">
        <v>99.43</v>
      </c>
      <c r="P211">
        <v>99.99</v>
      </c>
    </row>
    <row r="212" spans="1:16" x14ac:dyDescent="0.35">
      <c r="A212" t="s">
        <v>670</v>
      </c>
      <c r="B212" t="s">
        <v>658</v>
      </c>
      <c r="C212" t="s">
        <v>11</v>
      </c>
      <c r="D212" s="1">
        <v>4.8000000000000001E-2</v>
      </c>
      <c r="E212" s="1">
        <v>4.7199999999999999E-2</v>
      </c>
      <c r="F212" t="s">
        <v>36</v>
      </c>
      <c r="G212">
        <v>47163</v>
      </c>
      <c r="H212" t="str">
        <f t="shared" si="29"/>
        <v>14/2/2029</v>
      </c>
      <c r="I212" s="2">
        <v>45584</v>
      </c>
      <c r="J212">
        <f t="shared" si="28"/>
        <v>1579</v>
      </c>
      <c r="K212">
        <f t="shared" si="30"/>
        <v>4.3260273972602743</v>
      </c>
      <c r="L212">
        <f t="shared" si="31"/>
        <v>4</v>
      </c>
      <c r="M212">
        <f t="shared" si="32"/>
        <v>4</v>
      </c>
      <c r="N212" t="str">
        <f t="shared" si="33"/>
        <v>4 Yrs 4 Mths</v>
      </c>
      <c r="O212">
        <v>99.89</v>
      </c>
      <c r="P212">
        <v>100.73</v>
      </c>
    </row>
    <row r="213" spans="1:16" x14ac:dyDescent="0.35">
      <c r="A213" t="s">
        <v>670</v>
      </c>
      <c r="B213" t="s">
        <v>658</v>
      </c>
      <c r="C213" t="s">
        <v>11</v>
      </c>
      <c r="D213" s="1">
        <v>5.8000000000000003E-2</v>
      </c>
      <c r="E213" s="1">
        <v>5.4399999999999997E-2</v>
      </c>
      <c r="F213" t="s">
        <v>36</v>
      </c>
      <c r="G213">
        <v>50815</v>
      </c>
      <c r="H213" t="str">
        <f t="shared" si="29"/>
        <v>14/2/2039</v>
      </c>
      <c r="I213" s="2">
        <v>45584</v>
      </c>
      <c r="J213">
        <f t="shared" si="28"/>
        <v>5231</v>
      </c>
      <c r="K213">
        <f t="shared" si="30"/>
        <v>14.331506849315069</v>
      </c>
      <c r="L213">
        <f t="shared" si="31"/>
        <v>14</v>
      </c>
      <c r="M213">
        <f t="shared" si="32"/>
        <v>4</v>
      </c>
      <c r="N213" t="str">
        <f t="shared" si="33"/>
        <v>14 Yrs 4 Mths</v>
      </c>
      <c r="O213">
        <v>102.51</v>
      </c>
      <c r="P213">
        <v>103.91</v>
      </c>
    </row>
    <row r="214" spans="1:16" x14ac:dyDescent="0.35">
      <c r="A214" t="s">
        <v>670</v>
      </c>
      <c r="B214" t="s">
        <v>658</v>
      </c>
      <c r="C214" t="s">
        <v>11</v>
      </c>
      <c r="D214" s="1">
        <v>5.9499999999999997E-2</v>
      </c>
      <c r="E214" s="1">
        <v>5.7500000000000002E-2</v>
      </c>
      <c r="F214" t="s">
        <v>36</v>
      </c>
      <c r="G214">
        <v>54468</v>
      </c>
      <c r="H214" t="str">
        <f t="shared" si="29"/>
        <v>14/2/2049</v>
      </c>
      <c r="I214" s="2">
        <v>45584</v>
      </c>
      <c r="J214">
        <f t="shared" si="28"/>
        <v>8884</v>
      </c>
      <c r="K214">
        <f t="shared" si="30"/>
        <v>24.339726027397262</v>
      </c>
      <c r="L214">
        <f t="shared" si="31"/>
        <v>24</v>
      </c>
      <c r="M214">
        <f t="shared" si="32"/>
        <v>4</v>
      </c>
      <c r="N214" t="str">
        <f t="shared" si="33"/>
        <v>24 Yrs 4 Mths</v>
      </c>
      <c r="O214">
        <v>101.54</v>
      </c>
      <c r="P214">
        <v>103.15</v>
      </c>
    </row>
    <row r="215" spans="1:16" x14ac:dyDescent="0.35">
      <c r="A215" t="s">
        <v>670</v>
      </c>
      <c r="B215" t="s">
        <v>658</v>
      </c>
      <c r="C215" t="s">
        <v>11</v>
      </c>
      <c r="D215" s="1">
        <v>6.2E-2</v>
      </c>
      <c r="E215" s="1">
        <v>5.9900000000000002E-2</v>
      </c>
      <c r="F215" t="s">
        <v>36</v>
      </c>
      <c r="G215">
        <v>58120</v>
      </c>
      <c r="H215" t="str">
        <f t="shared" si="29"/>
        <v>14/2/2059</v>
      </c>
      <c r="I215" s="2">
        <v>45584</v>
      </c>
      <c r="J215">
        <f t="shared" si="28"/>
        <v>12536</v>
      </c>
      <c r="K215">
        <f t="shared" si="30"/>
        <v>34.345205479452055</v>
      </c>
      <c r="L215">
        <f t="shared" si="31"/>
        <v>34</v>
      </c>
      <c r="M215">
        <f t="shared" si="32"/>
        <v>4</v>
      </c>
      <c r="N215" t="str">
        <f t="shared" si="33"/>
        <v>34 Yrs 4 Mths</v>
      </c>
      <c r="O215">
        <v>100.03</v>
      </c>
      <c r="P215">
        <v>104.18</v>
      </c>
    </row>
    <row r="216" spans="1:16" x14ac:dyDescent="0.35">
      <c r="A216" t="s">
        <v>670</v>
      </c>
      <c r="B216" t="s">
        <v>658</v>
      </c>
      <c r="C216" t="s">
        <v>11</v>
      </c>
      <c r="D216" s="1">
        <v>2.4500000000000001E-2</v>
      </c>
      <c r="E216" s="1">
        <v>5.0799999999999998E-2</v>
      </c>
      <c r="F216" t="s">
        <v>36</v>
      </c>
      <c r="G216">
        <v>48248</v>
      </c>
      <c r="H216" t="str">
        <f t="shared" si="29"/>
        <v>4/2/2032</v>
      </c>
      <c r="I216" s="2">
        <v>45584</v>
      </c>
      <c r="J216">
        <f t="shared" si="28"/>
        <v>2664</v>
      </c>
      <c r="K216">
        <f t="shared" si="30"/>
        <v>7.2986301369863016</v>
      </c>
      <c r="L216">
        <f t="shared" si="31"/>
        <v>7</v>
      </c>
      <c r="M216">
        <f t="shared" si="32"/>
        <v>3</v>
      </c>
      <c r="N216" t="str">
        <f t="shared" si="33"/>
        <v>7 Yrs 3 Mths</v>
      </c>
      <c r="O216">
        <v>83.6</v>
      </c>
      <c r="P216">
        <v>84.7</v>
      </c>
    </row>
    <row r="217" spans="1:16" x14ac:dyDescent="0.35">
      <c r="A217" t="s">
        <v>670</v>
      </c>
      <c r="B217" t="s">
        <v>658</v>
      </c>
      <c r="C217" t="s">
        <v>11</v>
      </c>
      <c r="D217" s="1">
        <v>3.4000000000000002E-2</v>
      </c>
      <c r="E217" s="1">
        <v>5.6599999999999998E-2</v>
      </c>
      <c r="F217" t="s">
        <v>36</v>
      </c>
      <c r="G217">
        <v>51536</v>
      </c>
      <c r="H217" t="str">
        <f t="shared" si="29"/>
        <v>4/2/2041</v>
      </c>
      <c r="I217" s="2">
        <v>45584</v>
      </c>
      <c r="J217">
        <f t="shared" si="28"/>
        <v>5952</v>
      </c>
      <c r="K217">
        <f t="shared" si="30"/>
        <v>16.306849315068494</v>
      </c>
      <c r="L217">
        <f t="shared" si="31"/>
        <v>16</v>
      </c>
      <c r="M217">
        <f t="shared" si="32"/>
        <v>4</v>
      </c>
      <c r="N217" t="str">
        <f t="shared" si="33"/>
        <v>16 Yrs 4 Mths</v>
      </c>
      <c r="O217">
        <v>75.150000000000006</v>
      </c>
      <c r="P217">
        <v>76.67</v>
      </c>
    </row>
    <row r="218" spans="1:16" x14ac:dyDescent="0.35">
      <c r="A218" t="s">
        <v>670</v>
      </c>
      <c r="B218" t="s">
        <v>658</v>
      </c>
      <c r="C218" t="s">
        <v>11</v>
      </c>
      <c r="D218" s="1">
        <v>3.6999999999999998E-2</v>
      </c>
      <c r="E218" s="1">
        <v>5.79E-2</v>
      </c>
      <c r="F218" t="s">
        <v>36</v>
      </c>
      <c r="G218">
        <v>55188</v>
      </c>
      <c r="H218" t="str">
        <f t="shared" si="29"/>
        <v>4/2/2051</v>
      </c>
      <c r="I218" s="2">
        <v>45584</v>
      </c>
      <c r="J218">
        <f t="shared" si="28"/>
        <v>9604</v>
      </c>
      <c r="K218">
        <f t="shared" si="30"/>
        <v>26.312328767123287</v>
      </c>
      <c r="L218">
        <f t="shared" si="31"/>
        <v>26</v>
      </c>
      <c r="M218">
        <f t="shared" si="32"/>
        <v>4</v>
      </c>
      <c r="N218" t="str">
        <f t="shared" si="33"/>
        <v>26 Yrs 4 Mths</v>
      </c>
      <c r="O218">
        <v>70.89</v>
      </c>
      <c r="P218">
        <v>72.47</v>
      </c>
    </row>
    <row r="219" spans="1:16" x14ac:dyDescent="0.35">
      <c r="A219" t="s">
        <v>670</v>
      </c>
      <c r="B219" t="s">
        <v>658</v>
      </c>
      <c r="C219" t="s">
        <v>11</v>
      </c>
      <c r="D219" s="1">
        <v>0.04</v>
      </c>
      <c r="E219" s="1">
        <v>5.6399999999999999E-2</v>
      </c>
      <c r="F219" t="s">
        <v>36</v>
      </c>
      <c r="G219">
        <v>58841</v>
      </c>
      <c r="H219" t="str">
        <f t="shared" si="29"/>
        <v>4/2/2061</v>
      </c>
      <c r="I219" s="2">
        <v>45584</v>
      </c>
      <c r="J219">
        <f t="shared" si="28"/>
        <v>13257</v>
      </c>
      <c r="K219">
        <f t="shared" si="30"/>
        <v>36.320547945205476</v>
      </c>
      <c r="L219">
        <f t="shared" si="31"/>
        <v>36</v>
      </c>
      <c r="M219">
        <f t="shared" si="32"/>
        <v>4</v>
      </c>
      <c r="N219" t="str">
        <f t="shared" si="33"/>
        <v>36 Yrs 4 Mths</v>
      </c>
      <c r="O219">
        <v>73.209999999999994</v>
      </c>
      <c r="P219">
        <v>75.34</v>
      </c>
    </row>
    <row r="220" spans="1:16" x14ac:dyDescent="0.35">
      <c r="A220" t="s">
        <v>670</v>
      </c>
      <c r="B220" t="s">
        <v>658</v>
      </c>
      <c r="C220" t="s">
        <v>11</v>
      </c>
      <c r="D220" s="1">
        <v>6.2E-2</v>
      </c>
      <c r="E220" s="1">
        <v>4.6699999999999998E-2</v>
      </c>
      <c r="F220" t="s">
        <v>36</v>
      </c>
      <c r="G220">
        <v>47058</v>
      </c>
      <c r="H220" t="str">
        <f t="shared" si="29"/>
        <v>1/11/2028</v>
      </c>
      <c r="I220" s="2">
        <v>45584</v>
      </c>
      <c r="J220">
        <f t="shared" si="28"/>
        <v>1474</v>
      </c>
      <c r="K220">
        <f t="shared" si="30"/>
        <v>4.0383561643835613</v>
      </c>
      <c r="L220">
        <f t="shared" si="31"/>
        <v>4</v>
      </c>
      <c r="M220">
        <f t="shared" si="32"/>
        <v>0</v>
      </c>
      <c r="N220" t="str">
        <f t="shared" si="33"/>
        <v>4 Yrs 0 Mths</v>
      </c>
      <c r="O220">
        <v>105.19</v>
      </c>
      <c r="P220">
        <v>106</v>
      </c>
    </row>
    <row r="221" spans="1:16" x14ac:dyDescent="0.35">
      <c r="A221" t="s">
        <v>670</v>
      </c>
      <c r="B221" t="s">
        <v>658</v>
      </c>
      <c r="C221" t="s">
        <v>11</v>
      </c>
      <c r="D221" s="1">
        <v>6.8750000000000006E-2</v>
      </c>
      <c r="E221" s="1">
        <v>5.2499999999999998E-2</v>
      </c>
      <c r="F221" t="s">
        <v>36</v>
      </c>
      <c r="G221">
        <v>48884</v>
      </c>
      <c r="H221" t="str">
        <f t="shared" si="29"/>
        <v>1/11/2033</v>
      </c>
      <c r="I221" s="2">
        <v>45584</v>
      </c>
      <c r="J221">
        <f t="shared" si="28"/>
        <v>3300</v>
      </c>
      <c r="K221">
        <f t="shared" si="30"/>
        <v>9.0410958904109595</v>
      </c>
      <c r="L221">
        <f t="shared" si="31"/>
        <v>9</v>
      </c>
      <c r="M221">
        <f t="shared" si="32"/>
        <v>0</v>
      </c>
      <c r="N221" t="str">
        <f t="shared" si="33"/>
        <v>9 Yrs 0 Mths</v>
      </c>
      <c r="O221">
        <v>110.72</v>
      </c>
      <c r="P221">
        <v>111.96</v>
      </c>
    </row>
    <row r="222" spans="1:16" x14ac:dyDescent="0.35">
      <c r="A222" t="s">
        <v>670</v>
      </c>
      <c r="B222" t="s">
        <v>696</v>
      </c>
      <c r="C222" t="s">
        <v>11</v>
      </c>
      <c r="D222" s="1">
        <v>3.7999999999999999E-2</v>
      </c>
      <c r="E222" s="1">
        <v>5.6000000000000001E-2</v>
      </c>
      <c r="F222" t="s">
        <v>441</v>
      </c>
      <c r="G222">
        <v>45631</v>
      </c>
      <c r="H222" t="str">
        <f t="shared" si="29"/>
        <v>5/12/2024</v>
      </c>
      <c r="I222" s="2">
        <v>45584</v>
      </c>
      <c r="J222">
        <f t="shared" si="28"/>
        <v>47</v>
      </c>
      <c r="K222">
        <f t="shared" si="30"/>
        <v>0.12876712328767123</v>
      </c>
      <c r="L222">
        <f t="shared" si="31"/>
        <v>0</v>
      </c>
      <c r="M222">
        <f t="shared" si="32"/>
        <v>1</v>
      </c>
      <c r="N222" t="str">
        <f t="shared" si="33"/>
        <v>0 Yrs 1 Mths</v>
      </c>
      <c r="O222">
        <v>99.77</v>
      </c>
      <c r="P222">
        <v>99.91</v>
      </c>
    </row>
    <row r="223" spans="1:16" x14ac:dyDescent="0.35">
      <c r="A223" t="s">
        <v>670</v>
      </c>
      <c r="B223" t="s">
        <v>696</v>
      </c>
      <c r="C223" t="s">
        <v>11</v>
      </c>
      <c r="D223" s="1">
        <v>4.8000000000000001E-2</v>
      </c>
      <c r="E223" s="1">
        <v>4.4299999999999999E-2</v>
      </c>
      <c r="F223" t="s">
        <v>441</v>
      </c>
      <c r="G223">
        <v>49283</v>
      </c>
      <c r="H223" t="str">
        <f t="shared" si="29"/>
        <v>5/12/2034</v>
      </c>
      <c r="I223" s="2">
        <v>45584</v>
      </c>
      <c r="J223">
        <f t="shared" si="28"/>
        <v>3699</v>
      </c>
      <c r="K223">
        <f t="shared" si="30"/>
        <v>10.134246575342466</v>
      </c>
      <c r="L223">
        <f t="shared" si="31"/>
        <v>10</v>
      </c>
      <c r="M223">
        <f t="shared" si="32"/>
        <v>2</v>
      </c>
      <c r="N223" t="str">
        <f t="shared" si="33"/>
        <v>10 Yrs 2 Mths</v>
      </c>
      <c r="O223">
        <v>102.17</v>
      </c>
      <c r="P223">
        <v>103.33</v>
      </c>
    </row>
    <row r="224" spans="1:16" x14ac:dyDescent="0.35">
      <c r="A224" t="s">
        <v>670</v>
      </c>
      <c r="B224" t="s">
        <v>696</v>
      </c>
      <c r="C224" t="s">
        <v>11</v>
      </c>
      <c r="D224" s="1">
        <v>4.9500000000000002E-2</v>
      </c>
      <c r="E224" s="1">
        <v>4.82E-2</v>
      </c>
      <c r="F224" t="s">
        <v>441</v>
      </c>
      <c r="G224">
        <v>52936</v>
      </c>
      <c r="H224" t="str">
        <f t="shared" si="29"/>
        <v>5/12/2044</v>
      </c>
      <c r="I224" s="2">
        <v>45584</v>
      </c>
      <c r="J224">
        <f t="shared" si="28"/>
        <v>7352</v>
      </c>
      <c r="K224">
        <f t="shared" si="30"/>
        <v>20.142465753424659</v>
      </c>
      <c r="L224">
        <f t="shared" si="31"/>
        <v>20</v>
      </c>
      <c r="M224">
        <f t="shared" si="32"/>
        <v>2</v>
      </c>
      <c r="N224" t="str">
        <f t="shared" si="33"/>
        <v>20 Yrs 2 Mths</v>
      </c>
      <c r="O224">
        <v>100.54</v>
      </c>
      <c r="P224">
        <v>102.06</v>
      </c>
    </row>
    <row r="225" spans="1:16" x14ac:dyDescent="0.35">
      <c r="A225" t="s">
        <v>670</v>
      </c>
      <c r="B225" t="s">
        <v>696</v>
      </c>
      <c r="C225" t="s">
        <v>11</v>
      </c>
      <c r="D225" s="1">
        <v>3.15E-2</v>
      </c>
      <c r="E225" s="1">
        <v>4.1099999999999998E-2</v>
      </c>
      <c r="F225" t="s">
        <v>441</v>
      </c>
      <c r="G225">
        <v>46621</v>
      </c>
      <c r="H225" t="str">
        <f t="shared" si="29"/>
        <v>22/8/2027</v>
      </c>
      <c r="I225" s="2">
        <v>45584</v>
      </c>
      <c r="J225">
        <f t="shared" si="28"/>
        <v>1037</v>
      </c>
      <c r="K225">
        <f t="shared" si="30"/>
        <v>2.8410958904109589</v>
      </c>
      <c r="L225">
        <f t="shared" si="31"/>
        <v>2</v>
      </c>
      <c r="M225">
        <f t="shared" si="32"/>
        <v>10</v>
      </c>
      <c r="N225" t="str">
        <f t="shared" si="33"/>
        <v>2 Yrs 10 Mths</v>
      </c>
      <c r="O225">
        <v>97.28</v>
      </c>
      <c r="P225">
        <v>97.8</v>
      </c>
    </row>
    <row r="226" spans="1:16" x14ac:dyDescent="0.35">
      <c r="A226" t="s">
        <v>670</v>
      </c>
      <c r="B226" t="s">
        <v>696</v>
      </c>
      <c r="C226" t="s">
        <v>11</v>
      </c>
      <c r="D226" s="1">
        <v>3.875E-2</v>
      </c>
      <c r="E226" s="1">
        <v>4.6800000000000001E-2</v>
      </c>
      <c r="F226" t="s">
        <v>441</v>
      </c>
      <c r="G226">
        <v>50274</v>
      </c>
      <c r="H226" t="str">
        <f t="shared" si="29"/>
        <v>22/8/2037</v>
      </c>
      <c r="I226" s="2">
        <v>45584</v>
      </c>
      <c r="J226">
        <f t="shared" si="28"/>
        <v>4690</v>
      </c>
      <c r="K226">
        <f t="shared" si="30"/>
        <v>12.849315068493151</v>
      </c>
      <c r="L226">
        <f t="shared" si="31"/>
        <v>12</v>
      </c>
      <c r="M226">
        <f t="shared" si="32"/>
        <v>10</v>
      </c>
      <c r="N226" t="str">
        <f t="shared" si="33"/>
        <v>12 Yrs 10 Mths</v>
      </c>
      <c r="O226">
        <v>91.45</v>
      </c>
      <c r="P226">
        <v>92.78</v>
      </c>
    </row>
    <row r="227" spans="1:16" x14ac:dyDescent="0.35">
      <c r="A227" t="s">
        <v>670</v>
      </c>
      <c r="B227" t="s">
        <v>696</v>
      </c>
      <c r="C227" t="s">
        <v>11</v>
      </c>
      <c r="D227" s="1">
        <v>4.0500000000000001E-2</v>
      </c>
      <c r="E227" s="1">
        <v>4.9500000000000002E-2</v>
      </c>
      <c r="F227" t="s">
        <v>441</v>
      </c>
      <c r="G227">
        <v>53926</v>
      </c>
      <c r="H227" t="str">
        <f t="shared" si="29"/>
        <v>22/8/2047</v>
      </c>
      <c r="I227" s="2">
        <v>45584</v>
      </c>
      <c r="J227">
        <f t="shared" si="28"/>
        <v>8342</v>
      </c>
      <c r="K227">
        <f t="shared" si="30"/>
        <v>22.854794520547944</v>
      </c>
      <c r="L227">
        <f t="shared" si="31"/>
        <v>22</v>
      </c>
      <c r="M227">
        <f t="shared" si="32"/>
        <v>10</v>
      </c>
      <c r="N227" t="str">
        <f t="shared" si="33"/>
        <v>22 Yrs 10 Mths</v>
      </c>
      <c r="O227">
        <v>86.75</v>
      </c>
      <c r="P227">
        <v>88.28</v>
      </c>
    </row>
    <row r="228" spans="1:16" x14ac:dyDescent="0.35">
      <c r="A228" t="s">
        <v>670</v>
      </c>
      <c r="B228" t="s">
        <v>696</v>
      </c>
      <c r="C228" t="s">
        <v>11</v>
      </c>
      <c r="D228" s="1">
        <v>4.2500000000000003E-2</v>
      </c>
      <c r="E228" s="1">
        <v>4.9799999999999997E-2</v>
      </c>
      <c r="F228" t="s">
        <v>441</v>
      </c>
      <c r="G228">
        <v>57579</v>
      </c>
      <c r="H228" t="str">
        <f t="shared" si="29"/>
        <v>22/8/2057</v>
      </c>
      <c r="I228" s="2">
        <v>45584</v>
      </c>
      <c r="J228">
        <f t="shared" si="28"/>
        <v>11995</v>
      </c>
      <c r="K228">
        <f t="shared" si="30"/>
        <v>32.863013698630134</v>
      </c>
      <c r="L228">
        <f t="shared" si="31"/>
        <v>32</v>
      </c>
      <c r="M228">
        <f t="shared" si="32"/>
        <v>10</v>
      </c>
      <c r="N228" t="str">
        <f t="shared" si="33"/>
        <v>32 Yrs 10 Mths</v>
      </c>
      <c r="O228">
        <v>86.73</v>
      </c>
      <c r="P228">
        <v>88.56</v>
      </c>
    </row>
    <row r="229" spans="1:16" x14ac:dyDescent="0.35">
      <c r="A229" t="s">
        <v>670</v>
      </c>
      <c r="B229" t="s">
        <v>696</v>
      </c>
      <c r="C229" t="s">
        <v>11</v>
      </c>
      <c r="D229" s="1">
        <v>5.1999999999999998E-2</v>
      </c>
      <c r="E229" s="1">
        <v>4.3999999999999997E-2</v>
      </c>
      <c r="F229" t="s">
        <v>441</v>
      </c>
      <c r="G229">
        <v>45994</v>
      </c>
      <c r="H229" t="str">
        <f t="shared" si="29"/>
        <v>3/12/2025</v>
      </c>
      <c r="I229" s="2">
        <v>45584</v>
      </c>
      <c r="J229">
        <f t="shared" si="28"/>
        <v>410</v>
      </c>
      <c r="K229">
        <f t="shared" si="30"/>
        <v>1.1232876712328768</v>
      </c>
      <c r="L229">
        <f t="shared" si="31"/>
        <v>1</v>
      </c>
      <c r="M229">
        <f t="shared" si="32"/>
        <v>1</v>
      </c>
      <c r="N229" t="str">
        <f t="shared" si="33"/>
        <v>1 Yrs 1 Mths</v>
      </c>
      <c r="O229">
        <v>100.72</v>
      </c>
      <c r="P229">
        <v>100.93</v>
      </c>
    </row>
    <row r="230" spans="1:16" x14ac:dyDescent="0.35">
      <c r="A230" t="s">
        <v>710</v>
      </c>
      <c r="B230" t="s">
        <v>696</v>
      </c>
      <c r="C230" t="s">
        <v>11</v>
      </c>
      <c r="D230" s="1">
        <v>8.0000000000000002E-3</v>
      </c>
      <c r="E230" s="1">
        <v>4.7100000000000003E-2</v>
      </c>
      <c r="F230" t="s">
        <v>441</v>
      </c>
      <c r="G230">
        <v>45811</v>
      </c>
      <c r="H230" t="str">
        <f t="shared" si="29"/>
        <v>3/6/2025</v>
      </c>
      <c r="I230" s="2">
        <v>45584</v>
      </c>
      <c r="J230">
        <f t="shared" si="28"/>
        <v>227</v>
      </c>
      <c r="K230">
        <f t="shared" si="30"/>
        <v>0.62191780821917808</v>
      </c>
      <c r="L230">
        <f t="shared" si="31"/>
        <v>0</v>
      </c>
      <c r="M230">
        <f t="shared" si="32"/>
        <v>7</v>
      </c>
      <c r="N230" t="str">
        <f t="shared" si="33"/>
        <v>0 Yrs 7 Mths</v>
      </c>
      <c r="O230">
        <v>97.51</v>
      </c>
      <c r="P230">
        <v>98.08</v>
      </c>
    </row>
    <row r="231" spans="1:16" x14ac:dyDescent="0.35">
      <c r="A231" t="s">
        <v>710</v>
      </c>
      <c r="B231" t="s">
        <v>696</v>
      </c>
      <c r="C231" t="s">
        <v>11</v>
      </c>
      <c r="D231" s="1">
        <v>1.2E-2</v>
      </c>
      <c r="E231" s="1">
        <v>4.1500000000000002E-2</v>
      </c>
      <c r="F231" t="s">
        <v>441</v>
      </c>
      <c r="G231">
        <v>46541</v>
      </c>
      <c r="H231" t="str">
        <f t="shared" si="29"/>
        <v>3/6/2027</v>
      </c>
      <c r="I231" s="2">
        <v>45584</v>
      </c>
      <c r="J231">
        <f t="shared" si="28"/>
        <v>957</v>
      </c>
      <c r="K231">
        <f t="shared" si="30"/>
        <v>2.6219178082191781</v>
      </c>
      <c r="L231">
        <f t="shared" si="31"/>
        <v>2</v>
      </c>
      <c r="M231">
        <f t="shared" si="32"/>
        <v>7</v>
      </c>
      <c r="N231" t="str">
        <f t="shared" si="33"/>
        <v>2 Yrs 7 Mths</v>
      </c>
      <c r="O231">
        <v>92.6</v>
      </c>
      <c r="P231">
        <v>93.31</v>
      </c>
    </row>
    <row r="232" spans="1:16" x14ac:dyDescent="0.35">
      <c r="A232" t="s">
        <v>710</v>
      </c>
      <c r="B232" t="s">
        <v>696</v>
      </c>
      <c r="C232" t="s">
        <v>11</v>
      </c>
      <c r="D232" s="1">
        <v>1.4999999999999999E-2</v>
      </c>
      <c r="E232" s="1">
        <v>4.2500000000000003E-2</v>
      </c>
      <c r="F232" t="s">
        <v>441</v>
      </c>
      <c r="G232">
        <v>47637</v>
      </c>
      <c r="H232" t="str">
        <f t="shared" si="29"/>
        <v>3/6/2030</v>
      </c>
      <c r="I232" s="2">
        <v>45584</v>
      </c>
      <c r="J232">
        <f t="shared" si="28"/>
        <v>2053</v>
      </c>
      <c r="K232">
        <f t="shared" si="30"/>
        <v>5.624657534246575</v>
      </c>
      <c r="L232">
        <f t="shared" si="31"/>
        <v>5</v>
      </c>
      <c r="M232">
        <f t="shared" si="32"/>
        <v>7</v>
      </c>
      <c r="N232" t="str">
        <f t="shared" si="33"/>
        <v>5 Yrs 7 Mths</v>
      </c>
      <c r="O232">
        <v>86.06</v>
      </c>
      <c r="P232">
        <v>87</v>
      </c>
    </row>
    <row r="233" spans="1:16" x14ac:dyDescent="0.35">
      <c r="A233" t="s">
        <v>710</v>
      </c>
      <c r="B233" t="s">
        <v>696</v>
      </c>
      <c r="C233" t="s">
        <v>11</v>
      </c>
      <c r="D233" s="1">
        <v>2.5000000000000001E-2</v>
      </c>
      <c r="E233" s="1">
        <v>4.9700000000000001E-2</v>
      </c>
      <c r="F233" t="s">
        <v>441</v>
      </c>
      <c r="G233">
        <v>54942</v>
      </c>
      <c r="H233" t="str">
        <f t="shared" si="29"/>
        <v>3/6/2050</v>
      </c>
      <c r="I233" s="2">
        <v>45584</v>
      </c>
      <c r="J233">
        <f t="shared" si="28"/>
        <v>9358</v>
      </c>
      <c r="K233">
        <f t="shared" si="30"/>
        <v>25.638356164383563</v>
      </c>
      <c r="L233">
        <f t="shared" si="31"/>
        <v>25</v>
      </c>
      <c r="M233">
        <f t="shared" si="32"/>
        <v>8</v>
      </c>
      <c r="N233" t="str">
        <f t="shared" si="33"/>
        <v>25 Yrs 8 Mths</v>
      </c>
      <c r="O233">
        <v>63.47</v>
      </c>
      <c r="P233">
        <v>64.83</v>
      </c>
    </row>
    <row r="234" spans="1:16" x14ac:dyDescent="0.35">
      <c r="A234" t="s">
        <v>710</v>
      </c>
      <c r="B234" t="s">
        <v>696</v>
      </c>
      <c r="C234" t="s">
        <v>11</v>
      </c>
      <c r="D234" s="1">
        <v>2.7E-2</v>
      </c>
      <c r="E234" s="1">
        <v>4.9599999999999998E-2</v>
      </c>
      <c r="F234" t="s">
        <v>441</v>
      </c>
      <c r="G234">
        <v>58595</v>
      </c>
      <c r="H234" t="str">
        <f t="shared" si="29"/>
        <v>3/6/2060</v>
      </c>
      <c r="I234" s="2">
        <v>45584</v>
      </c>
      <c r="J234">
        <f t="shared" si="28"/>
        <v>13011</v>
      </c>
      <c r="K234">
        <f t="shared" si="30"/>
        <v>35.646575342465752</v>
      </c>
      <c r="L234">
        <f t="shared" si="31"/>
        <v>35</v>
      </c>
      <c r="M234">
        <f t="shared" si="32"/>
        <v>8</v>
      </c>
      <c r="N234" t="str">
        <f t="shared" si="33"/>
        <v>35 Yrs 8 Mths</v>
      </c>
      <c r="O234">
        <v>61.31</v>
      </c>
      <c r="P234">
        <v>62.71</v>
      </c>
    </row>
    <row r="235" spans="1:16" x14ac:dyDescent="0.35">
      <c r="A235" t="s">
        <v>710</v>
      </c>
      <c r="B235" t="s">
        <v>696</v>
      </c>
      <c r="C235" t="s">
        <v>11</v>
      </c>
      <c r="D235" s="1">
        <v>0.01</v>
      </c>
      <c r="E235" s="1">
        <v>4.1200000000000001E-2</v>
      </c>
      <c r="F235" t="s">
        <v>441</v>
      </c>
      <c r="G235">
        <v>46154</v>
      </c>
      <c r="H235" t="str">
        <f t="shared" si="29"/>
        <v>12/5/2026</v>
      </c>
      <c r="I235" s="2">
        <v>45584</v>
      </c>
      <c r="J235">
        <f t="shared" si="28"/>
        <v>570</v>
      </c>
      <c r="K235">
        <f t="shared" si="30"/>
        <v>1.5616438356164384</v>
      </c>
      <c r="L235">
        <f t="shared" si="31"/>
        <v>1</v>
      </c>
      <c r="M235">
        <f t="shared" si="32"/>
        <v>7</v>
      </c>
      <c r="N235" t="str">
        <f t="shared" si="33"/>
        <v>1 Yrs 7 Mths</v>
      </c>
      <c r="O235">
        <v>95.2</v>
      </c>
      <c r="P235">
        <v>95.64</v>
      </c>
    </row>
    <row r="236" spans="1:16" x14ac:dyDescent="0.35">
      <c r="A236" t="s">
        <v>710</v>
      </c>
      <c r="B236" t="s">
        <v>696</v>
      </c>
      <c r="C236" t="s">
        <v>11</v>
      </c>
      <c r="D236" s="1">
        <v>1.6500000000000001E-2</v>
      </c>
      <c r="E236" s="1">
        <v>4.1700000000000001E-2</v>
      </c>
      <c r="F236" t="s">
        <v>441</v>
      </c>
      <c r="G236">
        <v>46885</v>
      </c>
      <c r="H236" t="str">
        <f t="shared" si="29"/>
        <v>12/5/2028</v>
      </c>
      <c r="I236" s="2">
        <v>45584</v>
      </c>
      <c r="J236">
        <f t="shared" si="28"/>
        <v>1301</v>
      </c>
      <c r="K236">
        <f t="shared" si="30"/>
        <v>3.5643835616438357</v>
      </c>
      <c r="L236">
        <f t="shared" si="31"/>
        <v>3</v>
      </c>
      <c r="M236">
        <f t="shared" si="32"/>
        <v>7</v>
      </c>
      <c r="N236" t="str">
        <f t="shared" si="33"/>
        <v>3 Yrs 7 Mths</v>
      </c>
      <c r="O236">
        <v>91.58</v>
      </c>
      <c r="P236">
        <v>92.32</v>
      </c>
    </row>
    <row r="237" spans="1:16" x14ac:dyDescent="0.35">
      <c r="A237" t="s">
        <v>710</v>
      </c>
      <c r="B237" t="s">
        <v>696</v>
      </c>
      <c r="C237" t="s">
        <v>11</v>
      </c>
      <c r="D237" s="1">
        <v>2.1000000000000001E-2</v>
      </c>
      <c r="E237" s="1">
        <v>4.36E-2</v>
      </c>
      <c r="F237" t="s">
        <v>441</v>
      </c>
      <c r="G237">
        <v>47980</v>
      </c>
      <c r="H237" t="str">
        <f t="shared" si="29"/>
        <v>12/5/2031</v>
      </c>
      <c r="I237" s="2">
        <v>45584</v>
      </c>
      <c r="J237">
        <f t="shared" si="28"/>
        <v>2396</v>
      </c>
      <c r="K237">
        <f t="shared" si="30"/>
        <v>6.5643835616438357</v>
      </c>
      <c r="L237">
        <f t="shared" si="31"/>
        <v>6</v>
      </c>
      <c r="M237">
        <f t="shared" si="32"/>
        <v>7</v>
      </c>
      <c r="N237" t="str">
        <f t="shared" si="33"/>
        <v>6 Yrs 7 Mths</v>
      </c>
      <c r="O237">
        <v>86.73</v>
      </c>
      <c r="P237">
        <v>87.75</v>
      </c>
    </row>
    <row r="238" spans="1:16" x14ac:dyDescent="0.35">
      <c r="A238" t="s">
        <v>710</v>
      </c>
      <c r="B238" t="s">
        <v>696</v>
      </c>
      <c r="C238" t="s">
        <v>11</v>
      </c>
      <c r="D238" s="1">
        <v>2.8750000000000001E-2</v>
      </c>
      <c r="E238" s="1">
        <v>4.87E-2</v>
      </c>
      <c r="F238" t="s">
        <v>441</v>
      </c>
      <c r="G238">
        <v>51633</v>
      </c>
      <c r="H238" t="str">
        <f t="shared" si="29"/>
        <v>12/5/2041</v>
      </c>
      <c r="I238" s="2">
        <v>45584</v>
      </c>
      <c r="J238">
        <f t="shared" si="28"/>
        <v>6049</v>
      </c>
      <c r="K238">
        <f t="shared" si="30"/>
        <v>16.572602739726026</v>
      </c>
      <c r="L238">
        <f t="shared" si="31"/>
        <v>16</v>
      </c>
      <c r="M238">
        <f t="shared" si="32"/>
        <v>7</v>
      </c>
      <c r="N238" t="str">
        <f t="shared" si="33"/>
        <v>16 Yrs 7 Mths</v>
      </c>
      <c r="O238">
        <v>76.92</v>
      </c>
      <c r="P238">
        <v>78.3</v>
      </c>
    </row>
    <row r="239" spans="1:16" x14ac:dyDescent="0.35">
      <c r="A239" t="s">
        <v>710</v>
      </c>
      <c r="B239" t="s">
        <v>696</v>
      </c>
      <c r="C239" t="s">
        <v>11</v>
      </c>
      <c r="D239" s="1">
        <v>3.1E-2</v>
      </c>
      <c r="E239" s="1">
        <v>5.0099999999999999E-2</v>
      </c>
      <c r="F239" t="s">
        <v>441</v>
      </c>
      <c r="G239">
        <v>55285</v>
      </c>
      <c r="H239" t="str">
        <f t="shared" si="29"/>
        <v>12/5/2051</v>
      </c>
      <c r="I239" s="2">
        <v>45584</v>
      </c>
      <c r="J239">
        <f t="shared" si="28"/>
        <v>9701</v>
      </c>
      <c r="K239">
        <f t="shared" si="30"/>
        <v>26.578082191780823</v>
      </c>
      <c r="L239">
        <f t="shared" si="31"/>
        <v>26</v>
      </c>
      <c r="M239">
        <f t="shared" si="32"/>
        <v>7</v>
      </c>
      <c r="N239" t="str">
        <f t="shared" si="33"/>
        <v>26 Yrs 7 Mths</v>
      </c>
      <c r="O239">
        <v>71.61</v>
      </c>
      <c r="P239">
        <v>72.81</v>
      </c>
    </row>
    <row r="240" spans="1:16" x14ac:dyDescent="0.35">
      <c r="A240" t="s">
        <v>710</v>
      </c>
      <c r="B240" t="s">
        <v>696</v>
      </c>
      <c r="C240" t="s">
        <v>11</v>
      </c>
      <c r="D240" s="1">
        <v>3.2500000000000001E-2</v>
      </c>
      <c r="E240" s="1">
        <v>5.04E-2</v>
      </c>
      <c r="F240" t="s">
        <v>441</v>
      </c>
      <c r="G240">
        <v>58938</v>
      </c>
      <c r="H240" t="str">
        <f t="shared" si="29"/>
        <v>12/5/2061</v>
      </c>
      <c r="I240" s="2">
        <v>45584</v>
      </c>
      <c r="J240">
        <f t="shared" si="28"/>
        <v>13354</v>
      </c>
      <c r="K240">
        <f t="shared" si="30"/>
        <v>36.586301369863016</v>
      </c>
      <c r="L240">
        <f t="shared" si="31"/>
        <v>36</v>
      </c>
      <c r="M240">
        <f t="shared" si="32"/>
        <v>7</v>
      </c>
      <c r="N240" t="str">
        <f t="shared" si="33"/>
        <v>36 Yrs 7 Mths</v>
      </c>
      <c r="O240">
        <v>69.260000000000005</v>
      </c>
      <c r="P240">
        <v>70.91</v>
      </c>
    </row>
    <row r="241" spans="1:16" x14ac:dyDescent="0.35">
      <c r="A241" t="s">
        <v>710</v>
      </c>
      <c r="B241" t="s">
        <v>696</v>
      </c>
      <c r="C241" t="s">
        <v>11</v>
      </c>
      <c r="D241" s="1">
        <v>0.03</v>
      </c>
      <c r="E241" s="1">
        <v>4.8800000000000003E-2</v>
      </c>
      <c r="F241" t="s">
        <v>441</v>
      </c>
      <c r="G241">
        <v>45760</v>
      </c>
      <c r="H241" t="str">
        <f t="shared" si="29"/>
        <v>13/4/2025</v>
      </c>
      <c r="I241" s="2">
        <v>45584</v>
      </c>
      <c r="J241">
        <f t="shared" si="28"/>
        <v>176</v>
      </c>
      <c r="K241">
        <f t="shared" si="30"/>
        <v>0.48219178082191783</v>
      </c>
      <c r="L241">
        <f t="shared" si="31"/>
        <v>0</v>
      </c>
      <c r="M241">
        <f t="shared" si="32"/>
        <v>6</v>
      </c>
      <c r="N241" t="str">
        <f t="shared" si="33"/>
        <v>0 Yrs 6 Mths</v>
      </c>
      <c r="O241">
        <v>99.11</v>
      </c>
      <c r="P241">
        <v>99.45</v>
      </c>
    </row>
    <row r="242" spans="1:16" x14ac:dyDescent="0.35">
      <c r="A242" t="s">
        <v>710</v>
      </c>
      <c r="B242" t="s">
        <v>696</v>
      </c>
      <c r="C242" t="s">
        <v>11</v>
      </c>
      <c r="D242" s="1">
        <v>3.3000000000000002E-2</v>
      </c>
      <c r="E242" s="1">
        <v>4.0899999999999999E-2</v>
      </c>
      <c r="F242" t="s">
        <v>441</v>
      </c>
      <c r="G242">
        <v>46490</v>
      </c>
      <c r="H242" t="str">
        <f t="shared" si="29"/>
        <v>13/4/2027</v>
      </c>
      <c r="I242" s="2">
        <v>45584</v>
      </c>
      <c r="J242">
        <f t="shared" si="28"/>
        <v>906</v>
      </c>
      <c r="K242">
        <f t="shared" si="30"/>
        <v>2.4821917808219176</v>
      </c>
      <c r="L242">
        <f t="shared" si="31"/>
        <v>2</v>
      </c>
      <c r="M242">
        <f t="shared" si="32"/>
        <v>6</v>
      </c>
      <c r="N242" t="str">
        <f t="shared" si="33"/>
        <v>2 Yrs 6 Mths</v>
      </c>
      <c r="O242">
        <v>97.89</v>
      </c>
      <c r="P242">
        <v>98.54</v>
      </c>
    </row>
    <row r="243" spans="1:16" x14ac:dyDescent="0.35">
      <c r="A243" t="s">
        <v>710</v>
      </c>
      <c r="B243" t="s">
        <v>696</v>
      </c>
      <c r="C243" t="s">
        <v>11</v>
      </c>
      <c r="D243" s="1">
        <v>3.4500000000000003E-2</v>
      </c>
      <c r="E243" s="1">
        <v>4.0899999999999999E-2</v>
      </c>
      <c r="F243" t="s">
        <v>441</v>
      </c>
      <c r="G243">
        <v>47221</v>
      </c>
      <c r="H243" t="str">
        <f t="shared" si="29"/>
        <v>13/4/2029</v>
      </c>
      <c r="I243" s="2">
        <v>45584</v>
      </c>
      <c r="J243">
        <f t="shared" si="28"/>
        <v>1637</v>
      </c>
      <c r="K243">
        <f t="shared" si="30"/>
        <v>4.484931506849315</v>
      </c>
      <c r="L243">
        <f t="shared" si="31"/>
        <v>4</v>
      </c>
      <c r="M243">
        <f t="shared" si="32"/>
        <v>6</v>
      </c>
      <c r="N243" t="str">
        <f t="shared" si="33"/>
        <v>4 Yrs 6 Mths</v>
      </c>
      <c r="O243">
        <v>97.1</v>
      </c>
      <c r="P243">
        <v>97.83</v>
      </c>
    </row>
    <row r="244" spans="1:16" x14ac:dyDescent="0.35">
      <c r="A244" t="s">
        <v>710</v>
      </c>
      <c r="B244" t="s">
        <v>696</v>
      </c>
      <c r="C244" t="s">
        <v>11</v>
      </c>
      <c r="D244" s="1">
        <v>3.5999999999999997E-2</v>
      </c>
      <c r="E244" s="1">
        <v>4.3499999999999997E-2</v>
      </c>
      <c r="F244" t="s">
        <v>441</v>
      </c>
      <c r="G244">
        <v>48317</v>
      </c>
      <c r="H244" t="str">
        <f t="shared" si="29"/>
        <v>13/4/2032</v>
      </c>
      <c r="I244" s="2">
        <v>45584</v>
      </c>
      <c r="J244">
        <f t="shared" si="28"/>
        <v>2733</v>
      </c>
      <c r="K244">
        <f t="shared" si="30"/>
        <v>7.4876712328767123</v>
      </c>
      <c r="L244">
        <f t="shared" si="31"/>
        <v>7</v>
      </c>
      <c r="M244">
        <f t="shared" si="32"/>
        <v>6</v>
      </c>
      <c r="N244" t="str">
        <f t="shared" si="33"/>
        <v>7 Yrs 6 Mths</v>
      </c>
      <c r="O244">
        <v>94.66</v>
      </c>
      <c r="P244">
        <v>95.64</v>
      </c>
    </row>
    <row r="245" spans="1:16" x14ac:dyDescent="0.35">
      <c r="A245" t="s">
        <v>710</v>
      </c>
      <c r="B245" t="s">
        <v>696</v>
      </c>
      <c r="C245" t="s">
        <v>11</v>
      </c>
      <c r="D245" s="1">
        <v>3.95E-2</v>
      </c>
      <c r="E245" s="1">
        <v>4.9799999999999997E-2</v>
      </c>
      <c r="F245" t="s">
        <v>441</v>
      </c>
      <c r="G245">
        <v>55622</v>
      </c>
      <c r="H245" t="str">
        <f t="shared" si="29"/>
        <v>13/4/2052</v>
      </c>
      <c r="I245" s="2">
        <v>45584</v>
      </c>
      <c r="J245">
        <f t="shared" si="28"/>
        <v>10038</v>
      </c>
      <c r="K245">
        <f t="shared" si="30"/>
        <v>27.5013698630137</v>
      </c>
      <c r="L245">
        <f t="shared" si="31"/>
        <v>27</v>
      </c>
      <c r="M245">
        <f t="shared" si="32"/>
        <v>6</v>
      </c>
      <c r="N245" t="str">
        <f t="shared" si="33"/>
        <v>27 Yrs 6 Mths</v>
      </c>
      <c r="O245">
        <v>83.65</v>
      </c>
      <c r="P245">
        <v>85.05</v>
      </c>
    </row>
    <row r="246" spans="1:16" x14ac:dyDescent="0.35">
      <c r="A246" t="s">
        <v>710</v>
      </c>
      <c r="B246" t="s">
        <v>696</v>
      </c>
      <c r="C246" t="s">
        <v>11</v>
      </c>
      <c r="D246" s="1">
        <v>4.1000000000000002E-2</v>
      </c>
      <c r="E246" s="1">
        <v>5.0299999999999997E-2</v>
      </c>
      <c r="F246" t="s">
        <v>441</v>
      </c>
      <c r="G246">
        <v>59274</v>
      </c>
      <c r="H246" t="str">
        <f t="shared" si="29"/>
        <v>13/4/2062</v>
      </c>
      <c r="I246" s="2">
        <v>45584</v>
      </c>
      <c r="J246">
        <f t="shared" si="28"/>
        <v>13690</v>
      </c>
      <c r="K246">
        <f t="shared" si="30"/>
        <v>37.506849315068493</v>
      </c>
      <c r="L246">
        <f t="shared" si="31"/>
        <v>37</v>
      </c>
      <c r="M246">
        <f t="shared" si="32"/>
        <v>6</v>
      </c>
      <c r="N246" t="str">
        <f t="shared" si="33"/>
        <v>37 Yrs 6 Mths</v>
      </c>
      <c r="O246">
        <v>83</v>
      </c>
      <c r="P246">
        <v>84.88</v>
      </c>
    </row>
    <row r="247" spans="1:16" x14ac:dyDescent="0.35">
      <c r="A247" t="s">
        <v>710</v>
      </c>
      <c r="B247" t="s">
        <v>696</v>
      </c>
      <c r="C247" t="s">
        <v>11</v>
      </c>
      <c r="D247" s="1">
        <v>4.7E-2</v>
      </c>
      <c r="E247" s="1">
        <v>5.5100000000000003E-2</v>
      </c>
      <c r="F247" t="s">
        <v>441</v>
      </c>
      <c r="G247">
        <v>45625</v>
      </c>
      <c r="H247" t="str">
        <f t="shared" si="29"/>
        <v>29/11/2024</v>
      </c>
      <c r="I247" s="2">
        <v>45584</v>
      </c>
      <c r="J247">
        <f t="shared" si="28"/>
        <v>41</v>
      </c>
      <c r="K247">
        <f t="shared" si="30"/>
        <v>0.11232876712328767</v>
      </c>
      <c r="L247">
        <f t="shared" si="31"/>
        <v>0</v>
      </c>
      <c r="M247">
        <f t="shared" si="32"/>
        <v>1</v>
      </c>
      <c r="N247" t="str">
        <f t="shared" si="33"/>
        <v>0 Yrs 1 Mths</v>
      </c>
      <c r="O247">
        <v>99.85</v>
      </c>
      <c r="P247">
        <v>100.13</v>
      </c>
    </row>
    <row r="248" spans="1:16" x14ac:dyDescent="0.35">
      <c r="A248" t="s">
        <v>710</v>
      </c>
      <c r="B248" t="s">
        <v>696</v>
      </c>
      <c r="C248" t="s">
        <v>11</v>
      </c>
      <c r="D248" s="1">
        <v>4.5999999999999999E-2</v>
      </c>
      <c r="E248" s="1">
        <v>4.3400000000000001E-2</v>
      </c>
      <c r="F248" t="s">
        <v>441</v>
      </c>
      <c r="G248">
        <v>45992</v>
      </c>
      <c r="H248" t="str">
        <f t="shared" si="29"/>
        <v>1/12/2025</v>
      </c>
      <c r="I248" s="2">
        <v>45584</v>
      </c>
      <c r="J248">
        <f t="shared" si="28"/>
        <v>408</v>
      </c>
      <c r="K248">
        <f t="shared" si="30"/>
        <v>1.1178082191780823</v>
      </c>
      <c r="L248">
        <f t="shared" si="31"/>
        <v>1</v>
      </c>
      <c r="M248">
        <f t="shared" si="32"/>
        <v>1</v>
      </c>
      <c r="N248" t="str">
        <f t="shared" si="33"/>
        <v>1 Yrs 1 Mths</v>
      </c>
      <c r="O248">
        <v>100.09</v>
      </c>
      <c r="P248">
        <v>100.7</v>
      </c>
    </row>
    <row r="249" spans="1:16" x14ac:dyDescent="0.35">
      <c r="A249" t="s">
        <v>710</v>
      </c>
      <c r="B249" t="s">
        <v>696</v>
      </c>
      <c r="C249" t="s">
        <v>11</v>
      </c>
      <c r="D249" s="1">
        <v>4.5499999999999999E-2</v>
      </c>
      <c r="E249" s="1">
        <v>4.1000000000000002E-2</v>
      </c>
      <c r="F249" t="s">
        <v>441</v>
      </c>
      <c r="G249">
        <v>46722</v>
      </c>
      <c r="H249" t="str">
        <f t="shared" si="29"/>
        <v>1/12/2027</v>
      </c>
      <c r="I249" s="2">
        <v>45584</v>
      </c>
      <c r="J249">
        <f t="shared" si="28"/>
        <v>1138</v>
      </c>
      <c r="K249">
        <f t="shared" si="30"/>
        <v>3.117808219178082</v>
      </c>
      <c r="L249">
        <f t="shared" si="31"/>
        <v>3</v>
      </c>
      <c r="M249">
        <f t="shared" si="32"/>
        <v>1</v>
      </c>
      <c r="N249" t="str">
        <f t="shared" si="33"/>
        <v>3 Yrs 1 Mths</v>
      </c>
      <c r="O249">
        <v>101.05</v>
      </c>
      <c r="P249">
        <v>101.75</v>
      </c>
    </row>
    <row r="250" spans="1:16" x14ac:dyDescent="0.35">
      <c r="A250" t="s">
        <v>752</v>
      </c>
      <c r="B250" t="s">
        <v>696</v>
      </c>
      <c r="C250" t="s">
        <v>11</v>
      </c>
      <c r="D250" s="1">
        <v>1.6500000000000001E-2</v>
      </c>
      <c r="E250" s="1">
        <v>4.1700000000000001E-2</v>
      </c>
      <c r="F250" t="s">
        <v>441</v>
      </c>
      <c r="G250">
        <v>46885</v>
      </c>
      <c r="H250" t="str">
        <f t="shared" si="29"/>
        <v>12/5/2028</v>
      </c>
      <c r="I250" s="2">
        <v>45584</v>
      </c>
      <c r="J250">
        <f t="shared" si="28"/>
        <v>1301</v>
      </c>
      <c r="K250">
        <f t="shared" si="30"/>
        <v>3.5643835616438357</v>
      </c>
      <c r="L250">
        <f t="shared" si="31"/>
        <v>3</v>
      </c>
      <c r="M250">
        <f t="shared" si="32"/>
        <v>7</v>
      </c>
      <c r="N250" t="str">
        <f t="shared" si="33"/>
        <v>3 Yrs 7 Mths</v>
      </c>
      <c r="O250">
        <v>91.58</v>
      </c>
      <c r="P250">
        <v>92.32</v>
      </c>
    </row>
    <row r="251" spans="1:16" x14ac:dyDescent="0.35">
      <c r="A251" t="s">
        <v>752</v>
      </c>
      <c r="B251" t="s">
        <v>696</v>
      </c>
      <c r="C251" t="s">
        <v>11</v>
      </c>
      <c r="D251" s="1">
        <v>3.2500000000000001E-2</v>
      </c>
      <c r="E251" s="1">
        <v>5.04E-2</v>
      </c>
      <c r="F251" t="s">
        <v>441</v>
      </c>
      <c r="G251">
        <v>58938</v>
      </c>
      <c r="H251" t="str">
        <f t="shared" si="29"/>
        <v>12/5/2061</v>
      </c>
      <c r="I251" s="2">
        <v>45584</v>
      </c>
      <c r="J251">
        <f t="shared" si="28"/>
        <v>13354</v>
      </c>
      <c r="K251">
        <f t="shared" si="30"/>
        <v>36.586301369863016</v>
      </c>
      <c r="L251">
        <f t="shared" si="31"/>
        <v>36</v>
      </c>
      <c r="M251">
        <f t="shared" si="32"/>
        <v>7</v>
      </c>
      <c r="N251" t="str">
        <f t="shared" si="33"/>
        <v>36 Yrs 7 Mths</v>
      </c>
      <c r="O251">
        <v>69.260000000000005</v>
      </c>
      <c r="P251">
        <v>70.91</v>
      </c>
    </row>
    <row r="252" spans="1:16" x14ac:dyDescent="0.35">
      <c r="A252" t="s">
        <v>752</v>
      </c>
      <c r="B252" t="s">
        <v>753</v>
      </c>
      <c r="C252" t="s">
        <v>11</v>
      </c>
      <c r="D252" s="1">
        <v>5.6250000000000001E-2</v>
      </c>
      <c r="E252" s="1">
        <v>5.1499999999999997E-2</v>
      </c>
      <c r="F252" t="s">
        <v>21</v>
      </c>
      <c r="G252">
        <v>48725</v>
      </c>
      <c r="H252" t="str">
        <f t="shared" si="29"/>
        <v>26/5/2033</v>
      </c>
      <c r="I252" s="2">
        <v>45584</v>
      </c>
      <c r="J252">
        <f t="shared" si="28"/>
        <v>3141</v>
      </c>
      <c r="K252">
        <f t="shared" si="30"/>
        <v>8.6054794520547944</v>
      </c>
      <c r="L252">
        <f t="shared" si="31"/>
        <v>8</v>
      </c>
      <c r="M252">
        <f t="shared" si="32"/>
        <v>7</v>
      </c>
      <c r="N252" t="str">
        <f t="shared" si="33"/>
        <v>8 Yrs 7 Mths</v>
      </c>
      <c r="O252">
        <v>102.8</v>
      </c>
      <c r="P252">
        <v>105.1</v>
      </c>
    </row>
    <row r="253" spans="1:16" x14ac:dyDescent="0.35">
      <c r="A253" t="s">
        <v>752</v>
      </c>
      <c r="B253" t="s">
        <v>757</v>
      </c>
      <c r="C253" t="s">
        <v>11</v>
      </c>
      <c r="D253" s="1">
        <v>2.69E-2</v>
      </c>
      <c r="E253" s="1">
        <v>4.99E-2</v>
      </c>
      <c r="F253" t="s">
        <v>21</v>
      </c>
      <c r="G253">
        <v>47993</v>
      </c>
      <c r="H253" t="str">
        <f t="shared" si="29"/>
        <v>25/5/2031</v>
      </c>
      <c r="I253" s="2">
        <v>45584</v>
      </c>
      <c r="J253">
        <f t="shared" si="28"/>
        <v>2409</v>
      </c>
      <c r="K253">
        <f t="shared" si="30"/>
        <v>6.6</v>
      </c>
      <c r="L253">
        <f t="shared" si="31"/>
        <v>6</v>
      </c>
      <c r="M253">
        <f t="shared" si="32"/>
        <v>1</v>
      </c>
      <c r="N253" t="str">
        <f t="shared" si="33"/>
        <v>6 Yrs 1 Mths</v>
      </c>
      <c r="O253">
        <v>86.49</v>
      </c>
      <c r="P253">
        <v>88.25</v>
      </c>
    </row>
    <row r="254" spans="1:16" x14ac:dyDescent="0.35">
      <c r="A254" t="s">
        <v>752</v>
      </c>
      <c r="B254" t="s">
        <v>757</v>
      </c>
      <c r="C254" t="s">
        <v>11</v>
      </c>
      <c r="D254" s="1">
        <v>3.1E-2</v>
      </c>
      <c r="E254" s="1">
        <v>5.6099999999999997E-2</v>
      </c>
      <c r="F254" t="s">
        <v>21</v>
      </c>
      <c r="G254">
        <v>46280</v>
      </c>
      <c r="H254" t="str">
        <f t="shared" si="29"/>
        <v>15/9/2026</v>
      </c>
      <c r="I254" s="2">
        <v>45584</v>
      </c>
      <c r="J254">
        <f t="shared" si="28"/>
        <v>696</v>
      </c>
      <c r="K254">
        <f t="shared" si="30"/>
        <v>1.9068493150684931</v>
      </c>
      <c r="L254">
        <f t="shared" si="31"/>
        <v>1</v>
      </c>
      <c r="M254">
        <f t="shared" si="32"/>
        <v>11</v>
      </c>
      <c r="N254" t="str">
        <f t="shared" si="33"/>
        <v>1 Yrs 11 Mths</v>
      </c>
      <c r="O254" t="s">
        <v>15</v>
      </c>
      <c r="P254" t="s">
        <v>15</v>
      </c>
    </row>
    <row r="255" spans="1:16" x14ac:dyDescent="0.35">
      <c r="A255" t="s">
        <v>752</v>
      </c>
      <c r="B255" t="s">
        <v>757</v>
      </c>
      <c r="C255" t="s">
        <v>11</v>
      </c>
      <c r="D255" s="1">
        <v>2.63E-2</v>
      </c>
      <c r="E255" s="1">
        <v>4.9599999999999998E-2</v>
      </c>
      <c r="F255" t="s">
        <v>21</v>
      </c>
      <c r="G255">
        <v>47653</v>
      </c>
      <c r="H255" t="str">
        <f t="shared" si="29"/>
        <v>19/6/2030</v>
      </c>
      <c r="I255" s="2">
        <v>45584</v>
      </c>
      <c r="J255">
        <f t="shared" si="28"/>
        <v>2069</v>
      </c>
      <c r="K255">
        <f t="shared" si="30"/>
        <v>5.6684931506849319</v>
      </c>
      <c r="L255">
        <f t="shared" si="31"/>
        <v>5</v>
      </c>
      <c r="M255">
        <f t="shared" si="32"/>
        <v>8</v>
      </c>
      <c r="N255" t="str">
        <f t="shared" si="33"/>
        <v>5 Yrs 8 Mths</v>
      </c>
      <c r="O255" t="s">
        <v>15</v>
      </c>
      <c r="P255" t="s">
        <v>15</v>
      </c>
    </row>
    <row r="256" spans="1:16" x14ac:dyDescent="0.35">
      <c r="A256" t="s">
        <v>752</v>
      </c>
      <c r="B256" t="s">
        <v>760</v>
      </c>
      <c r="C256" t="s">
        <v>11</v>
      </c>
      <c r="D256" s="1">
        <v>3.6499999999999998E-2</v>
      </c>
      <c r="E256" s="1">
        <v>4.8399999999999999E-2</v>
      </c>
      <c r="F256" t="s">
        <v>358</v>
      </c>
      <c r="G256">
        <v>46068</v>
      </c>
      <c r="H256" t="str">
        <f t="shared" si="29"/>
        <v>15/2/2026</v>
      </c>
      <c r="I256" s="2">
        <v>45584</v>
      </c>
      <c r="J256">
        <f t="shared" si="28"/>
        <v>484</v>
      </c>
      <c r="K256">
        <f t="shared" si="30"/>
        <v>1.3260273972602741</v>
      </c>
      <c r="L256">
        <f t="shared" si="31"/>
        <v>1</v>
      </c>
      <c r="M256">
        <f t="shared" si="32"/>
        <v>4</v>
      </c>
      <c r="N256" t="str">
        <f t="shared" si="33"/>
        <v>1 Yrs 4 Mths</v>
      </c>
      <c r="O256" t="s">
        <v>15</v>
      </c>
      <c r="P256" t="s">
        <v>15</v>
      </c>
    </row>
    <row r="257" spans="1:16" x14ac:dyDescent="0.35">
      <c r="A257" t="s">
        <v>752</v>
      </c>
      <c r="B257" t="s">
        <v>760</v>
      </c>
      <c r="C257" t="s">
        <v>11</v>
      </c>
      <c r="D257" s="1">
        <v>5.7000000000000002E-2</v>
      </c>
      <c r="E257" s="1">
        <v>4.5600000000000002E-2</v>
      </c>
      <c r="F257" t="s">
        <v>358</v>
      </c>
      <c r="G257">
        <v>46357</v>
      </c>
      <c r="H257" t="str">
        <f t="shared" si="29"/>
        <v>1/12/2026</v>
      </c>
      <c r="I257" s="2">
        <v>45584</v>
      </c>
      <c r="J257">
        <f t="shared" si="28"/>
        <v>773</v>
      </c>
      <c r="K257">
        <f t="shared" si="30"/>
        <v>2.117808219178082</v>
      </c>
      <c r="L257">
        <f t="shared" si="31"/>
        <v>2</v>
      </c>
      <c r="M257">
        <f t="shared" si="32"/>
        <v>1</v>
      </c>
      <c r="N257" t="str">
        <f t="shared" si="33"/>
        <v>2 Yrs 1 Mths</v>
      </c>
      <c r="O257">
        <v>101.75</v>
      </c>
      <c r="P257">
        <v>102.92</v>
      </c>
    </row>
    <row r="258" spans="1:16" x14ac:dyDescent="0.35">
      <c r="A258" t="s">
        <v>752</v>
      </c>
      <c r="B258" t="s">
        <v>760</v>
      </c>
      <c r="C258" t="s">
        <v>11</v>
      </c>
      <c r="D258" s="1">
        <v>3.5000000000000003E-2</v>
      </c>
      <c r="E258" s="1">
        <v>4.6399999999999997E-2</v>
      </c>
      <c r="F258" t="s">
        <v>358</v>
      </c>
      <c r="G258">
        <v>47863</v>
      </c>
      <c r="H258" t="str">
        <f t="shared" si="29"/>
        <v>15/1/2031</v>
      </c>
      <c r="I258" s="2">
        <v>45584</v>
      </c>
      <c r="J258">
        <f t="shared" ref="J258:J321" si="34">_xlfn.DAYS(G258,I258)</f>
        <v>2279</v>
      </c>
      <c r="K258">
        <f t="shared" si="30"/>
        <v>6.2438356164383562</v>
      </c>
      <c r="L258">
        <f t="shared" si="31"/>
        <v>6</v>
      </c>
      <c r="M258">
        <f t="shared" si="32"/>
        <v>3</v>
      </c>
      <c r="N258" t="str">
        <f t="shared" si="33"/>
        <v>6 Yrs 3 Mths</v>
      </c>
      <c r="O258">
        <v>93.15</v>
      </c>
      <c r="P258">
        <v>94.95</v>
      </c>
    </row>
    <row r="259" spans="1:16" x14ac:dyDescent="0.35">
      <c r="A259" t="s">
        <v>752</v>
      </c>
      <c r="B259" t="s">
        <v>765</v>
      </c>
      <c r="C259" t="s">
        <v>11</v>
      </c>
      <c r="D259" s="1">
        <v>4.2999999999999997E-2</v>
      </c>
      <c r="E259" s="1">
        <v>5.3600000000000002E-2</v>
      </c>
      <c r="F259" t="s">
        <v>441</v>
      </c>
      <c r="G259">
        <v>52779</v>
      </c>
      <c r="H259" t="str">
        <f t="shared" si="29"/>
        <v>1/7/2044</v>
      </c>
      <c r="I259" s="2">
        <v>45584</v>
      </c>
      <c r="J259">
        <f t="shared" si="34"/>
        <v>7195</v>
      </c>
      <c r="K259">
        <f t="shared" si="30"/>
        <v>19.712328767123289</v>
      </c>
      <c r="L259">
        <f t="shared" si="31"/>
        <v>19</v>
      </c>
      <c r="M259">
        <f t="shared" si="32"/>
        <v>9</v>
      </c>
      <c r="N259" t="str">
        <f t="shared" si="33"/>
        <v>19 Yrs 9 Mths</v>
      </c>
      <c r="O259" t="s">
        <v>15</v>
      </c>
      <c r="P259" t="s">
        <v>15</v>
      </c>
    </row>
    <row r="260" spans="1:16" x14ac:dyDescent="0.35">
      <c r="A260" t="s">
        <v>752</v>
      </c>
      <c r="B260" t="s">
        <v>765</v>
      </c>
      <c r="C260" t="s">
        <v>11</v>
      </c>
      <c r="D260" s="1">
        <v>3.85E-2</v>
      </c>
      <c r="E260" s="1">
        <v>4.7E-2</v>
      </c>
      <c r="F260" t="s">
        <v>441</v>
      </c>
      <c r="G260">
        <v>48458</v>
      </c>
      <c r="H260" t="str">
        <f t="shared" si="29"/>
        <v>1/9/2032</v>
      </c>
      <c r="I260" s="2">
        <v>45584</v>
      </c>
      <c r="J260">
        <f t="shared" si="34"/>
        <v>2874</v>
      </c>
      <c r="K260">
        <f t="shared" si="30"/>
        <v>7.8739726027397259</v>
      </c>
      <c r="L260">
        <f t="shared" si="31"/>
        <v>7</v>
      </c>
      <c r="M260">
        <f t="shared" si="32"/>
        <v>10</v>
      </c>
      <c r="N260" t="str">
        <f t="shared" si="33"/>
        <v>7 Yrs 10 Mths</v>
      </c>
      <c r="O260" t="s">
        <v>15</v>
      </c>
      <c r="P260" t="s">
        <v>15</v>
      </c>
    </row>
    <row r="261" spans="1:16" x14ac:dyDescent="0.35">
      <c r="A261" t="s">
        <v>752</v>
      </c>
      <c r="B261" t="s">
        <v>765</v>
      </c>
      <c r="C261" t="s">
        <v>11</v>
      </c>
      <c r="D261" s="1">
        <v>3.7999999999999999E-2</v>
      </c>
      <c r="E261" s="1">
        <v>4.1099999999999998E-2</v>
      </c>
      <c r="F261" t="s">
        <v>441</v>
      </c>
      <c r="G261">
        <v>46888</v>
      </c>
      <c r="H261" t="str">
        <f t="shared" si="29"/>
        <v>15/5/2028</v>
      </c>
      <c r="I261" s="2">
        <v>45584</v>
      </c>
      <c r="J261">
        <f t="shared" si="34"/>
        <v>1304</v>
      </c>
      <c r="K261">
        <f t="shared" si="30"/>
        <v>3.5726027397260274</v>
      </c>
      <c r="L261">
        <f t="shared" si="31"/>
        <v>3</v>
      </c>
      <c r="M261">
        <f t="shared" si="32"/>
        <v>7</v>
      </c>
      <c r="N261" t="str">
        <f t="shared" si="33"/>
        <v>3 Yrs 7 Mths</v>
      </c>
      <c r="O261" t="s">
        <v>15</v>
      </c>
      <c r="P261" t="s">
        <v>15</v>
      </c>
    </row>
    <row r="262" spans="1:16" x14ac:dyDescent="0.35">
      <c r="A262" t="s">
        <v>752</v>
      </c>
      <c r="B262" t="s">
        <v>765</v>
      </c>
      <c r="C262" t="s">
        <v>11</v>
      </c>
      <c r="D262" s="1">
        <v>4.9500000000000002E-2</v>
      </c>
      <c r="E262" s="1">
        <v>4.8599999999999997E-2</v>
      </c>
      <c r="F262" t="s">
        <v>441</v>
      </c>
      <c r="G262">
        <v>48731</v>
      </c>
      <c r="H262" t="str">
        <f t="shared" si="29"/>
        <v>1/6/2033</v>
      </c>
      <c r="I262" s="2">
        <v>45584</v>
      </c>
      <c r="J262">
        <f t="shared" si="34"/>
        <v>3147</v>
      </c>
      <c r="K262">
        <f t="shared" si="30"/>
        <v>8.6219178082191785</v>
      </c>
      <c r="L262">
        <f t="shared" si="31"/>
        <v>8</v>
      </c>
      <c r="M262">
        <f t="shared" si="32"/>
        <v>7</v>
      </c>
      <c r="N262" t="str">
        <f t="shared" si="33"/>
        <v>8 Yrs 7 Mths</v>
      </c>
      <c r="O262">
        <v>100.12</v>
      </c>
      <c r="P262">
        <v>102.62</v>
      </c>
    </row>
    <row r="263" spans="1:16" x14ac:dyDescent="0.35">
      <c r="A263" t="s">
        <v>752</v>
      </c>
      <c r="B263" t="s">
        <v>765</v>
      </c>
      <c r="C263" t="s">
        <v>11</v>
      </c>
      <c r="D263" s="1">
        <v>3.6999999999999998E-2</v>
      </c>
      <c r="E263" s="1">
        <v>5.1999999999999998E-2</v>
      </c>
      <c r="F263" t="s">
        <v>441</v>
      </c>
      <c r="G263">
        <v>54027</v>
      </c>
      <c r="H263" t="str">
        <f t="shared" si="29"/>
        <v>1/12/2047</v>
      </c>
      <c r="I263" s="2">
        <v>45584</v>
      </c>
      <c r="J263">
        <f t="shared" si="34"/>
        <v>8443</v>
      </c>
      <c r="K263">
        <f t="shared" si="30"/>
        <v>23.13150684931507</v>
      </c>
      <c r="L263">
        <f t="shared" si="31"/>
        <v>23</v>
      </c>
      <c r="M263">
        <f t="shared" si="32"/>
        <v>2</v>
      </c>
      <c r="N263" t="str">
        <f t="shared" si="33"/>
        <v>23 Yrs 2 Mths</v>
      </c>
      <c r="O263">
        <v>78.53</v>
      </c>
      <c r="P263">
        <v>80.739999999999995</v>
      </c>
    </row>
    <row r="264" spans="1:16" x14ac:dyDescent="0.35">
      <c r="A264" t="s">
        <v>752</v>
      </c>
      <c r="B264" t="s">
        <v>765</v>
      </c>
      <c r="C264" t="s">
        <v>11</v>
      </c>
      <c r="D264" s="1">
        <v>3.2500000000000001E-2</v>
      </c>
      <c r="E264" s="1">
        <v>5.2999999999999999E-2</v>
      </c>
      <c r="F264" t="s">
        <v>441</v>
      </c>
      <c r="G264">
        <v>54862</v>
      </c>
      <c r="H264" t="str">
        <f t="shared" si="29"/>
        <v>15/3/2050</v>
      </c>
      <c r="I264" s="2">
        <v>45584</v>
      </c>
      <c r="J264">
        <f t="shared" si="34"/>
        <v>9278</v>
      </c>
      <c r="K264">
        <f t="shared" si="30"/>
        <v>25.419178082191781</v>
      </c>
      <c r="L264">
        <f t="shared" si="31"/>
        <v>25</v>
      </c>
      <c r="M264">
        <f t="shared" si="32"/>
        <v>5</v>
      </c>
      <c r="N264" t="str">
        <f t="shared" si="33"/>
        <v>25 Yrs 5 Mths</v>
      </c>
      <c r="O264" t="s">
        <v>15</v>
      </c>
      <c r="P264" t="s">
        <v>15</v>
      </c>
    </row>
    <row r="265" spans="1:16" x14ac:dyDescent="0.35">
      <c r="A265" t="s">
        <v>752</v>
      </c>
      <c r="B265" t="s">
        <v>765</v>
      </c>
      <c r="C265" t="s">
        <v>11</v>
      </c>
      <c r="D265" s="1">
        <v>5.5500000000000001E-2</v>
      </c>
      <c r="E265" s="1">
        <v>5.21E-2</v>
      </c>
      <c r="F265" t="s">
        <v>441</v>
      </c>
      <c r="G265">
        <v>56431</v>
      </c>
      <c r="H265" t="str">
        <f t="shared" si="29"/>
        <v>1/7/2054</v>
      </c>
      <c r="I265" s="2">
        <v>45584</v>
      </c>
      <c r="J265">
        <f t="shared" si="34"/>
        <v>10847</v>
      </c>
      <c r="K265">
        <f t="shared" si="30"/>
        <v>29.717808219178082</v>
      </c>
      <c r="L265">
        <f t="shared" si="31"/>
        <v>29</v>
      </c>
      <c r="M265">
        <f t="shared" si="32"/>
        <v>9</v>
      </c>
      <c r="N265" t="str">
        <f t="shared" si="33"/>
        <v>29 Yrs 9 Mths</v>
      </c>
      <c r="O265" t="s">
        <v>15</v>
      </c>
      <c r="P265" t="s">
        <v>15</v>
      </c>
    </row>
    <row r="266" spans="1:16" x14ac:dyDescent="0.35">
      <c r="A266" t="s">
        <v>752</v>
      </c>
      <c r="B266" t="s">
        <v>765</v>
      </c>
      <c r="C266" t="s">
        <v>11</v>
      </c>
      <c r="D266" s="1">
        <v>5.8999999999999997E-2</v>
      </c>
      <c r="E266" s="1">
        <v>5.2600000000000001E-2</v>
      </c>
      <c r="F266" t="s">
        <v>441</v>
      </c>
      <c r="G266">
        <v>55854</v>
      </c>
      <c r="H266" t="str">
        <f t="shared" si="29"/>
        <v>1/12/2052</v>
      </c>
      <c r="I266" s="2">
        <v>45584</v>
      </c>
      <c r="J266">
        <f t="shared" si="34"/>
        <v>10270</v>
      </c>
      <c r="K266">
        <f t="shared" si="30"/>
        <v>28.136986301369863</v>
      </c>
      <c r="L266">
        <f t="shared" si="31"/>
        <v>28</v>
      </c>
      <c r="M266">
        <f t="shared" si="32"/>
        <v>2</v>
      </c>
      <c r="N266" t="str">
        <f t="shared" si="33"/>
        <v>28 Yrs 2 Mths</v>
      </c>
      <c r="O266" t="s">
        <v>15</v>
      </c>
      <c r="P266" t="s">
        <v>15</v>
      </c>
    </row>
    <row r="267" spans="1:16" x14ac:dyDescent="0.35">
      <c r="A267" t="s">
        <v>752</v>
      </c>
      <c r="B267" t="s">
        <v>765</v>
      </c>
      <c r="C267" t="s">
        <v>11</v>
      </c>
      <c r="D267" s="1">
        <v>4.1500000000000002E-2</v>
      </c>
      <c r="E267" s="1">
        <v>5.2200000000000003E-2</v>
      </c>
      <c r="F267" t="s">
        <v>441</v>
      </c>
      <c r="G267">
        <v>53401</v>
      </c>
      <c r="H267" t="str">
        <f t="shared" si="29"/>
        <v>15/3/2046</v>
      </c>
      <c r="I267" s="2">
        <v>45584</v>
      </c>
      <c r="J267">
        <f t="shared" si="34"/>
        <v>7817</v>
      </c>
      <c r="K267">
        <f t="shared" si="30"/>
        <v>21.416438356164385</v>
      </c>
      <c r="L267">
        <f t="shared" si="31"/>
        <v>21</v>
      </c>
      <c r="M267">
        <f t="shared" si="32"/>
        <v>5</v>
      </c>
      <c r="N267" t="str">
        <f t="shared" si="33"/>
        <v>21 Yrs 5 Mths</v>
      </c>
      <c r="O267" t="s">
        <v>15</v>
      </c>
      <c r="P267" t="s">
        <v>15</v>
      </c>
    </row>
    <row r="268" spans="1:16" x14ac:dyDescent="0.35">
      <c r="A268" t="s">
        <v>774</v>
      </c>
      <c r="B268" t="s">
        <v>765</v>
      </c>
      <c r="C268" t="s">
        <v>11</v>
      </c>
      <c r="D268" s="1">
        <v>4.9500000000000002E-2</v>
      </c>
      <c r="E268" s="1">
        <v>4.8599999999999997E-2</v>
      </c>
      <c r="F268" t="s">
        <v>441</v>
      </c>
      <c r="G268">
        <v>48731</v>
      </c>
      <c r="H268" t="str">
        <f t="shared" si="29"/>
        <v>1/6/2033</v>
      </c>
      <c r="I268" s="2">
        <v>45584</v>
      </c>
      <c r="J268">
        <f t="shared" si="34"/>
        <v>3147</v>
      </c>
      <c r="K268">
        <f t="shared" si="30"/>
        <v>8.6219178082191785</v>
      </c>
      <c r="L268">
        <f t="shared" si="31"/>
        <v>8</v>
      </c>
      <c r="M268">
        <f t="shared" si="32"/>
        <v>7</v>
      </c>
      <c r="N268" t="str">
        <f t="shared" si="33"/>
        <v>8 Yrs 7 Mths</v>
      </c>
      <c r="O268">
        <v>100.12</v>
      </c>
      <c r="P268">
        <v>102.62</v>
      </c>
    </row>
    <row r="269" spans="1:16" x14ac:dyDescent="0.35">
      <c r="A269" t="s">
        <v>774</v>
      </c>
      <c r="B269" t="s">
        <v>765</v>
      </c>
      <c r="C269" t="s">
        <v>11</v>
      </c>
      <c r="D269" s="1">
        <v>5.5500000000000001E-2</v>
      </c>
      <c r="E269" s="1">
        <v>5.21E-2</v>
      </c>
      <c r="F269" t="s">
        <v>441</v>
      </c>
      <c r="G269">
        <v>56431</v>
      </c>
      <c r="H269" t="str">
        <f t="shared" si="29"/>
        <v>1/7/2054</v>
      </c>
      <c r="I269" s="2">
        <v>45584</v>
      </c>
      <c r="J269">
        <f t="shared" si="34"/>
        <v>10847</v>
      </c>
      <c r="K269">
        <f t="shared" si="30"/>
        <v>29.717808219178082</v>
      </c>
      <c r="L269">
        <f t="shared" si="31"/>
        <v>29</v>
      </c>
      <c r="M269">
        <f t="shared" si="32"/>
        <v>9</v>
      </c>
      <c r="N269" t="str">
        <f t="shared" si="33"/>
        <v>29 Yrs 9 Mths</v>
      </c>
      <c r="O269" t="s">
        <v>15</v>
      </c>
      <c r="P269" t="s">
        <v>15</v>
      </c>
    </row>
    <row r="270" spans="1:16" x14ac:dyDescent="0.35">
      <c r="A270" t="s">
        <v>774</v>
      </c>
      <c r="B270" t="s">
        <v>782</v>
      </c>
      <c r="C270" t="s">
        <v>11</v>
      </c>
      <c r="D270" s="1">
        <v>7.2499999999999995E-2</v>
      </c>
      <c r="E270" s="1">
        <v>6.7299999999999999E-2</v>
      </c>
      <c r="F270" t="s">
        <v>108</v>
      </c>
      <c r="G270">
        <v>46798</v>
      </c>
      <c r="H270" t="str">
        <f t="shared" ref="H270:H322" si="35">TEXT(G270,"D/M/YYYY")</f>
        <v>15/2/2028</v>
      </c>
      <c r="I270" s="2">
        <v>45584</v>
      </c>
      <c r="J270">
        <f t="shared" si="34"/>
        <v>1214</v>
      </c>
      <c r="K270">
        <f t="shared" ref="K270:K322" si="36">J270/365</f>
        <v>3.3260273972602739</v>
      </c>
      <c r="L270">
        <f t="shared" ref="L270:L322" si="37">_xlfn.NUMBERVALUE(_xlfn.TEXTBEFORE(K270,"."))</f>
        <v>3</v>
      </c>
      <c r="M270">
        <f t="shared" ref="M270:M322" si="38">ROUND(LEFT(_xlfn.TEXTAFTER(K270,"."),2)/100 * 12,0)</f>
        <v>4</v>
      </c>
      <c r="N270" t="str">
        <f t="shared" ref="N270:N322" si="39">L270 &amp; " Yrs "&amp; M270 &amp;" Mths"</f>
        <v>3 Yrs 4 Mths</v>
      </c>
      <c r="O270">
        <v>100.38</v>
      </c>
      <c r="P270">
        <v>101.38</v>
      </c>
    </row>
    <row r="271" spans="1:16" x14ac:dyDescent="0.35">
      <c r="A271" t="s">
        <v>774</v>
      </c>
      <c r="B271" t="s">
        <v>796</v>
      </c>
      <c r="C271" t="s">
        <v>11</v>
      </c>
      <c r="D271" s="1">
        <v>6.25E-2</v>
      </c>
      <c r="E271" s="1">
        <v>7.7799999999999994E-2</v>
      </c>
      <c r="F271" t="s">
        <v>798</v>
      </c>
      <c r="G271">
        <v>46096</v>
      </c>
      <c r="H271" t="str">
        <f t="shared" si="35"/>
        <v>15/3/2026</v>
      </c>
      <c r="I271" s="2">
        <v>45584</v>
      </c>
      <c r="J271">
        <f t="shared" si="34"/>
        <v>512</v>
      </c>
      <c r="K271">
        <f t="shared" si="36"/>
        <v>1.4027397260273973</v>
      </c>
      <c r="L271">
        <f t="shared" si="37"/>
        <v>1</v>
      </c>
      <c r="M271">
        <f t="shared" si="38"/>
        <v>5</v>
      </c>
      <c r="N271" t="str">
        <f t="shared" si="39"/>
        <v>1 Yrs 5 Mths</v>
      </c>
      <c r="O271" t="s">
        <v>15</v>
      </c>
      <c r="P271" t="s">
        <v>15</v>
      </c>
    </row>
    <row r="272" spans="1:16" x14ac:dyDescent="0.35">
      <c r="A272" t="s">
        <v>774</v>
      </c>
      <c r="B272" t="s">
        <v>796</v>
      </c>
      <c r="C272" t="s">
        <v>11</v>
      </c>
      <c r="D272" s="1">
        <v>0.05</v>
      </c>
      <c r="E272" s="1">
        <v>7.51E-2</v>
      </c>
      <c r="F272" t="s">
        <v>798</v>
      </c>
      <c r="G272">
        <v>47392</v>
      </c>
      <c r="H272" t="str">
        <f t="shared" si="35"/>
        <v>1/10/2029</v>
      </c>
      <c r="I272" s="2">
        <v>45584</v>
      </c>
      <c r="J272">
        <f t="shared" si="34"/>
        <v>1808</v>
      </c>
      <c r="K272">
        <f t="shared" si="36"/>
        <v>4.9534246575342467</v>
      </c>
      <c r="L272">
        <f t="shared" si="37"/>
        <v>4</v>
      </c>
      <c r="M272">
        <f t="shared" si="38"/>
        <v>11</v>
      </c>
      <c r="N272" t="str">
        <f t="shared" si="39"/>
        <v>4 Yrs 11 Mths</v>
      </c>
      <c r="O272">
        <v>97.99</v>
      </c>
      <c r="P272" t="s">
        <v>15</v>
      </c>
    </row>
    <row r="273" spans="1:16" x14ac:dyDescent="0.35">
      <c r="A273" t="s">
        <v>774</v>
      </c>
      <c r="B273" t="s">
        <v>801</v>
      </c>
      <c r="C273" t="s">
        <v>11</v>
      </c>
      <c r="D273" s="1">
        <v>3.2000000000000001E-2</v>
      </c>
      <c r="E273" s="1">
        <v>4.53E-2</v>
      </c>
      <c r="F273" t="s">
        <v>21</v>
      </c>
      <c r="G273">
        <v>46704</v>
      </c>
      <c r="H273" t="str">
        <f t="shared" si="35"/>
        <v>13/11/2027</v>
      </c>
      <c r="I273" s="2">
        <v>45584</v>
      </c>
      <c r="J273">
        <f t="shared" si="34"/>
        <v>1120</v>
      </c>
      <c r="K273">
        <f t="shared" si="36"/>
        <v>3.0684931506849313</v>
      </c>
      <c r="L273">
        <f t="shared" si="37"/>
        <v>3</v>
      </c>
      <c r="M273">
        <f t="shared" si="38"/>
        <v>1</v>
      </c>
      <c r="N273" t="str">
        <f t="shared" si="39"/>
        <v>3 Yrs 1 Mths</v>
      </c>
      <c r="O273" t="s">
        <v>15</v>
      </c>
      <c r="P273" t="s">
        <v>15</v>
      </c>
    </row>
    <row r="274" spans="1:16" x14ac:dyDescent="0.35">
      <c r="A274" t="s">
        <v>774</v>
      </c>
      <c r="B274" t="s">
        <v>801</v>
      </c>
      <c r="C274" t="s">
        <v>11</v>
      </c>
      <c r="D274" s="1">
        <v>4.2999999999999997E-2</v>
      </c>
      <c r="E274" s="1">
        <v>4.6800000000000001E-2</v>
      </c>
      <c r="F274" t="s">
        <v>21</v>
      </c>
      <c r="G274">
        <v>47088</v>
      </c>
      <c r="H274" t="str">
        <f t="shared" si="35"/>
        <v>1/12/2028</v>
      </c>
      <c r="I274" s="2">
        <v>45584</v>
      </c>
      <c r="J274">
        <f t="shared" si="34"/>
        <v>1504</v>
      </c>
      <c r="K274">
        <f t="shared" si="36"/>
        <v>4.1205479452054794</v>
      </c>
      <c r="L274">
        <f t="shared" si="37"/>
        <v>4</v>
      </c>
      <c r="M274">
        <f t="shared" si="38"/>
        <v>1</v>
      </c>
      <c r="N274" t="str">
        <f t="shared" si="39"/>
        <v>4 Yrs 1 Mths</v>
      </c>
      <c r="O274" t="s">
        <v>15</v>
      </c>
      <c r="P274" t="s">
        <v>15</v>
      </c>
    </row>
    <row r="275" spans="1:16" x14ac:dyDescent="0.35">
      <c r="A275" t="s">
        <v>774</v>
      </c>
      <c r="B275" t="s">
        <v>801</v>
      </c>
      <c r="C275" t="s">
        <v>11</v>
      </c>
      <c r="D275" s="1">
        <v>2.3E-2</v>
      </c>
      <c r="E275" s="1">
        <v>4.8099999999999997E-2</v>
      </c>
      <c r="F275" t="s">
        <v>21</v>
      </c>
      <c r="G275">
        <v>47543</v>
      </c>
      <c r="H275" t="str">
        <f t="shared" si="35"/>
        <v>1/3/2030</v>
      </c>
      <c r="I275" s="2">
        <v>45584</v>
      </c>
      <c r="J275">
        <f t="shared" si="34"/>
        <v>1959</v>
      </c>
      <c r="K275">
        <f t="shared" si="36"/>
        <v>5.3671232876712329</v>
      </c>
      <c r="L275">
        <f t="shared" si="37"/>
        <v>5</v>
      </c>
      <c r="M275">
        <f t="shared" si="38"/>
        <v>4</v>
      </c>
      <c r="N275" t="str">
        <f t="shared" si="39"/>
        <v>5 Yrs 4 Mths</v>
      </c>
      <c r="O275">
        <v>87.86</v>
      </c>
      <c r="P275">
        <v>89.86</v>
      </c>
    </row>
    <row r="276" spans="1:16" x14ac:dyDescent="0.35">
      <c r="A276" t="s">
        <v>774</v>
      </c>
      <c r="B276" t="s">
        <v>801</v>
      </c>
      <c r="C276" t="s">
        <v>11</v>
      </c>
      <c r="D276" s="1">
        <v>3.2500000000000001E-2</v>
      </c>
      <c r="E276" s="1">
        <v>5.6500000000000002E-2</v>
      </c>
      <c r="F276" t="s">
        <v>21</v>
      </c>
      <c r="G276">
        <v>54848</v>
      </c>
      <c r="H276" t="str">
        <f t="shared" si="35"/>
        <v>1/3/2050</v>
      </c>
      <c r="I276" s="2">
        <v>45584</v>
      </c>
      <c r="J276">
        <f t="shared" si="34"/>
        <v>9264</v>
      </c>
      <c r="K276">
        <f t="shared" si="36"/>
        <v>25.38082191780822</v>
      </c>
      <c r="L276">
        <f t="shared" si="37"/>
        <v>25</v>
      </c>
      <c r="M276">
        <f t="shared" si="38"/>
        <v>5</v>
      </c>
      <c r="N276" t="str">
        <f t="shared" si="39"/>
        <v>25 Yrs 5 Mths</v>
      </c>
      <c r="O276">
        <v>67.55</v>
      </c>
      <c r="P276">
        <v>69.709999999999994</v>
      </c>
    </row>
    <row r="277" spans="1:16" x14ac:dyDescent="0.35">
      <c r="A277" t="s">
        <v>774</v>
      </c>
      <c r="B277" t="s">
        <v>801</v>
      </c>
      <c r="C277" t="s">
        <v>11</v>
      </c>
      <c r="D277" s="1">
        <v>0.01</v>
      </c>
      <c r="E277" s="1">
        <v>5.11E-2</v>
      </c>
      <c r="F277" t="s">
        <v>21</v>
      </c>
      <c r="G277">
        <v>45962</v>
      </c>
      <c r="H277" t="str">
        <f t="shared" si="35"/>
        <v>1/11/2025</v>
      </c>
      <c r="I277" s="2">
        <v>45584</v>
      </c>
      <c r="J277">
        <f t="shared" si="34"/>
        <v>378</v>
      </c>
      <c r="K277">
        <f t="shared" si="36"/>
        <v>1.0356164383561643</v>
      </c>
      <c r="L277">
        <f t="shared" si="37"/>
        <v>1</v>
      </c>
      <c r="M277">
        <f t="shared" si="38"/>
        <v>0</v>
      </c>
      <c r="N277" t="str">
        <f t="shared" si="39"/>
        <v>1 Yrs 0 Mths</v>
      </c>
      <c r="O277">
        <v>94</v>
      </c>
      <c r="P277" t="s">
        <v>15</v>
      </c>
    </row>
    <row r="278" spans="1:16" x14ac:dyDescent="0.35">
      <c r="A278" t="s">
        <v>774</v>
      </c>
      <c r="B278" t="s">
        <v>801</v>
      </c>
      <c r="C278" t="s">
        <v>11</v>
      </c>
      <c r="D278" s="1">
        <v>3.875E-2</v>
      </c>
      <c r="E278" s="1">
        <v>4.1799999999999997E-2</v>
      </c>
      <c r="F278" t="s">
        <v>28</v>
      </c>
      <c r="G278">
        <v>59217</v>
      </c>
      <c r="H278" t="str">
        <f t="shared" si="35"/>
        <v>15/2/2062</v>
      </c>
      <c r="I278" s="2">
        <v>45584</v>
      </c>
      <c r="J278">
        <f t="shared" si="34"/>
        <v>13633</v>
      </c>
      <c r="K278">
        <f t="shared" si="36"/>
        <v>37.350684931506848</v>
      </c>
      <c r="L278">
        <f t="shared" si="37"/>
        <v>37</v>
      </c>
      <c r="M278">
        <f t="shared" si="38"/>
        <v>4</v>
      </c>
      <c r="N278" t="str">
        <f t="shared" si="39"/>
        <v>37 Yrs 4 Mths</v>
      </c>
      <c r="O278">
        <v>93.84</v>
      </c>
      <c r="P278">
        <v>95.92</v>
      </c>
    </row>
    <row r="279" spans="1:16" x14ac:dyDescent="0.35">
      <c r="A279" t="s">
        <v>807</v>
      </c>
      <c r="B279" t="s">
        <v>801</v>
      </c>
      <c r="C279" t="s">
        <v>11</v>
      </c>
      <c r="D279" s="1">
        <v>5.6250000000000001E-2</v>
      </c>
      <c r="E279" s="1">
        <v>5.0099999999999999E-2</v>
      </c>
      <c r="F279" t="s">
        <v>21</v>
      </c>
      <c r="G279">
        <v>48639</v>
      </c>
      <c r="H279" t="str">
        <f t="shared" si="35"/>
        <v>1/3/2033</v>
      </c>
      <c r="I279" s="2">
        <v>45584</v>
      </c>
      <c r="J279">
        <f t="shared" si="34"/>
        <v>3055</v>
      </c>
      <c r="K279">
        <f t="shared" si="36"/>
        <v>8.3698630136986303</v>
      </c>
      <c r="L279">
        <f t="shared" si="37"/>
        <v>8</v>
      </c>
      <c r="M279">
        <f t="shared" si="38"/>
        <v>4</v>
      </c>
      <c r="N279" t="str">
        <f t="shared" si="39"/>
        <v>8 Yrs 4 Mths</v>
      </c>
      <c r="O279">
        <v>103.11</v>
      </c>
      <c r="P279">
        <v>104.6</v>
      </c>
    </row>
    <row r="280" spans="1:16" x14ac:dyDescent="0.35">
      <c r="A280" t="s">
        <v>807</v>
      </c>
      <c r="B280" t="s">
        <v>801</v>
      </c>
      <c r="C280" t="s">
        <v>11</v>
      </c>
      <c r="D280" s="1">
        <v>3.875E-2</v>
      </c>
      <c r="E280" s="1">
        <v>4.1799999999999997E-2</v>
      </c>
      <c r="F280" t="s">
        <v>28</v>
      </c>
      <c r="G280">
        <v>59217</v>
      </c>
      <c r="H280" t="str">
        <f t="shared" si="35"/>
        <v>15/2/2062</v>
      </c>
      <c r="I280" s="2">
        <v>45584</v>
      </c>
      <c r="J280">
        <f t="shared" si="34"/>
        <v>13633</v>
      </c>
      <c r="K280">
        <f t="shared" si="36"/>
        <v>37.350684931506848</v>
      </c>
      <c r="L280">
        <f t="shared" si="37"/>
        <v>37</v>
      </c>
      <c r="M280">
        <f t="shared" si="38"/>
        <v>4</v>
      </c>
      <c r="N280" t="str">
        <f t="shared" si="39"/>
        <v>37 Yrs 4 Mths</v>
      </c>
      <c r="O280">
        <v>93.84</v>
      </c>
      <c r="P280">
        <v>95.92</v>
      </c>
    </row>
    <row r="281" spans="1:16" x14ac:dyDescent="0.35">
      <c r="A281" t="s">
        <v>807</v>
      </c>
      <c r="B281" t="s">
        <v>801</v>
      </c>
      <c r="C281" t="s">
        <v>11</v>
      </c>
      <c r="D281" s="1">
        <v>3.2500000000000001E-2</v>
      </c>
      <c r="E281" s="1">
        <v>5.6500000000000002E-2</v>
      </c>
      <c r="F281" t="s">
        <v>21</v>
      </c>
      <c r="G281">
        <v>54848</v>
      </c>
      <c r="H281" t="str">
        <f t="shared" si="35"/>
        <v>1/3/2050</v>
      </c>
      <c r="I281" s="2">
        <v>45584</v>
      </c>
      <c r="J281">
        <f t="shared" si="34"/>
        <v>9264</v>
      </c>
      <c r="K281">
        <f t="shared" si="36"/>
        <v>25.38082191780822</v>
      </c>
      <c r="L281">
        <f t="shared" si="37"/>
        <v>25</v>
      </c>
      <c r="M281">
        <f t="shared" si="38"/>
        <v>5</v>
      </c>
      <c r="N281" t="str">
        <f t="shared" si="39"/>
        <v>25 Yrs 5 Mths</v>
      </c>
      <c r="O281">
        <v>67.55</v>
      </c>
      <c r="P281">
        <v>69.709999999999994</v>
      </c>
    </row>
    <row r="282" spans="1:16" x14ac:dyDescent="0.35">
      <c r="A282" t="s">
        <v>807</v>
      </c>
      <c r="B282" t="s">
        <v>801</v>
      </c>
      <c r="C282" t="s">
        <v>11</v>
      </c>
      <c r="D282" s="1">
        <v>2.3E-2</v>
      </c>
      <c r="E282" s="1">
        <v>4.8099999999999997E-2</v>
      </c>
      <c r="F282" t="s">
        <v>21</v>
      </c>
      <c r="G282">
        <v>47543</v>
      </c>
      <c r="H282" t="str">
        <f t="shared" si="35"/>
        <v>1/3/2030</v>
      </c>
      <c r="I282" s="2">
        <v>45584</v>
      </c>
      <c r="J282">
        <f t="shared" si="34"/>
        <v>1959</v>
      </c>
      <c r="K282">
        <f t="shared" si="36"/>
        <v>5.3671232876712329</v>
      </c>
      <c r="L282">
        <f t="shared" si="37"/>
        <v>5</v>
      </c>
      <c r="M282">
        <f t="shared" si="38"/>
        <v>4</v>
      </c>
      <c r="N282" t="str">
        <f t="shared" si="39"/>
        <v>5 Yrs 4 Mths</v>
      </c>
      <c r="O282">
        <v>87.86</v>
      </c>
      <c r="P282">
        <v>89.86</v>
      </c>
    </row>
    <row r="283" spans="1:16" x14ac:dyDescent="0.35">
      <c r="A283" t="s">
        <v>807</v>
      </c>
      <c r="B283" t="s">
        <v>810</v>
      </c>
      <c r="C283" t="s">
        <v>11</v>
      </c>
      <c r="D283" s="1">
        <v>4.0500000000000001E-2</v>
      </c>
      <c r="E283" s="1">
        <v>4.2700000000000002E-2</v>
      </c>
      <c r="F283" t="s">
        <v>17</v>
      </c>
      <c r="G283">
        <v>47241</v>
      </c>
      <c r="H283" t="str">
        <f t="shared" si="35"/>
        <v>3/5/2029</v>
      </c>
      <c r="I283" s="2">
        <v>45584</v>
      </c>
      <c r="J283">
        <f t="shared" si="34"/>
        <v>1657</v>
      </c>
      <c r="K283">
        <f t="shared" si="36"/>
        <v>4.5397260273972604</v>
      </c>
      <c r="L283">
        <f t="shared" si="37"/>
        <v>4</v>
      </c>
      <c r="M283">
        <f t="shared" si="38"/>
        <v>6</v>
      </c>
      <c r="N283" t="str">
        <f t="shared" si="39"/>
        <v>4 Yrs 6 Mths</v>
      </c>
      <c r="O283">
        <v>98.77</v>
      </c>
      <c r="P283">
        <v>99.5</v>
      </c>
    </row>
    <row r="284" spans="1:16" x14ac:dyDescent="0.35">
      <c r="A284" t="s">
        <v>807</v>
      </c>
      <c r="B284" t="s">
        <v>810</v>
      </c>
      <c r="C284" t="s">
        <v>11</v>
      </c>
      <c r="D284" s="1">
        <v>5.5320000000000001E-2</v>
      </c>
      <c r="E284" s="1">
        <v>4.7300000000000002E-2</v>
      </c>
      <c r="F284" t="s">
        <v>17</v>
      </c>
      <c r="G284">
        <v>47598</v>
      </c>
      <c r="H284" t="str">
        <f t="shared" si="35"/>
        <v>25/4/2030</v>
      </c>
      <c r="I284" s="2">
        <v>45584</v>
      </c>
      <c r="J284">
        <f t="shared" si="34"/>
        <v>2014</v>
      </c>
      <c r="K284">
        <f t="shared" si="36"/>
        <v>5.5178082191780824</v>
      </c>
      <c r="L284">
        <f t="shared" si="37"/>
        <v>5</v>
      </c>
      <c r="M284">
        <f t="shared" si="38"/>
        <v>6</v>
      </c>
      <c r="N284" t="str">
        <f t="shared" si="39"/>
        <v>5 Yrs 6 Mths</v>
      </c>
      <c r="O284">
        <v>103.5</v>
      </c>
      <c r="P284">
        <v>104.12</v>
      </c>
    </row>
    <row r="285" spans="1:16" x14ac:dyDescent="0.35">
      <c r="A285" t="s">
        <v>807</v>
      </c>
      <c r="B285" t="s">
        <v>810</v>
      </c>
      <c r="C285" t="s">
        <v>11</v>
      </c>
      <c r="D285" s="1">
        <v>5.8500000000000003E-2</v>
      </c>
      <c r="E285" s="1">
        <v>4.2700000000000002E-2</v>
      </c>
      <c r="F285" t="s">
        <v>17</v>
      </c>
      <c r="G285">
        <v>46696</v>
      </c>
      <c r="H285" t="str">
        <f t="shared" si="35"/>
        <v>5/11/2027</v>
      </c>
      <c r="I285" s="2">
        <v>45584</v>
      </c>
      <c r="J285">
        <f t="shared" si="34"/>
        <v>1112</v>
      </c>
      <c r="K285">
        <f t="shared" si="36"/>
        <v>3.0465753424657533</v>
      </c>
      <c r="L285">
        <f t="shared" si="37"/>
        <v>3</v>
      </c>
      <c r="M285">
        <f t="shared" si="38"/>
        <v>0</v>
      </c>
      <c r="N285" t="str">
        <f t="shared" si="39"/>
        <v>3 Yrs 0 Mths</v>
      </c>
      <c r="O285">
        <v>104.02</v>
      </c>
      <c r="P285">
        <v>104.74</v>
      </c>
    </row>
    <row r="286" spans="1:16" x14ac:dyDescent="0.35">
      <c r="A286" t="s">
        <v>807</v>
      </c>
      <c r="B286" t="s">
        <v>810</v>
      </c>
      <c r="C286" t="s">
        <v>11</v>
      </c>
      <c r="D286" s="1">
        <v>5.0979999999999998E-2</v>
      </c>
      <c r="E286" s="1">
        <v>4.6600000000000003E-2</v>
      </c>
      <c r="F286" t="s">
        <v>17</v>
      </c>
      <c r="G286">
        <v>46799</v>
      </c>
      <c r="H286" t="str">
        <f t="shared" si="35"/>
        <v>16/2/2028</v>
      </c>
      <c r="I286" s="2">
        <v>45584</v>
      </c>
      <c r="J286">
        <f t="shared" si="34"/>
        <v>1215</v>
      </c>
      <c r="K286">
        <f t="shared" si="36"/>
        <v>3.3287671232876712</v>
      </c>
      <c r="L286">
        <f t="shared" si="37"/>
        <v>3</v>
      </c>
      <c r="M286">
        <f t="shared" si="38"/>
        <v>4</v>
      </c>
      <c r="N286" t="str">
        <f t="shared" si="39"/>
        <v>3 Yrs 4 Mths</v>
      </c>
      <c r="O286">
        <v>101.24</v>
      </c>
      <c r="P286">
        <v>101.52</v>
      </c>
    </row>
    <row r="287" spans="1:16" x14ac:dyDescent="0.35">
      <c r="A287" t="s">
        <v>807</v>
      </c>
      <c r="B287" t="s">
        <v>810</v>
      </c>
      <c r="C287" t="s">
        <v>11</v>
      </c>
      <c r="D287" s="1">
        <v>4.99E-2</v>
      </c>
      <c r="E287" s="1">
        <v>5.0200000000000002E-2</v>
      </c>
      <c r="F287" t="s">
        <v>17</v>
      </c>
      <c r="G287">
        <v>46143</v>
      </c>
      <c r="H287" t="str">
        <f t="shared" si="35"/>
        <v>1/5/2026</v>
      </c>
      <c r="I287" s="2">
        <v>45584</v>
      </c>
      <c r="J287">
        <f t="shared" si="34"/>
        <v>559</v>
      </c>
      <c r="K287">
        <f t="shared" si="36"/>
        <v>1.5315068493150685</v>
      </c>
      <c r="L287">
        <f t="shared" si="37"/>
        <v>1</v>
      </c>
      <c r="M287">
        <f t="shared" si="38"/>
        <v>6</v>
      </c>
      <c r="N287" t="str">
        <f t="shared" si="39"/>
        <v>1 Yrs 6 Mths</v>
      </c>
      <c r="O287">
        <v>99.84</v>
      </c>
      <c r="P287">
        <v>100.31</v>
      </c>
    </row>
    <row r="288" spans="1:16" x14ac:dyDescent="0.35">
      <c r="A288" t="s">
        <v>807</v>
      </c>
      <c r="B288" t="s">
        <v>810</v>
      </c>
      <c r="C288" t="s">
        <v>11</v>
      </c>
      <c r="D288" s="1">
        <v>5.2819999999999999E-2</v>
      </c>
      <c r="E288" s="1">
        <v>4.65E-2</v>
      </c>
      <c r="F288" t="s">
        <v>17</v>
      </c>
      <c r="G288">
        <v>47326</v>
      </c>
      <c r="H288" t="str">
        <f t="shared" si="35"/>
        <v>27/7/2029</v>
      </c>
      <c r="I288" s="2">
        <v>45584</v>
      </c>
      <c r="J288">
        <f t="shared" si="34"/>
        <v>1742</v>
      </c>
      <c r="K288">
        <f t="shared" si="36"/>
        <v>4.7726027397260271</v>
      </c>
      <c r="L288">
        <f t="shared" si="37"/>
        <v>4</v>
      </c>
      <c r="M288">
        <f t="shared" si="38"/>
        <v>9</v>
      </c>
      <c r="N288" t="str">
        <f t="shared" si="39"/>
        <v>4 Yrs 9 Mths</v>
      </c>
      <c r="O288">
        <v>102.42</v>
      </c>
      <c r="P288">
        <v>103.1</v>
      </c>
    </row>
    <row r="289" spans="1:16" x14ac:dyDescent="0.35">
      <c r="A289" t="s">
        <v>807</v>
      </c>
      <c r="B289" t="s">
        <v>810</v>
      </c>
      <c r="C289" t="s">
        <v>11</v>
      </c>
      <c r="D289" s="1">
        <v>5.6250000000000001E-2</v>
      </c>
      <c r="E289" s="1">
        <v>5.1700000000000003E-2</v>
      </c>
      <c r="F289" t="s">
        <v>36</v>
      </c>
      <c r="G289">
        <v>49153</v>
      </c>
      <c r="H289" t="str">
        <f t="shared" si="35"/>
        <v>28/7/2034</v>
      </c>
      <c r="I289" s="2">
        <v>45584</v>
      </c>
      <c r="J289">
        <f t="shared" si="34"/>
        <v>3569</v>
      </c>
      <c r="K289">
        <f t="shared" si="36"/>
        <v>9.7780821917808218</v>
      </c>
      <c r="L289">
        <f t="shared" si="37"/>
        <v>9</v>
      </c>
      <c r="M289">
        <f t="shared" si="38"/>
        <v>9</v>
      </c>
      <c r="N289" t="str">
        <f t="shared" si="39"/>
        <v>9 Yrs 9 Mths</v>
      </c>
      <c r="O289">
        <v>102.88</v>
      </c>
      <c r="P289">
        <v>104.2</v>
      </c>
    </row>
    <row r="290" spans="1:16" x14ac:dyDescent="0.35">
      <c r="A290" t="s">
        <v>807</v>
      </c>
      <c r="B290" t="s">
        <v>810</v>
      </c>
      <c r="C290" t="s">
        <v>11</v>
      </c>
      <c r="D290" s="1">
        <v>2.2499999999999999E-2</v>
      </c>
      <c r="E290" s="1">
        <v>5.1499999999999997E-2</v>
      </c>
      <c r="F290" t="s">
        <v>17</v>
      </c>
      <c r="G290">
        <v>45720</v>
      </c>
      <c r="H290" t="str">
        <f t="shared" si="35"/>
        <v>4/3/2025</v>
      </c>
      <c r="I290" s="2">
        <v>45584</v>
      </c>
      <c r="J290">
        <f t="shared" si="34"/>
        <v>136</v>
      </c>
      <c r="K290">
        <f t="shared" si="36"/>
        <v>0.37260273972602742</v>
      </c>
      <c r="L290">
        <f t="shared" si="37"/>
        <v>0</v>
      </c>
      <c r="M290">
        <f t="shared" si="38"/>
        <v>4</v>
      </c>
      <c r="N290" t="str">
        <f t="shared" si="39"/>
        <v>0 Yrs 4 Mths</v>
      </c>
      <c r="O290">
        <v>98.85</v>
      </c>
      <c r="P290">
        <v>99.33</v>
      </c>
    </row>
    <row r="291" spans="1:16" x14ac:dyDescent="0.35">
      <c r="A291" t="s">
        <v>807</v>
      </c>
      <c r="B291" t="s">
        <v>810</v>
      </c>
      <c r="C291" t="s">
        <v>11</v>
      </c>
      <c r="D291" s="1">
        <v>2.5499999999999998E-2</v>
      </c>
      <c r="E291" s="1">
        <v>4.3900000000000002E-2</v>
      </c>
      <c r="F291" t="s">
        <v>17</v>
      </c>
      <c r="G291">
        <v>46450</v>
      </c>
      <c r="H291" t="str">
        <f t="shared" si="35"/>
        <v>4/3/2027</v>
      </c>
      <c r="I291" s="2">
        <v>45584</v>
      </c>
      <c r="J291">
        <f t="shared" si="34"/>
        <v>866</v>
      </c>
      <c r="K291">
        <f t="shared" si="36"/>
        <v>2.3726027397260272</v>
      </c>
      <c r="L291">
        <f t="shared" si="37"/>
        <v>2</v>
      </c>
      <c r="M291">
        <f t="shared" si="38"/>
        <v>4</v>
      </c>
      <c r="N291" t="str">
        <f t="shared" si="39"/>
        <v>2 Yrs 4 Mths</v>
      </c>
      <c r="O291">
        <v>95.77</v>
      </c>
      <c r="P291">
        <v>96.51</v>
      </c>
    </row>
    <row r="292" spans="1:16" x14ac:dyDescent="0.35">
      <c r="A292" t="s">
        <v>807</v>
      </c>
      <c r="B292" t="s">
        <v>810</v>
      </c>
      <c r="C292" t="s">
        <v>11</v>
      </c>
      <c r="D292" s="1">
        <v>6.4890000000000003E-2</v>
      </c>
      <c r="E292" s="1">
        <v>4.9000000000000002E-2</v>
      </c>
      <c r="F292" t="s">
        <v>17</v>
      </c>
      <c r="G292">
        <v>48151</v>
      </c>
      <c r="H292" t="str">
        <f t="shared" si="35"/>
        <v>30/10/2031</v>
      </c>
      <c r="I292" s="2">
        <v>45584</v>
      </c>
      <c r="J292">
        <f t="shared" si="34"/>
        <v>2567</v>
      </c>
      <c r="K292">
        <f t="shared" si="36"/>
        <v>7.0328767123287674</v>
      </c>
      <c r="L292">
        <f t="shared" si="37"/>
        <v>7</v>
      </c>
      <c r="M292">
        <f t="shared" si="38"/>
        <v>0</v>
      </c>
      <c r="N292" t="str">
        <f t="shared" si="39"/>
        <v>7 Yrs 0 Mths</v>
      </c>
      <c r="O292">
        <v>108.92</v>
      </c>
      <c r="P292">
        <v>109.98</v>
      </c>
    </row>
    <row r="293" spans="1:16" x14ac:dyDescent="0.35">
      <c r="A293" t="s">
        <v>807</v>
      </c>
      <c r="B293" t="s">
        <v>810</v>
      </c>
      <c r="C293" t="s">
        <v>11</v>
      </c>
      <c r="D293" s="1">
        <v>5.0430000000000003E-2</v>
      </c>
      <c r="E293" s="1">
        <v>4.6100000000000002E-2</v>
      </c>
      <c r="F293" t="s">
        <v>17</v>
      </c>
      <c r="G293">
        <v>46960</v>
      </c>
      <c r="H293" t="str">
        <f t="shared" si="35"/>
        <v>26/7/2028</v>
      </c>
      <c r="I293" s="2">
        <v>45584</v>
      </c>
      <c r="J293">
        <f t="shared" si="34"/>
        <v>1376</v>
      </c>
      <c r="K293">
        <f t="shared" si="36"/>
        <v>3.7698630136986302</v>
      </c>
      <c r="L293">
        <f t="shared" si="37"/>
        <v>3</v>
      </c>
      <c r="M293">
        <f t="shared" si="38"/>
        <v>9</v>
      </c>
      <c r="N293" t="str">
        <f t="shared" si="39"/>
        <v>3 Yrs 9 Mths</v>
      </c>
      <c r="O293">
        <v>101.33</v>
      </c>
      <c r="P293">
        <v>101.89</v>
      </c>
    </row>
    <row r="294" spans="1:16" x14ac:dyDescent="0.35">
      <c r="A294" t="s">
        <v>807</v>
      </c>
      <c r="B294" t="s">
        <v>810</v>
      </c>
      <c r="C294" t="s">
        <v>11</v>
      </c>
      <c r="D294" s="1">
        <v>4.2000000000000003E-2</v>
      </c>
      <c r="E294" s="1">
        <v>4.41E-2</v>
      </c>
      <c r="F294" t="s">
        <v>17</v>
      </c>
      <c r="G294">
        <v>45967</v>
      </c>
      <c r="H294" t="str">
        <f t="shared" si="35"/>
        <v>6/11/2025</v>
      </c>
      <c r="I294" s="2">
        <v>45584</v>
      </c>
      <c r="J294">
        <f t="shared" si="34"/>
        <v>383</v>
      </c>
      <c r="K294">
        <f t="shared" si="36"/>
        <v>1.0493150684931507</v>
      </c>
      <c r="L294">
        <f t="shared" si="37"/>
        <v>1</v>
      </c>
      <c r="M294">
        <f t="shared" si="38"/>
        <v>0</v>
      </c>
      <c r="N294" t="str">
        <f t="shared" si="39"/>
        <v>1 Yrs 0 Mths</v>
      </c>
      <c r="O294">
        <v>99.4</v>
      </c>
      <c r="P294">
        <v>100.14</v>
      </c>
    </row>
    <row r="295" spans="1:16" x14ac:dyDescent="0.35">
      <c r="A295" t="s">
        <v>807</v>
      </c>
      <c r="B295" t="s">
        <v>810</v>
      </c>
      <c r="C295" t="s">
        <v>11</v>
      </c>
      <c r="D295" s="1">
        <v>1.6500000000000001E-2</v>
      </c>
      <c r="E295" s="1">
        <v>4.3999999999999997E-2</v>
      </c>
      <c r="F295" t="s">
        <v>17</v>
      </c>
      <c r="G295">
        <v>46330</v>
      </c>
      <c r="H295" t="str">
        <f t="shared" si="35"/>
        <v>4/11/2026</v>
      </c>
      <c r="I295" s="2">
        <v>45584</v>
      </c>
      <c r="J295">
        <f t="shared" si="34"/>
        <v>746</v>
      </c>
      <c r="K295">
        <f t="shared" si="36"/>
        <v>2.043835616438356</v>
      </c>
      <c r="L295">
        <f t="shared" si="37"/>
        <v>2</v>
      </c>
      <c r="M295">
        <f t="shared" si="38"/>
        <v>0</v>
      </c>
      <c r="N295" t="str">
        <f t="shared" si="39"/>
        <v>2 Yrs 0 Mths</v>
      </c>
      <c r="O295">
        <v>94.49</v>
      </c>
      <c r="P295">
        <v>95.13</v>
      </c>
    </row>
    <row r="296" spans="1:16" x14ac:dyDescent="0.35">
      <c r="A296" t="s">
        <v>807</v>
      </c>
      <c r="B296" t="s">
        <v>810</v>
      </c>
      <c r="C296" t="s">
        <v>11</v>
      </c>
      <c r="D296" s="1">
        <v>6.2611E-2</v>
      </c>
      <c r="E296" s="1">
        <v>5.5500000000000001E-2</v>
      </c>
      <c r="F296" t="s">
        <v>17</v>
      </c>
      <c r="G296">
        <v>46066</v>
      </c>
      <c r="H296" t="str">
        <f t="shared" si="35"/>
        <v>13/2/2026</v>
      </c>
      <c r="I296" s="2">
        <v>45584</v>
      </c>
      <c r="J296">
        <f t="shared" si="34"/>
        <v>482</v>
      </c>
      <c r="K296">
        <f t="shared" si="36"/>
        <v>1.3205479452054794</v>
      </c>
      <c r="L296">
        <f t="shared" si="37"/>
        <v>1</v>
      </c>
      <c r="M296">
        <f t="shared" si="38"/>
        <v>4</v>
      </c>
      <c r="N296" t="str">
        <f t="shared" si="39"/>
        <v>1 Yrs 4 Mths</v>
      </c>
      <c r="O296">
        <v>100.29</v>
      </c>
      <c r="P296">
        <v>101.42</v>
      </c>
    </row>
    <row r="297" spans="1:16" x14ac:dyDescent="0.35">
      <c r="A297" t="s">
        <v>838</v>
      </c>
      <c r="B297" t="s">
        <v>810</v>
      </c>
      <c r="C297" t="s">
        <v>11</v>
      </c>
      <c r="D297" s="1">
        <v>6.3380000000000006E-2</v>
      </c>
      <c r="E297" s="1">
        <v>5.5E-2</v>
      </c>
      <c r="F297" t="s">
        <v>17</v>
      </c>
      <c r="G297">
        <v>46325</v>
      </c>
      <c r="H297" t="str">
        <f t="shared" si="35"/>
        <v>30/10/2026</v>
      </c>
      <c r="I297" s="2">
        <v>45584</v>
      </c>
      <c r="J297">
        <f t="shared" si="34"/>
        <v>741</v>
      </c>
      <c r="K297">
        <f t="shared" si="36"/>
        <v>2.0301369863013701</v>
      </c>
      <c r="L297">
        <f t="shared" si="37"/>
        <v>2</v>
      </c>
      <c r="M297">
        <f t="shared" si="38"/>
        <v>0</v>
      </c>
      <c r="N297" t="str">
        <f t="shared" si="39"/>
        <v>2 Yrs 0 Mths</v>
      </c>
      <c r="O297">
        <v>101.38</v>
      </c>
      <c r="P297">
        <v>101.9</v>
      </c>
    </row>
    <row r="298" spans="1:16" x14ac:dyDescent="0.35">
      <c r="A298" t="s">
        <v>838</v>
      </c>
      <c r="B298" t="s">
        <v>810</v>
      </c>
      <c r="C298" t="s">
        <v>11</v>
      </c>
      <c r="D298" s="1">
        <v>5.389E-2</v>
      </c>
      <c r="E298" s="1">
        <v>4.82E-2</v>
      </c>
      <c r="F298" t="s">
        <v>17</v>
      </c>
      <c r="G298">
        <v>46596</v>
      </c>
      <c r="H298" t="str">
        <f t="shared" si="35"/>
        <v>28/7/2027</v>
      </c>
      <c r="I298" s="2">
        <v>45584</v>
      </c>
      <c r="J298">
        <f t="shared" si="34"/>
        <v>1012</v>
      </c>
      <c r="K298">
        <f t="shared" si="36"/>
        <v>2.7726027397260276</v>
      </c>
      <c r="L298">
        <f t="shared" si="37"/>
        <v>2</v>
      </c>
      <c r="M298">
        <f t="shared" si="38"/>
        <v>9</v>
      </c>
      <c r="N298" t="str">
        <f t="shared" si="39"/>
        <v>2 Yrs 9 Mths</v>
      </c>
      <c r="O298">
        <v>101.27</v>
      </c>
      <c r="P298">
        <v>101.88</v>
      </c>
    </row>
    <row r="299" spans="1:16" x14ac:dyDescent="0.35">
      <c r="A299" t="s">
        <v>838</v>
      </c>
      <c r="B299" t="s">
        <v>810</v>
      </c>
      <c r="C299" t="s">
        <v>11</v>
      </c>
      <c r="D299" s="1">
        <v>3.6249999999999998E-2</v>
      </c>
      <c r="E299" s="1">
        <v>4.3299999999999998E-2</v>
      </c>
      <c r="F299" t="s">
        <v>36</v>
      </c>
      <c r="G299">
        <v>45631</v>
      </c>
      <c r="H299" t="str">
        <f t="shared" si="35"/>
        <v>5/12/2024</v>
      </c>
      <c r="I299" s="2">
        <v>45584</v>
      </c>
      <c r="J299">
        <f t="shared" si="34"/>
        <v>47</v>
      </c>
      <c r="K299">
        <f t="shared" si="36"/>
        <v>0.12876712328767123</v>
      </c>
      <c r="L299">
        <f t="shared" si="37"/>
        <v>0</v>
      </c>
      <c r="M299">
        <f t="shared" si="38"/>
        <v>1</v>
      </c>
      <c r="N299" t="str">
        <f t="shared" si="39"/>
        <v>0 Yrs 1 Mths</v>
      </c>
      <c r="O299">
        <v>99.88</v>
      </c>
      <c r="P299">
        <v>99.99</v>
      </c>
    </row>
    <row r="300" spans="1:16" x14ac:dyDescent="0.35">
      <c r="A300" t="s">
        <v>838</v>
      </c>
      <c r="B300" t="s">
        <v>810</v>
      </c>
      <c r="C300" t="s">
        <v>11</v>
      </c>
      <c r="D300" s="1">
        <v>4.4200000000000003E-2</v>
      </c>
      <c r="E300" s="1">
        <v>4.6800000000000001E-2</v>
      </c>
      <c r="F300" t="s">
        <v>17</v>
      </c>
      <c r="G300">
        <v>48794</v>
      </c>
      <c r="H300" t="str">
        <f t="shared" si="35"/>
        <v>3/8/2033</v>
      </c>
      <c r="I300" s="2">
        <v>45584</v>
      </c>
      <c r="J300">
        <f t="shared" si="34"/>
        <v>3210</v>
      </c>
      <c r="K300">
        <f t="shared" si="36"/>
        <v>8.794520547945206</v>
      </c>
      <c r="L300">
        <f t="shared" si="37"/>
        <v>8</v>
      </c>
      <c r="M300">
        <f t="shared" si="38"/>
        <v>9</v>
      </c>
      <c r="N300" t="str">
        <f t="shared" si="39"/>
        <v>8 Yrs 9 Mths</v>
      </c>
      <c r="O300">
        <v>97.45</v>
      </c>
      <c r="P300">
        <v>98.57</v>
      </c>
    </row>
    <row r="301" spans="1:16" x14ac:dyDescent="0.35">
      <c r="A301" t="s">
        <v>838</v>
      </c>
      <c r="B301" t="s">
        <v>810</v>
      </c>
      <c r="C301" t="s">
        <v>11</v>
      </c>
      <c r="D301" s="1">
        <v>8.1500000000000003E-2</v>
      </c>
      <c r="E301" s="1">
        <v>5.4600000000000003E-2</v>
      </c>
      <c r="F301" t="s">
        <v>17</v>
      </c>
      <c r="G301">
        <v>50483</v>
      </c>
      <c r="H301" t="str">
        <f t="shared" si="35"/>
        <v>19/3/2038</v>
      </c>
      <c r="I301" s="2">
        <v>45584</v>
      </c>
      <c r="J301">
        <f t="shared" si="34"/>
        <v>4899</v>
      </c>
      <c r="K301">
        <f t="shared" si="36"/>
        <v>13.421917808219177</v>
      </c>
      <c r="L301">
        <f t="shared" si="37"/>
        <v>13</v>
      </c>
      <c r="M301">
        <f t="shared" si="38"/>
        <v>5</v>
      </c>
      <c r="N301" t="str">
        <f t="shared" si="39"/>
        <v>13 Yrs 5 Mths</v>
      </c>
      <c r="O301" t="s">
        <v>15</v>
      </c>
      <c r="P301" t="s">
        <v>15</v>
      </c>
    </row>
    <row r="302" spans="1:16" x14ac:dyDescent="0.35">
      <c r="A302" t="s">
        <v>838</v>
      </c>
      <c r="B302" t="s">
        <v>810</v>
      </c>
      <c r="C302" t="s">
        <v>11</v>
      </c>
      <c r="D302" s="1">
        <v>5.2839999999999998E-2</v>
      </c>
      <c r="E302" s="1">
        <v>4.9500000000000002E-2</v>
      </c>
      <c r="F302" t="s">
        <v>17</v>
      </c>
      <c r="G302">
        <v>49516</v>
      </c>
      <c r="H302" t="str">
        <f t="shared" si="35"/>
        <v>26/7/2035</v>
      </c>
      <c r="I302" s="2">
        <v>45584</v>
      </c>
      <c r="J302">
        <f t="shared" si="34"/>
        <v>3932</v>
      </c>
      <c r="K302">
        <f t="shared" si="36"/>
        <v>10.772602739726027</v>
      </c>
      <c r="L302">
        <f t="shared" si="37"/>
        <v>10</v>
      </c>
      <c r="M302">
        <f t="shared" si="38"/>
        <v>9</v>
      </c>
      <c r="N302" t="str">
        <f t="shared" si="39"/>
        <v>10 Yrs 9 Mths</v>
      </c>
      <c r="O302">
        <v>101.82</v>
      </c>
      <c r="P302">
        <v>102.93</v>
      </c>
    </row>
    <row r="303" spans="1:16" x14ac:dyDescent="0.35">
      <c r="A303" t="s">
        <v>838</v>
      </c>
      <c r="B303" t="s">
        <v>810</v>
      </c>
      <c r="C303" t="s">
        <v>11</v>
      </c>
      <c r="D303" s="1">
        <v>4.0500000000000001E-2</v>
      </c>
      <c r="E303" s="1">
        <v>4.9399999999999999E-2</v>
      </c>
      <c r="F303" t="s">
        <v>17</v>
      </c>
      <c r="G303">
        <v>52203</v>
      </c>
      <c r="H303" t="str">
        <f t="shared" si="35"/>
        <v>3/12/2042</v>
      </c>
      <c r="I303" s="2">
        <v>45584</v>
      </c>
      <c r="J303">
        <f t="shared" si="34"/>
        <v>6619</v>
      </c>
      <c r="K303">
        <f t="shared" si="36"/>
        <v>18.134246575342466</v>
      </c>
      <c r="L303">
        <f t="shared" si="37"/>
        <v>18</v>
      </c>
      <c r="M303">
        <f t="shared" si="38"/>
        <v>2</v>
      </c>
      <c r="N303" t="str">
        <f t="shared" si="39"/>
        <v>18 Yrs 2 Mths</v>
      </c>
      <c r="O303">
        <v>88.32</v>
      </c>
      <c r="P303">
        <v>89.78</v>
      </c>
    </row>
    <row r="304" spans="1:16" x14ac:dyDescent="0.35">
      <c r="A304" t="s">
        <v>838</v>
      </c>
      <c r="B304" t="s">
        <v>810</v>
      </c>
      <c r="C304" t="s">
        <v>11</v>
      </c>
      <c r="D304" s="1">
        <v>4.9889999999999997E-2</v>
      </c>
      <c r="E304" s="1">
        <v>4.9399999999999999E-2</v>
      </c>
      <c r="F304" t="s">
        <v>36</v>
      </c>
      <c r="G304">
        <v>48725</v>
      </c>
      <c r="H304" t="str">
        <f t="shared" si="35"/>
        <v>26/5/2033</v>
      </c>
      <c r="I304" s="2">
        <v>45584</v>
      </c>
      <c r="J304">
        <f t="shared" si="34"/>
        <v>3141</v>
      </c>
      <c r="K304">
        <f t="shared" si="36"/>
        <v>8.6054794520547944</v>
      </c>
      <c r="L304">
        <f t="shared" si="37"/>
        <v>8</v>
      </c>
      <c r="M304">
        <f t="shared" si="38"/>
        <v>7</v>
      </c>
      <c r="N304" t="str">
        <f t="shared" si="39"/>
        <v>8 Yrs 7 Mths</v>
      </c>
      <c r="O304">
        <v>99.78</v>
      </c>
      <c r="P304">
        <v>101.06</v>
      </c>
    </row>
    <row r="305" spans="1:16" x14ac:dyDescent="0.35">
      <c r="A305" t="s">
        <v>838</v>
      </c>
      <c r="B305" t="s">
        <v>810</v>
      </c>
      <c r="C305" t="s">
        <v>11</v>
      </c>
      <c r="D305" s="1">
        <v>3.95E-2</v>
      </c>
      <c r="E305" s="1">
        <v>4.7300000000000002E-2</v>
      </c>
      <c r="F305" t="s">
        <v>17</v>
      </c>
      <c r="G305">
        <v>45870</v>
      </c>
      <c r="H305" t="str">
        <f t="shared" si="35"/>
        <v>1/8/2025</v>
      </c>
      <c r="I305" s="2">
        <v>45584</v>
      </c>
      <c r="J305">
        <f t="shared" si="34"/>
        <v>286</v>
      </c>
      <c r="K305">
        <f t="shared" si="36"/>
        <v>0.78356164383561644</v>
      </c>
      <c r="L305">
        <f t="shared" si="37"/>
        <v>0</v>
      </c>
      <c r="M305">
        <f t="shared" si="38"/>
        <v>9</v>
      </c>
      <c r="N305" t="str">
        <f t="shared" si="39"/>
        <v>0 Yrs 9 Mths</v>
      </c>
      <c r="O305">
        <v>99.34</v>
      </c>
      <c r="P305">
        <v>99.69</v>
      </c>
    </row>
    <row r="306" spans="1:16" x14ac:dyDescent="0.35">
      <c r="A306" t="s">
        <v>838</v>
      </c>
      <c r="B306" t="s">
        <v>810</v>
      </c>
      <c r="C306" t="s">
        <v>11</v>
      </c>
      <c r="D306" s="1">
        <v>3.125E-2</v>
      </c>
      <c r="E306" s="1">
        <v>4.3099999999999999E-2</v>
      </c>
      <c r="F306" t="s">
        <v>17</v>
      </c>
      <c r="G306">
        <v>46162</v>
      </c>
      <c r="H306" t="str">
        <f t="shared" si="35"/>
        <v>20/5/2026</v>
      </c>
      <c r="I306" s="2">
        <v>45584</v>
      </c>
      <c r="J306">
        <f t="shared" si="34"/>
        <v>578</v>
      </c>
      <c r="K306">
        <f t="shared" si="36"/>
        <v>1.5835616438356164</v>
      </c>
      <c r="L306">
        <f t="shared" si="37"/>
        <v>1</v>
      </c>
      <c r="M306">
        <f t="shared" si="38"/>
        <v>7</v>
      </c>
      <c r="N306" t="str">
        <f t="shared" si="39"/>
        <v>1 Yrs 7 Mths</v>
      </c>
      <c r="O306">
        <v>97.94</v>
      </c>
      <c r="P306">
        <v>98.51</v>
      </c>
    </row>
    <row r="307" spans="1:16" x14ac:dyDescent="0.35">
      <c r="A307" t="s">
        <v>838</v>
      </c>
      <c r="B307" t="s">
        <v>810</v>
      </c>
      <c r="C307" t="s">
        <v>11</v>
      </c>
      <c r="D307" s="1">
        <v>6.1072000000000001E-2</v>
      </c>
      <c r="E307" s="1">
        <v>6.1199999999999997E-2</v>
      </c>
      <c r="F307" t="s">
        <v>17</v>
      </c>
      <c r="G307">
        <v>46500</v>
      </c>
      <c r="H307" t="str">
        <f t="shared" si="35"/>
        <v>23/4/2027</v>
      </c>
      <c r="I307" s="2">
        <v>45584</v>
      </c>
      <c r="J307">
        <f t="shared" si="34"/>
        <v>916</v>
      </c>
      <c r="K307">
        <f t="shared" si="36"/>
        <v>2.5095890410958903</v>
      </c>
      <c r="L307">
        <f t="shared" si="37"/>
        <v>2</v>
      </c>
      <c r="M307">
        <f t="shared" si="38"/>
        <v>6</v>
      </c>
      <c r="N307" t="str">
        <f t="shared" si="39"/>
        <v>2 Yrs 6 Mths</v>
      </c>
      <c r="O307" t="s">
        <v>15</v>
      </c>
      <c r="P307" t="s">
        <v>15</v>
      </c>
    </row>
    <row r="308" spans="1:16" x14ac:dyDescent="0.35">
      <c r="A308" t="s">
        <v>838</v>
      </c>
      <c r="B308" t="s">
        <v>810</v>
      </c>
      <c r="C308" t="s">
        <v>11</v>
      </c>
      <c r="D308" s="1">
        <v>6.0122000000000002E-2</v>
      </c>
      <c r="E308" s="1">
        <v>7.9299999999999995E-2</v>
      </c>
      <c r="F308" t="s">
        <v>17</v>
      </c>
      <c r="G308">
        <v>46330</v>
      </c>
      <c r="H308" t="str">
        <f t="shared" si="35"/>
        <v>4/11/2026</v>
      </c>
      <c r="I308" s="2">
        <v>45584</v>
      </c>
      <c r="J308">
        <f t="shared" si="34"/>
        <v>746</v>
      </c>
      <c r="K308">
        <f t="shared" si="36"/>
        <v>2.043835616438356</v>
      </c>
      <c r="L308">
        <f t="shared" si="37"/>
        <v>2</v>
      </c>
      <c r="M308">
        <f t="shared" si="38"/>
        <v>0</v>
      </c>
      <c r="N308" t="str">
        <f t="shared" si="39"/>
        <v>2 Yrs 0 Mths</v>
      </c>
      <c r="O308">
        <v>95.19</v>
      </c>
      <c r="P308">
        <v>110</v>
      </c>
    </row>
    <row r="309" spans="1:16" x14ac:dyDescent="0.35">
      <c r="A309" t="s">
        <v>838</v>
      </c>
      <c r="B309" t="s">
        <v>810</v>
      </c>
      <c r="C309" t="s">
        <v>11</v>
      </c>
      <c r="D309" s="1">
        <v>6.3300999999999996E-2</v>
      </c>
      <c r="E309" s="1">
        <v>6.3600000000000004E-2</v>
      </c>
      <c r="F309" t="s">
        <v>17</v>
      </c>
      <c r="G309">
        <v>46596</v>
      </c>
      <c r="H309" t="str">
        <f t="shared" si="35"/>
        <v>28/7/2027</v>
      </c>
      <c r="I309" s="2">
        <v>45584</v>
      </c>
      <c r="J309">
        <f t="shared" si="34"/>
        <v>1012</v>
      </c>
      <c r="K309">
        <f t="shared" si="36"/>
        <v>2.7726027397260276</v>
      </c>
      <c r="L309">
        <f t="shared" si="37"/>
        <v>2</v>
      </c>
      <c r="M309">
        <f t="shared" si="38"/>
        <v>9</v>
      </c>
      <c r="N309" t="str">
        <f t="shared" si="39"/>
        <v>2 Yrs 9 Mths</v>
      </c>
      <c r="O309">
        <v>99.45</v>
      </c>
      <c r="P309">
        <v>102.63</v>
      </c>
    </row>
    <row r="310" spans="1:16" x14ac:dyDescent="0.35">
      <c r="A310" t="s">
        <v>838</v>
      </c>
      <c r="B310" t="s">
        <v>810</v>
      </c>
      <c r="C310" t="s">
        <v>11</v>
      </c>
      <c r="D310" s="1">
        <v>6.7104999999999998E-2</v>
      </c>
      <c r="E310" s="1">
        <v>6.2700000000000006E-2</v>
      </c>
      <c r="F310" t="s">
        <v>17</v>
      </c>
      <c r="G310">
        <v>46325</v>
      </c>
      <c r="H310" t="str">
        <f t="shared" si="35"/>
        <v>30/10/2026</v>
      </c>
      <c r="I310" s="2">
        <v>45584</v>
      </c>
      <c r="J310">
        <f t="shared" si="34"/>
        <v>741</v>
      </c>
      <c r="K310">
        <f t="shared" si="36"/>
        <v>2.0301369863013701</v>
      </c>
      <c r="L310">
        <f t="shared" si="37"/>
        <v>2</v>
      </c>
      <c r="M310">
        <f t="shared" si="38"/>
        <v>0</v>
      </c>
      <c r="N310" t="str">
        <f t="shared" si="39"/>
        <v>2 Yrs 0 Mths</v>
      </c>
      <c r="O310" t="s">
        <v>15</v>
      </c>
      <c r="P310" t="s">
        <v>15</v>
      </c>
    </row>
    <row r="311" spans="1:16" x14ac:dyDescent="0.35">
      <c r="A311" t="s">
        <v>838</v>
      </c>
      <c r="B311" t="s">
        <v>810</v>
      </c>
      <c r="C311" t="s">
        <v>11</v>
      </c>
      <c r="D311" s="1">
        <v>5.0430000000000003E-2</v>
      </c>
      <c r="E311" s="1">
        <v>4.8099999999999997E-2</v>
      </c>
      <c r="F311" t="s">
        <v>17</v>
      </c>
      <c r="G311">
        <v>49065</v>
      </c>
      <c r="H311" t="str">
        <f t="shared" si="35"/>
        <v>1/5/2034</v>
      </c>
      <c r="I311" s="2">
        <v>45584</v>
      </c>
      <c r="J311">
        <f t="shared" si="34"/>
        <v>3481</v>
      </c>
      <c r="K311">
        <f t="shared" si="36"/>
        <v>9.536986301369863</v>
      </c>
      <c r="L311">
        <f t="shared" si="37"/>
        <v>9</v>
      </c>
      <c r="M311">
        <f t="shared" si="38"/>
        <v>6</v>
      </c>
      <c r="N311" t="str">
        <f t="shared" si="39"/>
        <v>9 Yrs 6 Mths</v>
      </c>
      <c r="O311">
        <v>101.04</v>
      </c>
      <c r="P311">
        <v>102.3</v>
      </c>
    </row>
    <row r="312" spans="1:16" x14ac:dyDescent="0.35">
      <c r="A312" t="s">
        <v>838</v>
      </c>
      <c r="B312" t="s">
        <v>810</v>
      </c>
      <c r="C312" t="s">
        <v>11</v>
      </c>
      <c r="D312" s="1">
        <v>5.645E-2</v>
      </c>
      <c r="E312" s="1">
        <v>4.9599999999999998E-2</v>
      </c>
      <c r="F312" t="s">
        <v>17</v>
      </c>
      <c r="G312">
        <v>46500</v>
      </c>
      <c r="H312" t="str">
        <f t="shared" si="35"/>
        <v>23/4/2027</v>
      </c>
      <c r="I312" s="2">
        <v>45584</v>
      </c>
      <c r="J312">
        <f t="shared" si="34"/>
        <v>916</v>
      </c>
      <c r="K312">
        <f t="shared" si="36"/>
        <v>2.5095890410958903</v>
      </c>
      <c r="L312">
        <f t="shared" si="37"/>
        <v>2</v>
      </c>
      <c r="M312">
        <f t="shared" si="38"/>
        <v>6</v>
      </c>
      <c r="N312" t="str">
        <f t="shared" si="39"/>
        <v>2 Yrs 6 Mths</v>
      </c>
      <c r="O312">
        <v>101.4</v>
      </c>
      <c r="P312">
        <v>101.93</v>
      </c>
    </row>
    <row r="313" spans="1:16" x14ac:dyDescent="0.35">
      <c r="A313" t="s">
        <v>838</v>
      </c>
      <c r="B313" t="s">
        <v>810</v>
      </c>
      <c r="C313" t="s">
        <v>11</v>
      </c>
      <c r="D313" s="1">
        <v>4.9000000000000002E-2</v>
      </c>
      <c r="E313" s="1">
        <v>4.3400000000000001E-2</v>
      </c>
      <c r="F313" t="s">
        <v>17</v>
      </c>
      <c r="G313">
        <v>46066</v>
      </c>
      <c r="H313" t="str">
        <f t="shared" si="35"/>
        <v>13/2/2026</v>
      </c>
      <c r="I313" s="2">
        <v>45584</v>
      </c>
      <c r="J313">
        <f t="shared" si="34"/>
        <v>482</v>
      </c>
      <c r="K313">
        <f t="shared" si="36"/>
        <v>1.3205479452054794</v>
      </c>
      <c r="L313">
        <f t="shared" si="37"/>
        <v>1</v>
      </c>
      <c r="M313">
        <f t="shared" si="38"/>
        <v>4</v>
      </c>
      <c r="N313" t="str">
        <f t="shared" si="39"/>
        <v>1 Yrs 4 Mths</v>
      </c>
      <c r="O313">
        <v>100.64</v>
      </c>
      <c r="P313">
        <v>100.84</v>
      </c>
    </row>
    <row r="314" spans="1:16" x14ac:dyDescent="0.35">
      <c r="A314" t="s">
        <v>838</v>
      </c>
      <c r="B314" t="s">
        <v>810</v>
      </c>
      <c r="C314" t="s">
        <v>11</v>
      </c>
      <c r="D314" s="1">
        <v>5.9150000000000001E-2</v>
      </c>
      <c r="E314" s="1">
        <v>5.2499999999999998E-2</v>
      </c>
      <c r="F314" t="s">
        <v>36</v>
      </c>
      <c r="G314">
        <v>49424</v>
      </c>
      <c r="H314" t="str">
        <f t="shared" si="35"/>
        <v>25/4/2035</v>
      </c>
      <c r="I314" s="2">
        <v>45584</v>
      </c>
      <c r="J314">
        <f t="shared" si="34"/>
        <v>3840</v>
      </c>
      <c r="K314">
        <f t="shared" si="36"/>
        <v>10.520547945205479</v>
      </c>
      <c r="L314">
        <f t="shared" si="37"/>
        <v>10</v>
      </c>
      <c r="M314">
        <f t="shared" si="38"/>
        <v>6</v>
      </c>
      <c r="N314" t="str">
        <f t="shared" si="39"/>
        <v>10 Yrs 6 Mths</v>
      </c>
      <c r="O314">
        <v>104.8</v>
      </c>
      <c r="P314">
        <v>106.14</v>
      </c>
    </row>
    <row r="315" spans="1:16" x14ac:dyDescent="0.35">
      <c r="A315" t="s">
        <v>838</v>
      </c>
      <c r="B315" t="s">
        <v>868</v>
      </c>
      <c r="C315" t="s">
        <v>11</v>
      </c>
      <c r="D315" s="1">
        <v>3.3000000000000002E-2</v>
      </c>
      <c r="E315" s="1">
        <v>4.1500000000000002E-2</v>
      </c>
      <c r="F315" t="s">
        <v>17</v>
      </c>
      <c r="G315">
        <v>46510</v>
      </c>
      <c r="H315" t="str">
        <f t="shared" si="35"/>
        <v>3/5/2027</v>
      </c>
      <c r="I315" s="2">
        <v>45584</v>
      </c>
      <c r="J315">
        <f t="shared" si="34"/>
        <v>926</v>
      </c>
      <c r="K315">
        <f t="shared" si="36"/>
        <v>2.536986301369863</v>
      </c>
      <c r="L315">
        <f t="shared" si="37"/>
        <v>2</v>
      </c>
      <c r="M315">
        <f t="shared" si="38"/>
        <v>6</v>
      </c>
      <c r="N315" t="str">
        <f t="shared" si="39"/>
        <v>2 Yrs 6 Mths</v>
      </c>
      <c r="O315">
        <v>97.48</v>
      </c>
      <c r="P315">
        <v>98.56</v>
      </c>
    </row>
    <row r="316" spans="1:16" x14ac:dyDescent="0.35">
      <c r="A316" t="s">
        <v>869</v>
      </c>
      <c r="B316" t="s">
        <v>870</v>
      </c>
      <c r="C316" t="s">
        <v>11</v>
      </c>
      <c r="D316" s="1">
        <v>4.4999999999999998E-2</v>
      </c>
      <c r="E316" s="1">
        <v>5.5899999999999998E-2</v>
      </c>
      <c r="F316" t="s">
        <v>358</v>
      </c>
      <c r="G316">
        <v>53858</v>
      </c>
      <c r="H316" t="str">
        <f t="shared" si="35"/>
        <v>15/6/2047</v>
      </c>
      <c r="I316" s="2">
        <v>45584</v>
      </c>
      <c r="J316">
        <f t="shared" si="34"/>
        <v>8274</v>
      </c>
      <c r="K316">
        <f t="shared" si="36"/>
        <v>22.668493150684931</v>
      </c>
      <c r="L316">
        <f t="shared" si="37"/>
        <v>22</v>
      </c>
      <c r="M316">
        <f t="shared" si="38"/>
        <v>8</v>
      </c>
      <c r="N316" t="str">
        <f t="shared" si="39"/>
        <v>22 Yrs 8 Mths</v>
      </c>
      <c r="O316" t="s">
        <v>15</v>
      </c>
      <c r="P316" t="s">
        <v>15</v>
      </c>
    </row>
    <row r="317" spans="1:16" x14ac:dyDescent="0.35">
      <c r="A317" t="s">
        <v>869</v>
      </c>
      <c r="B317" t="s">
        <v>870</v>
      </c>
      <c r="C317" t="s">
        <v>11</v>
      </c>
      <c r="D317" s="1">
        <v>5.2499999999999998E-2</v>
      </c>
      <c r="E317" s="1">
        <v>4.6600000000000003E-2</v>
      </c>
      <c r="F317" t="s">
        <v>358</v>
      </c>
      <c r="G317">
        <v>47575</v>
      </c>
      <c r="H317" t="str">
        <f t="shared" si="35"/>
        <v>2/4/2030</v>
      </c>
      <c r="I317" s="2">
        <v>45584</v>
      </c>
      <c r="J317">
        <f t="shared" si="34"/>
        <v>1991</v>
      </c>
      <c r="K317">
        <f t="shared" si="36"/>
        <v>5.4547945205479449</v>
      </c>
      <c r="L317">
        <f t="shared" si="37"/>
        <v>5</v>
      </c>
      <c r="M317">
        <f t="shared" si="38"/>
        <v>5</v>
      </c>
      <c r="N317" t="str">
        <f t="shared" si="39"/>
        <v>5 Yrs 5 Mths</v>
      </c>
      <c r="O317">
        <v>102.4</v>
      </c>
      <c r="P317">
        <v>104.72</v>
      </c>
    </row>
    <row r="318" spans="1:16" x14ac:dyDescent="0.35">
      <c r="A318" t="s">
        <v>869</v>
      </c>
      <c r="B318" t="s">
        <v>873</v>
      </c>
      <c r="C318" t="s">
        <v>11</v>
      </c>
      <c r="D318" s="1">
        <v>3.6249999999999998E-2</v>
      </c>
      <c r="E318" s="1">
        <v>5.0799999999999998E-2</v>
      </c>
      <c r="F318" t="s">
        <v>21</v>
      </c>
      <c r="G318">
        <v>48319</v>
      </c>
      <c r="H318" t="str">
        <f t="shared" si="35"/>
        <v>15/4/2032</v>
      </c>
      <c r="I318" s="2">
        <v>45584</v>
      </c>
      <c r="J318">
        <f t="shared" si="34"/>
        <v>2735</v>
      </c>
      <c r="K318">
        <f t="shared" si="36"/>
        <v>7.493150684931507</v>
      </c>
      <c r="L318">
        <f t="shared" si="37"/>
        <v>7</v>
      </c>
      <c r="M318">
        <f t="shared" si="38"/>
        <v>6</v>
      </c>
      <c r="N318" t="str">
        <f t="shared" si="39"/>
        <v>7 Yrs 6 Mths</v>
      </c>
      <c r="O318" t="s">
        <v>15</v>
      </c>
      <c r="P318" t="s">
        <v>15</v>
      </c>
    </row>
    <row r="319" spans="1:16" x14ac:dyDescent="0.35">
      <c r="A319" t="s">
        <v>869</v>
      </c>
      <c r="B319" t="s">
        <v>874</v>
      </c>
      <c r="C319" t="s">
        <v>11</v>
      </c>
      <c r="D319" s="1">
        <v>0.01</v>
      </c>
      <c r="E319" s="1">
        <v>4.87E-2</v>
      </c>
      <c r="F319" t="s">
        <v>36</v>
      </c>
      <c r="G319">
        <v>45910</v>
      </c>
      <c r="H319" t="str">
        <f t="shared" si="35"/>
        <v>10/9/2025</v>
      </c>
      <c r="I319" s="2">
        <v>45584</v>
      </c>
      <c r="J319">
        <f t="shared" si="34"/>
        <v>326</v>
      </c>
      <c r="K319">
        <f t="shared" si="36"/>
        <v>0.89315068493150684</v>
      </c>
      <c r="L319">
        <f t="shared" si="37"/>
        <v>0</v>
      </c>
      <c r="M319">
        <f t="shared" si="38"/>
        <v>11</v>
      </c>
      <c r="N319" t="str">
        <f t="shared" si="39"/>
        <v>0 Yrs 11 Mths</v>
      </c>
      <c r="O319">
        <v>96.22</v>
      </c>
      <c r="P319">
        <v>97.57</v>
      </c>
    </row>
    <row r="320" spans="1:16" x14ac:dyDescent="0.35">
      <c r="A320" t="s">
        <v>869</v>
      </c>
      <c r="B320" t="s">
        <v>874</v>
      </c>
      <c r="C320" t="s">
        <v>11</v>
      </c>
      <c r="D320" s="1">
        <v>3.5000000000000003E-2</v>
      </c>
      <c r="E320" s="1">
        <v>4.4299999999999999E-2</v>
      </c>
      <c r="F320" t="s">
        <v>36</v>
      </c>
      <c r="G320">
        <v>46798</v>
      </c>
      <c r="H320" t="str">
        <f t="shared" si="35"/>
        <v>15/2/2028</v>
      </c>
      <c r="I320" s="2">
        <v>45584</v>
      </c>
      <c r="J320">
        <f t="shared" si="34"/>
        <v>1214</v>
      </c>
      <c r="K320">
        <f t="shared" si="36"/>
        <v>3.3260273972602739</v>
      </c>
      <c r="L320">
        <f t="shared" si="37"/>
        <v>3</v>
      </c>
      <c r="M320">
        <f t="shared" si="38"/>
        <v>4</v>
      </c>
      <c r="N320" t="str">
        <f t="shared" si="39"/>
        <v>3 Yrs 4 Mths</v>
      </c>
      <c r="O320">
        <v>96.84</v>
      </c>
      <c r="P320">
        <v>97.89</v>
      </c>
    </row>
    <row r="321" spans="1:16" x14ac:dyDescent="0.35">
      <c r="A321" t="s">
        <v>869</v>
      </c>
      <c r="B321" t="s">
        <v>874</v>
      </c>
      <c r="C321" t="s">
        <v>11</v>
      </c>
      <c r="D321" s="1">
        <v>2.3E-2</v>
      </c>
      <c r="E321" s="1">
        <v>4.3299999999999998E-2</v>
      </c>
      <c r="F321" t="s">
        <v>36</v>
      </c>
      <c r="G321">
        <v>46274</v>
      </c>
      <c r="H321" t="str">
        <f t="shared" si="35"/>
        <v>9/9/2026</v>
      </c>
      <c r="I321" s="2">
        <v>45584</v>
      </c>
      <c r="J321">
        <f t="shared" si="34"/>
        <v>690</v>
      </c>
      <c r="K321">
        <f t="shared" si="36"/>
        <v>1.8904109589041096</v>
      </c>
      <c r="L321">
        <f t="shared" si="37"/>
        <v>1</v>
      </c>
      <c r="M321">
        <f t="shared" si="38"/>
        <v>11</v>
      </c>
      <c r="N321" t="str">
        <f t="shared" si="39"/>
        <v>1 Yrs 11 Mths</v>
      </c>
      <c r="O321">
        <v>96.21</v>
      </c>
      <c r="P321">
        <v>96.86</v>
      </c>
    </row>
    <row r="322" spans="1:16" x14ac:dyDescent="0.35">
      <c r="A322" t="s">
        <v>869</v>
      </c>
      <c r="B322" t="s">
        <v>874</v>
      </c>
      <c r="C322" t="s">
        <v>11</v>
      </c>
      <c r="D322" s="1">
        <v>4.9000000000000002E-2</v>
      </c>
      <c r="E322" s="1">
        <v>4.5100000000000001E-2</v>
      </c>
      <c r="F322" t="s">
        <v>36</v>
      </c>
      <c r="G322">
        <v>47190</v>
      </c>
      <c r="H322" t="str">
        <f t="shared" si="35"/>
        <v>13/3/2029</v>
      </c>
      <c r="I322" s="2">
        <v>45584</v>
      </c>
      <c r="J322">
        <f t="shared" ref="J322:J385" si="40">_xlfn.DAYS(G322,I322)</f>
        <v>1606</v>
      </c>
      <c r="K322">
        <f t="shared" si="36"/>
        <v>4.4000000000000004</v>
      </c>
      <c r="L322">
        <f t="shared" si="37"/>
        <v>4</v>
      </c>
      <c r="M322">
        <f t="shared" si="38"/>
        <v>0</v>
      </c>
      <c r="N322" t="str">
        <f t="shared" si="39"/>
        <v>4 Yrs 0 Mths</v>
      </c>
      <c r="O322">
        <v>101.12</v>
      </c>
      <c r="P322">
        <v>102.03</v>
      </c>
    </row>
    <row r="323" spans="1:16" x14ac:dyDescent="0.35">
      <c r="A323" t="s">
        <v>869</v>
      </c>
      <c r="B323" t="s">
        <v>874</v>
      </c>
      <c r="C323" t="s">
        <v>11</v>
      </c>
      <c r="D323" s="1">
        <v>5.0500000000000003E-2</v>
      </c>
      <c r="E323" s="1">
        <v>4.7E-2</v>
      </c>
      <c r="F323" t="s">
        <v>36</v>
      </c>
      <c r="G323">
        <v>48039</v>
      </c>
      <c r="H323" t="str">
        <f t="shared" ref="H323:H380" si="41">TEXT(G323,"D/M/YYYY")</f>
        <v>10/7/2031</v>
      </c>
      <c r="I323" s="2">
        <v>45584</v>
      </c>
      <c r="J323">
        <f t="shared" si="40"/>
        <v>2455</v>
      </c>
      <c r="K323">
        <f t="shared" ref="K323:K380" si="42">J323/365</f>
        <v>6.7260273972602738</v>
      </c>
      <c r="L323">
        <f t="shared" ref="L323:L380" si="43">_xlfn.NUMBERVALUE(_xlfn.TEXTBEFORE(K323,"."))</f>
        <v>6</v>
      </c>
      <c r="M323">
        <f t="shared" ref="M323:M380" si="44">ROUND(LEFT(_xlfn.TEXTAFTER(K323,"."),2)/100 * 12,0)</f>
        <v>9</v>
      </c>
      <c r="N323" t="str">
        <f t="shared" ref="N323:N380" si="45">L323 &amp; " Yrs "&amp; M323 &amp;" Mths"</f>
        <v>6 Yrs 9 Mths</v>
      </c>
      <c r="O323">
        <v>101.44</v>
      </c>
      <c r="P323">
        <v>102.53</v>
      </c>
    </row>
    <row r="324" spans="1:16" x14ac:dyDescent="0.35">
      <c r="A324" t="s">
        <v>869</v>
      </c>
      <c r="B324" t="s">
        <v>874</v>
      </c>
      <c r="C324" t="s">
        <v>11</v>
      </c>
      <c r="D324" s="1">
        <v>0.02</v>
      </c>
      <c r="E324" s="1">
        <v>4.4499999999999998E-2</v>
      </c>
      <c r="F324" t="s">
        <v>36</v>
      </c>
      <c r="G324">
        <v>46836</v>
      </c>
      <c r="H324" t="str">
        <f t="shared" si="41"/>
        <v>24/3/2028</v>
      </c>
      <c r="I324" s="2">
        <v>45584</v>
      </c>
      <c r="J324">
        <f t="shared" si="40"/>
        <v>1252</v>
      </c>
      <c r="K324">
        <f t="shared" si="42"/>
        <v>3.43013698630137</v>
      </c>
      <c r="L324">
        <f t="shared" si="43"/>
        <v>3</v>
      </c>
      <c r="M324">
        <f t="shared" si="44"/>
        <v>5</v>
      </c>
      <c r="N324" t="str">
        <f t="shared" si="45"/>
        <v>3 Yrs 5 Mths</v>
      </c>
      <c r="O324">
        <v>91.88</v>
      </c>
      <c r="P324">
        <v>93.16</v>
      </c>
    </row>
    <row r="325" spans="1:16" x14ac:dyDescent="0.35">
      <c r="A325" t="s">
        <v>869</v>
      </c>
      <c r="B325" t="s">
        <v>874</v>
      </c>
      <c r="C325" t="s">
        <v>11</v>
      </c>
      <c r="D325" s="1">
        <v>1.2999999999999999E-2</v>
      </c>
      <c r="E325" s="1">
        <v>4.3900000000000002E-2</v>
      </c>
      <c r="F325" t="s">
        <v>36</v>
      </c>
      <c r="G325">
        <v>46274</v>
      </c>
      <c r="H325" t="str">
        <f t="shared" si="41"/>
        <v>9/9/2026</v>
      </c>
      <c r="I325" s="2">
        <v>45584</v>
      </c>
      <c r="J325">
        <f t="shared" si="40"/>
        <v>690</v>
      </c>
      <c r="K325">
        <f t="shared" si="42"/>
        <v>1.8904109589041096</v>
      </c>
      <c r="L325">
        <f t="shared" si="43"/>
        <v>1</v>
      </c>
      <c r="M325">
        <f t="shared" si="44"/>
        <v>11</v>
      </c>
      <c r="N325" t="str">
        <f t="shared" si="45"/>
        <v>1 Yrs 11 Mths</v>
      </c>
      <c r="O325">
        <v>94.36</v>
      </c>
      <c r="P325">
        <v>95</v>
      </c>
    </row>
    <row r="326" spans="1:16" x14ac:dyDescent="0.35">
      <c r="A326" t="s">
        <v>869</v>
      </c>
      <c r="B326" t="s">
        <v>874</v>
      </c>
      <c r="C326" t="s">
        <v>11</v>
      </c>
      <c r="D326" s="1">
        <v>1.7999999999999999E-2</v>
      </c>
      <c r="E326" s="1">
        <v>4.65E-2</v>
      </c>
      <c r="F326" t="s">
        <v>36</v>
      </c>
      <c r="G326">
        <v>47861</v>
      </c>
      <c r="H326" t="str">
        <f t="shared" si="41"/>
        <v>13/1/2031</v>
      </c>
      <c r="I326" s="2">
        <v>45584</v>
      </c>
      <c r="J326">
        <f t="shared" si="40"/>
        <v>2277</v>
      </c>
      <c r="K326">
        <f t="shared" si="42"/>
        <v>6.2383561643835614</v>
      </c>
      <c r="L326">
        <f t="shared" si="43"/>
        <v>6</v>
      </c>
      <c r="M326">
        <f t="shared" si="44"/>
        <v>3</v>
      </c>
      <c r="N326" t="str">
        <f t="shared" si="45"/>
        <v>6 Yrs 3 Mths</v>
      </c>
      <c r="O326">
        <v>84.36</v>
      </c>
      <c r="P326">
        <v>85.58</v>
      </c>
    </row>
    <row r="327" spans="1:16" x14ac:dyDescent="0.35">
      <c r="A327" t="s">
        <v>869</v>
      </c>
      <c r="B327" t="s">
        <v>874</v>
      </c>
      <c r="C327" t="s">
        <v>11</v>
      </c>
      <c r="D327" s="1">
        <v>5.8000000000000003E-2</v>
      </c>
      <c r="E327" s="1">
        <v>4.6300000000000001E-2</v>
      </c>
      <c r="F327" t="s">
        <v>36</v>
      </c>
      <c r="G327">
        <v>45933</v>
      </c>
      <c r="H327" t="str">
        <f t="shared" si="41"/>
        <v>3/10/2025</v>
      </c>
      <c r="I327" s="2">
        <v>45584</v>
      </c>
      <c r="J327">
        <f t="shared" si="40"/>
        <v>349</v>
      </c>
      <c r="K327">
        <f t="shared" si="42"/>
        <v>0.95616438356164379</v>
      </c>
      <c r="L327">
        <f t="shared" si="43"/>
        <v>0</v>
      </c>
      <c r="M327">
        <f t="shared" si="44"/>
        <v>11</v>
      </c>
      <c r="N327" t="str">
        <f t="shared" si="45"/>
        <v>0 Yrs 11 Mths</v>
      </c>
      <c r="O327">
        <v>100.9</v>
      </c>
      <c r="P327">
        <v>101.55</v>
      </c>
    </row>
    <row r="328" spans="1:16" x14ac:dyDescent="0.35">
      <c r="A328" t="s">
        <v>869</v>
      </c>
      <c r="B328" t="s">
        <v>874</v>
      </c>
      <c r="C328" t="s">
        <v>11</v>
      </c>
      <c r="D328" s="1">
        <v>5.8500000000000003E-2</v>
      </c>
      <c r="E328" s="1">
        <v>4.5699999999999998E-2</v>
      </c>
      <c r="F328" t="s">
        <v>36</v>
      </c>
      <c r="G328">
        <v>47760</v>
      </c>
      <c r="H328" t="str">
        <f t="shared" si="41"/>
        <v>4/10/2030</v>
      </c>
      <c r="I328" s="2">
        <v>45584</v>
      </c>
      <c r="J328">
        <f t="shared" si="40"/>
        <v>2176</v>
      </c>
      <c r="K328">
        <f t="shared" si="42"/>
        <v>5.9616438356164387</v>
      </c>
      <c r="L328">
        <f t="shared" si="43"/>
        <v>5</v>
      </c>
      <c r="M328">
        <f t="shared" si="44"/>
        <v>12</v>
      </c>
      <c r="N328" t="str">
        <f t="shared" si="45"/>
        <v>5 Yrs 12 Mths</v>
      </c>
      <c r="O328">
        <v>106.01</v>
      </c>
      <c r="P328">
        <v>107.15</v>
      </c>
    </row>
    <row r="329" spans="1:16" x14ac:dyDescent="0.35">
      <c r="A329" t="s">
        <v>869</v>
      </c>
      <c r="B329" t="s">
        <v>874</v>
      </c>
      <c r="C329" t="s">
        <v>11</v>
      </c>
      <c r="D329" s="1">
        <v>4.9000000000000002E-2</v>
      </c>
      <c r="E329" s="1">
        <v>4.2999999999999997E-2</v>
      </c>
      <c r="F329" t="s">
        <v>36</v>
      </c>
      <c r="G329">
        <v>46458</v>
      </c>
      <c r="H329" t="str">
        <f t="shared" si="41"/>
        <v>12/3/2027</v>
      </c>
      <c r="I329" s="2">
        <v>45584</v>
      </c>
      <c r="J329">
        <f t="shared" si="40"/>
        <v>874</v>
      </c>
      <c r="K329">
        <f t="shared" si="42"/>
        <v>2.3945205479452056</v>
      </c>
      <c r="L329">
        <f t="shared" si="43"/>
        <v>2</v>
      </c>
      <c r="M329">
        <f t="shared" si="44"/>
        <v>5</v>
      </c>
      <c r="N329" t="str">
        <f t="shared" si="45"/>
        <v>2 Yrs 5 Mths</v>
      </c>
      <c r="O329">
        <v>101.13</v>
      </c>
      <c r="P329">
        <v>101.61</v>
      </c>
    </row>
    <row r="330" spans="1:16" x14ac:dyDescent="0.35">
      <c r="A330" t="s">
        <v>869</v>
      </c>
      <c r="B330" t="s">
        <v>874</v>
      </c>
      <c r="C330" t="s">
        <v>11</v>
      </c>
      <c r="D330" s="1">
        <v>1.2E-2</v>
      </c>
      <c r="E330" s="1">
        <v>4.7399999999999998E-2</v>
      </c>
      <c r="F330" t="s">
        <v>36</v>
      </c>
      <c r="G330">
        <v>45846</v>
      </c>
      <c r="H330" t="str">
        <f t="shared" si="41"/>
        <v>8/7/2025</v>
      </c>
      <c r="I330" s="2">
        <v>45584</v>
      </c>
      <c r="J330">
        <f t="shared" si="40"/>
        <v>262</v>
      </c>
      <c r="K330">
        <f t="shared" si="42"/>
        <v>0.71780821917808224</v>
      </c>
      <c r="L330">
        <f t="shared" si="43"/>
        <v>0</v>
      </c>
      <c r="M330">
        <f t="shared" si="44"/>
        <v>9</v>
      </c>
      <c r="N330" t="str">
        <f t="shared" si="45"/>
        <v>0 Yrs 9 Mths</v>
      </c>
      <c r="O330">
        <v>96.97</v>
      </c>
      <c r="P330">
        <v>98.32</v>
      </c>
    </row>
    <row r="331" spans="1:16" x14ac:dyDescent="0.35">
      <c r="A331" t="s">
        <v>869</v>
      </c>
      <c r="B331" t="s">
        <v>874</v>
      </c>
      <c r="C331" t="s">
        <v>11</v>
      </c>
      <c r="D331" s="1">
        <v>4.9500000000000002E-2</v>
      </c>
      <c r="E331" s="1">
        <v>4.4900000000000002E-2</v>
      </c>
      <c r="F331" t="s">
        <v>36</v>
      </c>
      <c r="G331">
        <v>46031</v>
      </c>
      <c r="H331" t="str">
        <f t="shared" si="41"/>
        <v>9/1/2026</v>
      </c>
      <c r="I331" s="2">
        <v>45584</v>
      </c>
      <c r="J331">
        <f t="shared" si="40"/>
        <v>447</v>
      </c>
      <c r="K331">
        <f t="shared" si="42"/>
        <v>1.2246575342465753</v>
      </c>
      <c r="L331">
        <f t="shared" si="43"/>
        <v>1</v>
      </c>
      <c r="M331">
        <f t="shared" si="44"/>
        <v>3</v>
      </c>
      <c r="N331" t="str">
        <f t="shared" si="45"/>
        <v>1 Yrs 3 Mths</v>
      </c>
      <c r="O331">
        <v>100.34</v>
      </c>
      <c r="P331">
        <v>100.86</v>
      </c>
    </row>
    <row r="332" spans="1:16" x14ac:dyDescent="0.35">
      <c r="A332" t="s">
        <v>869</v>
      </c>
      <c r="B332" t="s">
        <v>874</v>
      </c>
      <c r="C332" t="s">
        <v>11</v>
      </c>
      <c r="D332" s="1">
        <v>4.5999999999999999E-2</v>
      </c>
      <c r="E332" s="1">
        <v>4.9799999999999997E-2</v>
      </c>
      <c r="F332" t="s">
        <v>36</v>
      </c>
      <c r="G332">
        <v>45764</v>
      </c>
      <c r="H332" t="str">
        <f t="shared" si="41"/>
        <v>17/4/2025</v>
      </c>
      <c r="I332" s="2">
        <v>45584</v>
      </c>
      <c r="J332">
        <f t="shared" si="40"/>
        <v>180</v>
      </c>
      <c r="K332">
        <f t="shared" si="42"/>
        <v>0.49315068493150682</v>
      </c>
      <c r="L332">
        <f t="shared" si="43"/>
        <v>0</v>
      </c>
      <c r="M332">
        <f t="shared" si="44"/>
        <v>6</v>
      </c>
      <c r="N332" t="str">
        <f t="shared" si="45"/>
        <v>0 Yrs 6 Mths</v>
      </c>
      <c r="O332">
        <v>99.65</v>
      </c>
      <c r="P332">
        <v>100.28</v>
      </c>
    </row>
    <row r="333" spans="1:16" x14ac:dyDescent="0.35">
      <c r="A333" t="s">
        <v>902</v>
      </c>
      <c r="B333" t="s">
        <v>874</v>
      </c>
      <c r="C333" t="s">
        <v>11</v>
      </c>
      <c r="D333" s="1">
        <v>5.8000000000000003E-2</v>
      </c>
      <c r="E333" s="1">
        <v>4.6300000000000001E-2</v>
      </c>
      <c r="F333" t="s">
        <v>36</v>
      </c>
      <c r="G333">
        <v>45933</v>
      </c>
      <c r="H333" t="str">
        <f t="shared" si="41"/>
        <v>3/10/2025</v>
      </c>
      <c r="I333" s="2">
        <v>45584</v>
      </c>
      <c r="J333">
        <f t="shared" si="40"/>
        <v>349</v>
      </c>
      <c r="K333">
        <f t="shared" si="42"/>
        <v>0.95616438356164379</v>
      </c>
      <c r="L333">
        <f t="shared" si="43"/>
        <v>0</v>
      </c>
      <c r="M333">
        <f t="shared" si="44"/>
        <v>11</v>
      </c>
      <c r="N333" t="str">
        <f t="shared" si="45"/>
        <v>0 Yrs 11 Mths</v>
      </c>
      <c r="O333">
        <v>100.9</v>
      </c>
      <c r="P333">
        <v>101.55</v>
      </c>
    </row>
    <row r="334" spans="1:16" x14ac:dyDescent="0.35">
      <c r="A334" t="s">
        <v>902</v>
      </c>
      <c r="B334" t="s">
        <v>874</v>
      </c>
      <c r="C334" t="s">
        <v>11</v>
      </c>
      <c r="D334" s="1">
        <v>5.8500000000000003E-2</v>
      </c>
      <c r="E334" s="1">
        <v>4.5699999999999998E-2</v>
      </c>
      <c r="F334" t="s">
        <v>36</v>
      </c>
      <c r="G334">
        <v>47760</v>
      </c>
      <c r="H334" t="str">
        <f t="shared" si="41"/>
        <v>4/10/2030</v>
      </c>
      <c r="I334" s="2">
        <v>45584</v>
      </c>
      <c r="J334">
        <f t="shared" si="40"/>
        <v>2176</v>
      </c>
      <c r="K334">
        <f t="shared" si="42"/>
        <v>5.9616438356164387</v>
      </c>
      <c r="L334">
        <f t="shared" si="43"/>
        <v>5</v>
      </c>
      <c r="M334">
        <f t="shared" si="44"/>
        <v>12</v>
      </c>
      <c r="N334" t="str">
        <f t="shared" si="45"/>
        <v>5 Yrs 12 Mths</v>
      </c>
      <c r="O334">
        <v>106.01</v>
      </c>
      <c r="P334">
        <v>107.15</v>
      </c>
    </row>
    <row r="335" spans="1:16" x14ac:dyDescent="0.35">
      <c r="A335" t="s">
        <v>902</v>
      </c>
      <c r="B335" t="s">
        <v>874</v>
      </c>
      <c r="C335" t="s">
        <v>11</v>
      </c>
      <c r="D335" s="1">
        <v>6.0592E-2</v>
      </c>
      <c r="E335" s="1">
        <v>7.5800000000000006E-2</v>
      </c>
      <c r="F335" t="s">
        <v>36</v>
      </c>
      <c r="G335">
        <v>45618</v>
      </c>
      <c r="H335" t="str">
        <f t="shared" si="41"/>
        <v>22/11/2024</v>
      </c>
      <c r="I335" s="2">
        <v>45584</v>
      </c>
      <c r="J335">
        <f t="shared" si="40"/>
        <v>34</v>
      </c>
      <c r="K335">
        <f t="shared" si="42"/>
        <v>9.3150684931506855E-2</v>
      </c>
      <c r="L335">
        <f t="shared" si="43"/>
        <v>0</v>
      </c>
      <c r="M335">
        <f t="shared" si="44"/>
        <v>1</v>
      </c>
      <c r="N335" t="str">
        <f t="shared" si="45"/>
        <v>0 Yrs 1 Mths</v>
      </c>
      <c r="O335">
        <v>99.94</v>
      </c>
      <c r="P335">
        <v>100.17</v>
      </c>
    </row>
    <row r="336" spans="1:16" x14ac:dyDescent="0.35">
      <c r="A336" t="s">
        <v>902</v>
      </c>
      <c r="B336" t="s">
        <v>874</v>
      </c>
      <c r="C336" t="s">
        <v>11</v>
      </c>
      <c r="D336" s="1">
        <v>5.6500000000000002E-2</v>
      </c>
      <c r="E336" s="1">
        <v>4.4499999999999998E-2</v>
      </c>
      <c r="F336" t="s">
        <v>36</v>
      </c>
      <c r="G336">
        <v>47072</v>
      </c>
      <c r="H336" t="str">
        <f t="shared" si="41"/>
        <v>15/11/2028</v>
      </c>
      <c r="I336" s="2">
        <v>45584</v>
      </c>
      <c r="J336">
        <f t="shared" si="40"/>
        <v>1488</v>
      </c>
      <c r="K336">
        <f t="shared" si="42"/>
        <v>4.0767123287671234</v>
      </c>
      <c r="L336">
        <f t="shared" si="43"/>
        <v>4</v>
      </c>
      <c r="M336">
        <f t="shared" si="44"/>
        <v>1</v>
      </c>
      <c r="N336" t="str">
        <f t="shared" si="45"/>
        <v>4 Yrs 1 Mths</v>
      </c>
      <c r="O336">
        <v>103.94</v>
      </c>
      <c r="P336">
        <v>104.97</v>
      </c>
    </row>
    <row r="337" spans="1:16" x14ac:dyDescent="0.35">
      <c r="A337" t="s">
        <v>902</v>
      </c>
      <c r="B337" t="s">
        <v>874</v>
      </c>
      <c r="C337" t="s">
        <v>11</v>
      </c>
      <c r="D337" s="1">
        <v>4.9500000000000002E-2</v>
      </c>
      <c r="E337" s="1">
        <v>4.4900000000000002E-2</v>
      </c>
      <c r="F337" t="s">
        <v>36</v>
      </c>
      <c r="G337">
        <v>46031</v>
      </c>
      <c r="H337" t="str">
        <f t="shared" si="41"/>
        <v>9/1/2026</v>
      </c>
      <c r="I337" s="2">
        <v>45584</v>
      </c>
      <c r="J337">
        <f t="shared" si="40"/>
        <v>447</v>
      </c>
      <c r="K337">
        <f t="shared" si="42"/>
        <v>1.2246575342465753</v>
      </c>
      <c r="L337">
        <f t="shared" si="43"/>
        <v>1</v>
      </c>
      <c r="M337">
        <f t="shared" si="44"/>
        <v>3</v>
      </c>
      <c r="N337" t="str">
        <f t="shared" si="45"/>
        <v>1 Yrs 3 Mths</v>
      </c>
      <c r="O337">
        <v>100.34</v>
      </c>
      <c r="P337">
        <v>100.86</v>
      </c>
    </row>
    <row r="338" spans="1:16" x14ac:dyDescent="0.35">
      <c r="A338" t="s">
        <v>902</v>
      </c>
      <c r="B338" t="s">
        <v>874</v>
      </c>
      <c r="C338" t="s">
        <v>11</v>
      </c>
      <c r="D338" s="1">
        <v>4.9000000000000002E-2</v>
      </c>
      <c r="E338" s="1">
        <v>4.82E-2</v>
      </c>
      <c r="F338" t="s">
        <v>36</v>
      </c>
      <c r="G338">
        <v>48954</v>
      </c>
      <c r="H338" t="str">
        <f t="shared" si="41"/>
        <v>10/1/2034</v>
      </c>
      <c r="I338" s="2">
        <v>45584</v>
      </c>
      <c r="J338">
        <f t="shared" si="40"/>
        <v>3370</v>
      </c>
      <c r="K338">
        <f t="shared" si="42"/>
        <v>9.2328767123287676</v>
      </c>
      <c r="L338">
        <f t="shared" si="43"/>
        <v>9</v>
      </c>
      <c r="M338">
        <f t="shared" si="44"/>
        <v>3</v>
      </c>
      <c r="N338" t="str">
        <f t="shared" si="45"/>
        <v>9 Yrs 3 Mths</v>
      </c>
      <c r="O338">
        <v>99.83</v>
      </c>
      <c r="P338">
        <v>101.09</v>
      </c>
    </row>
    <row r="339" spans="1:16" x14ac:dyDescent="0.35">
      <c r="A339" t="s">
        <v>902</v>
      </c>
      <c r="B339" t="s">
        <v>874</v>
      </c>
      <c r="C339" t="s">
        <v>11</v>
      </c>
      <c r="D339" s="1">
        <v>4.9000000000000002E-2</v>
      </c>
      <c r="E339" s="1">
        <v>4.2999999999999997E-2</v>
      </c>
      <c r="F339" t="s">
        <v>36</v>
      </c>
      <c r="G339">
        <v>46458</v>
      </c>
      <c r="H339" t="str">
        <f t="shared" si="41"/>
        <v>12/3/2027</v>
      </c>
      <c r="I339" s="2">
        <v>45584</v>
      </c>
      <c r="J339">
        <f t="shared" si="40"/>
        <v>874</v>
      </c>
      <c r="K339">
        <f t="shared" si="42"/>
        <v>2.3945205479452056</v>
      </c>
      <c r="L339">
        <f t="shared" si="43"/>
        <v>2</v>
      </c>
      <c r="M339">
        <f t="shared" si="44"/>
        <v>5</v>
      </c>
      <c r="N339" t="str">
        <f t="shared" si="45"/>
        <v>2 Yrs 5 Mths</v>
      </c>
      <c r="O339">
        <v>101.13</v>
      </c>
      <c r="P339">
        <v>101.61</v>
      </c>
    </row>
    <row r="340" spans="1:16" x14ac:dyDescent="0.35">
      <c r="A340" t="s">
        <v>902</v>
      </c>
      <c r="B340" t="s">
        <v>874</v>
      </c>
      <c r="C340" t="s">
        <v>11</v>
      </c>
      <c r="D340" s="1">
        <v>4.9000000000000002E-2</v>
      </c>
      <c r="E340" s="1">
        <v>4.5100000000000001E-2</v>
      </c>
      <c r="F340" t="s">
        <v>36</v>
      </c>
      <c r="G340">
        <v>47190</v>
      </c>
      <c r="H340" t="str">
        <f t="shared" si="41"/>
        <v>13/3/2029</v>
      </c>
      <c r="I340" s="2">
        <v>45584</v>
      </c>
      <c r="J340">
        <f t="shared" si="40"/>
        <v>1606</v>
      </c>
      <c r="K340">
        <f t="shared" si="42"/>
        <v>4.4000000000000004</v>
      </c>
      <c r="L340">
        <f t="shared" si="43"/>
        <v>4</v>
      </c>
      <c r="M340">
        <f t="shared" si="44"/>
        <v>0</v>
      </c>
      <c r="N340" t="str">
        <f t="shared" si="45"/>
        <v>4 Yrs 0 Mths</v>
      </c>
      <c r="O340">
        <v>101.12</v>
      </c>
      <c r="P340">
        <v>102.03</v>
      </c>
    </row>
    <row r="341" spans="1:16" x14ac:dyDescent="0.35">
      <c r="A341" t="s">
        <v>902</v>
      </c>
      <c r="B341" t="s">
        <v>874</v>
      </c>
      <c r="C341" t="s">
        <v>11</v>
      </c>
      <c r="D341" s="1">
        <v>4.9000000000000002E-2</v>
      </c>
      <c r="E341" s="1">
        <v>4.3200000000000002E-2</v>
      </c>
      <c r="F341" t="s">
        <v>36</v>
      </c>
      <c r="G341">
        <v>46577</v>
      </c>
      <c r="H341" t="str">
        <f t="shared" si="41"/>
        <v>9/7/2027</v>
      </c>
      <c r="I341" s="2">
        <v>45584</v>
      </c>
      <c r="J341">
        <f t="shared" si="40"/>
        <v>993</v>
      </c>
      <c r="K341">
        <f t="shared" si="42"/>
        <v>2.7205479452054795</v>
      </c>
      <c r="L341">
        <f t="shared" si="43"/>
        <v>2</v>
      </c>
      <c r="M341">
        <f t="shared" si="44"/>
        <v>9</v>
      </c>
      <c r="N341" t="str">
        <f t="shared" si="45"/>
        <v>2 Yrs 9 Mths</v>
      </c>
      <c r="O341">
        <v>101.17</v>
      </c>
      <c r="P341">
        <v>101.94</v>
      </c>
    </row>
    <row r="342" spans="1:16" x14ac:dyDescent="0.35">
      <c r="A342" t="s">
        <v>902</v>
      </c>
      <c r="B342" t="s">
        <v>874</v>
      </c>
      <c r="C342" t="s">
        <v>11</v>
      </c>
      <c r="D342" s="1">
        <v>5.0500000000000003E-2</v>
      </c>
      <c r="E342" s="1">
        <v>4.7E-2</v>
      </c>
      <c r="F342" t="s">
        <v>36</v>
      </c>
      <c r="G342">
        <v>48039</v>
      </c>
      <c r="H342" t="str">
        <f t="shared" si="41"/>
        <v>10/7/2031</v>
      </c>
      <c r="I342" s="2">
        <v>45584</v>
      </c>
      <c r="J342">
        <f t="shared" si="40"/>
        <v>2455</v>
      </c>
      <c r="K342">
        <f t="shared" si="42"/>
        <v>6.7260273972602738</v>
      </c>
      <c r="L342">
        <f t="shared" si="43"/>
        <v>6</v>
      </c>
      <c r="M342">
        <f t="shared" si="44"/>
        <v>9</v>
      </c>
      <c r="N342" t="str">
        <f t="shared" si="45"/>
        <v>6 Yrs 9 Mths</v>
      </c>
      <c r="O342">
        <v>101.44</v>
      </c>
      <c r="P342">
        <v>102.53</v>
      </c>
    </row>
    <row r="343" spans="1:16" x14ac:dyDescent="0.35">
      <c r="A343" t="s">
        <v>902</v>
      </c>
      <c r="B343" t="s">
        <v>914</v>
      </c>
      <c r="C343" t="s">
        <v>11</v>
      </c>
      <c r="D343" s="1">
        <v>6.25E-2</v>
      </c>
      <c r="E343" s="1">
        <v>6.7799999999999999E-2</v>
      </c>
      <c r="F343" t="s">
        <v>28</v>
      </c>
      <c r="G343">
        <v>68376</v>
      </c>
      <c r="H343" t="str">
        <f t="shared" si="41"/>
        <v>15/3/2087</v>
      </c>
      <c r="I343" s="2">
        <v>45584</v>
      </c>
      <c r="J343">
        <f t="shared" si="40"/>
        <v>22792</v>
      </c>
      <c r="K343">
        <f t="shared" si="42"/>
        <v>62.443835616438356</v>
      </c>
      <c r="L343">
        <f t="shared" si="43"/>
        <v>62</v>
      </c>
      <c r="M343">
        <f t="shared" si="44"/>
        <v>5</v>
      </c>
      <c r="N343" t="str">
        <f t="shared" si="45"/>
        <v>62 Yrs 5 Mths</v>
      </c>
      <c r="O343" t="s">
        <v>15</v>
      </c>
      <c r="P343" t="s">
        <v>15</v>
      </c>
    </row>
    <row r="344" spans="1:16" x14ac:dyDescent="0.35">
      <c r="A344" t="s">
        <v>902</v>
      </c>
      <c r="B344" t="s">
        <v>914</v>
      </c>
      <c r="C344" t="s">
        <v>11</v>
      </c>
      <c r="D344" s="1">
        <v>8.1750000000000003E-2</v>
      </c>
      <c r="E344" s="1">
        <v>7.3599999999999999E-2</v>
      </c>
      <c r="F344" t="s">
        <v>28</v>
      </c>
      <c r="G344">
        <v>61498</v>
      </c>
      <c r="H344" t="str">
        <f t="shared" si="41"/>
        <v>15/5/2068</v>
      </c>
      <c r="I344" s="2">
        <v>45584</v>
      </c>
      <c r="J344">
        <f t="shared" si="40"/>
        <v>15914</v>
      </c>
      <c r="K344">
        <f t="shared" si="42"/>
        <v>43.6</v>
      </c>
      <c r="L344">
        <f t="shared" si="43"/>
        <v>43</v>
      </c>
      <c r="M344">
        <f t="shared" si="44"/>
        <v>1</v>
      </c>
      <c r="N344" t="str">
        <f t="shared" si="45"/>
        <v>43 Yrs 1 Mths</v>
      </c>
      <c r="O344" t="s">
        <v>15</v>
      </c>
      <c r="P344" t="s">
        <v>15</v>
      </c>
    </row>
    <row r="345" spans="1:16" x14ac:dyDescent="0.35">
      <c r="A345" t="s">
        <v>902</v>
      </c>
      <c r="B345" t="s">
        <v>914</v>
      </c>
      <c r="C345" t="s">
        <v>11</v>
      </c>
      <c r="D345" s="1">
        <v>4.4999999999999998E-2</v>
      </c>
      <c r="E345" s="1">
        <v>5.4300000000000001E-2</v>
      </c>
      <c r="F345" t="s">
        <v>21</v>
      </c>
      <c r="G345">
        <v>52794</v>
      </c>
      <c r="H345" t="str">
        <f t="shared" si="41"/>
        <v>16/7/2044</v>
      </c>
      <c r="I345" s="2">
        <v>45584</v>
      </c>
      <c r="J345">
        <f t="shared" si="40"/>
        <v>7210</v>
      </c>
      <c r="K345">
        <f t="shared" si="42"/>
        <v>19.753424657534246</v>
      </c>
      <c r="L345">
        <f t="shared" si="43"/>
        <v>19</v>
      </c>
      <c r="M345">
        <f t="shared" si="44"/>
        <v>9</v>
      </c>
      <c r="N345" t="str">
        <f t="shared" si="45"/>
        <v>19 Yrs 9 Mths</v>
      </c>
      <c r="O345">
        <v>87.72</v>
      </c>
      <c r="P345">
        <v>90.29</v>
      </c>
    </row>
    <row r="346" spans="1:16" x14ac:dyDescent="0.35">
      <c r="A346" t="s">
        <v>902</v>
      </c>
      <c r="B346" t="s">
        <v>914</v>
      </c>
      <c r="C346" t="s">
        <v>11</v>
      </c>
      <c r="D346" s="1">
        <v>4.3749999999999997E-2</v>
      </c>
      <c r="E346" s="1">
        <v>5.7299999999999997E-2</v>
      </c>
      <c r="F346" t="s">
        <v>21</v>
      </c>
      <c r="G346">
        <v>56629</v>
      </c>
      <c r="H346" t="str">
        <f t="shared" si="41"/>
        <v>15/1/2055</v>
      </c>
      <c r="I346" s="2">
        <v>45584</v>
      </c>
      <c r="J346">
        <f t="shared" si="40"/>
        <v>11045</v>
      </c>
      <c r="K346">
        <f t="shared" si="42"/>
        <v>30.260273972602739</v>
      </c>
      <c r="L346">
        <f t="shared" si="43"/>
        <v>30</v>
      </c>
      <c r="M346">
        <f t="shared" si="44"/>
        <v>3</v>
      </c>
      <c r="N346" t="str">
        <f t="shared" si="45"/>
        <v>30 Yrs 3 Mths</v>
      </c>
      <c r="O346">
        <v>83.2</v>
      </c>
      <c r="P346">
        <v>84.53</v>
      </c>
    </row>
    <row r="347" spans="1:16" x14ac:dyDescent="0.35">
      <c r="A347" t="s">
        <v>902</v>
      </c>
      <c r="B347" t="s">
        <v>914</v>
      </c>
      <c r="C347" t="s">
        <v>11</v>
      </c>
      <c r="D347" s="1">
        <v>3.875E-2</v>
      </c>
      <c r="E347" s="1">
        <v>4.99E-2</v>
      </c>
      <c r="F347" t="s">
        <v>21</v>
      </c>
      <c r="G347">
        <v>49324</v>
      </c>
      <c r="H347" t="str">
        <f t="shared" si="41"/>
        <v>15/1/2035</v>
      </c>
      <c r="I347" s="2">
        <v>45584</v>
      </c>
      <c r="J347">
        <f t="shared" si="40"/>
        <v>3740</v>
      </c>
      <c r="K347">
        <f t="shared" si="42"/>
        <v>10.246575342465754</v>
      </c>
      <c r="L347">
        <f t="shared" si="43"/>
        <v>10</v>
      </c>
      <c r="M347">
        <f t="shared" si="44"/>
        <v>3</v>
      </c>
      <c r="N347" t="str">
        <f t="shared" si="45"/>
        <v>10 Yrs 3 Mths</v>
      </c>
      <c r="O347">
        <v>93.55</v>
      </c>
      <c r="P347">
        <v>94.38</v>
      </c>
    </row>
    <row r="348" spans="1:16" x14ac:dyDescent="0.35">
      <c r="A348" t="s">
        <v>902</v>
      </c>
      <c r="B348" t="s">
        <v>914</v>
      </c>
      <c r="C348" t="s">
        <v>11</v>
      </c>
      <c r="D348" s="1">
        <v>4.7E-2</v>
      </c>
      <c r="E348" s="1">
        <v>5.2900000000000003E-2</v>
      </c>
      <c r="F348" t="s">
        <v>21</v>
      </c>
      <c r="G348">
        <v>49500</v>
      </c>
      <c r="H348" t="str">
        <f t="shared" si="41"/>
        <v>10/7/2035</v>
      </c>
      <c r="I348" s="2">
        <v>45584</v>
      </c>
      <c r="J348">
        <f t="shared" si="40"/>
        <v>3916</v>
      </c>
      <c r="K348">
        <f t="shared" si="42"/>
        <v>10.728767123287671</v>
      </c>
      <c r="L348">
        <f t="shared" si="43"/>
        <v>10</v>
      </c>
      <c r="M348">
        <f t="shared" si="44"/>
        <v>9</v>
      </c>
      <c r="N348" t="str">
        <f t="shared" si="45"/>
        <v>10 Yrs 9 Mths</v>
      </c>
      <c r="O348">
        <v>94.86</v>
      </c>
      <c r="P348">
        <v>98.86</v>
      </c>
    </row>
    <row r="349" spans="1:16" x14ac:dyDescent="0.35">
      <c r="A349" t="s">
        <v>902</v>
      </c>
      <c r="B349" t="s">
        <v>914</v>
      </c>
      <c r="C349" t="s">
        <v>11</v>
      </c>
      <c r="D349" s="1">
        <v>4.8000000000000001E-2</v>
      </c>
      <c r="E349" s="1">
        <v>5.4800000000000001E-2</v>
      </c>
      <c r="F349" t="s">
        <v>21</v>
      </c>
      <c r="G349">
        <v>53153</v>
      </c>
      <c r="H349" t="str">
        <f t="shared" si="41"/>
        <v>10/7/2045</v>
      </c>
      <c r="I349" s="2">
        <v>45584</v>
      </c>
      <c r="J349">
        <f t="shared" si="40"/>
        <v>7569</v>
      </c>
      <c r="K349">
        <f t="shared" si="42"/>
        <v>20.736986301369864</v>
      </c>
      <c r="L349">
        <f t="shared" si="43"/>
        <v>20</v>
      </c>
      <c r="M349">
        <f t="shared" si="44"/>
        <v>9</v>
      </c>
      <c r="N349" t="str">
        <f t="shared" si="45"/>
        <v>20 Yrs 9 Mths</v>
      </c>
      <c r="O349">
        <v>91.76</v>
      </c>
      <c r="P349">
        <v>95.76</v>
      </c>
    </row>
    <row r="350" spans="1:16" x14ac:dyDescent="0.35">
      <c r="A350" t="s">
        <v>930</v>
      </c>
      <c r="B350" t="s">
        <v>914</v>
      </c>
      <c r="C350" t="s">
        <v>11</v>
      </c>
      <c r="D350" s="1">
        <v>4.3749999999999997E-2</v>
      </c>
      <c r="E350" s="1">
        <v>5.7299999999999997E-2</v>
      </c>
      <c r="F350" t="s">
        <v>21</v>
      </c>
      <c r="G350">
        <v>56629</v>
      </c>
      <c r="H350" t="str">
        <f t="shared" si="41"/>
        <v>15/1/2055</v>
      </c>
      <c r="I350" s="2">
        <v>45584</v>
      </c>
      <c r="J350">
        <f t="shared" si="40"/>
        <v>11045</v>
      </c>
      <c r="K350">
        <f t="shared" si="42"/>
        <v>30.260273972602739</v>
      </c>
      <c r="L350">
        <f t="shared" si="43"/>
        <v>30</v>
      </c>
      <c r="M350">
        <f t="shared" si="44"/>
        <v>3</v>
      </c>
      <c r="N350" t="str">
        <f t="shared" si="45"/>
        <v>30 Yrs 3 Mths</v>
      </c>
      <c r="O350">
        <v>83.2</v>
      </c>
      <c r="P350">
        <v>84.53</v>
      </c>
    </row>
    <row r="351" spans="1:16" x14ac:dyDescent="0.35">
      <c r="A351" t="s">
        <v>930</v>
      </c>
      <c r="B351" t="s">
        <v>914</v>
      </c>
      <c r="C351" t="s">
        <v>11</v>
      </c>
      <c r="D351" s="1">
        <v>5.7500000000000002E-2</v>
      </c>
      <c r="E351" s="1">
        <v>5.7599999999999998E-2</v>
      </c>
      <c r="F351" t="s">
        <v>28</v>
      </c>
      <c r="G351">
        <v>54149</v>
      </c>
      <c r="H351" t="str">
        <f t="shared" si="41"/>
        <v>1/4/2048</v>
      </c>
      <c r="I351" s="2">
        <v>45584</v>
      </c>
      <c r="J351">
        <f t="shared" si="40"/>
        <v>8565</v>
      </c>
      <c r="K351">
        <f t="shared" si="42"/>
        <v>23.465753424657535</v>
      </c>
      <c r="L351">
        <f t="shared" si="43"/>
        <v>23</v>
      </c>
      <c r="M351">
        <f t="shared" si="44"/>
        <v>6</v>
      </c>
      <c r="N351" t="str">
        <f t="shared" si="45"/>
        <v>23 Yrs 6 Mths</v>
      </c>
      <c r="O351">
        <v>99.38</v>
      </c>
      <c r="P351">
        <v>101.35</v>
      </c>
    </row>
    <row r="352" spans="1:16" x14ac:dyDescent="0.35">
      <c r="A352" t="s">
        <v>930</v>
      </c>
      <c r="B352" t="s">
        <v>914</v>
      </c>
      <c r="C352" t="s">
        <v>11</v>
      </c>
      <c r="D352" s="1">
        <v>6.25E-2</v>
      </c>
      <c r="E352" s="1">
        <v>6.7799999999999999E-2</v>
      </c>
      <c r="F352" t="s">
        <v>28</v>
      </c>
      <c r="G352">
        <v>68376</v>
      </c>
      <c r="H352" t="str">
        <f t="shared" si="41"/>
        <v>15/3/2087</v>
      </c>
      <c r="I352" s="2">
        <v>45584</v>
      </c>
      <c r="J352">
        <f t="shared" si="40"/>
        <v>22792</v>
      </c>
      <c r="K352">
        <f t="shared" si="42"/>
        <v>62.443835616438356</v>
      </c>
      <c r="L352">
        <f t="shared" si="43"/>
        <v>62</v>
      </c>
      <c r="M352">
        <f t="shared" si="44"/>
        <v>5</v>
      </c>
      <c r="N352" t="str">
        <f t="shared" si="45"/>
        <v>62 Yrs 5 Mths</v>
      </c>
      <c r="O352" t="s">
        <v>15</v>
      </c>
      <c r="P352" t="s">
        <v>15</v>
      </c>
    </row>
    <row r="353" spans="1:16" x14ac:dyDescent="0.35">
      <c r="A353" t="s">
        <v>930</v>
      </c>
      <c r="B353" t="s">
        <v>914</v>
      </c>
      <c r="C353" t="s">
        <v>11</v>
      </c>
      <c r="D353" s="1">
        <v>4.8000000000000001E-2</v>
      </c>
      <c r="E353" s="1">
        <v>5.4800000000000001E-2</v>
      </c>
      <c r="F353" t="s">
        <v>21</v>
      </c>
      <c r="G353">
        <v>53153</v>
      </c>
      <c r="H353" t="str">
        <f t="shared" si="41"/>
        <v>10/7/2045</v>
      </c>
      <c r="I353" s="2">
        <v>45584</v>
      </c>
      <c r="J353">
        <f t="shared" si="40"/>
        <v>7569</v>
      </c>
      <c r="K353">
        <f t="shared" si="42"/>
        <v>20.736986301369864</v>
      </c>
      <c r="L353">
        <f t="shared" si="43"/>
        <v>20</v>
      </c>
      <c r="M353">
        <f t="shared" si="44"/>
        <v>9</v>
      </c>
      <c r="N353" t="str">
        <f t="shared" si="45"/>
        <v>20 Yrs 9 Mths</v>
      </c>
      <c r="O353">
        <v>91.76</v>
      </c>
      <c r="P353">
        <v>95.76</v>
      </c>
    </row>
    <row r="354" spans="1:16" x14ac:dyDescent="0.35">
      <c r="A354" t="s">
        <v>930</v>
      </c>
      <c r="B354" t="s">
        <v>914</v>
      </c>
      <c r="C354" t="s">
        <v>11</v>
      </c>
      <c r="D354" s="1">
        <v>2.5000000000000001E-2</v>
      </c>
      <c r="E354" s="1">
        <v>5.11E-2</v>
      </c>
      <c r="F354" t="s">
        <v>21</v>
      </c>
      <c r="G354">
        <v>45838</v>
      </c>
      <c r="H354" t="str">
        <f t="shared" si="41"/>
        <v>30/6/2025</v>
      </c>
      <c r="I354" s="2">
        <v>45584</v>
      </c>
      <c r="J354">
        <f t="shared" si="40"/>
        <v>254</v>
      </c>
      <c r="K354">
        <f t="shared" si="42"/>
        <v>0.69589041095890414</v>
      </c>
      <c r="L354">
        <f t="shared" si="43"/>
        <v>0</v>
      </c>
      <c r="M354">
        <f t="shared" si="44"/>
        <v>8</v>
      </c>
      <c r="N354" t="str">
        <f t="shared" si="45"/>
        <v>0 Yrs 8 Mths</v>
      </c>
      <c r="O354">
        <v>97.76</v>
      </c>
      <c r="P354">
        <v>99.19</v>
      </c>
    </row>
    <row r="355" spans="1:16" x14ac:dyDescent="0.35">
      <c r="A355" t="s">
        <v>930</v>
      </c>
      <c r="B355" t="s">
        <v>914</v>
      </c>
      <c r="C355" t="s">
        <v>11</v>
      </c>
      <c r="D355" s="1">
        <v>4.7500000000000001E-2</v>
      </c>
      <c r="E355" s="1">
        <v>5.2999999999999999E-2</v>
      </c>
      <c r="F355" t="s">
        <v>21</v>
      </c>
      <c r="G355">
        <v>54149</v>
      </c>
      <c r="H355" t="str">
        <f t="shared" si="41"/>
        <v>1/4/2048</v>
      </c>
      <c r="I355" s="2">
        <v>45584</v>
      </c>
      <c r="J355">
        <f t="shared" si="40"/>
        <v>8565</v>
      </c>
      <c r="K355">
        <f t="shared" si="42"/>
        <v>23.465753424657535</v>
      </c>
      <c r="L355">
        <f t="shared" si="43"/>
        <v>23</v>
      </c>
      <c r="M355">
        <f t="shared" si="44"/>
        <v>6</v>
      </c>
      <c r="N355" t="str">
        <f t="shared" si="45"/>
        <v>23 Yrs 6 Mths</v>
      </c>
      <c r="O355">
        <v>91.51</v>
      </c>
      <c r="P355">
        <v>93.37</v>
      </c>
    </row>
    <row r="356" spans="1:16" x14ac:dyDescent="0.35">
      <c r="A356" t="s">
        <v>930</v>
      </c>
      <c r="B356" t="s">
        <v>914</v>
      </c>
      <c r="C356" t="s">
        <v>11</v>
      </c>
      <c r="D356" s="1">
        <v>8.1750000000000003E-2</v>
      </c>
      <c r="E356" s="1">
        <v>7.3599999999999999E-2</v>
      </c>
      <c r="F356" t="s">
        <v>28</v>
      </c>
      <c r="G356">
        <v>61498</v>
      </c>
      <c r="H356" t="str">
        <f t="shared" si="41"/>
        <v>15/5/2068</v>
      </c>
      <c r="I356" s="2">
        <v>45584</v>
      </c>
      <c r="J356">
        <f t="shared" si="40"/>
        <v>15914</v>
      </c>
      <c r="K356">
        <f t="shared" si="42"/>
        <v>43.6</v>
      </c>
      <c r="L356">
        <f t="shared" si="43"/>
        <v>43</v>
      </c>
      <c r="M356">
        <f t="shared" si="44"/>
        <v>1</v>
      </c>
      <c r="N356" t="str">
        <f t="shared" si="45"/>
        <v>43 Yrs 1 Mths</v>
      </c>
      <c r="O356" t="s">
        <v>15</v>
      </c>
      <c r="P356" t="s">
        <v>15</v>
      </c>
    </row>
    <row r="357" spans="1:16" x14ac:dyDescent="0.35">
      <c r="A357" t="s">
        <v>930</v>
      </c>
      <c r="B357" t="s">
        <v>914</v>
      </c>
      <c r="C357" t="s">
        <v>11</v>
      </c>
      <c r="D357" s="1">
        <v>3.4000000000000002E-2</v>
      </c>
      <c r="E357" s="1">
        <v>4.7199999999999999E-2</v>
      </c>
      <c r="F357" t="s">
        <v>21</v>
      </c>
      <c r="G357">
        <v>47664</v>
      </c>
      <c r="H357" t="str">
        <f t="shared" si="41"/>
        <v>30/6/2030</v>
      </c>
      <c r="I357" s="2">
        <v>45584</v>
      </c>
      <c r="J357">
        <f t="shared" si="40"/>
        <v>2080</v>
      </c>
      <c r="K357">
        <f t="shared" si="42"/>
        <v>5.6986301369863011</v>
      </c>
      <c r="L357">
        <f t="shared" si="43"/>
        <v>5</v>
      </c>
      <c r="M357">
        <f t="shared" si="44"/>
        <v>8</v>
      </c>
      <c r="N357" t="str">
        <f t="shared" si="45"/>
        <v>5 Yrs 8 Mths</v>
      </c>
      <c r="O357">
        <v>93.04</v>
      </c>
      <c r="P357">
        <v>94.55</v>
      </c>
    </row>
    <row r="358" spans="1:16" x14ac:dyDescent="0.35">
      <c r="A358" t="s">
        <v>930</v>
      </c>
      <c r="B358" t="s">
        <v>914</v>
      </c>
      <c r="C358" t="s">
        <v>11</v>
      </c>
      <c r="D358" s="1">
        <v>3.9E-2</v>
      </c>
      <c r="E358" s="1">
        <v>4.9099999999999998E-2</v>
      </c>
      <c r="F358" t="s">
        <v>21</v>
      </c>
      <c r="G358">
        <v>46113</v>
      </c>
      <c r="H358" t="str">
        <f t="shared" si="41"/>
        <v>1/4/2026</v>
      </c>
      <c r="I358" s="2">
        <v>45584</v>
      </c>
      <c r="J358">
        <f t="shared" si="40"/>
        <v>529</v>
      </c>
      <c r="K358">
        <f t="shared" si="42"/>
        <v>1.4493150684931506</v>
      </c>
      <c r="L358">
        <f t="shared" si="43"/>
        <v>1</v>
      </c>
      <c r="M358">
        <f t="shared" si="44"/>
        <v>5</v>
      </c>
      <c r="N358" t="str">
        <f t="shared" si="45"/>
        <v>1 Yrs 5 Mths</v>
      </c>
      <c r="O358">
        <v>98.57</v>
      </c>
      <c r="P358">
        <v>99.22</v>
      </c>
    </row>
    <row r="359" spans="1:16" x14ac:dyDescent="0.35">
      <c r="A359" t="s">
        <v>930</v>
      </c>
      <c r="B359" t="s">
        <v>940</v>
      </c>
      <c r="C359" t="s">
        <v>11</v>
      </c>
      <c r="D359" s="1">
        <v>3.3750000000000002E-2</v>
      </c>
      <c r="E359" s="1">
        <v>4.5999999999999999E-2</v>
      </c>
      <c r="F359" t="s">
        <v>28</v>
      </c>
      <c r="G359">
        <v>46310</v>
      </c>
      <c r="H359" t="str">
        <f t="shared" si="41"/>
        <v>15/10/2026</v>
      </c>
      <c r="I359" s="2">
        <v>45584</v>
      </c>
      <c r="J359">
        <f t="shared" si="40"/>
        <v>726</v>
      </c>
      <c r="K359">
        <f t="shared" si="42"/>
        <v>1.989041095890411</v>
      </c>
      <c r="L359">
        <f t="shared" si="43"/>
        <v>1</v>
      </c>
      <c r="M359">
        <f t="shared" si="44"/>
        <v>12</v>
      </c>
      <c r="N359" t="str">
        <f t="shared" si="45"/>
        <v>1 Yrs 12 Mths</v>
      </c>
      <c r="O359">
        <v>97.97</v>
      </c>
      <c r="P359">
        <v>98.22</v>
      </c>
    </row>
    <row r="360" spans="1:16" x14ac:dyDescent="0.35">
      <c r="A360" t="s">
        <v>930</v>
      </c>
      <c r="B360" t="s">
        <v>940</v>
      </c>
      <c r="C360" t="s">
        <v>11</v>
      </c>
      <c r="D360" s="1">
        <v>1.2999999999999999E-2</v>
      </c>
      <c r="E360" s="1">
        <v>5.0700000000000002E-2</v>
      </c>
      <c r="F360" t="s">
        <v>28</v>
      </c>
      <c r="G360">
        <v>45915</v>
      </c>
      <c r="H360" t="str">
        <f t="shared" si="41"/>
        <v>15/9/2025</v>
      </c>
      <c r="I360" s="2">
        <v>45584</v>
      </c>
      <c r="J360">
        <f t="shared" si="40"/>
        <v>331</v>
      </c>
      <c r="K360">
        <f t="shared" si="42"/>
        <v>0.9068493150684932</v>
      </c>
      <c r="L360">
        <f t="shared" si="43"/>
        <v>0</v>
      </c>
      <c r="M360">
        <f t="shared" si="44"/>
        <v>11</v>
      </c>
      <c r="N360" t="str">
        <f t="shared" si="45"/>
        <v>0 Yrs 11 Mths</v>
      </c>
      <c r="O360">
        <v>96.15</v>
      </c>
      <c r="P360">
        <v>97.73</v>
      </c>
    </row>
    <row r="361" spans="1:16" x14ac:dyDescent="0.35">
      <c r="A361" t="s">
        <v>930</v>
      </c>
      <c r="B361" t="s">
        <v>940</v>
      </c>
      <c r="C361" t="s">
        <v>11</v>
      </c>
      <c r="D361" s="1">
        <v>2.1000000000000001E-2</v>
      </c>
      <c r="E361" s="1">
        <v>4.82E-2</v>
      </c>
      <c r="F361" t="s">
        <v>28</v>
      </c>
      <c r="G361">
        <v>47649</v>
      </c>
      <c r="H361" t="str">
        <f t="shared" si="41"/>
        <v>15/6/2030</v>
      </c>
      <c r="I361" s="2">
        <v>45584</v>
      </c>
      <c r="J361">
        <f t="shared" si="40"/>
        <v>2065</v>
      </c>
      <c r="K361">
        <f t="shared" si="42"/>
        <v>5.6575342465753424</v>
      </c>
      <c r="L361">
        <f t="shared" si="43"/>
        <v>5</v>
      </c>
      <c r="M361">
        <f t="shared" si="44"/>
        <v>8</v>
      </c>
      <c r="N361" t="str">
        <f t="shared" si="45"/>
        <v>5 Yrs 8 Mths</v>
      </c>
      <c r="O361">
        <v>86.52</v>
      </c>
      <c r="P361">
        <v>87.89</v>
      </c>
    </row>
    <row r="362" spans="1:16" x14ac:dyDescent="0.35">
      <c r="A362" t="s">
        <v>930</v>
      </c>
      <c r="B362" t="s">
        <v>940</v>
      </c>
      <c r="C362" t="s">
        <v>11</v>
      </c>
      <c r="D362" s="1">
        <v>2.4E-2</v>
      </c>
      <c r="E362" s="1">
        <v>5.45E-2</v>
      </c>
      <c r="F362" t="s">
        <v>28</v>
      </c>
      <c r="G362">
        <v>45731</v>
      </c>
      <c r="H362" t="str">
        <f t="shared" si="41"/>
        <v>15/3/2025</v>
      </c>
      <c r="I362" s="2">
        <v>45584</v>
      </c>
      <c r="J362">
        <f t="shared" si="40"/>
        <v>147</v>
      </c>
      <c r="K362">
        <f t="shared" si="42"/>
        <v>0.40273972602739727</v>
      </c>
      <c r="L362">
        <f t="shared" si="43"/>
        <v>0</v>
      </c>
      <c r="M362">
        <f t="shared" si="44"/>
        <v>5</v>
      </c>
      <c r="N362" t="str">
        <f t="shared" si="45"/>
        <v>0 Yrs 5 Mths</v>
      </c>
      <c r="O362">
        <v>98.68</v>
      </c>
      <c r="P362">
        <v>99.28</v>
      </c>
    </row>
    <row r="363" spans="1:16" x14ac:dyDescent="0.35">
      <c r="A363" t="s">
        <v>930</v>
      </c>
      <c r="B363" t="s">
        <v>940</v>
      </c>
      <c r="C363" t="s">
        <v>11</v>
      </c>
      <c r="D363" s="1">
        <v>1.8749999999999999E-2</v>
      </c>
      <c r="E363" s="1">
        <v>4.7600000000000003E-2</v>
      </c>
      <c r="F363" t="s">
        <v>28</v>
      </c>
      <c r="G363">
        <v>47771</v>
      </c>
      <c r="H363" t="str">
        <f t="shared" si="41"/>
        <v>15/10/2030</v>
      </c>
      <c r="I363" s="2">
        <v>45584</v>
      </c>
      <c r="J363">
        <f t="shared" si="40"/>
        <v>2187</v>
      </c>
      <c r="K363">
        <f t="shared" si="42"/>
        <v>5.9917808219178079</v>
      </c>
      <c r="L363">
        <f t="shared" si="43"/>
        <v>5</v>
      </c>
      <c r="M363">
        <f t="shared" si="44"/>
        <v>12</v>
      </c>
      <c r="N363" t="str">
        <f t="shared" si="45"/>
        <v>5 Yrs 12 Mths</v>
      </c>
      <c r="O363">
        <v>84.83</v>
      </c>
      <c r="P363">
        <v>85.8</v>
      </c>
    </row>
    <row r="364" spans="1:16" x14ac:dyDescent="0.35">
      <c r="A364" t="s">
        <v>930</v>
      </c>
      <c r="B364" t="s">
        <v>940</v>
      </c>
      <c r="C364" t="s">
        <v>11</v>
      </c>
      <c r="D364" s="1">
        <v>5.5500000000000001E-2</v>
      </c>
      <c r="E364" s="1">
        <v>5.0099999999999999E-2</v>
      </c>
      <c r="F364" t="s">
        <v>28</v>
      </c>
      <c r="G364">
        <v>48775</v>
      </c>
      <c r="H364" t="str">
        <f t="shared" si="41"/>
        <v>15/7/2033</v>
      </c>
      <c r="I364" s="2">
        <v>45584</v>
      </c>
      <c r="J364">
        <f t="shared" si="40"/>
        <v>3191</v>
      </c>
      <c r="K364">
        <f t="shared" si="42"/>
        <v>8.742465753424657</v>
      </c>
      <c r="L364">
        <f t="shared" si="43"/>
        <v>8</v>
      </c>
      <c r="M364">
        <f t="shared" si="44"/>
        <v>9</v>
      </c>
      <c r="N364" t="str">
        <f t="shared" si="45"/>
        <v>8 Yrs 9 Mths</v>
      </c>
      <c r="O364">
        <v>103.1</v>
      </c>
      <c r="P364">
        <v>104.04</v>
      </c>
    </row>
    <row r="365" spans="1:16" x14ac:dyDescent="0.35">
      <c r="A365" t="s">
        <v>930</v>
      </c>
      <c r="B365" t="s">
        <v>940</v>
      </c>
      <c r="C365" t="s">
        <v>11</v>
      </c>
      <c r="D365" s="1">
        <v>2.9000000000000001E-2</v>
      </c>
      <c r="E365" s="1">
        <v>4.7E-2</v>
      </c>
      <c r="F365" t="s">
        <v>28</v>
      </c>
      <c r="G365">
        <v>47498</v>
      </c>
      <c r="H365" t="str">
        <f t="shared" si="41"/>
        <v>15/1/2030</v>
      </c>
      <c r="I365" s="2">
        <v>45584</v>
      </c>
      <c r="J365">
        <f t="shared" si="40"/>
        <v>1914</v>
      </c>
      <c r="K365">
        <f t="shared" si="42"/>
        <v>5.2438356164383562</v>
      </c>
      <c r="L365">
        <f t="shared" si="43"/>
        <v>5</v>
      </c>
      <c r="M365">
        <f t="shared" si="44"/>
        <v>3</v>
      </c>
      <c r="N365" t="str">
        <f t="shared" si="45"/>
        <v>5 Yrs 3 Mths</v>
      </c>
      <c r="O365">
        <v>91.39</v>
      </c>
      <c r="P365">
        <v>92.24</v>
      </c>
    </row>
    <row r="366" spans="1:16" x14ac:dyDescent="0.35">
      <c r="A366" t="s">
        <v>930</v>
      </c>
      <c r="B366" t="s">
        <v>940</v>
      </c>
      <c r="C366" t="s">
        <v>11</v>
      </c>
      <c r="D366" s="1">
        <v>1.4500000000000001E-2</v>
      </c>
      <c r="E366" s="1">
        <v>4.6399999999999997E-2</v>
      </c>
      <c r="F366" t="s">
        <v>28</v>
      </c>
      <c r="G366">
        <v>46280</v>
      </c>
      <c r="H366" t="str">
        <f t="shared" si="41"/>
        <v>15/9/2026</v>
      </c>
      <c r="I366" s="2">
        <v>45584</v>
      </c>
      <c r="J366">
        <f t="shared" si="40"/>
        <v>696</v>
      </c>
      <c r="K366">
        <f t="shared" si="42"/>
        <v>1.9068493150684931</v>
      </c>
      <c r="L366">
        <f t="shared" si="43"/>
        <v>1</v>
      </c>
      <c r="M366">
        <f t="shared" si="44"/>
        <v>11</v>
      </c>
      <c r="N366" t="str">
        <f t="shared" si="45"/>
        <v>1 Yrs 11 Mths</v>
      </c>
      <c r="O366">
        <v>94.11</v>
      </c>
      <c r="P366">
        <v>94.97</v>
      </c>
    </row>
    <row r="367" spans="1:16" x14ac:dyDescent="0.35">
      <c r="A367" t="s">
        <v>930</v>
      </c>
      <c r="B367" t="s">
        <v>940</v>
      </c>
      <c r="C367" t="s">
        <v>11</v>
      </c>
      <c r="D367" s="1">
        <v>3.5499999999999997E-2</v>
      </c>
      <c r="E367" s="1">
        <v>4.5900000000000003E-2</v>
      </c>
      <c r="F367" t="s">
        <v>28</v>
      </c>
      <c r="G367">
        <v>46583</v>
      </c>
      <c r="H367" t="str">
        <f t="shared" si="41"/>
        <v>15/7/2027</v>
      </c>
      <c r="I367" s="2">
        <v>45584</v>
      </c>
      <c r="J367">
        <f t="shared" si="40"/>
        <v>999</v>
      </c>
      <c r="K367">
        <f t="shared" si="42"/>
        <v>2.7369863013698632</v>
      </c>
      <c r="L367">
        <f t="shared" si="43"/>
        <v>2</v>
      </c>
      <c r="M367">
        <f t="shared" si="44"/>
        <v>9</v>
      </c>
      <c r="N367" t="str">
        <f t="shared" si="45"/>
        <v>2 Yrs 9 Mths</v>
      </c>
      <c r="O367">
        <v>96.62</v>
      </c>
      <c r="P367">
        <v>98.43</v>
      </c>
    </row>
    <row r="368" spans="1:16" x14ac:dyDescent="0.35">
      <c r="A368" t="s">
        <v>958</v>
      </c>
      <c r="B368" t="s">
        <v>940</v>
      </c>
      <c r="C368" t="s">
        <v>11</v>
      </c>
      <c r="D368" s="1">
        <v>2.9499999999999998E-2</v>
      </c>
      <c r="E368" s="1">
        <v>5.8400000000000001E-2</v>
      </c>
      <c r="F368" t="s">
        <v>28</v>
      </c>
      <c r="G368">
        <v>45672</v>
      </c>
      <c r="H368" t="str">
        <f t="shared" si="41"/>
        <v>15/1/2025</v>
      </c>
      <c r="I368" s="2">
        <v>45584</v>
      </c>
      <c r="J368">
        <f t="shared" si="40"/>
        <v>88</v>
      </c>
      <c r="K368">
        <f t="shared" si="42"/>
        <v>0.24109589041095891</v>
      </c>
      <c r="L368">
        <f t="shared" si="43"/>
        <v>0</v>
      </c>
      <c r="M368">
        <f t="shared" si="44"/>
        <v>3</v>
      </c>
      <c r="N368" t="str">
        <f t="shared" si="45"/>
        <v>0 Yrs 3 Mths</v>
      </c>
      <c r="O368">
        <v>99.15</v>
      </c>
      <c r="P368">
        <v>99.81</v>
      </c>
    </row>
    <row r="369" spans="1:16" x14ac:dyDescent="0.35">
      <c r="A369" t="s">
        <v>958</v>
      </c>
      <c r="B369" t="s">
        <v>940</v>
      </c>
      <c r="C369" t="s">
        <v>11</v>
      </c>
      <c r="D369" s="1">
        <v>3.7999999999999999E-2</v>
      </c>
      <c r="E369" s="1">
        <v>4.6600000000000003E-2</v>
      </c>
      <c r="F369" t="s">
        <v>28</v>
      </c>
      <c r="G369">
        <v>47345</v>
      </c>
      <c r="H369" t="str">
        <f t="shared" si="41"/>
        <v>15/8/2029</v>
      </c>
      <c r="I369" s="2">
        <v>45584</v>
      </c>
      <c r="J369">
        <f t="shared" si="40"/>
        <v>1761</v>
      </c>
      <c r="K369">
        <f t="shared" si="42"/>
        <v>4.8246575342465752</v>
      </c>
      <c r="L369">
        <f t="shared" si="43"/>
        <v>4</v>
      </c>
      <c r="M369">
        <f t="shared" si="44"/>
        <v>10</v>
      </c>
      <c r="N369" t="str">
        <f t="shared" si="45"/>
        <v>4 Yrs 10 Mths</v>
      </c>
      <c r="O369">
        <v>96.01</v>
      </c>
      <c r="P369">
        <v>96.82</v>
      </c>
    </row>
    <row r="370" spans="1:16" x14ac:dyDescent="0.35">
      <c r="A370" t="s">
        <v>958</v>
      </c>
      <c r="B370" t="s">
        <v>940</v>
      </c>
      <c r="C370" t="s">
        <v>11</v>
      </c>
      <c r="D370" s="1">
        <v>3.1E-2</v>
      </c>
      <c r="E370" s="1">
        <v>5.3999999999999999E-2</v>
      </c>
      <c r="F370" t="s">
        <v>28</v>
      </c>
      <c r="G370">
        <v>54954</v>
      </c>
      <c r="H370" t="str">
        <f t="shared" si="41"/>
        <v>15/6/2050</v>
      </c>
      <c r="I370" s="2">
        <v>45584</v>
      </c>
      <c r="J370">
        <f t="shared" si="40"/>
        <v>9370</v>
      </c>
      <c r="K370">
        <f t="shared" si="42"/>
        <v>25.671232876712327</v>
      </c>
      <c r="L370">
        <f t="shared" si="43"/>
        <v>25</v>
      </c>
      <c r="M370">
        <f t="shared" si="44"/>
        <v>8</v>
      </c>
      <c r="N370" t="str">
        <f t="shared" si="45"/>
        <v>25 Yrs 8 Mths</v>
      </c>
      <c r="O370">
        <v>67.599999999999994</v>
      </c>
      <c r="P370">
        <v>69.14</v>
      </c>
    </row>
    <row r="371" spans="1:16" x14ac:dyDescent="0.35">
      <c r="A371" t="s">
        <v>958</v>
      </c>
      <c r="B371" t="s">
        <v>940</v>
      </c>
      <c r="C371" t="s">
        <v>11</v>
      </c>
      <c r="D371" s="1">
        <v>5.8000000000000003E-2</v>
      </c>
      <c r="E371" s="1">
        <v>4.65E-2</v>
      </c>
      <c r="F371" t="s">
        <v>28</v>
      </c>
      <c r="G371">
        <v>47072</v>
      </c>
      <c r="H371" t="str">
        <f t="shared" si="41"/>
        <v>15/11/2028</v>
      </c>
      <c r="I371" s="2">
        <v>45584</v>
      </c>
      <c r="J371">
        <f t="shared" si="40"/>
        <v>1488</v>
      </c>
      <c r="K371">
        <f t="shared" si="42"/>
        <v>4.0767123287671234</v>
      </c>
      <c r="L371">
        <f t="shared" si="43"/>
        <v>4</v>
      </c>
      <c r="M371">
        <f t="shared" si="44"/>
        <v>1</v>
      </c>
      <c r="N371" t="str">
        <f t="shared" si="45"/>
        <v>4 Yrs 1 Mths</v>
      </c>
      <c r="O371">
        <v>103.83</v>
      </c>
      <c r="P371">
        <v>104.61</v>
      </c>
    </row>
    <row r="372" spans="1:16" x14ac:dyDescent="0.35">
      <c r="A372" t="s">
        <v>958</v>
      </c>
      <c r="B372" t="s">
        <v>940</v>
      </c>
      <c r="C372" t="s">
        <v>11</v>
      </c>
      <c r="D372" s="1">
        <v>3.5999999999999997E-2</v>
      </c>
      <c r="E372" s="1">
        <v>4.5900000000000003E-2</v>
      </c>
      <c r="F372" t="s">
        <v>28</v>
      </c>
      <c r="G372">
        <v>46767</v>
      </c>
      <c r="H372" t="str">
        <f t="shared" si="41"/>
        <v>15/1/2028</v>
      </c>
      <c r="I372" s="2">
        <v>45584</v>
      </c>
      <c r="J372">
        <f t="shared" si="40"/>
        <v>1183</v>
      </c>
      <c r="K372">
        <f t="shared" si="42"/>
        <v>3.2410958904109588</v>
      </c>
      <c r="L372">
        <f t="shared" si="43"/>
        <v>3</v>
      </c>
      <c r="M372">
        <f t="shared" si="44"/>
        <v>3</v>
      </c>
      <c r="N372" t="str">
        <f t="shared" si="45"/>
        <v>3 Yrs 3 Mths</v>
      </c>
      <c r="O372">
        <v>96.24</v>
      </c>
      <c r="P372">
        <v>98.08</v>
      </c>
    </row>
    <row r="373" spans="1:16" x14ac:dyDescent="0.35">
      <c r="A373" t="s">
        <v>958</v>
      </c>
      <c r="B373" t="s">
        <v>940</v>
      </c>
      <c r="C373" t="s">
        <v>11</v>
      </c>
      <c r="D373" s="1">
        <v>5.5E-2</v>
      </c>
      <c r="E373" s="1">
        <v>4.6199999999999998E-2</v>
      </c>
      <c r="F373" t="s">
        <v>28</v>
      </c>
      <c r="G373">
        <v>46827</v>
      </c>
      <c r="H373" t="str">
        <f t="shared" si="41"/>
        <v>15/3/2028</v>
      </c>
      <c r="I373" s="2">
        <v>45584</v>
      </c>
      <c r="J373">
        <f t="shared" si="40"/>
        <v>1243</v>
      </c>
      <c r="K373">
        <f t="shared" si="42"/>
        <v>3.4054794520547946</v>
      </c>
      <c r="L373">
        <f t="shared" si="43"/>
        <v>3</v>
      </c>
      <c r="M373">
        <f t="shared" si="44"/>
        <v>5</v>
      </c>
      <c r="N373" t="str">
        <f t="shared" si="45"/>
        <v>3 Yrs 5 Mths</v>
      </c>
      <c r="O373">
        <v>102.41</v>
      </c>
      <c r="P373">
        <v>103.19</v>
      </c>
    </row>
    <row r="374" spans="1:16" x14ac:dyDescent="0.35">
      <c r="A374" t="s">
        <v>958</v>
      </c>
      <c r="B374" t="s">
        <v>940</v>
      </c>
      <c r="C374" t="s">
        <v>11</v>
      </c>
      <c r="D374" s="1">
        <v>2.3E-2</v>
      </c>
      <c r="E374" s="1">
        <v>4.8500000000000001E-2</v>
      </c>
      <c r="F374" t="s">
        <v>28</v>
      </c>
      <c r="G374">
        <v>48106</v>
      </c>
      <c r="H374" t="str">
        <f t="shared" si="41"/>
        <v>15/9/2031</v>
      </c>
      <c r="I374" s="2">
        <v>45584</v>
      </c>
      <c r="J374">
        <f t="shared" si="40"/>
        <v>2522</v>
      </c>
      <c r="K374">
        <f t="shared" si="42"/>
        <v>6.9095890410958907</v>
      </c>
      <c r="L374">
        <f t="shared" si="43"/>
        <v>6</v>
      </c>
      <c r="M374">
        <f t="shared" si="44"/>
        <v>11</v>
      </c>
      <c r="N374" t="str">
        <f t="shared" si="45"/>
        <v>6 Yrs 11 Mths</v>
      </c>
      <c r="O374">
        <v>84.8</v>
      </c>
      <c r="P374">
        <v>85.7</v>
      </c>
    </row>
    <row r="375" spans="1:16" x14ac:dyDescent="0.35">
      <c r="A375" t="s">
        <v>958</v>
      </c>
      <c r="B375" t="s">
        <v>940</v>
      </c>
      <c r="C375" t="s">
        <v>11</v>
      </c>
      <c r="D375" s="1">
        <v>3.125E-2</v>
      </c>
      <c r="E375" s="1">
        <v>4.5900000000000003E-2</v>
      </c>
      <c r="F375" t="s">
        <v>28</v>
      </c>
      <c r="G375">
        <v>46402</v>
      </c>
      <c r="H375" t="str">
        <f t="shared" si="41"/>
        <v>15/1/2027</v>
      </c>
      <c r="I375" s="2">
        <v>45584</v>
      </c>
      <c r="J375">
        <f t="shared" si="40"/>
        <v>818</v>
      </c>
      <c r="K375">
        <f t="shared" si="42"/>
        <v>2.2410958904109588</v>
      </c>
      <c r="L375">
        <f t="shared" si="43"/>
        <v>2</v>
      </c>
      <c r="M375">
        <f t="shared" si="44"/>
        <v>3</v>
      </c>
      <c r="N375" t="str">
        <f t="shared" si="45"/>
        <v>2 Yrs 3 Mths</v>
      </c>
      <c r="O375">
        <v>96.74</v>
      </c>
      <c r="P375">
        <v>97.45</v>
      </c>
    </row>
    <row r="376" spans="1:16" x14ac:dyDescent="0.35">
      <c r="A376" t="s">
        <v>958</v>
      </c>
      <c r="B376" t="s">
        <v>940</v>
      </c>
      <c r="C376" t="s">
        <v>11</v>
      </c>
      <c r="D376" s="1">
        <v>3.95E-2</v>
      </c>
      <c r="E376" s="1">
        <v>4.6699999999999998E-2</v>
      </c>
      <c r="F376" t="s">
        <v>28</v>
      </c>
      <c r="G376">
        <v>47192</v>
      </c>
      <c r="H376" t="str">
        <f t="shared" si="41"/>
        <v>15/3/2029</v>
      </c>
      <c r="I376" s="2">
        <v>45584</v>
      </c>
      <c r="J376">
        <f t="shared" si="40"/>
        <v>1608</v>
      </c>
      <c r="K376">
        <f t="shared" si="42"/>
        <v>4.4054794520547942</v>
      </c>
      <c r="L376">
        <f t="shared" si="43"/>
        <v>4</v>
      </c>
      <c r="M376">
        <f t="shared" si="44"/>
        <v>5</v>
      </c>
      <c r="N376" t="str">
        <f t="shared" si="45"/>
        <v>4 Yrs 5 Mths</v>
      </c>
      <c r="O376">
        <v>96.14</v>
      </c>
      <c r="P376">
        <v>98.45</v>
      </c>
    </row>
    <row r="377" spans="1:16" x14ac:dyDescent="0.35">
      <c r="A377" t="s">
        <v>958</v>
      </c>
      <c r="B377" t="s">
        <v>940</v>
      </c>
      <c r="C377" t="s">
        <v>11</v>
      </c>
      <c r="D377" s="1">
        <v>4.0500000000000001E-2</v>
      </c>
      <c r="E377" s="1">
        <v>4.82E-2</v>
      </c>
      <c r="F377" t="s">
        <v>28</v>
      </c>
      <c r="G377">
        <v>48288</v>
      </c>
      <c r="H377" t="str">
        <f t="shared" si="41"/>
        <v>15/3/2032</v>
      </c>
      <c r="I377" s="2">
        <v>45584</v>
      </c>
      <c r="J377">
        <f t="shared" si="40"/>
        <v>2704</v>
      </c>
      <c r="K377">
        <f t="shared" si="42"/>
        <v>7.4082191780821915</v>
      </c>
      <c r="L377">
        <f t="shared" si="43"/>
        <v>7</v>
      </c>
      <c r="M377">
        <f t="shared" si="44"/>
        <v>5</v>
      </c>
      <c r="N377" t="str">
        <f t="shared" si="45"/>
        <v>7 Yrs 5 Mths</v>
      </c>
      <c r="O377">
        <v>94.6</v>
      </c>
      <c r="P377">
        <v>95.68</v>
      </c>
    </row>
    <row r="378" spans="1:16" x14ac:dyDescent="0.35">
      <c r="A378" t="s">
        <v>958</v>
      </c>
      <c r="B378" t="s">
        <v>940</v>
      </c>
      <c r="C378" t="s">
        <v>11</v>
      </c>
      <c r="D378" s="1">
        <v>4.3999999999999997E-2</v>
      </c>
      <c r="E378" s="1">
        <v>4.9200000000000001E-2</v>
      </c>
      <c r="F378" t="s">
        <v>28</v>
      </c>
      <c r="G378">
        <v>46068</v>
      </c>
      <c r="H378" t="str">
        <f t="shared" si="41"/>
        <v>15/2/2026</v>
      </c>
      <c r="I378" s="2">
        <v>45584</v>
      </c>
      <c r="J378">
        <f t="shared" si="40"/>
        <v>484</v>
      </c>
      <c r="K378">
        <f t="shared" si="42"/>
        <v>1.3260273972602741</v>
      </c>
      <c r="L378">
        <f t="shared" si="43"/>
        <v>1</v>
      </c>
      <c r="M378">
        <f t="shared" si="44"/>
        <v>4</v>
      </c>
      <c r="N378" t="str">
        <f t="shared" si="45"/>
        <v>1 Yrs 4 Mths</v>
      </c>
      <c r="O378">
        <v>98.87</v>
      </c>
      <c r="P378">
        <v>100.67</v>
      </c>
    </row>
    <row r="379" spans="1:16" x14ac:dyDescent="0.35">
      <c r="A379" t="s">
        <v>958</v>
      </c>
      <c r="B379" t="s">
        <v>940</v>
      </c>
      <c r="C379" t="s">
        <v>11</v>
      </c>
      <c r="D379" s="1">
        <v>3.6499999999999998E-2</v>
      </c>
      <c r="E379" s="1">
        <v>4.58E-2</v>
      </c>
      <c r="F379" t="s">
        <v>28</v>
      </c>
      <c r="G379">
        <v>46461</v>
      </c>
      <c r="H379" t="str">
        <f t="shared" si="41"/>
        <v>15/3/2027</v>
      </c>
      <c r="I379" s="2">
        <v>45584</v>
      </c>
      <c r="J379">
        <f t="shared" si="40"/>
        <v>877</v>
      </c>
      <c r="K379">
        <f t="shared" si="42"/>
        <v>2.4027397260273973</v>
      </c>
      <c r="L379">
        <f t="shared" si="43"/>
        <v>2</v>
      </c>
      <c r="M379">
        <f t="shared" si="44"/>
        <v>5</v>
      </c>
      <c r="N379" t="str">
        <f t="shared" si="45"/>
        <v>2 Yrs 5 Mths</v>
      </c>
      <c r="O379">
        <v>97.76</v>
      </c>
      <c r="P379">
        <v>98.37</v>
      </c>
    </row>
    <row r="380" spans="1:16" x14ac:dyDescent="0.35">
      <c r="A380" t="s">
        <v>958</v>
      </c>
      <c r="B380" t="s">
        <v>940</v>
      </c>
      <c r="C380" t="s">
        <v>11</v>
      </c>
      <c r="D380" s="1">
        <v>2.9499999999999998E-2</v>
      </c>
      <c r="E380" s="1">
        <v>5.3499999999999999E-2</v>
      </c>
      <c r="F380" t="s">
        <v>28</v>
      </c>
      <c r="G380">
        <v>55168</v>
      </c>
      <c r="H380" t="str">
        <f t="shared" si="41"/>
        <v>15/1/2051</v>
      </c>
      <c r="I380" s="2">
        <v>45584</v>
      </c>
      <c r="J380">
        <f t="shared" si="40"/>
        <v>9584</v>
      </c>
      <c r="K380">
        <f t="shared" si="42"/>
        <v>26.257534246575343</v>
      </c>
      <c r="L380">
        <f t="shared" si="43"/>
        <v>26</v>
      </c>
      <c r="M380">
        <f t="shared" si="44"/>
        <v>3</v>
      </c>
      <c r="N380" t="str">
        <f t="shared" si="45"/>
        <v>26 Yrs 3 Mths</v>
      </c>
      <c r="O380">
        <v>65.599999999999994</v>
      </c>
      <c r="P380">
        <v>66.98</v>
      </c>
    </row>
    <row r="381" spans="1:16" x14ac:dyDescent="0.35">
      <c r="A381" t="s">
        <v>958</v>
      </c>
      <c r="B381" t="s">
        <v>940</v>
      </c>
      <c r="C381" t="s">
        <v>11</v>
      </c>
      <c r="D381" s="1">
        <v>1.6E-2</v>
      </c>
      <c r="E381" s="1">
        <v>4.7300000000000002E-2</v>
      </c>
      <c r="F381" t="s">
        <v>28</v>
      </c>
      <c r="G381">
        <v>46127</v>
      </c>
      <c r="H381" t="str">
        <f t="shared" ref="H381:H438" si="46">TEXT(G381,"D/M/YYYY")</f>
        <v>15/4/2026</v>
      </c>
      <c r="I381" s="2">
        <v>45584</v>
      </c>
      <c r="J381">
        <f t="shared" si="40"/>
        <v>543</v>
      </c>
      <c r="K381">
        <f t="shared" ref="K381:K438" si="47">J381/365</f>
        <v>1.4876712328767123</v>
      </c>
      <c r="L381">
        <f t="shared" ref="L381:L438" si="48">_xlfn.NUMBERVALUE(_xlfn.TEXTBEFORE(K381,"."))</f>
        <v>1</v>
      </c>
      <c r="M381">
        <f t="shared" ref="M381:M438" si="49">ROUND(LEFT(_xlfn.TEXTAFTER(K381,"."),2)/100 * 12,0)</f>
        <v>6</v>
      </c>
      <c r="N381" t="str">
        <f t="shared" ref="N381:N438" si="50">L381 &amp; " Yrs "&amp; M381 &amp;" Mths"</f>
        <v>1 Yrs 6 Mths</v>
      </c>
      <c r="O381">
        <v>95.46</v>
      </c>
      <c r="P381">
        <v>96.01</v>
      </c>
    </row>
    <row r="382" spans="1:16" x14ac:dyDescent="0.35">
      <c r="A382" t="s">
        <v>958</v>
      </c>
      <c r="B382" t="s">
        <v>940</v>
      </c>
      <c r="C382" t="s">
        <v>11</v>
      </c>
      <c r="D382" s="1">
        <v>5.45E-2</v>
      </c>
      <c r="E382" s="1">
        <v>4.99E-2</v>
      </c>
      <c r="F382" t="s">
        <v>28</v>
      </c>
      <c r="G382">
        <v>48990</v>
      </c>
      <c r="H382" t="str">
        <f t="shared" si="46"/>
        <v>15/2/2034</v>
      </c>
      <c r="I382" s="2">
        <v>45584</v>
      </c>
      <c r="J382">
        <f t="shared" si="40"/>
        <v>3406</v>
      </c>
      <c r="K382">
        <f t="shared" si="47"/>
        <v>9.331506849315069</v>
      </c>
      <c r="L382">
        <f t="shared" si="48"/>
        <v>9</v>
      </c>
      <c r="M382">
        <f t="shared" si="49"/>
        <v>4</v>
      </c>
      <c r="N382" t="str">
        <f t="shared" si="50"/>
        <v>9 Yrs 4 Mths</v>
      </c>
      <c r="O382">
        <v>102.62</v>
      </c>
      <c r="P382">
        <v>103.54</v>
      </c>
    </row>
    <row r="383" spans="1:16" x14ac:dyDescent="0.35">
      <c r="A383" t="s">
        <v>958</v>
      </c>
      <c r="B383" t="s">
        <v>940</v>
      </c>
      <c r="C383" t="s">
        <v>11</v>
      </c>
      <c r="D383" s="1">
        <v>0.04</v>
      </c>
      <c r="E383" s="1">
        <v>5.1900000000000002E-2</v>
      </c>
      <c r="F383" t="s">
        <v>28</v>
      </c>
      <c r="G383">
        <v>45809</v>
      </c>
      <c r="H383" t="str">
        <f t="shared" si="46"/>
        <v>1/6/2025</v>
      </c>
      <c r="I383" s="2">
        <v>45584</v>
      </c>
      <c r="J383">
        <f t="shared" si="40"/>
        <v>225</v>
      </c>
      <c r="K383">
        <f t="shared" si="47"/>
        <v>0.61643835616438358</v>
      </c>
      <c r="L383">
        <f t="shared" si="48"/>
        <v>0</v>
      </c>
      <c r="M383">
        <f t="shared" si="49"/>
        <v>7</v>
      </c>
      <c r="N383" t="str">
        <f t="shared" si="50"/>
        <v>0 Yrs 7 Mths</v>
      </c>
      <c r="O383">
        <v>98.78</v>
      </c>
      <c r="P383">
        <v>100.07</v>
      </c>
    </row>
    <row r="384" spans="1:16" x14ac:dyDescent="0.35">
      <c r="A384" t="s">
        <v>958</v>
      </c>
      <c r="B384" t="s">
        <v>940</v>
      </c>
      <c r="C384" t="s">
        <v>11</v>
      </c>
      <c r="D384" s="1">
        <v>5.1999999999999998E-2</v>
      </c>
      <c r="E384" s="1">
        <v>4.65E-2</v>
      </c>
      <c r="F384" t="s">
        <v>28</v>
      </c>
      <c r="G384">
        <v>47164</v>
      </c>
      <c r="H384" t="str">
        <f t="shared" si="46"/>
        <v>15/2/2029</v>
      </c>
      <c r="I384" s="2">
        <v>45584</v>
      </c>
      <c r="J384">
        <f t="shared" si="40"/>
        <v>1580</v>
      </c>
      <c r="K384">
        <f t="shared" si="47"/>
        <v>4.3287671232876717</v>
      </c>
      <c r="L384">
        <f t="shared" si="48"/>
        <v>4</v>
      </c>
      <c r="M384">
        <f t="shared" si="49"/>
        <v>4</v>
      </c>
      <c r="N384" t="str">
        <f t="shared" si="50"/>
        <v>4 Yrs 4 Mths</v>
      </c>
      <c r="O384">
        <v>101.81</v>
      </c>
      <c r="P384">
        <v>102.65</v>
      </c>
    </row>
    <row r="385" spans="1:16" x14ac:dyDescent="0.35">
      <c r="A385" t="s">
        <v>958</v>
      </c>
      <c r="B385" t="s">
        <v>940</v>
      </c>
      <c r="C385" t="s">
        <v>11</v>
      </c>
      <c r="D385" s="1">
        <v>5.2499999999999998E-2</v>
      </c>
      <c r="E385" s="1">
        <v>4.6100000000000002E-2</v>
      </c>
      <c r="F385" t="s">
        <v>28</v>
      </c>
      <c r="G385">
        <v>46949</v>
      </c>
      <c r="H385" t="str">
        <f t="shared" si="46"/>
        <v>15/7/2028</v>
      </c>
      <c r="I385" s="2">
        <v>45584</v>
      </c>
      <c r="J385">
        <f t="shared" si="40"/>
        <v>1365</v>
      </c>
      <c r="K385">
        <f t="shared" si="47"/>
        <v>3.7397260273972601</v>
      </c>
      <c r="L385">
        <f t="shared" si="48"/>
        <v>3</v>
      </c>
      <c r="M385">
        <f t="shared" si="49"/>
        <v>9</v>
      </c>
      <c r="N385" t="str">
        <f t="shared" si="50"/>
        <v>3 Yrs 9 Mths</v>
      </c>
      <c r="O385">
        <v>101.88</v>
      </c>
      <c r="P385">
        <v>102.57</v>
      </c>
    </row>
    <row r="386" spans="1:16" x14ac:dyDescent="0.35">
      <c r="A386" t="s">
        <v>958</v>
      </c>
      <c r="B386" t="s">
        <v>940</v>
      </c>
      <c r="C386" t="s">
        <v>11</v>
      </c>
      <c r="D386" s="1">
        <v>2.75E-2</v>
      </c>
      <c r="E386" s="1">
        <v>4.5199999999999997E-2</v>
      </c>
      <c r="F386" t="s">
        <v>28</v>
      </c>
      <c r="G386">
        <v>46402</v>
      </c>
      <c r="H386" t="str">
        <f t="shared" si="46"/>
        <v>15/1/2027</v>
      </c>
      <c r="I386" s="2">
        <v>45584</v>
      </c>
      <c r="J386">
        <f t="shared" ref="J386:J449" si="51">_xlfn.DAYS(G386,I386)</f>
        <v>818</v>
      </c>
      <c r="K386">
        <f t="shared" si="47"/>
        <v>2.2410958904109588</v>
      </c>
      <c r="L386">
        <f t="shared" si="48"/>
        <v>2</v>
      </c>
      <c r="M386">
        <f t="shared" si="49"/>
        <v>3</v>
      </c>
      <c r="N386" t="str">
        <f t="shared" si="50"/>
        <v>2 Yrs 3 Mths</v>
      </c>
      <c r="O386">
        <v>95.76</v>
      </c>
      <c r="P386">
        <v>99.76</v>
      </c>
    </row>
    <row r="387" spans="1:16" x14ac:dyDescent="0.35">
      <c r="A387" t="s">
        <v>988</v>
      </c>
      <c r="B387" t="s">
        <v>940</v>
      </c>
      <c r="C387" t="s">
        <v>11</v>
      </c>
      <c r="D387" s="1">
        <v>5.8999999999999997E-2</v>
      </c>
      <c r="E387" s="1">
        <v>4.99E-2</v>
      </c>
      <c r="F387" t="s">
        <v>28</v>
      </c>
      <c r="G387">
        <v>48898</v>
      </c>
      <c r="H387" t="str">
        <f t="shared" si="46"/>
        <v>15/11/2033</v>
      </c>
      <c r="I387" s="2">
        <v>45584</v>
      </c>
      <c r="J387">
        <f t="shared" si="51"/>
        <v>3314</v>
      </c>
      <c r="K387">
        <f t="shared" si="47"/>
        <v>9.0794520547945208</v>
      </c>
      <c r="L387">
        <f t="shared" si="48"/>
        <v>9</v>
      </c>
      <c r="M387">
        <f t="shared" si="49"/>
        <v>1</v>
      </c>
      <c r="N387" t="str">
        <f t="shared" si="50"/>
        <v>9 Yrs 1 Mths</v>
      </c>
      <c r="O387">
        <v>105.63</v>
      </c>
      <c r="P387">
        <v>106.82</v>
      </c>
    </row>
    <row r="388" spans="1:16" x14ac:dyDescent="0.35">
      <c r="A388" t="s">
        <v>988</v>
      </c>
      <c r="B388" t="s">
        <v>940</v>
      </c>
      <c r="C388" t="s">
        <v>11</v>
      </c>
      <c r="D388" s="1">
        <v>1.4999999999999999E-2</v>
      </c>
      <c r="E388" s="1">
        <v>4.6100000000000002E-2</v>
      </c>
      <c r="F388" t="s">
        <v>28</v>
      </c>
      <c r="G388">
        <v>46783</v>
      </c>
      <c r="H388" t="str">
        <f t="shared" si="46"/>
        <v>31/1/2028</v>
      </c>
      <c r="I388" s="2">
        <v>45584</v>
      </c>
      <c r="J388">
        <f t="shared" si="51"/>
        <v>1199</v>
      </c>
      <c r="K388">
        <f t="shared" si="47"/>
        <v>3.2849315068493152</v>
      </c>
      <c r="L388">
        <f t="shared" si="48"/>
        <v>3</v>
      </c>
      <c r="M388">
        <f t="shared" si="49"/>
        <v>3</v>
      </c>
      <c r="N388" t="str">
        <f t="shared" si="50"/>
        <v>3 Yrs 3 Mths</v>
      </c>
      <c r="O388">
        <v>90.43</v>
      </c>
      <c r="P388">
        <v>91.26</v>
      </c>
    </row>
    <row r="389" spans="1:16" x14ac:dyDescent="0.35">
      <c r="A389" t="s">
        <v>988</v>
      </c>
      <c r="B389" t="s">
        <v>940</v>
      </c>
      <c r="C389" t="s">
        <v>11</v>
      </c>
      <c r="D389" s="1">
        <v>2.7E-2</v>
      </c>
      <c r="E389" s="1">
        <v>4.8099999999999997E-2</v>
      </c>
      <c r="F389" t="s">
        <v>28</v>
      </c>
      <c r="G389">
        <v>47953</v>
      </c>
      <c r="H389" t="str">
        <f t="shared" si="46"/>
        <v>15/4/2031</v>
      </c>
      <c r="I389" s="2">
        <v>45584</v>
      </c>
      <c r="J389">
        <f t="shared" si="51"/>
        <v>2369</v>
      </c>
      <c r="K389">
        <f t="shared" si="47"/>
        <v>6.4904109589041097</v>
      </c>
      <c r="L389">
        <f t="shared" si="48"/>
        <v>6</v>
      </c>
      <c r="M389">
        <f t="shared" si="49"/>
        <v>6</v>
      </c>
      <c r="N389" t="str">
        <f t="shared" si="50"/>
        <v>6 Yrs 6 Mths</v>
      </c>
      <c r="O389">
        <v>87.89</v>
      </c>
      <c r="P389">
        <v>88.89</v>
      </c>
    </row>
    <row r="390" spans="1:16" x14ac:dyDescent="0.35">
      <c r="A390" t="s">
        <v>988</v>
      </c>
      <c r="B390" t="s">
        <v>993</v>
      </c>
      <c r="C390" t="s">
        <v>11</v>
      </c>
      <c r="D390" s="1">
        <v>3.4000000000000002E-2</v>
      </c>
      <c r="E390" s="1">
        <v>6.7599999999999993E-2</v>
      </c>
      <c r="F390" t="s">
        <v>358</v>
      </c>
      <c r="G390">
        <v>45717</v>
      </c>
      <c r="H390" t="str">
        <f t="shared" si="46"/>
        <v>1/3/2025</v>
      </c>
      <c r="I390" s="2">
        <v>45584</v>
      </c>
      <c r="J390">
        <f t="shared" si="51"/>
        <v>133</v>
      </c>
      <c r="K390">
        <f t="shared" si="47"/>
        <v>0.36438356164383562</v>
      </c>
      <c r="L390">
        <f t="shared" si="48"/>
        <v>0</v>
      </c>
      <c r="M390">
        <f t="shared" si="49"/>
        <v>4</v>
      </c>
      <c r="N390" t="str">
        <f t="shared" si="50"/>
        <v>0 Yrs 4 Mths</v>
      </c>
      <c r="O390" t="s">
        <v>15</v>
      </c>
      <c r="P390" t="s">
        <v>15</v>
      </c>
    </row>
    <row r="391" spans="1:16" x14ac:dyDescent="0.35">
      <c r="A391" t="s">
        <v>988</v>
      </c>
      <c r="B391" t="s">
        <v>993</v>
      </c>
      <c r="C391" t="s">
        <v>11</v>
      </c>
      <c r="D391" s="1">
        <v>3.7499999999999999E-2</v>
      </c>
      <c r="E391" s="1">
        <v>4.4699999999999997E-2</v>
      </c>
      <c r="F391" t="s">
        <v>358</v>
      </c>
      <c r="G391">
        <v>46997</v>
      </c>
      <c r="H391" t="str">
        <f t="shared" si="46"/>
        <v>1/9/2028</v>
      </c>
      <c r="I391" s="2">
        <v>45584</v>
      </c>
      <c r="J391">
        <f t="shared" si="51"/>
        <v>1413</v>
      </c>
      <c r="K391">
        <f t="shared" si="47"/>
        <v>3.871232876712329</v>
      </c>
      <c r="L391">
        <f t="shared" si="48"/>
        <v>3</v>
      </c>
      <c r="M391">
        <f t="shared" si="49"/>
        <v>10</v>
      </c>
      <c r="N391" t="str">
        <f t="shared" si="50"/>
        <v>3 Yrs 10 Mths</v>
      </c>
      <c r="O391">
        <v>97.14</v>
      </c>
      <c r="P391">
        <v>97.99</v>
      </c>
    </row>
    <row r="392" spans="1:16" x14ac:dyDescent="0.35">
      <c r="A392" t="s">
        <v>988</v>
      </c>
      <c r="B392" t="s">
        <v>993</v>
      </c>
      <c r="C392" t="s">
        <v>11</v>
      </c>
      <c r="D392" s="1">
        <v>5.1499999999999997E-2</v>
      </c>
      <c r="E392" s="1">
        <v>4.7600000000000003E-2</v>
      </c>
      <c r="F392" t="s">
        <v>358</v>
      </c>
      <c r="G392">
        <v>49004</v>
      </c>
      <c r="H392" t="str">
        <f t="shared" si="46"/>
        <v>1/3/2034</v>
      </c>
      <c r="I392" s="2">
        <v>45584</v>
      </c>
      <c r="J392">
        <f t="shared" si="51"/>
        <v>3420</v>
      </c>
      <c r="K392">
        <f t="shared" si="47"/>
        <v>9.3698630136986303</v>
      </c>
      <c r="L392">
        <f t="shared" si="48"/>
        <v>9</v>
      </c>
      <c r="M392">
        <f t="shared" si="49"/>
        <v>4</v>
      </c>
      <c r="N392" t="str">
        <f t="shared" si="50"/>
        <v>9 Yrs 4 Mths</v>
      </c>
      <c r="O392">
        <v>102.31</v>
      </c>
      <c r="P392">
        <v>103.18</v>
      </c>
    </row>
    <row r="393" spans="1:16" x14ac:dyDescent="0.35">
      <c r="A393" t="s">
        <v>988</v>
      </c>
      <c r="B393" t="s">
        <v>993</v>
      </c>
      <c r="C393" t="s">
        <v>11</v>
      </c>
      <c r="D393" s="1">
        <v>4.4499999999999998E-2</v>
      </c>
      <c r="E393" s="1">
        <v>4.65E-2</v>
      </c>
      <c r="F393" t="s">
        <v>358</v>
      </c>
      <c r="G393">
        <v>48366</v>
      </c>
      <c r="H393" t="str">
        <f t="shared" si="46"/>
        <v>1/6/2032</v>
      </c>
      <c r="I393" s="2">
        <v>45584</v>
      </c>
      <c r="J393">
        <f t="shared" si="51"/>
        <v>2782</v>
      </c>
      <c r="K393">
        <f t="shared" si="47"/>
        <v>7.6219178082191785</v>
      </c>
      <c r="L393">
        <f t="shared" si="48"/>
        <v>7</v>
      </c>
      <c r="M393">
        <f t="shared" si="49"/>
        <v>7</v>
      </c>
      <c r="N393" t="str">
        <f t="shared" si="50"/>
        <v>7 Yrs 7 Mths</v>
      </c>
      <c r="O393" t="s">
        <v>15</v>
      </c>
      <c r="P393" t="s">
        <v>15</v>
      </c>
    </row>
    <row r="394" spans="1:16" x14ac:dyDescent="0.35">
      <c r="A394" t="s">
        <v>988</v>
      </c>
      <c r="B394" t="s">
        <v>993</v>
      </c>
      <c r="C394" t="s">
        <v>11</v>
      </c>
      <c r="D394" s="1">
        <v>3.4500000000000003E-2</v>
      </c>
      <c r="E394" s="1">
        <v>5.2699999999999997E-2</v>
      </c>
      <c r="F394" t="s">
        <v>358</v>
      </c>
      <c r="G394">
        <v>54909</v>
      </c>
      <c r="H394" t="str">
        <f t="shared" si="46"/>
        <v>1/5/2050</v>
      </c>
      <c r="I394" s="2">
        <v>45584</v>
      </c>
      <c r="J394">
        <f t="shared" si="51"/>
        <v>9325</v>
      </c>
      <c r="K394">
        <f t="shared" si="47"/>
        <v>25.547945205479451</v>
      </c>
      <c r="L394">
        <f t="shared" si="48"/>
        <v>25</v>
      </c>
      <c r="M394">
        <f t="shared" si="49"/>
        <v>6</v>
      </c>
      <c r="N394" t="str">
        <f t="shared" si="50"/>
        <v>25 Yrs 6 Mths</v>
      </c>
      <c r="O394">
        <v>73.540000000000006</v>
      </c>
      <c r="P394">
        <v>75.13</v>
      </c>
    </row>
    <row r="395" spans="1:16" x14ac:dyDescent="0.35">
      <c r="A395" t="s">
        <v>988</v>
      </c>
      <c r="B395" t="s">
        <v>993</v>
      </c>
      <c r="C395" t="s">
        <v>11</v>
      </c>
      <c r="D395" s="1">
        <v>5.45E-2</v>
      </c>
      <c r="E395" s="1">
        <v>5.2699999999999997E-2</v>
      </c>
      <c r="F395" t="s">
        <v>358</v>
      </c>
      <c r="G395">
        <v>56309</v>
      </c>
      <c r="H395" t="str">
        <f t="shared" si="46"/>
        <v>1/3/2054</v>
      </c>
      <c r="I395" s="2">
        <v>45584</v>
      </c>
      <c r="J395">
        <f t="shared" si="51"/>
        <v>10725</v>
      </c>
      <c r="K395">
        <f t="shared" si="47"/>
        <v>29.383561643835616</v>
      </c>
      <c r="L395">
        <f t="shared" si="48"/>
        <v>29</v>
      </c>
      <c r="M395">
        <f t="shared" si="49"/>
        <v>5</v>
      </c>
      <c r="N395" t="str">
        <f t="shared" si="50"/>
        <v>29 Yrs 5 Mths</v>
      </c>
      <c r="O395">
        <v>101.22</v>
      </c>
      <c r="P395">
        <v>102.89</v>
      </c>
    </row>
    <row r="396" spans="1:16" x14ac:dyDescent="0.35">
      <c r="A396" t="s">
        <v>988</v>
      </c>
      <c r="B396" t="s">
        <v>993</v>
      </c>
      <c r="C396" t="s">
        <v>11</v>
      </c>
      <c r="D396" s="1">
        <v>4.1500000000000002E-2</v>
      </c>
      <c r="E396" s="1">
        <v>5.3600000000000002E-2</v>
      </c>
      <c r="F396" t="s">
        <v>358</v>
      </c>
      <c r="G396">
        <v>54575</v>
      </c>
      <c r="H396" t="str">
        <f t="shared" si="46"/>
        <v>1/6/2049</v>
      </c>
      <c r="I396" s="2">
        <v>45584</v>
      </c>
      <c r="J396">
        <f t="shared" si="51"/>
        <v>8991</v>
      </c>
      <c r="K396">
        <f t="shared" si="47"/>
        <v>24.632876712328766</v>
      </c>
      <c r="L396">
        <f t="shared" si="48"/>
        <v>24</v>
      </c>
      <c r="M396">
        <f t="shared" si="49"/>
        <v>8</v>
      </c>
      <c r="N396" t="str">
        <f t="shared" si="50"/>
        <v>24 Yrs 8 Mths</v>
      </c>
      <c r="O396">
        <v>82.6</v>
      </c>
      <c r="P396">
        <v>84.57</v>
      </c>
    </row>
    <row r="397" spans="1:16" x14ac:dyDescent="0.35">
      <c r="A397" t="s">
        <v>988</v>
      </c>
      <c r="B397" t="s">
        <v>993</v>
      </c>
      <c r="C397" t="s">
        <v>11</v>
      </c>
      <c r="D397" s="1">
        <v>2.8000000000000001E-2</v>
      </c>
      <c r="E397" s="1">
        <v>4.5400000000000003E-2</v>
      </c>
      <c r="F397" t="s">
        <v>358</v>
      </c>
      <c r="G397">
        <v>47604</v>
      </c>
      <c r="H397" t="str">
        <f t="shared" si="46"/>
        <v>1/5/2030</v>
      </c>
      <c r="I397" s="2">
        <v>45584</v>
      </c>
      <c r="J397">
        <f t="shared" si="51"/>
        <v>2020</v>
      </c>
      <c r="K397">
        <f t="shared" si="47"/>
        <v>5.5342465753424657</v>
      </c>
      <c r="L397">
        <f t="shared" si="48"/>
        <v>5</v>
      </c>
      <c r="M397">
        <f t="shared" si="49"/>
        <v>6</v>
      </c>
      <c r="N397" t="str">
        <f t="shared" si="50"/>
        <v>5 Yrs 6 Mths</v>
      </c>
      <c r="O397">
        <v>91.21</v>
      </c>
      <c r="P397">
        <v>92.15</v>
      </c>
    </row>
    <row r="398" spans="1:16" x14ac:dyDescent="0.35">
      <c r="A398" t="s">
        <v>988</v>
      </c>
      <c r="B398" t="s">
        <v>993</v>
      </c>
      <c r="C398" t="s">
        <v>11</v>
      </c>
      <c r="D398" s="1">
        <v>3.4500000000000003E-2</v>
      </c>
      <c r="E398" s="1">
        <v>4.5199999999999997E-2</v>
      </c>
      <c r="F398" t="s">
        <v>358</v>
      </c>
      <c r="G398">
        <v>47270</v>
      </c>
      <c r="H398" t="str">
        <f t="shared" si="46"/>
        <v>1/6/2029</v>
      </c>
      <c r="I398" s="2">
        <v>45584</v>
      </c>
      <c r="J398">
        <f t="shared" si="51"/>
        <v>1686</v>
      </c>
      <c r="K398">
        <f t="shared" si="47"/>
        <v>4.6191780821917812</v>
      </c>
      <c r="L398">
        <f t="shared" si="48"/>
        <v>4</v>
      </c>
      <c r="M398">
        <f t="shared" si="49"/>
        <v>7</v>
      </c>
      <c r="N398" t="str">
        <f t="shared" si="50"/>
        <v>4 Yrs 7 Mths</v>
      </c>
      <c r="O398">
        <v>95</v>
      </c>
      <c r="P398">
        <v>96.51</v>
      </c>
    </row>
    <row r="399" spans="1:16" x14ac:dyDescent="0.35">
      <c r="A399" t="s">
        <v>988</v>
      </c>
      <c r="B399" t="s">
        <v>993</v>
      </c>
      <c r="C399" t="s">
        <v>11</v>
      </c>
      <c r="D399" s="1">
        <v>2.3E-2</v>
      </c>
      <c r="E399" s="1">
        <v>4.6899999999999997E-2</v>
      </c>
      <c r="F399" t="s">
        <v>358</v>
      </c>
      <c r="G399">
        <v>48000</v>
      </c>
      <c r="H399" t="str">
        <f t="shared" si="46"/>
        <v>1/6/2031</v>
      </c>
      <c r="I399" s="2">
        <v>45584</v>
      </c>
      <c r="J399">
        <f t="shared" si="51"/>
        <v>2416</v>
      </c>
      <c r="K399">
        <f t="shared" si="47"/>
        <v>6.6191780821917812</v>
      </c>
      <c r="L399">
        <f t="shared" si="48"/>
        <v>6</v>
      </c>
      <c r="M399">
        <f t="shared" si="49"/>
        <v>7</v>
      </c>
      <c r="N399" t="str">
        <f t="shared" si="50"/>
        <v>6 Yrs 7 Mths</v>
      </c>
      <c r="O399" t="s">
        <v>15</v>
      </c>
      <c r="P399" t="s">
        <v>15</v>
      </c>
    </row>
    <row r="400" spans="1:16" x14ac:dyDescent="0.35">
      <c r="A400" t="s">
        <v>988</v>
      </c>
      <c r="B400" t="s">
        <v>993</v>
      </c>
      <c r="C400" t="s">
        <v>11</v>
      </c>
      <c r="D400" s="1">
        <v>4.2000000000000003E-2</v>
      </c>
      <c r="E400" s="1">
        <v>5.3499999999999999E-2</v>
      </c>
      <c r="F400" t="s">
        <v>358</v>
      </c>
      <c r="G400">
        <v>54302</v>
      </c>
      <c r="H400" t="str">
        <f t="shared" si="46"/>
        <v>1/9/2048</v>
      </c>
      <c r="I400" s="2">
        <v>45584</v>
      </c>
      <c r="J400">
        <f t="shared" si="51"/>
        <v>8718</v>
      </c>
      <c r="K400">
        <f t="shared" si="47"/>
        <v>23.884931506849316</v>
      </c>
      <c r="L400">
        <f t="shared" si="48"/>
        <v>23</v>
      </c>
      <c r="M400">
        <f t="shared" si="49"/>
        <v>11</v>
      </c>
      <c r="N400" t="str">
        <f t="shared" si="50"/>
        <v>23 Yrs 11 Mths</v>
      </c>
      <c r="O400">
        <v>84.04</v>
      </c>
      <c r="P400">
        <v>86.63</v>
      </c>
    </row>
    <row r="401" spans="1:16" x14ac:dyDescent="0.35">
      <c r="A401" t="s">
        <v>988</v>
      </c>
      <c r="B401" t="s">
        <v>993</v>
      </c>
      <c r="C401" t="s">
        <v>11</v>
      </c>
      <c r="D401" s="1">
        <v>3.2500000000000001E-2</v>
      </c>
      <c r="E401" s="1">
        <v>5.28E-2</v>
      </c>
      <c r="F401" t="s">
        <v>358</v>
      </c>
      <c r="G401">
        <v>55305</v>
      </c>
      <c r="H401" t="str">
        <f t="shared" si="46"/>
        <v>1/6/2051</v>
      </c>
      <c r="I401" s="2">
        <v>45584</v>
      </c>
      <c r="J401">
        <f t="shared" si="51"/>
        <v>9721</v>
      </c>
      <c r="K401">
        <f t="shared" si="47"/>
        <v>26.632876712328766</v>
      </c>
      <c r="L401">
        <f t="shared" si="48"/>
        <v>26</v>
      </c>
      <c r="M401">
        <f t="shared" si="49"/>
        <v>8</v>
      </c>
      <c r="N401" t="str">
        <f t="shared" si="50"/>
        <v>26 Yrs 8 Mths</v>
      </c>
      <c r="O401" t="s">
        <v>15</v>
      </c>
      <c r="P401" t="s">
        <v>15</v>
      </c>
    </row>
    <row r="402" spans="1:16" x14ac:dyDescent="0.35">
      <c r="A402" t="s">
        <v>988</v>
      </c>
      <c r="B402" t="s">
        <v>993</v>
      </c>
      <c r="C402" t="s">
        <v>11</v>
      </c>
      <c r="D402" s="1">
        <v>4.2999999999999997E-2</v>
      </c>
      <c r="E402" s="1">
        <v>5.1499999999999997E-2</v>
      </c>
      <c r="F402" t="s">
        <v>358</v>
      </c>
      <c r="G402">
        <v>52201</v>
      </c>
      <c r="H402" t="str">
        <f t="shared" si="46"/>
        <v>1/12/2042</v>
      </c>
      <c r="I402" s="2">
        <v>45584</v>
      </c>
      <c r="J402">
        <f t="shared" si="51"/>
        <v>6617</v>
      </c>
      <c r="K402">
        <f t="shared" si="47"/>
        <v>18.12876712328767</v>
      </c>
      <c r="L402">
        <f t="shared" si="48"/>
        <v>18</v>
      </c>
      <c r="M402">
        <f t="shared" si="49"/>
        <v>1</v>
      </c>
      <c r="N402" t="str">
        <f t="shared" si="50"/>
        <v>18 Yrs 1 Mths</v>
      </c>
      <c r="O402" t="s">
        <v>15</v>
      </c>
      <c r="P402">
        <v>125</v>
      </c>
    </row>
    <row r="403" spans="1:16" x14ac:dyDescent="0.35">
      <c r="A403" t="s">
        <v>988</v>
      </c>
      <c r="B403" t="s">
        <v>1007</v>
      </c>
      <c r="C403" t="s">
        <v>11</v>
      </c>
      <c r="D403" s="1">
        <v>5.8749999999999997E-2</v>
      </c>
      <c r="E403" s="1">
        <v>6.6400000000000001E-2</v>
      </c>
      <c r="F403" t="s">
        <v>798</v>
      </c>
      <c r="G403">
        <v>46254</v>
      </c>
      <c r="H403" t="str">
        <f t="shared" si="46"/>
        <v>20/8/2026</v>
      </c>
      <c r="I403" s="2">
        <v>45584</v>
      </c>
      <c r="J403">
        <f t="shared" si="51"/>
        <v>670</v>
      </c>
      <c r="K403">
        <f t="shared" si="47"/>
        <v>1.8356164383561644</v>
      </c>
      <c r="L403">
        <f t="shared" si="48"/>
        <v>1</v>
      </c>
      <c r="M403">
        <f t="shared" si="49"/>
        <v>10</v>
      </c>
      <c r="N403" t="str">
        <f t="shared" si="50"/>
        <v>1 Yrs 10 Mths</v>
      </c>
      <c r="O403" t="s">
        <v>15</v>
      </c>
      <c r="P403" t="s">
        <v>15</v>
      </c>
    </row>
    <row r="404" spans="1:16" x14ac:dyDescent="0.35">
      <c r="A404" t="s">
        <v>1010</v>
      </c>
      <c r="B404" t="s">
        <v>1011</v>
      </c>
      <c r="C404" t="s">
        <v>11</v>
      </c>
      <c r="D404" s="1">
        <v>5.1499999999999997E-2</v>
      </c>
      <c r="E404" s="1">
        <v>4.7600000000000003E-2</v>
      </c>
      <c r="F404" t="s">
        <v>36</v>
      </c>
      <c r="G404">
        <v>48714</v>
      </c>
      <c r="H404" t="str">
        <f t="shared" si="46"/>
        <v>15/5/2033</v>
      </c>
      <c r="I404" s="2">
        <v>45584</v>
      </c>
      <c r="J404">
        <f t="shared" si="51"/>
        <v>3130</v>
      </c>
      <c r="K404">
        <f t="shared" si="47"/>
        <v>8.5753424657534243</v>
      </c>
      <c r="L404">
        <f t="shared" si="48"/>
        <v>8</v>
      </c>
      <c r="M404">
        <f t="shared" si="49"/>
        <v>7</v>
      </c>
      <c r="N404" t="str">
        <f t="shared" si="50"/>
        <v>8 Yrs 7 Mths</v>
      </c>
      <c r="O404">
        <v>101.83</v>
      </c>
      <c r="P404">
        <v>103.85</v>
      </c>
    </row>
    <row r="405" spans="1:16" x14ac:dyDescent="0.35">
      <c r="A405" t="s">
        <v>1010</v>
      </c>
      <c r="B405" t="s">
        <v>1011</v>
      </c>
      <c r="C405" t="s">
        <v>11</v>
      </c>
      <c r="D405" s="1">
        <v>5.7000000000000002E-2</v>
      </c>
      <c r="E405" s="1">
        <v>4.36E-2</v>
      </c>
      <c r="F405" t="s">
        <v>36</v>
      </c>
      <c r="G405">
        <v>47102</v>
      </c>
      <c r="H405" t="str">
        <f t="shared" si="46"/>
        <v>15/12/2028</v>
      </c>
      <c r="I405" s="2">
        <v>45584</v>
      </c>
      <c r="J405">
        <f t="shared" si="51"/>
        <v>1518</v>
      </c>
      <c r="K405">
        <f t="shared" si="47"/>
        <v>4.1589041095890407</v>
      </c>
      <c r="L405">
        <f t="shared" si="48"/>
        <v>4</v>
      </c>
      <c r="M405">
        <f t="shared" si="49"/>
        <v>2</v>
      </c>
      <c r="N405" t="str">
        <f t="shared" si="50"/>
        <v>4 Yrs 2 Mths</v>
      </c>
      <c r="O405" t="s">
        <v>15</v>
      </c>
      <c r="P405" t="s">
        <v>15</v>
      </c>
    </row>
    <row r="406" spans="1:16" x14ac:dyDescent="0.35">
      <c r="A406" t="s">
        <v>1010</v>
      </c>
      <c r="B406" t="s">
        <v>1013</v>
      </c>
      <c r="C406" t="s">
        <v>11</v>
      </c>
      <c r="D406" s="1">
        <v>6.9000000000000006E-2</v>
      </c>
      <c r="E406" s="1">
        <v>5.3600000000000002E-2</v>
      </c>
      <c r="F406" t="s">
        <v>358</v>
      </c>
      <c r="G406">
        <v>50557</v>
      </c>
      <c r="H406" t="str">
        <f t="shared" si="46"/>
        <v>1/6/2038</v>
      </c>
      <c r="I406" s="2">
        <v>45584</v>
      </c>
      <c r="J406">
        <f t="shared" si="51"/>
        <v>4973</v>
      </c>
      <c r="K406">
        <f t="shared" si="47"/>
        <v>13.624657534246575</v>
      </c>
      <c r="L406">
        <f t="shared" si="48"/>
        <v>13</v>
      </c>
      <c r="M406">
        <f t="shared" si="49"/>
        <v>7</v>
      </c>
      <c r="N406" t="str">
        <f t="shared" si="50"/>
        <v>13 Yrs 7 Mths</v>
      </c>
      <c r="O406">
        <v>113.08</v>
      </c>
      <c r="P406">
        <v>115.62</v>
      </c>
    </row>
    <row r="407" spans="1:16" x14ac:dyDescent="0.35">
      <c r="A407" t="s">
        <v>1010</v>
      </c>
      <c r="B407" t="s">
        <v>1013</v>
      </c>
      <c r="C407" t="s">
        <v>11</v>
      </c>
      <c r="D407" s="1">
        <v>5.7500000000000002E-2</v>
      </c>
      <c r="E407" s="1">
        <v>5.3499999999999999E-2</v>
      </c>
      <c r="F407" t="s">
        <v>358</v>
      </c>
      <c r="G407">
        <v>51210</v>
      </c>
      <c r="H407" t="str">
        <f t="shared" si="46"/>
        <v>15/3/2040</v>
      </c>
      <c r="I407" s="2">
        <v>45584</v>
      </c>
      <c r="J407">
        <f t="shared" si="51"/>
        <v>5626</v>
      </c>
      <c r="K407">
        <f t="shared" si="47"/>
        <v>15.413698630136986</v>
      </c>
      <c r="L407">
        <f t="shared" si="48"/>
        <v>15</v>
      </c>
      <c r="M407">
        <f t="shared" si="49"/>
        <v>5</v>
      </c>
      <c r="N407" t="str">
        <f t="shared" si="50"/>
        <v>15 Yrs 5 Mths</v>
      </c>
      <c r="O407" t="s">
        <v>15</v>
      </c>
      <c r="P407" t="s">
        <v>15</v>
      </c>
    </row>
    <row r="408" spans="1:16" x14ac:dyDescent="0.35">
      <c r="A408" t="s">
        <v>1010</v>
      </c>
      <c r="B408" t="s">
        <v>1013</v>
      </c>
      <c r="C408" t="s">
        <v>11</v>
      </c>
      <c r="D408" s="1">
        <v>1.9E-2</v>
      </c>
      <c r="E408" s="1">
        <v>5.4100000000000002E-2</v>
      </c>
      <c r="F408" t="s">
        <v>358</v>
      </c>
      <c r="G408">
        <v>45709</v>
      </c>
      <c r="H408" t="str">
        <f t="shared" si="46"/>
        <v>21/2/2025</v>
      </c>
      <c r="I408" s="2">
        <v>45584</v>
      </c>
      <c r="J408">
        <f t="shared" si="51"/>
        <v>125</v>
      </c>
      <c r="K408">
        <f t="shared" si="47"/>
        <v>0.34246575342465752</v>
      </c>
      <c r="L408">
        <f t="shared" si="48"/>
        <v>0</v>
      </c>
      <c r="M408">
        <f t="shared" si="49"/>
        <v>4</v>
      </c>
      <c r="N408" t="str">
        <f t="shared" si="50"/>
        <v>0 Yrs 4 Mths</v>
      </c>
      <c r="O408">
        <v>98.69</v>
      </c>
      <c r="P408">
        <v>99.27</v>
      </c>
    </row>
    <row r="409" spans="1:16" x14ac:dyDescent="0.35">
      <c r="A409" t="s">
        <v>1010</v>
      </c>
      <c r="B409" t="s">
        <v>1013</v>
      </c>
      <c r="C409" t="s">
        <v>11</v>
      </c>
      <c r="D409" s="1">
        <v>5.2499999999999998E-2</v>
      </c>
      <c r="E409" s="1">
        <v>4.82E-2</v>
      </c>
      <c r="F409" t="s">
        <v>358</v>
      </c>
      <c r="G409">
        <v>48640</v>
      </c>
      <c r="H409" t="str">
        <f t="shared" si="46"/>
        <v>2/3/2033</v>
      </c>
      <c r="I409" s="2">
        <v>45584</v>
      </c>
      <c r="J409">
        <f t="shared" si="51"/>
        <v>3056</v>
      </c>
      <c r="K409">
        <f t="shared" si="47"/>
        <v>8.3726027397260268</v>
      </c>
      <c r="L409">
        <f t="shared" si="48"/>
        <v>8</v>
      </c>
      <c r="M409">
        <f t="shared" si="49"/>
        <v>4</v>
      </c>
      <c r="N409" t="str">
        <f t="shared" si="50"/>
        <v>8 Yrs 4 Mths</v>
      </c>
      <c r="O409">
        <v>102.22</v>
      </c>
      <c r="P409">
        <v>103.25</v>
      </c>
    </row>
    <row r="410" spans="1:16" x14ac:dyDescent="0.35">
      <c r="A410" t="s">
        <v>1010</v>
      </c>
      <c r="B410" t="s">
        <v>1013</v>
      </c>
      <c r="C410" t="s">
        <v>11</v>
      </c>
      <c r="D410" s="1">
        <v>5.7500000000000002E-2</v>
      </c>
      <c r="E410" s="1">
        <v>5.5500000000000001E-2</v>
      </c>
      <c r="F410" t="s">
        <v>358</v>
      </c>
      <c r="G410">
        <v>59597</v>
      </c>
      <c r="H410" t="str">
        <f t="shared" si="46"/>
        <v>2/3/2063</v>
      </c>
      <c r="I410" s="2">
        <v>45584</v>
      </c>
      <c r="J410">
        <f t="shared" si="51"/>
        <v>14013</v>
      </c>
      <c r="K410">
        <f t="shared" si="47"/>
        <v>38.391780821917806</v>
      </c>
      <c r="L410">
        <f t="shared" si="48"/>
        <v>38</v>
      </c>
      <c r="M410">
        <f t="shared" si="49"/>
        <v>5</v>
      </c>
      <c r="N410" t="str">
        <f t="shared" si="50"/>
        <v>38 Yrs 5 Mths</v>
      </c>
      <c r="O410">
        <v>101.75</v>
      </c>
      <c r="P410">
        <v>103.49</v>
      </c>
    </row>
    <row r="411" spans="1:16" x14ac:dyDescent="0.35">
      <c r="A411" t="s">
        <v>1010</v>
      </c>
      <c r="B411" t="s">
        <v>1013</v>
      </c>
      <c r="C411" t="s">
        <v>11</v>
      </c>
      <c r="D411" s="1">
        <v>4.9500000000000002E-2</v>
      </c>
      <c r="E411" s="1">
        <v>5.28E-2</v>
      </c>
      <c r="F411" t="s">
        <v>358</v>
      </c>
      <c r="G411">
        <v>51775</v>
      </c>
      <c r="H411" t="str">
        <f t="shared" si="46"/>
        <v>1/10/2041</v>
      </c>
      <c r="I411" s="2">
        <v>45584</v>
      </c>
      <c r="J411">
        <f t="shared" si="51"/>
        <v>6191</v>
      </c>
      <c r="K411">
        <f t="shared" si="47"/>
        <v>16.961643835616439</v>
      </c>
      <c r="L411">
        <f t="shared" si="48"/>
        <v>16</v>
      </c>
      <c r="M411">
        <f t="shared" si="49"/>
        <v>12</v>
      </c>
      <c r="N411" t="str">
        <f t="shared" si="50"/>
        <v>16 Yrs 12 Mths</v>
      </c>
      <c r="O411">
        <v>94.9</v>
      </c>
      <c r="P411">
        <v>96.65</v>
      </c>
    </row>
    <row r="412" spans="1:16" x14ac:dyDescent="0.35">
      <c r="A412" t="s">
        <v>1010</v>
      </c>
      <c r="B412" t="s">
        <v>1013</v>
      </c>
      <c r="C412" t="s">
        <v>11</v>
      </c>
      <c r="D412" s="1">
        <v>2.3E-2</v>
      </c>
      <c r="E412" s="1">
        <v>4.6100000000000002E-2</v>
      </c>
      <c r="F412" t="s">
        <v>358</v>
      </c>
      <c r="G412">
        <v>47904</v>
      </c>
      <c r="H412" t="str">
        <f t="shared" si="46"/>
        <v>25/2/2031</v>
      </c>
      <c r="I412" s="2">
        <v>45584</v>
      </c>
      <c r="J412">
        <f t="shared" si="51"/>
        <v>2320</v>
      </c>
      <c r="K412">
        <f t="shared" si="47"/>
        <v>6.3561643835616435</v>
      </c>
      <c r="L412">
        <f t="shared" si="48"/>
        <v>6</v>
      </c>
      <c r="M412">
        <f t="shared" si="49"/>
        <v>4</v>
      </c>
      <c r="N412" t="str">
        <f t="shared" si="50"/>
        <v>6 Yrs 4 Mths</v>
      </c>
      <c r="O412">
        <v>86.99</v>
      </c>
      <c r="P412">
        <v>87.91</v>
      </c>
    </row>
    <row r="413" spans="1:16" x14ac:dyDescent="0.35">
      <c r="A413" t="s">
        <v>1010</v>
      </c>
      <c r="B413" t="s">
        <v>1013</v>
      </c>
      <c r="C413" t="s">
        <v>11</v>
      </c>
      <c r="D413" s="1">
        <v>5.2499999999999998E-2</v>
      </c>
      <c r="E413" s="1">
        <v>4.5499999999999999E-2</v>
      </c>
      <c r="F413" t="s">
        <v>358</v>
      </c>
      <c r="G413">
        <v>47544</v>
      </c>
      <c r="H413" t="str">
        <f t="shared" si="46"/>
        <v>2/3/2030</v>
      </c>
      <c r="I413" s="2">
        <v>45584</v>
      </c>
      <c r="J413">
        <f t="shared" si="51"/>
        <v>1960</v>
      </c>
      <c r="K413">
        <f t="shared" si="47"/>
        <v>5.3698630136986303</v>
      </c>
      <c r="L413">
        <f t="shared" si="48"/>
        <v>5</v>
      </c>
      <c r="M413">
        <f t="shared" si="49"/>
        <v>4</v>
      </c>
      <c r="N413" t="str">
        <f t="shared" si="50"/>
        <v>5 Yrs 4 Mths</v>
      </c>
      <c r="O413">
        <v>102.8</v>
      </c>
      <c r="P413">
        <v>103.85</v>
      </c>
    </row>
    <row r="414" spans="1:16" x14ac:dyDescent="0.35">
      <c r="A414" t="s">
        <v>1010</v>
      </c>
      <c r="B414" t="s">
        <v>1013</v>
      </c>
      <c r="C414" t="s">
        <v>11</v>
      </c>
      <c r="D414" s="1">
        <v>3.3750000000000002E-2</v>
      </c>
      <c r="E414" s="1">
        <v>5.1999999999999998E-2</v>
      </c>
      <c r="F414" t="s">
        <v>358</v>
      </c>
      <c r="G414">
        <v>54840</v>
      </c>
      <c r="H414" t="str">
        <f t="shared" si="46"/>
        <v>21/2/2050</v>
      </c>
      <c r="I414" s="2">
        <v>45584</v>
      </c>
      <c r="J414">
        <f t="shared" si="51"/>
        <v>9256</v>
      </c>
      <c r="K414">
        <f t="shared" si="47"/>
        <v>25.358904109589041</v>
      </c>
      <c r="L414">
        <f t="shared" si="48"/>
        <v>25</v>
      </c>
      <c r="M414">
        <f t="shared" si="49"/>
        <v>4</v>
      </c>
      <c r="N414" t="str">
        <f t="shared" si="50"/>
        <v>25 Yrs 4 Mths</v>
      </c>
      <c r="O414">
        <v>73.400000000000006</v>
      </c>
      <c r="P414">
        <v>74.87</v>
      </c>
    </row>
    <row r="415" spans="1:16" x14ac:dyDescent="0.35">
      <c r="A415" t="s">
        <v>1010</v>
      </c>
      <c r="B415" t="s">
        <v>1013</v>
      </c>
      <c r="C415" t="s">
        <v>11</v>
      </c>
      <c r="D415" s="1">
        <v>1.6500000000000001E-2</v>
      </c>
      <c r="E415" s="1">
        <v>4.4200000000000003E-2</v>
      </c>
      <c r="F415" t="s">
        <v>358</v>
      </c>
      <c r="G415">
        <v>46980</v>
      </c>
      <c r="H415" t="str">
        <f t="shared" si="46"/>
        <v>15/8/2028</v>
      </c>
      <c r="I415" s="2">
        <v>45584</v>
      </c>
      <c r="J415">
        <f t="shared" si="51"/>
        <v>1396</v>
      </c>
      <c r="K415">
        <f t="shared" si="47"/>
        <v>3.8246575342465752</v>
      </c>
      <c r="L415">
        <f t="shared" si="48"/>
        <v>3</v>
      </c>
      <c r="M415">
        <f t="shared" si="49"/>
        <v>10</v>
      </c>
      <c r="N415" t="str">
        <f t="shared" si="50"/>
        <v>3 Yrs 10 Mths</v>
      </c>
      <c r="O415">
        <v>90.11</v>
      </c>
      <c r="P415">
        <v>90.94</v>
      </c>
    </row>
    <row r="416" spans="1:16" x14ac:dyDescent="0.35">
      <c r="A416" t="s">
        <v>1010</v>
      </c>
      <c r="B416" t="s">
        <v>1013</v>
      </c>
      <c r="C416" t="s">
        <v>11</v>
      </c>
      <c r="D416" s="1">
        <v>4.2000000000000003E-2</v>
      </c>
      <c r="E416" s="1">
        <v>4.82E-2</v>
      </c>
      <c r="F416" t="s">
        <v>358</v>
      </c>
      <c r="G416">
        <v>48639</v>
      </c>
      <c r="H416" t="str">
        <f t="shared" si="46"/>
        <v>1/3/2033</v>
      </c>
      <c r="I416" s="2">
        <v>45584</v>
      </c>
      <c r="J416">
        <f t="shared" si="51"/>
        <v>3055</v>
      </c>
      <c r="K416">
        <f t="shared" si="47"/>
        <v>8.3698630136986303</v>
      </c>
      <c r="L416">
        <f t="shared" si="48"/>
        <v>8</v>
      </c>
      <c r="M416">
        <f t="shared" si="49"/>
        <v>4</v>
      </c>
      <c r="N416" t="str">
        <f t="shared" si="50"/>
        <v>8 Yrs 4 Mths</v>
      </c>
      <c r="O416">
        <v>95.06</v>
      </c>
      <c r="P416">
        <v>96.27</v>
      </c>
    </row>
    <row r="417" spans="1:16" x14ac:dyDescent="0.35">
      <c r="A417" t="s">
        <v>1010</v>
      </c>
      <c r="B417" t="s">
        <v>1013</v>
      </c>
      <c r="C417" t="s">
        <v>11</v>
      </c>
      <c r="D417" s="1">
        <v>5.5070000000000001E-2</v>
      </c>
      <c r="E417" s="1">
        <v>5.5199999999999999E-2</v>
      </c>
      <c r="F417" t="s">
        <v>358</v>
      </c>
      <c r="G417">
        <v>46083</v>
      </c>
      <c r="H417" t="str">
        <f t="shared" si="46"/>
        <v>2/3/2026</v>
      </c>
      <c r="I417" s="2">
        <v>45584</v>
      </c>
      <c r="J417">
        <f t="shared" si="51"/>
        <v>499</v>
      </c>
      <c r="K417">
        <f t="shared" si="47"/>
        <v>1.3671232876712329</v>
      </c>
      <c r="L417">
        <f t="shared" si="48"/>
        <v>1</v>
      </c>
      <c r="M417">
        <f t="shared" si="49"/>
        <v>4</v>
      </c>
      <c r="N417" t="str">
        <f t="shared" si="50"/>
        <v>1 Yrs 4 Mths</v>
      </c>
      <c r="O417">
        <v>99.8</v>
      </c>
      <c r="P417">
        <v>100.46</v>
      </c>
    </row>
    <row r="418" spans="1:16" x14ac:dyDescent="0.35">
      <c r="A418" t="s">
        <v>1010</v>
      </c>
      <c r="B418" t="s">
        <v>1013</v>
      </c>
      <c r="C418" t="s">
        <v>11</v>
      </c>
      <c r="D418" s="1">
        <v>6.3750000000000001E-2</v>
      </c>
      <c r="E418" s="1">
        <v>5.1400000000000001E-2</v>
      </c>
      <c r="F418" t="s">
        <v>358</v>
      </c>
      <c r="G418">
        <v>50192</v>
      </c>
      <c r="H418" t="str">
        <f t="shared" si="46"/>
        <v>1/6/2037</v>
      </c>
      <c r="I418" s="2">
        <v>45584</v>
      </c>
      <c r="J418">
        <f t="shared" si="51"/>
        <v>4608</v>
      </c>
      <c r="K418">
        <f t="shared" si="47"/>
        <v>12.624657534246575</v>
      </c>
      <c r="L418">
        <f t="shared" si="48"/>
        <v>12</v>
      </c>
      <c r="M418">
        <f t="shared" si="49"/>
        <v>7</v>
      </c>
      <c r="N418" t="str">
        <f t="shared" si="50"/>
        <v>12 Yrs 7 Mths</v>
      </c>
      <c r="O418">
        <v>109.67</v>
      </c>
      <c r="P418">
        <v>112.68</v>
      </c>
    </row>
    <row r="419" spans="1:16" x14ac:dyDescent="0.35">
      <c r="A419" t="s">
        <v>1010</v>
      </c>
      <c r="B419" t="s">
        <v>1013</v>
      </c>
      <c r="C419" t="s">
        <v>11</v>
      </c>
      <c r="D419" s="1">
        <v>5.6500000000000002E-2</v>
      </c>
      <c r="E419" s="1">
        <v>5.4399999999999997E-2</v>
      </c>
      <c r="F419" t="s">
        <v>358</v>
      </c>
      <c r="G419">
        <v>52032</v>
      </c>
      <c r="H419" t="str">
        <f t="shared" si="46"/>
        <v>15/6/2042</v>
      </c>
      <c r="I419" s="2">
        <v>45584</v>
      </c>
      <c r="J419">
        <f t="shared" si="51"/>
        <v>6448</v>
      </c>
      <c r="K419">
        <f t="shared" si="47"/>
        <v>17.665753424657535</v>
      </c>
      <c r="L419">
        <f t="shared" si="48"/>
        <v>17</v>
      </c>
      <c r="M419">
        <f t="shared" si="49"/>
        <v>8</v>
      </c>
      <c r="N419" t="str">
        <f t="shared" si="50"/>
        <v>17 Yrs 8 Mths</v>
      </c>
      <c r="O419">
        <v>101.37</v>
      </c>
      <c r="P419">
        <v>104.65</v>
      </c>
    </row>
    <row r="420" spans="1:16" x14ac:dyDescent="0.35">
      <c r="A420" t="s">
        <v>1010</v>
      </c>
      <c r="B420" t="s">
        <v>1013</v>
      </c>
      <c r="C420" t="s">
        <v>11</v>
      </c>
      <c r="D420" s="1">
        <v>3.3500000000000002E-2</v>
      </c>
      <c r="E420" s="1">
        <v>4.6800000000000001E-2</v>
      </c>
      <c r="F420" t="s">
        <v>358</v>
      </c>
      <c r="G420">
        <v>48266</v>
      </c>
      <c r="H420" t="str">
        <f t="shared" si="46"/>
        <v>22/2/2032</v>
      </c>
      <c r="I420" s="2">
        <v>45584</v>
      </c>
      <c r="J420">
        <f t="shared" si="51"/>
        <v>2682</v>
      </c>
      <c r="K420">
        <f t="shared" si="47"/>
        <v>7.3479452054794523</v>
      </c>
      <c r="L420">
        <f t="shared" si="48"/>
        <v>7</v>
      </c>
      <c r="M420">
        <f t="shared" si="49"/>
        <v>4</v>
      </c>
      <c r="N420" t="str">
        <f t="shared" si="50"/>
        <v>7 Yrs 4 Mths</v>
      </c>
      <c r="O420">
        <v>91.2</v>
      </c>
      <c r="P420">
        <v>92.28</v>
      </c>
    </row>
    <row r="421" spans="1:16" x14ac:dyDescent="0.35">
      <c r="A421" t="s">
        <v>1010</v>
      </c>
      <c r="B421" t="s">
        <v>1013</v>
      </c>
      <c r="C421" t="s">
        <v>11</v>
      </c>
      <c r="D421" s="1">
        <v>5.2499999999999998E-2</v>
      </c>
      <c r="E421" s="1">
        <v>4.7500000000000001E-2</v>
      </c>
      <c r="F421" t="s">
        <v>358</v>
      </c>
      <c r="G421">
        <v>45718</v>
      </c>
      <c r="H421" t="str">
        <f t="shared" si="46"/>
        <v>2/3/2025</v>
      </c>
      <c r="I421" s="2">
        <v>45584</v>
      </c>
      <c r="J421">
        <f t="shared" si="51"/>
        <v>134</v>
      </c>
      <c r="K421">
        <f t="shared" si="47"/>
        <v>0.36712328767123287</v>
      </c>
      <c r="L421">
        <f t="shared" si="48"/>
        <v>0</v>
      </c>
      <c r="M421">
        <f t="shared" si="49"/>
        <v>4</v>
      </c>
      <c r="N421" t="str">
        <f t="shared" si="50"/>
        <v>0 Yrs 4 Mths</v>
      </c>
      <c r="O421">
        <v>99.95</v>
      </c>
      <c r="P421">
        <v>100.28</v>
      </c>
    </row>
    <row r="422" spans="1:16" x14ac:dyDescent="0.35">
      <c r="A422" t="s">
        <v>1010</v>
      </c>
      <c r="B422" t="s">
        <v>1013</v>
      </c>
      <c r="C422" t="s">
        <v>11</v>
      </c>
      <c r="D422" s="1">
        <v>5.3749999999999999E-2</v>
      </c>
      <c r="E422" s="1">
        <v>5.5800000000000002E-2</v>
      </c>
      <c r="F422" t="s">
        <v>358</v>
      </c>
      <c r="G422">
        <v>52366</v>
      </c>
      <c r="H422" t="str">
        <f t="shared" si="46"/>
        <v>15/5/2043</v>
      </c>
      <c r="I422" s="2">
        <v>45584</v>
      </c>
      <c r="J422">
        <f t="shared" si="51"/>
        <v>6782</v>
      </c>
      <c r="K422">
        <f t="shared" si="47"/>
        <v>18.580821917808219</v>
      </c>
      <c r="L422">
        <f t="shared" si="48"/>
        <v>18</v>
      </c>
      <c r="M422">
        <f t="shared" si="49"/>
        <v>7</v>
      </c>
      <c r="N422" t="str">
        <f t="shared" si="50"/>
        <v>18 Yrs 7 Mths</v>
      </c>
      <c r="O422" t="s">
        <v>15</v>
      </c>
      <c r="P422" t="s">
        <v>15</v>
      </c>
    </row>
    <row r="423" spans="1:16" x14ac:dyDescent="0.35">
      <c r="A423" t="s">
        <v>1038</v>
      </c>
      <c r="B423" t="s">
        <v>1013</v>
      </c>
      <c r="C423" t="s">
        <v>11</v>
      </c>
      <c r="D423" s="1">
        <v>0.02</v>
      </c>
      <c r="E423" s="1">
        <v>4.7E-2</v>
      </c>
      <c r="F423" t="s">
        <v>358</v>
      </c>
      <c r="G423">
        <v>48228</v>
      </c>
      <c r="H423" t="str">
        <f t="shared" si="46"/>
        <v>15/1/2032</v>
      </c>
      <c r="I423" s="2">
        <v>45584</v>
      </c>
      <c r="J423">
        <f t="shared" si="51"/>
        <v>2644</v>
      </c>
      <c r="K423">
        <f t="shared" si="47"/>
        <v>7.2438356164383562</v>
      </c>
      <c r="L423">
        <f t="shared" si="48"/>
        <v>7</v>
      </c>
      <c r="M423">
        <f t="shared" si="49"/>
        <v>3</v>
      </c>
      <c r="N423" t="str">
        <f t="shared" si="50"/>
        <v>7 Yrs 3 Mths</v>
      </c>
      <c r="O423">
        <v>83.12</v>
      </c>
      <c r="P423">
        <v>84.29</v>
      </c>
    </row>
    <row r="424" spans="1:16" x14ac:dyDescent="0.35">
      <c r="A424" t="s">
        <v>1038</v>
      </c>
      <c r="B424" t="s">
        <v>1013</v>
      </c>
      <c r="C424" t="s">
        <v>11</v>
      </c>
      <c r="D424" s="1">
        <v>0.03</v>
      </c>
      <c r="E424" s="1">
        <v>5.1400000000000001E-2</v>
      </c>
      <c r="F424" t="s">
        <v>358</v>
      </c>
      <c r="G424">
        <v>55533</v>
      </c>
      <c r="H424" t="str">
        <f t="shared" si="46"/>
        <v>15/1/2052</v>
      </c>
      <c r="I424" s="2">
        <v>45584</v>
      </c>
      <c r="J424">
        <f t="shared" si="51"/>
        <v>9949</v>
      </c>
      <c r="K424">
        <f t="shared" si="47"/>
        <v>27.257534246575343</v>
      </c>
      <c r="L424">
        <f t="shared" si="48"/>
        <v>27</v>
      </c>
      <c r="M424">
        <f t="shared" si="49"/>
        <v>3</v>
      </c>
      <c r="N424" t="str">
        <f t="shared" si="50"/>
        <v>27 Yrs 3 Mths</v>
      </c>
      <c r="O424">
        <v>67.81</v>
      </c>
      <c r="P424">
        <v>69.41</v>
      </c>
    </row>
    <row r="425" spans="1:16" x14ac:dyDescent="0.35">
      <c r="A425" t="s">
        <v>1038</v>
      </c>
      <c r="B425" t="s">
        <v>1013</v>
      </c>
      <c r="C425" t="s">
        <v>11</v>
      </c>
      <c r="D425" s="1">
        <v>0.03</v>
      </c>
      <c r="E425" s="1">
        <v>4.3799999999999999E-2</v>
      </c>
      <c r="F425" t="s">
        <v>358</v>
      </c>
      <c r="G425">
        <v>47171</v>
      </c>
      <c r="H425" t="str">
        <f t="shared" si="46"/>
        <v>22/2/2029</v>
      </c>
      <c r="I425" s="2">
        <v>45584</v>
      </c>
      <c r="J425">
        <f t="shared" si="51"/>
        <v>1587</v>
      </c>
      <c r="K425">
        <f t="shared" si="47"/>
        <v>4.3479452054794523</v>
      </c>
      <c r="L425">
        <f t="shared" si="48"/>
        <v>4</v>
      </c>
      <c r="M425">
        <f t="shared" si="49"/>
        <v>4</v>
      </c>
      <c r="N425" t="str">
        <f t="shared" si="50"/>
        <v>4 Yrs 4 Mths</v>
      </c>
      <c r="O425">
        <v>94.2</v>
      </c>
      <c r="P425">
        <v>95.19</v>
      </c>
    </row>
    <row r="426" spans="1:16" x14ac:dyDescent="0.35">
      <c r="A426" t="s">
        <v>1038</v>
      </c>
      <c r="B426" t="s">
        <v>1013</v>
      </c>
      <c r="C426" t="s">
        <v>11</v>
      </c>
      <c r="D426" s="1">
        <v>4.2000000000000003E-2</v>
      </c>
      <c r="E426" s="1">
        <v>5.3600000000000002E-2</v>
      </c>
      <c r="F426" t="s">
        <v>358</v>
      </c>
      <c r="G426">
        <v>55571</v>
      </c>
      <c r="H426" t="str">
        <f t="shared" si="46"/>
        <v>22/2/2052</v>
      </c>
      <c r="I426" s="2">
        <v>45584</v>
      </c>
      <c r="J426">
        <f t="shared" si="51"/>
        <v>9987</v>
      </c>
      <c r="K426">
        <f t="shared" si="47"/>
        <v>27.361643835616437</v>
      </c>
      <c r="L426">
        <f t="shared" si="48"/>
        <v>27</v>
      </c>
      <c r="M426">
        <f t="shared" si="49"/>
        <v>4</v>
      </c>
      <c r="N426" t="str">
        <f t="shared" si="50"/>
        <v>27 Yrs 4 Mths</v>
      </c>
      <c r="O426">
        <v>82.04</v>
      </c>
      <c r="P426">
        <v>83.75</v>
      </c>
    </row>
    <row r="427" spans="1:16" x14ac:dyDescent="0.35">
      <c r="A427" t="s">
        <v>1038</v>
      </c>
      <c r="B427" t="s">
        <v>1013</v>
      </c>
      <c r="C427" t="s">
        <v>11</v>
      </c>
      <c r="D427" s="1">
        <v>6.4000000000000001E-2</v>
      </c>
      <c r="E427" s="1">
        <v>5.2999999999999999E-2</v>
      </c>
      <c r="F427" t="s">
        <v>358</v>
      </c>
      <c r="G427">
        <v>50802</v>
      </c>
      <c r="H427" t="str">
        <f t="shared" si="46"/>
        <v>1/2/2039</v>
      </c>
      <c r="I427" s="2">
        <v>45584</v>
      </c>
      <c r="J427">
        <f t="shared" si="51"/>
        <v>5218</v>
      </c>
      <c r="K427">
        <f t="shared" si="47"/>
        <v>14.295890410958904</v>
      </c>
      <c r="L427">
        <f t="shared" si="48"/>
        <v>14</v>
      </c>
      <c r="M427">
        <f t="shared" si="49"/>
        <v>3</v>
      </c>
      <c r="N427" t="str">
        <f t="shared" si="50"/>
        <v>14 Yrs 3 Mths</v>
      </c>
      <c r="O427">
        <v>109.29</v>
      </c>
      <c r="P427">
        <v>112.08</v>
      </c>
    </row>
    <row r="428" spans="1:16" x14ac:dyDescent="0.35">
      <c r="A428" t="s">
        <v>1038</v>
      </c>
      <c r="B428" t="s">
        <v>1013</v>
      </c>
      <c r="C428" t="s">
        <v>11</v>
      </c>
      <c r="D428" s="1">
        <v>2.1999999999999999E-2</v>
      </c>
      <c r="E428" s="1">
        <v>4.3299999999999998E-2</v>
      </c>
      <c r="F428" t="s">
        <v>358</v>
      </c>
      <c r="G428">
        <v>46439</v>
      </c>
      <c r="H428" t="str">
        <f t="shared" si="46"/>
        <v>21/2/2027</v>
      </c>
      <c r="I428" s="2">
        <v>45584</v>
      </c>
      <c r="J428">
        <f t="shared" si="51"/>
        <v>855</v>
      </c>
      <c r="K428">
        <f t="shared" si="47"/>
        <v>2.3424657534246576</v>
      </c>
      <c r="L428">
        <f t="shared" si="48"/>
        <v>2</v>
      </c>
      <c r="M428">
        <f t="shared" si="49"/>
        <v>4</v>
      </c>
      <c r="N428" t="str">
        <f t="shared" si="50"/>
        <v>2 Yrs 4 Mths</v>
      </c>
      <c r="O428">
        <v>95.1</v>
      </c>
      <c r="P428">
        <v>95.77</v>
      </c>
    </row>
    <row r="429" spans="1:16" x14ac:dyDescent="0.35">
      <c r="A429" t="s">
        <v>1038</v>
      </c>
      <c r="B429" t="s">
        <v>1013</v>
      </c>
      <c r="C429" t="s">
        <v>11</v>
      </c>
      <c r="D429" s="1">
        <v>4.3999999999999997E-2</v>
      </c>
      <c r="E429" s="1">
        <v>5.45E-2</v>
      </c>
      <c r="F429" t="s">
        <v>358</v>
      </c>
      <c r="G429">
        <v>59224</v>
      </c>
      <c r="H429" t="str">
        <f t="shared" si="46"/>
        <v>22/2/2062</v>
      </c>
      <c r="I429" s="2">
        <v>45584</v>
      </c>
      <c r="J429">
        <f t="shared" si="51"/>
        <v>13640</v>
      </c>
      <c r="K429">
        <f t="shared" si="47"/>
        <v>37.369863013698627</v>
      </c>
      <c r="L429">
        <f t="shared" si="48"/>
        <v>37</v>
      </c>
      <c r="M429">
        <f t="shared" si="49"/>
        <v>4</v>
      </c>
      <c r="N429" t="str">
        <f t="shared" si="50"/>
        <v>37 Yrs 4 Mths</v>
      </c>
      <c r="O429">
        <v>81.64</v>
      </c>
      <c r="P429">
        <v>83.98</v>
      </c>
    </row>
    <row r="430" spans="1:16" x14ac:dyDescent="0.35">
      <c r="A430" t="s">
        <v>1038</v>
      </c>
      <c r="B430" t="s">
        <v>1013</v>
      </c>
      <c r="C430" t="s">
        <v>11</v>
      </c>
      <c r="D430" s="1">
        <v>4.0500000000000001E-2</v>
      </c>
      <c r="E430" s="1">
        <v>4.4999999999999998E-2</v>
      </c>
      <c r="F430" t="s">
        <v>358</v>
      </c>
      <c r="G430">
        <v>47348</v>
      </c>
      <c r="H430" t="str">
        <f t="shared" si="46"/>
        <v>18/8/2029</v>
      </c>
      <c r="I430" s="2">
        <v>45584</v>
      </c>
      <c r="J430">
        <f t="shared" si="51"/>
        <v>1764</v>
      </c>
      <c r="K430">
        <f t="shared" si="47"/>
        <v>4.8328767123287673</v>
      </c>
      <c r="L430">
        <f t="shared" si="48"/>
        <v>4</v>
      </c>
      <c r="M430">
        <f t="shared" si="49"/>
        <v>10</v>
      </c>
      <c r="N430" t="str">
        <f t="shared" si="50"/>
        <v>4 Yrs 10 Mths</v>
      </c>
      <c r="O430">
        <v>97.8</v>
      </c>
      <c r="P430">
        <v>98.56</v>
      </c>
    </row>
    <row r="431" spans="1:16" x14ac:dyDescent="0.35">
      <c r="A431" t="s">
        <v>1038</v>
      </c>
      <c r="B431" t="s">
        <v>1013</v>
      </c>
      <c r="C431" t="s">
        <v>11</v>
      </c>
      <c r="D431" s="1">
        <v>3.2000000000000001E-2</v>
      </c>
      <c r="E431" s="1">
        <v>4.3099999999999999E-2</v>
      </c>
      <c r="F431" t="s">
        <v>358</v>
      </c>
      <c r="G431">
        <v>46693</v>
      </c>
      <c r="H431" t="str">
        <f t="shared" si="46"/>
        <v>2/11/2027</v>
      </c>
      <c r="I431" s="2">
        <v>45584</v>
      </c>
      <c r="J431">
        <f t="shared" si="51"/>
        <v>1109</v>
      </c>
      <c r="K431">
        <f t="shared" si="47"/>
        <v>3.0383561643835617</v>
      </c>
      <c r="L431">
        <f t="shared" si="48"/>
        <v>3</v>
      </c>
      <c r="M431">
        <f t="shared" si="49"/>
        <v>0</v>
      </c>
      <c r="N431" t="str">
        <f t="shared" si="50"/>
        <v>3 Yrs 0 Mths</v>
      </c>
      <c r="O431">
        <v>96.72</v>
      </c>
      <c r="P431">
        <v>97.34</v>
      </c>
    </row>
    <row r="432" spans="1:16" x14ac:dyDescent="0.35">
      <c r="A432" t="s">
        <v>1038</v>
      </c>
      <c r="B432" t="s">
        <v>1013</v>
      </c>
      <c r="C432" t="s">
        <v>11</v>
      </c>
      <c r="D432" s="1">
        <v>5.6000000000000001E-2</v>
      </c>
      <c r="E432" s="1">
        <v>5.3100000000000001E-2</v>
      </c>
      <c r="F432" t="s">
        <v>358</v>
      </c>
      <c r="G432">
        <v>52292</v>
      </c>
      <c r="H432" t="str">
        <f t="shared" si="46"/>
        <v>2/3/2043</v>
      </c>
      <c r="I432" s="2">
        <v>45584</v>
      </c>
      <c r="J432">
        <f t="shared" si="51"/>
        <v>6708</v>
      </c>
      <c r="K432">
        <f t="shared" si="47"/>
        <v>18.378082191780823</v>
      </c>
      <c r="L432">
        <f t="shared" si="48"/>
        <v>18</v>
      </c>
      <c r="M432">
        <f t="shared" si="49"/>
        <v>4</v>
      </c>
      <c r="N432" t="str">
        <f t="shared" si="50"/>
        <v>18 Yrs 4 Mths</v>
      </c>
      <c r="O432">
        <v>102.1</v>
      </c>
      <c r="P432">
        <v>103.67</v>
      </c>
    </row>
    <row r="433" spans="1:16" x14ac:dyDescent="0.35">
      <c r="A433" t="s">
        <v>1038</v>
      </c>
      <c r="B433" t="s">
        <v>1013</v>
      </c>
      <c r="C433" t="s">
        <v>11</v>
      </c>
      <c r="D433" s="1">
        <v>3.15E-2</v>
      </c>
      <c r="E433" s="1">
        <v>5.2499999999999998E-2</v>
      </c>
      <c r="F433" t="s">
        <v>358</v>
      </c>
      <c r="G433">
        <v>51187</v>
      </c>
      <c r="H433" t="str">
        <f t="shared" si="46"/>
        <v>21/2/2040</v>
      </c>
      <c r="I433" s="2">
        <v>45584</v>
      </c>
      <c r="J433">
        <f t="shared" si="51"/>
        <v>5603</v>
      </c>
      <c r="K433">
        <f t="shared" si="47"/>
        <v>15.35068493150685</v>
      </c>
      <c r="L433">
        <f t="shared" si="48"/>
        <v>15</v>
      </c>
      <c r="M433">
        <f t="shared" si="49"/>
        <v>4</v>
      </c>
      <c r="N433" t="str">
        <f t="shared" si="50"/>
        <v>15 Yrs 4 Mths</v>
      </c>
      <c r="O433">
        <v>77.48</v>
      </c>
      <c r="P433">
        <v>78.83</v>
      </c>
    </row>
    <row r="434" spans="1:16" x14ac:dyDescent="0.35">
      <c r="A434" t="s">
        <v>1038</v>
      </c>
      <c r="B434" t="s">
        <v>1013</v>
      </c>
      <c r="C434" t="s">
        <v>11</v>
      </c>
      <c r="D434" s="1">
        <v>2.4500000000000001E-2</v>
      </c>
      <c r="E434" s="1">
        <v>4.53E-2</v>
      </c>
      <c r="F434" t="s">
        <v>358</v>
      </c>
      <c r="G434">
        <v>47535</v>
      </c>
      <c r="H434" t="str">
        <f t="shared" si="46"/>
        <v>21/2/2030</v>
      </c>
      <c r="I434" s="2">
        <v>45584</v>
      </c>
      <c r="J434">
        <f t="shared" si="51"/>
        <v>1951</v>
      </c>
      <c r="K434">
        <f t="shared" si="47"/>
        <v>5.3452054794520549</v>
      </c>
      <c r="L434">
        <f t="shared" si="48"/>
        <v>5</v>
      </c>
      <c r="M434">
        <f t="shared" si="49"/>
        <v>4</v>
      </c>
      <c r="N434" t="str">
        <f t="shared" si="50"/>
        <v>5 Yrs 4 Mths</v>
      </c>
      <c r="O434">
        <v>89.97</v>
      </c>
      <c r="P434">
        <v>90.77</v>
      </c>
    </row>
    <row r="435" spans="1:16" x14ac:dyDescent="0.35">
      <c r="A435" t="s">
        <v>1038</v>
      </c>
      <c r="B435" t="s">
        <v>1013</v>
      </c>
      <c r="C435" t="s">
        <v>11</v>
      </c>
      <c r="D435" s="1">
        <v>5.1499999999999997E-2</v>
      </c>
      <c r="E435" s="1">
        <v>5.3699999999999998E-2</v>
      </c>
      <c r="F435" t="s">
        <v>358</v>
      </c>
      <c r="G435">
        <v>51820</v>
      </c>
      <c r="H435" t="str">
        <f t="shared" si="46"/>
        <v>15/11/2041</v>
      </c>
      <c r="I435" s="2">
        <v>45584</v>
      </c>
      <c r="J435">
        <f t="shared" si="51"/>
        <v>6236</v>
      </c>
      <c r="K435">
        <f t="shared" si="47"/>
        <v>17.084931506849315</v>
      </c>
      <c r="L435">
        <f t="shared" si="48"/>
        <v>17</v>
      </c>
      <c r="M435">
        <f t="shared" si="49"/>
        <v>1</v>
      </c>
      <c r="N435" t="str">
        <f t="shared" si="50"/>
        <v>17 Yrs 1 Mths</v>
      </c>
      <c r="O435">
        <v>99.6</v>
      </c>
      <c r="P435">
        <v>101.1</v>
      </c>
    </row>
    <row r="436" spans="1:16" x14ac:dyDescent="0.35">
      <c r="A436" t="s">
        <v>1038</v>
      </c>
      <c r="B436" t="s">
        <v>1013</v>
      </c>
      <c r="C436" t="s">
        <v>11</v>
      </c>
      <c r="D436" s="1">
        <v>5.1499999999999997E-2</v>
      </c>
      <c r="E436" s="1">
        <v>4.4299999999999999E-2</v>
      </c>
      <c r="F436" t="s">
        <v>358</v>
      </c>
      <c r="G436">
        <v>46814</v>
      </c>
      <c r="H436" t="str">
        <f t="shared" si="46"/>
        <v>2/3/2028</v>
      </c>
      <c r="I436" s="2">
        <v>45584</v>
      </c>
      <c r="J436">
        <f t="shared" si="51"/>
        <v>1230</v>
      </c>
      <c r="K436">
        <f t="shared" si="47"/>
        <v>3.3698630136986303</v>
      </c>
      <c r="L436">
        <f t="shared" si="48"/>
        <v>3</v>
      </c>
      <c r="M436">
        <f t="shared" si="49"/>
        <v>4</v>
      </c>
      <c r="N436" t="str">
        <f t="shared" si="50"/>
        <v>3 Yrs 4 Mths</v>
      </c>
      <c r="O436">
        <v>101.92</v>
      </c>
      <c r="P436">
        <v>102.68</v>
      </c>
    </row>
    <row r="437" spans="1:16" x14ac:dyDescent="0.35">
      <c r="A437" t="s">
        <v>1038</v>
      </c>
      <c r="B437" t="s">
        <v>1013</v>
      </c>
      <c r="C437" t="s">
        <v>11</v>
      </c>
      <c r="D437" s="1">
        <v>3.125E-2</v>
      </c>
      <c r="E437" s="1">
        <v>4.99E-2</v>
      </c>
      <c r="F437" t="s">
        <v>358</v>
      </c>
      <c r="G437">
        <v>45778</v>
      </c>
      <c r="H437" t="str">
        <f t="shared" si="46"/>
        <v>1/5/2025</v>
      </c>
      <c r="I437" s="2">
        <v>45584</v>
      </c>
      <c r="J437">
        <f t="shared" si="51"/>
        <v>194</v>
      </c>
      <c r="K437">
        <f t="shared" si="47"/>
        <v>0.53150684931506853</v>
      </c>
      <c r="L437">
        <f t="shared" si="48"/>
        <v>0</v>
      </c>
      <c r="M437">
        <f t="shared" si="49"/>
        <v>6</v>
      </c>
      <c r="N437" t="str">
        <f t="shared" si="50"/>
        <v>0 Yrs 6 Mths</v>
      </c>
      <c r="O437">
        <v>98.82</v>
      </c>
      <c r="P437">
        <v>99.56</v>
      </c>
    </row>
    <row r="438" spans="1:16" x14ac:dyDescent="0.35">
      <c r="A438" t="s">
        <v>1038</v>
      </c>
      <c r="B438" t="s">
        <v>1013</v>
      </c>
      <c r="C438" t="s">
        <v>11</v>
      </c>
      <c r="D438" s="1">
        <v>2.8000000000000001E-2</v>
      </c>
      <c r="E438" s="1">
        <v>5.0999999999999997E-2</v>
      </c>
      <c r="F438" t="s">
        <v>358</v>
      </c>
      <c r="G438">
        <v>51728</v>
      </c>
      <c r="H438" t="str">
        <f t="shared" si="46"/>
        <v>15/8/2041</v>
      </c>
      <c r="I438" s="2">
        <v>45584</v>
      </c>
      <c r="J438">
        <f t="shared" si="51"/>
        <v>6144</v>
      </c>
      <c r="K438">
        <f t="shared" si="47"/>
        <v>16.832876712328765</v>
      </c>
      <c r="L438">
        <f t="shared" si="48"/>
        <v>16</v>
      </c>
      <c r="M438">
        <f t="shared" si="49"/>
        <v>10</v>
      </c>
      <c r="N438" t="str">
        <f t="shared" si="50"/>
        <v>16 Yrs 10 Mths</v>
      </c>
      <c r="O438">
        <v>73.36</v>
      </c>
      <c r="P438">
        <v>74.83</v>
      </c>
    </row>
    <row r="439" spans="1:16" x14ac:dyDescent="0.35">
      <c r="A439" t="s">
        <v>1038</v>
      </c>
      <c r="B439" t="s">
        <v>1013</v>
      </c>
      <c r="C439" t="s">
        <v>11</v>
      </c>
      <c r="D439" s="1">
        <v>4.8750000000000002E-2</v>
      </c>
      <c r="E439" s="1">
        <v>5.4100000000000002E-2</v>
      </c>
      <c r="F439" t="s">
        <v>358</v>
      </c>
      <c r="G439">
        <v>55944</v>
      </c>
      <c r="H439" t="str">
        <f t="shared" ref="H439:H488" si="52">TEXT(G439,"D/M/YYYY")</f>
        <v>1/3/2053</v>
      </c>
      <c r="I439" s="2">
        <v>45584</v>
      </c>
      <c r="J439">
        <f t="shared" si="51"/>
        <v>10360</v>
      </c>
      <c r="K439">
        <f t="shared" ref="K439:K488" si="53">J439/365</f>
        <v>28.383561643835616</v>
      </c>
      <c r="L439">
        <f t="shared" ref="L439:L488" si="54">_xlfn.NUMBERVALUE(_xlfn.TEXTBEFORE(K439,"."))</f>
        <v>28</v>
      </c>
      <c r="M439">
        <f t="shared" ref="M439:M488" si="55">ROUND(LEFT(_xlfn.TEXTAFTER(K439,"."),2)/100 * 12,0)</f>
        <v>5</v>
      </c>
      <c r="N439" t="str">
        <f t="shared" ref="N439:N488" si="56">L439 &amp; " Yrs "&amp; M439 &amp;" Mths"</f>
        <v>28 Yrs 5 Mths</v>
      </c>
      <c r="O439">
        <v>90.75</v>
      </c>
      <c r="P439">
        <v>92.66</v>
      </c>
    </row>
    <row r="440" spans="1:16" x14ac:dyDescent="0.35">
      <c r="A440" t="s">
        <v>1038</v>
      </c>
      <c r="B440" t="s">
        <v>1013</v>
      </c>
      <c r="C440" t="s">
        <v>11</v>
      </c>
      <c r="D440" s="1">
        <v>4.3999999999999997E-2</v>
      </c>
      <c r="E440" s="1">
        <v>5.3600000000000002E-2</v>
      </c>
      <c r="F440" t="s">
        <v>358</v>
      </c>
      <c r="G440">
        <v>53083</v>
      </c>
      <c r="H440" t="str">
        <f t="shared" si="52"/>
        <v>1/5/2045</v>
      </c>
      <c r="I440" s="2">
        <v>45584</v>
      </c>
      <c r="J440">
        <f t="shared" si="51"/>
        <v>7499</v>
      </c>
      <c r="K440">
        <f t="shared" si="53"/>
        <v>20.545205479452054</v>
      </c>
      <c r="L440">
        <f t="shared" si="54"/>
        <v>20</v>
      </c>
      <c r="M440">
        <f t="shared" si="55"/>
        <v>6</v>
      </c>
      <c r="N440" t="str">
        <f t="shared" si="56"/>
        <v>20 Yrs 6 Mths</v>
      </c>
      <c r="O440">
        <v>87</v>
      </c>
      <c r="P440">
        <v>88.57</v>
      </c>
    </row>
    <row r="441" spans="1:16" x14ac:dyDescent="0.35">
      <c r="A441" t="s">
        <v>1038</v>
      </c>
      <c r="B441" t="s">
        <v>1013</v>
      </c>
      <c r="C441" t="s">
        <v>11</v>
      </c>
      <c r="D441" s="1">
        <v>5.6500000000000002E-2</v>
      </c>
      <c r="E441" s="1">
        <v>5.4300000000000001E-2</v>
      </c>
      <c r="F441" t="s">
        <v>358</v>
      </c>
      <c r="G441">
        <v>55945</v>
      </c>
      <c r="H441" t="str">
        <f t="shared" si="52"/>
        <v>2/3/2053</v>
      </c>
      <c r="I441" s="2">
        <v>45584</v>
      </c>
      <c r="J441">
        <f t="shared" si="51"/>
        <v>10361</v>
      </c>
      <c r="K441">
        <f t="shared" si="53"/>
        <v>28.386301369863013</v>
      </c>
      <c r="L441">
        <f t="shared" si="54"/>
        <v>28</v>
      </c>
      <c r="M441">
        <f t="shared" si="55"/>
        <v>5</v>
      </c>
      <c r="N441" t="str">
        <f t="shared" si="56"/>
        <v>28 Yrs 5 Mths</v>
      </c>
      <c r="O441">
        <v>101.98</v>
      </c>
      <c r="P441">
        <v>103.55</v>
      </c>
    </row>
    <row r="442" spans="1:16" x14ac:dyDescent="0.35">
      <c r="A442" t="s">
        <v>1069</v>
      </c>
      <c r="B442" t="s">
        <v>1075</v>
      </c>
      <c r="C442" t="s">
        <v>11</v>
      </c>
      <c r="D442" s="1">
        <v>4.3499999999999997E-2</v>
      </c>
      <c r="E442" s="1">
        <v>4.5499999999999999E-2</v>
      </c>
      <c r="F442" t="s">
        <v>36</v>
      </c>
      <c r="G442">
        <v>47270</v>
      </c>
      <c r="H442" t="str">
        <f t="shared" si="52"/>
        <v>1/6/2029</v>
      </c>
      <c r="I442" s="2">
        <v>45584</v>
      </c>
      <c r="J442">
        <f t="shared" si="51"/>
        <v>1686</v>
      </c>
      <c r="K442">
        <f t="shared" si="53"/>
        <v>4.6191780821917812</v>
      </c>
      <c r="L442">
        <f t="shared" si="54"/>
        <v>4</v>
      </c>
      <c r="M442">
        <f t="shared" si="55"/>
        <v>7</v>
      </c>
      <c r="N442" t="str">
        <f t="shared" si="56"/>
        <v>4 Yrs 7 Mths</v>
      </c>
      <c r="O442">
        <v>98.71</v>
      </c>
      <c r="P442">
        <v>100.6</v>
      </c>
    </row>
    <row r="443" spans="1:16" x14ac:dyDescent="0.35">
      <c r="A443" t="s">
        <v>1069</v>
      </c>
      <c r="B443" t="s">
        <v>1075</v>
      </c>
      <c r="C443" t="s">
        <v>11</v>
      </c>
      <c r="D443" s="1">
        <v>2.8000000000000001E-2</v>
      </c>
      <c r="E443" s="1">
        <v>4.6199999999999998E-2</v>
      </c>
      <c r="F443" t="s">
        <v>36</v>
      </c>
      <c r="G443">
        <v>47529</v>
      </c>
      <c r="H443" t="str">
        <f t="shared" si="52"/>
        <v>15/2/2030</v>
      </c>
      <c r="I443" s="2">
        <v>45584</v>
      </c>
      <c r="J443">
        <f t="shared" si="51"/>
        <v>1945</v>
      </c>
      <c r="K443">
        <f t="shared" si="53"/>
        <v>5.3287671232876717</v>
      </c>
      <c r="L443">
        <f t="shared" si="54"/>
        <v>5</v>
      </c>
      <c r="M443">
        <f t="shared" si="55"/>
        <v>4</v>
      </c>
      <c r="N443" t="str">
        <f t="shared" si="56"/>
        <v>5 Yrs 4 Mths</v>
      </c>
      <c r="O443">
        <v>91.38</v>
      </c>
      <c r="P443">
        <v>92.18</v>
      </c>
    </row>
    <row r="444" spans="1:16" x14ac:dyDescent="0.35">
      <c r="A444" t="s">
        <v>1069</v>
      </c>
      <c r="B444" t="s">
        <v>1075</v>
      </c>
      <c r="C444" t="s">
        <v>11</v>
      </c>
      <c r="D444" s="1">
        <v>5.2499999999999998E-2</v>
      </c>
      <c r="E444" s="1">
        <v>4.8500000000000001E-2</v>
      </c>
      <c r="F444" t="s">
        <v>36</v>
      </c>
      <c r="G444">
        <v>49039</v>
      </c>
      <c r="H444" t="str">
        <f t="shared" si="52"/>
        <v>5/4/2034</v>
      </c>
      <c r="I444" s="2">
        <v>45584</v>
      </c>
      <c r="J444">
        <f t="shared" si="51"/>
        <v>3455</v>
      </c>
      <c r="K444">
        <f t="shared" si="53"/>
        <v>9.4657534246575334</v>
      </c>
      <c r="L444">
        <f t="shared" si="54"/>
        <v>9</v>
      </c>
      <c r="M444">
        <f t="shared" si="55"/>
        <v>6</v>
      </c>
      <c r="N444" t="str">
        <f t="shared" si="56"/>
        <v>9 Yrs 6 Mths</v>
      </c>
      <c r="O444">
        <v>102.38</v>
      </c>
      <c r="P444">
        <v>104.06</v>
      </c>
    </row>
    <row r="445" spans="1:16" x14ac:dyDescent="0.35">
      <c r="A445" t="s">
        <v>1069</v>
      </c>
      <c r="B445" t="s">
        <v>1075</v>
      </c>
      <c r="C445" t="s">
        <v>11</v>
      </c>
      <c r="D445" s="1">
        <v>5.0500000000000003E-2</v>
      </c>
      <c r="E445" s="1">
        <v>4.2999999999999997E-2</v>
      </c>
      <c r="F445" t="s">
        <v>36</v>
      </c>
      <c r="G445">
        <v>46482</v>
      </c>
      <c r="H445" t="str">
        <f t="shared" si="52"/>
        <v>5/4/2027</v>
      </c>
      <c r="I445" s="2">
        <v>45584</v>
      </c>
      <c r="J445">
        <f t="shared" si="51"/>
        <v>898</v>
      </c>
      <c r="K445">
        <f t="shared" si="53"/>
        <v>2.4602739726027396</v>
      </c>
      <c r="L445">
        <f t="shared" si="54"/>
        <v>2</v>
      </c>
      <c r="M445">
        <f t="shared" si="55"/>
        <v>6</v>
      </c>
      <c r="N445" t="str">
        <f t="shared" si="56"/>
        <v>2 Yrs 6 Mths</v>
      </c>
      <c r="O445">
        <v>100.87</v>
      </c>
      <c r="P445">
        <v>102.69</v>
      </c>
    </row>
    <row r="446" spans="1:16" x14ac:dyDescent="0.35">
      <c r="A446" t="s">
        <v>1069</v>
      </c>
      <c r="B446" t="s">
        <v>1075</v>
      </c>
      <c r="C446" t="s">
        <v>11</v>
      </c>
      <c r="D446" s="1">
        <v>5.0500000000000003E-2</v>
      </c>
      <c r="E446" s="1">
        <v>4.53E-2</v>
      </c>
      <c r="F446" t="s">
        <v>36</v>
      </c>
      <c r="G446">
        <v>47213</v>
      </c>
      <c r="H446" t="str">
        <f t="shared" si="52"/>
        <v>5/4/2029</v>
      </c>
      <c r="I446" s="2">
        <v>45584</v>
      </c>
      <c r="J446">
        <f t="shared" si="51"/>
        <v>1629</v>
      </c>
      <c r="K446">
        <f t="shared" si="53"/>
        <v>4.463013698630137</v>
      </c>
      <c r="L446">
        <f t="shared" si="54"/>
        <v>4</v>
      </c>
      <c r="M446">
        <f t="shared" si="55"/>
        <v>6</v>
      </c>
      <c r="N446" t="str">
        <f t="shared" si="56"/>
        <v>4 Yrs 6 Mths</v>
      </c>
      <c r="O446">
        <v>101.47</v>
      </c>
      <c r="P446">
        <v>103.04</v>
      </c>
    </row>
    <row r="447" spans="1:16" x14ac:dyDescent="0.35">
      <c r="A447" t="s">
        <v>1069</v>
      </c>
      <c r="B447" t="s">
        <v>1075</v>
      </c>
      <c r="C447" t="s">
        <v>11</v>
      </c>
      <c r="D447" s="1">
        <v>4.7500000000000001E-2</v>
      </c>
      <c r="E447" s="1">
        <v>4.6300000000000001E-2</v>
      </c>
      <c r="F447" t="s">
        <v>36</v>
      </c>
      <c r="G447">
        <v>46111</v>
      </c>
      <c r="H447" t="str">
        <f t="shared" si="52"/>
        <v>30/3/2026</v>
      </c>
      <c r="I447" s="2">
        <v>45584</v>
      </c>
      <c r="J447">
        <f t="shared" si="51"/>
        <v>527</v>
      </c>
      <c r="K447">
        <f t="shared" si="53"/>
        <v>1.4438356164383561</v>
      </c>
      <c r="L447">
        <f t="shared" si="54"/>
        <v>1</v>
      </c>
      <c r="M447">
        <f t="shared" si="55"/>
        <v>5</v>
      </c>
      <c r="N447" t="str">
        <f t="shared" si="56"/>
        <v>1 Yrs 5 Mths</v>
      </c>
      <c r="O447" t="s">
        <v>15</v>
      </c>
      <c r="P447" t="s">
        <v>15</v>
      </c>
    </row>
    <row r="448" spans="1:16" x14ac:dyDescent="0.35">
      <c r="A448" t="s">
        <v>1069</v>
      </c>
      <c r="B448" t="s">
        <v>1091</v>
      </c>
      <c r="C448" t="s">
        <v>11</v>
      </c>
      <c r="D448" s="1">
        <v>5.0500000000000003E-2</v>
      </c>
      <c r="E448" s="1">
        <v>4.6899999999999997E-2</v>
      </c>
      <c r="F448" t="s">
        <v>17</v>
      </c>
      <c r="G448">
        <v>49035</v>
      </c>
      <c r="H448" t="str">
        <f t="shared" si="52"/>
        <v>1/4/2034</v>
      </c>
      <c r="I448" s="2">
        <v>45584</v>
      </c>
      <c r="J448">
        <f t="shared" si="51"/>
        <v>3451</v>
      </c>
      <c r="K448">
        <f t="shared" si="53"/>
        <v>9.4547945205479458</v>
      </c>
      <c r="L448">
        <f t="shared" si="54"/>
        <v>9</v>
      </c>
      <c r="M448">
        <f t="shared" si="55"/>
        <v>5</v>
      </c>
      <c r="N448" t="str">
        <f t="shared" si="56"/>
        <v>9 Yrs 5 Mths</v>
      </c>
      <c r="O448">
        <v>102.31</v>
      </c>
      <c r="P448">
        <v>103.67</v>
      </c>
    </row>
    <row r="449" spans="1:16" x14ac:dyDescent="0.35">
      <c r="A449" t="s">
        <v>1069</v>
      </c>
      <c r="B449" t="s">
        <v>1091</v>
      </c>
      <c r="C449" t="s">
        <v>11</v>
      </c>
      <c r="D449" s="1">
        <v>5.2999999999999999E-2</v>
      </c>
      <c r="E449" s="1">
        <v>5.2699999999999997E-2</v>
      </c>
      <c r="F449" t="s">
        <v>17</v>
      </c>
      <c r="G449">
        <v>53311</v>
      </c>
      <c r="H449" t="str">
        <f t="shared" si="52"/>
        <v>15/12/2045</v>
      </c>
      <c r="I449" s="2">
        <v>45584</v>
      </c>
      <c r="J449">
        <f t="shared" si="51"/>
        <v>7727</v>
      </c>
      <c r="K449">
        <f t="shared" si="53"/>
        <v>21.169863013698631</v>
      </c>
      <c r="L449">
        <f t="shared" si="54"/>
        <v>21</v>
      </c>
      <c r="M449">
        <f t="shared" si="55"/>
        <v>2</v>
      </c>
      <c r="N449" t="str">
        <f t="shared" si="56"/>
        <v>21 Yrs 2 Mths</v>
      </c>
      <c r="O449" t="s">
        <v>15</v>
      </c>
      <c r="P449" t="s">
        <v>15</v>
      </c>
    </row>
    <row r="450" spans="1:16" x14ac:dyDescent="0.35">
      <c r="A450" t="s">
        <v>1069</v>
      </c>
      <c r="B450" t="s">
        <v>1091</v>
      </c>
      <c r="C450" t="s">
        <v>11</v>
      </c>
      <c r="D450" s="1">
        <v>2.8000000000000001E-2</v>
      </c>
      <c r="E450" s="1">
        <v>5.0900000000000001E-2</v>
      </c>
      <c r="F450" t="s">
        <v>17</v>
      </c>
      <c r="G450">
        <v>51775</v>
      </c>
      <c r="H450" t="str">
        <f t="shared" si="52"/>
        <v>1/10/2041</v>
      </c>
      <c r="I450" s="2">
        <v>45584</v>
      </c>
      <c r="J450">
        <f t="shared" ref="J450:J513" si="57">_xlfn.DAYS(G450,I450)</f>
        <v>6191</v>
      </c>
      <c r="K450">
        <f t="shared" si="53"/>
        <v>16.961643835616439</v>
      </c>
      <c r="L450">
        <f t="shared" si="54"/>
        <v>16</v>
      </c>
      <c r="M450">
        <f t="shared" si="55"/>
        <v>12</v>
      </c>
      <c r="N450" t="str">
        <f t="shared" si="56"/>
        <v>16 Yrs 12 Mths</v>
      </c>
      <c r="O450">
        <v>73.28</v>
      </c>
      <c r="P450">
        <v>74.849999999999994</v>
      </c>
    </row>
    <row r="451" spans="1:16" x14ac:dyDescent="0.35">
      <c r="A451" t="s">
        <v>1069</v>
      </c>
      <c r="B451" t="s">
        <v>1091</v>
      </c>
      <c r="C451" t="s">
        <v>11</v>
      </c>
      <c r="D451" s="1">
        <v>1.7000000000000001E-2</v>
      </c>
      <c r="E451" s="1">
        <v>4.2700000000000002E-2</v>
      </c>
      <c r="F451" t="s">
        <v>17</v>
      </c>
      <c r="G451">
        <v>47027</v>
      </c>
      <c r="H451" t="str">
        <f t="shared" si="52"/>
        <v>1/10/2028</v>
      </c>
      <c r="I451" s="2">
        <v>45584</v>
      </c>
      <c r="J451">
        <f t="shared" si="57"/>
        <v>1443</v>
      </c>
      <c r="K451">
        <f t="shared" si="53"/>
        <v>3.9534246575342467</v>
      </c>
      <c r="L451">
        <f t="shared" si="54"/>
        <v>3</v>
      </c>
      <c r="M451">
        <f t="shared" si="55"/>
        <v>11</v>
      </c>
      <c r="N451" t="str">
        <f t="shared" si="56"/>
        <v>3 Yrs 11 Mths</v>
      </c>
      <c r="O451">
        <v>90.37</v>
      </c>
      <c r="P451">
        <v>91.38</v>
      </c>
    </row>
    <row r="452" spans="1:16" x14ac:dyDescent="0.35">
      <c r="A452" t="s">
        <v>1069</v>
      </c>
      <c r="B452" t="s">
        <v>1091</v>
      </c>
      <c r="C452" t="s">
        <v>11</v>
      </c>
      <c r="D452" s="1">
        <v>5.2999999999999999E-2</v>
      </c>
      <c r="E452" s="1">
        <v>5.1799999999999999E-2</v>
      </c>
      <c r="F452" t="s">
        <v>17</v>
      </c>
      <c r="G452">
        <v>56340</v>
      </c>
      <c r="H452" t="str">
        <f t="shared" si="52"/>
        <v>1/4/2054</v>
      </c>
      <c r="I452" s="2">
        <v>45584</v>
      </c>
      <c r="J452">
        <f t="shared" si="57"/>
        <v>10756</v>
      </c>
      <c r="K452">
        <f t="shared" si="53"/>
        <v>29.468493150684932</v>
      </c>
      <c r="L452">
        <f t="shared" si="54"/>
        <v>29</v>
      </c>
      <c r="M452">
        <f t="shared" si="55"/>
        <v>6</v>
      </c>
      <c r="N452" t="str">
        <f t="shared" si="56"/>
        <v>29 Yrs 6 Mths</v>
      </c>
      <c r="O452">
        <v>101.19</v>
      </c>
      <c r="P452">
        <v>102.97</v>
      </c>
    </row>
    <row r="453" spans="1:16" x14ac:dyDescent="0.35">
      <c r="A453" t="s">
        <v>1069</v>
      </c>
      <c r="B453" t="s">
        <v>1091</v>
      </c>
      <c r="C453" t="s">
        <v>11</v>
      </c>
      <c r="D453" s="1">
        <v>2.9499999999999998E-2</v>
      </c>
      <c r="E453" s="1">
        <v>5.67E-2</v>
      </c>
      <c r="F453" t="s">
        <v>17</v>
      </c>
      <c r="G453">
        <v>45748</v>
      </c>
      <c r="H453" t="str">
        <f t="shared" si="52"/>
        <v>1/4/2025</v>
      </c>
      <c r="I453" s="2">
        <v>45584</v>
      </c>
      <c r="J453">
        <f t="shared" si="57"/>
        <v>164</v>
      </c>
      <c r="K453">
        <f t="shared" si="53"/>
        <v>0.44931506849315067</v>
      </c>
      <c r="L453">
        <f t="shared" si="54"/>
        <v>0</v>
      </c>
      <c r="M453">
        <f t="shared" si="55"/>
        <v>5</v>
      </c>
      <c r="N453" t="str">
        <f t="shared" si="56"/>
        <v>0 Yrs 5 Mths</v>
      </c>
      <c r="O453">
        <v>98.35</v>
      </c>
      <c r="P453">
        <v>100.02</v>
      </c>
    </row>
    <row r="454" spans="1:16" x14ac:dyDescent="0.35">
      <c r="A454" t="s">
        <v>1069</v>
      </c>
      <c r="B454" t="s">
        <v>1091</v>
      </c>
      <c r="C454" t="s">
        <v>11</v>
      </c>
      <c r="D454" s="1">
        <v>2.1000000000000001E-2</v>
      </c>
      <c r="E454" s="1">
        <v>4.4699999999999997E-2</v>
      </c>
      <c r="F454" t="s">
        <v>17</v>
      </c>
      <c r="G454">
        <v>48122</v>
      </c>
      <c r="H454" t="str">
        <f t="shared" si="52"/>
        <v>1/10/2031</v>
      </c>
      <c r="I454" s="2">
        <v>45584</v>
      </c>
      <c r="J454">
        <f t="shared" si="57"/>
        <v>2538</v>
      </c>
      <c r="K454">
        <f t="shared" si="53"/>
        <v>6.9534246575342467</v>
      </c>
      <c r="L454">
        <f t="shared" si="54"/>
        <v>6</v>
      </c>
      <c r="M454">
        <f t="shared" si="55"/>
        <v>11</v>
      </c>
      <c r="N454" t="str">
        <f t="shared" si="56"/>
        <v>6 Yrs 11 Mths</v>
      </c>
      <c r="O454">
        <v>85.51</v>
      </c>
      <c r="P454">
        <v>86.59</v>
      </c>
    </row>
    <row r="455" spans="1:16" x14ac:dyDescent="0.35">
      <c r="A455" t="s">
        <v>1069</v>
      </c>
      <c r="B455" t="s">
        <v>1091</v>
      </c>
      <c r="C455" t="s">
        <v>11</v>
      </c>
      <c r="D455" s="1">
        <v>3.5000000000000003E-2</v>
      </c>
      <c r="E455" s="1">
        <v>4.2299999999999997E-2</v>
      </c>
      <c r="F455" t="s">
        <v>17</v>
      </c>
      <c r="G455">
        <v>46361</v>
      </c>
      <c r="H455" t="str">
        <f t="shared" si="52"/>
        <v>5/12/2026</v>
      </c>
      <c r="I455" s="2">
        <v>45584</v>
      </c>
      <c r="J455">
        <f t="shared" si="57"/>
        <v>777</v>
      </c>
      <c r="K455">
        <f t="shared" si="53"/>
        <v>2.128767123287671</v>
      </c>
      <c r="L455">
        <f t="shared" si="54"/>
        <v>2</v>
      </c>
      <c r="M455">
        <f t="shared" si="55"/>
        <v>1</v>
      </c>
      <c r="N455" t="str">
        <f t="shared" si="56"/>
        <v>2 Yrs 1 Mths</v>
      </c>
      <c r="O455">
        <v>97.53</v>
      </c>
      <c r="P455">
        <v>99.63</v>
      </c>
    </row>
    <row r="456" spans="1:16" x14ac:dyDescent="0.35">
      <c r="A456" t="s">
        <v>1069</v>
      </c>
      <c r="B456" t="s">
        <v>1091</v>
      </c>
      <c r="C456" t="s">
        <v>11</v>
      </c>
      <c r="D456" s="1">
        <v>4.4999999999999998E-2</v>
      </c>
      <c r="E456" s="1">
        <v>4.8599999999999997E-2</v>
      </c>
      <c r="F456" t="s">
        <v>17</v>
      </c>
      <c r="G456">
        <v>50014</v>
      </c>
      <c r="H456" t="str">
        <f t="shared" si="52"/>
        <v>5/12/2036</v>
      </c>
      <c r="I456" s="2">
        <v>45584</v>
      </c>
      <c r="J456">
        <f t="shared" si="57"/>
        <v>4430</v>
      </c>
      <c r="K456">
        <f t="shared" si="53"/>
        <v>12.136986301369863</v>
      </c>
      <c r="L456">
        <f t="shared" si="54"/>
        <v>12</v>
      </c>
      <c r="M456">
        <f t="shared" si="55"/>
        <v>2</v>
      </c>
      <c r="N456" t="str">
        <f t="shared" si="56"/>
        <v>12 Yrs 2 Mths</v>
      </c>
      <c r="O456" t="s">
        <v>15</v>
      </c>
      <c r="P456" t="s">
        <v>15</v>
      </c>
    </row>
    <row r="457" spans="1:16" x14ac:dyDescent="0.35">
      <c r="A457" t="s">
        <v>1101</v>
      </c>
      <c r="B457" t="s">
        <v>1091</v>
      </c>
      <c r="C457" t="s">
        <v>11</v>
      </c>
      <c r="D457" s="1">
        <v>2.8000000000000001E-2</v>
      </c>
      <c r="E457" s="1">
        <v>5.0900000000000001E-2</v>
      </c>
      <c r="F457" t="s">
        <v>17</v>
      </c>
      <c r="G457">
        <v>51775</v>
      </c>
      <c r="H457" t="str">
        <f t="shared" si="52"/>
        <v>1/10/2041</v>
      </c>
      <c r="I457" s="2">
        <v>45584</v>
      </c>
      <c r="J457">
        <f t="shared" si="57"/>
        <v>6191</v>
      </c>
      <c r="K457">
        <f t="shared" si="53"/>
        <v>16.961643835616439</v>
      </c>
      <c r="L457">
        <f t="shared" si="54"/>
        <v>16</v>
      </c>
      <c r="M457">
        <f t="shared" si="55"/>
        <v>12</v>
      </c>
      <c r="N457" t="str">
        <f t="shared" si="56"/>
        <v>16 Yrs 12 Mths</v>
      </c>
      <c r="O457">
        <v>73.28</v>
      </c>
      <c r="P457">
        <v>74.849999999999994</v>
      </c>
    </row>
    <row r="458" spans="1:16" x14ac:dyDescent="0.35">
      <c r="A458" t="s">
        <v>1101</v>
      </c>
      <c r="B458" t="s">
        <v>1102</v>
      </c>
      <c r="C458" t="s">
        <v>11</v>
      </c>
      <c r="D458" s="1">
        <v>6.5000000000000002E-2</v>
      </c>
      <c r="E458" s="1">
        <v>5.6399999999999999E-2</v>
      </c>
      <c r="F458" t="s">
        <v>36</v>
      </c>
      <c r="G458">
        <v>51987</v>
      </c>
      <c r="H458" t="str">
        <f t="shared" si="52"/>
        <v>1/5/2042</v>
      </c>
      <c r="I458" s="2">
        <v>45584</v>
      </c>
      <c r="J458">
        <f t="shared" si="57"/>
        <v>6403</v>
      </c>
      <c r="K458">
        <f t="shared" si="53"/>
        <v>17.542465753424658</v>
      </c>
      <c r="L458">
        <f t="shared" si="54"/>
        <v>17</v>
      </c>
      <c r="M458">
        <f t="shared" si="55"/>
        <v>6</v>
      </c>
      <c r="N458" t="str">
        <f t="shared" si="56"/>
        <v>17 Yrs 6 Mths</v>
      </c>
      <c r="O458" t="s">
        <v>15</v>
      </c>
      <c r="P458" t="s">
        <v>15</v>
      </c>
    </row>
    <row r="459" spans="1:16" x14ac:dyDescent="0.35">
      <c r="A459" t="s">
        <v>1101</v>
      </c>
      <c r="B459" t="s">
        <v>1102</v>
      </c>
      <c r="C459" t="s">
        <v>11</v>
      </c>
      <c r="D459" s="1">
        <v>0.06</v>
      </c>
      <c r="E459" s="1">
        <v>5.6300000000000003E-2</v>
      </c>
      <c r="F459" t="s">
        <v>36</v>
      </c>
      <c r="G459">
        <v>51806</v>
      </c>
      <c r="H459" t="str">
        <f t="shared" si="52"/>
        <v>1/11/2041</v>
      </c>
      <c r="I459" s="2">
        <v>45584</v>
      </c>
      <c r="J459">
        <f t="shared" si="57"/>
        <v>6222</v>
      </c>
      <c r="K459">
        <f t="shared" si="53"/>
        <v>17.046575342465754</v>
      </c>
      <c r="L459">
        <f t="shared" si="54"/>
        <v>17</v>
      </c>
      <c r="M459">
        <f t="shared" si="55"/>
        <v>0</v>
      </c>
      <c r="N459" t="str">
        <f t="shared" si="56"/>
        <v>17 Yrs 0 Mths</v>
      </c>
      <c r="O459" t="s">
        <v>15</v>
      </c>
      <c r="P459" t="s">
        <v>15</v>
      </c>
    </row>
    <row r="460" spans="1:16" x14ac:dyDescent="0.35">
      <c r="A460" t="s">
        <v>1101</v>
      </c>
      <c r="B460" t="s">
        <v>1102</v>
      </c>
      <c r="C460" t="s">
        <v>11</v>
      </c>
      <c r="D460" s="1">
        <v>6.4500000000000002E-2</v>
      </c>
      <c r="E460" s="1">
        <v>5.2200000000000003E-2</v>
      </c>
      <c r="F460" t="s">
        <v>36</v>
      </c>
      <c r="G460">
        <v>50284</v>
      </c>
      <c r="H460" t="str">
        <f t="shared" si="52"/>
        <v>1/9/2037</v>
      </c>
      <c r="I460" s="2">
        <v>45584</v>
      </c>
      <c r="J460">
        <f t="shared" si="57"/>
        <v>4700</v>
      </c>
      <c r="K460">
        <f t="shared" si="53"/>
        <v>12.876712328767123</v>
      </c>
      <c r="L460">
        <f t="shared" si="54"/>
        <v>12</v>
      </c>
      <c r="M460">
        <f t="shared" si="55"/>
        <v>10</v>
      </c>
      <c r="N460" t="str">
        <f t="shared" si="56"/>
        <v>12 Yrs 10 Mths</v>
      </c>
      <c r="O460" t="s">
        <v>15</v>
      </c>
      <c r="P460" t="s">
        <v>15</v>
      </c>
    </row>
    <row r="461" spans="1:16" x14ac:dyDescent="0.35">
      <c r="A461" t="s">
        <v>1101</v>
      </c>
      <c r="B461" t="s">
        <v>1102</v>
      </c>
      <c r="C461" t="s">
        <v>11</v>
      </c>
      <c r="D461" s="1">
        <v>6.8000000000000005E-2</v>
      </c>
      <c r="E461" s="1">
        <v>4.8399999999999999E-2</v>
      </c>
      <c r="F461" t="s">
        <v>36</v>
      </c>
      <c r="G461">
        <v>48446</v>
      </c>
      <c r="H461" t="str">
        <f t="shared" si="52"/>
        <v>20/8/2032</v>
      </c>
      <c r="I461" s="2">
        <v>45584</v>
      </c>
      <c r="J461">
        <f t="shared" si="57"/>
        <v>2862</v>
      </c>
      <c r="K461">
        <f t="shared" si="53"/>
        <v>7.8410958904109593</v>
      </c>
      <c r="L461">
        <f t="shared" si="54"/>
        <v>7</v>
      </c>
      <c r="M461">
        <f t="shared" si="55"/>
        <v>10</v>
      </c>
      <c r="N461" t="str">
        <f t="shared" si="56"/>
        <v>7 Yrs 10 Mths</v>
      </c>
      <c r="O461" t="s">
        <v>15</v>
      </c>
      <c r="P461" t="s">
        <v>15</v>
      </c>
    </row>
    <row r="462" spans="1:16" x14ac:dyDescent="0.35">
      <c r="A462" t="s">
        <v>1101</v>
      </c>
      <c r="B462" t="s">
        <v>1103</v>
      </c>
      <c r="C462" t="s">
        <v>11</v>
      </c>
      <c r="D462" s="1">
        <v>3.6499999999999998E-2</v>
      </c>
      <c r="E462" s="1">
        <v>4.3299999999999998E-2</v>
      </c>
      <c r="F462" t="s">
        <v>36</v>
      </c>
      <c r="G462">
        <v>46054</v>
      </c>
      <c r="H462" t="str">
        <f t="shared" si="52"/>
        <v>1/2/2026</v>
      </c>
      <c r="I462" s="2">
        <v>45584</v>
      </c>
      <c r="J462">
        <f t="shared" si="57"/>
        <v>470</v>
      </c>
      <c r="K462">
        <f t="shared" si="53"/>
        <v>1.2876712328767124</v>
      </c>
      <c r="L462">
        <f t="shared" si="54"/>
        <v>1</v>
      </c>
      <c r="M462">
        <f t="shared" si="55"/>
        <v>3</v>
      </c>
      <c r="N462" t="str">
        <f t="shared" si="56"/>
        <v>1 Yrs 3 Mths</v>
      </c>
      <c r="O462">
        <v>99.02</v>
      </c>
      <c r="P462">
        <v>99.54</v>
      </c>
    </row>
    <row r="463" spans="1:16" x14ac:dyDescent="0.35">
      <c r="A463" t="s">
        <v>1101</v>
      </c>
      <c r="B463" t="s">
        <v>1103</v>
      </c>
      <c r="C463" t="s">
        <v>11</v>
      </c>
      <c r="D463" s="1">
        <v>4.9000000000000002E-2</v>
      </c>
      <c r="E463" s="1">
        <v>5.2299999999999999E-2</v>
      </c>
      <c r="F463" t="s">
        <v>36</v>
      </c>
      <c r="G463">
        <v>53359</v>
      </c>
      <c r="H463" t="str">
        <f t="shared" si="52"/>
        <v>1/2/2046</v>
      </c>
      <c r="I463" s="2">
        <v>45584</v>
      </c>
      <c r="J463">
        <f t="shared" si="57"/>
        <v>7775</v>
      </c>
      <c r="K463">
        <f t="shared" si="53"/>
        <v>21.301369863013697</v>
      </c>
      <c r="L463">
        <f t="shared" si="54"/>
        <v>21</v>
      </c>
      <c r="M463">
        <f t="shared" si="55"/>
        <v>4</v>
      </c>
      <c r="N463" t="str">
        <f t="shared" si="56"/>
        <v>21 Yrs 4 Mths</v>
      </c>
      <c r="O463">
        <v>98.11</v>
      </c>
      <c r="P463">
        <v>99.49</v>
      </c>
    </row>
    <row r="464" spans="1:16" x14ac:dyDescent="0.35">
      <c r="A464" t="s">
        <v>1101</v>
      </c>
      <c r="B464" t="s">
        <v>1111</v>
      </c>
      <c r="C464" t="s">
        <v>11</v>
      </c>
      <c r="D464" s="1">
        <v>4.6249999999999999E-2</v>
      </c>
      <c r="E464" s="1">
        <v>5.1499999999999997E-2</v>
      </c>
      <c r="F464" t="s">
        <v>36</v>
      </c>
      <c r="G464">
        <v>52628</v>
      </c>
      <c r="H464" t="str">
        <f t="shared" si="52"/>
        <v>1/2/2044</v>
      </c>
      <c r="I464" s="2">
        <v>45584</v>
      </c>
      <c r="J464">
        <f t="shared" si="57"/>
        <v>7044</v>
      </c>
      <c r="K464">
        <f t="shared" si="53"/>
        <v>19.298630136986301</v>
      </c>
      <c r="L464">
        <f t="shared" si="54"/>
        <v>19</v>
      </c>
      <c r="M464">
        <f t="shared" si="55"/>
        <v>3</v>
      </c>
      <c r="N464" t="str">
        <f t="shared" si="56"/>
        <v>19 Yrs 3 Mths</v>
      </c>
      <c r="O464">
        <v>92.35</v>
      </c>
      <c r="P464">
        <v>94.64</v>
      </c>
    </row>
    <row r="465" spans="1:16" x14ac:dyDescent="0.35">
      <c r="A465" t="s">
        <v>1101</v>
      </c>
      <c r="B465" t="s">
        <v>1111</v>
      </c>
      <c r="C465" t="s">
        <v>11</v>
      </c>
      <c r="D465" s="1">
        <v>0.04</v>
      </c>
      <c r="E465" s="1">
        <v>5.0700000000000002E-2</v>
      </c>
      <c r="F465" t="s">
        <v>36</v>
      </c>
      <c r="G465">
        <v>52248</v>
      </c>
      <c r="H465" t="str">
        <f t="shared" si="52"/>
        <v>17/1/2043</v>
      </c>
      <c r="I465" s="2">
        <v>45584</v>
      </c>
      <c r="J465">
        <f t="shared" si="57"/>
        <v>6664</v>
      </c>
      <c r="K465">
        <f t="shared" si="53"/>
        <v>18.257534246575343</v>
      </c>
      <c r="L465">
        <f t="shared" si="54"/>
        <v>18</v>
      </c>
      <c r="M465">
        <f t="shared" si="55"/>
        <v>3</v>
      </c>
      <c r="N465" t="str">
        <f t="shared" si="56"/>
        <v>18 Yrs 3 Mths</v>
      </c>
      <c r="O465">
        <v>85.86</v>
      </c>
      <c r="P465">
        <v>88.3</v>
      </c>
    </row>
    <row r="466" spans="1:16" x14ac:dyDescent="0.35">
      <c r="A466" t="s">
        <v>1101</v>
      </c>
      <c r="B466" t="s">
        <v>1119</v>
      </c>
      <c r="C466" t="s">
        <v>11</v>
      </c>
      <c r="D466" s="1">
        <v>4.4389999999999999E-2</v>
      </c>
      <c r="E466" s="1">
        <v>5.1900000000000002E-2</v>
      </c>
      <c r="F466" t="s">
        <v>36</v>
      </c>
      <c r="G466">
        <v>54337</v>
      </c>
      <c r="H466" t="str">
        <f t="shared" si="52"/>
        <v>6/10/2048</v>
      </c>
      <c r="I466" s="2">
        <v>45584</v>
      </c>
      <c r="J466">
        <f t="shared" si="57"/>
        <v>8753</v>
      </c>
      <c r="K466">
        <f t="shared" si="53"/>
        <v>23.980821917808218</v>
      </c>
      <c r="L466">
        <f t="shared" si="54"/>
        <v>23</v>
      </c>
      <c r="M466">
        <f t="shared" si="55"/>
        <v>12</v>
      </c>
      <c r="N466" t="str">
        <f t="shared" si="56"/>
        <v>23 Yrs 12 Mths</v>
      </c>
      <c r="O466">
        <v>89.09</v>
      </c>
      <c r="P466">
        <v>90.55</v>
      </c>
    </row>
    <row r="467" spans="1:16" x14ac:dyDescent="0.35">
      <c r="A467" t="s">
        <v>1101</v>
      </c>
      <c r="B467" t="s">
        <v>1119</v>
      </c>
      <c r="C467" t="s">
        <v>11</v>
      </c>
      <c r="D467" s="1">
        <v>3.7499999999999999E-2</v>
      </c>
      <c r="E467" s="1">
        <v>5.0200000000000002E-2</v>
      </c>
      <c r="F467" t="s">
        <v>36</v>
      </c>
      <c r="G467">
        <v>52062</v>
      </c>
      <c r="H467" t="str">
        <f t="shared" si="52"/>
        <v>15/7/2042</v>
      </c>
      <c r="I467" s="2">
        <v>45584</v>
      </c>
      <c r="J467">
        <f t="shared" si="57"/>
        <v>6478</v>
      </c>
      <c r="K467">
        <f t="shared" si="53"/>
        <v>17.747945205479454</v>
      </c>
      <c r="L467">
        <f t="shared" si="54"/>
        <v>17</v>
      </c>
      <c r="M467">
        <f t="shared" si="55"/>
        <v>9</v>
      </c>
      <c r="N467" t="str">
        <f t="shared" si="56"/>
        <v>17 Yrs 9 Mths</v>
      </c>
      <c r="O467">
        <v>83.36</v>
      </c>
      <c r="P467">
        <v>87.47</v>
      </c>
    </row>
    <row r="468" spans="1:16" x14ac:dyDescent="0.35">
      <c r="A468" t="s">
        <v>1101</v>
      </c>
      <c r="B468" t="s">
        <v>1119</v>
      </c>
      <c r="C468" t="s">
        <v>11</v>
      </c>
      <c r="D468" s="1">
        <v>4.5999999999999999E-2</v>
      </c>
      <c r="E468" s="1">
        <v>5.0700000000000002E-2</v>
      </c>
      <c r="F468" t="s">
        <v>36</v>
      </c>
      <c r="G468">
        <v>58593</v>
      </c>
      <c r="H468" t="str">
        <f t="shared" si="52"/>
        <v>1/6/2060</v>
      </c>
      <c r="I468" s="2">
        <v>45584</v>
      </c>
      <c r="J468">
        <f t="shared" si="57"/>
        <v>13009</v>
      </c>
      <c r="K468">
        <f t="shared" si="53"/>
        <v>35.641095890410959</v>
      </c>
      <c r="L468">
        <f t="shared" si="54"/>
        <v>35</v>
      </c>
      <c r="M468">
        <f t="shared" si="55"/>
        <v>8</v>
      </c>
      <c r="N468" t="str">
        <f t="shared" si="56"/>
        <v>35 Yrs 8 Mths</v>
      </c>
      <c r="O468">
        <v>90.22</v>
      </c>
      <c r="P468">
        <v>93.16</v>
      </c>
    </row>
    <row r="469" spans="1:16" x14ac:dyDescent="0.35">
      <c r="A469" t="s">
        <v>1101</v>
      </c>
      <c r="B469" t="s">
        <v>1119</v>
      </c>
      <c r="C469" t="s">
        <v>11</v>
      </c>
      <c r="D469" s="1">
        <v>4.7500000000000001E-2</v>
      </c>
      <c r="E469" s="1">
        <v>4.3299999999999998E-2</v>
      </c>
      <c r="F469" t="s">
        <v>36</v>
      </c>
      <c r="G469">
        <v>47141</v>
      </c>
      <c r="H469" t="str">
        <f t="shared" si="52"/>
        <v>23/1/2029</v>
      </c>
      <c r="I469" s="2">
        <v>45584</v>
      </c>
      <c r="J469">
        <f t="shared" si="57"/>
        <v>1557</v>
      </c>
      <c r="K469">
        <f t="shared" si="53"/>
        <v>4.2657534246575342</v>
      </c>
      <c r="L469">
        <f t="shared" si="54"/>
        <v>4</v>
      </c>
      <c r="M469">
        <f t="shared" si="55"/>
        <v>3</v>
      </c>
      <c r="N469" t="str">
        <f t="shared" si="56"/>
        <v>4 Yrs 3 Mths</v>
      </c>
      <c r="O469">
        <v>101.28</v>
      </c>
      <c r="P469">
        <v>101.95</v>
      </c>
    </row>
    <row r="470" spans="1:16" x14ac:dyDescent="0.35">
      <c r="A470" t="s">
        <v>1101</v>
      </c>
      <c r="B470" t="s">
        <v>1119</v>
      </c>
      <c r="C470" t="s">
        <v>11</v>
      </c>
      <c r="D470" s="1">
        <v>0.04</v>
      </c>
      <c r="E470" s="1">
        <v>4.1599999999999998E-2</v>
      </c>
      <c r="F470" t="s">
        <v>36</v>
      </c>
      <c r="G470">
        <v>46856</v>
      </c>
      <c r="H470" t="str">
        <f t="shared" si="52"/>
        <v>13/4/2028</v>
      </c>
      <c r="I470" s="2">
        <v>45584</v>
      </c>
      <c r="J470">
        <f t="shared" si="57"/>
        <v>1272</v>
      </c>
      <c r="K470">
        <f t="shared" si="53"/>
        <v>3.484931506849315</v>
      </c>
      <c r="L470">
        <f t="shared" si="54"/>
        <v>3</v>
      </c>
      <c r="M470">
        <f t="shared" si="55"/>
        <v>6</v>
      </c>
      <c r="N470" t="str">
        <f t="shared" si="56"/>
        <v>3 Yrs 6 Mths</v>
      </c>
      <c r="O470">
        <v>99.16</v>
      </c>
      <c r="P470">
        <v>99.92</v>
      </c>
    </row>
    <row r="471" spans="1:16" x14ac:dyDescent="0.35">
      <c r="A471" t="s">
        <v>1101</v>
      </c>
      <c r="B471" t="s">
        <v>1119</v>
      </c>
      <c r="C471" t="s">
        <v>11</v>
      </c>
      <c r="D471" s="1">
        <v>5.45E-2</v>
      </c>
      <c r="E471" s="1">
        <v>4.9599999999999998E-2</v>
      </c>
      <c r="F471" t="s">
        <v>36</v>
      </c>
      <c r="G471">
        <v>50793</v>
      </c>
      <c r="H471" t="str">
        <f t="shared" si="52"/>
        <v>23/1/2039</v>
      </c>
      <c r="I471" s="2">
        <v>45584</v>
      </c>
      <c r="J471">
        <f t="shared" si="57"/>
        <v>5209</v>
      </c>
      <c r="K471">
        <f t="shared" si="53"/>
        <v>14.271232876712329</v>
      </c>
      <c r="L471">
        <f t="shared" si="54"/>
        <v>14</v>
      </c>
      <c r="M471">
        <f t="shared" si="55"/>
        <v>3</v>
      </c>
      <c r="N471" t="str">
        <f t="shared" si="56"/>
        <v>14 Yrs 3 Mths</v>
      </c>
      <c r="O471">
        <v>103.97</v>
      </c>
      <c r="P471">
        <v>105.34</v>
      </c>
    </row>
    <row r="472" spans="1:16" x14ac:dyDescent="0.35">
      <c r="A472" t="s">
        <v>1101</v>
      </c>
      <c r="B472" t="s">
        <v>1119</v>
      </c>
      <c r="C472" t="s">
        <v>11</v>
      </c>
      <c r="D472" s="1">
        <v>5.8000000000000003E-2</v>
      </c>
      <c r="E472" s="1">
        <v>5.1900000000000002E-2</v>
      </c>
      <c r="F472" t="s">
        <v>36</v>
      </c>
      <c r="G472">
        <v>58098</v>
      </c>
      <c r="H472" t="str">
        <f t="shared" si="52"/>
        <v>23/1/2059</v>
      </c>
      <c r="I472" s="2">
        <v>45584</v>
      </c>
      <c r="J472">
        <f t="shared" si="57"/>
        <v>12514</v>
      </c>
      <c r="K472">
        <f t="shared" si="53"/>
        <v>34.284931506849318</v>
      </c>
      <c r="L472">
        <f t="shared" si="54"/>
        <v>34</v>
      </c>
      <c r="M472">
        <f t="shared" si="55"/>
        <v>3</v>
      </c>
      <c r="N472" t="str">
        <f t="shared" si="56"/>
        <v>34 Yrs 3 Mths</v>
      </c>
      <c r="O472">
        <v>108.25</v>
      </c>
      <c r="P472">
        <v>110.09</v>
      </c>
    </row>
    <row r="473" spans="1:16" x14ac:dyDescent="0.35">
      <c r="A473" t="s">
        <v>1101</v>
      </c>
      <c r="B473" t="s">
        <v>1119</v>
      </c>
      <c r="C473" t="s">
        <v>11</v>
      </c>
      <c r="D473" s="1">
        <v>0.08</v>
      </c>
      <c r="E473" s="1">
        <v>5.1400000000000001E-2</v>
      </c>
      <c r="F473" t="s">
        <v>36</v>
      </c>
      <c r="G473">
        <v>51089</v>
      </c>
      <c r="H473" t="str">
        <f t="shared" si="52"/>
        <v>15/11/2039</v>
      </c>
      <c r="I473" s="2">
        <v>45584</v>
      </c>
      <c r="J473">
        <f t="shared" si="57"/>
        <v>5505</v>
      </c>
      <c r="K473">
        <f t="shared" si="53"/>
        <v>15.082191780821917</v>
      </c>
      <c r="L473">
        <f t="shared" si="54"/>
        <v>15</v>
      </c>
      <c r="M473">
        <f t="shared" si="55"/>
        <v>1</v>
      </c>
      <c r="N473" t="str">
        <f t="shared" si="56"/>
        <v>15 Yrs 1 Mths</v>
      </c>
      <c r="O473">
        <v>129.47</v>
      </c>
      <c r="P473">
        <v>131.31</v>
      </c>
    </row>
    <row r="474" spans="1:16" x14ac:dyDescent="0.35">
      <c r="A474" t="s">
        <v>1135</v>
      </c>
      <c r="B474" t="s">
        <v>1119</v>
      </c>
      <c r="C474" t="s">
        <v>11</v>
      </c>
      <c r="D474" s="1">
        <v>0.05</v>
      </c>
      <c r="E474" s="1">
        <v>4.6600000000000003E-2</v>
      </c>
      <c r="F474" t="s">
        <v>36</v>
      </c>
      <c r="G474">
        <v>49110</v>
      </c>
      <c r="H474" t="str">
        <f t="shared" si="52"/>
        <v>15/6/2034</v>
      </c>
      <c r="I474" s="2">
        <v>45584</v>
      </c>
      <c r="J474">
        <f t="shared" si="57"/>
        <v>3526</v>
      </c>
      <c r="K474">
        <f t="shared" si="53"/>
        <v>9.6602739726027398</v>
      </c>
      <c r="L474">
        <f t="shared" si="54"/>
        <v>9</v>
      </c>
      <c r="M474">
        <f t="shared" si="55"/>
        <v>8</v>
      </c>
      <c r="N474" t="str">
        <f t="shared" si="56"/>
        <v>9 Yrs 8 Mths</v>
      </c>
      <c r="O474">
        <v>101.8</v>
      </c>
      <c r="P474">
        <v>103.06</v>
      </c>
    </row>
    <row r="475" spans="1:16" x14ac:dyDescent="0.35">
      <c r="A475" t="s">
        <v>1135</v>
      </c>
      <c r="B475" t="s">
        <v>1119</v>
      </c>
      <c r="C475" t="s">
        <v>11</v>
      </c>
      <c r="D475" s="1">
        <v>0.04</v>
      </c>
      <c r="E475" s="1">
        <v>4.1599999999999998E-2</v>
      </c>
      <c r="F475" t="s">
        <v>36</v>
      </c>
      <c r="G475">
        <v>46856</v>
      </c>
      <c r="H475" t="str">
        <f t="shared" si="52"/>
        <v>13/4/2028</v>
      </c>
      <c r="I475" s="2">
        <v>45584</v>
      </c>
      <c r="J475">
        <f t="shared" si="57"/>
        <v>1272</v>
      </c>
      <c r="K475">
        <f t="shared" si="53"/>
        <v>3.484931506849315</v>
      </c>
      <c r="L475">
        <f t="shared" si="54"/>
        <v>3</v>
      </c>
      <c r="M475">
        <f t="shared" si="55"/>
        <v>6</v>
      </c>
      <c r="N475" t="str">
        <f t="shared" si="56"/>
        <v>3 Yrs 6 Mths</v>
      </c>
      <c r="O475">
        <v>99.16</v>
      </c>
      <c r="P475">
        <v>99.92</v>
      </c>
    </row>
    <row r="476" spans="1:16" x14ac:dyDescent="0.35">
      <c r="A476" t="s">
        <v>1135</v>
      </c>
      <c r="B476" t="s">
        <v>1119</v>
      </c>
      <c r="C476" t="s">
        <v>11</v>
      </c>
      <c r="D476" s="1">
        <v>4.3749999999999997E-2</v>
      </c>
      <c r="E476" s="1">
        <v>4.9299999999999997E-2</v>
      </c>
      <c r="F476" t="s">
        <v>36</v>
      </c>
      <c r="G476">
        <v>50510</v>
      </c>
      <c r="H476" t="str">
        <f t="shared" si="52"/>
        <v>15/4/2038</v>
      </c>
      <c r="I476" s="2">
        <v>45584</v>
      </c>
      <c r="J476">
        <f t="shared" si="57"/>
        <v>4926</v>
      </c>
      <c r="K476">
        <f t="shared" si="53"/>
        <v>13.495890410958904</v>
      </c>
      <c r="L476">
        <f t="shared" si="54"/>
        <v>13</v>
      </c>
      <c r="M476">
        <f t="shared" si="55"/>
        <v>6</v>
      </c>
      <c r="N476" t="str">
        <f t="shared" si="56"/>
        <v>13 Yrs 6 Mths</v>
      </c>
      <c r="O476">
        <v>93.64</v>
      </c>
      <c r="P476">
        <v>95.05</v>
      </c>
    </row>
    <row r="477" spans="1:16" x14ac:dyDescent="0.35">
      <c r="A477" t="s">
        <v>1135</v>
      </c>
      <c r="B477" t="s">
        <v>1119</v>
      </c>
      <c r="C477" t="s">
        <v>11</v>
      </c>
      <c r="D477" s="1">
        <v>4.5999999999999999E-2</v>
      </c>
      <c r="E477" s="1">
        <v>5.11E-2</v>
      </c>
      <c r="F477" t="s">
        <v>36</v>
      </c>
      <c r="G477">
        <v>54163</v>
      </c>
      <c r="H477" t="str">
        <f t="shared" si="52"/>
        <v>15/4/2048</v>
      </c>
      <c r="I477" s="2">
        <v>45584</v>
      </c>
      <c r="J477">
        <f t="shared" si="57"/>
        <v>8579</v>
      </c>
      <c r="K477">
        <f t="shared" si="53"/>
        <v>23.504109589041096</v>
      </c>
      <c r="L477">
        <f t="shared" si="54"/>
        <v>23</v>
      </c>
      <c r="M477">
        <f t="shared" si="55"/>
        <v>6</v>
      </c>
      <c r="N477" t="str">
        <f t="shared" si="56"/>
        <v>23 Yrs 6 Mths</v>
      </c>
      <c r="O477">
        <v>91.86</v>
      </c>
      <c r="P477">
        <v>93.48</v>
      </c>
    </row>
    <row r="478" spans="1:16" x14ac:dyDescent="0.35">
      <c r="A478" t="s">
        <v>1135</v>
      </c>
      <c r="B478" t="s">
        <v>1119</v>
      </c>
      <c r="C478" t="s">
        <v>11</v>
      </c>
      <c r="D478" s="1">
        <v>4.7500000000000001E-2</v>
      </c>
      <c r="E478" s="1">
        <v>5.1700000000000003E-2</v>
      </c>
      <c r="F478" t="s">
        <v>36</v>
      </c>
      <c r="G478">
        <v>57815</v>
      </c>
      <c r="H478" t="str">
        <f t="shared" si="52"/>
        <v>15/4/2058</v>
      </c>
      <c r="I478" s="2">
        <v>45584</v>
      </c>
      <c r="J478">
        <f t="shared" si="57"/>
        <v>12231</v>
      </c>
      <c r="K478">
        <f t="shared" si="53"/>
        <v>33.509589041095893</v>
      </c>
      <c r="L478">
        <f t="shared" si="54"/>
        <v>33</v>
      </c>
      <c r="M478">
        <f t="shared" si="55"/>
        <v>6</v>
      </c>
      <c r="N478" t="str">
        <f t="shared" si="56"/>
        <v>33 Yrs 6 Mths</v>
      </c>
      <c r="O478">
        <v>91.97</v>
      </c>
      <c r="P478">
        <v>93.8</v>
      </c>
    </row>
    <row r="479" spans="1:16" x14ac:dyDescent="0.35">
      <c r="A479" t="s">
        <v>1135</v>
      </c>
      <c r="B479" t="s">
        <v>1119</v>
      </c>
      <c r="C479" t="s">
        <v>11</v>
      </c>
      <c r="D479" s="1">
        <v>4.7500000000000001E-2</v>
      </c>
      <c r="E479" s="1">
        <v>4.3299999999999998E-2</v>
      </c>
      <c r="F479" t="s">
        <v>36</v>
      </c>
      <c r="G479">
        <v>47141</v>
      </c>
      <c r="H479" t="str">
        <f t="shared" si="52"/>
        <v>23/1/2029</v>
      </c>
      <c r="I479" s="2">
        <v>45584</v>
      </c>
      <c r="J479">
        <f t="shared" si="57"/>
        <v>1557</v>
      </c>
      <c r="K479">
        <f t="shared" si="53"/>
        <v>4.2657534246575342</v>
      </c>
      <c r="L479">
        <f t="shared" si="54"/>
        <v>4</v>
      </c>
      <c r="M479">
        <f t="shared" si="55"/>
        <v>3</v>
      </c>
      <c r="N479" t="str">
        <f t="shared" si="56"/>
        <v>4 Yrs 3 Mths</v>
      </c>
      <c r="O479">
        <v>101.28</v>
      </c>
      <c r="P479">
        <v>101.95</v>
      </c>
    </row>
    <row r="480" spans="1:16" x14ac:dyDescent="0.35">
      <c r="A480" t="s">
        <v>1135</v>
      </c>
      <c r="B480" t="s">
        <v>1119</v>
      </c>
      <c r="C480" t="s">
        <v>11</v>
      </c>
      <c r="D480" s="1">
        <v>4.9000000000000002E-2</v>
      </c>
      <c r="E480" s="1">
        <v>4.3999999999999997E-2</v>
      </c>
      <c r="F480" t="s">
        <v>36</v>
      </c>
      <c r="G480">
        <v>47871</v>
      </c>
      <c r="H480" t="str">
        <f t="shared" si="52"/>
        <v>23/1/2031</v>
      </c>
      <c r="I480" s="2">
        <v>45584</v>
      </c>
      <c r="J480">
        <f t="shared" si="57"/>
        <v>2287</v>
      </c>
      <c r="K480">
        <f t="shared" si="53"/>
        <v>6.2657534246575342</v>
      </c>
      <c r="L480">
        <f t="shared" si="54"/>
        <v>6</v>
      </c>
      <c r="M480">
        <f t="shared" si="55"/>
        <v>3</v>
      </c>
      <c r="N480" t="str">
        <f t="shared" si="56"/>
        <v>6 Yrs 3 Mths</v>
      </c>
      <c r="O480">
        <v>102</v>
      </c>
      <c r="P480">
        <v>103.16</v>
      </c>
    </row>
    <row r="481" spans="1:16" x14ac:dyDescent="0.35">
      <c r="A481" t="s">
        <v>1135</v>
      </c>
      <c r="B481" t="s">
        <v>1119</v>
      </c>
      <c r="C481" t="s">
        <v>11</v>
      </c>
      <c r="D481" s="1">
        <v>4.3499999999999997E-2</v>
      </c>
      <c r="E481" s="1">
        <v>5.0200000000000002E-2</v>
      </c>
      <c r="F481" t="s">
        <v>36</v>
      </c>
      <c r="G481">
        <v>51288</v>
      </c>
      <c r="H481" t="str">
        <f t="shared" si="52"/>
        <v>1/6/2040</v>
      </c>
      <c r="I481" s="2">
        <v>45584</v>
      </c>
      <c r="J481">
        <f t="shared" si="57"/>
        <v>5704</v>
      </c>
      <c r="K481">
        <f t="shared" si="53"/>
        <v>15.627397260273973</v>
      </c>
      <c r="L481">
        <f t="shared" si="54"/>
        <v>15</v>
      </c>
      <c r="M481">
        <f t="shared" si="55"/>
        <v>7</v>
      </c>
      <c r="N481" t="str">
        <f t="shared" si="56"/>
        <v>15 Yrs 7 Mths</v>
      </c>
      <c r="O481">
        <v>91.87</v>
      </c>
      <c r="P481">
        <v>93.11</v>
      </c>
    </row>
    <row r="482" spans="1:16" x14ac:dyDescent="0.35">
      <c r="A482" t="s">
        <v>1135</v>
      </c>
      <c r="B482" t="s">
        <v>1119</v>
      </c>
      <c r="C482" t="s">
        <v>11</v>
      </c>
      <c r="D482" s="1">
        <v>4.4999999999999998E-2</v>
      </c>
      <c r="E482" s="1">
        <v>4.9700000000000001E-2</v>
      </c>
      <c r="F482" t="s">
        <v>36</v>
      </c>
      <c r="G482">
        <v>54940</v>
      </c>
      <c r="H482" t="str">
        <f t="shared" si="52"/>
        <v>1/6/2050</v>
      </c>
      <c r="I482" s="2">
        <v>45584</v>
      </c>
      <c r="J482">
        <f t="shared" si="57"/>
        <v>9356</v>
      </c>
      <c r="K482">
        <f t="shared" si="53"/>
        <v>25.632876712328766</v>
      </c>
      <c r="L482">
        <f t="shared" si="54"/>
        <v>25</v>
      </c>
      <c r="M482">
        <f t="shared" si="55"/>
        <v>8</v>
      </c>
      <c r="N482" t="str">
        <f t="shared" si="56"/>
        <v>25 Yrs 8 Mths</v>
      </c>
      <c r="O482">
        <v>91.74</v>
      </c>
      <c r="P482">
        <v>93.77</v>
      </c>
    </row>
    <row r="483" spans="1:16" x14ac:dyDescent="0.35">
      <c r="A483" t="s">
        <v>1135</v>
      </c>
      <c r="B483" t="s">
        <v>1119</v>
      </c>
      <c r="C483" t="s">
        <v>11</v>
      </c>
      <c r="D483" s="1">
        <v>4.5999999999999999E-2</v>
      </c>
      <c r="E483" s="1">
        <v>5.0700000000000002E-2</v>
      </c>
      <c r="F483" t="s">
        <v>36</v>
      </c>
      <c r="G483">
        <v>58593</v>
      </c>
      <c r="H483" t="str">
        <f t="shared" si="52"/>
        <v>1/6/2060</v>
      </c>
      <c r="I483" s="2">
        <v>45584</v>
      </c>
      <c r="J483">
        <f t="shared" si="57"/>
        <v>13009</v>
      </c>
      <c r="K483">
        <f t="shared" si="53"/>
        <v>35.641095890410959</v>
      </c>
      <c r="L483">
        <f t="shared" si="54"/>
        <v>35</v>
      </c>
      <c r="M483">
        <f t="shared" si="55"/>
        <v>8</v>
      </c>
      <c r="N483" t="str">
        <f t="shared" si="56"/>
        <v>35 Yrs 8 Mths</v>
      </c>
      <c r="O483">
        <v>90.22</v>
      </c>
      <c r="P483">
        <v>93.16</v>
      </c>
    </row>
    <row r="484" spans="1:16" x14ac:dyDescent="0.35">
      <c r="A484" t="s">
        <v>1135</v>
      </c>
      <c r="B484" t="s">
        <v>1119</v>
      </c>
      <c r="C484" t="s">
        <v>11</v>
      </c>
      <c r="D484" s="1">
        <v>3.5000000000000003E-2</v>
      </c>
      <c r="E484" s="1">
        <v>4.3299999999999998E-2</v>
      </c>
      <c r="F484" t="s">
        <v>36</v>
      </c>
      <c r="G484">
        <v>47635</v>
      </c>
      <c r="H484" t="str">
        <f t="shared" si="52"/>
        <v>1/6/2030</v>
      </c>
      <c r="I484" s="2">
        <v>45584</v>
      </c>
      <c r="J484">
        <f t="shared" si="57"/>
        <v>2051</v>
      </c>
      <c r="K484">
        <f t="shared" si="53"/>
        <v>5.6191780821917812</v>
      </c>
      <c r="L484">
        <f t="shared" si="54"/>
        <v>5</v>
      </c>
      <c r="M484">
        <f t="shared" si="55"/>
        <v>7</v>
      </c>
      <c r="N484" t="str">
        <f t="shared" si="56"/>
        <v>5 Yrs 7 Mths</v>
      </c>
      <c r="O484">
        <v>95.41</v>
      </c>
      <c r="P484">
        <v>96.26</v>
      </c>
    </row>
    <row r="485" spans="1:16" x14ac:dyDescent="0.35">
      <c r="A485" t="s">
        <v>1135</v>
      </c>
      <c r="B485" t="s">
        <v>1162</v>
      </c>
      <c r="C485" t="s">
        <v>11</v>
      </c>
      <c r="D485" s="1">
        <v>0.06</v>
      </c>
      <c r="E485" s="1">
        <v>5.8000000000000003E-2</v>
      </c>
      <c r="F485" t="s">
        <v>28</v>
      </c>
      <c r="G485">
        <v>50055</v>
      </c>
      <c r="H485" t="str">
        <f t="shared" si="52"/>
        <v>15/1/2037</v>
      </c>
      <c r="I485" s="2">
        <v>45584</v>
      </c>
      <c r="J485">
        <f t="shared" si="57"/>
        <v>4471</v>
      </c>
      <c r="K485">
        <f t="shared" si="53"/>
        <v>12.24931506849315</v>
      </c>
      <c r="L485">
        <f t="shared" si="54"/>
        <v>12</v>
      </c>
      <c r="M485">
        <f t="shared" si="55"/>
        <v>3</v>
      </c>
      <c r="N485" t="str">
        <f t="shared" si="56"/>
        <v>12 Yrs 3 Mths</v>
      </c>
      <c r="O485">
        <v>104.01</v>
      </c>
      <c r="P485">
        <v>104.96</v>
      </c>
    </row>
    <row r="486" spans="1:16" x14ac:dyDescent="0.35">
      <c r="A486" t="s">
        <v>1135</v>
      </c>
      <c r="B486" t="s">
        <v>1162</v>
      </c>
      <c r="C486" t="s">
        <v>11</v>
      </c>
      <c r="D486" s="1">
        <v>5.0999999999999997E-2</v>
      </c>
      <c r="E486" s="1">
        <v>6.3200000000000006E-2</v>
      </c>
      <c r="F486" t="s">
        <v>28</v>
      </c>
      <c r="G486">
        <v>51380</v>
      </c>
      <c r="H486" t="str">
        <f t="shared" si="52"/>
        <v>1/9/2040</v>
      </c>
      <c r="I486" s="2">
        <v>45584</v>
      </c>
      <c r="J486">
        <f t="shared" si="57"/>
        <v>5796</v>
      </c>
      <c r="K486">
        <f t="shared" si="53"/>
        <v>15.87945205479452</v>
      </c>
      <c r="L486">
        <f t="shared" si="54"/>
        <v>15</v>
      </c>
      <c r="M486">
        <f t="shared" si="55"/>
        <v>10</v>
      </c>
      <c r="N486" t="str">
        <f t="shared" si="56"/>
        <v>15 Yrs 10 Mths</v>
      </c>
      <c r="O486">
        <v>88.78</v>
      </c>
      <c r="P486">
        <v>89.77</v>
      </c>
    </row>
    <row r="487" spans="1:16" x14ac:dyDescent="0.35">
      <c r="A487" t="s">
        <v>1135</v>
      </c>
      <c r="B487" t="s">
        <v>1162</v>
      </c>
      <c r="C487" t="s">
        <v>11</v>
      </c>
      <c r="D487" s="1">
        <v>5.2499999999999998E-2</v>
      </c>
      <c r="E487" s="1">
        <v>6.4000000000000001E-2</v>
      </c>
      <c r="F487" t="s">
        <v>28</v>
      </c>
      <c r="G487">
        <v>51898</v>
      </c>
      <c r="H487" t="str">
        <f t="shared" si="52"/>
        <v>1/2/2042</v>
      </c>
      <c r="I487" s="2">
        <v>45584</v>
      </c>
      <c r="J487">
        <f t="shared" si="57"/>
        <v>6314</v>
      </c>
      <c r="K487">
        <f t="shared" si="53"/>
        <v>17.298630136986301</v>
      </c>
      <c r="L487">
        <f t="shared" si="54"/>
        <v>17</v>
      </c>
      <c r="M487">
        <f t="shared" si="55"/>
        <v>3</v>
      </c>
      <c r="N487" t="str">
        <f t="shared" si="56"/>
        <v>17 Yrs 3 Mths</v>
      </c>
      <c r="O487">
        <v>88.83</v>
      </c>
      <c r="P487">
        <v>89.89</v>
      </c>
    </row>
    <row r="488" spans="1:16" x14ac:dyDescent="0.35">
      <c r="A488" t="s">
        <v>1171</v>
      </c>
      <c r="B488" t="s">
        <v>1162</v>
      </c>
      <c r="C488" t="s">
        <v>11</v>
      </c>
      <c r="D488" s="1">
        <v>4.3749999999999997E-2</v>
      </c>
      <c r="E488" s="1">
        <v>5.0799999999999998E-2</v>
      </c>
      <c r="F488" t="s">
        <v>28</v>
      </c>
      <c r="G488">
        <v>47041</v>
      </c>
      <c r="H488" t="str">
        <f t="shared" si="52"/>
        <v>15/10/2028</v>
      </c>
      <c r="I488" s="2">
        <v>45584</v>
      </c>
      <c r="J488">
        <f t="shared" si="57"/>
        <v>1457</v>
      </c>
      <c r="K488">
        <f t="shared" si="53"/>
        <v>3.9917808219178084</v>
      </c>
      <c r="L488">
        <f t="shared" si="54"/>
        <v>3</v>
      </c>
      <c r="M488">
        <f t="shared" si="55"/>
        <v>12</v>
      </c>
      <c r="N488" t="str">
        <f t="shared" si="56"/>
        <v>3 Yrs 12 Mths</v>
      </c>
      <c r="O488">
        <v>97.07</v>
      </c>
      <c r="P488">
        <v>98.34</v>
      </c>
    </row>
    <row r="489" spans="1:16" x14ac:dyDescent="0.35">
      <c r="A489" t="s">
        <v>1171</v>
      </c>
      <c r="B489" t="s">
        <v>1162</v>
      </c>
      <c r="C489" t="s">
        <v>11</v>
      </c>
      <c r="D489" s="1">
        <v>4.2500000000000003E-2</v>
      </c>
      <c r="E489" s="1">
        <v>6.6799999999999998E-2</v>
      </c>
      <c r="F489" t="s">
        <v>28</v>
      </c>
      <c r="G489">
        <v>52611</v>
      </c>
      <c r="H489" t="str">
        <f t="shared" ref="H489:H542" si="58">TEXT(G489,"D/M/YYYY")</f>
        <v>15/1/2044</v>
      </c>
      <c r="I489" s="2">
        <v>45584</v>
      </c>
      <c r="J489">
        <f t="shared" si="57"/>
        <v>7027</v>
      </c>
      <c r="K489">
        <f t="shared" ref="K489:K542" si="59">J489/365</f>
        <v>19.252054794520546</v>
      </c>
      <c r="L489">
        <f t="shared" ref="L489:L542" si="60">_xlfn.NUMBERVALUE(_xlfn.TEXTBEFORE(K489,"."))</f>
        <v>19</v>
      </c>
      <c r="M489">
        <f t="shared" ref="M489:M542" si="61">ROUND(LEFT(_xlfn.TEXTAFTER(K489,"."),2)/100 * 12,0)</f>
        <v>3</v>
      </c>
      <c r="N489" t="str">
        <f t="shared" ref="N489:N542" si="62">L489 &amp; " Yrs "&amp; M489 &amp;" Mths"</f>
        <v>19 Yrs 3 Mths</v>
      </c>
      <c r="O489">
        <v>75.02</v>
      </c>
      <c r="P489">
        <v>75.97</v>
      </c>
    </row>
    <row r="490" spans="1:16" x14ac:dyDescent="0.35">
      <c r="A490" t="s">
        <v>1171</v>
      </c>
      <c r="B490" t="s">
        <v>1162</v>
      </c>
      <c r="C490" t="s">
        <v>11</v>
      </c>
      <c r="D490" s="1">
        <v>4.2500000000000003E-2</v>
      </c>
      <c r="E490" s="1">
        <v>5.2499999999999998E-2</v>
      </c>
      <c r="F490" t="s">
        <v>28</v>
      </c>
      <c r="G490">
        <v>47498</v>
      </c>
      <c r="H490" t="str">
        <f t="shared" si="58"/>
        <v>15/1/2030</v>
      </c>
      <c r="I490" s="2">
        <v>45584</v>
      </c>
      <c r="J490">
        <f t="shared" si="57"/>
        <v>1914</v>
      </c>
      <c r="K490">
        <f t="shared" si="59"/>
        <v>5.2438356164383562</v>
      </c>
      <c r="L490">
        <f t="shared" si="60"/>
        <v>5</v>
      </c>
      <c r="M490">
        <f t="shared" si="61"/>
        <v>3</v>
      </c>
      <c r="N490" t="str">
        <f t="shared" si="62"/>
        <v>5 Yrs 3 Mths</v>
      </c>
      <c r="O490">
        <v>96.26</v>
      </c>
      <c r="P490">
        <v>96.83</v>
      </c>
    </row>
    <row r="491" spans="1:16" x14ac:dyDescent="0.35">
      <c r="A491" t="s">
        <v>1171</v>
      </c>
      <c r="B491" t="s">
        <v>1162</v>
      </c>
      <c r="C491" t="s">
        <v>11</v>
      </c>
      <c r="D491" s="1">
        <v>4.6249999999999999E-2</v>
      </c>
      <c r="E491" s="1">
        <v>5.5199999999999999E-2</v>
      </c>
      <c r="F491" t="s">
        <v>28</v>
      </c>
      <c r="G491">
        <v>45976</v>
      </c>
      <c r="H491" t="str">
        <f t="shared" si="58"/>
        <v>15/11/2025</v>
      </c>
      <c r="I491" s="2">
        <v>45584</v>
      </c>
      <c r="J491">
        <f t="shared" si="57"/>
        <v>392</v>
      </c>
      <c r="K491">
        <f t="shared" si="59"/>
        <v>1.0739726027397261</v>
      </c>
      <c r="L491">
        <f t="shared" si="60"/>
        <v>1</v>
      </c>
      <c r="M491">
        <f t="shared" si="61"/>
        <v>1</v>
      </c>
      <c r="N491" t="str">
        <f t="shared" si="62"/>
        <v>1 Yrs 1 Mths</v>
      </c>
      <c r="O491">
        <v>98.5</v>
      </c>
      <c r="P491">
        <v>102.5</v>
      </c>
    </row>
    <row r="492" spans="1:16" x14ac:dyDescent="0.35">
      <c r="A492" t="s">
        <v>1171</v>
      </c>
      <c r="B492" t="s">
        <v>1162</v>
      </c>
      <c r="C492" t="s">
        <v>11</v>
      </c>
      <c r="D492" s="1">
        <v>4.7500000000000001E-2</v>
      </c>
      <c r="E492" s="1">
        <v>6.4199999999999993E-2</v>
      </c>
      <c r="F492" t="s">
        <v>28</v>
      </c>
      <c r="G492">
        <v>52336</v>
      </c>
      <c r="H492" t="str">
        <f t="shared" si="58"/>
        <v>15/4/2043</v>
      </c>
      <c r="I492" s="2">
        <v>45584</v>
      </c>
      <c r="J492">
        <f t="shared" si="57"/>
        <v>6752</v>
      </c>
      <c r="K492">
        <f t="shared" si="59"/>
        <v>18.4986301369863</v>
      </c>
      <c r="L492">
        <f t="shared" si="60"/>
        <v>18</v>
      </c>
      <c r="M492">
        <f t="shared" si="61"/>
        <v>6</v>
      </c>
      <c r="N492" t="str">
        <f t="shared" si="62"/>
        <v>18 Yrs 6 Mths</v>
      </c>
      <c r="O492">
        <v>81.28</v>
      </c>
      <c r="P492">
        <v>82.95</v>
      </c>
    </row>
    <row r="493" spans="1:16" x14ac:dyDescent="0.35">
      <c r="A493" t="s">
        <v>1171</v>
      </c>
      <c r="B493" t="s">
        <v>1162</v>
      </c>
      <c r="C493" t="s">
        <v>11</v>
      </c>
      <c r="D493" s="1">
        <v>5.2499999999999998E-2</v>
      </c>
      <c r="E493" s="1">
        <v>6.4000000000000001E-2</v>
      </c>
      <c r="F493" t="s">
        <v>28</v>
      </c>
      <c r="G493">
        <v>51898</v>
      </c>
      <c r="H493" t="str">
        <f t="shared" si="58"/>
        <v>1/2/2042</v>
      </c>
      <c r="I493" s="2">
        <v>45584</v>
      </c>
      <c r="J493">
        <f t="shared" si="57"/>
        <v>6314</v>
      </c>
      <c r="K493">
        <f t="shared" si="59"/>
        <v>17.298630136986301</v>
      </c>
      <c r="L493">
        <f t="shared" si="60"/>
        <v>17</v>
      </c>
      <c r="M493">
        <f t="shared" si="61"/>
        <v>3</v>
      </c>
      <c r="N493" t="str">
        <f t="shared" si="62"/>
        <v>17 Yrs 3 Mths</v>
      </c>
      <c r="O493">
        <v>88.83</v>
      </c>
      <c r="P493">
        <v>89.89</v>
      </c>
    </row>
    <row r="494" spans="1:16" x14ac:dyDescent="0.35">
      <c r="A494" t="s">
        <v>1171</v>
      </c>
      <c r="B494" t="s">
        <v>1162</v>
      </c>
      <c r="C494" t="s">
        <v>11</v>
      </c>
      <c r="D494" s="1">
        <v>5.3499999999999999E-2</v>
      </c>
      <c r="E494" s="1">
        <v>6.6400000000000001E-2</v>
      </c>
      <c r="F494" t="s">
        <v>28</v>
      </c>
      <c r="G494">
        <v>54605</v>
      </c>
      <c r="H494" t="str">
        <f t="shared" si="58"/>
        <v>1/7/2049</v>
      </c>
      <c r="I494" s="2">
        <v>45584</v>
      </c>
      <c r="J494">
        <f t="shared" si="57"/>
        <v>9021</v>
      </c>
      <c r="K494">
        <f t="shared" si="59"/>
        <v>24.715068493150685</v>
      </c>
      <c r="L494">
        <f t="shared" si="60"/>
        <v>24</v>
      </c>
      <c r="M494">
        <f t="shared" si="61"/>
        <v>9</v>
      </c>
      <c r="N494" t="str">
        <f t="shared" si="62"/>
        <v>24 Yrs 9 Mths</v>
      </c>
      <c r="O494">
        <v>85.93</v>
      </c>
      <c r="P494">
        <v>86.55</v>
      </c>
    </row>
    <row r="495" spans="1:16" x14ac:dyDescent="0.35">
      <c r="A495" t="s">
        <v>1171</v>
      </c>
      <c r="B495" t="s">
        <v>1182</v>
      </c>
      <c r="C495" t="s">
        <v>11</v>
      </c>
      <c r="D495" s="1">
        <v>6.3750000000000001E-2</v>
      </c>
      <c r="E495" s="1">
        <v>4.9500000000000002E-2</v>
      </c>
      <c r="F495" t="s">
        <v>17</v>
      </c>
      <c r="G495">
        <v>48898</v>
      </c>
      <c r="H495" t="str">
        <f t="shared" si="58"/>
        <v>15/11/2033</v>
      </c>
      <c r="I495" s="2">
        <v>45584</v>
      </c>
      <c r="J495">
        <f t="shared" si="57"/>
        <v>3314</v>
      </c>
      <c r="K495">
        <f t="shared" si="59"/>
        <v>9.0794520547945208</v>
      </c>
      <c r="L495">
        <f t="shared" si="60"/>
        <v>9</v>
      </c>
      <c r="M495">
        <f t="shared" si="61"/>
        <v>1</v>
      </c>
      <c r="N495" t="str">
        <f t="shared" si="62"/>
        <v>9 Yrs 1 Mths</v>
      </c>
      <c r="O495">
        <v>111.28</v>
      </c>
      <c r="P495">
        <v>111.71</v>
      </c>
    </row>
    <row r="496" spans="1:16" x14ac:dyDescent="0.35">
      <c r="A496" t="s">
        <v>1171</v>
      </c>
      <c r="B496" t="s">
        <v>1194</v>
      </c>
      <c r="C496" t="s">
        <v>11</v>
      </c>
      <c r="D496" s="1">
        <v>2.75E-2</v>
      </c>
      <c r="E496" s="1">
        <v>4.7399999999999998E-2</v>
      </c>
      <c r="F496" t="s">
        <v>1195</v>
      </c>
      <c r="G496">
        <v>45670</v>
      </c>
      <c r="H496" t="str">
        <f t="shared" si="58"/>
        <v>13/1/2025</v>
      </c>
      <c r="I496" s="2">
        <v>45584</v>
      </c>
      <c r="J496">
        <f t="shared" si="57"/>
        <v>86</v>
      </c>
      <c r="K496">
        <f t="shared" si="59"/>
        <v>0.23561643835616439</v>
      </c>
      <c r="L496">
        <f t="shared" si="60"/>
        <v>0</v>
      </c>
      <c r="M496">
        <f t="shared" si="61"/>
        <v>3</v>
      </c>
      <c r="N496" t="str">
        <f t="shared" si="62"/>
        <v>0 Yrs 3 Mths</v>
      </c>
      <c r="O496">
        <v>99.24</v>
      </c>
      <c r="P496">
        <v>99.84</v>
      </c>
    </row>
    <row r="497" spans="1:16" x14ac:dyDescent="0.35">
      <c r="A497" t="s">
        <v>1171</v>
      </c>
      <c r="B497" t="s">
        <v>1194</v>
      </c>
      <c r="C497" t="s">
        <v>11</v>
      </c>
      <c r="D497" s="1">
        <v>2.6499999999999999E-2</v>
      </c>
      <c r="E497" s="1">
        <v>4.9299999999999997E-2</v>
      </c>
      <c r="F497" t="s">
        <v>1195</v>
      </c>
      <c r="G497">
        <v>55192</v>
      </c>
      <c r="H497" t="str">
        <f t="shared" si="58"/>
        <v>8/2/2051</v>
      </c>
      <c r="I497" s="2">
        <v>45584</v>
      </c>
      <c r="J497">
        <f t="shared" si="57"/>
        <v>9608</v>
      </c>
      <c r="K497">
        <f t="shared" si="59"/>
        <v>26.323287671232876</v>
      </c>
      <c r="L497">
        <f t="shared" si="60"/>
        <v>26</v>
      </c>
      <c r="M497">
        <f t="shared" si="61"/>
        <v>4</v>
      </c>
      <c r="N497" t="str">
        <f t="shared" si="62"/>
        <v>26 Yrs 4 Mths</v>
      </c>
      <c r="O497">
        <v>65.89</v>
      </c>
      <c r="P497">
        <v>67.180000000000007</v>
      </c>
    </row>
    <row r="498" spans="1:16" x14ac:dyDescent="0.35">
      <c r="A498" t="s">
        <v>1199</v>
      </c>
      <c r="B498" t="s">
        <v>1194</v>
      </c>
      <c r="C498" t="s">
        <v>11</v>
      </c>
      <c r="D498" s="1">
        <v>2.7E-2</v>
      </c>
      <c r="E498" s="1">
        <v>4.9200000000000001E-2</v>
      </c>
      <c r="F498" t="s">
        <v>1195</v>
      </c>
      <c r="G498">
        <v>55370</v>
      </c>
      <c r="H498" t="str">
        <f t="shared" si="58"/>
        <v>5/8/2051</v>
      </c>
      <c r="I498" s="2">
        <v>45584</v>
      </c>
      <c r="J498">
        <f t="shared" si="57"/>
        <v>9786</v>
      </c>
      <c r="K498">
        <f t="shared" si="59"/>
        <v>26.81095890410959</v>
      </c>
      <c r="L498">
        <f t="shared" si="60"/>
        <v>26</v>
      </c>
      <c r="M498">
        <f t="shared" si="61"/>
        <v>10</v>
      </c>
      <c r="N498" t="str">
        <f t="shared" si="62"/>
        <v>26 Yrs 10 Mths</v>
      </c>
      <c r="O498">
        <v>66.3</v>
      </c>
      <c r="P498">
        <v>67.63</v>
      </c>
    </row>
    <row r="499" spans="1:16" x14ac:dyDescent="0.35">
      <c r="A499" t="s">
        <v>1199</v>
      </c>
      <c r="B499" t="s">
        <v>1194</v>
      </c>
      <c r="C499" t="s">
        <v>11</v>
      </c>
      <c r="D499" s="1">
        <v>4.2500000000000003E-2</v>
      </c>
      <c r="E499" s="1">
        <v>4.8899999999999999E-2</v>
      </c>
      <c r="F499" t="s">
        <v>1195</v>
      </c>
      <c r="G499">
        <v>53732</v>
      </c>
      <c r="H499" t="str">
        <f t="shared" si="58"/>
        <v>9/2/2047</v>
      </c>
      <c r="I499" s="2">
        <v>45584</v>
      </c>
      <c r="J499">
        <f t="shared" si="57"/>
        <v>8148</v>
      </c>
      <c r="K499">
        <f t="shared" si="59"/>
        <v>22.323287671232876</v>
      </c>
      <c r="L499">
        <f t="shared" si="60"/>
        <v>22</v>
      </c>
      <c r="M499">
        <f t="shared" si="61"/>
        <v>4</v>
      </c>
      <c r="N499" t="str">
        <f t="shared" si="62"/>
        <v>22 Yrs 4 Mths</v>
      </c>
      <c r="O499">
        <v>90.58</v>
      </c>
      <c r="P499">
        <v>92.11</v>
      </c>
    </row>
    <row r="500" spans="1:16" x14ac:dyDescent="0.35">
      <c r="A500" t="s">
        <v>1199</v>
      </c>
      <c r="B500" t="s">
        <v>1194</v>
      </c>
      <c r="C500" t="s">
        <v>11</v>
      </c>
      <c r="D500" s="1">
        <v>2.9499999999999998E-2</v>
      </c>
      <c r="E500" s="1">
        <v>4.9299999999999997E-2</v>
      </c>
      <c r="F500" t="s">
        <v>1195</v>
      </c>
      <c r="G500">
        <v>54677</v>
      </c>
      <c r="H500" t="str">
        <f t="shared" si="58"/>
        <v>11/9/2049</v>
      </c>
      <c r="I500" s="2">
        <v>45584</v>
      </c>
      <c r="J500">
        <f t="shared" si="57"/>
        <v>9093</v>
      </c>
      <c r="K500">
        <f t="shared" si="59"/>
        <v>24.912328767123288</v>
      </c>
      <c r="L500">
        <f t="shared" si="60"/>
        <v>24</v>
      </c>
      <c r="M500">
        <f t="shared" si="61"/>
        <v>11</v>
      </c>
      <c r="N500" t="str">
        <f t="shared" si="62"/>
        <v>24 Yrs 11 Mths</v>
      </c>
      <c r="O500">
        <v>70.88</v>
      </c>
      <c r="P500">
        <v>72.39</v>
      </c>
    </row>
    <row r="501" spans="1:16" x14ac:dyDescent="0.35">
      <c r="A501" t="s">
        <v>1199</v>
      </c>
      <c r="B501" t="s">
        <v>1194</v>
      </c>
      <c r="C501" t="s">
        <v>11</v>
      </c>
      <c r="D501" s="1">
        <v>5.4999999999999997E-3</v>
      </c>
      <c r="E501" s="1">
        <v>4.5600000000000002E-2</v>
      </c>
      <c r="F501" t="s">
        <v>1195</v>
      </c>
      <c r="G501">
        <v>45889</v>
      </c>
      <c r="H501" t="str">
        <f t="shared" si="58"/>
        <v>20/8/2025</v>
      </c>
      <c r="I501" s="2">
        <v>45584</v>
      </c>
      <c r="J501">
        <f t="shared" si="57"/>
        <v>305</v>
      </c>
      <c r="K501">
        <f t="shared" si="59"/>
        <v>0.83561643835616439</v>
      </c>
      <c r="L501">
        <f t="shared" si="60"/>
        <v>0</v>
      </c>
      <c r="M501">
        <f t="shared" si="61"/>
        <v>10</v>
      </c>
      <c r="N501" t="str">
        <f t="shared" si="62"/>
        <v>0 Yrs 10 Mths</v>
      </c>
      <c r="O501">
        <v>96.52</v>
      </c>
      <c r="P501">
        <v>97.21</v>
      </c>
    </row>
    <row r="502" spans="1:16" x14ac:dyDescent="0.35">
      <c r="A502" t="s">
        <v>1199</v>
      </c>
      <c r="B502" t="s">
        <v>1194</v>
      </c>
      <c r="C502" t="s">
        <v>11</v>
      </c>
      <c r="D502" s="1">
        <v>1.2E-2</v>
      </c>
      <c r="E502" s="1">
        <v>4.07E-2</v>
      </c>
      <c r="F502" t="s">
        <v>1195</v>
      </c>
      <c r="G502">
        <v>46791</v>
      </c>
      <c r="H502" t="str">
        <f t="shared" si="58"/>
        <v>8/2/2028</v>
      </c>
      <c r="I502" s="2">
        <v>45584</v>
      </c>
      <c r="J502">
        <f t="shared" si="57"/>
        <v>1207</v>
      </c>
      <c r="K502">
        <f t="shared" si="59"/>
        <v>3.3068493150684932</v>
      </c>
      <c r="L502">
        <f t="shared" si="60"/>
        <v>3</v>
      </c>
      <c r="M502">
        <f t="shared" si="61"/>
        <v>4</v>
      </c>
      <c r="N502" t="str">
        <f t="shared" si="62"/>
        <v>3 Yrs 4 Mths</v>
      </c>
      <c r="O502">
        <v>91.01</v>
      </c>
      <c r="P502">
        <v>91.78</v>
      </c>
    </row>
    <row r="503" spans="1:16" x14ac:dyDescent="0.35">
      <c r="A503" t="s">
        <v>1199</v>
      </c>
      <c r="B503" t="s">
        <v>1194</v>
      </c>
      <c r="C503" t="s">
        <v>11</v>
      </c>
      <c r="D503" s="1">
        <v>2.375E-2</v>
      </c>
      <c r="E503" s="1">
        <v>4.82E-2</v>
      </c>
      <c r="F503" t="s">
        <v>1195</v>
      </c>
      <c r="G503">
        <v>51540</v>
      </c>
      <c r="H503" t="str">
        <f t="shared" si="58"/>
        <v>8/2/2041</v>
      </c>
      <c r="I503" s="2">
        <v>45584</v>
      </c>
      <c r="J503">
        <f t="shared" si="57"/>
        <v>5956</v>
      </c>
      <c r="K503">
        <f t="shared" si="59"/>
        <v>16.317808219178083</v>
      </c>
      <c r="L503">
        <f t="shared" si="60"/>
        <v>16</v>
      </c>
      <c r="M503">
        <f t="shared" si="61"/>
        <v>4</v>
      </c>
      <c r="N503" t="str">
        <f t="shared" si="62"/>
        <v>16 Yrs 4 Mths</v>
      </c>
      <c r="O503">
        <v>72.099999999999994</v>
      </c>
      <c r="P503">
        <v>73.53</v>
      </c>
    </row>
    <row r="504" spans="1:16" x14ac:dyDescent="0.35">
      <c r="A504" t="s">
        <v>1199</v>
      </c>
      <c r="B504" t="s">
        <v>1194</v>
      </c>
      <c r="C504" t="s">
        <v>11</v>
      </c>
      <c r="D504" s="1">
        <v>3.2500000000000001E-2</v>
      </c>
      <c r="E504" s="1">
        <v>4.0899999999999999E-2</v>
      </c>
      <c r="F504" t="s">
        <v>1195</v>
      </c>
      <c r="G504">
        <v>47338</v>
      </c>
      <c r="H504" t="str">
        <f t="shared" si="58"/>
        <v>8/8/2029</v>
      </c>
      <c r="I504" s="2">
        <v>45584</v>
      </c>
      <c r="J504">
        <f t="shared" si="57"/>
        <v>1754</v>
      </c>
      <c r="K504">
        <f t="shared" si="59"/>
        <v>4.8054794520547945</v>
      </c>
      <c r="L504">
        <f t="shared" si="60"/>
        <v>4</v>
      </c>
      <c r="M504">
        <f t="shared" si="61"/>
        <v>10</v>
      </c>
      <c r="N504" t="str">
        <f t="shared" si="62"/>
        <v>4 Yrs 10 Mths</v>
      </c>
      <c r="O504">
        <v>96.01</v>
      </c>
      <c r="P504">
        <v>96.91</v>
      </c>
    </row>
    <row r="505" spans="1:16" x14ac:dyDescent="0.35">
      <c r="A505" t="s">
        <v>1199</v>
      </c>
      <c r="B505" t="s">
        <v>1194</v>
      </c>
      <c r="C505" t="s">
        <v>11</v>
      </c>
      <c r="D505" s="1">
        <v>4.2999999999999997E-2</v>
      </c>
      <c r="E505" s="1">
        <v>4.07E-2</v>
      </c>
      <c r="F505" t="s">
        <v>1195</v>
      </c>
      <c r="G505">
        <v>48709</v>
      </c>
      <c r="H505" t="str">
        <f t="shared" si="58"/>
        <v>10/5/2033</v>
      </c>
      <c r="I505" s="2">
        <v>45584</v>
      </c>
      <c r="J505">
        <f t="shared" si="57"/>
        <v>3125</v>
      </c>
      <c r="K505">
        <f t="shared" si="59"/>
        <v>8.5616438356164384</v>
      </c>
      <c r="L505">
        <f t="shared" si="60"/>
        <v>8</v>
      </c>
      <c r="M505">
        <f t="shared" si="61"/>
        <v>7</v>
      </c>
      <c r="N505" t="str">
        <f t="shared" si="62"/>
        <v>8 Yrs 7 Mths</v>
      </c>
      <c r="O505">
        <v>100.94</v>
      </c>
      <c r="P505">
        <v>102.03</v>
      </c>
    </row>
    <row r="506" spans="1:16" x14ac:dyDescent="0.35">
      <c r="A506" t="s">
        <v>1199</v>
      </c>
      <c r="B506" t="s">
        <v>1194</v>
      </c>
      <c r="C506" t="s">
        <v>11</v>
      </c>
      <c r="D506" s="1">
        <v>3.3500000000000002E-2</v>
      </c>
      <c r="E506" s="1">
        <v>4.2299999999999997E-2</v>
      </c>
      <c r="F506" t="s">
        <v>1195</v>
      </c>
      <c r="G506">
        <v>48434</v>
      </c>
      <c r="H506" t="str">
        <f t="shared" si="58"/>
        <v>8/8/2032</v>
      </c>
      <c r="I506" s="2">
        <v>45584</v>
      </c>
      <c r="J506">
        <f t="shared" si="57"/>
        <v>2850</v>
      </c>
      <c r="K506">
        <f t="shared" si="59"/>
        <v>7.8082191780821919</v>
      </c>
      <c r="L506">
        <f t="shared" si="60"/>
        <v>7</v>
      </c>
      <c r="M506">
        <f t="shared" si="61"/>
        <v>10</v>
      </c>
      <c r="N506" t="str">
        <f t="shared" si="62"/>
        <v>7 Yrs 10 Mths</v>
      </c>
      <c r="O506">
        <v>93.59</v>
      </c>
      <c r="P506">
        <v>94.57</v>
      </c>
    </row>
    <row r="507" spans="1:16" x14ac:dyDescent="0.35">
      <c r="A507" t="s">
        <v>1199</v>
      </c>
      <c r="B507" t="s">
        <v>1194</v>
      </c>
      <c r="C507" t="s">
        <v>11</v>
      </c>
      <c r="D507" s="1">
        <v>4.1000000000000002E-2</v>
      </c>
      <c r="E507" s="1">
        <v>4.9200000000000001E-2</v>
      </c>
      <c r="F507" t="s">
        <v>1195</v>
      </c>
      <c r="G507">
        <v>59391</v>
      </c>
      <c r="H507" t="str">
        <f t="shared" si="58"/>
        <v>8/8/2062</v>
      </c>
      <c r="I507" s="2">
        <v>45584</v>
      </c>
      <c r="J507">
        <f t="shared" si="57"/>
        <v>13807</v>
      </c>
      <c r="K507">
        <f t="shared" si="59"/>
        <v>37.827397260273976</v>
      </c>
      <c r="L507">
        <f t="shared" si="60"/>
        <v>37</v>
      </c>
      <c r="M507">
        <f t="shared" si="61"/>
        <v>10</v>
      </c>
      <c r="N507" t="str">
        <f t="shared" si="62"/>
        <v>37 Yrs 10 Mths</v>
      </c>
      <c r="O507">
        <v>84.81</v>
      </c>
      <c r="P507">
        <v>86.53</v>
      </c>
    </row>
    <row r="508" spans="1:16" x14ac:dyDescent="0.35">
      <c r="A508" t="s">
        <v>1199</v>
      </c>
      <c r="B508" t="s">
        <v>1194</v>
      </c>
      <c r="C508" t="s">
        <v>11</v>
      </c>
      <c r="D508" s="1">
        <v>2.0500000000000001E-2</v>
      </c>
      <c r="E508" s="1">
        <v>4.1500000000000002E-2</v>
      </c>
      <c r="F508" t="s">
        <v>1195</v>
      </c>
      <c r="G508">
        <v>46276</v>
      </c>
      <c r="H508" t="str">
        <f t="shared" si="58"/>
        <v>11/9/2026</v>
      </c>
      <c r="I508" s="2">
        <v>45584</v>
      </c>
      <c r="J508">
        <f t="shared" si="57"/>
        <v>692</v>
      </c>
      <c r="K508">
        <f t="shared" si="59"/>
        <v>1.8958904109589041</v>
      </c>
      <c r="L508">
        <f t="shared" si="60"/>
        <v>1</v>
      </c>
      <c r="M508">
        <f t="shared" si="61"/>
        <v>11</v>
      </c>
      <c r="N508" t="str">
        <f t="shared" si="62"/>
        <v>1 Yrs 11 Mths</v>
      </c>
      <c r="O508">
        <v>95.96</v>
      </c>
      <c r="P508">
        <v>96.72</v>
      </c>
    </row>
    <row r="509" spans="1:16" x14ac:dyDescent="0.35">
      <c r="A509" t="s">
        <v>1199</v>
      </c>
      <c r="B509" t="s">
        <v>1194</v>
      </c>
      <c r="C509" t="s">
        <v>11</v>
      </c>
      <c r="D509" s="1">
        <v>2.5499999999999998E-2</v>
      </c>
      <c r="E509" s="1">
        <v>4.6300000000000001E-2</v>
      </c>
      <c r="F509" t="s">
        <v>1195</v>
      </c>
      <c r="G509">
        <v>58673</v>
      </c>
      <c r="H509" t="str">
        <f t="shared" si="58"/>
        <v>20/8/2060</v>
      </c>
      <c r="I509" s="2">
        <v>45584</v>
      </c>
      <c r="J509">
        <f t="shared" si="57"/>
        <v>13089</v>
      </c>
      <c r="K509">
        <f t="shared" si="59"/>
        <v>35.860273972602741</v>
      </c>
      <c r="L509">
        <f t="shared" si="60"/>
        <v>35</v>
      </c>
      <c r="M509">
        <f t="shared" si="61"/>
        <v>10</v>
      </c>
      <c r="N509" t="str">
        <f t="shared" si="62"/>
        <v>35 Yrs 10 Mths</v>
      </c>
      <c r="O509">
        <v>62.39</v>
      </c>
      <c r="P509">
        <v>64.28</v>
      </c>
    </row>
    <row r="510" spans="1:16" x14ac:dyDescent="0.35">
      <c r="A510" t="s">
        <v>1199</v>
      </c>
      <c r="B510" t="s">
        <v>1194</v>
      </c>
      <c r="C510" t="s">
        <v>11</v>
      </c>
      <c r="D510" s="1">
        <v>3.95E-2</v>
      </c>
      <c r="E510" s="1">
        <v>4.9399999999999999E-2</v>
      </c>
      <c r="F510" t="s">
        <v>1195</v>
      </c>
      <c r="G510">
        <v>55739</v>
      </c>
      <c r="H510" t="str">
        <f t="shared" si="58"/>
        <v>8/8/2052</v>
      </c>
      <c r="I510" s="2">
        <v>45584</v>
      </c>
      <c r="J510">
        <f t="shared" si="57"/>
        <v>10155</v>
      </c>
      <c r="K510">
        <f t="shared" si="59"/>
        <v>27.82191780821918</v>
      </c>
      <c r="L510">
        <f t="shared" si="60"/>
        <v>27</v>
      </c>
      <c r="M510">
        <f t="shared" si="61"/>
        <v>10</v>
      </c>
      <c r="N510" t="str">
        <f t="shared" si="62"/>
        <v>27 Yrs 10 Mths</v>
      </c>
      <c r="O510">
        <v>84.34</v>
      </c>
      <c r="P510">
        <v>86.03</v>
      </c>
    </row>
    <row r="511" spans="1:16" x14ac:dyDescent="0.35">
      <c r="A511" t="s">
        <v>1199</v>
      </c>
      <c r="B511" t="s">
        <v>1194</v>
      </c>
      <c r="C511" t="s">
        <v>11</v>
      </c>
      <c r="D511" s="1">
        <v>0.03</v>
      </c>
      <c r="E511" s="1">
        <v>3.9899999999999998E-2</v>
      </c>
      <c r="F511" t="s">
        <v>1195</v>
      </c>
      <c r="G511">
        <v>46558</v>
      </c>
      <c r="H511" t="str">
        <f t="shared" si="58"/>
        <v>20/6/2027</v>
      </c>
      <c r="I511" s="2">
        <v>45584</v>
      </c>
      <c r="J511">
        <f t="shared" si="57"/>
        <v>974</v>
      </c>
      <c r="K511">
        <f t="shared" si="59"/>
        <v>2.6684931506849314</v>
      </c>
      <c r="L511">
        <f t="shared" si="60"/>
        <v>2</v>
      </c>
      <c r="M511">
        <f t="shared" si="61"/>
        <v>8</v>
      </c>
      <c r="N511" t="str">
        <f t="shared" si="62"/>
        <v>2 Yrs 8 Mths</v>
      </c>
      <c r="O511">
        <v>97.2</v>
      </c>
      <c r="P511">
        <v>97.94</v>
      </c>
    </row>
    <row r="512" spans="1:16" x14ac:dyDescent="0.35">
      <c r="A512" t="s">
        <v>1199</v>
      </c>
      <c r="B512" t="s">
        <v>1194</v>
      </c>
      <c r="C512" t="s">
        <v>11</v>
      </c>
      <c r="D512" s="1">
        <v>7.0000000000000001E-3</v>
      </c>
      <c r="E512" s="1">
        <v>4.24E-2</v>
      </c>
      <c r="F512" t="s">
        <v>1195</v>
      </c>
      <c r="G512">
        <v>46061</v>
      </c>
      <c r="H512" t="str">
        <f t="shared" si="58"/>
        <v>8/2/2026</v>
      </c>
      <c r="I512" s="2">
        <v>45584</v>
      </c>
      <c r="J512">
        <f t="shared" si="57"/>
        <v>477</v>
      </c>
      <c r="K512">
        <f t="shared" si="59"/>
        <v>1.3068493150684932</v>
      </c>
      <c r="L512">
        <f t="shared" si="60"/>
        <v>1</v>
      </c>
      <c r="M512">
        <f t="shared" si="61"/>
        <v>4</v>
      </c>
      <c r="N512" t="str">
        <f t="shared" si="62"/>
        <v>1 Yrs 4 Mths</v>
      </c>
      <c r="O512">
        <v>95.48</v>
      </c>
      <c r="P512">
        <v>95.86</v>
      </c>
    </row>
    <row r="513" spans="1:16" x14ac:dyDescent="0.35">
      <c r="A513" t="s">
        <v>1199</v>
      </c>
      <c r="B513" t="s">
        <v>1194</v>
      </c>
      <c r="C513" t="s">
        <v>11</v>
      </c>
      <c r="D513" s="1">
        <v>1.4E-2</v>
      </c>
      <c r="E513" s="1">
        <v>4.0800000000000003E-2</v>
      </c>
      <c r="F513" t="s">
        <v>1195</v>
      </c>
      <c r="G513">
        <v>46970</v>
      </c>
      <c r="H513" t="str">
        <f t="shared" si="58"/>
        <v>5/8/2028</v>
      </c>
      <c r="I513" s="2">
        <v>45584</v>
      </c>
      <c r="J513">
        <f t="shared" si="57"/>
        <v>1386</v>
      </c>
      <c r="K513">
        <f t="shared" si="59"/>
        <v>3.7972602739726029</v>
      </c>
      <c r="L513">
        <f t="shared" si="60"/>
        <v>3</v>
      </c>
      <c r="M513">
        <f t="shared" si="61"/>
        <v>9</v>
      </c>
      <c r="N513" t="str">
        <f t="shared" si="62"/>
        <v>3 Yrs 9 Mths</v>
      </c>
      <c r="O513">
        <v>90.51</v>
      </c>
      <c r="P513">
        <v>91.29</v>
      </c>
    </row>
    <row r="514" spans="1:16" x14ac:dyDescent="0.35">
      <c r="A514" t="s">
        <v>1199</v>
      </c>
      <c r="B514" t="s">
        <v>1194</v>
      </c>
      <c r="C514" t="s">
        <v>11</v>
      </c>
      <c r="D514" s="1">
        <v>2.8000000000000001E-2</v>
      </c>
      <c r="E514" s="1">
        <v>4.8899999999999999E-2</v>
      </c>
      <c r="F514" t="s">
        <v>1195</v>
      </c>
      <c r="G514">
        <v>58845</v>
      </c>
      <c r="H514" t="str">
        <f t="shared" si="58"/>
        <v>8/2/2061</v>
      </c>
      <c r="I514" s="2">
        <v>45584</v>
      </c>
      <c r="J514">
        <f t="shared" ref="J514:J577" si="63">_xlfn.DAYS(G514,I514)</f>
        <v>13261</v>
      </c>
      <c r="K514">
        <f t="shared" si="59"/>
        <v>36.331506849315069</v>
      </c>
      <c r="L514">
        <f t="shared" si="60"/>
        <v>36</v>
      </c>
      <c r="M514">
        <f t="shared" si="61"/>
        <v>4</v>
      </c>
      <c r="N514" t="str">
        <f t="shared" si="62"/>
        <v>36 Yrs 4 Mths</v>
      </c>
      <c r="O514">
        <v>63.82</v>
      </c>
      <c r="P514">
        <v>65.36</v>
      </c>
    </row>
    <row r="515" spans="1:16" x14ac:dyDescent="0.35">
      <c r="A515" t="s">
        <v>1199</v>
      </c>
      <c r="B515" t="s">
        <v>1194</v>
      </c>
      <c r="C515" t="s">
        <v>11</v>
      </c>
      <c r="D515" s="1">
        <v>0.04</v>
      </c>
      <c r="E515" s="1">
        <v>3.9800000000000002E-2</v>
      </c>
      <c r="F515" t="s">
        <v>1195</v>
      </c>
      <c r="G515">
        <v>46883</v>
      </c>
      <c r="H515" t="str">
        <f t="shared" si="58"/>
        <v>10/5/2028</v>
      </c>
      <c r="I515" s="2">
        <v>45584</v>
      </c>
      <c r="J515">
        <f t="shared" si="63"/>
        <v>1299</v>
      </c>
      <c r="K515">
        <f t="shared" si="59"/>
        <v>3.558904109589041</v>
      </c>
      <c r="L515">
        <f t="shared" si="60"/>
        <v>3</v>
      </c>
      <c r="M515">
        <f t="shared" si="61"/>
        <v>7</v>
      </c>
      <c r="N515" t="str">
        <f t="shared" si="62"/>
        <v>3 Yrs 7 Mths</v>
      </c>
      <c r="O515">
        <v>99.81</v>
      </c>
      <c r="P515">
        <v>100.41</v>
      </c>
    </row>
    <row r="516" spans="1:16" x14ac:dyDescent="0.35">
      <c r="A516" t="s">
        <v>1199</v>
      </c>
      <c r="B516" t="s">
        <v>1194</v>
      </c>
      <c r="C516" t="s">
        <v>11</v>
      </c>
      <c r="D516" s="1">
        <v>3.85E-2</v>
      </c>
      <c r="E516" s="1">
        <v>4.8899999999999999E-2</v>
      </c>
      <c r="F516" t="s">
        <v>1195</v>
      </c>
      <c r="G516">
        <v>53543</v>
      </c>
      <c r="H516" t="str">
        <f t="shared" si="58"/>
        <v>4/8/2046</v>
      </c>
      <c r="I516" s="2">
        <v>45584</v>
      </c>
      <c r="J516">
        <f t="shared" si="63"/>
        <v>7959</v>
      </c>
      <c r="K516">
        <f t="shared" si="59"/>
        <v>21.805479452054794</v>
      </c>
      <c r="L516">
        <f t="shared" si="60"/>
        <v>21</v>
      </c>
      <c r="M516">
        <f t="shared" si="61"/>
        <v>10</v>
      </c>
      <c r="N516" t="str">
        <f t="shared" si="62"/>
        <v>21 Yrs 10 Mths</v>
      </c>
      <c r="O516">
        <v>85.14</v>
      </c>
      <c r="P516">
        <v>86.61</v>
      </c>
    </row>
    <row r="517" spans="1:16" x14ac:dyDescent="0.35">
      <c r="A517" t="s">
        <v>1199</v>
      </c>
      <c r="B517" t="s">
        <v>1194</v>
      </c>
      <c r="C517" t="s">
        <v>11</v>
      </c>
      <c r="D517" s="1">
        <v>2.9000000000000001E-2</v>
      </c>
      <c r="E517" s="1">
        <v>4.0500000000000001E-2</v>
      </c>
      <c r="F517" t="s">
        <v>1195</v>
      </c>
      <c r="G517">
        <v>46642</v>
      </c>
      <c r="H517" t="str">
        <f t="shared" si="58"/>
        <v>12/9/2027</v>
      </c>
      <c r="I517" s="2">
        <v>45584</v>
      </c>
      <c r="J517">
        <f t="shared" si="63"/>
        <v>1058</v>
      </c>
      <c r="K517">
        <f t="shared" si="59"/>
        <v>2.8986301369863012</v>
      </c>
      <c r="L517">
        <f t="shared" si="60"/>
        <v>2</v>
      </c>
      <c r="M517">
        <f t="shared" si="61"/>
        <v>11</v>
      </c>
      <c r="N517" t="str">
        <f t="shared" si="62"/>
        <v>2 Yrs 11 Mths</v>
      </c>
      <c r="O517">
        <v>96.69</v>
      </c>
      <c r="P517">
        <v>97.32</v>
      </c>
    </row>
    <row r="518" spans="1:16" x14ac:dyDescent="0.35">
      <c r="A518" t="s">
        <v>1235</v>
      </c>
      <c r="B518" t="s">
        <v>1194</v>
      </c>
      <c r="C518" t="s">
        <v>11</v>
      </c>
      <c r="D518" s="1">
        <v>5.4999999999999997E-3</v>
      </c>
      <c r="E518" s="1">
        <v>4.5600000000000002E-2</v>
      </c>
      <c r="F518" t="s">
        <v>1195</v>
      </c>
      <c r="G518">
        <v>45889</v>
      </c>
      <c r="H518" t="str">
        <f t="shared" si="58"/>
        <v>20/8/2025</v>
      </c>
      <c r="I518" s="2">
        <v>45584</v>
      </c>
      <c r="J518">
        <f t="shared" si="63"/>
        <v>305</v>
      </c>
      <c r="K518">
        <f t="shared" si="59"/>
        <v>0.83561643835616439</v>
      </c>
      <c r="L518">
        <f t="shared" si="60"/>
        <v>0</v>
      </c>
      <c r="M518">
        <f t="shared" si="61"/>
        <v>10</v>
      </c>
      <c r="N518" t="str">
        <f t="shared" si="62"/>
        <v>0 Yrs 10 Mths</v>
      </c>
      <c r="O518">
        <v>96.52</v>
      </c>
      <c r="P518">
        <v>97.21</v>
      </c>
    </row>
    <row r="519" spans="1:16" x14ac:dyDescent="0.35">
      <c r="A519" t="s">
        <v>1235</v>
      </c>
      <c r="B519" t="s">
        <v>1194</v>
      </c>
      <c r="C519" t="s">
        <v>11</v>
      </c>
      <c r="D519" s="1">
        <v>1.2500000000000001E-2</v>
      </c>
      <c r="E519" s="1">
        <v>4.1099999999999998E-2</v>
      </c>
      <c r="F519" t="s">
        <v>1195</v>
      </c>
      <c r="G519">
        <v>47715</v>
      </c>
      <c r="H519" t="str">
        <f t="shared" si="58"/>
        <v>20/8/2030</v>
      </c>
      <c r="I519" s="2">
        <v>45584</v>
      </c>
      <c r="J519">
        <f t="shared" si="63"/>
        <v>2131</v>
      </c>
      <c r="K519">
        <f t="shared" si="59"/>
        <v>5.838356164383562</v>
      </c>
      <c r="L519">
        <f t="shared" si="60"/>
        <v>5</v>
      </c>
      <c r="M519">
        <f t="shared" si="61"/>
        <v>10</v>
      </c>
      <c r="N519" t="str">
        <f t="shared" si="62"/>
        <v>5 Yrs 10 Mths</v>
      </c>
      <c r="O519">
        <v>85.05</v>
      </c>
      <c r="P519">
        <v>85.89</v>
      </c>
    </row>
    <row r="520" spans="1:16" x14ac:dyDescent="0.35">
      <c r="A520" t="s">
        <v>1235</v>
      </c>
      <c r="B520" t="s">
        <v>1194</v>
      </c>
      <c r="C520" t="s">
        <v>11</v>
      </c>
      <c r="D520" s="1">
        <v>2.4E-2</v>
      </c>
      <c r="E520" s="1">
        <v>4.8800000000000003E-2</v>
      </c>
      <c r="F520" t="s">
        <v>1195</v>
      </c>
      <c r="G520">
        <v>55020</v>
      </c>
      <c r="H520" t="str">
        <f t="shared" si="58"/>
        <v>20/8/2050</v>
      </c>
      <c r="I520" s="2">
        <v>45584</v>
      </c>
      <c r="J520">
        <f t="shared" si="63"/>
        <v>9436</v>
      </c>
      <c r="K520">
        <f t="shared" si="59"/>
        <v>25.852054794520548</v>
      </c>
      <c r="L520">
        <f t="shared" si="60"/>
        <v>25</v>
      </c>
      <c r="M520">
        <f t="shared" si="61"/>
        <v>10</v>
      </c>
      <c r="N520" t="str">
        <f t="shared" si="62"/>
        <v>25 Yrs 10 Mths</v>
      </c>
      <c r="O520">
        <v>63.1</v>
      </c>
      <c r="P520">
        <v>64.66</v>
      </c>
    </row>
    <row r="521" spans="1:16" x14ac:dyDescent="0.35">
      <c r="A521" t="s">
        <v>1235</v>
      </c>
      <c r="B521" t="s">
        <v>1194</v>
      </c>
      <c r="C521" t="s">
        <v>11</v>
      </c>
      <c r="D521" s="1">
        <v>2.5499999999999998E-2</v>
      </c>
      <c r="E521" s="1">
        <v>4.6300000000000001E-2</v>
      </c>
      <c r="F521" t="s">
        <v>1195</v>
      </c>
      <c r="G521">
        <v>58673</v>
      </c>
      <c r="H521" t="str">
        <f t="shared" si="58"/>
        <v>20/8/2060</v>
      </c>
      <c r="I521" s="2">
        <v>45584</v>
      </c>
      <c r="J521">
        <f t="shared" si="63"/>
        <v>13089</v>
      </c>
      <c r="K521">
        <f t="shared" si="59"/>
        <v>35.860273972602741</v>
      </c>
      <c r="L521">
        <f t="shared" si="60"/>
        <v>35</v>
      </c>
      <c r="M521">
        <f t="shared" si="61"/>
        <v>10</v>
      </c>
      <c r="N521" t="str">
        <f t="shared" si="62"/>
        <v>35 Yrs 10 Mths</v>
      </c>
      <c r="O521">
        <v>62.39</v>
      </c>
      <c r="P521">
        <v>64.28</v>
      </c>
    </row>
    <row r="522" spans="1:16" x14ac:dyDescent="0.35">
      <c r="A522" t="s">
        <v>1235</v>
      </c>
      <c r="B522" t="s">
        <v>1194</v>
      </c>
      <c r="C522" t="s">
        <v>11</v>
      </c>
      <c r="D522" s="1">
        <v>7.0000000000000001E-3</v>
      </c>
      <c r="E522" s="1">
        <v>4.24E-2</v>
      </c>
      <c r="F522" t="s">
        <v>1195</v>
      </c>
      <c r="G522">
        <v>46061</v>
      </c>
      <c r="H522" t="str">
        <f t="shared" si="58"/>
        <v>8/2/2026</v>
      </c>
      <c r="I522" s="2">
        <v>45584</v>
      </c>
      <c r="J522">
        <f t="shared" si="63"/>
        <v>477</v>
      </c>
      <c r="K522">
        <f t="shared" si="59"/>
        <v>1.3068493150684932</v>
      </c>
      <c r="L522">
        <f t="shared" si="60"/>
        <v>1</v>
      </c>
      <c r="M522">
        <f t="shared" si="61"/>
        <v>4</v>
      </c>
      <c r="N522" t="str">
        <f t="shared" si="62"/>
        <v>1 Yrs 4 Mths</v>
      </c>
      <c r="O522">
        <v>95.48</v>
      </c>
      <c r="P522">
        <v>95.86</v>
      </c>
    </row>
    <row r="523" spans="1:16" x14ac:dyDescent="0.35">
      <c r="A523" t="s">
        <v>1235</v>
      </c>
      <c r="B523" t="s">
        <v>1194</v>
      </c>
      <c r="C523" t="s">
        <v>11</v>
      </c>
      <c r="D523" s="1">
        <v>1.2E-2</v>
      </c>
      <c r="E523" s="1">
        <v>4.07E-2</v>
      </c>
      <c r="F523" t="s">
        <v>1195</v>
      </c>
      <c r="G523">
        <v>46791</v>
      </c>
      <c r="H523" t="str">
        <f t="shared" si="58"/>
        <v>8/2/2028</v>
      </c>
      <c r="I523" s="2">
        <v>45584</v>
      </c>
      <c r="J523">
        <f t="shared" si="63"/>
        <v>1207</v>
      </c>
      <c r="K523">
        <f t="shared" si="59"/>
        <v>3.3068493150684932</v>
      </c>
      <c r="L523">
        <f t="shared" si="60"/>
        <v>3</v>
      </c>
      <c r="M523">
        <f t="shared" si="61"/>
        <v>4</v>
      </c>
      <c r="N523" t="str">
        <f t="shared" si="62"/>
        <v>3 Yrs 4 Mths</v>
      </c>
      <c r="O523">
        <v>91.01</v>
      </c>
      <c r="P523">
        <v>91.78</v>
      </c>
    </row>
    <row r="524" spans="1:16" x14ac:dyDescent="0.35">
      <c r="A524" t="s">
        <v>1235</v>
      </c>
      <c r="B524" t="s">
        <v>1194</v>
      </c>
      <c r="C524" t="s">
        <v>11</v>
      </c>
      <c r="D524" s="1">
        <v>1.6500000000000001E-2</v>
      </c>
      <c r="E524" s="1">
        <v>4.1700000000000001E-2</v>
      </c>
      <c r="F524" t="s">
        <v>1195</v>
      </c>
      <c r="G524">
        <v>47887</v>
      </c>
      <c r="H524" t="str">
        <f t="shared" si="58"/>
        <v>8/2/2031</v>
      </c>
      <c r="I524" s="2">
        <v>45584</v>
      </c>
      <c r="J524">
        <f t="shared" si="63"/>
        <v>2303</v>
      </c>
      <c r="K524">
        <f t="shared" si="59"/>
        <v>6.3095890410958901</v>
      </c>
      <c r="L524">
        <f t="shared" si="60"/>
        <v>6</v>
      </c>
      <c r="M524">
        <f t="shared" si="61"/>
        <v>4</v>
      </c>
      <c r="N524" t="str">
        <f t="shared" si="62"/>
        <v>6 Yrs 4 Mths</v>
      </c>
      <c r="O524">
        <v>85.7</v>
      </c>
      <c r="P524">
        <v>86.66</v>
      </c>
    </row>
    <row r="525" spans="1:16" x14ac:dyDescent="0.35">
      <c r="A525" t="s">
        <v>1235</v>
      </c>
      <c r="B525" t="s">
        <v>1194</v>
      </c>
      <c r="C525" t="s">
        <v>11</v>
      </c>
      <c r="D525" s="1">
        <v>2.375E-2</v>
      </c>
      <c r="E525" s="1">
        <v>4.82E-2</v>
      </c>
      <c r="F525" t="s">
        <v>1195</v>
      </c>
      <c r="G525">
        <v>51540</v>
      </c>
      <c r="H525" t="str">
        <f t="shared" si="58"/>
        <v>8/2/2041</v>
      </c>
      <c r="I525" s="2">
        <v>45584</v>
      </c>
      <c r="J525">
        <f t="shared" si="63"/>
        <v>5956</v>
      </c>
      <c r="K525">
        <f t="shared" si="59"/>
        <v>16.317808219178083</v>
      </c>
      <c r="L525">
        <f t="shared" si="60"/>
        <v>16</v>
      </c>
      <c r="M525">
        <f t="shared" si="61"/>
        <v>4</v>
      </c>
      <c r="N525" t="str">
        <f t="shared" si="62"/>
        <v>16 Yrs 4 Mths</v>
      </c>
      <c r="O525">
        <v>72.099999999999994</v>
      </c>
      <c r="P525">
        <v>73.53</v>
      </c>
    </row>
    <row r="526" spans="1:16" x14ac:dyDescent="0.35">
      <c r="A526" t="s">
        <v>1235</v>
      </c>
      <c r="B526" t="s">
        <v>1194</v>
      </c>
      <c r="C526" t="s">
        <v>11</v>
      </c>
      <c r="D526" s="1">
        <v>2.6499999999999999E-2</v>
      </c>
      <c r="E526" s="1">
        <v>4.9299999999999997E-2</v>
      </c>
      <c r="F526" t="s">
        <v>1195</v>
      </c>
      <c r="G526">
        <v>55192</v>
      </c>
      <c r="H526" t="str">
        <f t="shared" si="58"/>
        <v>8/2/2051</v>
      </c>
      <c r="I526" s="2">
        <v>45584</v>
      </c>
      <c r="J526">
        <f t="shared" si="63"/>
        <v>9608</v>
      </c>
      <c r="K526">
        <f t="shared" si="59"/>
        <v>26.323287671232876</v>
      </c>
      <c r="L526">
        <f t="shared" si="60"/>
        <v>26</v>
      </c>
      <c r="M526">
        <f t="shared" si="61"/>
        <v>4</v>
      </c>
      <c r="N526" t="str">
        <f t="shared" si="62"/>
        <v>26 Yrs 4 Mths</v>
      </c>
      <c r="O526">
        <v>65.89</v>
      </c>
      <c r="P526">
        <v>67.180000000000007</v>
      </c>
    </row>
    <row r="527" spans="1:16" x14ac:dyDescent="0.35">
      <c r="A527" t="s">
        <v>1235</v>
      </c>
      <c r="B527" t="s">
        <v>1194</v>
      </c>
      <c r="C527" t="s">
        <v>11</v>
      </c>
      <c r="D527" s="1">
        <v>2.8000000000000001E-2</v>
      </c>
      <c r="E527" s="1">
        <v>4.8899999999999999E-2</v>
      </c>
      <c r="F527" t="s">
        <v>1195</v>
      </c>
      <c r="G527">
        <v>58845</v>
      </c>
      <c r="H527" t="str">
        <f t="shared" si="58"/>
        <v>8/2/2061</v>
      </c>
      <c r="I527" s="2">
        <v>45584</v>
      </c>
      <c r="J527">
        <f t="shared" si="63"/>
        <v>13261</v>
      </c>
      <c r="K527">
        <f t="shared" si="59"/>
        <v>36.331506849315069</v>
      </c>
      <c r="L527">
        <f t="shared" si="60"/>
        <v>36</v>
      </c>
      <c r="M527">
        <f t="shared" si="61"/>
        <v>4</v>
      </c>
      <c r="N527" t="str">
        <f t="shared" si="62"/>
        <v>36 Yrs 4 Mths</v>
      </c>
      <c r="O527">
        <v>63.82</v>
      </c>
      <c r="P527">
        <v>65.36</v>
      </c>
    </row>
    <row r="528" spans="1:16" x14ac:dyDescent="0.35">
      <c r="A528" t="s">
        <v>1235</v>
      </c>
      <c r="B528" t="s">
        <v>1194</v>
      </c>
      <c r="C528" t="s">
        <v>11</v>
      </c>
      <c r="D528" s="1">
        <v>1.4E-2</v>
      </c>
      <c r="E528" s="1">
        <v>4.0800000000000003E-2</v>
      </c>
      <c r="F528" t="s">
        <v>1195</v>
      </c>
      <c r="G528">
        <v>46970</v>
      </c>
      <c r="H528" t="str">
        <f t="shared" si="58"/>
        <v>5/8/2028</v>
      </c>
      <c r="I528" s="2">
        <v>45584</v>
      </c>
      <c r="J528">
        <f t="shared" si="63"/>
        <v>1386</v>
      </c>
      <c r="K528">
        <f t="shared" si="59"/>
        <v>3.7972602739726029</v>
      </c>
      <c r="L528">
        <f t="shared" si="60"/>
        <v>3</v>
      </c>
      <c r="M528">
        <f t="shared" si="61"/>
        <v>9</v>
      </c>
      <c r="N528" t="str">
        <f t="shared" si="62"/>
        <v>3 Yrs 9 Mths</v>
      </c>
      <c r="O528">
        <v>90.51</v>
      </c>
      <c r="P528">
        <v>91.29</v>
      </c>
    </row>
    <row r="529" spans="1:16" x14ac:dyDescent="0.35">
      <c r="A529" t="s">
        <v>1235</v>
      </c>
      <c r="B529" t="s">
        <v>1194</v>
      </c>
      <c r="C529" t="s">
        <v>11</v>
      </c>
      <c r="D529" s="1">
        <v>1.7000000000000001E-2</v>
      </c>
      <c r="E529" s="1">
        <v>4.2000000000000003E-2</v>
      </c>
      <c r="F529" t="s">
        <v>1195</v>
      </c>
      <c r="G529">
        <v>48065</v>
      </c>
      <c r="H529" t="str">
        <f t="shared" si="58"/>
        <v>5/8/2031</v>
      </c>
      <c r="I529" s="2">
        <v>45584</v>
      </c>
      <c r="J529">
        <f t="shared" si="63"/>
        <v>2481</v>
      </c>
      <c r="K529">
        <f t="shared" si="59"/>
        <v>6.7972602739726025</v>
      </c>
      <c r="L529">
        <f t="shared" si="60"/>
        <v>6</v>
      </c>
      <c r="M529">
        <f t="shared" si="61"/>
        <v>9</v>
      </c>
      <c r="N529" t="str">
        <f t="shared" si="62"/>
        <v>6 Yrs 9 Mths</v>
      </c>
      <c r="O529">
        <v>85.01</v>
      </c>
      <c r="P529">
        <v>86.03</v>
      </c>
    </row>
    <row r="530" spans="1:16" x14ac:dyDescent="0.35">
      <c r="A530" t="s">
        <v>1235</v>
      </c>
      <c r="B530" t="s">
        <v>1194</v>
      </c>
      <c r="C530" t="s">
        <v>11</v>
      </c>
      <c r="D530" s="1">
        <v>2.7E-2</v>
      </c>
      <c r="E530" s="1">
        <v>4.9200000000000001E-2</v>
      </c>
      <c r="F530" t="s">
        <v>1195</v>
      </c>
      <c r="G530">
        <v>55370</v>
      </c>
      <c r="H530" t="str">
        <f t="shared" si="58"/>
        <v>5/8/2051</v>
      </c>
      <c r="I530" s="2">
        <v>45584</v>
      </c>
      <c r="J530">
        <f t="shared" si="63"/>
        <v>9786</v>
      </c>
      <c r="K530">
        <f t="shared" si="59"/>
        <v>26.81095890410959</v>
      </c>
      <c r="L530">
        <f t="shared" si="60"/>
        <v>26</v>
      </c>
      <c r="M530">
        <f t="shared" si="61"/>
        <v>10</v>
      </c>
      <c r="N530" t="str">
        <f t="shared" si="62"/>
        <v>26 Yrs 10 Mths</v>
      </c>
      <c r="O530">
        <v>66.3</v>
      </c>
      <c r="P530">
        <v>67.63</v>
      </c>
    </row>
    <row r="531" spans="1:16" x14ac:dyDescent="0.35">
      <c r="A531" t="s">
        <v>1235</v>
      </c>
      <c r="B531" t="s">
        <v>1194</v>
      </c>
      <c r="C531" t="s">
        <v>11</v>
      </c>
      <c r="D531" s="1">
        <v>2.8500000000000001E-2</v>
      </c>
      <c r="E531" s="1">
        <v>4.8599999999999997E-2</v>
      </c>
      <c r="F531" t="s">
        <v>1195</v>
      </c>
      <c r="G531">
        <v>59023</v>
      </c>
      <c r="H531" t="str">
        <f t="shared" si="58"/>
        <v>5/8/2061</v>
      </c>
      <c r="I531" s="2">
        <v>45584</v>
      </c>
      <c r="J531">
        <f t="shared" si="63"/>
        <v>13439</v>
      </c>
      <c r="K531">
        <f t="shared" si="59"/>
        <v>36.819178082191783</v>
      </c>
      <c r="L531">
        <f t="shared" si="60"/>
        <v>36</v>
      </c>
      <c r="M531">
        <f t="shared" si="61"/>
        <v>10</v>
      </c>
      <c r="N531" t="str">
        <f t="shared" si="62"/>
        <v>36 Yrs 10 Mths</v>
      </c>
      <c r="O531">
        <v>64.5</v>
      </c>
      <c r="P531">
        <v>66.16</v>
      </c>
    </row>
    <row r="532" spans="1:16" x14ac:dyDescent="0.35">
      <c r="A532" t="s">
        <v>1235</v>
      </c>
      <c r="B532" t="s">
        <v>1194</v>
      </c>
      <c r="C532" t="s">
        <v>11</v>
      </c>
      <c r="D532" s="1">
        <v>3.2500000000000001E-2</v>
      </c>
      <c r="E532" s="1">
        <v>4.0899999999999999E-2</v>
      </c>
      <c r="F532" t="s">
        <v>1195</v>
      </c>
      <c r="G532">
        <v>47338</v>
      </c>
      <c r="H532" t="str">
        <f t="shared" si="58"/>
        <v>8/8/2029</v>
      </c>
      <c r="I532" s="2">
        <v>45584</v>
      </c>
      <c r="J532">
        <f t="shared" si="63"/>
        <v>1754</v>
      </c>
      <c r="K532">
        <f t="shared" si="59"/>
        <v>4.8054794520547945</v>
      </c>
      <c r="L532">
        <f t="shared" si="60"/>
        <v>4</v>
      </c>
      <c r="M532">
        <f t="shared" si="61"/>
        <v>10</v>
      </c>
      <c r="N532" t="str">
        <f t="shared" si="62"/>
        <v>4 Yrs 10 Mths</v>
      </c>
      <c r="O532">
        <v>96.01</v>
      </c>
      <c r="P532">
        <v>96.91</v>
      </c>
    </row>
    <row r="533" spans="1:16" x14ac:dyDescent="0.35">
      <c r="A533" t="s">
        <v>1235</v>
      </c>
      <c r="B533" t="s">
        <v>1194</v>
      </c>
      <c r="C533" t="s">
        <v>11</v>
      </c>
      <c r="D533" s="1">
        <v>3.3500000000000002E-2</v>
      </c>
      <c r="E533" s="1">
        <v>4.2299999999999997E-2</v>
      </c>
      <c r="F533" t="s">
        <v>1195</v>
      </c>
      <c r="G533">
        <v>48434</v>
      </c>
      <c r="H533" t="str">
        <f t="shared" si="58"/>
        <v>8/8/2032</v>
      </c>
      <c r="I533" s="2">
        <v>45584</v>
      </c>
      <c r="J533">
        <f t="shared" si="63"/>
        <v>2850</v>
      </c>
      <c r="K533">
        <f t="shared" si="59"/>
        <v>7.8082191780821919</v>
      </c>
      <c r="L533">
        <f t="shared" si="60"/>
        <v>7</v>
      </c>
      <c r="M533">
        <f t="shared" si="61"/>
        <v>10</v>
      </c>
      <c r="N533" t="str">
        <f t="shared" si="62"/>
        <v>7 Yrs 10 Mths</v>
      </c>
      <c r="O533">
        <v>93.59</v>
      </c>
      <c r="P533">
        <v>94.57</v>
      </c>
    </row>
    <row r="534" spans="1:16" x14ac:dyDescent="0.35">
      <c r="A534" t="s">
        <v>1235</v>
      </c>
      <c r="B534" t="s">
        <v>1194</v>
      </c>
      <c r="C534" t="s">
        <v>11</v>
      </c>
      <c r="D534" s="1">
        <v>3.95E-2</v>
      </c>
      <c r="E534" s="1">
        <v>4.9399999999999999E-2</v>
      </c>
      <c r="F534" t="s">
        <v>1195</v>
      </c>
      <c r="G534">
        <v>55739</v>
      </c>
      <c r="H534" t="str">
        <f t="shared" si="58"/>
        <v>8/8/2052</v>
      </c>
      <c r="I534" s="2">
        <v>45584</v>
      </c>
      <c r="J534">
        <f t="shared" si="63"/>
        <v>10155</v>
      </c>
      <c r="K534">
        <f t="shared" si="59"/>
        <v>27.82191780821918</v>
      </c>
      <c r="L534">
        <f t="shared" si="60"/>
        <v>27</v>
      </c>
      <c r="M534">
        <f t="shared" si="61"/>
        <v>10</v>
      </c>
      <c r="N534" t="str">
        <f t="shared" si="62"/>
        <v>27 Yrs 10 Mths</v>
      </c>
      <c r="O534">
        <v>84.34</v>
      </c>
      <c r="P534">
        <v>86.03</v>
      </c>
    </row>
    <row r="535" spans="1:16" x14ac:dyDescent="0.35">
      <c r="A535" t="s">
        <v>1235</v>
      </c>
      <c r="B535" t="s">
        <v>1194</v>
      </c>
      <c r="C535" t="s">
        <v>11</v>
      </c>
      <c r="D535" s="1">
        <v>4.1000000000000002E-2</v>
      </c>
      <c r="E535" s="1">
        <v>4.9200000000000001E-2</v>
      </c>
      <c r="F535" t="s">
        <v>1195</v>
      </c>
      <c r="G535">
        <v>59391</v>
      </c>
      <c r="H535" t="str">
        <f t="shared" si="58"/>
        <v>8/8/2062</v>
      </c>
      <c r="I535" s="2">
        <v>45584</v>
      </c>
      <c r="J535">
        <f t="shared" si="63"/>
        <v>13807</v>
      </c>
      <c r="K535">
        <f t="shared" si="59"/>
        <v>37.827397260273976</v>
      </c>
      <c r="L535">
        <f t="shared" si="60"/>
        <v>37</v>
      </c>
      <c r="M535">
        <f t="shared" si="61"/>
        <v>10</v>
      </c>
      <c r="N535" t="str">
        <f t="shared" si="62"/>
        <v>37 Yrs 10 Mths</v>
      </c>
      <c r="O535">
        <v>84.81</v>
      </c>
      <c r="P535">
        <v>86.53</v>
      </c>
    </row>
    <row r="536" spans="1:16" x14ac:dyDescent="0.35">
      <c r="A536" t="s">
        <v>1235</v>
      </c>
      <c r="B536" t="s">
        <v>1194</v>
      </c>
      <c r="C536" t="s">
        <v>11</v>
      </c>
      <c r="D536" s="1">
        <v>4.4209999999999999E-2</v>
      </c>
      <c r="E536" s="1">
        <v>4.4499999999999998E-2</v>
      </c>
      <c r="F536" t="s">
        <v>1195</v>
      </c>
      <c r="G536">
        <v>46150</v>
      </c>
      <c r="H536" t="str">
        <f t="shared" si="58"/>
        <v>8/5/2026</v>
      </c>
      <c r="I536" s="2">
        <v>45584</v>
      </c>
      <c r="J536">
        <f t="shared" si="63"/>
        <v>566</v>
      </c>
      <c r="K536">
        <f t="shared" si="59"/>
        <v>1.5506849315068494</v>
      </c>
      <c r="L536">
        <f t="shared" si="60"/>
        <v>1</v>
      </c>
      <c r="M536">
        <f t="shared" si="61"/>
        <v>7</v>
      </c>
      <c r="N536" t="str">
        <f t="shared" si="62"/>
        <v>1 Yrs 7 Mths</v>
      </c>
      <c r="O536">
        <v>99.81</v>
      </c>
      <c r="P536">
        <v>100.46</v>
      </c>
    </row>
    <row r="537" spans="1:16" x14ac:dyDescent="0.35">
      <c r="A537" t="s">
        <v>1235</v>
      </c>
      <c r="B537" t="s">
        <v>1194</v>
      </c>
      <c r="C537" t="s">
        <v>11</v>
      </c>
      <c r="D537" s="1">
        <v>0.04</v>
      </c>
      <c r="E537" s="1">
        <v>3.9800000000000002E-2</v>
      </c>
      <c r="F537" t="s">
        <v>1195</v>
      </c>
      <c r="G537">
        <v>46883</v>
      </c>
      <c r="H537" t="str">
        <f t="shared" si="58"/>
        <v>10/5/2028</v>
      </c>
      <c r="I537" s="2">
        <v>45584</v>
      </c>
      <c r="J537">
        <f t="shared" si="63"/>
        <v>1299</v>
      </c>
      <c r="K537">
        <f t="shared" si="59"/>
        <v>3.558904109589041</v>
      </c>
      <c r="L537">
        <f t="shared" si="60"/>
        <v>3</v>
      </c>
      <c r="M537">
        <f t="shared" si="61"/>
        <v>7</v>
      </c>
      <c r="N537" t="str">
        <f t="shared" si="62"/>
        <v>3 Yrs 7 Mths</v>
      </c>
      <c r="O537">
        <v>99.81</v>
      </c>
      <c r="P537">
        <v>100.41</v>
      </c>
    </row>
    <row r="538" spans="1:16" x14ac:dyDescent="0.35">
      <c r="A538" t="s">
        <v>1244</v>
      </c>
      <c r="B538" t="s">
        <v>1194</v>
      </c>
      <c r="C538" t="s">
        <v>11</v>
      </c>
      <c r="D538" s="1">
        <v>3.2500000000000001E-2</v>
      </c>
      <c r="E538" s="1">
        <v>4.2299999999999997E-2</v>
      </c>
      <c r="F538" t="s">
        <v>1195</v>
      </c>
      <c r="G538">
        <v>46076</v>
      </c>
      <c r="H538" t="str">
        <f t="shared" si="58"/>
        <v>23/2/2026</v>
      </c>
      <c r="I538" s="2">
        <v>45584</v>
      </c>
      <c r="J538">
        <f t="shared" si="63"/>
        <v>492</v>
      </c>
      <c r="K538">
        <f t="shared" si="59"/>
        <v>1.3479452054794521</v>
      </c>
      <c r="L538">
        <f t="shared" si="60"/>
        <v>1</v>
      </c>
      <c r="M538">
        <f t="shared" si="61"/>
        <v>4</v>
      </c>
      <c r="N538" t="str">
        <f t="shared" si="62"/>
        <v>1 Yrs 4 Mths</v>
      </c>
      <c r="O538">
        <v>98.44</v>
      </c>
      <c r="P538">
        <v>99.11</v>
      </c>
    </row>
    <row r="539" spans="1:16" x14ac:dyDescent="0.35">
      <c r="A539" t="s">
        <v>1244</v>
      </c>
      <c r="B539" t="s">
        <v>1194</v>
      </c>
      <c r="C539" t="s">
        <v>11</v>
      </c>
      <c r="D539" s="1">
        <v>4.1500000000000002E-2</v>
      </c>
      <c r="E539" s="1">
        <v>3.8800000000000001E-2</v>
      </c>
      <c r="F539" t="s">
        <v>1195</v>
      </c>
      <c r="G539">
        <v>47613</v>
      </c>
      <c r="H539" t="str">
        <f t="shared" si="58"/>
        <v>10/5/2030</v>
      </c>
      <c r="I539" s="2">
        <v>45584</v>
      </c>
      <c r="J539">
        <f t="shared" si="63"/>
        <v>2029</v>
      </c>
      <c r="K539">
        <f t="shared" si="59"/>
        <v>5.558904109589041</v>
      </c>
      <c r="L539">
        <f t="shared" si="60"/>
        <v>5</v>
      </c>
      <c r="M539">
        <f t="shared" si="61"/>
        <v>7</v>
      </c>
      <c r="N539" t="str">
        <f t="shared" si="62"/>
        <v>5 Yrs 7 Mths</v>
      </c>
      <c r="O539">
        <v>100.63</v>
      </c>
      <c r="P539">
        <v>101.82</v>
      </c>
    </row>
    <row r="540" spans="1:16" x14ac:dyDescent="0.35">
      <c r="A540" t="s">
        <v>1244</v>
      </c>
      <c r="B540" t="s">
        <v>1194</v>
      </c>
      <c r="C540" t="s">
        <v>11</v>
      </c>
      <c r="D540" s="1">
        <v>4.8500000000000001E-2</v>
      </c>
      <c r="E540" s="1">
        <v>4.8099999999999997E-2</v>
      </c>
      <c r="F540" t="s">
        <v>1195</v>
      </c>
      <c r="G540">
        <v>56014</v>
      </c>
      <c r="H540" t="str">
        <f t="shared" si="58"/>
        <v>10/5/2053</v>
      </c>
      <c r="I540" s="2">
        <v>45584</v>
      </c>
      <c r="J540">
        <f t="shared" si="63"/>
        <v>10430</v>
      </c>
      <c r="K540">
        <f t="shared" si="59"/>
        <v>28.575342465753426</v>
      </c>
      <c r="L540">
        <f t="shared" si="60"/>
        <v>28</v>
      </c>
      <c r="M540">
        <f t="shared" si="61"/>
        <v>7</v>
      </c>
      <c r="N540" t="str">
        <f t="shared" si="62"/>
        <v>28 Yrs 7 Mths</v>
      </c>
      <c r="O540">
        <v>99.43</v>
      </c>
      <c r="P540">
        <v>101.44</v>
      </c>
    </row>
    <row r="541" spans="1:16" x14ac:dyDescent="0.35">
      <c r="A541" t="s">
        <v>1244</v>
      </c>
      <c r="B541" t="s">
        <v>1248</v>
      </c>
      <c r="C541" t="s">
        <v>11</v>
      </c>
      <c r="D541" s="1">
        <v>2.75E-2</v>
      </c>
      <c r="E541" s="1">
        <v>5.1700000000000003E-2</v>
      </c>
      <c r="F541" t="s">
        <v>17</v>
      </c>
      <c r="G541">
        <v>54940</v>
      </c>
      <c r="H541" t="str">
        <f t="shared" si="58"/>
        <v>1/6/2050</v>
      </c>
      <c r="I541" s="2">
        <v>45584</v>
      </c>
      <c r="J541">
        <f t="shared" si="63"/>
        <v>9356</v>
      </c>
      <c r="K541">
        <f t="shared" si="59"/>
        <v>25.632876712328766</v>
      </c>
      <c r="L541">
        <f t="shared" si="60"/>
        <v>25</v>
      </c>
      <c r="M541">
        <f t="shared" si="61"/>
        <v>8</v>
      </c>
      <c r="N541" t="str">
        <f t="shared" si="62"/>
        <v>25 Yrs 8 Mths</v>
      </c>
      <c r="O541">
        <v>69.08</v>
      </c>
      <c r="P541">
        <v>71.19</v>
      </c>
    </row>
    <row r="542" spans="1:16" x14ac:dyDescent="0.35">
      <c r="A542" t="s">
        <v>1244</v>
      </c>
      <c r="B542" t="s">
        <v>1248</v>
      </c>
      <c r="C542" t="s">
        <v>11</v>
      </c>
      <c r="D542" s="1">
        <v>1.7500000000000002E-2</v>
      </c>
      <c r="E542" s="1">
        <v>4.4699999999999997E-2</v>
      </c>
      <c r="F542" t="s">
        <v>17</v>
      </c>
      <c r="G542">
        <v>47635</v>
      </c>
      <c r="H542" t="str">
        <f t="shared" si="58"/>
        <v>1/6/2030</v>
      </c>
      <c r="I542" s="2">
        <v>45584</v>
      </c>
      <c r="J542">
        <f t="shared" si="63"/>
        <v>2051</v>
      </c>
      <c r="K542">
        <f t="shared" si="59"/>
        <v>5.6191780821917812</v>
      </c>
      <c r="L542">
        <f t="shared" si="60"/>
        <v>5</v>
      </c>
      <c r="M542">
        <f t="shared" si="61"/>
        <v>7</v>
      </c>
      <c r="N542" t="str">
        <f t="shared" si="62"/>
        <v>5 Yrs 7 Mths</v>
      </c>
      <c r="O542">
        <v>87.74</v>
      </c>
      <c r="P542">
        <v>88.3</v>
      </c>
    </row>
    <row r="543" spans="1:16" x14ac:dyDescent="0.35">
      <c r="A543" t="s">
        <v>1244</v>
      </c>
      <c r="B543" t="s">
        <v>1248</v>
      </c>
      <c r="C543" t="s">
        <v>11</v>
      </c>
      <c r="D543" s="1">
        <v>3.9E-2</v>
      </c>
      <c r="E543" s="1">
        <v>4.5499999999999999E-2</v>
      </c>
      <c r="F543" t="s">
        <v>17</v>
      </c>
      <c r="G543">
        <v>45931</v>
      </c>
      <c r="H543" t="str">
        <f t="shared" ref="H543:H578" si="64">TEXT(G543,"D/M/YYYY")</f>
        <v>1/10/2025</v>
      </c>
      <c r="I543" s="2">
        <v>45584</v>
      </c>
      <c r="J543">
        <f t="shared" si="63"/>
        <v>347</v>
      </c>
      <c r="K543">
        <f t="shared" ref="K543:K578" si="65">J543/365</f>
        <v>0.9506849315068493</v>
      </c>
      <c r="L543">
        <f t="shared" ref="L543:L578" si="66">_xlfn.NUMBERVALUE(_xlfn.TEXTBEFORE(K543,"."))</f>
        <v>0</v>
      </c>
      <c r="M543">
        <f t="shared" ref="M543:M578" si="67">ROUND(LEFT(_xlfn.TEXTAFTER(K543,"."),2)/100 * 12,0)</f>
        <v>11</v>
      </c>
      <c r="N543" t="str">
        <f t="shared" ref="N543:N578" si="68">L543 &amp; " Yrs "&amp; M543 &amp;" Mths"</f>
        <v>0 Yrs 11 Mths</v>
      </c>
      <c r="O543">
        <v>99.19</v>
      </c>
      <c r="P543">
        <v>99.94</v>
      </c>
    </row>
    <row r="544" spans="1:16" x14ac:dyDescent="0.35">
      <c r="A544" t="s">
        <v>1244</v>
      </c>
      <c r="B544" t="s">
        <v>1248</v>
      </c>
      <c r="C544" t="s">
        <v>11</v>
      </c>
      <c r="D544" s="1">
        <v>5.0999999999999997E-2</v>
      </c>
      <c r="E544" s="1">
        <v>4.58E-2</v>
      </c>
      <c r="F544" t="s">
        <v>17</v>
      </c>
      <c r="G544">
        <v>49583</v>
      </c>
      <c r="H544" t="str">
        <f t="shared" si="64"/>
        <v>1/10/2035</v>
      </c>
      <c r="I544" s="2">
        <v>45584</v>
      </c>
      <c r="J544">
        <f t="shared" si="63"/>
        <v>3999</v>
      </c>
      <c r="K544">
        <f t="shared" si="65"/>
        <v>10.956164383561644</v>
      </c>
      <c r="L544">
        <f t="shared" si="66"/>
        <v>10</v>
      </c>
      <c r="M544">
        <f t="shared" si="67"/>
        <v>11</v>
      </c>
      <c r="N544" t="str">
        <f t="shared" si="68"/>
        <v>10 Yrs 11 Mths</v>
      </c>
      <c r="O544">
        <v>103.15</v>
      </c>
      <c r="P544">
        <v>104.6</v>
      </c>
    </row>
    <row r="545" spans="1:16" x14ac:dyDescent="0.35">
      <c r="A545" t="s">
        <v>1244</v>
      </c>
      <c r="B545" t="s">
        <v>1248</v>
      </c>
      <c r="C545" t="s">
        <v>11</v>
      </c>
      <c r="D545" s="1">
        <v>4.8000000000000001E-2</v>
      </c>
      <c r="E545" s="1">
        <v>4.2900000000000001E-2</v>
      </c>
      <c r="F545" t="s">
        <v>17</v>
      </c>
      <c r="G545">
        <v>47284</v>
      </c>
      <c r="H545" t="str">
        <f t="shared" si="64"/>
        <v>15/6/2029</v>
      </c>
      <c r="I545" s="2">
        <v>45584</v>
      </c>
      <c r="J545">
        <f t="shared" si="63"/>
        <v>1700</v>
      </c>
      <c r="K545">
        <f t="shared" si="65"/>
        <v>4.6575342465753424</v>
      </c>
      <c r="L545">
        <f t="shared" si="66"/>
        <v>4</v>
      </c>
      <c r="M545">
        <f t="shared" si="67"/>
        <v>8</v>
      </c>
      <c r="N545" t="str">
        <f t="shared" si="68"/>
        <v>4 Yrs 8 Mths</v>
      </c>
      <c r="O545">
        <v>101.75</v>
      </c>
      <c r="P545">
        <v>102.64</v>
      </c>
    </row>
    <row r="546" spans="1:16" x14ac:dyDescent="0.35">
      <c r="A546" t="s">
        <v>1244</v>
      </c>
      <c r="B546" t="s">
        <v>1257</v>
      </c>
      <c r="C546" t="s">
        <v>11</v>
      </c>
      <c r="D546" s="1">
        <v>3.2500000000000001E-2</v>
      </c>
      <c r="E546" s="1">
        <v>4.5900000000000003E-2</v>
      </c>
      <c r="F546" t="s">
        <v>17</v>
      </c>
      <c r="G546">
        <v>47569</v>
      </c>
      <c r="H546" t="str">
        <f t="shared" si="64"/>
        <v>27/3/2030</v>
      </c>
      <c r="I546" s="2">
        <v>45584</v>
      </c>
      <c r="J546">
        <f t="shared" si="63"/>
        <v>1985</v>
      </c>
      <c r="K546">
        <f t="shared" si="65"/>
        <v>5.4383561643835616</v>
      </c>
      <c r="L546">
        <f t="shared" si="66"/>
        <v>5</v>
      </c>
      <c r="M546">
        <f t="shared" si="67"/>
        <v>5</v>
      </c>
      <c r="N546" t="str">
        <f t="shared" si="68"/>
        <v>5 Yrs 5 Mths</v>
      </c>
      <c r="O546">
        <v>93.27</v>
      </c>
      <c r="P546">
        <v>95.15</v>
      </c>
    </row>
    <row r="547" spans="1:16" x14ac:dyDescent="0.35">
      <c r="A547" t="s">
        <v>1244</v>
      </c>
      <c r="B547" t="s">
        <v>1257</v>
      </c>
      <c r="C547" t="s">
        <v>11</v>
      </c>
      <c r="D547" s="1">
        <v>4.4999999999999998E-2</v>
      </c>
      <c r="E547" s="1">
        <v>5.2600000000000001E-2</v>
      </c>
      <c r="F547" t="s">
        <v>17</v>
      </c>
      <c r="G547">
        <v>54497</v>
      </c>
      <c r="H547" t="str">
        <f t="shared" si="64"/>
        <v>15/3/2049</v>
      </c>
      <c r="I547" s="2">
        <v>45584</v>
      </c>
      <c r="J547">
        <f t="shared" si="63"/>
        <v>8913</v>
      </c>
      <c r="K547">
        <f t="shared" si="65"/>
        <v>24.419178082191781</v>
      </c>
      <c r="L547">
        <f t="shared" si="66"/>
        <v>24</v>
      </c>
      <c r="M547">
        <f t="shared" si="67"/>
        <v>5</v>
      </c>
      <c r="N547" t="str">
        <f t="shared" si="68"/>
        <v>24 Yrs 5 Mths</v>
      </c>
      <c r="O547">
        <v>90.32</v>
      </c>
      <c r="P547">
        <v>92.84</v>
      </c>
    </row>
    <row r="548" spans="1:16" x14ac:dyDescent="0.35">
      <c r="A548" t="s">
        <v>1244</v>
      </c>
      <c r="B548" t="s">
        <v>1257</v>
      </c>
      <c r="C548" t="s">
        <v>11</v>
      </c>
      <c r="D548" s="1">
        <v>2.7E-2</v>
      </c>
      <c r="E548" s="1">
        <v>5.1299999999999998E-2</v>
      </c>
      <c r="F548" t="s">
        <v>17</v>
      </c>
      <c r="G548">
        <v>55411</v>
      </c>
      <c r="H548" t="str">
        <f t="shared" si="64"/>
        <v>15/9/2051</v>
      </c>
      <c r="I548" s="2">
        <v>45584</v>
      </c>
      <c r="J548">
        <f t="shared" si="63"/>
        <v>9827</v>
      </c>
      <c r="K548">
        <f t="shared" si="65"/>
        <v>26.923287671232877</v>
      </c>
      <c r="L548">
        <f t="shared" si="66"/>
        <v>26</v>
      </c>
      <c r="M548">
        <f t="shared" si="67"/>
        <v>11</v>
      </c>
      <c r="N548" t="str">
        <f t="shared" si="68"/>
        <v>26 Yrs 11 Mths</v>
      </c>
      <c r="O548">
        <v>63.61</v>
      </c>
      <c r="P548">
        <v>65.489999999999995</v>
      </c>
    </row>
    <row r="549" spans="1:16" x14ac:dyDescent="0.35">
      <c r="A549" t="s">
        <v>1244</v>
      </c>
      <c r="B549" t="s">
        <v>1257</v>
      </c>
      <c r="C549" t="s">
        <v>11</v>
      </c>
      <c r="D549" s="1">
        <v>4.4999999999999998E-2</v>
      </c>
      <c r="E549" s="1">
        <v>4.6600000000000003E-2</v>
      </c>
      <c r="F549" t="s">
        <v>17</v>
      </c>
      <c r="G549">
        <v>48806</v>
      </c>
      <c r="H549" t="str">
        <f t="shared" si="64"/>
        <v>15/8/2033</v>
      </c>
      <c r="I549" s="2">
        <v>45584</v>
      </c>
      <c r="J549">
        <f t="shared" si="63"/>
        <v>3222</v>
      </c>
      <c r="K549">
        <f t="shared" si="65"/>
        <v>8.8273972602739725</v>
      </c>
      <c r="L549">
        <f t="shared" si="66"/>
        <v>8</v>
      </c>
      <c r="M549">
        <f t="shared" si="67"/>
        <v>10</v>
      </c>
      <c r="N549" t="str">
        <f t="shared" si="68"/>
        <v>8 Yrs 10 Mths</v>
      </c>
      <c r="O549">
        <v>97.95</v>
      </c>
      <c r="P549">
        <v>99.38</v>
      </c>
    </row>
    <row r="550" spans="1:16" x14ac:dyDescent="0.35">
      <c r="A550" t="s">
        <v>1244</v>
      </c>
      <c r="B550" t="s">
        <v>1257</v>
      </c>
      <c r="C550" t="s">
        <v>11</v>
      </c>
      <c r="D550" s="1">
        <v>5.3749999999999999E-2</v>
      </c>
      <c r="E550" s="1">
        <v>4.8099999999999997E-2</v>
      </c>
      <c r="F550" t="s">
        <v>17</v>
      </c>
      <c r="G550">
        <v>49567</v>
      </c>
      <c r="H550" t="str">
        <f t="shared" si="64"/>
        <v>15/9/2035</v>
      </c>
      <c r="I550" s="2">
        <v>45584</v>
      </c>
      <c r="J550">
        <f t="shared" si="63"/>
        <v>3983</v>
      </c>
      <c r="K550">
        <f t="shared" si="65"/>
        <v>10.912328767123288</v>
      </c>
      <c r="L550">
        <f t="shared" si="66"/>
        <v>10</v>
      </c>
      <c r="M550">
        <f t="shared" si="67"/>
        <v>11</v>
      </c>
      <c r="N550" t="str">
        <f t="shared" si="68"/>
        <v>10 Yrs 11 Mths</v>
      </c>
      <c r="O550" t="s">
        <v>15</v>
      </c>
      <c r="P550" t="s">
        <v>15</v>
      </c>
    </row>
    <row r="551" spans="1:16" x14ac:dyDescent="0.35">
      <c r="A551" t="s">
        <v>1244</v>
      </c>
      <c r="B551" t="s">
        <v>1257</v>
      </c>
      <c r="C551" t="s">
        <v>11</v>
      </c>
      <c r="D551" s="1">
        <v>2.9000000000000001E-2</v>
      </c>
      <c r="E551" s="1">
        <v>4.6100000000000002E-2</v>
      </c>
      <c r="F551" t="s">
        <v>17</v>
      </c>
      <c r="G551">
        <v>48274</v>
      </c>
      <c r="H551" t="str">
        <f t="shared" si="64"/>
        <v>1/3/2032</v>
      </c>
      <c r="I551" s="2">
        <v>45584</v>
      </c>
      <c r="J551">
        <f t="shared" si="63"/>
        <v>2690</v>
      </c>
      <c r="K551">
        <f t="shared" si="65"/>
        <v>7.3698630136986303</v>
      </c>
      <c r="L551">
        <f t="shared" si="66"/>
        <v>7</v>
      </c>
      <c r="M551">
        <f t="shared" si="67"/>
        <v>4</v>
      </c>
      <c r="N551" t="str">
        <f t="shared" si="68"/>
        <v>7 Yrs 4 Mths</v>
      </c>
      <c r="O551">
        <v>88.93</v>
      </c>
      <c r="P551">
        <v>89.99</v>
      </c>
    </row>
    <row r="552" spans="1:16" x14ac:dyDescent="0.35">
      <c r="A552" t="s">
        <v>1244</v>
      </c>
      <c r="B552" t="s">
        <v>1257</v>
      </c>
      <c r="C552" t="s">
        <v>11</v>
      </c>
      <c r="D552" s="1">
        <v>3.7499999999999999E-2</v>
      </c>
      <c r="E552" s="1">
        <v>5.3800000000000001E-2</v>
      </c>
      <c r="F552" t="s">
        <v>17</v>
      </c>
      <c r="G552">
        <v>53950</v>
      </c>
      <c r="H552" t="str">
        <f t="shared" si="64"/>
        <v>15/9/2047</v>
      </c>
      <c r="I552" s="2">
        <v>45584</v>
      </c>
      <c r="J552">
        <f t="shared" si="63"/>
        <v>8366</v>
      </c>
      <c r="K552">
        <f t="shared" si="65"/>
        <v>22.920547945205481</v>
      </c>
      <c r="L552">
        <f t="shared" si="66"/>
        <v>22</v>
      </c>
      <c r="M552">
        <f t="shared" si="67"/>
        <v>11</v>
      </c>
      <c r="N552" t="str">
        <f t="shared" si="68"/>
        <v>22 Yrs 11 Mths</v>
      </c>
      <c r="O552" t="s">
        <v>15</v>
      </c>
      <c r="P552" t="s">
        <v>15</v>
      </c>
    </row>
    <row r="553" spans="1:16" x14ac:dyDescent="0.35">
      <c r="A553" t="s">
        <v>1271</v>
      </c>
      <c r="B553" t="s">
        <v>1269</v>
      </c>
      <c r="C553" t="s">
        <v>11</v>
      </c>
      <c r="D553" s="1">
        <v>5.8749999999999997E-2</v>
      </c>
      <c r="E553" s="1">
        <v>5.4399999999999997E-2</v>
      </c>
      <c r="F553" t="s">
        <v>21</v>
      </c>
      <c r="G553">
        <v>47178</v>
      </c>
      <c r="H553" t="str">
        <f t="shared" si="64"/>
        <v>1/3/2029</v>
      </c>
      <c r="I553" s="2">
        <v>45584</v>
      </c>
      <c r="J553">
        <f t="shared" si="63"/>
        <v>1594</v>
      </c>
      <c r="K553">
        <f t="shared" si="65"/>
        <v>4.3671232876712329</v>
      </c>
      <c r="L553">
        <f t="shared" si="66"/>
        <v>4</v>
      </c>
      <c r="M553">
        <f t="shared" si="67"/>
        <v>4</v>
      </c>
      <c r="N553" t="str">
        <f t="shared" si="68"/>
        <v>4 Yrs 4 Mths</v>
      </c>
      <c r="O553">
        <v>102.3</v>
      </c>
      <c r="P553">
        <v>102.71</v>
      </c>
    </row>
    <row r="554" spans="1:16" x14ac:dyDescent="0.35">
      <c r="A554" t="s">
        <v>1271</v>
      </c>
      <c r="B554" t="s">
        <v>1269</v>
      </c>
      <c r="C554" t="s">
        <v>11</v>
      </c>
      <c r="D554" s="1">
        <v>5.9499999999999997E-2</v>
      </c>
      <c r="E554" s="1">
        <v>5.4100000000000002E-2</v>
      </c>
      <c r="F554" t="s">
        <v>21</v>
      </c>
      <c r="G554">
        <v>47314</v>
      </c>
      <c r="H554" t="str">
        <f t="shared" si="64"/>
        <v>15/7/2029</v>
      </c>
      <c r="I554" s="2">
        <v>45584</v>
      </c>
      <c r="J554">
        <f t="shared" si="63"/>
        <v>1730</v>
      </c>
      <c r="K554">
        <f t="shared" si="65"/>
        <v>4.7397260273972606</v>
      </c>
      <c r="L554">
        <f t="shared" si="66"/>
        <v>4</v>
      </c>
      <c r="M554">
        <f t="shared" si="67"/>
        <v>9</v>
      </c>
      <c r="N554" t="str">
        <f t="shared" si="68"/>
        <v>4 Yrs 9 Mths</v>
      </c>
      <c r="O554">
        <v>101.27</v>
      </c>
      <c r="P554">
        <v>103.13</v>
      </c>
    </row>
    <row r="555" spans="1:16" x14ac:dyDescent="0.35">
      <c r="A555" t="s">
        <v>1271</v>
      </c>
      <c r="B555" t="s">
        <v>1269</v>
      </c>
      <c r="C555" t="s">
        <v>11</v>
      </c>
      <c r="D555" s="1">
        <v>3.875E-2</v>
      </c>
      <c r="E555" s="1">
        <v>5.2400000000000002E-2</v>
      </c>
      <c r="F555" t="s">
        <v>21</v>
      </c>
      <c r="G555">
        <v>46037</v>
      </c>
      <c r="H555" t="str">
        <f t="shared" si="64"/>
        <v>15/1/2026</v>
      </c>
      <c r="I555" s="2">
        <v>45584</v>
      </c>
      <c r="J555">
        <f t="shared" si="63"/>
        <v>453</v>
      </c>
      <c r="K555">
        <f t="shared" si="65"/>
        <v>1.2410958904109588</v>
      </c>
      <c r="L555">
        <f t="shared" si="66"/>
        <v>1</v>
      </c>
      <c r="M555">
        <f t="shared" si="67"/>
        <v>3</v>
      </c>
      <c r="N555" t="str">
        <f t="shared" si="68"/>
        <v>1 Yrs 3 Mths</v>
      </c>
      <c r="O555">
        <v>98.28</v>
      </c>
      <c r="P555">
        <v>98.81</v>
      </c>
    </row>
    <row r="556" spans="1:16" x14ac:dyDescent="0.35">
      <c r="A556" t="s">
        <v>1271</v>
      </c>
      <c r="B556" t="s">
        <v>1269</v>
      </c>
      <c r="C556" t="s">
        <v>11</v>
      </c>
      <c r="D556" s="1">
        <v>7.0000000000000007E-2</v>
      </c>
      <c r="E556" s="1">
        <v>5.0999999999999997E-2</v>
      </c>
      <c r="F556" t="s">
        <v>21</v>
      </c>
      <c r="G556">
        <v>46402</v>
      </c>
      <c r="H556" t="str">
        <f t="shared" si="64"/>
        <v>15/1/2027</v>
      </c>
      <c r="I556" s="2">
        <v>45584</v>
      </c>
      <c r="J556">
        <f t="shared" si="63"/>
        <v>818</v>
      </c>
      <c r="K556">
        <f t="shared" si="65"/>
        <v>2.2410958904109588</v>
      </c>
      <c r="L556">
        <f t="shared" si="66"/>
        <v>2</v>
      </c>
      <c r="M556">
        <f t="shared" si="67"/>
        <v>3</v>
      </c>
      <c r="N556" t="str">
        <f t="shared" si="68"/>
        <v>2 Yrs 3 Mths</v>
      </c>
      <c r="O556">
        <v>103.06</v>
      </c>
      <c r="P556">
        <v>104.88</v>
      </c>
    </row>
    <row r="557" spans="1:16" x14ac:dyDescent="0.35">
      <c r="A557" t="s">
        <v>1271</v>
      </c>
      <c r="B557" t="s">
        <v>1269</v>
      </c>
      <c r="C557" t="s">
        <v>11</v>
      </c>
      <c r="D557" s="1">
        <v>2.8750000000000001E-2</v>
      </c>
      <c r="E557" s="1">
        <v>5.3699999999999998E-2</v>
      </c>
      <c r="F557" t="s">
        <v>21</v>
      </c>
      <c r="G557">
        <v>46919</v>
      </c>
      <c r="H557" t="str">
        <f t="shared" si="64"/>
        <v>15/6/2028</v>
      </c>
      <c r="I557" s="2">
        <v>45584</v>
      </c>
      <c r="J557">
        <f t="shared" si="63"/>
        <v>1335</v>
      </c>
      <c r="K557">
        <f t="shared" si="65"/>
        <v>3.6575342465753424</v>
      </c>
      <c r="L557">
        <f t="shared" si="66"/>
        <v>3</v>
      </c>
      <c r="M557">
        <f t="shared" si="67"/>
        <v>8</v>
      </c>
      <c r="N557" t="str">
        <f t="shared" si="68"/>
        <v>3 Yrs 8 Mths</v>
      </c>
      <c r="O557">
        <v>91.28</v>
      </c>
      <c r="P557">
        <v>95.28</v>
      </c>
    </row>
    <row r="558" spans="1:16" x14ac:dyDescent="0.35">
      <c r="A558" t="s">
        <v>1271</v>
      </c>
      <c r="B558" t="s">
        <v>1269</v>
      </c>
      <c r="C558" t="s">
        <v>11</v>
      </c>
      <c r="D558" s="1">
        <v>2.1499999999999998E-2</v>
      </c>
      <c r="E558" s="1">
        <v>5.2400000000000002E-2</v>
      </c>
      <c r="F558" t="s">
        <v>21</v>
      </c>
      <c r="G558">
        <v>46218</v>
      </c>
      <c r="H558" t="str">
        <f t="shared" si="64"/>
        <v>15/7/2026</v>
      </c>
      <c r="I558" s="2">
        <v>45584</v>
      </c>
      <c r="J558">
        <f t="shared" si="63"/>
        <v>634</v>
      </c>
      <c r="K558">
        <f t="shared" si="65"/>
        <v>1.736986301369863</v>
      </c>
      <c r="L558">
        <f t="shared" si="66"/>
        <v>1</v>
      </c>
      <c r="M558">
        <f t="shared" si="67"/>
        <v>9</v>
      </c>
      <c r="N558" t="str">
        <f t="shared" si="68"/>
        <v>1 Yrs 9 Mths</v>
      </c>
      <c r="O558">
        <v>94.87</v>
      </c>
      <c r="P558">
        <v>95.47</v>
      </c>
    </row>
    <row r="559" spans="1:16" x14ac:dyDescent="0.35">
      <c r="A559" t="s">
        <v>1271</v>
      </c>
      <c r="B559" t="s">
        <v>1283</v>
      </c>
      <c r="C559" t="s">
        <v>11</v>
      </c>
      <c r="D559" s="1">
        <v>2.9499999999999998E-2</v>
      </c>
      <c r="E559" s="1">
        <v>4.7399999999999998E-2</v>
      </c>
      <c r="F559" t="s">
        <v>358</v>
      </c>
      <c r="G559">
        <v>46645</v>
      </c>
      <c r="H559" t="str">
        <f t="shared" si="64"/>
        <v>15/9/2027</v>
      </c>
      <c r="I559" s="2">
        <v>45584</v>
      </c>
      <c r="J559">
        <f t="shared" si="63"/>
        <v>1061</v>
      </c>
      <c r="K559">
        <f t="shared" si="65"/>
        <v>2.9068493150684933</v>
      </c>
      <c r="L559">
        <f t="shared" si="66"/>
        <v>2</v>
      </c>
      <c r="M559">
        <f t="shared" si="67"/>
        <v>11</v>
      </c>
      <c r="N559" t="str">
        <f t="shared" si="68"/>
        <v>2 Yrs 11 Mths</v>
      </c>
      <c r="O559">
        <v>94.8</v>
      </c>
      <c r="P559">
        <v>96.74</v>
      </c>
    </row>
    <row r="560" spans="1:16" x14ac:dyDescent="0.35">
      <c r="A560" t="s">
        <v>1271</v>
      </c>
      <c r="B560" t="s">
        <v>1283</v>
      </c>
      <c r="C560" t="s">
        <v>11</v>
      </c>
      <c r="D560" s="1">
        <v>4.2000000000000003E-2</v>
      </c>
      <c r="E560" s="1">
        <v>5.8999999999999997E-2</v>
      </c>
      <c r="F560" t="s">
        <v>358</v>
      </c>
      <c r="G560">
        <v>54285</v>
      </c>
      <c r="H560" t="str">
        <f t="shared" si="64"/>
        <v>15/8/2048</v>
      </c>
      <c r="I560" s="2">
        <v>45584</v>
      </c>
      <c r="J560">
        <f t="shared" si="63"/>
        <v>8701</v>
      </c>
      <c r="K560">
        <f t="shared" si="65"/>
        <v>23.838356164383562</v>
      </c>
      <c r="L560">
        <f t="shared" si="66"/>
        <v>23</v>
      </c>
      <c r="M560">
        <f t="shared" si="67"/>
        <v>10</v>
      </c>
      <c r="N560" t="str">
        <f t="shared" si="68"/>
        <v>23 Yrs 10 Mths</v>
      </c>
      <c r="O560" t="s">
        <v>15</v>
      </c>
      <c r="P560" t="s">
        <v>15</v>
      </c>
    </row>
    <row r="561" spans="1:16" x14ac:dyDescent="0.35">
      <c r="A561" t="s">
        <v>1271</v>
      </c>
      <c r="B561" t="s">
        <v>1283</v>
      </c>
      <c r="C561" t="s">
        <v>11</v>
      </c>
      <c r="D561" s="1">
        <v>2.5999999999999999E-2</v>
      </c>
      <c r="E561" s="1">
        <v>4.6300000000000001E-2</v>
      </c>
      <c r="F561" t="s">
        <v>358</v>
      </c>
      <c r="G561">
        <v>47345</v>
      </c>
      <c r="H561" t="str">
        <f t="shared" si="64"/>
        <v>15/8/2029</v>
      </c>
      <c r="I561" s="2">
        <v>45584</v>
      </c>
      <c r="J561">
        <f t="shared" si="63"/>
        <v>1761</v>
      </c>
      <c r="K561">
        <f t="shared" si="65"/>
        <v>4.8246575342465752</v>
      </c>
      <c r="L561">
        <f t="shared" si="66"/>
        <v>4</v>
      </c>
      <c r="M561">
        <f t="shared" si="67"/>
        <v>10</v>
      </c>
      <c r="N561" t="str">
        <f t="shared" si="68"/>
        <v>4 Yrs 10 Mths</v>
      </c>
      <c r="O561" t="s">
        <v>15</v>
      </c>
      <c r="P561" t="s">
        <v>15</v>
      </c>
    </row>
    <row r="562" spans="1:16" x14ac:dyDescent="0.35">
      <c r="A562" t="s">
        <v>1271</v>
      </c>
      <c r="B562" t="s">
        <v>1283</v>
      </c>
      <c r="C562" t="s">
        <v>11</v>
      </c>
      <c r="D562" s="1">
        <v>5.5500000000000001E-2</v>
      </c>
      <c r="E562" s="1">
        <v>5.21E-2</v>
      </c>
      <c r="F562" t="s">
        <v>358</v>
      </c>
      <c r="G562">
        <v>48792</v>
      </c>
      <c r="H562" t="str">
        <f t="shared" si="64"/>
        <v>1/8/2033</v>
      </c>
      <c r="I562" s="2">
        <v>45584</v>
      </c>
      <c r="J562">
        <f t="shared" si="63"/>
        <v>3208</v>
      </c>
      <c r="K562">
        <f t="shared" si="65"/>
        <v>8.7890410958904113</v>
      </c>
      <c r="L562">
        <f t="shared" si="66"/>
        <v>8</v>
      </c>
      <c r="M562">
        <f t="shared" si="67"/>
        <v>9</v>
      </c>
      <c r="N562" t="str">
        <f t="shared" si="68"/>
        <v>8 Yrs 9 Mths</v>
      </c>
      <c r="O562">
        <v>102.01</v>
      </c>
      <c r="P562">
        <v>104.06</v>
      </c>
    </row>
    <row r="563" spans="1:16" x14ac:dyDescent="0.35">
      <c r="A563" t="s">
        <v>1271</v>
      </c>
      <c r="B563" t="s">
        <v>1287</v>
      </c>
      <c r="C563" t="s">
        <v>11</v>
      </c>
      <c r="D563" s="1">
        <v>7.4999999999999997E-2</v>
      </c>
      <c r="E563" s="1">
        <v>5.1700000000000003E-2</v>
      </c>
      <c r="F563" t="s">
        <v>28</v>
      </c>
      <c r="G563">
        <v>46402</v>
      </c>
      <c r="H563" t="str">
        <f t="shared" si="64"/>
        <v>15/1/2027</v>
      </c>
      <c r="I563" s="2">
        <v>45584</v>
      </c>
      <c r="J563">
        <f t="shared" si="63"/>
        <v>818</v>
      </c>
      <c r="K563">
        <f t="shared" si="65"/>
        <v>2.2410958904109588</v>
      </c>
      <c r="L563">
        <f t="shared" si="66"/>
        <v>2</v>
      </c>
      <c r="M563">
        <f t="shared" si="67"/>
        <v>3</v>
      </c>
      <c r="N563" t="str">
        <f t="shared" si="68"/>
        <v>2 Yrs 3 Mths</v>
      </c>
      <c r="O563" t="s">
        <v>15</v>
      </c>
      <c r="P563" t="s">
        <v>15</v>
      </c>
    </row>
    <row r="564" spans="1:16" x14ac:dyDescent="0.35">
      <c r="A564" t="s">
        <v>1271</v>
      </c>
      <c r="B564" t="s">
        <v>1287</v>
      </c>
      <c r="C564" t="s">
        <v>11</v>
      </c>
      <c r="D564" s="1">
        <v>3.875E-2</v>
      </c>
      <c r="E564" s="1">
        <v>4.8300000000000003E-2</v>
      </c>
      <c r="F564" t="s">
        <v>28</v>
      </c>
      <c r="G564">
        <v>46764</v>
      </c>
      <c r="H564" t="str">
        <f t="shared" si="64"/>
        <v>12/1/2028</v>
      </c>
      <c r="I564" s="2">
        <v>45584</v>
      </c>
      <c r="J564">
        <f t="shared" si="63"/>
        <v>1180</v>
      </c>
      <c r="K564">
        <f t="shared" si="65"/>
        <v>3.2328767123287672</v>
      </c>
      <c r="L564">
        <f t="shared" si="66"/>
        <v>3</v>
      </c>
      <c r="M564">
        <f t="shared" si="67"/>
        <v>3</v>
      </c>
      <c r="N564" t="str">
        <f t="shared" si="68"/>
        <v>3 Yrs 3 Mths</v>
      </c>
      <c r="O564" t="s">
        <v>15</v>
      </c>
      <c r="P564" t="s">
        <v>15</v>
      </c>
    </row>
    <row r="565" spans="1:16" x14ac:dyDescent="0.35">
      <c r="A565" t="s">
        <v>1271</v>
      </c>
      <c r="B565" t="s">
        <v>1287</v>
      </c>
      <c r="C565" t="s">
        <v>11</v>
      </c>
      <c r="D565" s="1">
        <v>5.1499999999999997E-2</v>
      </c>
      <c r="E565" s="1">
        <v>0.05</v>
      </c>
      <c r="F565" t="s">
        <v>28</v>
      </c>
      <c r="G565">
        <v>47351</v>
      </c>
      <c r="H565" t="str">
        <f t="shared" si="64"/>
        <v>21/8/2029</v>
      </c>
      <c r="I565" s="2">
        <v>45584</v>
      </c>
      <c r="J565">
        <f t="shared" si="63"/>
        <v>1767</v>
      </c>
      <c r="K565">
        <f t="shared" si="65"/>
        <v>4.8410958904109593</v>
      </c>
      <c r="L565">
        <f t="shared" si="66"/>
        <v>4</v>
      </c>
      <c r="M565">
        <f t="shared" si="67"/>
        <v>10</v>
      </c>
      <c r="N565" t="str">
        <f t="shared" si="68"/>
        <v>4 Yrs 10 Mths</v>
      </c>
      <c r="O565" t="s">
        <v>15</v>
      </c>
      <c r="P565" t="s">
        <v>15</v>
      </c>
    </row>
    <row r="566" spans="1:16" x14ac:dyDescent="0.35">
      <c r="A566" t="s">
        <v>1271</v>
      </c>
      <c r="B566" t="s">
        <v>1287</v>
      </c>
      <c r="C566" t="s">
        <v>11</v>
      </c>
      <c r="D566" s="1">
        <v>0.04</v>
      </c>
      <c r="E566" s="1">
        <v>6.2199999999999998E-2</v>
      </c>
      <c r="F566" t="s">
        <v>28</v>
      </c>
      <c r="G566">
        <v>45748</v>
      </c>
      <c r="H566" t="str">
        <f t="shared" si="64"/>
        <v>1/4/2025</v>
      </c>
      <c r="I566" s="2">
        <v>45584</v>
      </c>
      <c r="J566">
        <f t="shared" si="63"/>
        <v>164</v>
      </c>
      <c r="K566">
        <f t="shared" si="65"/>
        <v>0.44931506849315067</v>
      </c>
      <c r="L566">
        <f t="shared" si="66"/>
        <v>0</v>
      </c>
      <c r="M566">
        <f t="shared" si="67"/>
        <v>5</v>
      </c>
      <c r="N566" t="str">
        <f t="shared" si="68"/>
        <v>0 Yrs 5 Mths</v>
      </c>
      <c r="O566">
        <v>103</v>
      </c>
      <c r="P566" t="s">
        <v>15</v>
      </c>
    </row>
    <row r="567" spans="1:16" x14ac:dyDescent="0.35">
      <c r="A567" t="s">
        <v>1271</v>
      </c>
      <c r="B567" t="s">
        <v>1291</v>
      </c>
      <c r="C567" t="s">
        <v>11</v>
      </c>
      <c r="D567" s="1">
        <v>6.5000000000000002E-2</v>
      </c>
      <c r="E567" s="1">
        <v>5.1700000000000003E-2</v>
      </c>
      <c r="F567" t="s">
        <v>21</v>
      </c>
      <c r="G567">
        <v>48990</v>
      </c>
      <c r="H567" t="str">
        <f t="shared" si="64"/>
        <v>15/2/2034</v>
      </c>
      <c r="I567" s="2">
        <v>45584</v>
      </c>
      <c r="J567">
        <f t="shared" si="63"/>
        <v>3406</v>
      </c>
      <c r="K567">
        <f t="shared" si="65"/>
        <v>9.331506849315069</v>
      </c>
      <c r="L567">
        <f t="shared" si="66"/>
        <v>9</v>
      </c>
      <c r="M567">
        <f t="shared" si="67"/>
        <v>4</v>
      </c>
      <c r="N567" t="str">
        <f t="shared" si="68"/>
        <v>9 Yrs 4 Mths</v>
      </c>
      <c r="O567">
        <v>109.22</v>
      </c>
      <c r="P567">
        <v>111.43</v>
      </c>
    </row>
    <row r="568" spans="1:16" x14ac:dyDescent="0.35">
      <c r="A568" t="s">
        <v>1294</v>
      </c>
      <c r="B568" t="s">
        <v>1291</v>
      </c>
      <c r="C568" t="s">
        <v>11</v>
      </c>
      <c r="D568" s="1">
        <v>5.7500000000000002E-2</v>
      </c>
      <c r="E568" s="1">
        <v>5.5800000000000002E-2</v>
      </c>
      <c r="F568" t="s">
        <v>21</v>
      </c>
      <c r="G568">
        <v>56445</v>
      </c>
      <c r="H568" t="str">
        <f t="shared" si="64"/>
        <v>15/7/2054</v>
      </c>
      <c r="I568" s="2">
        <v>45584</v>
      </c>
      <c r="J568">
        <f t="shared" si="63"/>
        <v>10861</v>
      </c>
      <c r="K568">
        <f t="shared" si="65"/>
        <v>29.756164383561643</v>
      </c>
      <c r="L568">
        <f t="shared" si="66"/>
        <v>29</v>
      </c>
      <c r="M568">
        <f t="shared" si="67"/>
        <v>9</v>
      </c>
      <c r="N568" t="str">
        <f t="shared" si="68"/>
        <v>29 Yrs 9 Mths</v>
      </c>
      <c r="O568">
        <v>100.78</v>
      </c>
      <c r="P568">
        <v>103.76</v>
      </c>
    </row>
    <row r="569" spans="1:16" x14ac:dyDescent="0.35">
      <c r="A569" t="s">
        <v>1294</v>
      </c>
      <c r="B569" t="s">
        <v>1291</v>
      </c>
      <c r="C569" t="s">
        <v>11</v>
      </c>
      <c r="D569" s="1">
        <v>3.0499999999999999E-2</v>
      </c>
      <c r="E569" s="1">
        <v>5.67E-2</v>
      </c>
      <c r="F569" t="s">
        <v>21</v>
      </c>
      <c r="G569">
        <v>55587</v>
      </c>
      <c r="H569" t="str">
        <f t="shared" si="64"/>
        <v>9/3/2052</v>
      </c>
      <c r="I569" s="2">
        <v>45584</v>
      </c>
      <c r="J569">
        <f t="shared" si="63"/>
        <v>10003</v>
      </c>
      <c r="K569">
        <f t="shared" si="65"/>
        <v>27.405479452054795</v>
      </c>
      <c r="L569">
        <f t="shared" si="66"/>
        <v>27</v>
      </c>
      <c r="M569">
        <f t="shared" si="67"/>
        <v>5</v>
      </c>
      <c r="N569" t="str">
        <f t="shared" si="68"/>
        <v>27 Yrs 5 Mths</v>
      </c>
      <c r="O569">
        <v>63.66</v>
      </c>
      <c r="P569">
        <v>65.930000000000007</v>
      </c>
    </row>
    <row r="570" spans="1:16" x14ac:dyDescent="0.35">
      <c r="A570" t="s">
        <v>1294</v>
      </c>
      <c r="B570" t="s">
        <v>1291</v>
      </c>
      <c r="C570" t="s">
        <v>11</v>
      </c>
      <c r="D570" s="1">
        <v>6.7500000000000004E-2</v>
      </c>
      <c r="E570" s="1">
        <v>5.6800000000000003E-2</v>
      </c>
      <c r="F570" t="s">
        <v>21</v>
      </c>
      <c r="G570">
        <v>56295</v>
      </c>
      <c r="H570" t="str">
        <f t="shared" si="64"/>
        <v>15/2/2054</v>
      </c>
      <c r="I570" s="2">
        <v>45584</v>
      </c>
      <c r="J570">
        <f t="shared" si="63"/>
        <v>10711</v>
      </c>
      <c r="K570">
        <f t="shared" si="65"/>
        <v>29.345205479452055</v>
      </c>
      <c r="L570">
        <f t="shared" si="66"/>
        <v>29</v>
      </c>
      <c r="M570">
        <f t="shared" si="67"/>
        <v>4</v>
      </c>
      <c r="N570" t="str">
        <f t="shared" si="68"/>
        <v>29 Yrs 4 Mths</v>
      </c>
      <c r="O570">
        <v>114.99</v>
      </c>
      <c r="P570">
        <v>116.63</v>
      </c>
    </row>
    <row r="571" spans="1:16" x14ac:dyDescent="0.35">
      <c r="A571" t="s">
        <v>1294</v>
      </c>
      <c r="B571" t="s">
        <v>1291</v>
      </c>
      <c r="C571" t="s">
        <v>11</v>
      </c>
      <c r="D571" s="1">
        <v>5.45E-2</v>
      </c>
      <c r="E571" s="1">
        <v>5.0700000000000002E-2</v>
      </c>
      <c r="F571" t="s">
        <v>21</v>
      </c>
      <c r="G571">
        <v>49140</v>
      </c>
      <c r="H571" t="str">
        <f t="shared" si="64"/>
        <v>15/7/2034</v>
      </c>
      <c r="I571" s="2">
        <v>45584</v>
      </c>
      <c r="J571">
        <f t="shared" si="63"/>
        <v>3556</v>
      </c>
      <c r="K571">
        <f t="shared" si="65"/>
        <v>9.742465753424657</v>
      </c>
      <c r="L571">
        <f t="shared" si="66"/>
        <v>9</v>
      </c>
      <c r="M571">
        <f t="shared" si="67"/>
        <v>9</v>
      </c>
      <c r="N571" t="str">
        <f t="shared" si="68"/>
        <v>9 Yrs 9 Mths</v>
      </c>
      <c r="O571">
        <v>101.91</v>
      </c>
      <c r="P571">
        <v>104.08</v>
      </c>
    </row>
    <row r="572" spans="1:16" x14ac:dyDescent="0.35">
      <c r="A572" t="s">
        <v>1294</v>
      </c>
      <c r="B572" t="s">
        <v>1291</v>
      </c>
      <c r="C572" t="s">
        <v>11</v>
      </c>
      <c r="D572" s="1">
        <v>3.5000000000000003E-2</v>
      </c>
      <c r="E572" s="1">
        <v>5.5300000000000002E-2</v>
      </c>
      <c r="F572" t="s">
        <v>21</v>
      </c>
      <c r="G572">
        <v>55293</v>
      </c>
      <c r="H572" t="str">
        <f t="shared" si="64"/>
        <v>20/5/2051</v>
      </c>
      <c r="I572" s="2">
        <v>45584</v>
      </c>
      <c r="J572">
        <f t="shared" si="63"/>
        <v>9709</v>
      </c>
      <c r="K572">
        <f t="shared" si="65"/>
        <v>26.6</v>
      </c>
      <c r="L572">
        <f t="shared" si="66"/>
        <v>26</v>
      </c>
      <c r="M572">
        <f t="shared" si="67"/>
        <v>1</v>
      </c>
      <c r="N572" t="str">
        <f t="shared" si="68"/>
        <v>26 Yrs 1 Mths</v>
      </c>
      <c r="O572" t="s">
        <v>15</v>
      </c>
      <c r="P572" t="s">
        <v>15</v>
      </c>
    </row>
    <row r="573" spans="1:16" x14ac:dyDescent="0.35">
      <c r="A573" t="s">
        <v>1314</v>
      </c>
      <c r="B573" t="s">
        <v>1315</v>
      </c>
      <c r="C573" t="s">
        <v>11</v>
      </c>
      <c r="D573" s="1">
        <v>6.7500000000000004E-2</v>
      </c>
      <c r="E573" s="1">
        <v>5.5800000000000002E-2</v>
      </c>
      <c r="F573" t="s">
        <v>21</v>
      </c>
      <c r="G573">
        <v>48990</v>
      </c>
      <c r="H573" t="str">
        <f t="shared" si="64"/>
        <v>15/2/2034</v>
      </c>
      <c r="I573" s="2">
        <v>45584</v>
      </c>
      <c r="J573">
        <f t="shared" si="63"/>
        <v>3406</v>
      </c>
      <c r="K573">
        <f t="shared" si="65"/>
        <v>9.331506849315069</v>
      </c>
      <c r="L573">
        <f t="shared" si="66"/>
        <v>9</v>
      </c>
      <c r="M573">
        <f t="shared" si="67"/>
        <v>4</v>
      </c>
      <c r="N573" t="str">
        <f t="shared" si="68"/>
        <v>9 Yrs 4 Mths</v>
      </c>
      <c r="O573" t="s">
        <v>15</v>
      </c>
      <c r="P573" t="s">
        <v>15</v>
      </c>
    </row>
    <row r="574" spans="1:16" x14ac:dyDescent="0.35">
      <c r="A574" t="s">
        <v>1314</v>
      </c>
      <c r="B574" t="s">
        <v>1315</v>
      </c>
      <c r="C574" t="s">
        <v>11</v>
      </c>
      <c r="D574" s="1">
        <v>4.9000000000000002E-2</v>
      </c>
      <c r="E574" s="1">
        <v>5.1299999999999998E-2</v>
      </c>
      <c r="F574" t="s">
        <v>21</v>
      </c>
      <c r="G574">
        <v>46839</v>
      </c>
      <c r="H574" t="str">
        <f t="shared" si="64"/>
        <v>27/3/2028</v>
      </c>
      <c r="I574" s="2">
        <v>45584</v>
      </c>
      <c r="J574">
        <f t="shared" si="63"/>
        <v>1255</v>
      </c>
      <c r="K574">
        <f t="shared" si="65"/>
        <v>3.4383561643835616</v>
      </c>
      <c r="L574">
        <f t="shared" si="66"/>
        <v>3</v>
      </c>
      <c r="M574">
        <f t="shared" si="67"/>
        <v>5</v>
      </c>
      <c r="N574" t="str">
        <f t="shared" si="68"/>
        <v>3 Yrs 5 Mths</v>
      </c>
      <c r="O574">
        <v>98.87</v>
      </c>
      <c r="P574">
        <v>101.19</v>
      </c>
    </row>
    <row r="575" spans="1:16" x14ac:dyDescent="0.35">
      <c r="A575" t="s">
        <v>1314</v>
      </c>
      <c r="B575" t="s">
        <v>1315</v>
      </c>
      <c r="C575" t="s">
        <v>11</v>
      </c>
      <c r="D575" s="1">
        <v>7.0000000000000007E-2</v>
      </c>
      <c r="E575" s="1">
        <v>6.8699999999999997E-2</v>
      </c>
      <c r="F575" t="s">
        <v>28</v>
      </c>
      <c r="G575">
        <v>54144</v>
      </c>
      <c r="H575" t="str">
        <f t="shared" si="64"/>
        <v>27/3/2048</v>
      </c>
      <c r="I575" s="2">
        <v>45584</v>
      </c>
      <c r="J575">
        <f t="shared" si="63"/>
        <v>8560</v>
      </c>
      <c r="K575">
        <f t="shared" si="65"/>
        <v>23.452054794520549</v>
      </c>
      <c r="L575">
        <f t="shared" si="66"/>
        <v>23</v>
      </c>
      <c r="M575">
        <f t="shared" si="67"/>
        <v>5</v>
      </c>
      <c r="N575" t="str">
        <f t="shared" si="68"/>
        <v>23 Yrs 5 Mths</v>
      </c>
      <c r="O575">
        <v>100.9</v>
      </c>
      <c r="P575">
        <v>106.3</v>
      </c>
    </row>
    <row r="576" spans="1:16" x14ac:dyDescent="0.35">
      <c r="A576" t="s">
        <v>1314</v>
      </c>
      <c r="B576" t="s">
        <v>1315</v>
      </c>
      <c r="C576" t="s">
        <v>11</v>
      </c>
      <c r="D576" s="1">
        <v>3.6999999999999998E-2</v>
      </c>
      <c r="E576" s="1">
        <v>5.1499999999999997E-2</v>
      </c>
      <c r="F576" t="s">
        <v>21</v>
      </c>
      <c r="G576">
        <v>47536</v>
      </c>
      <c r="H576" t="str">
        <f t="shared" si="64"/>
        <v>22/2/2030</v>
      </c>
      <c r="I576" s="2">
        <v>45584</v>
      </c>
      <c r="J576">
        <f t="shared" si="63"/>
        <v>1952</v>
      </c>
      <c r="K576">
        <f t="shared" si="65"/>
        <v>5.3479452054794523</v>
      </c>
      <c r="L576">
        <f t="shared" si="66"/>
        <v>5</v>
      </c>
      <c r="M576">
        <f t="shared" si="67"/>
        <v>4</v>
      </c>
      <c r="N576" t="str">
        <f t="shared" si="68"/>
        <v>5 Yrs 4 Mths</v>
      </c>
      <c r="O576" t="s">
        <v>15</v>
      </c>
      <c r="P576" t="s">
        <v>15</v>
      </c>
    </row>
    <row r="577" spans="1:16" x14ac:dyDescent="0.35">
      <c r="A577" t="s">
        <v>1314</v>
      </c>
      <c r="B577" t="s">
        <v>1315</v>
      </c>
      <c r="C577" t="s">
        <v>11</v>
      </c>
      <c r="D577" s="1">
        <v>2.6499999999999999E-2</v>
      </c>
      <c r="E577" s="1">
        <v>5.33E-2</v>
      </c>
      <c r="F577" t="s">
        <v>21</v>
      </c>
      <c r="G577">
        <v>48228</v>
      </c>
      <c r="H577" t="str">
        <f t="shared" si="64"/>
        <v>15/1/2032</v>
      </c>
      <c r="I577" s="2">
        <v>45584</v>
      </c>
      <c r="J577">
        <f t="shared" si="63"/>
        <v>2644</v>
      </c>
      <c r="K577">
        <f t="shared" si="65"/>
        <v>7.2438356164383562</v>
      </c>
      <c r="L577">
        <f t="shared" si="66"/>
        <v>7</v>
      </c>
      <c r="M577">
        <f t="shared" si="67"/>
        <v>3</v>
      </c>
      <c r="N577" t="str">
        <f t="shared" si="68"/>
        <v>7 Yrs 3 Mths</v>
      </c>
      <c r="O577">
        <v>83.92</v>
      </c>
      <c r="P577">
        <v>86.12</v>
      </c>
    </row>
    <row r="578" spans="1:16" x14ac:dyDescent="0.35">
      <c r="A578" t="s">
        <v>1314</v>
      </c>
      <c r="B578" t="s">
        <v>1320</v>
      </c>
      <c r="C578" t="s">
        <v>11</v>
      </c>
      <c r="D578" s="1">
        <v>3.15E-2</v>
      </c>
      <c r="E578" s="1">
        <v>5.0900000000000001E-2</v>
      </c>
      <c r="F578" t="s">
        <v>358</v>
      </c>
      <c r="G578">
        <v>48014</v>
      </c>
      <c r="H578" t="str">
        <f t="shared" si="64"/>
        <v>15/6/2031</v>
      </c>
      <c r="I578" s="2">
        <v>45584</v>
      </c>
      <c r="J578">
        <f t="shared" ref="J578:J641" si="69">_xlfn.DAYS(G578,I578)</f>
        <v>2430</v>
      </c>
      <c r="K578">
        <f t="shared" si="65"/>
        <v>6.6575342465753424</v>
      </c>
      <c r="L578">
        <f t="shared" si="66"/>
        <v>6</v>
      </c>
      <c r="M578">
        <f t="shared" si="67"/>
        <v>8</v>
      </c>
      <c r="N578" t="str">
        <f t="shared" si="68"/>
        <v>6 Yrs 8 Mths</v>
      </c>
      <c r="O578" t="s">
        <v>15</v>
      </c>
      <c r="P578" t="s">
        <v>15</v>
      </c>
    </row>
    <row r="579" spans="1:16" x14ac:dyDescent="0.35">
      <c r="A579" t="s">
        <v>1314</v>
      </c>
      <c r="B579" t="s">
        <v>1320</v>
      </c>
      <c r="C579" t="s">
        <v>11</v>
      </c>
      <c r="D579" s="1">
        <v>7.5883000000000006E-2</v>
      </c>
      <c r="E579" s="1">
        <v>7.7200000000000005E-2</v>
      </c>
      <c r="F579" t="s">
        <v>21</v>
      </c>
      <c r="G579">
        <v>60981</v>
      </c>
      <c r="H579" t="str">
        <f t="shared" ref="H579:H598" si="70">TEXT(G579,"D/M/YYYY")</f>
        <v>15/12/2066</v>
      </c>
      <c r="I579" s="2">
        <v>45584</v>
      </c>
      <c r="J579">
        <f t="shared" si="69"/>
        <v>15397</v>
      </c>
      <c r="K579">
        <f t="shared" ref="K579:K598" si="71">J579/365</f>
        <v>42.183561643835617</v>
      </c>
      <c r="L579">
        <f t="shared" ref="L579:L598" si="72">_xlfn.NUMBERVALUE(_xlfn.TEXTBEFORE(K579,"."))</f>
        <v>42</v>
      </c>
      <c r="M579">
        <f t="shared" ref="M579:M598" si="73">ROUND(LEFT(_xlfn.TEXTAFTER(K579,"."),2)/100 * 12,0)</f>
        <v>2</v>
      </c>
      <c r="N579" t="str">
        <f t="shared" ref="N579:N598" si="74">L579 &amp; " Yrs "&amp; M579 &amp;" Mths"</f>
        <v>42 Yrs 2 Mths</v>
      </c>
      <c r="O579" t="s">
        <v>15</v>
      </c>
      <c r="P579" t="s">
        <v>15</v>
      </c>
    </row>
    <row r="580" spans="1:16" x14ac:dyDescent="0.35">
      <c r="A580" t="s">
        <v>1314</v>
      </c>
      <c r="B580" t="s">
        <v>1322</v>
      </c>
      <c r="C580" t="s">
        <v>11</v>
      </c>
      <c r="D580" s="1">
        <v>1.2E-2</v>
      </c>
      <c r="E580" s="1">
        <v>4.2599999999999999E-2</v>
      </c>
      <c r="F580" t="s">
        <v>17</v>
      </c>
      <c r="G580">
        <v>46170</v>
      </c>
      <c r="H580" t="str">
        <f t="shared" si="70"/>
        <v>28/5/2026</v>
      </c>
      <c r="I580" s="2">
        <v>45584</v>
      </c>
      <c r="J580">
        <f t="shared" si="69"/>
        <v>586</v>
      </c>
      <c r="K580">
        <f t="shared" si="71"/>
        <v>1.6054794520547946</v>
      </c>
      <c r="L580">
        <f t="shared" si="72"/>
        <v>1</v>
      </c>
      <c r="M580">
        <f t="shared" si="73"/>
        <v>7</v>
      </c>
      <c r="N580" t="str">
        <f t="shared" si="74"/>
        <v>1 Yrs 7 Mths</v>
      </c>
      <c r="O580">
        <v>95.22</v>
      </c>
      <c r="P580">
        <v>95.78</v>
      </c>
    </row>
    <row r="581" spans="1:16" x14ac:dyDescent="0.35">
      <c r="A581" t="s">
        <v>1314</v>
      </c>
      <c r="B581" t="s">
        <v>1322</v>
      </c>
      <c r="C581" t="s">
        <v>11</v>
      </c>
      <c r="D581" s="1">
        <v>2.2499999999999999E-2</v>
      </c>
      <c r="E581" s="1">
        <v>4.48E-2</v>
      </c>
      <c r="F581" t="s">
        <v>17</v>
      </c>
      <c r="G581">
        <v>47996</v>
      </c>
      <c r="H581" t="str">
        <f t="shared" si="70"/>
        <v>28/5/2031</v>
      </c>
      <c r="I581" s="2">
        <v>45584</v>
      </c>
      <c r="J581">
        <f t="shared" si="69"/>
        <v>2412</v>
      </c>
      <c r="K581">
        <f t="shared" si="71"/>
        <v>6.6082191780821917</v>
      </c>
      <c r="L581">
        <f t="shared" si="72"/>
        <v>6</v>
      </c>
      <c r="M581">
        <f t="shared" si="73"/>
        <v>7</v>
      </c>
      <c r="N581" t="str">
        <f t="shared" si="74"/>
        <v>6 Yrs 7 Mths</v>
      </c>
      <c r="O581">
        <v>86.88</v>
      </c>
      <c r="P581">
        <v>88.01</v>
      </c>
    </row>
    <row r="582" spans="1:16" x14ac:dyDescent="0.35">
      <c r="A582" t="s">
        <v>1314</v>
      </c>
      <c r="B582" t="s">
        <v>1322</v>
      </c>
      <c r="C582" t="s">
        <v>11</v>
      </c>
      <c r="D582" s="1">
        <v>1.7500000000000002E-2</v>
      </c>
      <c r="E582" s="1">
        <v>4.3099999999999999E-2</v>
      </c>
      <c r="F582" t="s">
        <v>17</v>
      </c>
      <c r="G582">
        <v>46901</v>
      </c>
      <c r="H582" t="str">
        <f t="shared" si="70"/>
        <v>28/5/2028</v>
      </c>
      <c r="I582" s="2">
        <v>45584</v>
      </c>
      <c r="J582">
        <f t="shared" si="69"/>
        <v>1317</v>
      </c>
      <c r="K582">
        <f t="shared" si="71"/>
        <v>3.6082191780821917</v>
      </c>
      <c r="L582">
        <f t="shared" si="72"/>
        <v>3</v>
      </c>
      <c r="M582">
        <f t="shared" si="73"/>
        <v>7</v>
      </c>
      <c r="N582" t="str">
        <f t="shared" si="74"/>
        <v>3 Yrs 7 Mths</v>
      </c>
      <c r="O582">
        <v>91.27</v>
      </c>
      <c r="P582">
        <v>92.09</v>
      </c>
    </row>
    <row r="583" spans="1:16" x14ac:dyDescent="0.35">
      <c r="A583" t="s">
        <v>1314</v>
      </c>
      <c r="B583" t="s">
        <v>1322</v>
      </c>
      <c r="C583" t="s">
        <v>11</v>
      </c>
      <c r="D583" s="1">
        <v>4.8750000000000002E-2</v>
      </c>
      <c r="E583" s="1">
        <v>4.2599999999999999E-2</v>
      </c>
      <c r="F583" t="s">
        <v>17</v>
      </c>
      <c r="G583">
        <v>46815</v>
      </c>
      <c r="H583" t="str">
        <f t="shared" si="70"/>
        <v>3/3/2028</v>
      </c>
      <c r="I583" s="2">
        <v>45584</v>
      </c>
      <c r="J583">
        <f t="shared" si="69"/>
        <v>1231</v>
      </c>
      <c r="K583">
        <f t="shared" si="71"/>
        <v>3.3726027397260272</v>
      </c>
      <c r="L583">
        <f t="shared" si="72"/>
        <v>3</v>
      </c>
      <c r="M583">
        <f t="shared" si="73"/>
        <v>4</v>
      </c>
      <c r="N583" t="str">
        <f t="shared" si="74"/>
        <v>3 Yrs 4 Mths</v>
      </c>
      <c r="O583">
        <v>101.49</v>
      </c>
      <c r="P583">
        <v>102.26</v>
      </c>
    </row>
    <row r="584" spans="1:16" x14ac:dyDescent="0.35">
      <c r="A584" t="s">
        <v>1314</v>
      </c>
      <c r="B584" t="s">
        <v>1322</v>
      </c>
      <c r="C584" t="s">
        <v>11</v>
      </c>
      <c r="D584" s="1">
        <v>4.9000000000000002E-2</v>
      </c>
      <c r="E584" s="1">
        <v>4.3200000000000002E-2</v>
      </c>
      <c r="F584" t="s">
        <v>17</v>
      </c>
      <c r="G584">
        <v>47545</v>
      </c>
      <c r="H584" t="str">
        <f t="shared" si="70"/>
        <v>3/3/2030</v>
      </c>
      <c r="I584" s="2">
        <v>45584</v>
      </c>
      <c r="J584">
        <f t="shared" si="69"/>
        <v>1961</v>
      </c>
      <c r="K584">
        <f t="shared" si="71"/>
        <v>5.3726027397260276</v>
      </c>
      <c r="L584">
        <f t="shared" si="72"/>
        <v>5</v>
      </c>
      <c r="M584">
        <f t="shared" si="73"/>
        <v>4</v>
      </c>
      <c r="N584" t="str">
        <f t="shared" si="74"/>
        <v>5 Yrs 4 Mths</v>
      </c>
      <c r="O584">
        <v>102.21</v>
      </c>
      <c r="P584">
        <v>103.19</v>
      </c>
    </row>
    <row r="585" spans="1:16" x14ac:dyDescent="0.35">
      <c r="A585" t="s">
        <v>1314</v>
      </c>
      <c r="B585" t="s">
        <v>1322</v>
      </c>
      <c r="C585" t="s">
        <v>11</v>
      </c>
      <c r="D585" s="1">
        <v>4.8750000000000002E-2</v>
      </c>
      <c r="E585" s="1">
        <v>4.5600000000000002E-2</v>
      </c>
      <c r="F585" t="s">
        <v>17</v>
      </c>
      <c r="G585">
        <v>48641</v>
      </c>
      <c r="H585" t="str">
        <f t="shared" si="70"/>
        <v>3/3/2033</v>
      </c>
      <c r="I585" s="2">
        <v>45584</v>
      </c>
      <c r="J585">
        <f t="shared" si="69"/>
        <v>3057</v>
      </c>
      <c r="K585">
        <f t="shared" si="71"/>
        <v>8.375342465753425</v>
      </c>
      <c r="L585">
        <f t="shared" si="72"/>
        <v>8</v>
      </c>
      <c r="M585">
        <f t="shared" si="73"/>
        <v>4</v>
      </c>
      <c r="N585" t="str">
        <f t="shared" si="74"/>
        <v>8 Yrs 4 Mths</v>
      </c>
      <c r="O585">
        <v>101.69</v>
      </c>
      <c r="P585">
        <v>103.19</v>
      </c>
    </row>
    <row r="586" spans="1:16" x14ac:dyDescent="0.35">
      <c r="A586" t="s">
        <v>1314</v>
      </c>
      <c r="B586" t="s">
        <v>1322</v>
      </c>
      <c r="C586" t="s">
        <v>11</v>
      </c>
      <c r="D586" s="1">
        <v>4.8000000000000001E-2</v>
      </c>
      <c r="E586" s="1">
        <v>4.1700000000000001E-2</v>
      </c>
      <c r="F586" t="s">
        <v>17</v>
      </c>
      <c r="G586">
        <v>46444</v>
      </c>
      <c r="H586" t="str">
        <f t="shared" si="70"/>
        <v>26/2/2027</v>
      </c>
      <c r="I586" s="2">
        <v>45584</v>
      </c>
      <c r="J586">
        <f t="shared" si="69"/>
        <v>860</v>
      </c>
      <c r="K586">
        <f t="shared" si="71"/>
        <v>2.3561643835616439</v>
      </c>
      <c r="L586">
        <f t="shared" si="72"/>
        <v>2</v>
      </c>
      <c r="M586">
        <f t="shared" si="73"/>
        <v>4</v>
      </c>
      <c r="N586" t="str">
        <f t="shared" si="74"/>
        <v>2 Yrs 4 Mths</v>
      </c>
      <c r="O586">
        <v>101.15</v>
      </c>
      <c r="P586">
        <v>101.82</v>
      </c>
    </row>
    <row r="587" spans="1:16" x14ac:dyDescent="0.35">
      <c r="A587" t="s">
        <v>1314</v>
      </c>
      <c r="B587" t="s">
        <v>1322</v>
      </c>
      <c r="C587" t="s">
        <v>11</v>
      </c>
      <c r="D587" s="1">
        <v>4.8500000000000001E-2</v>
      </c>
      <c r="E587" s="1">
        <v>4.3099999999999999E-2</v>
      </c>
      <c r="F587" t="s">
        <v>17</v>
      </c>
      <c r="G587">
        <v>47175</v>
      </c>
      <c r="H587" t="str">
        <f t="shared" si="70"/>
        <v>26/2/2029</v>
      </c>
      <c r="I587" s="2">
        <v>45584</v>
      </c>
      <c r="J587">
        <f t="shared" si="69"/>
        <v>1591</v>
      </c>
      <c r="K587">
        <f t="shared" si="71"/>
        <v>4.3589041095890408</v>
      </c>
      <c r="L587">
        <f t="shared" si="72"/>
        <v>4</v>
      </c>
      <c r="M587">
        <f t="shared" si="73"/>
        <v>4</v>
      </c>
      <c r="N587" t="str">
        <f t="shared" si="74"/>
        <v>4 Yrs 4 Mths</v>
      </c>
      <c r="O587">
        <v>101.66</v>
      </c>
      <c r="P587">
        <v>102.52</v>
      </c>
    </row>
    <row r="588" spans="1:16" x14ac:dyDescent="0.35">
      <c r="A588" t="s">
        <v>1314</v>
      </c>
      <c r="B588" t="s">
        <v>1322</v>
      </c>
      <c r="C588" t="s">
        <v>11</v>
      </c>
      <c r="D588" s="1">
        <v>4.9000000000000002E-2</v>
      </c>
      <c r="E588" s="1">
        <v>4.3999999999999997E-2</v>
      </c>
      <c r="F588" t="s">
        <v>17</v>
      </c>
      <c r="G588">
        <v>47905</v>
      </c>
      <c r="H588" t="str">
        <f t="shared" si="70"/>
        <v>26/2/2031</v>
      </c>
      <c r="I588" s="2">
        <v>45584</v>
      </c>
      <c r="J588">
        <f t="shared" si="69"/>
        <v>2321</v>
      </c>
      <c r="K588">
        <f t="shared" si="71"/>
        <v>6.3589041095890408</v>
      </c>
      <c r="L588">
        <f t="shared" si="72"/>
        <v>6</v>
      </c>
      <c r="M588">
        <f t="shared" si="73"/>
        <v>4</v>
      </c>
      <c r="N588" t="str">
        <f t="shared" si="74"/>
        <v>6 Yrs 4 Mths</v>
      </c>
      <c r="O588">
        <v>102.1</v>
      </c>
      <c r="P588">
        <v>103.13</v>
      </c>
    </row>
    <row r="589" spans="1:16" x14ac:dyDescent="0.35">
      <c r="A589" t="s">
        <v>1314</v>
      </c>
      <c r="B589" t="s">
        <v>1322</v>
      </c>
      <c r="C589" t="s">
        <v>11</v>
      </c>
      <c r="D589" s="1">
        <v>0.05</v>
      </c>
      <c r="E589" s="1">
        <v>4.6300000000000001E-2</v>
      </c>
      <c r="F589" t="s">
        <v>17</v>
      </c>
      <c r="G589">
        <v>49001</v>
      </c>
      <c r="H589" t="str">
        <f t="shared" si="70"/>
        <v>26/2/2034</v>
      </c>
      <c r="I589" s="2">
        <v>45584</v>
      </c>
      <c r="J589">
        <f t="shared" si="69"/>
        <v>3417</v>
      </c>
      <c r="K589">
        <f t="shared" si="71"/>
        <v>9.3616438356164391</v>
      </c>
      <c r="L589">
        <f t="shared" si="72"/>
        <v>9</v>
      </c>
      <c r="M589">
        <f t="shared" si="73"/>
        <v>4</v>
      </c>
      <c r="N589" t="str">
        <f t="shared" si="74"/>
        <v>9 Yrs 4 Mths</v>
      </c>
      <c r="O589">
        <v>102.04</v>
      </c>
      <c r="P589">
        <v>103.13</v>
      </c>
    </row>
    <row r="590" spans="1:16" x14ac:dyDescent="0.35">
      <c r="A590" t="s">
        <v>1337</v>
      </c>
      <c r="B590" t="s">
        <v>1341</v>
      </c>
      <c r="C590" t="s">
        <v>11</v>
      </c>
      <c r="D590" s="1">
        <v>2.5499999999999998E-2</v>
      </c>
      <c r="E590" s="1">
        <v>5.2200000000000003E-2</v>
      </c>
      <c r="F590" t="s">
        <v>441</v>
      </c>
      <c r="G590">
        <v>47806</v>
      </c>
      <c r="H590" t="str">
        <f t="shared" si="70"/>
        <v>19/11/2030</v>
      </c>
      <c r="I590" s="2">
        <v>45584</v>
      </c>
      <c r="J590">
        <f t="shared" si="69"/>
        <v>2222</v>
      </c>
      <c r="K590">
        <f t="shared" si="71"/>
        <v>6.087671232876712</v>
      </c>
      <c r="L590">
        <f t="shared" si="72"/>
        <v>6</v>
      </c>
      <c r="M590">
        <f t="shared" si="73"/>
        <v>1</v>
      </c>
      <c r="N590" t="str">
        <f t="shared" si="74"/>
        <v>6 Yrs 1 Mths</v>
      </c>
      <c r="O590">
        <v>88.09</v>
      </c>
      <c r="P590">
        <v>88.65</v>
      </c>
    </row>
    <row r="591" spans="1:16" x14ac:dyDescent="0.35">
      <c r="A591" t="s">
        <v>1358</v>
      </c>
      <c r="B591" t="s">
        <v>1341</v>
      </c>
      <c r="C591" t="s">
        <v>11</v>
      </c>
      <c r="D591" s="1">
        <v>2.5499999999999998E-2</v>
      </c>
      <c r="E591" s="1">
        <v>5.2200000000000003E-2</v>
      </c>
      <c r="F591" t="s">
        <v>441</v>
      </c>
      <c r="G591">
        <v>47806</v>
      </c>
      <c r="H591" t="str">
        <f t="shared" si="70"/>
        <v>19/11/2030</v>
      </c>
      <c r="I591" s="2">
        <v>45584</v>
      </c>
      <c r="J591">
        <f t="shared" si="69"/>
        <v>2222</v>
      </c>
      <c r="K591">
        <f t="shared" si="71"/>
        <v>6.087671232876712</v>
      </c>
      <c r="L591">
        <f t="shared" si="72"/>
        <v>6</v>
      </c>
      <c r="M591">
        <f t="shared" si="73"/>
        <v>1</v>
      </c>
      <c r="N591" t="str">
        <f t="shared" si="74"/>
        <v>6 Yrs 1 Mths</v>
      </c>
      <c r="O591">
        <v>88.09</v>
      </c>
      <c r="P591">
        <v>88.65</v>
      </c>
    </row>
    <row r="592" spans="1:16" x14ac:dyDescent="0.35">
      <c r="A592" t="s">
        <v>1363</v>
      </c>
      <c r="B592" t="s">
        <v>1366</v>
      </c>
      <c r="C592" t="s">
        <v>11</v>
      </c>
      <c r="D592" s="1">
        <v>6.1499999999999999E-2</v>
      </c>
      <c r="E592" s="1">
        <v>4.8899999999999999E-2</v>
      </c>
      <c r="F592" t="s">
        <v>358</v>
      </c>
      <c r="G592">
        <v>47576</v>
      </c>
      <c r="H592" t="str">
        <f t="shared" si="70"/>
        <v>3/4/2030</v>
      </c>
      <c r="I592" s="2">
        <v>45584</v>
      </c>
      <c r="J592">
        <f t="shared" si="69"/>
        <v>1992</v>
      </c>
      <c r="K592">
        <f t="shared" si="71"/>
        <v>5.4575342465753423</v>
      </c>
      <c r="L592">
        <f t="shared" si="72"/>
        <v>5</v>
      </c>
      <c r="M592">
        <f t="shared" si="73"/>
        <v>5</v>
      </c>
      <c r="N592" t="str">
        <f t="shared" si="74"/>
        <v>5 Yrs 5 Mths</v>
      </c>
      <c r="O592">
        <v>105.47</v>
      </c>
      <c r="P592">
        <v>106.52</v>
      </c>
    </row>
    <row r="593" spans="1:16" x14ac:dyDescent="0.35">
      <c r="A593" t="s">
        <v>1363</v>
      </c>
      <c r="B593" t="s">
        <v>1366</v>
      </c>
      <c r="C593" t="s">
        <v>11</v>
      </c>
      <c r="D593" s="1">
        <v>3.4500000000000003E-2</v>
      </c>
      <c r="E593" s="1">
        <v>5.8500000000000003E-2</v>
      </c>
      <c r="F593" t="s">
        <v>358</v>
      </c>
      <c r="G593">
        <v>55654</v>
      </c>
      <c r="H593" t="str">
        <f t="shared" si="70"/>
        <v>15/5/2052</v>
      </c>
      <c r="I593" s="2">
        <v>45584</v>
      </c>
      <c r="J593">
        <f t="shared" si="69"/>
        <v>10070</v>
      </c>
      <c r="K593">
        <f t="shared" si="71"/>
        <v>27.589041095890412</v>
      </c>
      <c r="L593">
        <f t="shared" si="72"/>
        <v>27</v>
      </c>
      <c r="M593">
        <f t="shared" si="73"/>
        <v>7</v>
      </c>
      <c r="N593" t="str">
        <f t="shared" si="74"/>
        <v>27 Yrs 7 Mths</v>
      </c>
      <c r="O593">
        <v>66.64</v>
      </c>
      <c r="P593">
        <v>68.53</v>
      </c>
    </row>
    <row r="594" spans="1:16" x14ac:dyDescent="0.35">
      <c r="A594" t="s">
        <v>1363</v>
      </c>
      <c r="B594" t="s">
        <v>1366</v>
      </c>
      <c r="C594" t="s">
        <v>11</v>
      </c>
      <c r="D594" s="1">
        <v>4.1250000000000002E-2</v>
      </c>
      <c r="E594" s="1">
        <v>4.87E-2</v>
      </c>
      <c r="F594" t="s">
        <v>358</v>
      </c>
      <c r="G594">
        <v>46764</v>
      </c>
      <c r="H594" t="str">
        <f t="shared" si="70"/>
        <v>12/1/2028</v>
      </c>
      <c r="I594" s="2">
        <v>45584</v>
      </c>
      <c r="J594">
        <f t="shared" si="69"/>
        <v>1180</v>
      </c>
      <c r="K594">
        <f t="shared" si="71"/>
        <v>3.2328767123287672</v>
      </c>
      <c r="L594">
        <f t="shared" si="72"/>
        <v>3</v>
      </c>
      <c r="M594">
        <f t="shared" si="73"/>
        <v>3</v>
      </c>
      <c r="N594" t="str">
        <f t="shared" si="74"/>
        <v>3 Yrs 3 Mths</v>
      </c>
      <c r="O594">
        <v>98.67</v>
      </c>
      <c r="P594">
        <v>99.03</v>
      </c>
    </row>
    <row r="595" spans="1:16" x14ac:dyDescent="0.35">
      <c r="A595" t="s">
        <v>1363</v>
      </c>
      <c r="B595" t="s">
        <v>1366</v>
      </c>
      <c r="C595" t="s">
        <v>11</v>
      </c>
      <c r="D595" s="1">
        <v>3.95E-2</v>
      </c>
      <c r="E595" s="1">
        <v>5.8099999999999999E-2</v>
      </c>
      <c r="F595" t="s">
        <v>358</v>
      </c>
      <c r="G595">
        <v>55298</v>
      </c>
      <c r="H595" t="str">
        <f t="shared" si="70"/>
        <v>25/5/2051</v>
      </c>
      <c r="I595" s="2">
        <v>45584</v>
      </c>
      <c r="J595">
        <f t="shared" si="69"/>
        <v>9714</v>
      </c>
      <c r="K595">
        <f t="shared" si="71"/>
        <v>26.613698630136987</v>
      </c>
      <c r="L595">
        <f t="shared" si="72"/>
        <v>26</v>
      </c>
      <c r="M595">
        <f t="shared" si="73"/>
        <v>7</v>
      </c>
      <c r="N595" t="str">
        <f t="shared" si="74"/>
        <v>26 Yrs 7 Mths</v>
      </c>
      <c r="O595">
        <v>76.28</v>
      </c>
      <c r="P595">
        <v>77.45</v>
      </c>
    </row>
    <row r="596" spans="1:16" x14ac:dyDescent="0.35">
      <c r="A596" t="s">
        <v>1363</v>
      </c>
      <c r="B596" t="s">
        <v>1366</v>
      </c>
      <c r="C596" t="s">
        <v>11</v>
      </c>
      <c r="D596" s="1">
        <v>5.8749999999999997E-2</v>
      </c>
      <c r="E596" s="1">
        <v>5.3800000000000001E-2</v>
      </c>
      <c r="F596" t="s">
        <v>358</v>
      </c>
      <c r="G596">
        <v>48959</v>
      </c>
      <c r="H596" t="str">
        <f t="shared" si="70"/>
        <v>15/1/2034</v>
      </c>
      <c r="I596" s="2">
        <v>45584</v>
      </c>
      <c r="J596">
        <f t="shared" si="69"/>
        <v>3375</v>
      </c>
      <c r="K596">
        <f t="shared" si="71"/>
        <v>9.2465753424657535</v>
      </c>
      <c r="L596">
        <f t="shared" si="72"/>
        <v>9</v>
      </c>
      <c r="M596">
        <f t="shared" si="73"/>
        <v>3</v>
      </c>
      <c r="N596" t="str">
        <f t="shared" si="74"/>
        <v>9 Yrs 3 Mths</v>
      </c>
      <c r="O596">
        <v>102.61</v>
      </c>
      <c r="P596">
        <v>104.76</v>
      </c>
    </row>
    <row r="597" spans="1:16" x14ac:dyDescent="0.35">
      <c r="A597" t="s">
        <v>1363</v>
      </c>
      <c r="B597" t="s">
        <v>1366</v>
      </c>
      <c r="C597" t="s">
        <v>11</v>
      </c>
      <c r="D597" s="1">
        <v>3.5000000000000003E-2</v>
      </c>
      <c r="E597" s="1">
        <v>5.0500000000000003E-2</v>
      </c>
      <c r="F597" t="s">
        <v>358</v>
      </c>
      <c r="G597">
        <v>47863</v>
      </c>
      <c r="H597" t="str">
        <f t="shared" si="70"/>
        <v>15/1/2031</v>
      </c>
      <c r="I597" s="2">
        <v>45584</v>
      </c>
      <c r="J597">
        <f t="shared" si="69"/>
        <v>2279</v>
      </c>
      <c r="K597">
        <f t="shared" si="71"/>
        <v>6.2438356164383562</v>
      </c>
      <c r="L597">
        <f t="shared" si="72"/>
        <v>6</v>
      </c>
      <c r="M597">
        <f t="shared" si="73"/>
        <v>3</v>
      </c>
      <c r="N597" t="str">
        <f t="shared" si="74"/>
        <v>6 Yrs 3 Mths</v>
      </c>
      <c r="O597">
        <v>91.1</v>
      </c>
      <c r="P597">
        <v>93.07</v>
      </c>
    </row>
    <row r="598" spans="1:16" x14ac:dyDescent="0.35">
      <c r="A598" t="s">
        <v>1363</v>
      </c>
      <c r="B598" t="s">
        <v>1366</v>
      </c>
      <c r="C598" t="s">
        <v>11</v>
      </c>
      <c r="D598" s="1">
        <v>6.25E-2</v>
      </c>
      <c r="E598" s="1">
        <v>5.8700000000000002E-2</v>
      </c>
      <c r="F598" t="s">
        <v>358</v>
      </c>
      <c r="G598">
        <v>56340</v>
      </c>
      <c r="H598" t="str">
        <f t="shared" si="70"/>
        <v>1/4/2054</v>
      </c>
      <c r="I598" s="2">
        <v>45584</v>
      </c>
      <c r="J598">
        <f t="shared" si="69"/>
        <v>10756</v>
      </c>
      <c r="K598">
        <f t="shared" si="71"/>
        <v>29.468493150684932</v>
      </c>
      <c r="L598">
        <f t="shared" si="72"/>
        <v>29</v>
      </c>
      <c r="M598">
        <f t="shared" si="73"/>
        <v>6</v>
      </c>
      <c r="N598" t="str">
        <f t="shared" si="74"/>
        <v>29 Yrs 6 Mths</v>
      </c>
      <c r="O598">
        <v>104.34</v>
      </c>
      <c r="P598">
        <v>106.14</v>
      </c>
    </row>
    <row r="599" spans="1:16" x14ac:dyDescent="0.35">
      <c r="A599" t="s">
        <v>1363</v>
      </c>
      <c r="B599" t="s">
        <v>1382</v>
      </c>
      <c r="C599" t="s">
        <v>11</v>
      </c>
      <c r="D599" s="1">
        <v>2.8500000000000001E-2</v>
      </c>
      <c r="E599" s="1">
        <v>5.2200000000000003E-2</v>
      </c>
      <c r="F599" t="s">
        <v>441</v>
      </c>
      <c r="G599">
        <v>55564</v>
      </c>
      <c r="H599" t="str">
        <f t="shared" ref="H599:H647" si="75">TEXT(G599,"D/M/YYYY")</f>
        <v>15/2/2052</v>
      </c>
      <c r="I599" s="2">
        <v>45584</v>
      </c>
      <c r="J599">
        <f t="shared" si="69"/>
        <v>9980</v>
      </c>
      <c r="K599">
        <f t="shared" ref="K599:K647" si="76">J599/365</f>
        <v>27.342465753424658</v>
      </c>
      <c r="L599">
        <f t="shared" ref="L599:L647" si="77">_xlfn.NUMBERVALUE(_xlfn.TEXTBEFORE(K599,"."))</f>
        <v>27</v>
      </c>
      <c r="M599">
        <f t="shared" ref="M599:M647" si="78">ROUND(LEFT(_xlfn.TEXTAFTER(K599,"."),2)/100 * 12,0)</f>
        <v>4</v>
      </c>
      <c r="N599" t="str">
        <f t="shared" ref="N599:N647" si="79">L599 &amp; " Yrs "&amp; M599 &amp;" Mths"</f>
        <v>27 Yrs 4 Mths</v>
      </c>
      <c r="O599" t="s">
        <v>15</v>
      </c>
      <c r="P599" t="s">
        <v>15</v>
      </c>
    </row>
    <row r="600" spans="1:16" x14ac:dyDescent="0.35">
      <c r="A600" t="s">
        <v>1363</v>
      </c>
      <c r="B600" t="s">
        <v>1382</v>
      </c>
      <c r="C600" t="s">
        <v>11</v>
      </c>
      <c r="D600" s="1">
        <v>5.8999999999999997E-2</v>
      </c>
      <c r="E600" s="1">
        <v>4.7500000000000001E-2</v>
      </c>
      <c r="F600" t="s">
        <v>441</v>
      </c>
      <c r="G600">
        <v>48898</v>
      </c>
      <c r="H600" t="str">
        <f t="shared" si="75"/>
        <v>15/11/2033</v>
      </c>
      <c r="I600" s="2">
        <v>45584</v>
      </c>
      <c r="J600">
        <f t="shared" si="69"/>
        <v>3314</v>
      </c>
      <c r="K600">
        <f t="shared" si="76"/>
        <v>9.0794520547945208</v>
      </c>
      <c r="L600">
        <f t="shared" si="77"/>
        <v>9</v>
      </c>
      <c r="M600">
        <f t="shared" si="78"/>
        <v>1</v>
      </c>
      <c r="N600" t="str">
        <f t="shared" si="79"/>
        <v>9 Yrs 1 Mths</v>
      </c>
      <c r="O600" t="s">
        <v>15</v>
      </c>
      <c r="P600" t="s">
        <v>15</v>
      </c>
    </row>
    <row r="601" spans="1:16" x14ac:dyDescent="0.35">
      <c r="A601" t="s">
        <v>1363</v>
      </c>
      <c r="B601" t="s">
        <v>1382</v>
      </c>
      <c r="C601" t="s">
        <v>11</v>
      </c>
      <c r="D601" s="1">
        <v>0.05</v>
      </c>
      <c r="E601" s="1">
        <v>5.3100000000000001E-2</v>
      </c>
      <c r="F601" t="s">
        <v>441</v>
      </c>
      <c r="G601">
        <v>56598</v>
      </c>
      <c r="H601" t="str">
        <f t="shared" si="75"/>
        <v>15/12/2054</v>
      </c>
      <c r="I601" s="2">
        <v>45584</v>
      </c>
      <c r="J601">
        <f t="shared" si="69"/>
        <v>11014</v>
      </c>
      <c r="K601">
        <f t="shared" si="76"/>
        <v>30.175342465753424</v>
      </c>
      <c r="L601">
        <f t="shared" si="77"/>
        <v>30</v>
      </c>
      <c r="M601">
        <f t="shared" si="78"/>
        <v>2</v>
      </c>
      <c r="N601" t="str">
        <f t="shared" si="79"/>
        <v>30 Yrs 2 Mths</v>
      </c>
      <c r="O601" t="s">
        <v>15</v>
      </c>
      <c r="P601" t="s">
        <v>15</v>
      </c>
    </row>
    <row r="602" spans="1:16" x14ac:dyDescent="0.35">
      <c r="A602" t="s">
        <v>1363</v>
      </c>
      <c r="B602" t="s">
        <v>1382</v>
      </c>
      <c r="C602" t="s">
        <v>11</v>
      </c>
      <c r="D602" s="1">
        <v>4.1250000000000002E-2</v>
      </c>
      <c r="E602" s="1">
        <v>5.21E-2</v>
      </c>
      <c r="F602" t="s">
        <v>441</v>
      </c>
      <c r="G602">
        <v>52885</v>
      </c>
      <c r="H602" t="str">
        <f t="shared" si="75"/>
        <v>15/10/2044</v>
      </c>
      <c r="I602" s="2">
        <v>45584</v>
      </c>
      <c r="J602">
        <f t="shared" si="69"/>
        <v>7301</v>
      </c>
      <c r="K602">
        <f t="shared" si="76"/>
        <v>20.002739726027396</v>
      </c>
      <c r="L602">
        <f t="shared" si="77"/>
        <v>20</v>
      </c>
      <c r="M602">
        <f t="shared" si="78"/>
        <v>0</v>
      </c>
      <c r="N602" t="str">
        <f t="shared" si="79"/>
        <v>20 Yrs 0 Mths</v>
      </c>
      <c r="O602">
        <v>85.47</v>
      </c>
      <c r="P602">
        <v>86.82</v>
      </c>
    </row>
    <row r="603" spans="1:16" x14ac:dyDescent="0.35">
      <c r="A603" t="s">
        <v>1363</v>
      </c>
      <c r="B603" t="s">
        <v>1382</v>
      </c>
      <c r="C603" t="s">
        <v>11</v>
      </c>
      <c r="D603" s="1">
        <v>4.1250000000000002E-2</v>
      </c>
      <c r="E603" s="1">
        <v>5.7299999999999997E-2</v>
      </c>
      <c r="F603" t="s">
        <v>441</v>
      </c>
      <c r="G603">
        <v>54497</v>
      </c>
      <c r="H603" t="str">
        <f t="shared" si="75"/>
        <v>15/3/2049</v>
      </c>
      <c r="I603" s="2">
        <v>45584</v>
      </c>
      <c r="J603">
        <f t="shared" si="69"/>
        <v>8913</v>
      </c>
      <c r="K603">
        <f t="shared" si="76"/>
        <v>24.419178082191781</v>
      </c>
      <c r="L603">
        <f t="shared" si="77"/>
        <v>24</v>
      </c>
      <c r="M603">
        <f t="shared" si="78"/>
        <v>5</v>
      </c>
      <c r="N603" t="str">
        <f t="shared" si="79"/>
        <v>24 Yrs 5 Mths</v>
      </c>
      <c r="O603" t="s">
        <v>15</v>
      </c>
      <c r="P603" t="s">
        <v>15</v>
      </c>
    </row>
    <row r="604" spans="1:16" x14ac:dyDescent="0.35">
      <c r="A604" t="s">
        <v>1363</v>
      </c>
      <c r="B604" t="s">
        <v>1382</v>
      </c>
      <c r="C604" t="s">
        <v>11</v>
      </c>
      <c r="D604" s="1">
        <v>3.3750000000000002E-2</v>
      </c>
      <c r="E604" s="1">
        <v>5.3400000000000003E-2</v>
      </c>
      <c r="F604" t="s">
        <v>441</v>
      </c>
      <c r="G604">
        <v>54681</v>
      </c>
      <c r="H604" t="str">
        <f t="shared" si="75"/>
        <v>15/9/2049</v>
      </c>
      <c r="I604" s="2">
        <v>45584</v>
      </c>
      <c r="J604">
        <f t="shared" si="69"/>
        <v>9097</v>
      </c>
      <c r="K604">
        <f t="shared" si="76"/>
        <v>24.923287671232877</v>
      </c>
      <c r="L604">
        <f t="shared" si="77"/>
        <v>24</v>
      </c>
      <c r="M604">
        <f t="shared" si="78"/>
        <v>11</v>
      </c>
      <c r="N604" t="str">
        <f t="shared" si="79"/>
        <v>24 Yrs 11 Mths</v>
      </c>
      <c r="O604">
        <v>73</v>
      </c>
      <c r="P604">
        <v>75.87</v>
      </c>
    </row>
    <row r="605" spans="1:16" x14ac:dyDescent="0.35">
      <c r="A605" t="s">
        <v>1386</v>
      </c>
      <c r="B605" t="s">
        <v>1382</v>
      </c>
      <c r="C605" t="s">
        <v>11</v>
      </c>
      <c r="D605" s="1">
        <v>4.1250000000000002E-2</v>
      </c>
      <c r="E605" s="1">
        <v>5.21E-2</v>
      </c>
      <c r="F605" t="s">
        <v>441</v>
      </c>
      <c r="G605">
        <v>52885</v>
      </c>
      <c r="H605" t="str">
        <f t="shared" si="75"/>
        <v>15/10/2044</v>
      </c>
      <c r="I605" s="2">
        <v>45584</v>
      </c>
      <c r="J605">
        <f t="shared" si="69"/>
        <v>7301</v>
      </c>
      <c r="K605">
        <f t="shared" si="76"/>
        <v>20.002739726027396</v>
      </c>
      <c r="L605">
        <f t="shared" si="77"/>
        <v>20</v>
      </c>
      <c r="M605">
        <f t="shared" si="78"/>
        <v>0</v>
      </c>
      <c r="N605" t="str">
        <f t="shared" si="79"/>
        <v>20 Yrs 0 Mths</v>
      </c>
      <c r="O605">
        <v>85.47</v>
      </c>
      <c r="P605">
        <v>86.82</v>
      </c>
    </row>
    <row r="606" spans="1:16" x14ac:dyDescent="0.35">
      <c r="A606" t="s">
        <v>1386</v>
      </c>
      <c r="B606" t="s">
        <v>1382</v>
      </c>
      <c r="C606" t="s">
        <v>11</v>
      </c>
      <c r="D606" s="1">
        <v>4.1250000000000002E-2</v>
      </c>
      <c r="E606" s="1">
        <v>5.7299999999999997E-2</v>
      </c>
      <c r="F606" t="s">
        <v>441</v>
      </c>
      <c r="G606">
        <v>54497</v>
      </c>
      <c r="H606" t="str">
        <f t="shared" si="75"/>
        <v>15/3/2049</v>
      </c>
      <c r="I606" s="2">
        <v>45584</v>
      </c>
      <c r="J606">
        <f t="shared" si="69"/>
        <v>8913</v>
      </c>
      <c r="K606">
        <f t="shared" si="76"/>
        <v>24.419178082191781</v>
      </c>
      <c r="L606">
        <f t="shared" si="77"/>
        <v>24</v>
      </c>
      <c r="M606">
        <f t="shared" si="78"/>
        <v>5</v>
      </c>
      <c r="N606" t="str">
        <f t="shared" si="79"/>
        <v>24 Yrs 5 Mths</v>
      </c>
      <c r="O606" t="s">
        <v>15</v>
      </c>
      <c r="P606" t="s">
        <v>15</v>
      </c>
    </row>
    <row r="607" spans="1:16" x14ac:dyDescent="0.35">
      <c r="A607" t="s">
        <v>1386</v>
      </c>
      <c r="B607" t="s">
        <v>1382</v>
      </c>
      <c r="C607" t="s">
        <v>11</v>
      </c>
      <c r="D607" s="1">
        <v>4.1500000000000002E-2</v>
      </c>
      <c r="E607" s="1">
        <v>5.1799999999999999E-2</v>
      </c>
      <c r="F607" t="s">
        <v>441</v>
      </c>
      <c r="G607">
        <v>52246</v>
      </c>
      <c r="H607" t="str">
        <f t="shared" si="75"/>
        <v>15/1/2043</v>
      </c>
      <c r="I607" s="2">
        <v>45584</v>
      </c>
      <c r="J607">
        <f t="shared" si="69"/>
        <v>6662</v>
      </c>
      <c r="K607">
        <f t="shared" si="76"/>
        <v>18.252054794520546</v>
      </c>
      <c r="L607">
        <f t="shared" si="77"/>
        <v>18</v>
      </c>
      <c r="M607">
        <f t="shared" si="78"/>
        <v>3</v>
      </c>
      <c r="N607" t="str">
        <f t="shared" si="79"/>
        <v>18 Yrs 3 Mths</v>
      </c>
      <c r="O607">
        <v>85.98</v>
      </c>
      <c r="P607">
        <v>89.73</v>
      </c>
    </row>
    <row r="608" spans="1:16" x14ac:dyDescent="0.35">
      <c r="A608" t="s">
        <v>1386</v>
      </c>
      <c r="B608" t="s">
        <v>1382</v>
      </c>
      <c r="C608" t="s">
        <v>11</v>
      </c>
      <c r="D608" s="1">
        <v>0.03</v>
      </c>
      <c r="E608" s="1">
        <v>4.3099999999999999E-2</v>
      </c>
      <c r="F608" t="s">
        <v>441</v>
      </c>
      <c r="G608">
        <v>46553</v>
      </c>
      <c r="H608" t="str">
        <f t="shared" si="75"/>
        <v>15/6/2027</v>
      </c>
      <c r="I608" s="2">
        <v>45584</v>
      </c>
      <c r="J608">
        <f t="shared" si="69"/>
        <v>969</v>
      </c>
      <c r="K608">
        <f t="shared" si="76"/>
        <v>2.6547945205479451</v>
      </c>
      <c r="L608">
        <f t="shared" si="77"/>
        <v>2</v>
      </c>
      <c r="M608">
        <f t="shared" si="78"/>
        <v>8</v>
      </c>
      <c r="N608" t="str">
        <f t="shared" si="79"/>
        <v>2 Yrs 8 Mths</v>
      </c>
      <c r="O608">
        <v>96.56</v>
      </c>
      <c r="P608">
        <v>97.28</v>
      </c>
    </row>
    <row r="609" spans="1:16" x14ac:dyDescent="0.35">
      <c r="A609" t="s">
        <v>1386</v>
      </c>
      <c r="B609" t="s">
        <v>1382</v>
      </c>
      <c r="C609" t="s">
        <v>11</v>
      </c>
      <c r="D609" s="1">
        <v>1.4999999999999999E-2</v>
      </c>
      <c r="E609" s="1">
        <v>4.6100000000000002E-2</v>
      </c>
      <c r="F609" t="s">
        <v>441</v>
      </c>
      <c r="G609">
        <v>47863</v>
      </c>
      <c r="H609" t="str">
        <f t="shared" si="75"/>
        <v>15/1/2031</v>
      </c>
      <c r="I609" s="2">
        <v>45584</v>
      </c>
      <c r="J609">
        <f t="shared" si="69"/>
        <v>2279</v>
      </c>
      <c r="K609">
        <f t="shared" si="76"/>
        <v>6.2438356164383562</v>
      </c>
      <c r="L609">
        <f t="shared" si="77"/>
        <v>6</v>
      </c>
      <c r="M609">
        <f t="shared" si="78"/>
        <v>3</v>
      </c>
      <c r="N609" t="str">
        <f t="shared" si="79"/>
        <v>6 Yrs 3 Mths</v>
      </c>
      <c r="O609">
        <v>83.16</v>
      </c>
      <c r="P609">
        <v>84.91</v>
      </c>
    </row>
    <row r="610" spans="1:16" x14ac:dyDescent="0.35">
      <c r="A610" t="s">
        <v>1386</v>
      </c>
      <c r="B610" t="s">
        <v>1382</v>
      </c>
      <c r="C610" t="s">
        <v>11</v>
      </c>
      <c r="D610" s="1">
        <v>5.45E-2</v>
      </c>
      <c r="E610" s="1">
        <v>4.7500000000000001E-2</v>
      </c>
      <c r="F610" t="s">
        <v>441</v>
      </c>
      <c r="G610">
        <v>48502</v>
      </c>
      <c r="H610" t="str">
        <f t="shared" si="75"/>
        <v>15/10/2032</v>
      </c>
      <c r="I610" s="2">
        <v>45584</v>
      </c>
      <c r="J610">
        <f t="shared" si="69"/>
        <v>2918</v>
      </c>
      <c r="K610">
        <f t="shared" si="76"/>
        <v>7.9945205479452053</v>
      </c>
      <c r="L610">
        <f t="shared" si="77"/>
        <v>7</v>
      </c>
      <c r="M610">
        <f t="shared" si="78"/>
        <v>12</v>
      </c>
      <c r="N610" t="str">
        <f t="shared" si="79"/>
        <v>7 Yrs 12 Mths</v>
      </c>
      <c r="O610">
        <v>104.11</v>
      </c>
      <c r="P610">
        <v>106.61</v>
      </c>
    </row>
    <row r="611" spans="1:16" x14ac:dyDescent="0.35">
      <c r="A611" t="s">
        <v>1386</v>
      </c>
      <c r="B611" t="s">
        <v>1382</v>
      </c>
      <c r="C611" t="s">
        <v>11</v>
      </c>
      <c r="D611" s="1">
        <v>5.7500000000000002E-2</v>
      </c>
      <c r="E611" s="1">
        <v>5.2999999999999999E-2</v>
      </c>
      <c r="F611" t="s">
        <v>441</v>
      </c>
      <c r="G611">
        <v>55807</v>
      </c>
      <c r="H611" t="str">
        <f t="shared" si="75"/>
        <v>15/10/2052</v>
      </c>
      <c r="I611" s="2">
        <v>45584</v>
      </c>
      <c r="J611">
        <f t="shared" si="69"/>
        <v>10223</v>
      </c>
      <c r="K611">
        <f t="shared" si="76"/>
        <v>28.008219178082193</v>
      </c>
      <c r="L611">
        <f t="shared" si="77"/>
        <v>28</v>
      </c>
      <c r="M611">
        <f t="shared" si="78"/>
        <v>0</v>
      </c>
      <c r="N611" t="str">
        <f t="shared" si="79"/>
        <v>28 Yrs 0 Mths</v>
      </c>
      <c r="O611">
        <v>105.81</v>
      </c>
      <c r="P611">
        <v>108.36</v>
      </c>
    </row>
    <row r="612" spans="1:16" x14ac:dyDescent="0.35">
      <c r="A612" t="s">
        <v>1386</v>
      </c>
      <c r="B612" t="s">
        <v>1382</v>
      </c>
      <c r="C612" t="s">
        <v>11</v>
      </c>
      <c r="D612" s="1">
        <v>6.2E-2</v>
      </c>
      <c r="E612" s="1">
        <v>5.2999999999999999E-2</v>
      </c>
      <c r="F612" t="s">
        <v>441</v>
      </c>
      <c r="G612">
        <v>56203</v>
      </c>
      <c r="H612" t="str">
        <f t="shared" si="75"/>
        <v>15/11/2053</v>
      </c>
      <c r="I612" s="2">
        <v>45584</v>
      </c>
      <c r="J612">
        <f t="shared" si="69"/>
        <v>10619</v>
      </c>
      <c r="K612">
        <f t="shared" si="76"/>
        <v>29.093150684931508</v>
      </c>
      <c r="L612">
        <f t="shared" si="77"/>
        <v>29</v>
      </c>
      <c r="M612">
        <f t="shared" si="78"/>
        <v>1</v>
      </c>
      <c r="N612" t="str">
        <f t="shared" si="79"/>
        <v>29 Yrs 1 Mths</v>
      </c>
      <c r="O612" t="s">
        <v>15</v>
      </c>
      <c r="P612" t="s">
        <v>15</v>
      </c>
    </row>
    <row r="613" spans="1:16" x14ac:dyDescent="0.35">
      <c r="A613" t="s">
        <v>1386</v>
      </c>
      <c r="B613" t="s">
        <v>1395</v>
      </c>
      <c r="C613" t="s">
        <v>11</v>
      </c>
      <c r="D613" s="1">
        <v>4.4999999999999998E-2</v>
      </c>
      <c r="E613" s="1">
        <v>4.6199999999999998E-2</v>
      </c>
      <c r="F613" t="s">
        <v>358</v>
      </c>
      <c r="G613">
        <v>46784</v>
      </c>
      <c r="H613" t="str">
        <f t="shared" si="75"/>
        <v>1/2/2028</v>
      </c>
      <c r="I613" s="2">
        <v>45584</v>
      </c>
      <c r="J613">
        <f t="shared" si="69"/>
        <v>1200</v>
      </c>
      <c r="K613">
        <f t="shared" si="76"/>
        <v>3.2876712328767121</v>
      </c>
      <c r="L613">
        <f t="shared" si="77"/>
        <v>3</v>
      </c>
      <c r="M613">
        <f t="shared" si="78"/>
        <v>3</v>
      </c>
      <c r="N613" t="str">
        <f t="shared" si="79"/>
        <v>3 Yrs 3 Mths</v>
      </c>
      <c r="O613">
        <v>99.21</v>
      </c>
      <c r="P613">
        <v>101.1</v>
      </c>
    </row>
    <row r="614" spans="1:16" x14ac:dyDescent="0.35">
      <c r="A614" t="s">
        <v>1386</v>
      </c>
      <c r="B614" t="s">
        <v>1395</v>
      </c>
      <c r="C614" t="s">
        <v>11</v>
      </c>
      <c r="D614" s="1">
        <v>5.1999999999999998E-2</v>
      </c>
      <c r="E614" s="1">
        <v>4.99E-2</v>
      </c>
      <c r="F614" t="s">
        <v>358</v>
      </c>
      <c r="G614">
        <v>48792</v>
      </c>
      <c r="H614" t="str">
        <f t="shared" si="75"/>
        <v>1/8/2033</v>
      </c>
      <c r="I614" s="2">
        <v>45584</v>
      </c>
      <c r="J614">
        <f t="shared" si="69"/>
        <v>3208</v>
      </c>
      <c r="K614">
        <f t="shared" si="76"/>
        <v>8.7890410958904113</v>
      </c>
      <c r="L614">
        <f t="shared" si="77"/>
        <v>8</v>
      </c>
      <c r="M614">
        <f t="shared" si="78"/>
        <v>9</v>
      </c>
      <c r="N614" t="str">
        <f t="shared" si="79"/>
        <v>8 Yrs 9 Mths</v>
      </c>
      <c r="O614">
        <v>100.45</v>
      </c>
      <c r="P614">
        <v>102.48</v>
      </c>
    </row>
    <row r="615" spans="1:16" x14ac:dyDescent="0.35">
      <c r="A615" t="s">
        <v>1386</v>
      </c>
      <c r="B615" t="s">
        <v>1395</v>
      </c>
      <c r="C615" t="s">
        <v>11</v>
      </c>
      <c r="D615" s="1">
        <v>5.0999999999999997E-2</v>
      </c>
      <c r="E615" s="1">
        <v>4.58E-2</v>
      </c>
      <c r="F615" t="s">
        <v>358</v>
      </c>
      <c r="G615">
        <v>47314</v>
      </c>
      <c r="H615" t="str">
        <f t="shared" si="75"/>
        <v>15/7/2029</v>
      </c>
      <c r="I615" s="2">
        <v>45584</v>
      </c>
      <c r="J615">
        <f t="shared" si="69"/>
        <v>1730</v>
      </c>
      <c r="K615">
        <f t="shared" si="76"/>
        <v>4.7397260273972606</v>
      </c>
      <c r="L615">
        <f t="shared" si="77"/>
        <v>4</v>
      </c>
      <c r="M615">
        <f t="shared" si="78"/>
        <v>9</v>
      </c>
      <c r="N615" t="str">
        <f t="shared" si="79"/>
        <v>4 Yrs 9 Mths</v>
      </c>
      <c r="O615">
        <v>101.79</v>
      </c>
      <c r="P615">
        <v>102.58</v>
      </c>
    </row>
    <row r="616" spans="1:16" x14ac:dyDescent="0.35">
      <c r="A616" t="s">
        <v>1386</v>
      </c>
      <c r="B616" t="s">
        <v>1395</v>
      </c>
      <c r="C616" t="s">
        <v>11</v>
      </c>
      <c r="D616" s="1">
        <v>3.6249999999999998E-2</v>
      </c>
      <c r="E616" s="1">
        <v>5.21E-2</v>
      </c>
      <c r="F616" t="s">
        <v>358</v>
      </c>
      <c r="G616">
        <v>45762</v>
      </c>
      <c r="H616" t="str">
        <f t="shared" si="75"/>
        <v>15/4/2025</v>
      </c>
      <c r="I616" s="2">
        <v>45584</v>
      </c>
      <c r="J616">
        <f t="shared" si="69"/>
        <v>178</v>
      </c>
      <c r="K616">
        <f t="shared" si="76"/>
        <v>0.48767123287671232</v>
      </c>
      <c r="L616">
        <f t="shared" si="77"/>
        <v>0</v>
      </c>
      <c r="M616">
        <f t="shared" si="78"/>
        <v>6</v>
      </c>
      <c r="N616" t="str">
        <f t="shared" si="79"/>
        <v>0 Yrs 6 Mths</v>
      </c>
      <c r="O616">
        <v>99.06</v>
      </c>
      <c r="P616">
        <v>99.78</v>
      </c>
    </row>
    <row r="617" spans="1:16" x14ac:dyDescent="0.35">
      <c r="A617" t="s">
        <v>1386</v>
      </c>
      <c r="B617" t="s">
        <v>1395</v>
      </c>
      <c r="C617" t="s">
        <v>11</v>
      </c>
      <c r="D617" s="1">
        <v>6.25E-2</v>
      </c>
      <c r="E617" s="1">
        <v>4.5400000000000003E-2</v>
      </c>
      <c r="F617" t="s">
        <v>358</v>
      </c>
      <c r="G617">
        <v>47058</v>
      </c>
      <c r="H617" t="str">
        <f t="shared" si="75"/>
        <v>1/11/2028</v>
      </c>
      <c r="I617" s="2">
        <v>45584</v>
      </c>
      <c r="J617">
        <f t="shared" si="69"/>
        <v>1474</v>
      </c>
      <c r="K617">
        <f t="shared" si="76"/>
        <v>4.0383561643835613</v>
      </c>
      <c r="L617">
        <f t="shared" si="77"/>
        <v>4</v>
      </c>
      <c r="M617">
        <f t="shared" si="78"/>
        <v>0</v>
      </c>
      <c r="N617" t="str">
        <f t="shared" si="79"/>
        <v>4 Yrs 0 Mths</v>
      </c>
      <c r="O617" t="s">
        <v>15</v>
      </c>
      <c r="P617" t="s">
        <v>15</v>
      </c>
    </row>
    <row r="618" spans="1:16" x14ac:dyDescent="0.35">
      <c r="A618" t="s">
        <v>1386</v>
      </c>
      <c r="B618" t="s">
        <v>1395</v>
      </c>
      <c r="C618" t="s">
        <v>11</v>
      </c>
      <c r="D618" s="1">
        <v>5.3999999999999999E-2</v>
      </c>
      <c r="E618" s="1">
        <v>5.0299999999999997E-2</v>
      </c>
      <c r="F618" t="s">
        <v>358</v>
      </c>
      <c r="G618">
        <v>49140</v>
      </c>
      <c r="H618" t="str">
        <f t="shared" si="75"/>
        <v>15/7/2034</v>
      </c>
      <c r="I618" s="2">
        <v>45584</v>
      </c>
      <c r="J618">
        <f t="shared" si="69"/>
        <v>3556</v>
      </c>
      <c r="K618">
        <f t="shared" si="76"/>
        <v>9.742465753424657</v>
      </c>
      <c r="L618">
        <f t="shared" si="77"/>
        <v>9</v>
      </c>
      <c r="M618">
        <f t="shared" si="78"/>
        <v>9</v>
      </c>
      <c r="N618" t="str">
        <f t="shared" si="79"/>
        <v>9 Yrs 9 Mths</v>
      </c>
      <c r="O618">
        <v>101.81</v>
      </c>
      <c r="P618">
        <v>102.95</v>
      </c>
    </row>
    <row r="619" spans="1:16" x14ac:dyDescent="0.35">
      <c r="A619" t="s">
        <v>1386</v>
      </c>
      <c r="B619" t="s">
        <v>1395</v>
      </c>
      <c r="C619" t="s">
        <v>11</v>
      </c>
      <c r="D619" s="1">
        <v>3.2500000000000001E-2</v>
      </c>
      <c r="E619" s="1">
        <v>5.11E-2</v>
      </c>
      <c r="F619" t="s">
        <v>358</v>
      </c>
      <c r="G619">
        <v>45762</v>
      </c>
      <c r="H619" t="str">
        <f t="shared" si="75"/>
        <v>15/4/2025</v>
      </c>
      <c r="I619" s="2">
        <v>45584</v>
      </c>
      <c r="J619">
        <f t="shared" si="69"/>
        <v>178</v>
      </c>
      <c r="K619">
        <f t="shared" si="76"/>
        <v>0.48767123287671232</v>
      </c>
      <c r="L619">
        <f t="shared" si="77"/>
        <v>0</v>
      </c>
      <c r="M619">
        <f t="shared" si="78"/>
        <v>6</v>
      </c>
      <c r="N619" t="str">
        <f t="shared" si="79"/>
        <v>0 Yrs 6 Mths</v>
      </c>
      <c r="O619">
        <v>98.57</v>
      </c>
      <c r="P619">
        <v>99.78</v>
      </c>
    </row>
    <row r="620" spans="1:16" x14ac:dyDescent="0.35">
      <c r="A620" t="s">
        <v>1386</v>
      </c>
      <c r="B620" t="s">
        <v>1395</v>
      </c>
      <c r="C620" t="s">
        <v>11</v>
      </c>
      <c r="D620" s="1">
        <v>3.7499999999999999E-2</v>
      </c>
      <c r="E620" s="1">
        <v>5.11E-2</v>
      </c>
      <c r="F620" t="s">
        <v>358</v>
      </c>
      <c r="G620">
        <v>47226</v>
      </c>
      <c r="H620" t="str">
        <f t="shared" si="75"/>
        <v>18/4/2029</v>
      </c>
      <c r="I620" s="2">
        <v>45584</v>
      </c>
      <c r="J620">
        <f t="shared" si="69"/>
        <v>1642</v>
      </c>
      <c r="K620">
        <f t="shared" si="76"/>
        <v>4.4986301369863018</v>
      </c>
      <c r="L620">
        <f t="shared" si="77"/>
        <v>4</v>
      </c>
      <c r="M620">
        <f t="shared" si="78"/>
        <v>6</v>
      </c>
      <c r="N620" t="str">
        <f t="shared" si="79"/>
        <v>4 Yrs 6 Mths</v>
      </c>
      <c r="O620" t="s">
        <v>15</v>
      </c>
      <c r="P620" t="s">
        <v>15</v>
      </c>
    </row>
    <row r="621" spans="1:16" x14ac:dyDescent="0.35">
      <c r="A621" t="s">
        <v>1386</v>
      </c>
      <c r="B621" t="s">
        <v>1395</v>
      </c>
      <c r="C621" t="s">
        <v>11</v>
      </c>
      <c r="D621" s="1">
        <v>5.0950000000000002E-2</v>
      </c>
      <c r="E621" s="1">
        <v>4.4200000000000003E-2</v>
      </c>
      <c r="F621" t="s">
        <v>358</v>
      </c>
      <c r="G621">
        <v>46218</v>
      </c>
      <c r="H621" t="str">
        <f t="shared" si="75"/>
        <v>15/7/2026</v>
      </c>
      <c r="I621" s="2">
        <v>45584</v>
      </c>
      <c r="J621">
        <f t="shared" si="69"/>
        <v>634</v>
      </c>
      <c r="K621">
        <f t="shared" si="76"/>
        <v>1.736986301369863</v>
      </c>
      <c r="L621">
        <f t="shared" si="77"/>
        <v>1</v>
      </c>
      <c r="M621">
        <f t="shared" si="78"/>
        <v>9</v>
      </c>
      <c r="N621" t="str">
        <f t="shared" si="79"/>
        <v>1 Yrs 9 Mths</v>
      </c>
      <c r="O621">
        <v>100.99</v>
      </c>
      <c r="P621">
        <v>101.4</v>
      </c>
    </row>
    <row r="622" spans="1:16" x14ac:dyDescent="0.35">
      <c r="A622" t="s">
        <v>1386</v>
      </c>
      <c r="B622" t="s">
        <v>1395</v>
      </c>
      <c r="C622" t="s">
        <v>11</v>
      </c>
      <c r="D622" s="1">
        <v>4.7500000000000001E-2</v>
      </c>
      <c r="E622" s="1">
        <v>4.9000000000000002E-2</v>
      </c>
      <c r="F622" t="s">
        <v>358</v>
      </c>
      <c r="G622">
        <v>48427</v>
      </c>
      <c r="H622" t="str">
        <f t="shared" si="75"/>
        <v>1/8/2032</v>
      </c>
      <c r="I622" s="2">
        <v>45584</v>
      </c>
      <c r="J622">
        <f t="shared" si="69"/>
        <v>2843</v>
      </c>
      <c r="K622">
        <f t="shared" si="76"/>
        <v>7.7890410958904113</v>
      </c>
      <c r="L622">
        <f t="shared" si="77"/>
        <v>7</v>
      </c>
      <c r="M622">
        <f t="shared" si="78"/>
        <v>9</v>
      </c>
      <c r="N622" t="str">
        <f t="shared" si="79"/>
        <v>7 Yrs 9 Mths</v>
      </c>
      <c r="O622" t="s">
        <v>15</v>
      </c>
      <c r="P622" t="s">
        <v>15</v>
      </c>
    </row>
    <row r="623" spans="1:16" x14ac:dyDescent="0.35">
      <c r="A623" t="s">
        <v>1386</v>
      </c>
      <c r="B623" t="s">
        <v>1395</v>
      </c>
      <c r="C623" t="s">
        <v>11</v>
      </c>
      <c r="D623" s="1">
        <v>6.5500000000000003E-2</v>
      </c>
      <c r="E623" s="1">
        <v>5.04E-2</v>
      </c>
      <c r="F623" t="s">
        <v>358</v>
      </c>
      <c r="G623">
        <v>48884</v>
      </c>
      <c r="H623" t="str">
        <f t="shared" si="75"/>
        <v>1/11/2033</v>
      </c>
      <c r="I623" s="2">
        <v>45584</v>
      </c>
      <c r="J623">
        <f t="shared" si="69"/>
        <v>3300</v>
      </c>
      <c r="K623">
        <f t="shared" si="76"/>
        <v>9.0410958904109595</v>
      </c>
      <c r="L623">
        <f t="shared" si="77"/>
        <v>9</v>
      </c>
      <c r="M623">
        <f t="shared" si="78"/>
        <v>0</v>
      </c>
      <c r="N623" t="str">
        <f t="shared" si="79"/>
        <v>9 Yrs 0 Mths</v>
      </c>
      <c r="O623" t="s">
        <v>15</v>
      </c>
      <c r="P623" t="s">
        <v>15</v>
      </c>
    </row>
    <row r="624" spans="1:16" x14ac:dyDescent="0.35">
      <c r="A624" t="s">
        <v>1403</v>
      </c>
      <c r="B624" t="s">
        <v>1395</v>
      </c>
      <c r="C624" t="s">
        <v>11</v>
      </c>
      <c r="D624" s="1">
        <v>6.25E-2</v>
      </c>
      <c r="E624" s="1">
        <v>4.5400000000000003E-2</v>
      </c>
      <c r="F624" t="s">
        <v>358</v>
      </c>
      <c r="G624">
        <v>47058</v>
      </c>
      <c r="H624" t="str">
        <f t="shared" si="75"/>
        <v>1/11/2028</v>
      </c>
      <c r="I624" s="2">
        <v>45584</v>
      </c>
      <c r="J624">
        <f t="shared" si="69"/>
        <v>1474</v>
      </c>
      <c r="K624">
        <f t="shared" si="76"/>
        <v>4.0383561643835613</v>
      </c>
      <c r="L624">
        <f t="shared" si="77"/>
        <v>4</v>
      </c>
      <c r="M624">
        <f t="shared" si="78"/>
        <v>0</v>
      </c>
      <c r="N624" t="str">
        <f t="shared" si="79"/>
        <v>4 Yrs 0 Mths</v>
      </c>
      <c r="O624" t="s">
        <v>15</v>
      </c>
      <c r="P624" t="s">
        <v>15</v>
      </c>
    </row>
    <row r="625" spans="1:16" x14ac:dyDescent="0.35">
      <c r="A625" t="s">
        <v>1403</v>
      </c>
      <c r="B625" t="s">
        <v>1395</v>
      </c>
      <c r="C625" t="s">
        <v>11</v>
      </c>
      <c r="D625" s="1">
        <v>6.5500000000000003E-2</v>
      </c>
      <c r="E625" s="1">
        <v>5.04E-2</v>
      </c>
      <c r="F625" t="s">
        <v>358</v>
      </c>
      <c r="G625">
        <v>48884</v>
      </c>
      <c r="H625" t="str">
        <f t="shared" si="75"/>
        <v>1/11/2033</v>
      </c>
      <c r="I625" s="2">
        <v>45584</v>
      </c>
      <c r="J625">
        <f t="shared" si="69"/>
        <v>3300</v>
      </c>
      <c r="K625">
        <f t="shared" si="76"/>
        <v>9.0410958904109595</v>
      </c>
      <c r="L625">
        <f t="shared" si="77"/>
        <v>9</v>
      </c>
      <c r="M625">
        <f t="shared" si="78"/>
        <v>0</v>
      </c>
      <c r="N625" t="str">
        <f t="shared" si="79"/>
        <v>9 Yrs 0 Mths</v>
      </c>
      <c r="O625" t="s">
        <v>15</v>
      </c>
      <c r="P625" t="s">
        <v>15</v>
      </c>
    </row>
    <row r="626" spans="1:16" x14ac:dyDescent="0.35">
      <c r="A626" t="s">
        <v>1403</v>
      </c>
      <c r="B626" t="s">
        <v>1395</v>
      </c>
      <c r="C626" t="s">
        <v>11</v>
      </c>
      <c r="D626" s="1">
        <v>5.0999999999999997E-2</v>
      </c>
      <c r="E626" s="1">
        <v>4.58E-2</v>
      </c>
      <c r="F626" t="s">
        <v>358</v>
      </c>
      <c r="G626">
        <v>47314</v>
      </c>
      <c r="H626" t="str">
        <f t="shared" si="75"/>
        <v>15/7/2029</v>
      </c>
      <c r="I626" s="2">
        <v>45584</v>
      </c>
      <c r="J626">
        <f t="shared" si="69"/>
        <v>1730</v>
      </c>
      <c r="K626">
        <f t="shared" si="76"/>
        <v>4.7397260273972606</v>
      </c>
      <c r="L626">
        <f t="shared" si="77"/>
        <v>4</v>
      </c>
      <c r="M626">
        <f t="shared" si="78"/>
        <v>9</v>
      </c>
      <c r="N626" t="str">
        <f t="shared" si="79"/>
        <v>4 Yrs 9 Mths</v>
      </c>
      <c r="O626">
        <v>101.79</v>
      </c>
      <c r="P626">
        <v>102.58</v>
      </c>
    </row>
    <row r="627" spans="1:16" x14ac:dyDescent="0.35">
      <c r="A627" t="s">
        <v>1403</v>
      </c>
      <c r="B627" t="s">
        <v>1395</v>
      </c>
      <c r="C627" t="s">
        <v>11</v>
      </c>
      <c r="D627" s="1">
        <v>5.3999999999999999E-2</v>
      </c>
      <c r="E627" s="1">
        <v>5.0299999999999997E-2</v>
      </c>
      <c r="F627" t="s">
        <v>358</v>
      </c>
      <c r="G627">
        <v>49140</v>
      </c>
      <c r="H627" t="str">
        <f t="shared" si="75"/>
        <v>15/7/2034</v>
      </c>
      <c r="I627" s="2">
        <v>45584</v>
      </c>
      <c r="J627">
        <f t="shared" si="69"/>
        <v>3556</v>
      </c>
      <c r="K627">
        <f t="shared" si="76"/>
        <v>9.742465753424657</v>
      </c>
      <c r="L627">
        <f t="shared" si="77"/>
        <v>9</v>
      </c>
      <c r="M627">
        <f t="shared" si="78"/>
        <v>9</v>
      </c>
      <c r="N627" t="str">
        <f t="shared" si="79"/>
        <v>9 Yrs 9 Mths</v>
      </c>
      <c r="O627">
        <v>101.81</v>
      </c>
      <c r="P627">
        <v>102.95</v>
      </c>
    </row>
    <row r="628" spans="1:16" x14ac:dyDescent="0.35">
      <c r="A628" t="s">
        <v>1403</v>
      </c>
      <c r="B628" t="s">
        <v>1404</v>
      </c>
      <c r="C628" t="s">
        <v>11</v>
      </c>
      <c r="D628" s="1">
        <v>4.3749999999999997E-2</v>
      </c>
      <c r="E628" s="1">
        <v>4.82E-2</v>
      </c>
      <c r="F628" t="s">
        <v>36</v>
      </c>
      <c r="G628">
        <v>45823</v>
      </c>
      <c r="H628" t="str">
        <f t="shared" si="75"/>
        <v>15/6/2025</v>
      </c>
      <c r="I628" s="2">
        <v>45584</v>
      </c>
      <c r="J628">
        <f t="shared" si="69"/>
        <v>239</v>
      </c>
      <c r="K628">
        <f t="shared" si="76"/>
        <v>0.65479452054794518</v>
      </c>
      <c r="L628">
        <f t="shared" si="77"/>
        <v>0</v>
      </c>
      <c r="M628">
        <f t="shared" si="78"/>
        <v>8</v>
      </c>
      <c r="N628" t="str">
        <f t="shared" si="79"/>
        <v>0 Yrs 8 Mths</v>
      </c>
      <c r="O628" t="s">
        <v>15</v>
      </c>
      <c r="P628" t="s">
        <v>15</v>
      </c>
    </row>
    <row r="629" spans="1:16" x14ac:dyDescent="0.35">
      <c r="A629" t="s">
        <v>1403</v>
      </c>
      <c r="B629" t="s">
        <v>1404</v>
      </c>
      <c r="C629" t="s">
        <v>11</v>
      </c>
      <c r="D629" s="1">
        <v>3.5000000000000003E-2</v>
      </c>
      <c r="E629" s="1">
        <v>4.4200000000000003E-2</v>
      </c>
      <c r="F629" t="s">
        <v>36</v>
      </c>
      <c r="G629">
        <v>46553</v>
      </c>
      <c r="H629" t="str">
        <f t="shared" si="75"/>
        <v>15/6/2027</v>
      </c>
      <c r="I629" s="2">
        <v>45584</v>
      </c>
      <c r="J629">
        <f t="shared" si="69"/>
        <v>969</v>
      </c>
      <c r="K629">
        <f t="shared" si="76"/>
        <v>2.6547945205479451</v>
      </c>
      <c r="L629">
        <f t="shared" si="77"/>
        <v>2</v>
      </c>
      <c r="M629">
        <f t="shared" si="78"/>
        <v>8</v>
      </c>
      <c r="N629" t="str">
        <f t="shared" si="79"/>
        <v>2 Yrs 8 Mths</v>
      </c>
      <c r="O629" t="s">
        <v>15</v>
      </c>
      <c r="P629" t="s">
        <v>15</v>
      </c>
    </row>
    <row r="630" spans="1:16" x14ac:dyDescent="0.35">
      <c r="A630" t="s">
        <v>1403</v>
      </c>
      <c r="B630" t="s">
        <v>1404</v>
      </c>
      <c r="C630" t="s">
        <v>11</v>
      </c>
      <c r="D630" s="1">
        <v>2.8500000000000001E-2</v>
      </c>
      <c r="E630" s="1">
        <v>4.5999999999999999E-2</v>
      </c>
      <c r="F630" t="s">
        <v>36</v>
      </c>
      <c r="G630">
        <v>47498</v>
      </c>
      <c r="H630" t="str">
        <f t="shared" si="75"/>
        <v>15/1/2030</v>
      </c>
      <c r="I630" s="2">
        <v>45584</v>
      </c>
      <c r="J630">
        <f t="shared" si="69"/>
        <v>1914</v>
      </c>
      <c r="K630">
        <f t="shared" si="76"/>
        <v>5.2438356164383562</v>
      </c>
      <c r="L630">
        <f t="shared" si="77"/>
        <v>5</v>
      </c>
      <c r="M630">
        <f t="shared" si="78"/>
        <v>3</v>
      </c>
      <c r="N630" t="str">
        <f t="shared" si="79"/>
        <v>5 Yrs 3 Mths</v>
      </c>
      <c r="O630">
        <v>91.49</v>
      </c>
      <c r="P630">
        <v>92.97</v>
      </c>
    </row>
    <row r="631" spans="1:16" x14ac:dyDescent="0.35">
      <c r="A631" t="s">
        <v>1403</v>
      </c>
      <c r="B631" t="s">
        <v>1406</v>
      </c>
      <c r="C631" t="s">
        <v>11</v>
      </c>
      <c r="D631" s="1">
        <v>3.3750000000000002E-2</v>
      </c>
      <c r="E631" s="1">
        <v>4.5499999999999999E-2</v>
      </c>
      <c r="F631" t="s">
        <v>414</v>
      </c>
      <c r="G631">
        <v>45915</v>
      </c>
      <c r="H631" t="str">
        <f t="shared" si="75"/>
        <v>15/9/2025</v>
      </c>
      <c r="I631" s="2">
        <v>45584</v>
      </c>
      <c r="J631">
        <f t="shared" si="69"/>
        <v>331</v>
      </c>
      <c r="K631">
        <f t="shared" si="76"/>
        <v>0.9068493150684932</v>
      </c>
      <c r="L631">
        <f t="shared" si="77"/>
        <v>0</v>
      </c>
      <c r="M631">
        <f t="shared" si="78"/>
        <v>11</v>
      </c>
      <c r="N631" t="str">
        <f t="shared" si="79"/>
        <v>0 Yrs 11 Mths</v>
      </c>
      <c r="O631">
        <v>98.71</v>
      </c>
      <c r="P631">
        <v>99.54</v>
      </c>
    </row>
    <row r="632" spans="1:16" x14ac:dyDescent="0.35">
      <c r="A632" t="s">
        <v>1403</v>
      </c>
      <c r="B632" t="s">
        <v>1406</v>
      </c>
      <c r="C632" t="s">
        <v>11</v>
      </c>
      <c r="D632" s="1">
        <v>1.2500000000000001E-2</v>
      </c>
      <c r="E632" s="1">
        <v>4.3200000000000002E-2</v>
      </c>
      <c r="F632" t="s">
        <v>414</v>
      </c>
      <c r="G632">
        <v>47727</v>
      </c>
      <c r="H632" t="str">
        <f t="shared" si="75"/>
        <v>1/9/2030</v>
      </c>
      <c r="I632" s="2">
        <v>45584</v>
      </c>
      <c r="J632">
        <f t="shared" si="69"/>
        <v>2143</v>
      </c>
      <c r="K632">
        <f t="shared" si="76"/>
        <v>5.8712328767123285</v>
      </c>
      <c r="L632">
        <f t="shared" si="77"/>
        <v>5</v>
      </c>
      <c r="M632">
        <f t="shared" si="78"/>
        <v>10</v>
      </c>
      <c r="N632" t="str">
        <f t="shared" si="79"/>
        <v>5 Yrs 10 Mths</v>
      </c>
      <c r="O632">
        <v>83.47</v>
      </c>
      <c r="P632">
        <v>85.53</v>
      </c>
    </row>
    <row r="633" spans="1:16" x14ac:dyDescent="0.35">
      <c r="A633" t="s">
        <v>1403</v>
      </c>
      <c r="B633" t="s">
        <v>1406</v>
      </c>
      <c r="C633" t="s">
        <v>11</v>
      </c>
      <c r="D633" s="1">
        <v>1.7000000000000001E-2</v>
      </c>
      <c r="E633" s="1">
        <v>4.1000000000000002E-2</v>
      </c>
      <c r="F633" t="s">
        <v>414</v>
      </c>
      <c r="G633">
        <v>46888</v>
      </c>
      <c r="H633" t="str">
        <f t="shared" si="75"/>
        <v>15/5/2028</v>
      </c>
      <c r="I633" s="2">
        <v>45584</v>
      </c>
      <c r="J633">
        <f t="shared" si="69"/>
        <v>1304</v>
      </c>
      <c r="K633">
        <f t="shared" si="76"/>
        <v>3.5726027397260274</v>
      </c>
      <c r="L633">
        <f t="shared" si="77"/>
        <v>3</v>
      </c>
      <c r="M633">
        <f t="shared" si="78"/>
        <v>7</v>
      </c>
      <c r="N633" t="str">
        <f t="shared" si="79"/>
        <v>3 Yrs 7 Mths</v>
      </c>
      <c r="O633" t="s">
        <v>15</v>
      </c>
      <c r="P633" t="s">
        <v>15</v>
      </c>
    </row>
    <row r="634" spans="1:16" x14ac:dyDescent="0.35">
      <c r="A634" t="s">
        <v>1403</v>
      </c>
      <c r="B634" t="s">
        <v>1408</v>
      </c>
      <c r="C634" t="s">
        <v>11</v>
      </c>
      <c r="D634" s="1">
        <v>4.4999999999999998E-2</v>
      </c>
      <c r="E634" s="1">
        <v>5.7700000000000001E-2</v>
      </c>
      <c r="F634" t="s">
        <v>28</v>
      </c>
      <c r="G634">
        <v>45931</v>
      </c>
      <c r="H634" t="str">
        <f t="shared" si="75"/>
        <v>1/10/2025</v>
      </c>
      <c r="I634" s="2">
        <v>45584</v>
      </c>
      <c r="J634">
        <f t="shared" si="69"/>
        <v>347</v>
      </c>
      <c r="K634">
        <f t="shared" si="76"/>
        <v>0.9506849315068493</v>
      </c>
      <c r="L634">
        <f t="shared" si="77"/>
        <v>0</v>
      </c>
      <c r="M634">
        <f t="shared" si="78"/>
        <v>11</v>
      </c>
      <c r="N634" t="str">
        <f t="shared" si="79"/>
        <v>0 Yrs 11 Mths</v>
      </c>
      <c r="O634">
        <v>105</v>
      </c>
      <c r="P634" t="s">
        <v>15</v>
      </c>
    </row>
    <row r="635" spans="1:16" x14ac:dyDescent="0.35">
      <c r="A635" t="s">
        <v>1403</v>
      </c>
      <c r="B635" t="s">
        <v>1408</v>
      </c>
      <c r="C635" t="s">
        <v>11</v>
      </c>
      <c r="D635" s="1">
        <v>3.7999999999999999E-2</v>
      </c>
      <c r="E635" s="1">
        <v>4.9500000000000002E-2</v>
      </c>
      <c r="F635" t="s">
        <v>28</v>
      </c>
      <c r="G635">
        <v>46706</v>
      </c>
      <c r="H635" t="str">
        <f t="shared" si="75"/>
        <v>15/11/2027</v>
      </c>
      <c r="I635" s="2">
        <v>45584</v>
      </c>
      <c r="J635">
        <f t="shared" si="69"/>
        <v>1122</v>
      </c>
      <c r="K635">
        <f t="shared" si="76"/>
        <v>3.0739726027397261</v>
      </c>
      <c r="L635">
        <f t="shared" si="77"/>
        <v>3</v>
      </c>
      <c r="M635">
        <f t="shared" si="78"/>
        <v>1</v>
      </c>
      <c r="N635" t="str">
        <f t="shared" si="79"/>
        <v>3 Yrs 1 Mths</v>
      </c>
      <c r="O635" t="s">
        <v>15</v>
      </c>
      <c r="P635" t="s">
        <v>15</v>
      </c>
    </row>
    <row r="636" spans="1:16" x14ac:dyDescent="0.35">
      <c r="A636" t="s">
        <v>1403</v>
      </c>
      <c r="B636" t="s">
        <v>1410</v>
      </c>
      <c r="C636" t="s">
        <v>11</v>
      </c>
      <c r="D636" s="1">
        <v>2.0500000000000001E-2</v>
      </c>
      <c r="E636" s="1">
        <v>4.6199999999999998E-2</v>
      </c>
      <c r="F636" t="s">
        <v>36</v>
      </c>
      <c r="G636">
        <v>48228</v>
      </c>
      <c r="H636" t="str">
        <f t="shared" si="75"/>
        <v>15/1/2032</v>
      </c>
      <c r="I636" s="2">
        <v>45584</v>
      </c>
      <c r="J636">
        <f t="shared" si="69"/>
        <v>2644</v>
      </c>
      <c r="K636">
        <f t="shared" si="76"/>
        <v>7.2438356164383562</v>
      </c>
      <c r="L636">
        <f t="shared" si="77"/>
        <v>7</v>
      </c>
      <c r="M636">
        <f t="shared" si="78"/>
        <v>3</v>
      </c>
      <c r="N636" t="str">
        <f t="shared" si="79"/>
        <v>7 Yrs 3 Mths</v>
      </c>
      <c r="O636">
        <v>84.05</v>
      </c>
      <c r="P636">
        <v>86.06</v>
      </c>
    </row>
    <row r="637" spans="1:16" x14ac:dyDescent="0.35">
      <c r="A637" t="s">
        <v>1403</v>
      </c>
      <c r="B637" t="s">
        <v>1410</v>
      </c>
      <c r="C637" t="s">
        <v>11</v>
      </c>
      <c r="D637" s="1">
        <v>3.5000000000000003E-2</v>
      </c>
      <c r="E637" s="1">
        <v>4.8800000000000003E-2</v>
      </c>
      <c r="F637" t="s">
        <v>36</v>
      </c>
      <c r="G637">
        <v>45976</v>
      </c>
      <c r="H637" t="str">
        <f t="shared" si="75"/>
        <v>15/11/2025</v>
      </c>
      <c r="I637" s="2">
        <v>45584</v>
      </c>
      <c r="J637">
        <f t="shared" si="69"/>
        <v>392</v>
      </c>
      <c r="K637">
        <f t="shared" si="76"/>
        <v>1.0739726027397261</v>
      </c>
      <c r="L637">
        <f t="shared" si="77"/>
        <v>1</v>
      </c>
      <c r="M637">
        <f t="shared" si="78"/>
        <v>1</v>
      </c>
      <c r="N637" t="str">
        <f t="shared" si="79"/>
        <v>1 Yrs 1 Mths</v>
      </c>
      <c r="O637" t="s">
        <v>15</v>
      </c>
      <c r="P637" t="s">
        <v>15</v>
      </c>
    </row>
    <row r="638" spans="1:16" x14ac:dyDescent="0.35">
      <c r="A638" t="s">
        <v>1403</v>
      </c>
      <c r="B638" t="s">
        <v>1410</v>
      </c>
      <c r="C638" t="s">
        <v>11</v>
      </c>
      <c r="D638" s="1">
        <v>2.9499999999999998E-2</v>
      </c>
      <c r="E638" s="1">
        <v>4.6899999999999997E-2</v>
      </c>
      <c r="F638" t="s">
        <v>36</v>
      </c>
      <c r="G638">
        <v>46153</v>
      </c>
      <c r="H638" t="str">
        <f t="shared" si="75"/>
        <v>11/5/2026</v>
      </c>
      <c r="I638" s="2">
        <v>45584</v>
      </c>
      <c r="J638">
        <f t="shared" si="69"/>
        <v>569</v>
      </c>
      <c r="K638">
        <f t="shared" si="76"/>
        <v>1.558904109589041</v>
      </c>
      <c r="L638">
        <f t="shared" si="77"/>
        <v>1</v>
      </c>
      <c r="M638">
        <f t="shared" si="78"/>
        <v>7</v>
      </c>
      <c r="N638" t="str">
        <f t="shared" si="79"/>
        <v>1 Yrs 7 Mths</v>
      </c>
      <c r="O638" t="s">
        <v>15</v>
      </c>
      <c r="P638" t="s">
        <v>15</v>
      </c>
    </row>
    <row r="639" spans="1:16" x14ac:dyDescent="0.35">
      <c r="A639" t="s">
        <v>1403</v>
      </c>
      <c r="B639" t="s">
        <v>1410</v>
      </c>
      <c r="C639" t="s">
        <v>11</v>
      </c>
      <c r="D639" s="1">
        <v>4.3499999999999997E-2</v>
      </c>
      <c r="E639" s="1">
        <v>5.6599999999999998E-2</v>
      </c>
      <c r="F639" t="s">
        <v>36</v>
      </c>
      <c r="G639">
        <v>54163</v>
      </c>
      <c r="H639" t="str">
        <f t="shared" si="75"/>
        <v>15/4/2048</v>
      </c>
      <c r="I639" s="2">
        <v>45584</v>
      </c>
      <c r="J639">
        <f t="shared" si="69"/>
        <v>8579</v>
      </c>
      <c r="K639">
        <f t="shared" si="76"/>
        <v>23.504109589041096</v>
      </c>
      <c r="L639">
        <f t="shared" si="77"/>
        <v>23</v>
      </c>
      <c r="M639">
        <f t="shared" si="78"/>
        <v>6</v>
      </c>
      <c r="N639" t="str">
        <f t="shared" si="79"/>
        <v>23 Yrs 6 Mths</v>
      </c>
      <c r="O639" t="s">
        <v>15</v>
      </c>
      <c r="P639" t="s">
        <v>15</v>
      </c>
    </row>
    <row r="640" spans="1:16" x14ac:dyDescent="0.35">
      <c r="A640" t="s">
        <v>1403</v>
      </c>
      <c r="B640" t="s">
        <v>1410</v>
      </c>
      <c r="C640" t="s">
        <v>11</v>
      </c>
      <c r="D640" s="1">
        <v>3.3000000000000002E-2</v>
      </c>
      <c r="E640" s="1">
        <v>4.6899999999999997E-2</v>
      </c>
      <c r="F640" t="s">
        <v>36</v>
      </c>
      <c r="G640">
        <v>47270</v>
      </c>
      <c r="H640" t="str">
        <f t="shared" si="75"/>
        <v>1/6/2029</v>
      </c>
      <c r="I640" s="2">
        <v>45584</v>
      </c>
      <c r="J640">
        <f t="shared" si="69"/>
        <v>1686</v>
      </c>
      <c r="K640">
        <f t="shared" si="76"/>
        <v>4.6191780821917812</v>
      </c>
      <c r="L640">
        <f t="shared" si="77"/>
        <v>4</v>
      </c>
      <c r="M640">
        <f t="shared" si="78"/>
        <v>7</v>
      </c>
      <c r="N640" t="str">
        <f t="shared" si="79"/>
        <v>4 Yrs 7 Mths</v>
      </c>
      <c r="O640">
        <v>93.93</v>
      </c>
      <c r="P640">
        <v>96.02</v>
      </c>
    </row>
    <row r="641" spans="1:16" x14ac:dyDescent="0.35">
      <c r="A641" t="s">
        <v>1415</v>
      </c>
      <c r="B641" t="s">
        <v>1410</v>
      </c>
      <c r="C641" t="s">
        <v>11</v>
      </c>
      <c r="D641" s="1">
        <v>3.3000000000000002E-2</v>
      </c>
      <c r="E641" s="1">
        <v>4.6899999999999997E-2</v>
      </c>
      <c r="F641" t="s">
        <v>36</v>
      </c>
      <c r="G641">
        <v>47270</v>
      </c>
      <c r="H641" t="str">
        <f t="shared" si="75"/>
        <v>1/6/2029</v>
      </c>
      <c r="I641" s="2">
        <v>45584</v>
      </c>
      <c r="J641">
        <f t="shared" si="69"/>
        <v>1686</v>
      </c>
      <c r="K641">
        <f t="shared" si="76"/>
        <v>4.6191780821917812</v>
      </c>
      <c r="L641">
        <f t="shared" si="77"/>
        <v>4</v>
      </c>
      <c r="M641">
        <f t="shared" si="78"/>
        <v>7</v>
      </c>
      <c r="N641" t="str">
        <f t="shared" si="79"/>
        <v>4 Yrs 7 Mths</v>
      </c>
      <c r="O641">
        <v>93.93</v>
      </c>
      <c r="P641">
        <v>96.02</v>
      </c>
    </row>
    <row r="642" spans="1:16" x14ac:dyDescent="0.35">
      <c r="A642" t="s">
        <v>1415</v>
      </c>
      <c r="B642" t="s">
        <v>1416</v>
      </c>
      <c r="C642" t="s">
        <v>11</v>
      </c>
      <c r="D642" s="1">
        <v>3.7999999999999999E-2</v>
      </c>
      <c r="E642" s="1">
        <v>4.65E-2</v>
      </c>
      <c r="F642" t="s">
        <v>21</v>
      </c>
      <c r="G642">
        <v>47270</v>
      </c>
      <c r="H642" t="str">
        <f t="shared" si="75"/>
        <v>1/6/2029</v>
      </c>
      <c r="I642" s="2">
        <v>45584</v>
      </c>
      <c r="J642">
        <f t="shared" ref="J642:J705" si="80">_xlfn.DAYS(G642,I642)</f>
        <v>1686</v>
      </c>
      <c r="K642">
        <f t="shared" si="76"/>
        <v>4.6191780821917812</v>
      </c>
      <c r="L642">
        <f t="shared" si="77"/>
        <v>4</v>
      </c>
      <c r="M642">
        <f t="shared" si="78"/>
        <v>7</v>
      </c>
      <c r="N642" t="str">
        <f t="shared" si="79"/>
        <v>4 Yrs 7 Mths</v>
      </c>
      <c r="O642">
        <v>95.76</v>
      </c>
      <c r="P642">
        <v>97.65</v>
      </c>
    </row>
    <row r="643" spans="1:16" x14ac:dyDescent="0.35">
      <c r="A643" t="s">
        <v>1415</v>
      </c>
      <c r="B643" t="s">
        <v>1416</v>
      </c>
      <c r="C643" t="s">
        <v>11</v>
      </c>
      <c r="D643" s="1">
        <v>3.2000000000000001E-2</v>
      </c>
      <c r="E643" s="1">
        <v>5.45E-2</v>
      </c>
      <c r="F643" t="s">
        <v>21</v>
      </c>
      <c r="G643">
        <v>45762</v>
      </c>
      <c r="H643" t="str">
        <f t="shared" si="75"/>
        <v>15/4/2025</v>
      </c>
      <c r="I643" s="2">
        <v>45584</v>
      </c>
      <c r="J643">
        <f t="shared" si="80"/>
        <v>178</v>
      </c>
      <c r="K643">
        <f t="shared" si="76"/>
        <v>0.48767123287671232</v>
      </c>
      <c r="L643">
        <f t="shared" si="77"/>
        <v>0</v>
      </c>
      <c r="M643">
        <f t="shared" si="78"/>
        <v>6</v>
      </c>
      <c r="N643" t="str">
        <f t="shared" si="79"/>
        <v>0 Yrs 6 Mths</v>
      </c>
      <c r="O643">
        <v>98.63</v>
      </c>
      <c r="P643">
        <v>99.61</v>
      </c>
    </row>
    <row r="644" spans="1:16" x14ac:dyDescent="0.35">
      <c r="A644" t="s">
        <v>1415</v>
      </c>
      <c r="B644" t="s">
        <v>1416</v>
      </c>
      <c r="C644" t="s">
        <v>11</v>
      </c>
      <c r="D644" s="1">
        <v>3.15E-2</v>
      </c>
      <c r="E644" s="1">
        <v>5.3699999999999998E-2</v>
      </c>
      <c r="F644" t="s">
        <v>21</v>
      </c>
      <c r="G644">
        <v>45627</v>
      </c>
      <c r="H644" t="str">
        <f t="shared" si="75"/>
        <v>1/12/2024</v>
      </c>
      <c r="I644" s="2">
        <v>45584</v>
      </c>
      <c r="J644">
        <f t="shared" si="80"/>
        <v>43</v>
      </c>
      <c r="K644">
        <f t="shared" si="76"/>
        <v>0.11780821917808219</v>
      </c>
      <c r="L644">
        <f t="shared" si="77"/>
        <v>0</v>
      </c>
      <c r="M644">
        <f t="shared" si="78"/>
        <v>1</v>
      </c>
      <c r="N644" t="str">
        <f t="shared" si="79"/>
        <v>0 Yrs 1 Mths</v>
      </c>
      <c r="O644">
        <v>98.83</v>
      </c>
      <c r="P644">
        <v>100.69</v>
      </c>
    </row>
    <row r="645" spans="1:16" x14ac:dyDescent="0.35">
      <c r="A645" t="s">
        <v>1415</v>
      </c>
      <c r="B645" t="s">
        <v>1422</v>
      </c>
      <c r="C645" t="s">
        <v>11</v>
      </c>
      <c r="D645" s="1">
        <v>2.6499999999999999E-2</v>
      </c>
      <c r="E645" s="1">
        <v>4.7E-2</v>
      </c>
      <c r="F645" t="s">
        <v>21</v>
      </c>
      <c r="G645">
        <v>47603</v>
      </c>
      <c r="H645" t="str">
        <f t="shared" si="75"/>
        <v>30/4/2030</v>
      </c>
      <c r="I645" s="2">
        <v>45584</v>
      </c>
      <c r="J645">
        <f t="shared" si="80"/>
        <v>2019</v>
      </c>
      <c r="K645">
        <f t="shared" si="76"/>
        <v>5.5315068493150683</v>
      </c>
      <c r="L645">
        <f t="shared" si="77"/>
        <v>5</v>
      </c>
      <c r="M645">
        <f t="shared" si="78"/>
        <v>6</v>
      </c>
      <c r="N645" t="str">
        <f t="shared" si="79"/>
        <v>5 Yrs 6 Mths</v>
      </c>
      <c r="O645">
        <v>89.27</v>
      </c>
      <c r="P645">
        <v>91.49</v>
      </c>
    </row>
    <row r="646" spans="1:16" x14ac:dyDescent="0.35">
      <c r="A646" t="s">
        <v>1415</v>
      </c>
      <c r="B646" t="s">
        <v>1422</v>
      </c>
      <c r="C646" t="s">
        <v>11</v>
      </c>
      <c r="D646" s="1">
        <v>2.2499999999999999E-2</v>
      </c>
      <c r="E646" s="1">
        <v>4.8899999999999999E-2</v>
      </c>
      <c r="F646" t="s">
        <v>21</v>
      </c>
      <c r="G646">
        <v>48259</v>
      </c>
      <c r="H646" t="str">
        <f t="shared" si="75"/>
        <v>15/2/2032</v>
      </c>
      <c r="I646" s="2">
        <v>45584</v>
      </c>
      <c r="J646">
        <f t="shared" si="80"/>
        <v>2675</v>
      </c>
      <c r="K646">
        <f t="shared" si="76"/>
        <v>7.3287671232876717</v>
      </c>
      <c r="L646">
        <f t="shared" si="77"/>
        <v>7</v>
      </c>
      <c r="M646">
        <f t="shared" si="78"/>
        <v>4</v>
      </c>
      <c r="N646" t="str">
        <f t="shared" si="79"/>
        <v>7 Yrs 4 Mths</v>
      </c>
      <c r="O646" t="s">
        <v>15</v>
      </c>
      <c r="P646" t="s">
        <v>15</v>
      </c>
    </row>
    <row r="647" spans="1:16" x14ac:dyDescent="0.35">
      <c r="A647" t="s">
        <v>1415</v>
      </c>
      <c r="B647" t="s">
        <v>1422</v>
      </c>
      <c r="C647" t="s">
        <v>11</v>
      </c>
      <c r="D647" s="1">
        <v>4.8750000000000002E-2</v>
      </c>
      <c r="E647" s="1">
        <v>4.5699999999999998E-2</v>
      </c>
      <c r="F647" t="s">
        <v>21</v>
      </c>
      <c r="G647">
        <v>47093</v>
      </c>
      <c r="H647" t="str">
        <f t="shared" si="75"/>
        <v>6/12/2028</v>
      </c>
      <c r="I647" s="2">
        <v>45584</v>
      </c>
      <c r="J647">
        <f t="shared" si="80"/>
        <v>1509</v>
      </c>
      <c r="K647">
        <f t="shared" si="76"/>
        <v>4.1342465753424653</v>
      </c>
      <c r="L647">
        <f t="shared" si="77"/>
        <v>4</v>
      </c>
      <c r="M647">
        <f t="shared" si="78"/>
        <v>2</v>
      </c>
      <c r="N647" t="str">
        <f t="shared" si="79"/>
        <v>4 Yrs 2 Mths</v>
      </c>
      <c r="O647" t="s">
        <v>15</v>
      </c>
      <c r="P647" t="s">
        <v>15</v>
      </c>
    </row>
    <row r="648" spans="1:16" x14ac:dyDescent="0.35">
      <c r="A648" t="s">
        <v>1441</v>
      </c>
      <c r="B648" t="s">
        <v>1424</v>
      </c>
      <c r="C648" t="s">
        <v>11</v>
      </c>
      <c r="D648" s="1">
        <v>4.1250000000000002E-2</v>
      </c>
      <c r="E648" s="1">
        <v>5.9900000000000002E-2</v>
      </c>
      <c r="F648" t="s">
        <v>21</v>
      </c>
      <c r="G648">
        <v>45870</v>
      </c>
      <c r="H648" t="str">
        <f t="shared" ref="H648:H676" si="81">TEXT(G648,"D/M/YYYY")</f>
        <v>1/8/2025</v>
      </c>
      <c r="I648" s="2">
        <v>45584</v>
      </c>
      <c r="J648">
        <f t="shared" si="80"/>
        <v>286</v>
      </c>
      <c r="K648">
        <f t="shared" ref="K648:K676" si="82">J648/365</f>
        <v>0.78356164383561644</v>
      </c>
      <c r="L648">
        <f t="shared" ref="L648:L676" si="83">_xlfn.NUMBERVALUE(_xlfn.TEXTBEFORE(K648,"."))</f>
        <v>0</v>
      </c>
      <c r="M648">
        <f t="shared" ref="M648:M676" si="84">ROUND(LEFT(_xlfn.TEXTAFTER(K648,"."),2)/100 * 12,0)</f>
        <v>9</v>
      </c>
      <c r="N648" t="str">
        <f t="shared" ref="N648:N676" si="85">L648 &amp; " Yrs "&amp; M648 &amp;" Mths"</f>
        <v>0 Yrs 9 Mths</v>
      </c>
      <c r="O648">
        <v>99.06</v>
      </c>
      <c r="P648">
        <v>99.42</v>
      </c>
    </row>
    <row r="649" spans="1:16" x14ac:dyDescent="0.35">
      <c r="A649" t="s">
        <v>1441</v>
      </c>
      <c r="B649" t="s">
        <v>1444</v>
      </c>
      <c r="C649" t="s">
        <v>11</v>
      </c>
      <c r="D649" s="1">
        <v>5.3749999999999999E-2</v>
      </c>
      <c r="E649" s="1">
        <v>7.4499999999999997E-2</v>
      </c>
      <c r="F649" t="s">
        <v>616</v>
      </c>
      <c r="G649">
        <v>47178</v>
      </c>
      <c r="H649" t="str">
        <f t="shared" si="81"/>
        <v>1/3/2029</v>
      </c>
      <c r="I649" s="2">
        <v>45584</v>
      </c>
      <c r="J649">
        <f t="shared" si="80"/>
        <v>1594</v>
      </c>
      <c r="K649">
        <f t="shared" si="82"/>
        <v>4.3671232876712329</v>
      </c>
      <c r="L649">
        <f t="shared" si="83"/>
        <v>4</v>
      </c>
      <c r="M649">
        <f t="shared" si="84"/>
        <v>4</v>
      </c>
      <c r="N649" t="str">
        <f t="shared" si="85"/>
        <v>4 Yrs 4 Mths</v>
      </c>
      <c r="O649">
        <v>91.38</v>
      </c>
      <c r="P649">
        <v>92.38</v>
      </c>
    </row>
    <row r="650" spans="1:16" x14ac:dyDescent="0.35">
      <c r="A650" t="s">
        <v>1441</v>
      </c>
      <c r="B650" t="s">
        <v>1461</v>
      </c>
      <c r="C650" t="s">
        <v>11</v>
      </c>
      <c r="D650" s="1">
        <v>6.25E-2</v>
      </c>
      <c r="E650" s="1">
        <v>4.9299999999999997E-2</v>
      </c>
      <c r="F650" t="s">
        <v>28</v>
      </c>
      <c r="G650">
        <v>46827</v>
      </c>
      <c r="H650" t="str">
        <f t="shared" si="81"/>
        <v>15/3/2028</v>
      </c>
      <c r="I650" s="2">
        <v>45584</v>
      </c>
      <c r="J650">
        <f t="shared" si="80"/>
        <v>1243</v>
      </c>
      <c r="K650">
        <f t="shared" si="82"/>
        <v>3.4054794520547946</v>
      </c>
      <c r="L650">
        <f t="shared" si="83"/>
        <v>3</v>
      </c>
      <c r="M650">
        <f t="shared" si="84"/>
        <v>5</v>
      </c>
      <c r="N650" t="str">
        <f t="shared" si="85"/>
        <v>3 Yrs 5 Mths</v>
      </c>
      <c r="O650">
        <v>103.18</v>
      </c>
      <c r="P650">
        <v>105.12</v>
      </c>
    </row>
    <row r="651" spans="1:16" x14ac:dyDescent="0.35">
      <c r="A651" t="s">
        <v>1441</v>
      </c>
      <c r="B651" t="s">
        <v>1461</v>
      </c>
      <c r="C651" t="s">
        <v>11</v>
      </c>
      <c r="D651" s="1">
        <v>4.6249999999999999E-2</v>
      </c>
      <c r="E651" s="1">
        <v>5.1400000000000001E-2</v>
      </c>
      <c r="F651" t="s">
        <v>28</v>
      </c>
      <c r="G651">
        <v>46127</v>
      </c>
      <c r="H651" t="str">
        <f t="shared" si="81"/>
        <v>15/4/2026</v>
      </c>
      <c r="I651" s="2">
        <v>45584</v>
      </c>
      <c r="J651">
        <f t="shared" si="80"/>
        <v>543</v>
      </c>
      <c r="K651">
        <f t="shared" si="82"/>
        <v>1.4876712328767123</v>
      </c>
      <c r="L651">
        <f t="shared" si="83"/>
        <v>1</v>
      </c>
      <c r="M651">
        <f t="shared" si="84"/>
        <v>6</v>
      </c>
      <c r="N651" t="str">
        <f t="shared" si="85"/>
        <v>1 Yrs 6 Mths</v>
      </c>
      <c r="O651">
        <v>98.85</v>
      </c>
      <c r="P651">
        <v>100.34</v>
      </c>
    </row>
    <row r="652" spans="1:16" x14ac:dyDescent="0.35">
      <c r="A652" t="s">
        <v>1441</v>
      </c>
      <c r="B652" t="s">
        <v>1461</v>
      </c>
      <c r="C652" t="s">
        <v>11</v>
      </c>
      <c r="D652" s="1">
        <v>0.03</v>
      </c>
      <c r="E652" s="1">
        <v>5.4600000000000003E-2</v>
      </c>
      <c r="F652" t="s">
        <v>28</v>
      </c>
      <c r="G652">
        <v>47983</v>
      </c>
      <c r="H652" t="str">
        <f t="shared" si="81"/>
        <v>15/5/2031</v>
      </c>
      <c r="I652" s="2">
        <v>45584</v>
      </c>
      <c r="J652">
        <f t="shared" si="80"/>
        <v>2399</v>
      </c>
      <c r="K652">
        <f t="shared" si="82"/>
        <v>6.5726027397260278</v>
      </c>
      <c r="L652">
        <f t="shared" si="83"/>
        <v>6</v>
      </c>
      <c r="M652">
        <f t="shared" si="84"/>
        <v>7</v>
      </c>
      <c r="N652" t="str">
        <f t="shared" si="85"/>
        <v>6 Yrs 7 Mths</v>
      </c>
      <c r="O652">
        <v>85.52</v>
      </c>
      <c r="P652">
        <v>87.86</v>
      </c>
    </row>
    <row r="653" spans="1:16" x14ac:dyDescent="0.35">
      <c r="A653" t="s">
        <v>1465</v>
      </c>
      <c r="B653" t="s">
        <v>1468</v>
      </c>
      <c r="C653" t="s">
        <v>11</v>
      </c>
      <c r="D653" s="1">
        <v>5.2499999999999998E-2</v>
      </c>
      <c r="E653" s="1">
        <v>6.5199999999999994E-2</v>
      </c>
      <c r="F653" t="s">
        <v>1471</v>
      </c>
      <c r="G653">
        <v>46645</v>
      </c>
      <c r="H653" t="str">
        <f t="shared" si="81"/>
        <v>15/9/2027</v>
      </c>
      <c r="I653" s="2">
        <v>45584</v>
      </c>
      <c r="J653">
        <f t="shared" si="80"/>
        <v>1061</v>
      </c>
      <c r="K653">
        <f t="shared" si="82"/>
        <v>2.9068493150684933</v>
      </c>
      <c r="L653">
        <f t="shared" si="83"/>
        <v>2</v>
      </c>
      <c r="M653">
        <f t="shared" si="84"/>
        <v>11</v>
      </c>
      <c r="N653" t="str">
        <f t="shared" si="85"/>
        <v>2 Yrs 11 Mths</v>
      </c>
      <c r="O653">
        <v>96.33</v>
      </c>
      <c r="P653">
        <v>98.08</v>
      </c>
    </row>
    <row r="654" spans="1:16" x14ac:dyDescent="0.35">
      <c r="A654" t="s">
        <v>1465</v>
      </c>
      <c r="B654" t="s">
        <v>1472</v>
      </c>
      <c r="C654" t="s">
        <v>11</v>
      </c>
      <c r="D654" s="1">
        <v>6.343E-2</v>
      </c>
      <c r="E654" s="1">
        <v>4.9500000000000002E-2</v>
      </c>
      <c r="F654" t="s">
        <v>358</v>
      </c>
      <c r="G654">
        <v>47697</v>
      </c>
      <c r="H654" t="str">
        <f t="shared" si="81"/>
        <v>2/8/2030</v>
      </c>
      <c r="I654" s="2">
        <v>45584</v>
      </c>
      <c r="J654">
        <f t="shared" si="80"/>
        <v>2113</v>
      </c>
      <c r="K654">
        <f t="shared" si="82"/>
        <v>5.7890410958904113</v>
      </c>
      <c r="L654">
        <f t="shared" si="83"/>
        <v>5</v>
      </c>
      <c r="M654">
        <f t="shared" si="84"/>
        <v>9</v>
      </c>
      <c r="N654" t="str">
        <f t="shared" si="85"/>
        <v>5 Yrs 9 Mths</v>
      </c>
      <c r="O654">
        <v>106.27</v>
      </c>
      <c r="P654">
        <v>107.47</v>
      </c>
    </row>
    <row r="655" spans="1:16" x14ac:dyDescent="0.35">
      <c r="A655" t="s">
        <v>1465</v>
      </c>
      <c r="B655" t="s">
        <v>1472</v>
      </c>
      <c r="C655" t="s">
        <v>11</v>
      </c>
      <c r="D655" s="1">
        <v>4.7419999999999997E-2</v>
      </c>
      <c r="E655" s="1">
        <v>4.9599999999999998E-2</v>
      </c>
      <c r="F655" t="s">
        <v>358</v>
      </c>
      <c r="G655">
        <v>48289</v>
      </c>
      <c r="H655" t="str">
        <f t="shared" si="81"/>
        <v>16/3/2032</v>
      </c>
      <c r="I655" s="2">
        <v>45584</v>
      </c>
      <c r="J655">
        <f t="shared" si="80"/>
        <v>2705</v>
      </c>
      <c r="K655">
        <f t="shared" si="82"/>
        <v>7.4109589041095889</v>
      </c>
      <c r="L655">
        <f t="shared" si="83"/>
        <v>7</v>
      </c>
      <c r="M655">
        <f t="shared" si="84"/>
        <v>5</v>
      </c>
      <c r="N655" t="str">
        <f t="shared" si="85"/>
        <v>7 Yrs 5 Mths</v>
      </c>
      <c r="O655">
        <v>97.89</v>
      </c>
      <c r="P655">
        <v>99.26</v>
      </c>
    </row>
    <row r="656" spans="1:16" x14ac:dyDescent="0.35">
      <c r="A656" t="s">
        <v>1465</v>
      </c>
      <c r="B656" t="s">
        <v>1472</v>
      </c>
      <c r="C656" t="s">
        <v>11</v>
      </c>
      <c r="D656" s="1">
        <v>0.06</v>
      </c>
      <c r="E656" s="1">
        <v>5.2499999999999998E-2</v>
      </c>
      <c r="F656" t="s">
        <v>358</v>
      </c>
      <c r="G656">
        <v>48995</v>
      </c>
      <c r="H656" t="str">
        <f t="shared" si="81"/>
        <v>20/2/2034</v>
      </c>
      <c r="I656" s="2">
        <v>45584</v>
      </c>
      <c r="J656">
        <f t="shared" si="80"/>
        <v>3411</v>
      </c>
      <c r="K656">
        <f t="shared" si="82"/>
        <v>9.3452054794520549</v>
      </c>
      <c r="L656">
        <f t="shared" si="83"/>
        <v>9</v>
      </c>
      <c r="M656">
        <f t="shared" si="84"/>
        <v>4</v>
      </c>
      <c r="N656" t="str">
        <f t="shared" si="85"/>
        <v>9 Yrs 4 Mths</v>
      </c>
      <c r="O656">
        <v>104.58</v>
      </c>
      <c r="P656">
        <v>105.82</v>
      </c>
    </row>
    <row r="657" spans="1:16" x14ac:dyDescent="0.35">
      <c r="A657" t="s">
        <v>1465</v>
      </c>
      <c r="B657" t="s">
        <v>1472</v>
      </c>
      <c r="C657" t="s">
        <v>11</v>
      </c>
      <c r="D657" s="1">
        <v>3.5569999999999997E-2</v>
      </c>
      <c r="E657" s="1">
        <v>4.5600000000000002E-2</v>
      </c>
      <c r="F657" t="s">
        <v>358</v>
      </c>
      <c r="G657">
        <v>46614</v>
      </c>
      <c r="H657" t="str">
        <f t="shared" si="81"/>
        <v>15/8/2027</v>
      </c>
      <c r="I657" s="2">
        <v>45584</v>
      </c>
      <c r="J657">
        <f t="shared" si="80"/>
        <v>1030</v>
      </c>
      <c r="K657">
        <f t="shared" si="82"/>
        <v>2.8219178082191783</v>
      </c>
      <c r="L657">
        <f t="shared" si="83"/>
        <v>2</v>
      </c>
      <c r="M657">
        <f t="shared" si="84"/>
        <v>10</v>
      </c>
      <c r="N657" t="str">
        <f t="shared" si="85"/>
        <v>2 Yrs 10 Mths</v>
      </c>
      <c r="O657">
        <v>97.21</v>
      </c>
      <c r="P657">
        <v>97.93</v>
      </c>
    </row>
    <row r="658" spans="1:16" x14ac:dyDescent="0.35">
      <c r="A658" t="s">
        <v>1465</v>
      </c>
      <c r="B658" t="s">
        <v>1472</v>
      </c>
      <c r="C658" t="s">
        <v>11</v>
      </c>
      <c r="D658" s="1">
        <v>3.2149999999999998E-2</v>
      </c>
      <c r="E658" s="1">
        <v>4.6399999999999997E-2</v>
      </c>
      <c r="F658" t="s">
        <v>358</v>
      </c>
      <c r="G658">
        <v>46271</v>
      </c>
      <c r="H658" t="str">
        <f t="shared" si="81"/>
        <v>6/9/2026</v>
      </c>
      <c r="I658" s="2">
        <v>45584</v>
      </c>
      <c r="J658">
        <f t="shared" si="80"/>
        <v>687</v>
      </c>
      <c r="K658">
        <f t="shared" si="82"/>
        <v>1.8821917808219177</v>
      </c>
      <c r="L658">
        <f t="shared" si="83"/>
        <v>1</v>
      </c>
      <c r="M658">
        <f t="shared" si="84"/>
        <v>11</v>
      </c>
      <c r="N658" t="str">
        <f t="shared" si="85"/>
        <v>1 Yrs 11 Mths</v>
      </c>
      <c r="O658">
        <v>97.22</v>
      </c>
      <c r="P658">
        <v>97.92</v>
      </c>
    </row>
    <row r="659" spans="1:16" x14ac:dyDescent="0.35">
      <c r="A659" t="s">
        <v>1465</v>
      </c>
      <c r="B659" t="s">
        <v>1472</v>
      </c>
      <c r="C659" t="s">
        <v>11</v>
      </c>
      <c r="D659" s="1">
        <v>7.0790000000000006E-2</v>
      </c>
      <c r="E659" s="1">
        <v>5.9700000000000003E-2</v>
      </c>
      <c r="F659" t="s">
        <v>358</v>
      </c>
      <c r="G659">
        <v>52445</v>
      </c>
      <c r="H659" t="str">
        <f t="shared" si="81"/>
        <v>2/8/2043</v>
      </c>
      <c r="I659" s="2">
        <v>45584</v>
      </c>
      <c r="J659">
        <f t="shared" si="80"/>
        <v>6861</v>
      </c>
      <c r="K659">
        <f t="shared" si="82"/>
        <v>18.797260273972604</v>
      </c>
      <c r="L659">
        <f t="shared" si="83"/>
        <v>18</v>
      </c>
      <c r="M659">
        <f t="shared" si="84"/>
        <v>9</v>
      </c>
      <c r="N659" t="str">
        <f t="shared" si="85"/>
        <v>18 Yrs 9 Mths</v>
      </c>
      <c r="O659">
        <v>110.85</v>
      </c>
      <c r="P659">
        <v>112.81</v>
      </c>
    </row>
    <row r="660" spans="1:16" x14ac:dyDescent="0.35">
      <c r="A660" t="s">
        <v>1465</v>
      </c>
      <c r="B660" t="s">
        <v>1472</v>
      </c>
      <c r="C660" t="s">
        <v>11</v>
      </c>
      <c r="D660" s="1">
        <v>5.6500000000000002E-2</v>
      </c>
      <c r="E660" s="1">
        <v>5.96E-2</v>
      </c>
      <c r="F660" t="s">
        <v>358</v>
      </c>
      <c r="G660">
        <v>55594</v>
      </c>
      <c r="H660" t="str">
        <f t="shared" si="81"/>
        <v>16/3/2052</v>
      </c>
      <c r="I660" s="2">
        <v>45584</v>
      </c>
      <c r="J660">
        <f t="shared" si="80"/>
        <v>10010</v>
      </c>
      <c r="K660">
        <f t="shared" si="82"/>
        <v>27.424657534246574</v>
      </c>
      <c r="L660">
        <f t="shared" si="83"/>
        <v>27</v>
      </c>
      <c r="M660">
        <f t="shared" si="84"/>
        <v>5</v>
      </c>
      <c r="N660" t="str">
        <f t="shared" si="85"/>
        <v>27 Yrs 5 Mths</v>
      </c>
      <c r="O660">
        <v>94.31</v>
      </c>
      <c r="P660">
        <v>96.14</v>
      </c>
    </row>
    <row r="661" spans="1:16" x14ac:dyDescent="0.35">
      <c r="A661" t="s">
        <v>1465</v>
      </c>
      <c r="B661" t="s">
        <v>1472</v>
      </c>
      <c r="C661" t="s">
        <v>11</v>
      </c>
      <c r="D661" s="1">
        <v>7.0809999999999998E-2</v>
      </c>
      <c r="E661" s="1">
        <v>6.08E-2</v>
      </c>
      <c r="F661" t="s">
        <v>358</v>
      </c>
      <c r="G661">
        <v>56098</v>
      </c>
      <c r="H661" t="str">
        <f t="shared" si="81"/>
        <v>2/8/2053</v>
      </c>
      <c r="I661" s="2">
        <v>45584</v>
      </c>
      <c r="J661">
        <f t="shared" si="80"/>
        <v>10514</v>
      </c>
      <c r="K661">
        <f t="shared" si="82"/>
        <v>28.805479452054794</v>
      </c>
      <c r="L661">
        <f t="shared" si="83"/>
        <v>28</v>
      </c>
      <c r="M661">
        <f t="shared" si="84"/>
        <v>10</v>
      </c>
      <c r="N661" t="str">
        <f t="shared" si="85"/>
        <v>28 Yrs 10 Mths</v>
      </c>
      <c r="O661">
        <v>112.37</v>
      </c>
      <c r="P661">
        <v>114.19</v>
      </c>
    </row>
    <row r="662" spans="1:16" x14ac:dyDescent="0.35">
      <c r="A662" t="s">
        <v>1465</v>
      </c>
      <c r="B662" t="s">
        <v>1472</v>
      </c>
      <c r="C662" t="s">
        <v>11</v>
      </c>
      <c r="D662" s="1">
        <v>3.984E-2</v>
      </c>
      <c r="E662" s="1">
        <v>5.8999999999999997E-2</v>
      </c>
      <c r="F662" t="s">
        <v>358</v>
      </c>
      <c r="G662">
        <v>55056</v>
      </c>
      <c r="H662" t="str">
        <f t="shared" si="81"/>
        <v>25/9/2050</v>
      </c>
      <c r="I662" s="2">
        <v>45584</v>
      </c>
      <c r="J662">
        <f t="shared" si="80"/>
        <v>9472</v>
      </c>
      <c r="K662">
        <f t="shared" si="82"/>
        <v>25.950684931506849</v>
      </c>
      <c r="L662">
        <f t="shared" si="83"/>
        <v>25</v>
      </c>
      <c r="M662">
        <f t="shared" si="84"/>
        <v>11</v>
      </c>
      <c r="N662" t="str">
        <f t="shared" si="85"/>
        <v>25 Yrs 11 Mths</v>
      </c>
      <c r="O662">
        <v>73</v>
      </c>
      <c r="P662">
        <v>75.81</v>
      </c>
    </row>
    <row r="663" spans="1:16" x14ac:dyDescent="0.35">
      <c r="A663" t="s">
        <v>1465</v>
      </c>
      <c r="B663" t="s">
        <v>1472</v>
      </c>
      <c r="C663" t="s">
        <v>11</v>
      </c>
      <c r="D663" s="1">
        <v>3.4619999999999998E-2</v>
      </c>
      <c r="E663" s="1">
        <v>4.7800000000000002E-2</v>
      </c>
      <c r="F663" t="s">
        <v>358</v>
      </c>
      <c r="G663">
        <v>47367</v>
      </c>
      <c r="H663" t="str">
        <f t="shared" si="81"/>
        <v>6/9/2029</v>
      </c>
      <c r="I663" s="2">
        <v>45584</v>
      </c>
      <c r="J663">
        <f t="shared" si="80"/>
        <v>1783</v>
      </c>
      <c r="K663">
        <f t="shared" si="82"/>
        <v>4.8849315068493153</v>
      </c>
      <c r="L663">
        <f t="shared" si="83"/>
        <v>4</v>
      </c>
      <c r="M663">
        <f t="shared" si="84"/>
        <v>11</v>
      </c>
      <c r="N663" t="str">
        <f t="shared" si="85"/>
        <v>4 Yrs 11 Mths</v>
      </c>
      <c r="O663">
        <v>93.97</v>
      </c>
      <c r="P663">
        <v>95.03</v>
      </c>
    </row>
    <row r="664" spans="1:16" x14ac:dyDescent="0.35">
      <c r="A664" t="s">
        <v>1465</v>
      </c>
      <c r="B664" t="s">
        <v>1472</v>
      </c>
      <c r="C664" t="s">
        <v>11</v>
      </c>
      <c r="D664" s="1">
        <v>2.726E-2</v>
      </c>
      <c r="E664" s="1">
        <v>4.8899999999999999E-2</v>
      </c>
      <c r="F664" t="s">
        <v>358</v>
      </c>
      <c r="G664">
        <v>47932</v>
      </c>
      <c r="H664" t="str">
        <f t="shared" si="81"/>
        <v>25/3/2031</v>
      </c>
      <c r="I664" s="2">
        <v>45584</v>
      </c>
      <c r="J664">
        <f t="shared" si="80"/>
        <v>2348</v>
      </c>
      <c r="K664">
        <f t="shared" si="82"/>
        <v>6.4328767123287669</v>
      </c>
      <c r="L664">
        <f t="shared" si="83"/>
        <v>6</v>
      </c>
      <c r="M664">
        <f t="shared" si="84"/>
        <v>5</v>
      </c>
      <c r="N664" t="str">
        <f t="shared" si="85"/>
        <v>6 Yrs 5 Mths</v>
      </c>
      <c r="O664">
        <v>87.74</v>
      </c>
      <c r="P664">
        <v>88.86</v>
      </c>
    </row>
    <row r="665" spans="1:16" x14ac:dyDescent="0.35">
      <c r="A665" t="s">
        <v>1465</v>
      </c>
      <c r="B665" t="s">
        <v>1472</v>
      </c>
      <c r="C665" t="s">
        <v>11</v>
      </c>
      <c r="D665" s="1">
        <v>4.7579999999999997E-2</v>
      </c>
      <c r="E665" s="1">
        <v>5.9499999999999997E-2</v>
      </c>
      <c r="F665" t="s">
        <v>358</v>
      </c>
      <c r="G665">
        <v>54672</v>
      </c>
      <c r="H665" t="str">
        <f t="shared" si="81"/>
        <v>6/9/2049</v>
      </c>
      <c r="I665" s="2">
        <v>45584</v>
      </c>
      <c r="J665">
        <f t="shared" si="80"/>
        <v>9088</v>
      </c>
      <c r="K665">
        <f t="shared" si="82"/>
        <v>24.898630136986302</v>
      </c>
      <c r="L665">
        <f t="shared" si="83"/>
        <v>24</v>
      </c>
      <c r="M665">
        <f t="shared" si="84"/>
        <v>11</v>
      </c>
      <c r="N665" t="str">
        <f t="shared" si="85"/>
        <v>24 Yrs 11 Mths</v>
      </c>
      <c r="O665">
        <v>82.96</v>
      </c>
      <c r="P665">
        <v>85.21</v>
      </c>
    </row>
    <row r="666" spans="1:16" x14ac:dyDescent="0.35">
      <c r="A666" t="s">
        <v>1465</v>
      </c>
      <c r="B666" t="s">
        <v>1472</v>
      </c>
      <c r="C666" t="s">
        <v>11</v>
      </c>
      <c r="D666" s="1">
        <v>2.2589999999999999E-2</v>
      </c>
      <c r="E666" s="1">
        <v>4.6800000000000001E-2</v>
      </c>
      <c r="F666" t="s">
        <v>358</v>
      </c>
      <c r="G666">
        <v>46837</v>
      </c>
      <c r="H666" t="str">
        <f t="shared" si="81"/>
        <v>25/3/2028</v>
      </c>
      <c r="I666" s="2">
        <v>45584</v>
      </c>
      <c r="J666">
        <f t="shared" si="80"/>
        <v>1253</v>
      </c>
      <c r="K666">
        <f t="shared" si="82"/>
        <v>3.4328767123287673</v>
      </c>
      <c r="L666">
        <f t="shared" si="83"/>
        <v>3</v>
      </c>
      <c r="M666">
        <f t="shared" si="84"/>
        <v>5</v>
      </c>
      <c r="N666" t="str">
        <f t="shared" si="85"/>
        <v>3 Yrs 5 Mths</v>
      </c>
      <c r="O666">
        <v>92.07</v>
      </c>
      <c r="P666">
        <v>92.78</v>
      </c>
    </row>
    <row r="667" spans="1:16" x14ac:dyDescent="0.35">
      <c r="A667" t="s">
        <v>1465</v>
      </c>
      <c r="B667" t="s">
        <v>1472</v>
      </c>
      <c r="C667" t="s">
        <v>11</v>
      </c>
      <c r="D667" s="1">
        <v>7.7499999999999999E-2</v>
      </c>
      <c r="E667" s="1">
        <v>5.21E-2</v>
      </c>
      <c r="F667" t="s">
        <v>358</v>
      </c>
      <c r="G667">
        <v>48506</v>
      </c>
      <c r="H667" t="str">
        <f t="shared" si="81"/>
        <v>19/10/2032</v>
      </c>
      <c r="I667" s="2">
        <v>45584</v>
      </c>
      <c r="J667">
        <f t="shared" si="80"/>
        <v>2922</v>
      </c>
      <c r="K667">
        <f t="shared" si="82"/>
        <v>8.0054794520547947</v>
      </c>
      <c r="L667">
        <f t="shared" si="83"/>
        <v>8</v>
      </c>
      <c r="M667">
        <f t="shared" si="84"/>
        <v>0</v>
      </c>
      <c r="N667" t="str">
        <f t="shared" si="85"/>
        <v>8 Yrs 0 Mths</v>
      </c>
      <c r="O667">
        <v>115.46</v>
      </c>
      <c r="P667">
        <v>116.98</v>
      </c>
    </row>
    <row r="668" spans="1:16" x14ac:dyDescent="0.35">
      <c r="A668" t="s">
        <v>1465</v>
      </c>
      <c r="B668" t="s">
        <v>1472</v>
      </c>
      <c r="C668" t="s">
        <v>11</v>
      </c>
      <c r="D668" s="1">
        <v>5.8340000000000003E-2</v>
      </c>
      <c r="E668" s="1">
        <v>4.9399999999999999E-2</v>
      </c>
      <c r="F668" t="s">
        <v>358</v>
      </c>
      <c r="G668">
        <v>47899</v>
      </c>
      <c r="H668" t="str">
        <f t="shared" si="81"/>
        <v>20/2/2031</v>
      </c>
      <c r="I668" s="2">
        <v>45584</v>
      </c>
      <c r="J668">
        <f t="shared" si="80"/>
        <v>2315</v>
      </c>
      <c r="K668">
        <f t="shared" si="82"/>
        <v>6.3424657534246576</v>
      </c>
      <c r="L668">
        <f t="shared" si="83"/>
        <v>6</v>
      </c>
      <c r="M668">
        <f t="shared" si="84"/>
        <v>4</v>
      </c>
      <c r="N668" t="str">
        <f t="shared" si="85"/>
        <v>6 Yrs 4 Mths</v>
      </c>
      <c r="O668">
        <v>104.16</v>
      </c>
      <c r="P668">
        <v>105.34</v>
      </c>
    </row>
    <row r="669" spans="1:16" x14ac:dyDescent="0.35">
      <c r="A669" t="s">
        <v>1465</v>
      </c>
      <c r="B669" t="s">
        <v>1472</v>
      </c>
      <c r="C669" t="s">
        <v>11</v>
      </c>
      <c r="D669" s="1">
        <v>4.5400000000000003E-2</v>
      </c>
      <c r="E669" s="1">
        <v>5.9400000000000001E-2</v>
      </c>
      <c r="F669" t="s">
        <v>358</v>
      </c>
      <c r="G669">
        <v>53919</v>
      </c>
      <c r="H669" t="str">
        <f t="shared" si="81"/>
        <v>15/8/2047</v>
      </c>
      <c r="I669" s="2">
        <v>45584</v>
      </c>
      <c r="J669">
        <f t="shared" si="80"/>
        <v>8335</v>
      </c>
      <c r="K669">
        <f t="shared" si="82"/>
        <v>22.835616438356166</v>
      </c>
      <c r="L669">
        <f t="shared" si="83"/>
        <v>22</v>
      </c>
      <c r="M669">
        <f t="shared" si="84"/>
        <v>10</v>
      </c>
      <c r="N669" t="str">
        <f t="shared" si="85"/>
        <v>22 Yrs 10 Mths</v>
      </c>
      <c r="O669">
        <v>81.16</v>
      </c>
      <c r="P669">
        <v>83.15</v>
      </c>
    </row>
    <row r="670" spans="1:16" x14ac:dyDescent="0.35">
      <c r="A670" t="s">
        <v>1497</v>
      </c>
      <c r="B670" t="s">
        <v>1472</v>
      </c>
      <c r="C670" t="s">
        <v>11</v>
      </c>
      <c r="D670" s="1">
        <v>6.4210000000000003E-2</v>
      </c>
      <c r="E670" s="1">
        <v>5.2200000000000003E-2</v>
      </c>
      <c r="F670" t="s">
        <v>358</v>
      </c>
      <c r="G670">
        <v>48793</v>
      </c>
      <c r="H670" t="str">
        <f t="shared" si="81"/>
        <v>2/8/2033</v>
      </c>
      <c r="I670" s="2">
        <v>45584</v>
      </c>
      <c r="J670">
        <f t="shared" si="80"/>
        <v>3209</v>
      </c>
      <c r="K670">
        <f t="shared" si="82"/>
        <v>8.7917808219178077</v>
      </c>
      <c r="L670">
        <f t="shared" si="83"/>
        <v>8</v>
      </c>
      <c r="M670">
        <f t="shared" si="84"/>
        <v>9</v>
      </c>
      <c r="N670" t="str">
        <f t="shared" si="85"/>
        <v>8 Yrs 9 Mths</v>
      </c>
      <c r="O670">
        <v>107.43</v>
      </c>
      <c r="P670">
        <v>108.86</v>
      </c>
    </row>
    <row r="671" spans="1:16" x14ac:dyDescent="0.35">
      <c r="A671" t="s">
        <v>1497</v>
      </c>
      <c r="B671" t="s">
        <v>1472</v>
      </c>
      <c r="C671" t="s">
        <v>11</v>
      </c>
      <c r="D671" s="1">
        <v>4.9059999999999999E-2</v>
      </c>
      <c r="E671" s="1">
        <v>4.8300000000000003E-2</v>
      </c>
      <c r="F671" t="s">
        <v>358</v>
      </c>
      <c r="G671">
        <v>47575</v>
      </c>
      <c r="H671" t="str">
        <f t="shared" si="81"/>
        <v>2/4/2030</v>
      </c>
      <c r="I671" s="2">
        <v>45584</v>
      </c>
      <c r="J671">
        <f t="shared" si="80"/>
        <v>1991</v>
      </c>
      <c r="K671">
        <f t="shared" si="82"/>
        <v>5.4547945205479449</v>
      </c>
      <c r="L671">
        <f t="shared" si="83"/>
        <v>5</v>
      </c>
      <c r="M671">
        <f t="shared" si="84"/>
        <v>5</v>
      </c>
      <c r="N671" t="str">
        <f t="shared" si="85"/>
        <v>5 Yrs 5 Mths</v>
      </c>
      <c r="O671">
        <v>99.86</v>
      </c>
      <c r="P671">
        <v>100.94</v>
      </c>
    </row>
    <row r="672" spans="1:16" x14ac:dyDescent="0.35">
      <c r="A672" t="s">
        <v>1497</v>
      </c>
      <c r="B672" t="s">
        <v>1472</v>
      </c>
      <c r="C672" t="s">
        <v>11</v>
      </c>
      <c r="D672" s="1">
        <v>5.2819999999999999E-2</v>
      </c>
      <c r="E672" s="1">
        <v>5.91E-2</v>
      </c>
      <c r="F672" t="s">
        <v>358</v>
      </c>
      <c r="G672">
        <v>54880</v>
      </c>
      <c r="H672" t="str">
        <f t="shared" si="81"/>
        <v>2/4/2050</v>
      </c>
      <c r="I672" s="2">
        <v>45584</v>
      </c>
      <c r="J672">
        <f t="shared" si="80"/>
        <v>9296</v>
      </c>
      <c r="K672">
        <f t="shared" si="82"/>
        <v>25.468493150684932</v>
      </c>
      <c r="L672">
        <f t="shared" si="83"/>
        <v>25</v>
      </c>
      <c r="M672">
        <f t="shared" si="84"/>
        <v>6</v>
      </c>
      <c r="N672" t="str">
        <f t="shared" si="85"/>
        <v>25 Yrs 6 Mths</v>
      </c>
      <c r="O672">
        <v>90.55</v>
      </c>
      <c r="P672">
        <v>92.75</v>
      </c>
    </row>
    <row r="673" spans="1:16" x14ac:dyDescent="0.35">
      <c r="A673" t="s">
        <v>1497</v>
      </c>
      <c r="B673" t="s">
        <v>1472</v>
      </c>
      <c r="C673" t="s">
        <v>11</v>
      </c>
      <c r="D673" s="1">
        <v>3.7339999999999998E-2</v>
      </c>
      <c r="E673" s="1">
        <v>5.8500000000000003E-2</v>
      </c>
      <c r="F673" t="s">
        <v>358</v>
      </c>
      <c r="G673">
        <v>51404</v>
      </c>
      <c r="H673" t="str">
        <f t="shared" si="81"/>
        <v>25/9/2040</v>
      </c>
      <c r="I673" s="2">
        <v>45584</v>
      </c>
      <c r="J673">
        <f t="shared" si="80"/>
        <v>5820</v>
      </c>
      <c r="K673">
        <f t="shared" si="82"/>
        <v>15.945205479452055</v>
      </c>
      <c r="L673">
        <f t="shared" si="83"/>
        <v>15</v>
      </c>
      <c r="M673">
        <f t="shared" si="84"/>
        <v>11</v>
      </c>
      <c r="N673" t="str">
        <f t="shared" si="85"/>
        <v>15 Yrs 11 Mths</v>
      </c>
      <c r="O673">
        <v>77.150000000000006</v>
      </c>
      <c r="P673">
        <v>79.13</v>
      </c>
    </row>
    <row r="674" spans="1:16" x14ac:dyDescent="0.35">
      <c r="A674" t="s">
        <v>1497</v>
      </c>
      <c r="B674" t="s">
        <v>1472</v>
      </c>
      <c r="C674" t="s">
        <v>11</v>
      </c>
      <c r="D674" s="1">
        <v>4.7E-2</v>
      </c>
      <c r="E674" s="1">
        <v>4.58E-2</v>
      </c>
      <c r="F674" t="s">
        <v>358</v>
      </c>
      <c r="G674">
        <v>46479</v>
      </c>
      <c r="H674" t="str">
        <f t="shared" si="81"/>
        <v>2/4/2027</v>
      </c>
      <c r="I674" s="2">
        <v>45584</v>
      </c>
      <c r="J674">
        <f t="shared" si="80"/>
        <v>895</v>
      </c>
      <c r="K674">
        <f t="shared" si="82"/>
        <v>2.452054794520548</v>
      </c>
      <c r="L674">
        <f t="shared" si="83"/>
        <v>2</v>
      </c>
      <c r="M674">
        <f t="shared" si="84"/>
        <v>5</v>
      </c>
      <c r="N674" t="str">
        <f t="shared" si="85"/>
        <v>2 Yrs 5 Mths</v>
      </c>
      <c r="O674">
        <v>100</v>
      </c>
      <c r="P674">
        <v>100.76</v>
      </c>
    </row>
    <row r="675" spans="1:16" x14ac:dyDescent="0.35">
      <c r="A675" t="s">
        <v>1497</v>
      </c>
      <c r="B675" t="s">
        <v>1472</v>
      </c>
      <c r="C675" t="s">
        <v>11</v>
      </c>
      <c r="D675" s="1">
        <v>4.3900000000000002E-2</v>
      </c>
      <c r="E675" s="1">
        <v>5.57E-2</v>
      </c>
      <c r="F675" t="s">
        <v>358</v>
      </c>
      <c r="G675">
        <v>50267</v>
      </c>
      <c r="H675" t="str">
        <f t="shared" si="81"/>
        <v>15/8/2037</v>
      </c>
      <c r="I675" s="2">
        <v>45584</v>
      </c>
      <c r="J675">
        <f t="shared" si="80"/>
        <v>4683</v>
      </c>
      <c r="K675">
        <f t="shared" si="82"/>
        <v>12.830136986301369</v>
      </c>
      <c r="L675">
        <f t="shared" si="83"/>
        <v>12</v>
      </c>
      <c r="M675">
        <f t="shared" si="84"/>
        <v>10</v>
      </c>
      <c r="N675" t="str">
        <f t="shared" si="85"/>
        <v>12 Yrs 10 Mths</v>
      </c>
      <c r="O675">
        <v>88.56</v>
      </c>
      <c r="P675">
        <v>90.12</v>
      </c>
    </row>
    <row r="676" spans="1:16" x14ac:dyDescent="0.35">
      <c r="A676" t="s">
        <v>1497</v>
      </c>
      <c r="B676" t="s">
        <v>1520</v>
      </c>
      <c r="C676" t="s">
        <v>11</v>
      </c>
      <c r="D676" s="1">
        <v>4.8750000000000002E-2</v>
      </c>
      <c r="E676" s="1">
        <v>6.13E-2</v>
      </c>
      <c r="F676" t="s">
        <v>28</v>
      </c>
      <c r="G676">
        <v>45978</v>
      </c>
      <c r="H676" t="str">
        <f t="shared" si="81"/>
        <v>17/11/2025</v>
      </c>
      <c r="I676" s="2">
        <v>45584</v>
      </c>
      <c r="J676">
        <f t="shared" si="80"/>
        <v>394</v>
      </c>
      <c r="K676">
        <f t="shared" si="82"/>
        <v>1.0794520547945206</v>
      </c>
      <c r="L676">
        <f t="shared" si="83"/>
        <v>1</v>
      </c>
      <c r="M676">
        <f t="shared" si="84"/>
        <v>1</v>
      </c>
      <c r="N676" t="str">
        <f t="shared" si="85"/>
        <v>1 Yrs 1 Mths</v>
      </c>
      <c r="O676" t="s">
        <v>15</v>
      </c>
      <c r="P676" t="s">
        <v>15</v>
      </c>
    </row>
    <row r="677" spans="1:16" x14ac:dyDescent="0.35">
      <c r="A677" t="s">
        <v>1568</v>
      </c>
      <c r="B677" t="s">
        <v>1584</v>
      </c>
      <c r="C677" t="s">
        <v>11</v>
      </c>
      <c r="D677">
        <v>3.7960000000000001E-2</v>
      </c>
      <c r="E677" s="1">
        <v>4.5100000000000001E-2</v>
      </c>
      <c r="F677" t="s">
        <v>441</v>
      </c>
      <c r="G677">
        <v>45921</v>
      </c>
      <c r="H677" t="str">
        <f t="shared" ref="H677:H685" si="86">TEXT(G677,"D/M/YYYY")</f>
        <v>21/9/2025</v>
      </c>
      <c r="I677" s="2">
        <v>45584</v>
      </c>
      <c r="J677">
        <f t="shared" si="80"/>
        <v>337</v>
      </c>
      <c r="K677">
        <f t="shared" ref="K677:K685" si="87">J677/365</f>
        <v>0.92328767123287669</v>
      </c>
      <c r="L677">
        <f t="shared" ref="L677:L685" si="88">_xlfn.NUMBERVALUE(_xlfn.TEXTBEFORE(K677,"."))</f>
        <v>0</v>
      </c>
      <c r="M677">
        <f t="shared" ref="M677:M685" si="89">ROUND(LEFT(_xlfn.TEXTAFTER(K677,"."),2)/100 * 12,0)</f>
        <v>11</v>
      </c>
      <c r="N677" t="str">
        <f t="shared" ref="N677:N685" si="90">L677 &amp; " Yrs "&amp; M677 &amp;" Mths"</f>
        <v>0 Yrs 11 Mths</v>
      </c>
      <c r="O677">
        <v>99.19</v>
      </c>
      <c r="P677">
        <v>99.84</v>
      </c>
    </row>
    <row r="678" spans="1:16" x14ac:dyDescent="0.35">
      <c r="A678" t="s">
        <v>1568</v>
      </c>
      <c r="B678" t="s">
        <v>1584</v>
      </c>
      <c r="C678" t="s">
        <v>11</v>
      </c>
      <c r="D678">
        <v>3.9370000000000002E-2</v>
      </c>
      <c r="E678" s="1">
        <v>4.3499999999999997E-2</v>
      </c>
      <c r="F678" t="s">
        <v>441</v>
      </c>
      <c r="G678">
        <v>47017</v>
      </c>
      <c r="H678" t="str">
        <f t="shared" si="86"/>
        <v>21/9/2028</v>
      </c>
      <c r="I678" s="2">
        <v>45584</v>
      </c>
      <c r="J678">
        <f t="shared" si="80"/>
        <v>1433</v>
      </c>
      <c r="K678">
        <f t="shared" si="87"/>
        <v>3.9260273972602739</v>
      </c>
      <c r="L678">
        <f t="shared" si="88"/>
        <v>3</v>
      </c>
      <c r="M678">
        <f t="shared" si="89"/>
        <v>11</v>
      </c>
      <c r="N678" t="str">
        <f t="shared" si="90"/>
        <v>3 Yrs 11 Mths</v>
      </c>
      <c r="O678">
        <v>98.19</v>
      </c>
      <c r="P678">
        <v>98.95</v>
      </c>
    </row>
    <row r="679" spans="1:16" x14ac:dyDescent="0.35">
      <c r="A679" t="s">
        <v>1568</v>
      </c>
      <c r="B679" t="s">
        <v>1584</v>
      </c>
      <c r="C679" t="s">
        <v>11</v>
      </c>
      <c r="D679">
        <v>4.2340000000000003E-2</v>
      </c>
      <c r="E679" s="1">
        <v>4.36E-2</v>
      </c>
      <c r="F679" t="s">
        <v>441</v>
      </c>
      <c r="G679">
        <v>47063</v>
      </c>
      <c r="H679" t="str">
        <f t="shared" si="86"/>
        <v>6/11/2028</v>
      </c>
      <c r="I679" s="2">
        <v>45584</v>
      </c>
      <c r="J679">
        <f t="shared" si="80"/>
        <v>1479</v>
      </c>
      <c r="K679">
        <f t="shared" si="87"/>
        <v>4.0520547945205481</v>
      </c>
      <c r="L679">
        <f t="shared" si="88"/>
        <v>4</v>
      </c>
      <c r="M679">
        <f t="shared" si="89"/>
        <v>1</v>
      </c>
      <c r="N679" t="str">
        <f t="shared" si="90"/>
        <v>4 Yrs 1 Mths</v>
      </c>
      <c r="O679">
        <v>99.29</v>
      </c>
      <c r="P679">
        <v>99.86</v>
      </c>
    </row>
    <row r="680" spans="1:16" x14ac:dyDescent="0.35">
      <c r="A680" t="s">
        <v>1568</v>
      </c>
      <c r="B680" t="s">
        <v>1584</v>
      </c>
      <c r="C680" t="s">
        <v>11</v>
      </c>
      <c r="D680">
        <v>3.1189999999999999E-2</v>
      </c>
      <c r="E680" s="1">
        <v>4.3200000000000002E-2</v>
      </c>
      <c r="F680" t="s">
        <v>441</v>
      </c>
      <c r="G680">
        <v>46146</v>
      </c>
      <c r="H680" t="str">
        <f t="shared" si="86"/>
        <v>4/5/2026</v>
      </c>
      <c r="I680" s="2">
        <v>45584</v>
      </c>
      <c r="J680">
        <f t="shared" si="80"/>
        <v>562</v>
      </c>
      <c r="K680">
        <f t="shared" si="87"/>
        <v>1.5397260273972602</v>
      </c>
      <c r="L680">
        <f t="shared" si="88"/>
        <v>1</v>
      </c>
      <c r="M680">
        <f t="shared" si="89"/>
        <v>6</v>
      </c>
      <c r="N680" t="str">
        <f t="shared" si="90"/>
        <v>1 Yrs 6 Mths</v>
      </c>
      <c r="O680">
        <v>98.09</v>
      </c>
      <c r="P680">
        <v>98.63</v>
      </c>
    </row>
    <row r="681" spans="1:16" x14ac:dyDescent="0.35">
      <c r="A681" t="s">
        <v>1587</v>
      </c>
      <c r="B681" t="s">
        <v>1584</v>
      </c>
      <c r="C681" t="s">
        <v>11</v>
      </c>
      <c r="D681">
        <v>4.8930000000000001E-2</v>
      </c>
      <c r="E681" s="1">
        <v>4.8099999999999997E-2</v>
      </c>
      <c r="F681" t="s">
        <v>441</v>
      </c>
      <c r="G681">
        <v>48833</v>
      </c>
      <c r="H681" t="str">
        <f t="shared" si="86"/>
        <v>11/9/2033</v>
      </c>
      <c r="I681" s="2">
        <v>45584</v>
      </c>
      <c r="J681">
        <f t="shared" si="80"/>
        <v>3249</v>
      </c>
      <c r="K681">
        <f t="shared" si="87"/>
        <v>8.9013698630136986</v>
      </c>
      <c r="L681">
        <f t="shared" si="88"/>
        <v>8</v>
      </c>
      <c r="M681">
        <f t="shared" si="89"/>
        <v>11</v>
      </c>
      <c r="N681" t="str">
        <f t="shared" si="90"/>
        <v>8 Yrs 11 Mths</v>
      </c>
      <c r="O681">
        <v>99.99</v>
      </c>
      <c r="P681">
        <v>100.91</v>
      </c>
    </row>
    <row r="682" spans="1:16" x14ac:dyDescent="0.35">
      <c r="A682" t="s">
        <v>1587</v>
      </c>
      <c r="B682" t="s">
        <v>1584</v>
      </c>
      <c r="C682" t="s">
        <v>11</v>
      </c>
      <c r="D682">
        <v>4.6989999999999997E-2</v>
      </c>
      <c r="E682" s="1">
        <v>4.4299999999999999E-2</v>
      </c>
      <c r="F682" t="s">
        <v>441</v>
      </c>
      <c r="G682">
        <v>47218</v>
      </c>
      <c r="H682" t="str">
        <f t="shared" si="86"/>
        <v>10/4/2029</v>
      </c>
      <c r="I682" s="2">
        <v>45584</v>
      </c>
      <c r="J682">
        <f t="shared" si="80"/>
        <v>1634</v>
      </c>
      <c r="K682">
        <f t="shared" si="87"/>
        <v>4.4767123287671229</v>
      </c>
      <c r="L682">
        <f t="shared" si="88"/>
        <v>4</v>
      </c>
      <c r="M682">
        <f t="shared" si="89"/>
        <v>6</v>
      </c>
      <c r="N682" t="str">
        <f t="shared" si="90"/>
        <v>4 Yrs 6 Mths</v>
      </c>
      <c r="O682">
        <v>100.82</v>
      </c>
      <c r="P682">
        <v>101.5</v>
      </c>
    </row>
    <row r="683" spans="1:16" x14ac:dyDescent="0.35">
      <c r="A683" t="s">
        <v>1587</v>
      </c>
      <c r="B683" t="s">
        <v>1584</v>
      </c>
      <c r="C683" t="s">
        <v>11</v>
      </c>
      <c r="D683">
        <v>3.4099999999999998E-2</v>
      </c>
      <c r="E683" s="1">
        <v>4.36E-2</v>
      </c>
      <c r="F683" t="s">
        <v>441</v>
      </c>
      <c r="G683">
        <v>46064</v>
      </c>
      <c r="H683" t="str">
        <f t="shared" si="86"/>
        <v>11/2/2026</v>
      </c>
      <c r="I683" s="2">
        <v>45584</v>
      </c>
      <c r="J683">
        <f t="shared" si="80"/>
        <v>480</v>
      </c>
      <c r="K683">
        <f t="shared" si="87"/>
        <v>1.3150684931506849</v>
      </c>
      <c r="L683">
        <f t="shared" si="88"/>
        <v>1</v>
      </c>
      <c r="M683">
        <f t="shared" si="89"/>
        <v>4</v>
      </c>
      <c r="N683" t="str">
        <f t="shared" si="90"/>
        <v>1 Yrs 4 Mths</v>
      </c>
      <c r="O683">
        <v>98.68</v>
      </c>
      <c r="P683">
        <v>99.17</v>
      </c>
    </row>
    <row r="684" spans="1:16" x14ac:dyDescent="0.35">
      <c r="A684" t="s">
        <v>1587</v>
      </c>
      <c r="B684" t="s">
        <v>1584</v>
      </c>
      <c r="C684" t="s">
        <v>11</v>
      </c>
      <c r="D684">
        <v>3.1189999999999999E-2</v>
      </c>
      <c r="E684" s="1">
        <v>4.3200000000000002E-2</v>
      </c>
      <c r="F684" t="s">
        <v>441</v>
      </c>
      <c r="G684">
        <v>46146</v>
      </c>
      <c r="H684" t="str">
        <f t="shared" si="86"/>
        <v>4/5/2026</v>
      </c>
      <c r="I684" s="2">
        <v>45584</v>
      </c>
      <c r="J684">
        <f t="shared" si="80"/>
        <v>562</v>
      </c>
      <c r="K684">
        <f t="shared" si="87"/>
        <v>1.5397260273972602</v>
      </c>
      <c r="L684">
        <f t="shared" si="88"/>
        <v>1</v>
      </c>
      <c r="M684">
        <f t="shared" si="89"/>
        <v>6</v>
      </c>
      <c r="N684" t="str">
        <f t="shared" si="90"/>
        <v>1 Yrs 6 Mths</v>
      </c>
      <c r="O684">
        <v>98.09</v>
      </c>
      <c r="P684">
        <v>98.63</v>
      </c>
    </row>
    <row r="685" spans="1:16" x14ac:dyDescent="0.35">
      <c r="A685" t="s">
        <v>1587</v>
      </c>
      <c r="B685" t="s">
        <v>1584</v>
      </c>
      <c r="C685" t="s">
        <v>11</v>
      </c>
      <c r="D685">
        <v>0.03</v>
      </c>
      <c r="E685" s="1">
        <v>5.2900000000000003E-2</v>
      </c>
      <c r="F685" t="s">
        <v>441</v>
      </c>
      <c r="G685">
        <v>54843</v>
      </c>
      <c r="H685" t="str">
        <f t="shared" si="86"/>
        <v>24/2/2050</v>
      </c>
      <c r="I685" s="2">
        <v>45584</v>
      </c>
      <c r="J685">
        <f t="shared" si="80"/>
        <v>9259</v>
      </c>
      <c r="K685">
        <f t="shared" si="87"/>
        <v>25.367123287671234</v>
      </c>
      <c r="L685">
        <f t="shared" si="88"/>
        <v>25</v>
      </c>
      <c r="M685">
        <f t="shared" si="89"/>
        <v>4</v>
      </c>
      <c r="N685" t="str">
        <f t="shared" si="90"/>
        <v>25 Yrs 4 Mths</v>
      </c>
      <c r="O685">
        <v>67.209999999999994</v>
      </c>
      <c r="P685">
        <v>68.709999999999994</v>
      </c>
    </row>
    <row r="686" spans="1:16" x14ac:dyDescent="0.35">
      <c r="A686" t="s">
        <v>1587</v>
      </c>
      <c r="B686" t="s">
        <v>1584</v>
      </c>
      <c r="C686" t="s">
        <v>11</v>
      </c>
      <c r="D686">
        <v>3.0169999999999999E-2</v>
      </c>
      <c r="E686" s="1">
        <v>4.2999999999999997E-2</v>
      </c>
      <c r="F686" t="s">
        <v>441</v>
      </c>
      <c r="G686">
        <v>46403</v>
      </c>
      <c r="H686" t="str">
        <f t="shared" ref="H686:H737" si="91">TEXT(G686,"D/M/YYYY")</f>
        <v>16/1/2027</v>
      </c>
      <c r="I686" s="2">
        <v>45584</v>
      </c>
      <c r="J686">
        <f t="shared" si="80"/>
        <v>819</v>
      </c>
      <c r="K686">
        <f t="shared" ref="K686:K737" si="92">J686/365</f>
        <v>2.2438356164383562</v>
      </c>
      <c r="L686">
        <f t="shared" ref="L686:L737" si="93">_xlfn.NUMBERVALUE(_xlfn.TEXTBEFORE(K686,"."))</f>
        <v>2</v>
      </c>
      <c r="M686">
        <f t="shared" ref="M686:M737" si="94">ROUND(LEFT(_xlfn.TEXTAFTER(K686,"."),2)/100 * 12,0)</f>
        <v>3</v>
      </c>
      <c r="N686" t="str">
        <f t="shared" ref="N686:N737" si="95">L686 &amp; " Yrs "&amp; M686 &amp;" Mths"</f>
        <v>2 Yrs 3 Mths</v>
      </c>
      <c r="O686">
        <v>96.84</v>
      </c>
      <c r="P686">
        <v>97.99</v>
      </c>
    </row>
    <row r="687" spans="1:16" x14ac:dyDescent="0.35">
      <c r="A687" t="s">
        <v>1587</v>
      </c>
      <c r="B687" t="s">
        <v>1584</v>
      </c>
      <c r="C687" t="s">
        <v>11</v>
      </c>
      <c r="D687">
        <v>3.0009999999999998E-2</v>
      </c>
      <c r="E687" s="1">
        <v>5.2699999999999997E-2</v>
      </c>
      <c r="F687" t="s">
        <v>441</v>
      </c>
      <c r="G687">
        <v>55595</v>
      </c>
      <c r="H687" t="str">
        <f t="shared" si="91"/>
        <v>17/3/2052</v>
      </c>
      <c r="I687" s="2">
        <v>45584</v>
      </c>
      <c r="J687">
        <f t="shared" si="80"/>
        <v>10011</v>
      </c>
      <c r="K687">
        <f t="shared" si="92"/>
        <v>27.427397260273974</v>
      </c>
      <c r="L687">
        <f t="shared" si="93"/>
        <v>27</v>
      </c>
      <c r="M687">
        <f t="shared" si="94"/>
        <v>5</v>
      </c>
      <c r="N687" t="str">
        <f t="shared" si="95"/>
        <v>27 Yrs 5 Mths</v>
      </c>
      <c r="O687">
        <v>66.48</v>
      </c>
      <c r="P687">
        <v>67.72</v>
      </c>
    </row>
    <row r="688" spans="1:16" x14ac:dyDescent="0.35">
      <c r="A688" t="s">
        <v>1587</v>
      </c>
      <c r="B688" t="s">
        <v>1584</v>
      </c>
      <c r="C688" t="s">
        <v>11</v>
      </c>
      <c r="D688">
        <v>1.7489999999999999E-2</v>
      </c>
      <c r="E688" s="1">
        <v>4.4400000000000002E-2</v>
      </c>
      <c r="F688" t="s">
        <v>441</v>
      </c>
      <c r="G688">
        <v>47705</v>
      </c>
      <c r="H688" t="str">
        <f t="shared" si="91"/>
        <v>10/8/2030</v>
      </c>
      <c r="I688" s="2">
        <v>45584</v>
      </c>
      <c r="J688">
        <f t="shared" si="80"/>
        <v>2121</v>
      </c>
      <c r="K688">
        <f t="shared" si="92"/>
        <v>5.8109589041095893</v>
      </c>
      <c r="L688">
        <f t="shared" si="93"/>
        <v>5</v>
      </c>
      <c r="M688">
        <f t="shared" si="94"/>
        <v>10</v>
      </c>
      <c r="N688" t="str">
        <f t="shared" si="95"/>
        <v>5 Yrs 10 Mths</v>
      </c>
      <c r="O688">
        <v>86.14</v>
      </c>
      <c r="P688">
        <v>86.8</v>
      </c>
    </row>
    <row r="689" spans="1:16" x14ac:dyDescent="0.35">
      <c r="A689" t="s">
        <v>1587</v>
      </c>
      <c r="B689" t="s">
        <v>1584</v>
      </c>
      <c r="C689" t="s">
        <v>11</v>
      </c>
      <c r="D689">
        <v>2.7210000000000002E-2</v>
      </c>
      <c r="E689" s="1">
        <v>4.6300000000000001E-2</v>
      </c>
      <c r="F689" t="s">
        <v>441</v>
      </c>
      <c r="G689">
        <v>48225</v>
      </c>
      <c r="H689" t="str">
        <f t="shared" si="91"/>
        <v>12/1/2032</v>
      </c>
      <c r="I689" s="2">
        <v>45584</v>
      </c>
      <c r="J689">
        <f t="shared" si="80"/>
        <v>2641</v>
      </c>
      <c r="K689">
        <f t="shared" si="92"/>
        <v>7.2356164383561641</v>
      </c>
      <c r="L689">
        <f t="shared" si="93"/>
        <v>7</v>
      </c>
      <c r="M689">
        <f t="shared" si="94"/>
        <v>3</v>
      </c>
      <c r="N689" t="str">
        <f t="shared" si="95"/>
        <v>7 Yrs 3 Mths</v>
      </c>
      <c r="O689">
        <v>87.94</v>
      </c>
      <c r="P689">
        <v>88.72</v>
      </c>
    </row>
    <row r="690" spans="1:16" x14ac:dyDescent="0.35">
      <c r="A690" t="s">
        <v>1587</v>
      </c>
      <c r="B690" t="s">
        <v>1584</v>
      </c>
      <c r="C690" t="s">
        <v>11</v>
      </c>
      <c r="D690">
        <v>3.7960000000000001E-2</v>
      </c>
      <c r="E690" s="1">
        <v>4.5100000000000001E-2</v>
      </c>
      <c r="F690" t="s">
        <v>441</v>
      </c>
      <c r="G690">
        <v>45921</v>
      </c>
      <c r="H690" t="str">
        <f t="shared" si="91"/>
        <v>21/9/2025</v>
      </c>
      <c r="I690" s="2">
        <v>45584</v>
      </c>
      <c r="J690">
        <f t="shared" si="80"/>
        <v>337</v>
      </c>
      <c r="K690">
        <f t="shared" si="92"/>
        <v>0.92328767123287669</v>
      </c>
      <c r="L690">
        <f t="shared" si="93"/>
        <v>0</v>
      </c>
      <c r="M690">
        <f t="shared" si="94"/>
        <v>11</v>
      </c>
      <c r="N690" t="str">
        <f t="shared" si="95"/>
        <v>0 Yrs 11 Mths</v>
      </c>
      <c r="O690">
        <v>99.19</v>
      </c>
      <c r="P690">
        <v>99.84</v>
      </c>
    </row>
    <row r="691" spans="1:16" x14ac:dyDescent="0.35">
      <c r="A691" t="s">
        <v>1587</v>
      </c>
      <c r="B691" t="s">
        <v>1584</v>
      </c>
      <c r="C691" t="s">
        <v>11</v>
      </c>
      <c r="D691">
        <v>4.2340000000000003E-2</v>
      </c>
      <c r="E691" s="1">
        <v>4.36E-2</v>
      </c>
      <c r="F691" t="s">
        <v>441</v>
      </c>
      <c r="G691">
        <v>47063</v>
      </c>
      <c r="H691" t="str">
        <f t="shared" si="91"/>
        <v>6/11/2028</v>
      </c>
      <c r="I691" s="2">
        <v>45584</v>
      </c>
      <c r="J691">
        <f t="shared" si="80"/>
        <v>1479</v>
      </c>
      <c r="K691">
        <f t="shared" si="92"/>
        <v>4.0520547945205481</v>
      </c>
      <c r="L691">
        <f t="shared" si="93"/>
        <v>4</v>
      </c>
      <c r="M691">
        <f t="shared" si="94"/>
        <v>1</v>
      </c>
      <c r="N691" t="str">
        <f t="shared" si="95"/>
        <v>4 Yrs 1 Mths</v>
      </c>
      <c r="O691">
        <v>99.29</v>
      </c>
      <c r="P691">
        <v>99.86</v>
      </c>
    </row>
    <row r="692" spans="1:16" x14ac:dyDescent="0.35">
      <c r="A692" t="s">
        <v>1587</v>
      </c>
      <c r="B692" t="s">
        <v>1584</v>
      </c>
      <c r="C692" t="s">
        <v>11</v>
      </c>
      <c r="D692">
        <v>2.7720000000000002E-2</v>
      </c>
      <c r="E692" s="1">
        <v>5.3199999999999997E-2</v>
      </c>
      <c r="F692" t="s">
        <v>441</v>
      </c>
      <c r="G692">
        <v>55102</v>
      </c>
      <c r="H692" t="str">
        <f t="shared" si="91"/>
        <v>10/11/2050</v>
      </c>
      <c r="I692" s="2">
        <v>45584</v>
      </c>
      <c r="J692">
        <f t="shared" si="80"/>
        <v>9518</v>
      </c>
      <c r="K692">
        <f t="shared" si="92"/>
        <v>26.076712328767123</v>
      </c>
      <c r="L692">
        <f t="shared" si="93"/>
        <v>26</v>
      </c>
      <c r="M692">
        <f t="shared" si="94"/>
        <v>1</v>
      </c>
      <c r="N692" t="str">
        <f t="shared" si="95"/>
        <v>26 Yrs 1 Mths</v>
      </c>
      <c r="O692">
        <v>63.84</v>
      </c>
      <c r="P692">
        <v>65.239999999999995</v>
      </c>
    </row>
    <row r="693" spans="1:16" x14ac:dyDescent="0.35">
      <c r="A693" t="s">
        <v>1587</v>
      </c>
      <c r="B693" t="s">
        <v>1584</v>
      </c>
      <c r="C693" t="s">
        <v>11</v>
      </c>
      <c r="D693">
        <v>4.8120000000000003E-2</v>
      </c>
      <c r="E693" s="1">
        <v>4.7699999999999999E-2</v>
      </c>
      <c r="F693" t="s">
        <v>441</v>
      </c>
      <c r="G693">
        <v>48623</v>
      </c>
      <c r="H693" t="str">
        <f t="shared" si="91"/>
        <v>13/2/2033</v>
      </c>
      <c r="I693" s="2">
        <v>45584</v>
      </c>
      <c r="J693">
        <f t="shared" si="80"/>
        <v>3039</v>
      </c>
      <c r="K693">
        <f t="shared" si="92"/>
        <v>8.3260273972602743</v>
      </c>
      <c r="L693">
        <f t="shared" si="93"/>
        <v>8</v>
      </c>
      <c r="M693">
        <f t="shared" si="94"/>
        <v>4</v>
      </c>
      <c r="N693" t="str">
        <f t="shared" si="95"/>
        <v>8 Yrs 4 Mths</v>
      </c>
      <c r="O693">
        <v>99.67</v>
      </c>
      <c r="P693">
        <v>100.61</v>
      </c>
    </row>
    <row r="694" spans="1:16" x14ac:dyDescent="0.35">
      <c r="A694" t="s">
        <v>1587</v>
      </c>
      <c r="B694" t="s">
        <v>1584</v>
      </c>
      <c r="C694" t="s">
        <v>11</v>
      </c>
      <c r="D694">
        <v>3.0599999999999999E-2</v>
      </c>
      <c r="E694" s="1">
        <v>5.2200000000000003E-2</v>
      </c>
      <c r="F694" t="s">
        <v>441</v>
      </c>
      <c r="G694">
        <v>51669</v>
      </c>
      <c r="H694" t="str">
        <f t="shared" si="91"/>
        <v>17/6/2041</v>
      </c>
      <c r="I694" s="2">
        <v>45584</v>
      </c>
      <c r="J694">
        <f t="shared" si="80"/>
        <v>6085</v>
      </c>
      <c r="K694">
        <f t="shared" si="92"/>
        <v>16.671232876712327</v>
      </c>
      <c r="L694">
        <f t="shared" si="93"/>
        <v>16</v>
      </c>
      <c r="M694">
        <f t="shared" si="94"/>
        <v>8</v>
      </c>
      <c r="N694" t="str">
        <f t="shared" si="95"/>
        <v>16 Yrs 8 Mths</v>
      </c>
      <c r="O694">
        <v>75.58</v>
      </c>
      <c r="P694">
        <v>76.66</v>
      </c>
    </row>
    <row r="695" spans="1:16" x14ac:dyDescent="0.35">
      <c r="A695" t="s">
        <v>1587</v>
      </c>
      <c r="B695" t="s">
        <v>1584</v>
      </c>
      <c r="C695" t="s">
        <v>11</v>
      </c>
      <c r="D695">
        <v>4.9889999999999997E-2</v>
      </c>
      <c r="E695" s="1">
        <v>4.8399999999999999E-2</v>
      </c>
      <c r="F695" t="s">
        <v>441</v>
      </c>
      <c r="G695">
        <v>49044</v>
      </c>
      <c r="H695" t="str">
        <f t="shared" si="91"/>
        <v>10/4/2034</v>
      </c>
      <c r="I695" s="2">
        <v>45584</v>
      </c>
      <c r="J695">
        <f t="shared" si="80"/>
        <v>3460</v>
      </c>
      <c r="K695">
        <f t="shared" si="92"/>
        <v>9.4794520547945211</v>
      </c>
      <c r="L695">
        <f t="shared" si="93"/>
        <v>9</v>
      </c>
      <c r="M695">
        <f t="shared" si="94"/>
        <v>6</v>
      </c>
      <c r="N695" t="str">
        <f t="shared" si="95"/>
        <v>9 Yrs 6 Mths</v>
      </c>
      <c r="O695">
        <v>100.61</v>
      </c>
      <c r="P695">
        <v>101.59</v>
      </c>
    </row>
    <row r="696" spans="1:16" x14ac:dyDescent="0.35">
      <c r="A696" t="s">
        <v>1587</v>
      </c>
      <c r="B696" t="s">
        <v>1584</v>
      </c>
      <c r="C696" t="s">
        <v>11</v>
      </c>
      <c r="D696">
        <v>3.5880000000000002E-2</v>
      </c>
      <c r="E696" s="1">
        <v>4.2900000000000001E-2</v>
      </c>
      <c r="F696" t="s">
        <v>441</v>
      </c>
      <c r="G696">
        <v>46491</v>
      </c>
      <c r="H696" t="str">
        <f t="shared" si="91"/>
        <v>14/4/2027</v>
      </c>
      <c r="I696" s="2">
        <v>45584</v>
      </c>
      <c r="J696">
        <f t="shared" si="80"/>
        <v>907</v>
      </c>
      <c r="K696">
        <f t="shared" si="92"/>
        <v>2.484931506849315</v>
      </c>
      <c r="L696">
        <f t="shared" si="93"/>
        <v>2</v>
      </c>
      <c r="M696">
        <f t="shared" si="94"/>
        <v>6</v>
      </c>
      <c r="N696" t="str">
        <f t="shared" si="95"/>
        <v>2 Yrs 6 Mths</v>
      </c>
      <c r="O696">
        <v>97.6</v>
      </c>
      <c r="P696">
        <v>99.37</v>
      </c>
    </row>
    <row r="697" spans="1:16" x14ac:dyDescent="0.35">
      <c r="A697" t="s">
        <v>1610</v>
      </c>
      <c r="B697" t="s">
        <v>1611</v>
      </c>
      <c r="C697" t="s">
        <v>11</v>
      </c>
      <c r="D697">
        <v>5.1249999999999997E-2</v>
      </c>
      <c r="E697" s="1">
        <v>5.2600000000000001E-2</v>
      </c>
      <c r="F697" t="s">
        <v>36</v>
      </c>
      <c r="G697">
        <v>51394</v>
      </c>
      <c r="H697" t="str">
        <f t="shared" si="91"/>
        <v>15/9/2040</v>
      </c>
      <c r="I697" s="2">
        <v>45584</v>
      </c>
      <c r="J697">
        <f t="shared" si="80"/>
        <v>5810</v>
      </c>
      <c r="K697">
        <f t="shared" si="92"/>
        <v>15.917808219178083</v>
      </c>
      <c r="L697">
        <f t="shared" si="93"/>
        <v>15</v>
      </c>
      <c r="M697">
        <f t="shared" si="94"/>
        <v>11</v>
      </c>
      <c r="N697" t="str">
        <f t="shared" si="95"/>
        <v>15 Yrs 11 Mths</v>
      </c>
      <c r="O697">
        <v>98.02</v>
      </c>
      <c r="P697">
        <v>99.5</v>
      </c>
    </row>
    <row r="698" spans="1:16" x14ac:dyDescent="0.35">
      <c r="A698" t="s">
        <v>1610</v>
      </c>
      <c r="B698" t="s">
        <v>1612</v>
      </c>
      <c r="C698" t="s">
        <v>11</v>
      </c>
      <c r="D698">
        <v>3.3369999999999997E-2</v>
      </c>
      <c r="E698" s="1">
        <v>4.3700000000000003E-2</v>
      </c>
      <c r="F698" t="s">
        <v>36</v>
      </c>
      <c r="G698">
        <v>46736</v>
      </c>
      <c r="H698" t="str">
        <f t="shared" si="91"/>
        <v>15/12/2027</v>
      </c>
      <c r="I698" s="2">
        <v>45584</v>
      </c>
      <c r="J698">
        <f t="shared" si="80"/>
        <v>1152</v>
      </c>
      <c r="K698">
        <f t="shared" si="92"/>
        <v>3.1561643835616437</v>
      </c>
      <c r="L698">
        <f t="shared" si="93"/>
        <v>3</v>
      </c>
      <c r="M698">
        <f t="shared" si="94"/>
        <v>2</v>
      </c>
      <c r="N698" t="str">
        <f t="shared" si="95"/>
        <v>3 Yrs 2 Mths</v>
      </c>
      <c r="O698" t="s">
        <v>15</v>
      </c>
      <c r="P698" t="s">
        <v>15</v>
      </c>
    </row>
    <row r="699" spans="1:16" x14ac:dyDescent="0.35">
      <c r="A699" t="s">
        <v>1610</v>
      </c>
      <c r="B699" t="s">
        <v>1612</v>
      </c>
      <c r="C699" t="s">
        <v>11</v>
      </c>
      <c r="D699">
        <v>4.0800000000000003E-2</v>
      </c>
      <c r="E699" s="1">
        <v>5.3800000000000001E-2</v>
      </c>
      <c r="F699" t="s">
        <v>36</v>
      </c>
      <c r="G699">
        <v>54041</v>
      </c>
      <c r="H699" t="str">
        <f t="shared" si="91"/>
        <v>15/12/2047</v>
      </c>
      <c r="I699" s="2">
        <v>45584</v>
      </c>
      <c r="J699">
        <f t="shared" si="80"/>
        <v>8457</v>
      </c>
      <c r="K699">
        <f t="shared" si="92"/>
        <v>23.169863013698631</v>
      </c>
      <c r="L699">
        <f t="shared" si="93"/>
        <v>23</v>
      </c>
      <c r="M699">
        <f t="shared" si="94"/>
        <v>2</v>
      </c>
      <c r="N699" t="str">
        <f t="shared" si="95"/>
        <v>23 Yrs 2 Mths</v>
      </c>
      <c r="O699" t="s">
        <v>15</v>
      </c>
      <c r="P699" t="s">
        <v>15</v>
      </c>
    </row>
    <row r="700" spans="1:16" x14ac:dyDescent="0.35">
      <c r="A700" t="s">
        <v>1610</v>
      </c>
      <c r="B700" t="s">
        <v>1612</v>
      </c>
      <c r="C700" t="s">
        <v>11</v>
      </c>
      <c r="D700">
        <v>3.1379999999999998E-2</v>
      </c>
      <c r="E700" s="1">
        <v>4.53E-2</v>
      </c>
      <c r="F700" t="s">
        <v>36</v>
      </c>
      <c r="G700">
        <v>47429</v>
      </c>
      <c r="H700" t="str">
        <f t="shared" si="91"/>
        <v>7/11/2029</v>
      </c>
      <c r="I700" s="2">
        <v>45584</v>
      </c>
      <c r="J700">
        <f t="shared" si="80"/>
        <v>1845</v>
      </c>
      <c r="K700">
        <f t="shared" si="92"/>
        <v>5.0547945205479454</v>
      </c>
      <c r="L700">
        <f t="shared" si="93"/>
        <v>5</v>
      </c>
      <c r="M700">
        <f t="shared" si="94"/>
        <v>1</v>
      </c>
      <c r="N700" t="str">
        <f t="shared" si="95"/>
        <v>5 Yrs 1 Mths</v>
      </c>
      <c r="O700">
        <v>93.33</v>
      </c>
      <c r="P700">
        <v>94.59</v>
      </c>
    </row>
    <row r="701" spans="1:16" x14ac:dyDescent="0.35">
      <c r="A701" t="s">
        <v>1610</v>
      </c>
      <c r="B701" t="s">
        <v>1612</v>
      </c>
      <c r="C701" t="s">
        <v>11</v>
      </c>
      <c r="D701">
        <v>2.061E-2</v>
      </c>
      <c r="E701" s="1">
        <v>4.4299999999999999E-2</v>
      </c>
      <c r="F701" t="s">
        <v>36</v>
      </c>
      <c r="G701">
        <v>46371</v>
      </c>
      <c r="H701" t="str">
        <f t="shared" si="91"/>
        <v>15/12/2026</v>
      </c>
      <c r="I701" s="2">
        <v>45584</v>
      </c>
      <c r="J701">
        <f t="shared" si="80"/>
        <v>787</v>
      </c>
      <c r="K701">
        <f t="shared" si="92"/>
        <v>2.1561643835616437</v>
      </c>
      <c r="L701">
        <f t="shared" si="93"/>
        <v>2</v>
      </c>
      <c r="M701">
        <f t="shared" si="94"/>
        <v>2</v>
      </c>
      <c r="N701" t="str">
        <f t="shared" si="95"/>
        <v>2 Yrs 2 Mths</v>
      </c>
      <c r="O701" t="s">
        <v>15</v>
      </c>
      <c r="P701" t="s">
        <v>15</v>
      </c>
    </row>
    <row r="702" spans="1:16" x14ac:dyDescent="0.35">
      <c r="A702" t="s">
        <v>1610</v>
      </c>
      <c r="B702" t="s">
        <v>1616</v>
      </c>
      <c r="C702" t="s">
        <v>11</v>
      </c>
      <c r="D702">
        <v>5.2499999999999998E-2</v>
      </c>
      <c r="E702" s="1">
        <v>5.8299999999999998E-2</v>
      </c>
      <c r="F702" t="s">
        <v>1618</v>
      </c>
      <c r="G702">
        <v>45839</v>
      </c>
      <c r="H702" t="str">
        <f t="shared" si="91"/>
        <v>1/7/2025</v>
      </c>
      <c r="I702" s="2">
        <v>45584</v>
      </c>
      <c r="J702">
        <f t="shared" si="80"/>
        <v>255</v>
      </c>
      <c r="K702">
        <f t="shared" si="92"/>
        <v>0.69863013698630139</v>
      </c>
      <c r="L702">
        <f t="shared" si="93"/>
        <v>0</v>
      </c>
      <c r="M702">
        <f t="shared" si="94"/>
        <v>8</v>
      </c>
      <c r="N702" t="str">
        <f t="shared" si="95"/>
        <v>0 Yrs 8 Mths</v>
      </c>
      <c r="O702">
        <v>99.13</v>
      </c>
      <c r="P702">
        <v>100.86</v>
      </c>
    </row>
    <row r="703" spans="1:16" x14ac:dyDescent="0.35">
      <c r="A703" t="s">
        <v>1610</v>
      </c>
      <c r="B703" t="s">
        <v>1616</v>
      </c>
      <c r="C703" t="s">
        <v>11</v>
      </c>
      <c r="D703">
        <v>4.8750000000000002E-2</v>
      </c>
      <c r="E703" s="1">
        <v>5.8400000000000001E-2</v>
      </c>
      <c r="F703" t="s">
        <v>1618</v>
      </c>
      <c r="G703">
        <v>46096</v>
      </c>
      <c r="H703" t="str">
        <f t="shared" si="91"/>
        <v>15/3/2026</v>
      </c>
      <c r="I703" s="2">
        <v>45584</v>
      </c>
      <c r="J703">
        <f t="shared" si="80"/>
        <v>512</v>
      </c>
      <c r="K703">
        <f t="shared" si="92"/>
        <v>1.4027397260273973</v>
      </c>
      <c r="L703">
        <f t="shared" si="93"/>
        <v>1</v>
      </c>
      <c r="M703">
        <f t="shared" si="94"/>
        <v>5</v>
      </c>
      <c r="N703" t="str">
        <f t="shared" si="95"/>
        <v>1 Yrs 5 Mths</v>
      </c>
      <c r="O703">
        <v>97.85</v>
      </c>
      <c r="P703">
        <v>101.85</v>
      </c>
    </row>
    <row r="704" spans="1:16" x14ac:dyDescent="0.35">
      <c r="A704" t="s">
        <v>1610</v>
      </c>
      <c r="B704" t="s">
        <v>1616</v>
      </c>
      <c r="C704" t="s">
        <v>11</v>
      </c>
      <c r="D704">
        <v>2.8750000000000001E-2</v>
      </c>
      <c r="E704" s="1">
        <v>5.3900000000000003E-2</v>
      </c>
      <c r="F704" t="s">
        <v>1618</v>
      </c>
      <c r="G704">
        <v>47710</v>
      </c>
      <c r="H704" t="str">
        <f t="shared" si="91"/>
        <v>15/8/2030</v>
      </c>
      <c r="I704" s="2">
        <v>45584</v>
      </c>
      <c r="J704">
        <f t="shared" si="80"/>
        <v>2126</v>
      </c>
      <c r="K704">
        <f t="shared" si="92"/>
        <v>5.8246575342465752</v>
      </c>
      <c r="L704">
        <f t="shared" si="93"/>
        <v>5</v>
      </c>
      <c r="M704">
        <f t="shared" si="94"/>
        <v>10</v>
      </c>
      <c r="N704" t="str">
        <f t="shared" si="95"/>
        <v>5 Yrs 10 Mths</v>
      </c>
      <c r="O704">
        <v>87.36</v>
      </c>
      <c r="P704">
        <v>89</v>
      </c>
    </row>
    <row r="705" spans="1:16" x14ac:dyDescent="0.35">
      <c r="A705" t="s">
        <v>1610</v>
      </c>
      <c r="B705" t="s">
        <v>1616</v>
      </c>
      <c r="C705" t="s">
        <v>11</v>
      </c>
      <c r="D705">
        <v>3.125E-2</v>
      </c>
      <c r="E705" s="1">
        <v>5.3499999999999999E-2</v>
      </c>
      <c r="F705" t="s">
        <v>1618</v>
      </c>
      <c r="G705">
        <v>48106</v>
      </c>
      <c r="H705" t="str">
        <f t="shared" si="91"/>
        <v>15/9/2031</v>
      </c>
      <c r="I705" s="2">
        <v>45584</v>
      </c>
      <c r="J705">
        <f t="shared" si="80"/>
        <v>2522</v>
      </c>
      <c r="K705">
        <f t="shared" si="92"/>
        <v>6.9095890410958907</v>
      </c>
      <c r="L705">
        <f t="shared" si="93"/>
        <v>6</v>
      </c>
      <c r="M705">
        <f t="shared" si="94"/>
        <v>11</v>
      </c>
      <c r="N705" t="str">
        <f t="shared" si="95"/>
        <v>6 Yrs 11 Mths</v>
      </c>
      <c r="O705">
        <v>86.5</v>
      </c>
      <c r="P705">
        <v>87.63</v>
      </c>
    </row>
    <row r="706" spans="1:16" x14ac:dyDescent="0.35">
      <c r="A706" t="s">
        <v>1610</v>
      </c>
      <c r="B706" t="s">
        <v>1616</v>
      </c>
      <c r="C706" t="s">
        <v>11</v>
      </c>
      <c r="D706">
        <v>6.8750000000000006E-2</v>
      </c>
      <c r="E706" s="1">
        <v>5.9900000000000002E-2</v>
      </c>
      <c r="F706" t="s">
        <v>1618</v>
      </c>
      <c r="G706">
        <v>46827</v>
      </c>
      <c r="H706" t="str">
        <f t="shared" si="91"/>
        <v>15/3/2028</v>
      </c>
      <c r="I706" s="2">
        <v>45584</v>
      </c>
      <c r="J706">
        <f t="shared" ref="J706:J769" si="96">_xlfn.DAYS(G706,I706)</f>
        <v>1243</v>
      </c>
      <c r="K706">
        <f t="shared" si="92"/>
        <v>3.4054794520547946</v>
      </c>
      <c r="L706">
        <f t="shared" si="93"/>
        <v>3</v>
      </c>
      <c r="M706">
        <f t="shared" si="94"/>
        <v>5</v>
      </c>
      <c r="N706" t="str">
        <f t="shared" si="95"/>
        <v>3 Yrs 5 Mths</v>
      </c>
      <c r="O706">
        <v>102.18</v>
      </c>
      <c r="P706">
        <v>104.36</v>
      </c>
    </row>
    <row r="707" spans="1:16" x14ac:dyDescent="0.35">
      <c r="A707" t="s">
        <v>1610</v>
      </c>
      <c r="B707" t="s">
        <v>1616</v>
      </c>
      <c r="C707" t="s">
        <v>11</v>
      </c>
      <c r="D707">
        <v>0.06</v>
      </c>
      <c r="E707" s="1">
        <v>5.4600000000000003E-2</v>
      </c>
      <c r="F707" t="s">
        <v>1618</v>
      </c>
      <c r="G707">
        <v>47284</v>
      </c>
      <c r="H707" t="str">
        <f t="shared" si="91"/>
        <v>15/6/2029</v>
      </c>
      <c r="I707" s="2">
        <v>45584</v>
      </c>
      <c r="J707">
        <f t="shared" si="96"/>
        <v>1700</v>
      </c>
      <c r="K707">
        <f t="shared" si="92"/>
        <v>4.6575342465753424</v>
      </c>
      <c r="L707">
        <f t="shared" si="93"/>
        <v>4</v>
      </c>
      <c r="M707">
        <f t="shared" si="94"/>
        <v>8</v>
      </c>
      <c r="N707" t="str">
        <f t="shared" si="95"/>
        <v>4 Yrs 8 Mths</v>
      </c>
      <c r="O707">
        <v>101.8</v>
      </c>
      <c r="P707">
        <v>103.47</v>
      </c>
    </row>
    <row r="708" spans="1:16" x14ac:dyDescent="0.35">
      <c r="A708" t="s">
        <v>1610</v>
      </c>
      <c r="B708" t="s">
        <v>1627</v>
      </c>
      <c r="C708" t="s">
        <v>11</v>
      </c>
      <c r="D708">
        <v>3.7499999999999999E-2</v>
      </c>
      <c r="E708" s="1">
        <v>5.3600000000000002E-2</v>
      </c>
      <c r="F708" t="s">
        <v>36</v>
      </c>
      <c r="G708">
        <v>53919</v>
      </c>
      <c r="H708" t="str">
        <f t="shared" si="91"/>
        <v>15/8/2047</v>
      </c>
      <c r="I708" s="2">
        <v>45584</v>
      </c>
      <c r="J708">
        <f t="shared" si="96"/>
        <v>8335</v>
      </c>
      <c r="K708">
        <f t="shared" si="92"/>
        <v>22.835616438356166</v>
      </c>
      <c r="L708">
        <f t="shared" si="93"/>
        <v>22</v>
      </c>
      <c r="M708">
        <f t="shared" si="94"/>
        <v>10</v>
      </c>
      <c r="N708" t="str">
        <f t="shared" si="95"/>
        <v>22 Yrs 10 Mths</v>
      </c>
      <c r="O708" t="s">
        <v>15</v>
      </c>
      <c r="P708" t="s">
        <v>15</v>
      </c>
    </row>
    <row r="709" spans="1:16" x14ac:dyDescent="0.35">
      <c r="A709" t="s">
        <v>1610</v>
      </c>
      <c r="B709" t="s">
        <v>1627</v>
      </c>
      <c r="C709" t="s">
        <v>11</v>
      </c>
      <c r="D709">
        <v>4.2500000000000003E-2</v>
      </c>
      <c r="E709" s="1">
        <v>5.7200000000000001E-2</v>
      </c>
      <c r="F709" t="s">
        <v>36</v>
      </c>
      <c r="G709">
        <v>54316</v>
      </c>
      <c r="H709" t="str">
        <f t="shared" si="91"/>
        <v>15/9/2048</v>
      </c>
      <c r="I709" s="2">
        <v>45584</v>
      </c>
      <c r="J709">
        <f t="shared" si="96"/>
        <v>8732</v>
      </c>
      <c r="K709">
        <f t="shared" si="92"/>
        <v>23.923287671232877</v>
      </c>
      <c r="L709">
        <f t="shared" si="93"/>
        <v>23</v>
      </c>
      <c r="M709">
        <f t="shared" si="94"/>
        <v>11</v>
      </c>
      <c r="N709" t="str">
        <f t="shared" si="95"/>
        <v>23 Yrs 11 Mths</v>
      </c>
      <c r="O709" t="s">
        <v>15</v>
      </c>
      <c r="P709" t="s">
        <v>15</v>
      </c>
    </row>
    <row r="710" spans="1:16" x14ac:dyDescent="0.35">
      <c r="A710" t="s">
        <v>1610</v>
      </c>
      <c r="B710" t="s">
        <v>1627</v>
      </c>
      <c r="C710" t="s">
        <v>11</v>
      </c>
      <c r="D710">
        <v>3.2000000000000001E-2</v>
      </c>
      <c r="E710" s="1">
        <v>5.3999999999999999E-2</v>
      </c>
      <c r="F710" t="s">
        <v>36</v>
      </c>
      <c r="G710">
        <v>54681</v>
      </c>
      <c r="H710" t="str">
        <f t="shared" si="91"/>
        <v>15/9/2049</v>
      </c>
      <c r="I710" s="2">
        <v>45584</v>
      </c>
      <c r="J710">
        <f t="shared" si="96"/>
        <v>9097</v>
      </c>
      <c r="K710">
        <f t="shared" si="92"/>
        <v>24.923287671232877</v>
      </c>
      <c r="L710">
        <f t="shared" si="93"/>
        <v>24</v>
      </c>
      <c r="M710">
        <f t="shared" si="94"/>
        <v>11</v>
      </c>
      <c r="N710" t="str">
        <f t="shared" si="95"/>
        <v>24 Yrs 11 Mths</v>
      </c>
      <c r="O710">
        <v>69.63</v>
      </c>
      <c r="P710">
        <v>71.56</v>
      </c>
    </row>
    <row r="711" spans="1:16" x14ac:dyDescent="0.35">
      <c r="A711" t="s">
        <v>1610</v>
      </c>
      <c r="B711" t="s">
        <v>1627</v>
      </c>
      <c r="C711" t="s">
        <v>11</v>
      </c>
      <c r="D711">
        <v>2.2499999999999999E-2</v>
      </c>
      <c r="E711" s="1">
        <v>4.6199999999999998E-2</v>
      </c>
      <c r="F711" t="s">
        <v>36</v>
      </c>
      <c r="G711">
        <v>48014</v>
      </c>
      <c r="H711" t="str">
        <f t="shared" si="91"/>
        <v>15/6/2031</v>
      </c>
      <c r="I711" s="2">
        <v>45584</v>
      </c>
      <c r="J711">
        <f t="shared" si="96"/>
        <v>2430</v>
      </c>
      <c r="K711">
        <f t="shared" si="92"/>
        <v>6.6575342465753424</v>
      </c>
      <c r="L711">
        <f t="shared" si="93"/>
        <v>6</v>
      </c>
      <c r="M711">
        <f t="shared" si="94"/>
        <v>8</v>
      </c>
      <c r="N711" t="str">
        <f t="shared" si="95"/>
        <v>6 Yrs 8 Mths</v>
      </c>
      <c r="O711" t="s">
        <v>15</v>
      </c>
      <c r="P711" t="s">
        <v>15</v>
      </c>
    </row>
    <row r="712" spans="1:16" x14ac:dyDescent="0.35">
      <c r="A712" t="s">
        <v>1610</v>
      </c>
      <c r="B712" t="s">
        <v>1627</v>
      </c>
      <c r="C712" t="s">
        <v>11</v>
      </c>
      <c r="D712">
        <v>5.3999999999999999E-2</v>
      </c>
      <c r="E712" s="1">
        <v>5.2900000000000003E-2</v>
      </c>
      <c r="F712" t="s">
        <v>36</v>
      </c>
      <c r="G712">
        <v>56036</v>
      </c>
      <c r="H712" t="str">
        <f t="shared" si="91"/>
        <v>1/6/2053</v>
      </c>
      <c r="I712" s="2">
        <v>45584</v>
      </c>
      <c r="J712">
        <f t="shared" si="96"/>
        <v>10452</v>
      </c>
      <c r="K712">
        <f t="shared" si="92"/>
        <v>28.635616438356163</v>
      </c>
      <c r="L712">
        <f t="shared" si="93"/>
        <v>28</v>
      </c>
      <c r="M712">
        <f t="shared" si="94"/>
        <v>8</v>
      </c>
      <c r="N712" t="str">
        <f t="shared" si="95"/>
        <v>28 Yrs 8 Mths</v>
      </c>
      <c r="O712" t="s">
        <v>15</v>
      </c>
      <c r="P712" t="s">
        <v>15</v>
      </c>
    </row>
    <row r="713" spans="1:16" x14ac:dyDescent="0.35">
      <c r="A713" t="s">
        <v>1635</v>
      </c>
      <c r="B713" t="s">
        <v>1631</v>
      </c>
      <c r="C713" t="s">
        <v>11</v>
      </c>
      <c r="D713">
        <v>6.0499999999999998E-2</v>
      </c>
      <c r="E713" s="1">
        <v>6.5699999999999995E-2</v>
      </c>
      <c r="F713" t="s">
        <v>36</v>
      </c>
      <c r="G713">
        <v>50451</v>
      </c>
      <c r="H713" t="str">
        <f t="shared" si="91"/>
        <v>15/2/2038</v>
      </c>
      <c r="I713" s="2">
        <v>45584</v>
      </c>
      <c r="J713">
        <f t="shared" si="96"/>
        <v>4867</v>
      </c>
      <c r="K713">
        <f t="shared" si="92"/>
        <v>13.334246575342465</v>
      </c>
      <c r="L713">
        <f t="shared" si="93"/>
        <v>13</v>
      </c>
      <c r="M713">
        <f t="shared" si="94"/>
        <v>4</v>
      </c>
      <c r="N713" t="str">
        <f t="shared" si="95"/>
        <v>13 Yrs 4 Mths</v>
      </c>
      <c r="O713">
        <v>121.6</v>
      </c>
      <c r="P713" t="s">
        <v>15</v>
      </c>
    </row>
    <row r="714" spans="1:16" x14ac:dyDescent="0.35">
      <c r="A714" t="s">
        <v>1635</v>
      </c>
      <c r="B714" t="s">
        <v>1631</v>
      </c>
      <c r="C714" t="s">
        <v>11</v>
      </c>
      <c r="D714">
        <v>6.2759999999999996E-2</v>
      </c>
      <c r="E714" s="1">
        <v>6.1199999999999997E-2</v>
      </c>
      <c r="F714" t="s">
        <v>441</v>
      </c>
      <c r="G714">
        <v>46787</v>
      </c>
      <c r="H714" t="str">
        <f t="shared" si="91"/>
        <v>4/2/2028</v>
      </c>
      <c r="I714" s="2">
        <v>45584</v>
      </c>
      <c r="J714">
        <f t="shared" si="96"/>
        <v>1203</v>
      </c>
      <c r="K714">
        <f t="shared" si="92"/>
        <v>3.2958904109589042</v>
      </c>
      <c r="L714">
        <f t="shared" si="93"/>
        <v>3</v>
      </c>
      <c r="M714">
        <f t="shared" si="94"/>
        <v>3</v>
      </c>
      <c r="N714" t="str">
        <f t="shared" si="95"/>
        <v>3 Yrs 3 Mths</v>
      </c>
      <c r="O714">
        <v>100.38</v>
      </c>
      <c r="P714">
        <v>101.75</v>
      </c>
    </row>
    <row r="715" spans="1:16" x14ac:dyDescent="0.35">
      <c r="A715" t="s">
        <v>1635</v>
      </c>
      <c r="B715" t="s">
        <v>1631</v>
      </c>
      <c r="C715" t="s">
        <v>11</v>
      </c>
      <c r="D715">
        <v>3.8240000000000003E-2</v>
      </c>
      <c r="E715" s="1">
        <v>4.4499999999999998E-2</v>
      </c>
      <c r="F715" t="s">
        <v>441</v>
      </c>
      <c r="G715">
        <v>46772</v>
      </c>
      <c r="H715" t="str">
        <f t="shared" si="91"/>
        <v>20/1/2028</v>
      </c>
      <c r="I715" s="2">
        <v>45584</v>
      </c>
      <c r="J715">
        <f t="shared" si="96"/>
        <v>1188</v>
      </c>
      <c r="K715">
        <f t="shared" si="92"/>
        <v>3.2547945205479452</v>
      </c>
      <c r="L715">
        <f t="shared" si="93"/>
        <v>3</v>
      </c>
      <c r="M715">
        <f t="shared" si="94"/>
        <v>3</v>
      </c>
      <c r="N715" t="str">
        <f t="shared" si="95"/>
        <v>3 Yrs 3 Mths</v>
      </c>
      <c r="O715">
        <v>97.64</v>
      </c>
      <c r="P715">
        <v>99.36</v>
      </c>
    </row>
    <row r="716" spans="1:16" x14ac:dyDescent="0.35">
      <c r="A716" t="s">
        <v>1635</v>
      </c>
      <c r="B716" t="s">
        <v>1631</v>
      </c>
      <c r="C716" t="s">
        <v>11</v>
      </c>
      <c r="D716">
        <v>4.2439999999999999E-2</v>
      </c>
      <c r="E716" s="1">
        <v>4.99E-2</v>
      </c>
      <c r="F716" t="s">
        <v>441</v>
      </c>
      <c r="G716">
        <v>50522</v>
      </c>
      <c r="H716" t="str">
        <f t="shared" si="91"/>
        <v>27/4/2038</v>
      </c>
      <c r="I716" s="2">
        <v>45584</v>
      </c>
      <c r="J716">
        <f t="shared" si="96"/>
        <v>4938</v>
      </c>
      <c r="K716">
        <f t="shared" si="92"/>
        <v>13.528767123287672</v>
      </c>
      <c r="L716">
        <f t="shared" si="93"/>
        <v>13</v>
      </c>
      <c r="M716">
        <f t="shared" si="94"/>
        <v>6</v>
      </c>
      <c r="N716" t="str">
        <f t="shared" si="95"/>
        <v>13 Yrs 6 Mths</v>
      </c>
      <c r="O716">
        <v>91.96</v>
      </c>
      <c r="P716">
        <v>93.38</v>
      </c>
    </row>
    <row r="717" spans="1:16" x14ac:dyDescent="0.35">
      <c r="A717" t="s">
        <v>1635</v>
      </c>
      <c r="B717" t="s">
        <v>1631</v>
      </c>
      <c r="C717" t="s">
        <v>11</v>
      </c>
      <c r="D717">
        <v>3.5929999999999997E-2</v>
      </c>
      <c r="E717" s="1">
        <v>4.3200000000000002E-2</v>
      </c>
      <c r="F717" t="s">
        <v>441</v>
      </c>
      <c r="G717">
        <v>46955</v>
      </c>
      <c r="H717" t="str">
        <f t="shared" si="91"/>
        <v>21/7/2028</v>
      </c>
      <c r="I717" s="2">
        <v>45584</v>
      </c>
      <c r="J717">
        <f t="shared" si="96"/>
        <v>1371</v>
      </c>
      <c r="K717">
        <f t="shared" si="92"/>
        <v>3.7561643835616438</v>
      </c>
      <c r="L717">
        <f t="shared" si="93"/>
        <v>3</v>
      </c>
      <c r="M717">
        <f t="shared" si="94"/>
        <v>9</v>
      </c>
      <c r="N717" t="str">
        <f t="shared" si="95"/>
        <v>3 Yrs 9 Mths</v>
      </c>
      <c r="O717">
        <v>97.3</v>
      </c>
      <c r="P717">
        <v>97.85</v>
      </c>
    </row>
    <row r="718" spans="1:16" x14ac:dyDescent="0.35">
      <c r="A718" t="s">
        <v>1635</v>
      </c>
      <c r="B718" t="s">
        <v>1631</v>
      </c>
      <c r="C718" t="s">
        <v>11</v>
      </c>
      <c r="D718">
        <v>4.0829999999999998E-2</v>
      </c>
      <c r="E718" s="1">
        <v>5.16E-2</v>
      </c>
      <c r="F718" t="s">
        <v>441</v>
      </c>
      <c r="G718">
        <v>55232</v>
      </c>
      <c r="H718" t="str">
        <f t="shared" si="91"/>
        <v>20/3/2051</v>
      </c>
      <c r="I718" s="2">
        <v>45584</v>
      </c>
      <c r="J718">
        <f t="shared" si="96"/>
        <v>9648</v>
      </c>
      <c r="K718">
        <f t="shared" si="92"/>
        <v>26.432876712328767</v>
      </c>
      <c r="L718">
        <f t="shared" si="93"/>
        <v>26</v>
      </c>
      <c r="M718">
        <f t="shared" si="94"/>
        <v>5</v>
      </c>
      <c r="N718" t="str">
        <f t="shared" si="95"/>
        <v>26 Yrs 5 Mths</v>
      </c>
      <c r="O718">
        <v>83.31</v>
      </c>
      <c r="P718">
        <v>85.1</v>
      </c>
    </row>
    <row r="719" spans="1:16" x14ac:dyDescent="0.35">
      <c r="A719" t="s">
        <v>1635</v>
      </c>
      <c r="B719" t="s">
        <v>1631</v>
      </c>
      <c r="C719" t="s">
        <v>11</v>
      </c>
      <c r="D719">
        <v>1.319E-2</v>
      </c>
      <c r="E719" s="1">
        <v>2.86E-2</v>
      </c>
      <c r="F719" t="s">
        <v>441</v>
      </c>
      <c r="G719">
        <v>46192</v>
      </c>
      <c r="H719" t="str">
        <f t="shared" si="91"/>
        <v>19/6/2026</v>
      </c>
      <c r="I719" s="2">
        <v>45584</v>
      </c>
      <c r="J719">
        <f t="shared" si="96"/>
        <v>608</v>
      </c>
      <c r="K719">
        <f t="shared" si="92"/>
        <v>1.6657534246575343</v>
      </c>
      <c r="L719">
        <f t="shared" si="93"/>
        <v>1</v>
      </c>
      <c r="M719">
        <f t="shared" si="94"/>
        <v>8</v>
      </c>
      <c r="N719" t="str">
        <f t="shared" si="95"/>
        <v>1 Yrs 8 Mths</v>
      </c>
      <c r="O719">
        <v>97.45</v>
      </c>
      <c r="P719">
        <v>97.83</v>
      </c>
    </row>
    <row r="720" spans="1:16" x14ac:dyDescent="0.35">
      <c r="A720" t="s">
        <v>1635</v>
      </c>
      <c r="B720" t="s">
        <v>1631</v>
      </c>
      <c r="C720" t="s">
        <v>11</v>
      </c>
      <c r="D720">
        <v>1.7340000000000001E-2</v>
      </c>
      <c r="E720" s="1">
        <v>3.6299999999999999E-2</v>
      </c>
      <c r="F720" t="s">
        <v>441</v>
      </c>
      <c r="G720">
        <v>46590</v>
      </c>
      <c r="H720" t="str">
        <f t="shared" si="91"/>
        <v>22/7/2027</v>
      </c>
      <c r="I720" s="2">
        <v>45584</v>
      </c>
      <c r="J720">
        <f t="shared" si="96"/>
        <v>1006</v>
      </c>
      <c r="K720">
        <f t="shared" si="92"/>
        <v>2.7561643835616438</v>
      </c>
      <c r="L720">
        <f t="shared" si="93"/>
        <v>2</v>
      </c>
      <c r="M720">
        <f t="shared" si="94"/>
        <v>9</v>
      </c>
      <c r="N720" t="str">
        <f t="shared" si="95"/>
        <v>2 Yrs 9 Mths</v>
      </c>
      <c r="O720">
        <v>94.92</v>
      </c>
      <c r="P720">
        <v>95.47</v>
      </c>
    </row>
    <row r="721" spans="1:16" x14ac:dyDescent="0.35">
      <c r="A721" t="s">
        <v>1635</v>
      </c>
      <c r="B721" t="s">
        <v>1631</v>
      </c>
      <c r="C721" t="s">
        <v>11</v>
      </c>
      <c r="D721">
        <v>6.3292000000000001E-2</v>
      </c>
      <c r="E721" s="1">
        <v>6.1800000000000001E-2</v>
      </c>
      <c r="F721" t="s">
        <v>441</v>
      </c>
      <c r="G721">
        <v>46590</v>
      </c>
      <c r="H721" t="str">
        <f t="shared" si="91"/>
        <v>22/7/2027</v>
      </c>
      <c r="I721" s="2">
        <v>45584</v>
      </c>
      <c r="J721">
        <f t="shared" si="96"/>
        <v>1006</v>
      </c>
      <c r="K721">
        <f t="shared" si="92"/>
        <v>2.7561643835616438</v>
      </c>
      <c r="L721">
        <f t="shared" si="93"/>
        <v>2</v>
      </c>
      <c r="M721">
        <f t="shared" si="94"/>
        <v>9</v>
      </c>
      <c r="N721" t="str">
        <f t="shared" si="95"/>
        <v>2 Yrs 9 Mths</v>
      </c>
      <c r="O721">
        <v>99.94</v>
      </c>
      <c r="P721">
        <v>101.33</v>
      </c>
    </row>
    <row r="722" spans="1:16" x14ac:dyDescent="0.35">
      <c r="A722" t="s">
        <v>1635</v>
      </c>
      <c r="B722" t="s">
        <v>1631</v>
      </c>
      <c r="C722" t="s">
        <v>11</v>
      </c>
      <c r="D722">
        <v>5.8189999999999999E-2</v>
      </c>
      <c r="E722" s="1">
        <v>4.8399999999999999E-2</v>
      </c>
      <c r="F722" t="s">
        <v>441</v>
      </c>
      <c r="G722">
        <v>47376</v>
      </c>
      <c r="H722" t="str">
        <f t="shared" si="91"/>
        <v>15/9/2029</v>
      </c>
      <c r="I722" s="2">
        <v>45584</v>
      </c>
      <c r="J722">
        <f t="shared" si="96"/>
        <v>1792</v>
      </c>
      <c r="K722">
        <f t="shared" si="92"/>
        <v>4.9095890410958907</v>
      </c>
      <c r="L722">
        <f t="shared" si="93"/>
        <v>4</v>
      </c>
      <c r="M722">
        <f t="shared" si="94"/>
        <v>11</v>
      </c>
      <c r="N722" t="str">
        <f t="shared" si="95"/>
        <v>4 Yrs 11 Mths</v>
      </c>
      <c r="O722">
        <v>103.94</v>
      </c>
      <c r="P722">
        <v>104.62</v>
      </c>
    </row>
    <row r="723" spans="1:16" x14ac:dyDescent="0.35">
      <c r="A723" t="s">
        <v>1635</v>
      </c>
      <c r="B723" t="s">
        <v>1631</v>
      </c>
      <c r="C723" t="s">
        <v>11</v>
      </c>
      <c r="D723">
        <v>4.8750000000000002E-2</v>
      </c>
      <c r="E723" s="1">
        <v>5.0599999999999999E-2</v>
      </c>
      <c r="F723" t="s">
        <v>441</v>
      </c>
      <c r="G723">
        <v>52688</v>
      </c>
      <c r="H723" t="str">
        <f t="shared" si="91"/>
        <v>1/4/2044</v>
      </c>
      <c r="I723" s="2">
        <v>45584</v>
      </c>
      <c r="J723">
        <f t="shared" si="96"/>
        <v>7104</v>
      </c>
      <c r="K723">
        <f t="shared" si="92"/>
        <v>19.463013698630139</v>
      </c>
      <c r="L723">
        <f t="shared" si="93"/>
        <v>19</v>
      </c>
      <c r="M723">
        <f t="shared" si="94"/>
        <v>6</v>
      </c>
      <c r="N723" t="str">
        <f t="shared" si="95"/>
        <v>19 Yrs 6 Mths</v>
      </c>
      <c r="O723">
        <v>96.34</v>
      </c>
      <c r="P723">
        <v>98.45</v>
      </c>
    </row>
    <row r="724" spans="1:16" x14ac:dyDescent="0.35">
      <c r="A724" t="s">
        <v>1635</v>
      </c>
      <c r="B724" t="s">
        <v>1631</v>
      </c>
      <c r="C724" t="s">
        <v>11</v>
      </c>
      <c r="D724">
        <v>3.5000000000000003E-2</v>
      </c>
      <c r="E724" s="1">
        <v>4.4600000000000001E-2</v>
      </c>
      <c r="F724" t="s">
        <v>441</v>
      </c>
      <c r="G724">
        <v>46131</v>
      </c>
      <c r="H724" t="str">
        <f t="shared" si="91"/>
        <v>19/4/2026</v>
      </c>
      <c r="I724" s="2">
        <v>45584</v>
      </c>
      <c r="J724">
        <f t="shared" si="96"/>
        <v>547</v>
      </c>
      <c r="K724">
        <f t="shared" si="92"/>
        <v>1.4986301369863013</v>
      </c>
      <c r="L724">
        <f t="shared" si="93"/>
        <v>1</v>
      </c>
      <c r="M724">
        <f t="shared" si="94"/>
        <v>6</v>
      </c>
      <c r="N724" t="str">
        <f t="shared" si="95"/>
        <v>1 Yrs 6 Mths</v>
      </c>
      <c r="O724">
        <v>98.53</v>
      </c>
      <c r="P724">
        <v>99.02</v>
      </c>
    </row>
    <row r="725" spans="1:16" x14ac:dyDescent="0.35">
      <c r="A725" t="s">
        <v>1635</v>
      </c>
      <c r="B725" t="s">
        <v>1631</v>
      </c>
      <c r="C725" t="s">
        <v>11</v>
      </c>
      <c r="D725">
        <v>3.9699999999999999E-2</v>
      </c>
      <c r="E725" s="1">
        <v>4.4999999999999998E-2</v>
      </c>
      <c r="F725" t="s">
        <v>441</v>
      </c>
      <c r="G725">
        <v>47182</v>
      </c>
      <c r="H725" t="str">
        <f t="shared" si="91"/>
        <v>5/3/2029</v>
      </c>
      <c r="I725" s="2">
        <v>45584</v>
      </c>
      <c r="J725">
        <f t="shared" si="96"/>
        <v>1598</v>
      </c>
      <c r="K725">
        <f t="shared" si="92"/>
        <v>4.3780821917808215</v>
      </c>
      <c r="L725">
        <f t="shared" si="93"/>
        <v>4</v>
      </c>
      <c r="M725">
        <f t="shared" si="94"/>
        <v>4</v>
      </c>
      <c r="N725" t="str">
        <f t="shared" si="95"/>
        <v>4 Yrs 4 Mths</v>
      </c>
      <c r="O725">
        <v>97.72</v>
      </c>
      <c r="P725">
        <v>98.28</v>
      </c>
    </row>
    <row r="726" spans="1:16" x14ac:dyDescent="0.35">
      <c r="A726" t="s">
        <v>1635</v>
      </c>
      <c r="B726" t="s">
        <v>1631</v>
      </c>
      <c r="C726" t="s">
        <v>11</v>
      </c>
      <c r="D726">
        <v>3.1940000000000003E-2</v>
      </c>
      <c r="E726" s="1">
        <v>4.4699999999999997E-2</v>
      </c>
      <c r="F726" t="s">
        <v>441</v>
      </c>
      <c r="G726">
        <v>47687</v>
      </c>
      <c r="H726" t="str">
        <f t="shared" si="91"/>
        <v>23/7/2030</v>
      </c>
      <c r="I726" s="2">
        <v>45584</v>
      </c>
      <c r="J726">
        <f t="shared" si="96"/>
        <v>2103</v>
      </c>
      <c r="K726">
        <f t="shared" si="92"/>
        <v>5.7616438356164386</v>
      </c>
      <c r="L726">
        <f t="shared" si="93"/>
        <v>5</v>
      </c>
      <c r="M726">
        <f t="shared" si="94"/>
        <v>9</v>
      </c>
      <c r="N726" t="str">
        <f t="shared" si="95"/>
        <v>5 Yrs 9 Mths</v>
      </c>
      <c r="O726">
        <v>93.32</v>
      </c>
      <c r="P726">
        <v>94.08</v>
      </c>
    </row>
    <row r="727" spans="1:16" x14ac:dyDescent="0.35">
      <c r="A727" t="s">
        <v>1635</v>
      </c>
      <c r="B727" t="s">
        <v>1631</v>
      </c>
      <c r="C727" t="s">
        <v>11</v>
      </c>
      <c r="D727">
        <v>2.0150000000000001E-2</v>
      </c>
      <c r="E727" s="1">
        <v>2.8400000000000002E-2</v>
      </c>
      <c r="F727" t="s">
        <v>441</v>
      </c>
      <c r="G727">
        <v>46066</v>
      </c>
      <c r="H727" t="str">
        <f t="shared" si="91"/>
        <v>13/2/2026</v>
      </c>
      <c r="I727" s="2">
        <v>45584</v>
      </c>
      <c r="J727">
        <f t="shared" si="96"/>
        <v>482</v>
      </c>
      <c r="K727">
        <f t="shared" si="92"/>
        <v>1.3205479452054794</v>
      </c>
      <c r="L727">
        <f t="shared" si="93"/>
        <v>1</v>
      </c>
      <c r="M727">
        <f t="shared" si="94"/>
        <v>4</v>
      </c>
      <c r="N727" t="str">
        <f t="shared" si="95"/>
        <v>1 Yrs 4 Mths</v>
      </c>
      <c r="O727">
        <v>98.17</v>
      </c>
      <c r="P727">
        <v>99.84</v>
      </c>
    </row>
    <row r="728" spans="1:16" x14ac:dyDescent="0.35">
      <c r="A728" t="s">
        <v>1635</v>
      </c>
      <c r="B728" t="s">
        <v>1631</v>
      </c>
      <c r="C728" t="s">
        <v>11</v>
      </c>
      <c r="D728">
        <v>2.972E-2</v>
      </c>
      <c r="E728" s="1">
        <v>5.04E-2</v>
      </c>
      <c r="F728" t="s">
        <v>441</v>
      </c>
      <c r="G728">
        <v>55721</v>
      </c>
      <c r="H728" t="str">
        <f t="shared" si="91"/>
        <v>21/7/2052</v>
      </c>
      <c r="I728" s="2">
        <v>45584</v>
      </c>
      <c r="J728">
        <f t="shared" si="96"/>
        <v>10137</v>
      </c>
      <c r="K728">
        <f t="shared" si="92"/>
        <v>27.772602739726029</v>
      </c>
      <c r="L728">
        <f t="shared" si="93"/>
        <v>27</v>
      </c>
      <c r="M728">
        <f t="shared" si="94"/>
        <v>9</v>
      </c>
      <c r="N728" t="str">
        <f t="shared" si="95"/>
        <v>27 Yrs 9 Mths</v>
      </c>
      <c r="O728">
        <v>68.12</v>
      </c>
      <c r="P728">
        <v>69.78</v>
      </c>
    </row>
    <row r="729" spans="1:16" x14ac:dyDescent="0.35">
      <c r="A729" t="s">
        <v>1635</v>
      </c>
      <c r="B729" t="s">
        <v>1631</v>
      </c>
      <c r="C729" t="s">
        <v>11</v>
      </c>
      <c r="D729">
        <v>1.5299999999999999E-2</v>
      </c>
      <c r="E729" s="1">
        <v>2.01E-2</v>
      </c>
      <c r="F729" t="s">
        <v>441</v>
      </c>
      <c r="G729">
        <v>45997</v>
      </c>
      <c r="H729" t="str">
        <f t="shared" si="91"/>
        <v>6/12/2025</v>
      </c>
      <c r="I729" s="2">
        <v>45584</v>
      </c>
      <c r="J729">
        <f t="shared" si="96"/>
        <v>413</v>
      </c>
      <c r="K729">
        <f t="shared" si="92"/>
        <v>1.1315068493150684</v>
      </c>
      <c r="L729">
        <f t="shared" si="93"/>
        <v>1</v>
      </c>
      <c r="M729">
        <f t="shared" si="94"/>
        <v>2</v>
      </c>
      <c r="N729" t="str">
        <f t="shared" si="95"/>
        <v>1 Yrs 2 Mths</v>
      </c>
      <c r="O729">
        <v>98.97</v>
      </c>
      <c r="P729">
        <v>100.02</v>
      </c>
    </row>
    <row r="730" spans="1:16" x14ac:dyDescent="0.35">
      <c r="A730" t="s">
        <v>1656</v>
      </c>
      <c r="B730" t="s">
        <v>1631</v>
      </c>
      <c r="C730" t="s">
        <v>11</v>
      </c>
      <c r="D730">
        <v>3.8460000000000001E-2</v>
      </c>
      <c r="E730" s="1">
        <v>4.7500000000000001E-2</v>
      </c>
      <c r="F730" t="s">
        <v>36</v>
      </c>
      <c r="G730">
        <v>50107</v>
      </c>
      <c r="H730" t="str">
        <f t="shared" si="91"/>
        <v>8/3/2037</v>
      </c>
      <c r="I730" s="2">
        <v>45584</v>
      </c>
      <c r="J730">
        <f t="shared" si="96"/>
        <v>4523</v>
      </c>
      <c r="K730">
        <f t="shared" si="92"/>
        <v>12.391780821917807</v>
      </c>
      <c r="L730">
        <f t="shared" si="93"/>
        <v>12</v>
      </c>
      <c r="M730">
        <f t="shared" si="94"/>
        <v>5</v>
      </c>
      <c r="N730" t="str">
        <f t="shared" si="95"/>
        <v>12 Yrs 5 Mths</v>
      </c>
      <c r="O730">
        <v>91.15</v>
      </c>
      <c r="P730">
        <v>92.25</v>
      </c>
    </row>
    <row r="731" spans="1:16" x14ac:dyDescent="0.35">
      <c r="A731" t="s">
        <v>1656</v>
      </c>
      <c r="B731" t="s">
        <v>1631</v>
      </c>
      <c r="C731" t="s">
        <v>11</v>
      </c>
      <c r="D731">
        <v>4.9480000000000003E-2</v>
      </c>
      <c r="E731" s="1">
        <v>4.6399999999999997E-2</v>
      </c>
      <c r="F731" t="s">
        <v>441</v>
      </c>
      <c r="G731">
        <v>46956</v>
      </c>
      <c r="H731" t="str">
        <f t="shared" si="91"/>
        <v>22/7/2028</v>
      </c>
      <c r="I731" s="2">
        <v>45584</v>
      </c>
      <c r="J731">
        <f t="shared" si="96"/>
        <v>1372</v>
      </c>
      <c r="K731">
        <f t="shared" si="92"/>
        <v>3.7589041095890412</v>
      </c>
      <c r="L731">
        <f t="shared" si="93"/>
        <v>3</v>
      </c>
      <c r="M731">
        <f t="shared" si="94"/>
        <v>9</v>
      </c>
      <c r="N731" t="str">
        <f t="shared" si="95"/>
        <v>3 Yrs 9 Mths</v>
      </c>
      <c r="O731">
        <v>100.84</v>
      </c>
      <c r="P731">
        <v>101.42</v>
      </c>
    </row>
    <row r="732" spans="1:16" x14ac:dyDescent="0.35">
      <c r="A732" t="s">
        <v>1656</v>
      </c>
      <c r="B732" t="s">
        <v>1631</v>
      </c>
      <c r="C732" t="s">
        <v>11</v>
      </c>
      <c r="D732">
        <v>6.2039999999999998E-2</v>
      </c>
      <c r="E732" s="1">
        <v>4.9000000000000002E-2</v>
      </c>
      <c r="F732" t="s">
        <v>441</v>
      </c>
      <c r="G732">
        <v>47067</v>
      </c>
      <c r="H732" t="str">
        <f t="shared" si="91"/>
        <v>10/11/2028</v>
      </c>
      <c r="I732" s="2">
        <v>45584</v>
      </c>
      <c r="J732">
        <f t="shared" si="96"/>
        <v>1483</v>
      </c>
      <c r="K732">
        <f t="shared" si="92"/>
        <v>4.0630136986301366</v>
      </c>
      <c r="L732">
        <f t="shared" si="93"/>
        <v>4</v>
      </c>
      <c r="M732">
        <f t="shared" si="94"/>
        <v>1</v>
      </c>
      <c r="N732" t="str">
        <f t="shared" si="95"/>
        <v>4 Yrs 1 Mths</v>
      </c>
      <c r="O732">
        <v>104.54</v>
      </c>
      <c r="P732">
        <v>105.11</v>
      </c>
    </row>
    <row r="733" spans="1:16" x14ac:dyDescent="0.35">
      <c r="A733" t="s">
        <v>1656</v>
      </c>
      <c r="B733" t="s">
        <v>1631</v>
      </c>
      <c r="C733" t="s">
        <v>11</v>
      </c>
      <c r="D733">
        <v>5.2880000000000003E-2</v>
      </c>
      <c r="E733" s="1">
        <v>4.9799999999999997E-2</v>
      </c>
      <c r="F733" t="s">
        <v>441</v>
      </c>
      <c r="G733">
        <v>49059</v>
      </c>
      <c r="H733" t="str">
        <f t="shared" si="91"/>
        <v>25/4/2034</v>
      </c>
      <c r="I733" s="2">
        <v>45584</v>
      </c>
      <c r="J733">
        <f t="shared" si="96"/>
        <v>3475</v>
      </c>
      <c r="K733">
        <f t="shared" si="92"/>
        <v>9.5205479452054789</v>
      </c>
      <c r="L733">
        <f t="shared" si="93"/>
        <v>9</v>
      </c>
      <c r="M733">
        <f t="shared" si="94"/>
        <v>6</v>
      </c>
      <c r="N733" t="str">
        <f t="shared" si="95"/>
        <v>9 Yrs 6 Mths</v>
      </c>
      <c r="O733">
        <v>101.78</v>
      </c>
      <c r="P733">
        <v>102.72</v>
      </c>
    </row>
    <row r="734" spans="1:16" x14ac:dyDescent="0.35">
      <c r="A734" t="s">
        <v>1656</v>
      </c>
      <c r="B734" t="s">
        <v>1631</v>
      </c>
      <c r="C734" t="s">
        <v>11</v>
      </c>
      <c r="D734">
        <v>3.875E-2</v>
      </c>
      <c r="E734" s="1">
        <v>4.5600000000000002E-2</v>
      </c>
      <c r="F734" t="s">
        <v>441</v>
      </c>
      <c r="G734">
        <v>45870</v>
      </c>
      <c r="H734" t="str">
        <f t="shared" si="91"/>
        <v>1/8/2025</v>
      </c>
      <c r="I734" s="2">
        <v>45584</v>
      </c>
      <c r="J734">
        <f t="shared" si="96"/>
        <v>286</v>
      </c>
      <c r="K734">
        <f t="shared" si="92"/>
        <v>0.78356164383561644</v>
      </c>
      <c r="L734">
        <f t="shared" si="93"/>
        <v>0</v>
      </c>
      <c r="M734">
        <f t="shared" si="94"/>
        <v>9</v>
      </c>
      <c r="N734" t="str">
        <f t="shared" si="95"/>
        <v>0 Yrs 9 Mths</v>
      </c>
      <c r="O734">
        <v>99.45</v>
      </c>
      <c r="P734">
        <v>99.58</v>
      </c>
    </row>
    <row r="735" spans="1:16" x14ac:dyDescent="0.35">
      <c r="A735" t="s">
        <v>1656</v>
      </c>
      <c r="B735" t="s">
        <v>1631</v>
      </c>
      <c r="C735" t="s">
        <v>11</v>
      </c>
      <c r="D735">
        <v>4.376E-2</v>
      </c>
      <c r="E735" s="1">
        <v>4.5400000000000003E-2</v>
      </c>
      <c r="F735" t="s">
        <v>441</v>
      </c>
      <c r="G735">
        <v>46870</v>
      </c>
      <c r="H735" t="str">
        <f t="shared" si="91"/>
        <v>27/4/2028</v>
      </c>
      <c r="I735" s="2">
        <v>45584</v>
      </c>
      <c r="J735">
        <f t="shared" si="96"/>
        <v>1286</v>
      </c>
      <c r="K735">
        <f t="shared" si="92"/>
        <v>3.5232876712328767</v>
      </c>
      <c r="L735">
        <f t="shared" si="93"/>
        <v>3</v>
      </c>
      <c r="M735">
        <f t="shared" si="94"/>
        <v>6</v>
      </c>
      <c r="N735" t="str">
        <f t="shared" si="95"/>
        <v>3 Yrs 6 Mths</v>
      </c>
      <c r="O735">
        <v>99.26</v>
      </c>
      <c r="P735">
        <v>99.84</v>
      </c>
    </row>
    <row r="736" spans="1:16" x14ac:dyDescent="0.35">
      <c r="A736" t="s">
        <v>1656</v>
      </c>
      <c r="B736" t="s">
        <v>1631</v>
      </c>
      <c r="C736" t="s">
        <v>11</v>
      </c>
      <c r="D736">
        <v>4.4499999999999998E-2</v>
      </c>
      <c r="E736" s="1">
        <v>4.6300000000000001E-2</v>
      </c>
      <c r="F736" t="s">
        <v>36</v>
      </c>
      <c r="G736">
        <v>46084</v>
      </c>
      <c r="H736" t="str">
        <f t="shared" si="91"/>
        <v>3/3/2026</v>
      </c>
      <c r="I736" s="2">
        <v>45584</v>
      </c>
      <c r="J736">
        <f t="shared" si="96"/>
        <v>500</v>
      </c>
      <c r="K736">
        <f t="shared" si="92"/>
        <v>1.3698630136986301</v>
      </c>
      <c r="L736">
        <f t="shared" si="93"/>
        <v>1</v>
      </c>
      <c r="M736">
        <f t="shared" si="94"/>
        <v>4</v>
      </c>
      <c r="N736" t="str">
        <f t="shared" si="95"/>
        <v>1 Yrs 4 Mths</v>
      </c>
      <c r="O736">
        <v>99.51</v>
      </c>
      <c r="P736">
        <v>100.09</v>
      </c>
    </row>
    <row r="737" spans="1:16" x14ac:dyDescent="0.35">
      <c r="A737" t="s">
        <v>1656</v>
      </c>
      <c r="B737" t="s">
        <v>1631</v>
      </c>
      <c r="C737" t="s">
        <v>11</v>
      </c>
      <c r="D737">
        <v>4.1829999999999999E-2</v>
      </c>
      <c r="E737" s="1">
        <v>4.5600000000000002E-2</v>
      </c>
      <c r="F737" t="s">
        <v>36</v>
      </c>
      <c r="G737">
        <v>46716</v>
      </c>
      <c r="H737" t="str">
        <f t="shared" si="91"/>
        <v>25/11/2027</v>
      </c>
      <c r="I737" s="2">
        <v>45584</v>
      </c>
      <c r="J737">
        <f t="shared" si="96"/>
        <v>1132</v>
      </c>
      <c r="K737">
        <f t="shared" si="92"/>
        <v>3.1013698630136988</v>
      </c>
      <c r="L737">
        <f t="shared" si="93"/>
        <v>3</v>
      </c>
      <c r="M737">
        <f t="shared" si="94"/>
        <v>1</v>
      </c>
      <c r="N737" t="str">
        <f t="shared" si="95"/>
        <v>3 Yrs 1 Mths</v>
      </c>
      <c r="O737">
        <v>98.62</v>
      </c>
      <c r="P737">
        <v>99.47</v>
      </c>
    </row>
    <row r="738" spans="1:16" x14ac:dyDescent="0.35">
      <c r="A738" t="s">
        <v>1656</v>
      </c>
      <c r="B738" t="s">
        <v>1631</v>
      </c>
      <c r="C738" t="s">
        <v>11</v>
      </c>
      <c r="D738">
        <v>4.3299999999999998E-2</v>
      </c>
      <c r="E738" s="1">
        <v>5.1499999999999997E-2</v>
      </c>
      <c r="F738" t="s">
        <v>441</v>
      </c>
      <c r="G738">
        <v>54862</v>
      </c>
      <c r="H738" t="str">
        <f t="shared" ref="H738:H798" si="97">TEXT(G738,"D/M/YYYY")</f>
        <v>15/3/2050</v>
      </c>
      <c r="I738" s="2">
        <v>45584</v>
      </c>
      <c r="J738">
        <f t="shared" si="96"/>
        <v>9278</v>
      </c>
      <c r="K738">
        <f t="shared" ref="K738:K798" si="98">J738/365</f>
        <v>25.419178082191781</v>
      </c>
      <c r="L738">
        <f t="shared" ref="L738:L798" si="99">_xlfn.NUMBERVALUE(_xlfn.TEXTBEFORE(K738,"."))</f>
        <v>25</v>
      </c>
      <c r="M738">
        <f t="shared" ref="M738:M798" si="100">ROUND(LEFT(_xlfn.TEXTAFTER(K738,"."),2)/100 * 12,0)</f>
        <v>5</v>
      </c>
      <c r="N738" t="str">
        <f t="shared" ref="N738:N798" si="101">L738 &amp; " Yrs "&amp; M738 &amp;" Mths"</f>
        <v>25 Yrs 5 Mths</v>
      </c>
      <c r="O738">
        <v>86.9</v>
      </c>
      <c r="P738">
        <v>88.84</v>
      </c>
    </row>
    <row r="739" spans="1:16" x14ac:dyDescent="0.35">
      <c r="A739" t="s">
        <v>1656</v>
      </c>
      <c r="B739" t="s">
        <v>1631</v>
      </c>
      <c r="C739" t="s">
        <v>11</v>
      </c>
      <c r="D739">
        <v>3.5589999999999997E-2</v>
      </c>
      <c r="E739" s="1">
        <v>4.24E-2</v>
      </c>
      <c r="F739" t="s">
        <v>441</v>
      </c>
      <c r="G739">
        <v>46500</v>
      </c>
      <c r="H739" t="str">
        <f t="shared" si="97"/>
        <v>23/4/2027</v>
      </c>
      <c r="I739" s="2">
        <v>45584</v>
      </c>
      <c r="J739">
        <f t="shared" si="96"/>
        <v>916</v>
      </c>
      <c r="K739">
        <f t="shared" si="98"/>
        <v>2.5095890410958903</v>
      </c>
      <c r="L739">
        <f t="shared" si="99"/>
        <v>2</v>
      </c>
      <c r="M739">
        <f t="shared" si="100"/>
        <v>6</v>
      </c>
      <c r="N739" t="str">
        <f t="shared" si="101"/>
        <v>2 Yrs 6 Mths</v>
      </c>
      <c r="O739">
        <v>97.93</v>
      </c>
      <c r="P739">
        <v>99.05</v>
      </c>
    </row>
    <row r="740" spans="1:16" x14ac:dyDescent="0.35">
      <c r="A740" t="s">
        <v>1656</v>
      </c>
      <c r="B740" t="s">
        <v>1631</v>
      </c>
      <c r="C740" t="s">
        <v>11</v>
      </c>
      <c r="D740">
        <v>2.8840000000000001E-2</v>
      </c>
      <c r="E740" s="1">
        <v>4.4499999999999998E-2</v>
      </c>
      <c r="F740" t="s">
        <v>441</v>
      </c>
      <c r="G740">
        <v>47778</v>
      </c>
      <c r="H740" t="str">
        <f t="shared" si="97"/>
        <v>22/10/2030</v>
      </c>
      <c r="I740" s="2">
        <v>45584</v>
      </c>
      <c r="J740">
        <f t="shared" si="96"/>
        <v>2194</v>
      </c>
      <c r="K740">
        <f t="shared" si="98"/>
        <v>6.0109589041095894</v>
      </c>
      <c r="L740">
        <f t="shared" si="99"/>
        <v>6</v>
      </c>
      <c r="M740">
        <f t="shared" si="100"/>
        <v>0</v>
      </c>
      <c r="N740" t="str">
        <f t="shared" si="101"/>
        <v>6 Yrs 0 Mths</v>
      </c>
      <c r="O740">
        <v>91.62</v>
      </c>
      <c r="P740">
        <v>92.34</v>
      </c>
    </row>
    <row r="741" spans="1:16" x14ac:dyDescent="0.35">
      <c r="A741" t="s">
        <v>1656</v>
      </c>
      <c r="B741" t="s">
        <v>1631</v>
      </c>
      <c r="C741" t="s">
        <v>11</v>
      </c>
      <c r="D741">
        <v>5.2019999999999997E-2</v>
      </c>
      <c r="E741" s="1">
        <v>4.7399999999999998E-2</v>
      </c>
      <c r="F741" t="s">
        <v>441</v>
      </c>
      <c r="G741">
        <v>47233</v>
      </c>
      <c r="H741" t="str">
        <f t="shared" si="97"/>
        <v>25/4/2029</v>
      </c>
      <c r="I741" s="2">
        <v>45584</v>
      </c>
      <c r="J741">
        <f t="shared" si="96"/>
        <v>1649</v>
      </c>
      <c r="K741">
        <f t="shared" si="98"/>
        <v>4.5178082191780824</v>
      </c>
      <c r="L741">
        <f t="shared" si="99"/>
        <v>4</v>
      </c>
      <c r="M741">
        <f t="shared" si="100"/>
        <v>6</v>
      </c>
      <c r="N741" t="str">
        <f t="shared" si="101"/>
        <v>4 Yrs 6 Mths</v>
      </c>
      <c r="O741">
        <v>101.61</v>
      </c>
      <c r="P741">
        <v>102.25</v>
      </c>
    </row>
    <row r="742" spans="1:16" x14ac:dyDescent="0.35">
      <c r="A742" t="s">
        <v>1656</v>
      </c>
      <c r="B742" t="s">
        <v>1631</v>
      </c>
      <c r="C742" t="s">
        <v>11</v>
      </c>
      <c r="D742">
        <v>4.2709999999999998E-2</v>
      </c>
      <c r="E742" s="1">
        <v>4.5499999999999999E-2</v>
      </c>
      <c r="F742" t="s">
        <v>441</v>
      </c>
      <c r="G742">
        <v>47322</v>
      </c>
      <c r="H742" t="str">
        <f t="shared" si="97"/>
        <v>23/7/2029</v>
      </c>
      <c r="I742" s="2">
        <v>45584</v>
      </c>
      <c r="J742">
        <f t="shared" si="96"/>
        <v>1738</v>
      </c>
      <c r="K742">
        <f t="shared" si="98"/>
        <v>4.7616438356164386</v>
      </c>
      <c r="L742">
        <f t="shared" si="99"/>
        <v>4</v>
      </c>
      <c r="M742">
        <f t="shared" si="100"/>
        <v>9</v>
      </c>
      <c r="N742" t="str">
        <f t="shared" si="101"/>
        <v>4 Yrs 9 Mths</v>
      </c>
      <c r="O742">
        <v>98.55</v>
      </c>
      <c r="P742">
        <v>99.25</v>
      </c>
    </row>
    <row r="743" spans="1:16" x14ac:dyDescent="0.35">
      <c r="A743" t="s">
        <v>1656</v>
      </c>
      <c r="B743" t="s">
        <v>1631</v>
      </c>
      <c r="C743" t="s">
        <v>11</v>
      </c>
      <c r="D743">
        <v>2.8309999999999998E-2</v>
      </c>
      <c r="E743" s="1">
        <v>5.0799999999999998E-2</v>
      </c>
      <c r="F743" t="s">
        <v>441</v>
      </c>
      <c r="G743">
        <v>55450</v>
      </c>
      <c r="H743" t="str">
        <f t="shared" si="97"/>
        <v>24/10/2051</v>
      </c>
      <c r="I743" s="2">
        <v>45584</v>
      </c>
      <c r="J743">
        <f t="shared" si="96"/>
        <v>9866</v>
      </c>
      <c r="K743">
        <f t="shared" si="98"/>
        <v>27.030136986301368</v>
      </c>
      <c r="L743">
        <f t="shared" si="99"/>
        <v>27</v>
      </c>
      <c r="M743">
        <f t="shared" si="100"/>
        <v>0</v>
      </c>
      <c r="N743" t="str">
        <f t="shared" si="101"/>
        <v>27 Yrs 0 Mths</v>
      </c>
      <c r="O743">
        <v>66.16</v>
      </c>
      <c r="P743">
        <v>67.760000000000005</v>
      </c>
    </row>
    <row r="744" spans="1:16" x14ac:dyDescent="0.35">
      <c r="A744" t="s">
        <v>1656</v>
      </c>
      <c r="B744" t="s">
        <v>1631</v>
      </c>
      <c r="C744" t="s">
        <v>11</v>
      </c>
      <c r="D744">
        <v>2.4819999999999998E-2</v>
      </c>
      <c r="E744" s="1">
        <v>4.2900000000000001E-2</v>
      </c>
      <c r="F744" t="s">
        <v>36</v>
      </c>
      <c r="G744">
        <v>49939</v>
      </c>
      <c r="H744" t="str">
        <f t="shared" si="97"/>
        <v>21/9/2036</v>
      </c>
      <c r="I744" s="2">
        <v>45584</v>
      </c>
      <c r="J744">
        <f t="shared" si="96"/>
        <v>4355</v>
      </c>
      <c r="K744">
        <f t="shared" si="98"/>
        <v>11.931506849315069</v>
      </c>
      <c r="L744">
        <f t="shared" si="99"/>
        <v>11</v>
      </c>
      <c r="M744">
        <f t="shared" si="100"/>
        <v>11</v>
      </c>
      <c r="N744" t="str">
        <f t="shared" si="101"/>
        <v>11 Yrs 11 Mths</v>
      </c>
      <c r="O744">
        <v>83.06</v>
      </c>
      <c r="P744">
        <v>84.17</v>
      </c>
    </row>
    <row r="745" spans="1:16" x14ac:dyDescent="0.35">
      <c r="A745" t="s">
        <v>1656</v>
      </c>
      <c r="B745" t="s">
        <v>1631</v>
      </c>
      <c r="C745" t="s">
        <v>11</v>
      </c>
      <c r="D745">
        <v>6.2737000000000001E-2</v>
      </c>
      <c r="E745" s="1">
        <v>6.1600000000000002E-2</v>
      </c>
      <c r="F745" t="s">
        <v>441</v>
      </c>
      <c r="G745">
        <v>46058</v>
      </c>
      <c r="H745" t="str">
        <f t="shared" si="97"/>
        <v>5/2/2026</v>
      </c>
      <c r="I745" s="2">
        <v>45584</v>
      </c>
      <c r="J745">
        <f t="shared" si="96"/>
        <v>474</v>
      </c>
      <c r="K745">
        <f t="shared" si="98"/>
        <v>1.2986301369863014</v>
      </c>
      <c r="L745">
        <f t="shared" si="99"/>
        <v>1</v>
      </c>
      <c r="M745">
        <f t="shared" si="100"/>
        <v>3</v>
      </c>
      <c r="N745" t="str">
        <f t="shared" si="101"/>
        <v>1 Yrs 3 Mths</v>
      </c>
      <c r="O745">
        <v>99.64</v>
      </c>
      <c r="P745">
        <v>100.96</v>
      </c>
    </row>
    <row r="746" spans="1:16" x14ac:dyDescent="0.35">
      <c r="A746" t="s">
        <v>1656</v>
      </c>
      <c r="B746" t="s">
        <v>1631</v>
      </c>
      <c r="C746" t="s">
        <v>11</v>
      </c>
      <c r="D746">
        <v>4.0779999999999997E-2</v>
      </c>
      <c r="E746" s="1">
        <v>5.0999999999999997E-2</v>
      </c>
      <c r="F746" t="s">
        <v>441</v>
      </c>
      <c r="G746">
        <v>51249</v>
      </c>
      <c r="H746" t="str">
        <f t="shared" si="97"/>
        <v>23/4/2040</v>
      </c>
      <c r="I746" s="2">
        <v>45584</v>
      </c>
      <c r="J746">
        <f t="shared" si="96"/>
        <v>5665</v>
      </c>
      <c r="K746">
        <f t="shared" si="98"/>
        <v>15.520547945205479</v>
      </c>
      <c r="L746">
        <f t="shared" si="99"/>
        <v>15</v>
      </c>
      <c r="M746">
        <f t="shared" si="100"/>
        <v>6</v>
      </c>
      <c r="N746" t="str">
        <f t="shared" si="101"/>
        <v>15 Yrs 6 Mths</v>
      </c>
      <c r="O746">
        <v>88.61</v>
      </c>
      <c r="P746">
        <v>89.98</v>
      </c>
    </row>
    <row r="747" spans="1:16" x14ac:dyDescent="0.35">
      <c r="A747" t="s">
        <v>1656</v>
      </c>
      <c r="B747" t="s">
        <v>1631</v>
      </c>
      <c r="C747" t="s">
        <v>11</v>
      </c>
      <c r="D747">
        <v>5.4679999999999999E-2</v>
      </c>
      <c r="E747" s="1">
        <v>5.04E-2</v>
      </c>
      <c r="F747" t="s">
        <v>441</v>
      </c>
      <c r="G747">
        <v>49332</v>
      </c>
      <c r="H747" t="str">
        <f t="shared" si="97"/>
        <v>23/1/2035</v>
      </c>
      <c r="I747" s="2">
        <v>45584</v>
      </c>
      <c r="J747">
        <f t="shared" si="96"/>
        <v>3748</v>
      </c>
      <c r="K747">
        <f t="shared" si="98"/>
        <v>10.268493150684931</v>
      </c>
      <c r="L747">
        <f t="shared" si="99"/>
        <v>10</v>
      </c>
      <c r="M747">
        <f t="shared" si="100"/>
        <v>3</v>
      </c>
      <c r="N747" t="str">
        <f t="shared" si="101"/>
        <v>10 Yrs 3 Mths</v>
      </c>
      <c r="O747">
        <v>102.87</v>
      </c>
      <c r="P747">
        <v>103.98</v>
      </c>
    </row>
    <row r="748" spans="1:16" x14ac:dyDescent="0.35">
      <c r="A748" t="s">
        <v>1656</v>
      </c>
      <c r="B748" t="s">
        <v>1631</v>
      </c>
      <c r="C748" t="s">
        <v>11</v>
      </c>
      <c r="D748">
        <v>3.4189999999999998E-2</v>
      </c>
      <c r="E748" s="1">
        <v>4.3499999999999997E-2</v>
      </c>
      <c r="F748" t="s">
        <v>441</v>
      </c>
      <c r="G748">
        <v>47107</v>
      </c>
      <c r="H748" t="str">
        <f t="shared" si="97"/>
        <v>20/12/2028</v>
      </c>
      <c r="I748" s="2">
        <v>45584</v>
      </c>
      <c r="J748">
        <f t="shared" si="96"/>
        <v>1523</v>
      </c>
      <c r="K748">
        <f t="shared" si="98"/>
        <v>4.1726027397260275</v>
      </c>
      <c r="L748">
        <f t="shared" si="99"/>
        <v>4</v>
      </c>
      <c r="M748">
        <f t="shared" si="100"/>
        <v>2</v>
      </c>
      <c r="N748" t="str">
        <f t="shared" si="101"/>
        <v>4 Yrs 2 Mths</v>
      </c>
      <c r="O748">
        <v>96.09</v>
      </c>
      <c r="P748">
        <v>97.23</v>
      </c>
    </row>
    <row r="749" spans="1:16" x14ac:dyDescent="0.35">
      <c r="A749" t="s">
        <v>1685</v>
      </c>
      <c r="B749" t="s">
        <v>1631</v>
      </c>
      <c r="C749" t="s">
        <v>11</v>
      </c>
      <c r="D749">
        <v>4.3299999999999998E-2</v>
      </c>
      <c r="E749" s="1">
        <v>5.1499999999999997E-2</v>
      </c>
      <c r="F749" t="s">
        <v>441</v>
      </c>
      <c r="G749">
        <v>54862</v>
      </c>
      <c r="H749" t="str">
        <f t="shared" si="97"/>
        <v>15/3/2050</v>
      </c>
      <c r="I749" s="2">
        <v>45584</v>
      </c>
      <c r="J749">
        <f t="shared" si="96"/>
        <v>9278</v>
      </c>
      <c r="K749">
        <f t="shared" si="98"/>
        <v>25.419178082191781</v>
      </c>
      <c r="L749">
        <f t="shared" si="99"/>
        <v>25</v>
      </c>
      <c r="M749">
        <f t="shared" si="100"/>
        <v>5</v>
      </c>
      <c r="N749" t="str">
        <f t="shared" si="101"/>
        <v>25 Yrs 5 Mths</v>
      </c>
      <c r="O749">
        <v>86.9</v>
      </c>
      <c r="P749">
        <v>88.84</v>
      </c>
    </row>
    <row r="750" spans="1:16" x14ac:dyDescent="0.35">
      <c r="A750" t="s">
        <v>1685</v>
      </c>
      <c r="B750" t="s">
        <v>1631</v>
      </c>
      <c r="C750" t="s">
        <v>11</v>
      </c>
      <c r="D750">
        <v>3.5589999999999997E-2</v>
      </c>
      <c r="E750" s="1">
        <v>4.24E-2</v>
      </c>
      <c r="F750" t="s">
        <v>441</v>
      </c>
      <c r="G750">
        <v>46500</v>
      </c>
      <c r="H750" t="str">
        <f t="shared" si="97"/>
        <v>23/4/2027</v>
      </c>
      <c r="I750" s="2">
        <v>45584</v>
      </c>
      <c r="J750">
        <f t="shared" si="96"/>
        <v>916</v>
      </c>
      <c r="K750">
        <f t="shared" si="98"/>
        <v>2.5095890410958903</v>
      </c>
      <c r="L750">
        <f t="shared" si="99"/>
        <v>2</v>
      </c>
      <c r="M750">
        <f t="shared" si="100"/>
        <v>6</v>
      </c>
      <c r="N750" t="str">
        <f t="shared" si="101"/>
        <v>2 Yrs 6 Mths</v>
      </c>
      <c r="O750">
        <v>97.93</v>
      </c>
      <c r="P750">
        <v>99.05</v>
      </c>
    </row>
    <row r="751" spans="1:16" x14ac:dyDescent="0.35">
      <c r="A751" t="s">
        <v>1685</v>
      </c>
      <c r="B751" t="s">
        <v>1631</v>
      </c>
      <c r="C751" t="s">
        <v>11</v>
      </c>
      <c r="D751">
        <v>2.8840000000000001E-2</v>
      </c>
      <c r="E751" s="1">
        <v>4.4499999999999998E-2</v>
      </c>
      <c r="F751" t="s">
        <v>441</v>
      </c>
      <c r="G751">
        <v>47778</v>
      </c>
      <c r="H751" t="str">
        <f t="shared" si="97"/>
        <v>22/10/2030</v>
      </c>
      <c r="I751" s="2">
        <v>45584</v>
      </c>
      <c r="J751">
        <f t="shared" si="96"/>
        <v>2194</v>
      </c>
      <c r="K751">
        <f t="shared" si="98"/>
        <v>6.0109589041095894</v>
      </c>
      <c r="L751">
        <f t="shared" si="99"/>
        <v>6</v>
      </c>
      <c r="M751">
        <f t="shared" si="100"/>
        <v>0</v>
      </c>
      <c r="N751" t="str">
        <f t="shared" si="101"/>
        <v>6 Yrs 0 Mths</v>
      </c>
      <c r="O751">
        <v>91.62</v>
      </c>
      <c r="P751">
        <v>92.34</v>
      </c>
    </row>
    <row r="752" spans="1:16" x14ac:dyDescent="0.35">
      <c r="A752" t="s">
        <v>1685</v>
      </c>
      <c r="B752" t="s">
        <v>1631</v>
      </c>
      <c r="C752" t="s">
        <v>11</v>
      </c>
      <c r="D752">
        <v>5.2019999999999997E-2</v>
      </c>
      <c r="E752" s="1">
        <v>4.7399999999999998E-2</v>
      </c>
      <c r="F752" t="s">
        <v>441</v>
      </c>
      <c r="G752">
        <v>47233</v>
      </c>
      <c r="H752" t="str">
        <f t="shared" si="97"/>
        <v>25/4/2029</v>
      </c>
      <c r="I752" s="2">
        <v>45584</v>
      </c>
      <c r="J752">
        <f t="shared" si="96"/>
        <v>1649</v>
      </c>
      <c r="K752">
        <f t="shared" si="98"/>
        <v>4.5178082191780824</v>
      </c>
      <c r="L752">
        <f t="shared" si="99"/>
        <v>4</v>
      </c>
      <c r="M752">
        <f t="shared" si="100"/>
        <v>6</v>
      </c>
      <c r="N752" t="str">
        <f t="shared" si="101"/>
        <v>4 Yrs 6 Mths</v>
      </c>
      <c r="O752">
        <v>101.61</v>
      </c>
      <c r="P752">
        <v>102.25</v>
      </c>
    </row>
    <row r="753" spans="1:16" x14ac:dyDescent="0.35">
      <c r="A753" t="s">
        <v>1685</v>
      </c>
      <c r="B753" t="s">
        <v>1631</v>
      </c>
      <c r="C753" t="s">
        <v>11</v>
      </c>
      <c r="D753">
        <v>4.2709999999999998E-2</v>
      </c>
      <c r="E753" s="1">
        <v>4.5499999999999999E-2</v>
      </c>
      <c r="F753" t="s">
        <v>441</v>
      </c>
      <c r="G753">
        <v>47322</v>
      </c>
      <c r="H753" t="str">
        <f t="shared" si="97"/>
        <v>23/7/2029</v>
      </c>
      <c r="I753" s="2">
        <v>45584</v>
      </c>
      <c r="J753">
        <f t="shared" si="96"/>
        <v>1738</v>
      </c>
      <c r="K753">
        <f t="shared" si="98"/>
        <v>4.7616438356164386</v>
      </c>
      <c r="L753">
        <f t="shared" si="99"/>
        <v>4</v>
      </c>
      <c r="M753">
        <f t="shared" si="100"/>
        <v>9</v>
      </c>
      <c r="N753" t="str">
        <f t="shared" si="101"/>
        <v>4 Yrs 9 Mths</v>
      </c>
      <c r="O753">
        <v>98.55</v>
      </c>
      <c r="P753">
        <v>99.25</v>
      </c>
    </row>
    <row r="754" spans="1:16" x14ac:dyDescent="0.35">
      <c r="A754" t="s">
        <v>1685</v>
      </c>
      <c r="B754" t="s">
        <v>1631</v>
      </c>
      <c r="C754" t="s">
        <v>11</v>
      </c>
      <c r="D754">
        <v>2.8309999999999998E-2</v>
      </c>
      <c r="E754" s="1">
        <v>5.0799999999999998E-2</v>
      </c>
      <c r="F754" t="s">
        <v>441</v>
      </c>
      <c r="G754">
        <v>55450</v>
      </c>
      <c r="H754" t="str">
        <f t="shared" si="97"/>
        <v>24/10/2051</v>
      </c>
      <c r="I754" s="2">
        <v>45584</v>
      </c>
      <c r="J754">
        <f t="shared" si="96"/>
        <v>9866</v>
      </c>
      <c r="K754">
        <f t="shared" si="98"/>
        <v>27.030136986301368</v>
      </c>
      <c r="L754">
        <f t="shared" si="99"/>
        <v>27</v>
      </c>
      <c r="M754">
        <f t="shared" si="100"/>
        <v>0</v>
      </c>
      <c r="N754" t="str">
        <f t="shared" si="101"/>
        <v>27 Yrs 0 Mths</v>
      </c>
      <c r="O754">
        <v>66.16</v>
      </c>
      <c r="P754">
        <v>67.760000000000005</v>
      </c>
    </row>
    <row r="755" spans="1:16" x14ac:dyDescent="0.35">
      <c r="A755" t="s">
        <v>1685</v>
      </c>
      <c r="B755" t="s">
        <v>1631</v>
      </c>
      <c r="C755" t="s">
        <v>11</v>
      </c>
      <c r="D755">
        <v>2.4819999999999998E-2</v>
      </c>
      <c r="E755" s="1">
        <v>4.2900000000000001E-2</v>
      </c>
      <c r="F755" t="s">
        <v>36</v>
      </c>
      <c r="G755">
        <v>49939</v>
      </c>
      <c r="H755" t="str">
        <f t="shared" si="97"/>
        <v>21/9/2036</v>
      </c>
      <c r="I755" s="2">
        <v>45584</v>
      </c>
      <c r="J755">
        <f t="shared" si="96"/>
        <v>4355</v>
      </c>
      <c r="K755">
        <f t="shared" si="98"/>
        <v>11.931506849315069</v>
      </c>
      <c r="L755">
        <f t="shared" si="99"/>
        <v>11</v>
      </c>
      <c r="M755">
        <f t="shared" si="100"/>
        <v>11</v>
      </c>
      <c r="N755" t="str">
        <f t="shared" si="101"/>
        <v>11 Yrs 11 Mths</v>
      </c>
      <c r="O755">
        <v>83.06</v>
      </c>
      <c r="P755">
        <v>84.17</v>
      </c>
    </row>
    <row r="756" spans="1:16" x14ac:dyDescent="0.35">
      <c r="A756" t="s">
        <v>1685</v>
      </c>
      <c r="B756" t="s">
        <v>1631</v>
      </c>
      <c r="C756" t="s">
        <v>11</v>
      </c>
      <c r="D756">
        <v>3.4189999999999998E-2</v>
      </c>
      <c r="E756" s="1">
        <v>4.3499999999999997E-2</v>
      </c>
      <c r="F756" t="s">
        <v>441</v>
      </c>
      <c r="G756">
        <v>47107</v>
      </c>
      <c r="H756" t="str">
        <f t="shared" si="97"/>
        <v>20/12/2028</v>
      </c>
      <c r="I756" s="2">
        <v>45584</v>
      </c>
      <c r="J756">
        <f t="shared" si="96"/>
        <v>1523</v>
      </c>
      <c r="K756">
        <f t="shared" si="98"/>
        <v>4.1726027397260275</v>
      </c>
      <c r="L756">
        <f t="shared" si="99"/>
        <v>4</v>
      </c>
      <c r="M756">
        <f t="shared" si="100"/>
        <v>2</v>
      </c>
      <c r="N756" t="str">
        <f t="shared" si="101"/>
        <v>4 Yrs 2 Mths</v>
      </c>
      <c r="O756">
        <v>96.09</v>
      </c>
      <c r="P756">
        <v>97.23</v>
      </c>
    </row>
    <row r="757" spans="1:16" x14ac:dyDescent="0.35">
      <c r="A757" t="s">
        <v>1685</v>
      </c>
      <c r="B757" t="s">
        <v>1631</v>
      </c>
      <c r="C757" t="s">
        <v>11</v>
      </c>
      <c r="D757">
        <v>2.5919999999999999E-2</v>
      </c>
      <c r="E757" s="1">
        <v>4.4499999999999998E-2</v>
      </c>
      <c r="F757" t="s">
        <v>441</v>
      </c>
      <c r="G757">
        <v>47967</v>
      </c>
      <c r="H757" t="str">
        <f t="shared" si="97"/>
        <v>29/4/2031</v>
      </c>
      <c r="I757" s="2">
        <v>45584</v>
      </c>
      <c r="J757">
        <f t="shared" si="96"/>
        <v>2383</v>
      </c>
      <c r="K757">
        <f t="shared" si="98"/>
        <v>6.5287671232876709</v>
      </c>
      <c r="L757">
        <f t="shared" si="99"/>
        <v>6</v>
      </c>
      <c r="M757">
        <f t="shared" si="100"/>
        <v>6</v>
      </c>
      <c r="N757" t="str">
        <f t="shared" si="101"/>
        <v>6 Yrs 6 Mths</v>
      </c>
      <c r="O757">
        <v>89.4</v>
      </c>
      <c r="P757">
        <v>90.14</v>
      </c>
    </row>
    <row r="758" spans="1:16" x14ac:dyDescent="0.35">
      <c r="A758" t="s">
        <v>1685</v>
      </c>
      <c r="B758" t="s">
        <v>1631</v>
      </c>
      <c r="C758" t="s">
        <v>11</v>
      </c>
      <c r="D758">
        <v>1.197E-2</v>
      </c>
      <c r="E758" s="1">
        <v>3.0700000000000002E-2</v>
      </c>
      <c r="F758" t="s">
        <v>441</v>
      </c>
      <c r="G758">
        <v>46319</v>
      </c>
      <c r="H758" t="str">
        <f t="shared" si="97"/>
        <v>24/10/2026</v>
      </c>
      <c r="I758" s="2">
        <v>45584</v>
      </c>
      <c r="J758">
        <f t="shared" si="96"/>
        <v>735</v>
      </c>
      <c r="K758">
        <f t="shared" si="98"/>
        <v>2.0136986301369864</v>
      </c>
      <c r="L758">
        <f t="shared" si="99"/>
        <v>2</v>
      </c>
      <c r="M758">
        <f t="shared" si="100"/>
        <v>0</v>
      </c>
      <c r="N758" t="str">
        <f t="shared" si="101"/>
        <v>2 Yrs 0 Mths</v>
      </c>
      <c r="O758">
        <v>96.24</v>
      </c>
      <c r="P758">
        <v>96.75</v>
      </c>
    </row>
    <row r="759" spans="1:16" x14ac:dyDescent="0.35">
      <c r="A759" t="s">
        <v>1685</v>
      </c>
      <c r="B759" t="s">
        <v>1631</v>
      </c>
      <c r="C759" t="s">
        <v>11</v>
      </c>
      <c r="D759">
        <v>2.299E-2</v>
      </c>
      <c r="E759" s="1">
        <v>4.5600000000000002E-2</v>
      </c>
      <c r="F759" t="s">
        <v>441</v>
      </c>
      <c r="G759">
        <v>48416</v>
      </c>
      <c r="H759" t="str">
        <f t="shared" si="97"/>
        <v>21/7/2032</v>
      </c>
      <c r="I759" s="2">
        <v>45584</v>
      </c>
      <c r="J759">
        <f t="shared" si="96"/>
        <v>2832</v>
      </c>
      <c r="K759">
        <f t="shared" si="98"/>
        <v>7.7589041095890412</v>
      </c>
      <c r="L759">
        <f t="shared" si="99"/>
        <v>7</v>
      </c>
      <c r="M759">
        <f t="shared" si="100"/>
        <v>9</v>
      </c>
      <c r="N759" t="str">
        <f t="shared" si="101"/>
        <v>7 Yrs 9 Mths</v>
      </c>
      <c r="O759">
        <v>85.06</v>
      </c>
      <c r="P759">
        <v>85.99</v>
      </c>
    </row>
    <row r="760" spans="1:16" x14ac:dyDescent="0.35">
      <c r="A760" t="s">
        <v>1685</v>
      </c>
      <c r="B760" t="s">
        <v>1631</v>
      </c>
      <c r="C760" t="s">
        <v>11</v>
      </c>
      <c r="D760">
        <v>3.705E-2</v>
      </c>
      <c r="E760" s="1">
        <v>4.3700000000000003E-2</v>
      </c>
      <c r="F760" t="s">
        <v>441</v>
      </c>
      <c r="G760">
        <v>46867</v>
      </c>
      <c r="H760" t="str">
        <f t="shared" si="97"/>
        <v>24/4/2028</v>
      </c>
      <c r="I760" s="2">
        <v>45584</v>
      </c>
      <c r="J760">
        <f t="shared" si="96"/>
        <v>1283</v>
      </c>
      <c r="K760">
        <f t="shared" si="98"/>
        <v>3.515068493150685</v>
      </c>
      <c r="L760">
        <f t="shared" si="99"/>
        <v>3</v>
      </c>
      <c r="M760">
        <f t="shared" si="100"/>
        <v>6</v>
      </c>
      <c r="N760" t="str">
        <f t="shared" si="101"/>
        <v>3 Yrs 6 Mths</v>
      </c>
      <c r="O760">
        <v>97.73</v>
      </c>
      <c r="P760">
        <v>98.28</v>
      </c>
    </row>
    <row r="761" spans="1:16" x14ac:dyDescent="0.35">
      <c r="A761" t="s">
        <v>1685</v>
      </c>
      <c r="B761" t="s">
        <v>1631</v>
      </c>
      <c r="C761" t="s">
        <v>11</v>
      </c>
      <c r="D761">
        <v>2.4559999999999998E-2</v>
      </c>
      <c r="E761" s="1">
        <v>2.6499999999999999E-2</v>
      </c>
      <c r="F761" t="s">
        <v>441</v>
      </c>
      <c r="G761">
        <v>45952</v>
      </c>
      <c r="H761" t="str">
        <f t="shared" si="97"/>
        <v>22/10/2025</v>
      </c>
      <c r="I761" s="2">
        <v>45584</v>
      </c>
      <c r="J761">
        <f t="shared" si="96"/>
        <v>368</v>
      </c>
      <c r="K761">
        <f t="shared" si="98"/>
        <v>1.0082191780821919</v>
      </c>
      <c r="L761">
        <f t="shared" si="99"/>
        <v>1</v>
      </c>
      <c r="M761">
        <f t="shared" si="100"/>
        <v>0</v>
      </c>
      <c r="N761" t="str">
        <f t="shared" si="101"/>
        <v>1 Yrs 0 Mths</v>
      </c>
      <c r="O761">
        <v>99.74</v>
      </c>
      <c r="P761">
        <v>100.16</v>
      </c>
    </row>
    <row r="762" spans="1:16" x14ac:dyDescent="0.35">
      <c r="A762" t="s">
        <v>1685</v>
      </c>
      <c r="B762" t="s">
        <v>1631</v>
      </c>
      <c r="C762" t="s">
        <v>11</v>
      </c>
      <c r="D762">
        <v>2.496E-2</v>
      </c>
      <c r="E762" s="1">
        <v>4.4299999999999999E-2</v>
      </c>
      <c r="F762" t="s">
        <v>441</v>
      </c>
      <c r="G762">
        <v>47892</v>
      </c>
      <c r="H762" t="str">
        <f t="shared" si="97"/>
        <v>13/2/2031</v>
      </c>
      <c r="I762" s="2">
        <v>45584</v>
      </c>
      <c r="J762">
        <f t="shared" si="96"/>
        <v>2308</v>
      </c>
      <c r="K762">
        <f t="shared" si="98"/>
        <v>6.3232876712328769</v>
      </c>
      <c r="L762">
        <f t="shared" si="99"/>
        <v>6</v>
      </c>
      <c r="M762">
        <f t="shared" si="100"/>
        <v>4</v>
      </c>
      <c r="N762" t="str">
        <f t="shared" si="101"/>
        <v>6 Yrs 4 Mths</v>
      </c>
      <c r="O762">
        <v>89.22</v>
      </c>
      <c r="P762">
        <v>90.01</v>
      </c>
    </row>
    <row r="763" spans="1:16" x14ac:dyDescent="0.35">
      <c r="A763" t="s">
        <v>1685</v>
      </c>
      <c r="B763" t="s">
        <v>1631</v>
      </c>
      <c r="C763" t="s">
        <v>11</v>
      </c>
      <c r="D763">
        <v>2.6759999999999999E-2</v>
      </c>
      <c r="E763" s="1">
        <v>5.0500000000000003E-2</v>
      </c>
      <c r="F763" t="s">
        <v>441</v>
      </c>
      <c r="G763">
        <v>51671</v>
      </c>
      <c r="H763" t="str">
        <f t="shared" si="97"/>
        <v>19/6/2041</v>
      </c>
      <c r="I763" s="2">
        <v>45584</v>
      </c>
      <c r="J763">
        <f t="shared" si="96"/>
        <v>6087</v>
      </c>
      <c r="K763">
        <f t="shared" si="98"/>
        <v>16.676712328767124</v>
      </c>
      <c r="L763">
        <f t="shared" si="99"/>
        <v>16</v>
      </c>
      <c r="M763">
        <f t="shared" si="100"/>
        <v>8</v>
      </c>
      <c r="N763" t="str">
        <f t="shared" si="101"/>
        <v>16 Yrs 8 Mths</v>
      </c>
      <c r="O763">
        <v>72.739999999999995</v>
      </c>
      <c r="P763">
        <v>74.02</v>
      </c>
    </row>
    <row r="764" spans="1:16" x14ac:dyDescent="0.35">
      <c r="A764" t="s">
        <v>1685</v>
      </c>
      <c r="B764" t="s">
        <v>1631</v>
      </c>
      <c r="C764" t="s">
        <v>11</v>
      </c>
      <c r="D764">
        <v>2.5510000000000001E-2</v>
      </c>
      <c r="E764" s="1">
        <v>0.04</v>
      </c>
      <c r="F764" t="s">
        <v>441</v>
      </c>
      <c r="G764">
        <v>46787</v>
      </c>
      <c r="H764" t="str">
        <f t="shared" si="97"/>
        <v>4/2/2028</v>
      </c>
      <c r="I764" s="2">
        <v>45584</v>
      </c>
      <c r="J764">
        <f t="shared" si="96"/>
        <v>1203</v>
      </c>
      <c r="K764">
        <f t="shared" si="98"/>
        <v>3.2958904109589042</v>
      </c>
      <c r="L764">
        <f t="shared" si="99"/>
        <v>3</v>
      </c>
      <c r="M764">
        <f t="shared" si="100"/>
        <v>3</v>
      </c>
      <c r="N764" t="str">
        <f t="shared" si="101"/>
        <v>3 Yrs 3 Mths</v>
      </c>
      <c r="O764">
        <v>95.47</v>
      </c>
      <c r="P764">
        <v>95.96</v>
      </c>
    </row>
    <row r="765" spans="1:16" x14ac:dyDescent="0.35">
      <c r="A765" t="s">
        <v>1685</v>
      </c>
      <c r="B765" t="s">
        <v>1631</v>
      </c>
      <c r="C765" t="s">
        <v>11</v>
      </c>
      <c r="D765">
        <v>5.8749999999999997E-2</v>
      </c>
      <c r="E765" s="1">
        <v>4.99E-2</v>
      </c>
      <c r="F765" t="s">
        <v>441</v>
      </c>
      <c r="G765">
        <v>51904</v>
      </c>
      <c r="H765" t="str">
        <f t="shared" si="97"/>
        <v>7/2/2042</v>
      </c>
      <c r="I765" s="2">
        <v>45584</v>
      </c>
      <c r="J765">
        <f t="shared" si="96"/>
        <v>6320</v>
      </c>
      <c r="K765">
        <f t="shared" si="98"/>
        <v>17.315068493150687</v>
      </c>
      <c r="L765">
        <f t="shared" si="99"/>
        <v>17</v>
      </c>
      <c r="M765">
        <f t="shared" si="100"/>
        <v>4</v>
      </c>
      <c r="N765" t="str">
        <f t="shared" si="101"/>
        <v>17 Yrs 4 Mths</v>
      </c>
      <c r="O765">
        <v>108.79</v>
      </c>
      <c r="P765">
        <v>110.79</v>
      </c>
    </row>
    <row r="766" spans="1:16" x14ac:dyDescent="0.35">
      <c r="A766" t="s">
        <v>1685</v>
      </c>
      <c r="B766" t="s">
        <v>1631</v>
      </c>
      <c r="C766" t="s">
        <v>11</v>
      </c>
      <c r="D766">
        <v>0.05</v>
      </c>
      <c r="E766" s="1">
        <v>5.0299999999999997E-2</v>
      </c>
      <c r="F766" t="s">
        <v>441</v>
      </c>
      <c r="G766">
        <v>52617</v>
      </c>
      <c r="H766" t="str">
        <f t="shared" si="97"/>
        <v>21/1/2044</v>
      </c>
      <c r="I766" s="2">
        <v>45584</v>
      </c>
      <c r="J766">
        <f t="shared" si="96"/>
        <v>7033</v>
      </c>
      <c r="K766">
        <f t="shared" si="98"/>
        <v>19.268493150684932</v>
      </c>
      <c r="L766">
        <f t="shared" si="99"/>
        <v>19</v>
      </c>
      <c r="M766">
        <f t="shared" si="100"/>
        <v>3</v>
      </c>
      <c r="N766" t="str">
        <f t="shared" si="101"/>
        <v>19 Yrs 3 Mths</v>
      </c>
      <c r="O766">
        <v>98.59</v>
      </c>
      <c r="P766">
        <v>99.78</v>
      </c>
    </row>
    <row r="767" spans="1:16" x14ac:dyDescent="0.35">
      <c r="A767" t="s">
        <v>1685</v>
      </c>
      <c r="B767" t="s">
        <v>1631</v>
      </c>
      <c r="C767" t="s">
        <v>11</v>
      </c>
      <c r="D767">
        <v>4.2500000000000003E-2</v>
      </c>
      <c r="E767" s="1">
        <v>4.5400000000000003E-2</v>
      </c>
      <c r="F767" t="s">
        <v>36</v>
      </c>
      <c r="G767">
        <v>46317</v>
      </c>
      <c r="H767" t="str">
        <f t="shared" si="97"/>
        <v>22/10/2026</v>
      </c>
      <c r="I767" s="2">
        <v>45584</v>
      </c>
      <c r="J767">
        <f t="shared" si="96"/>
        <v>733</v>
      </c>
      <c r="K767">
        <f t="shared" si="98"/>
        <v>2.0082191780821916</v>
      </c>
      <c r="L767">
        <f t="shared" si="99"/>
        <v>2</v>
      </c>
      <c r="M767">
        <f t="shared" si="100"/>
        <v>0</v>
      </c>
      <c r="N767" t="str">
        <f t="shared" si="101"/>
        <v>2 Yrs 0 Mths</v>
      </c>
      <c r="O767">
        <v>99.25</v>
      </c>
      <c r="P767">
        <v>99.79</v>
      </c>
    </row>
    <row r="768" spans="1:16" x14ac:dyDescent="0.35">
      <c r="A768" t="s">
        <v>1685</v>
      </c>
      <c r="B768" t="s">
        <v>1631</v>
      </c>
      <c r="C768" t="s">
        <v>11</v>
      </c>
      <c r="D768">
        <v>3.9460000000000002E-2</v>
      </c>
      <c r="E768" s="1">
        <v>5.1999999999999998E-2</v>
      </c>
      <c r="F768" t="s">
        <v>441</v>
      </c>
      <c r="G768">
        <v>54446</v>
      </c>
      <c r="H768" t="str">
        <f t="shared" si="97"/>
        <v>23/1/2049</v>
      </c>
      <c r="I768" s="2">
        <v>45584</v>
      </c>
      <c r="J768">
        <f t="shared" si="96"/>
        <v>8862</v>
      </c>
      <c r="K768">
        <f t="shared" si="98"/>
        <v>24.279452054794522</v>
      </c>
      <c r="L768">
        <f t="shared" si="99"/>
        <v>24</v>
      </c>
      <c r="M768">
        <f t="shared" si="100"/>
        <v>3</v>
      </c>
      <c r="N768" t="str">
        <f t="shared" si="101"/>
        <v>24 Yrs 3 Mths</v>
      </c>
      <c r="O768">
        <v>82.31</v>
      </c>
      <c r="P768">
        <v>83.82</v>
      </c>
    </row>
    <row r="769" spans="1:16" x14ac:dyDescent="0.35">
      <c r="A769" t="s">
        <v>1704</v>
      </c>
      <c r="B769" t="s">
        <v>1631</v>
      </c>
      <c r="C769" t="s">
        <v>11</v>
      </c>
      <c r="D769">
        <v>1.6580000000000001E-2</v>
      </c>
      <c r="E769" s="1">
        <v>3.5099999999999999E-2</v>
      </c>
      <c r="F769" t="s">
        <v>441</v>
      </c>
      <c r="G769">
        <v>46457</v>
      </c>
      <c r="H769" t="str">
        <f t="shared" si="97"/>
        <v>11/3/2027</v>
      </c>
      <c r="I769" s="2">
        <v>45584</v>
      </c>
      <c r="J769">
        <f t="shared" si="96"/>
        <v>873</v>
      </c>
      <c r="K769">
        <f t="shared" si="98"/>
        <v>2.3917808219178083</v>
      </c>
      <c r="L769">
        <f t="shared" si="99"/>
        <v>2</v>
      </c>
      <c r="M769">
        <f t="shared" si="100"/>
        <v>5</v>
      </c>
      <c r="N769" t="str">
        <f t="shared" si="101"/>
        <v>2 Yrs 5 Mths</v>
      </c>
      <c r="O769">
        <v>95.73</v>
      </c>
      <c r="P769">
        <v>96.21</v>
      </c>
    </row>
    <row r="770" spans="1:16" x14ac:dyDescent="0.35">
      <c r="A770" t="s">
        <v>1704</v>
      </c>
      <c r="B770" t="s">
        <v>1631</v>
      </c>
      <c r="C770" t="s">
        <v>11</v>
      </c>
      <c r="D770">
        <v>2.972E-2</v>
      </c>
      <c r="E770" s="1">
        <v>4.6899999999999997E-2</v>
      </c>
      <c r="F770" t="s">
        <v>441</v>
      </c>
      <c r="G770">
        <v>48614</v>
      </c>
      <c r="H770" t="str">
        <f t="shared" si="97"/>
        <v>4/2/2033</v>
      </c>
      <c r="I770" s="2">
        <v>45584</v>
      </c>
      <c r="J770">
        <f t="shared" ref="J770:J833" si="102">_xlfn.DAYS(G770,I770)</f>
        <v>3030</v>
      </c>
      <c r="K770">
        <f t="shared" si="98"/>
        <v>8.3013698630136989</v>
      </c>
      <c r="L770">
        <f t="shared" si="99"/>
        <v>8</v>
      </c>
      <c r="M770">
        <f t="shared" si="100"/>
        <v>4</v>
      </c>
      <c r="N770" t="str">
        <f t="shared" si="101"/>
        <v>8 Yrs 4 Mths</v>
      </c>
      <c r="O770">
        <v>87.9</v>
      </c>
      <c r="P770">
        <v>88.91</v>
      </c>
    </row>
    <row r="771" spans="1:16" x14ac:dyDescent="0.35">
      <c r="A771" t="s">
        <v>1704</v>
      </c>
      <c r="B771" t="s">
        <v>1631</v>
      </c>
      <c r="C771" t="s">
        <v>11</v>
      </c>
      <c r="D771">
        <v>4.7500000000000001E-2</v>
      </c>
      <c r="E771" s="1">
        <v>5.2900000000000003E-2</v>
      </c>
      <c r="F771" t="s">
        <v>36</v>
      </c>
      <c r="G771">
        <v>53073</v>
      </c>
      <c r="H771" t="str">
        <f t="shared" si="97"/>
        <v>21/4/2045</v>
      </c>
      <c r="I771" s="2">
        <v>45584</v>
      </c>
      <c r="J771">
        <f t="shared" si="102"/>
        <v>7489</v>
      </c>
      <c r="K771">
        <f t="shared" si="98"/>
        <v>20.517808219178082</v>
      </c>
      <c r="L771">
        <f t="shared" si="99"/>
        <v>20</v>
      </c>
      <c r="M771">
        <f t="shared" si="100"/>
        <v>6</v>
      </c>
      <c r="N771" t="str">
        <f t="shared" si="101"/>
        <v>20 Yrs 6 Mths</v>
      </c>
      <c r="O771">
        <v>91.66</v>
      </c>
      <c r="P771">
        <v>93.98</v>
      </c>
    </row>
    <row r="772" spans="1:16" x14ac:dyDescent="0.35">
      <c r="A772" t="s">
        <v>1704</v>
      </c>
      <c r="B772" t="s">
        <v>1631</v>
      </c>
      <c r="C772" t="s">
        <v>11</v>
      </c>
      <c r="D772">
        <v>2.6509999999999999E-2</v>
      </c>
      <c r="E772" s="1">
        <v>4.5900000000000003E-2</v>
      </c>
      <c r="F772" t="s">
        <v>441</v>
      </c>
      <c r="G772">
        <v>48284</v>
      </c>
      <c r="H772" t="str">
        <f t="shared" si="97"/>
        <v>11/3/2032</v>
      </c>
      <c r="I772" s="2">
        <v>45584</v>
      </c>
      <c r="J772">
        <f t="shared" si="102"/>
        <v>2700</v>
      </c>
      <c r="K772">
        <f t="shared" si="98"/>
        <v>7.397260273972603</v>
      </c>
      <c r="L772">
        <f t="shared" si="99"/>
        <v>7</v>
      </c>
      <c r="M772">
        <f t="shared" si="100"/>
        <v>5</v>
      </c>
      <c r="N772" t="str">
        <f t="shared" si="101"/>
        <v>7 Yrs 5 Mths</v>
      </c>
      <c r="O772">
        <v>87.56</v>
      </c>
      <c r="P772">
        <v>88.66</v>
      </c>
    </row>
    <row r="773" spans="1:16" x14ac:dyDescent="0.35">
      <c r="A773" t="s">
        <v>1704</v>
      </c>
      <c r="B773" t="s">
        <v>1631</v>
      </c>
      <c r="C773" t="s">
        <v>11</v>
      </c>
      <c r="D773">
        <v>5.015E-2</v>
      </c>
      <c r="E773" s="1">
        <v>4.8599999999999997E-2</v>
      </c>
      <c r="F773" t="s">
        <v>441</v>
      </c>
      <c r="G773">
        <v>48782</v>
      </c>
      <c r="H773" t="str">
        <f t="shared" si="97"/>
        <v>22/7/2033</v>
      </c>
      <c r="I773" s="2">
        <v>45584</v>
      </c>
      <c r="J773">
        <f t="shared" si="102"/>
        <v>3198</v>
      </c>
      <c r="K773">
        <f t="shared" si="98"/>
        <v>8.7616438356164377</v>
      </c>
      <c r="L773">
        <f t="shared" si="99"/>
        <v>8</v>
      </c>
      <c r="M773">
        <f t="shared" si="100"/>
        <v>9</v>
      </c>
      <c r="N773" t="str">
        <f t="shared" si="101"/>
        <v>8 Yrs 9 Mths</v>
      </c>
      <c r="O773">
        <v>100.56</v>
      </c>
      <c r="P773">
        <v>101.6</v>
      </c>
    </row>
    <row r="774" spans="1:16" x14ac:dyDescent="0.35">
      <c r="A774" t="s">
        <v>1704</v>
      </c>
      <c r="B774" t="s">
        <v>1631</v>
      </c>
      <c r="C774" t="s">
        <v>11</v>
      </c>
      <c r="D774">
        <v>5.425E-2</v>
      </c>
      <c r="E774" s="1">
        <v>5.28E-2</v>
      </c>
      <c r="F774" t="s">
        <v>36</v>
      </c>
      <c r="G774">
        <v>49536</v>
      </c>
      <c r="H774" t="str">
        <f t="shared" si="97"/>
        <v>15/8/2035</v>
      </c>
      <c r="I774" s="2">
        <v>45584</v>
      </c>
      <c r="J774">
        <f t="shared" si="102"/>
        <v>3952</v>
      </c>
      <c r="K774">
        <f t="shared" si="98"/>
        <v>10.827397260273973</v>
      </c>
      <c r="L774">
        <f t="shared" si="99"/>
        <v>10</v>
      </c>
      <c r="M774">
        <f t="shared" si="100"/>
        <v>10</v>
      </c>
      <c r="N774" t="str">
        <f t="shared" si="101"/>
        <v>10 Yrs 10 Mths</v>
      </c>
      <c r="O774">
        <v>100.41</v>
      </c>
      <c r="P774">
        <v>101.55</v>
      </c>
    </row>
    <row r="775" spans="1:16" x14ac:dyDescent="0.35">
      <c r="A775" t="s">
        <v>1704</v>
      </c>
      <c r="B775" t="s">
        <v>1631</v>
      </c>
      <c r="C775" t="s">
        <v>11</v>
      </c>
      <c r="D775">
        <v>4.8750000000000002E-2</v>
      </c>
      <c r="E775" s="1">
        <v>5.0599999999999999E-2</v>
      </c>
      <c r="F775" t="s">
        <v>441</v>
      </c>
      <c r="G775">
        <v>52688</v>
      </c>
      <c r="H775" t="str">
        <f t="shared" si="97"/>
        <v>1/4/2044</v>
      </c>
      <c r="I775" s="2">
        <v>45584</v>
      </c>
      <c r="J775">
        <f t="shared" si="102"/>
        <v>7104</v>
      </c>
      <c r="K775">
        <f t="shared" si="98"/>
        <v>19.463013698630139</v>
      </c>
      <c r="L775">
        <f t="shared" si="99"/>
        <v>19</v>
      </c>
      <c r="M775">
        <f t="shared" si="100"/>
        <v>6</v>
      </c>
      <c r="N775" t="str">
        <f t="shared" si="101"/>
        <v>19 Yrs 6 Mths</v>
      </c>
      <c r="O775">
        <v>96.34</v>
      </c>
      <c r="P775">
        <v>98.45</v>
      </c>
    </row>
    <row r="776" spans="1:16" x14ac:dyDescent="0.35">
      <c r="A776" t="s">
        <v>1704</v>
      </c>
      <c r="B776" t="s">
        <v>1631</v>
      </c>
      <c r="C776" t="s">
        <v>11</v>
      </c>
      <c r="D776">
        <v>3.5000000000000003E-2</v>
      </c>
      <c r="E776" s="1">
        <v>4.4600000000000001E-2</v>
      </c>
      <c r="F776" t="s">
        <v>441</v>
      </c>
      <c r="G776">
        <v>46131</v>
      </c>
      <c r="H776" t="str">
        <f t="shared" si="97"/>
        <v>19/4/2026</v>
      </c>
      <c r="I776" s="2">
        <v>45584</v>
      </c>
      <c r="J776">
        <f t="shared" si="102"/>
        <v>547</v>
      </c>
      <c r="K776">
        <f t="shared" si="98"/>
        <v>1.4986301369863013</v>
      </c>
      <c r="L776">
        <f t="shared" si="99"/>
        <v>1</v>
      </c>
      <c r="M776">
        <f t="shared" si="100"/>
        <v>6</v>
      </c>
      <c r="N776" t="str">
        <f t="shared" si="101"/>
        <v>1 Yrs 6 Mths</v>
      </c>
      <c r="O776">
        <v>98.53</v>
      </c>
      <c r="P776">
        <v>99.02</v>
      </c>
    </row>
    <row r="777" spans="1:16" x14ac:dyDescent="0.35">
      <c r="A777" t="s">
        <v>1704</v>
      </c>
      <c r="B777" t="s">
        <v>1631</v>
      </c>
      <c r="C777" t="s">
        <v>11</v>
      </c>
      <c r="D777">
        <v>3.9699999999999999E-2</v>
      </c>
      <c r="E777" s="1">
        <v>4.4999999999999998E-2</v>
      </c>
      <c r="F777" t="s">
        <v>441</v>
      </c>
      <c r="G777">
        <v>47182</v>
      </c>
      <c r="H777" t="str">
        <f t="shared" si="97"/>
        <v>5/3/2029</v>
      </c>
      <c r="I777" s="2">
        <v>45584</v>
      </c>
      <c r="J777">
        <f t="shared" si="102"/>
        <v>1598</v>
      </c>
      <c r="K777">
        <f t="shared" si="98"/>
        <v>4.3780821917808215</v>
      </c>
      <c r="L777">
        <f t="shared" si="99"/>
        <v>4</v>
      </c>
      <c r="M777">
        <f t="shared" si="100"/>
        <v>4</v>
      </c>
      <c r="N777" t="str">
        <f t="shared" si="101"/>
        <v>4 Yrs 4 Mths</v>
      </c>
      <c r="O777">
        <v>97.72</v>
      </c>
      <c r="P777">
        <v>98.28</v>
      </c>
    </row>
    <row r="778" spans="1:16" x14ac:dyDescent="0.35">
      <c r="A778" t="s">
        <v>1704</v>
      </c>
      <c r="B778" t="s">
        <v>1631</v>
      </c>
      <c r="C778" t="s">
        <v>11</v>
      </c>
      <c r="D778">
        <v>3.1940000000000003E-2</v>
      </c>
      <c r="E778" s="1">
        <v>4.4699999999999997E-2</v>
      </c>
      <c r="F778" t="s">
        <v>441</v>
      </c>
      <c r="G778">
        <v>47687</v>
      </c>
      <c r="H778" t="str">
        <f t="shared" si="97"/>
        <v>23/7/2030</v>
      </c>
      <c r="I778" s="2">
        <v>45584</v>
      </c>
      <c r="J778">
        <f t="shared" si="102"/>
        <v>2103</v>
      </c>
      <c r="K778">
        <f t="shared" si="98"/>
        <v>5.7616438356164386</v>
      </c>
      <c r="L778">
        <f t="shared" si="99"/>
        <v>5</v>
      </c>
      <c r="M778">
        <f t="shared" si="100"/>
        <v>9</v>
      </c>
      <c r="N778" t="str">
        <f t="shared" si="101"/>
        <v>5 Yrs 9 Mths</v>
      </c>
      <c r="O778">
        <v>93.32</v>
      </c>
      <c r="P778">
        <v>94.08</v>
      </c>
    </row>
    <row r="779" spans="1:16" x14ac:dyDescent="0.35">
      <c r="A779" t="s">
        <v>1704</v>
      </c>
      <c r="B779" t="s">
        <v>1631</v>
      </c>
      <c r="C779" t="s">
        <v>11</v>
      </c>
      <c r="D779">
        <v>2.0150000000000001E-2</v>
      </c>
      <c r="E779" s="1">
        <v>2.8400000000000002E-2</v>
      </c>
      <c r="F779" t="s">
        <v>441</v>
      </c>
      <c r="G779">
        <v>46066</v>
      </c>
      <c r="H779" t="str">
        <f t="shared" si="97"/>
        <v>13/2/2026</v>
      </c>
      <c r="I779" s="2">
        <v>45584</v>
      </c>
      <c r="J779">
        <f t="shared" si="102"/>
        <v>482</v>
      </c>
      <c r="K779">
        <f t="shared" si="98"/>
        <v>1.3205479452054794</v>
      </c>
      <c r="L779">
        <f t="shared" si="99"/>
        <v>1</v>
      </c>
      <c r="M779">
        <f t="shared" si="100"/>
        <v>4</v>
      </c>
      <c r="N779" t="str">
        <f t="shared" si="101"/>
        <v>1 Yrs 4 Mths</v>
      </c>
      <c r="O779">
        <v>98.17</v>
      </c>
      <c r="P779">
        <v>99.84</v>
      </c>
    </row>
    <row r="780" spans="1:16" x14ac:dyDescent="0.35">
      <c r="A780" t="s">
        <v>1704</v>
      </c>
      <c r="B780" t="s">
        <v>1631</v>
      </c>
      <c r="C780" t="s">
        <v>11</v>
      </c>
      <c r="D780">
        <v>2.972E-2</v>
      </c>
      <c r="E780" s="1">
        <v>5.04E-2</v>
      </c>
      <c r="F780" t="s">
        <v>441</v>
      </c>
      <c r="G780">
        <v>55721</v>
      </c>
      <c r="H780" t="str">
        <f t="shared" si="97"/>
        <v>21/7/2052</v>
      </c>
      <c r="I780" s="2">
        <v>45584</v>
      </c>
      <c r="J780">
        <f t="shared" si="102"/>
        <v>10137</v>
      </c>
      <c r="K780">
        <f t="shared" si="98"/>
        <v>27.772602739726029</v>
      </c>
      <c r="L780">
        <f t="shared" si="99"/>
        <v>27</v>
      </c>
      <c r="M780">
        <f t="shared" si="100"/>
        <v>9</v>
      </c>
      <c r="N780" t="str">
        <f t="shared" si="101"/>
        <v>27 Yrs 9 Mths</v>
      </c>
      <c r="O780">
        <v>68.12</v>
      </c>
      <c r="P780">
        <v>69.78</v>
      </c>
    </row>
    <row r="781" spans="1:16" x14ac:dyDescent="0.35">
      <c r="A781" t="s">
        <v>1704</v>
      </c>
      <c r="B781" t="s">
        <v>1631</v>
      </c>
      <c r="C781" t="s">
        <v>11</v>
      </c>
      <c r="D781">
        <v>1.5299999999999999E-2</v>
      </c>
      <c r="E781" s="1">
        <v>2.01E-2</v>
      </c>
      <c r="F781" t="s">
        <v>441</v>
      </c>
      <c r="G781">
        <v>45997</v>
      </c>
      <c r="H781" t="str">
        <f t="shared" si="97"/>
        <v>6/12/2025</v>
      </c>
      <c r="I781" s="2">
        <v>45584</v>
      </c>
      <c r="J781">
        <f t="shared" si="102"/>
        <v>413</v>
      </c>
      <c r="K781">
        <f t="shared" si="98"/>
        <v>1.1315068493150684</v>
      </c>
      <c r="L781">
        <f t="shared" si="99"/>
        <v>1</v>
      </c>
      <c r="M781">
        <f t="shared" si="100"/>
        <v>2</v>
      </c>
      <c r="N781" t="str">
        <f t="shared" si="101"/>
        <v>1 Yrs 2 Mths</v>
      </c>
      <c r="O781">
        <v>98.97</v>
      </c>
      <c r="P781">
        <v>100.02</v>
      </c>
    </row>
    <row r="782" spans="1:16" x14ac:dyDescent="0.35">
      <c r="A782" t="s">
        <v>1704</v>
      </c>
      <c r="B782" t="s">
        <v>1631</v>
      </c>
      <c r="C782" t="s">
        <v>11</v>
      </c>
      <c r="D782">
        <v>6.0499999999999998E-2</v>
      </c>
      <c r="E782" s="1">
        <v>6.5699999999999995E-2</v>
      </c>
      <c r="F782" t="s">
        <v>36</v>
      </c>
      <c r="G782">
        <v>50451</v>
      </c>
      <c r="H782" t="str">
        <f t="shared" si="97"/>
        <v>15/2/2038</v>
      </c>
      <c r="I782" s="2">
        <v>45584</v>
      </c>
      <c r="J782">
        <f t="shared" si="102"/>
        <v>4867</v>
      </c>
      <c r="K782">
        <f t="shared" si="98"/>
        <v>13.334246575342465</v>
      </c>
      <c r="L782">
        <f t="shared" si="99"/>
        <v>13</v>
      </c>
      <c r="M782">
        <f t="shared" si="100"/>
        <v>4</v>
      </c>
      <c r="N782" t="str">
        <f t="shared" si="101"/>
        <v>13 Yrs 4 Mths</v>
      </c>
      <c r="O782">
        <v>121.6</v>
      </c>
      <c r="P782" t="s">
        <v>15</v>
      </c>
    </row>
    <row r="783" spans="1:16" x14ac:dyDescent="0.35">
      <c r="A783" t="s">
        <v>1704</v>
      </c>
      <c r="B783" t="s">
        <v>1631</v>
      </c>
      <c r="C783" t="s">
        <v>11</v>
      </c>
      <c r="D783">
        <v>6.2759999999999996E-2</v>
      </c>
      <c r="E783" s="1">
        <v>6.1199999999999997E-2</v>
      </c>
      <c r="F783" t="s">
        <v>441</v>
      </c>
      <c r="G783">
        <v>46787</v>
      </c>
      <c r="H783" t="str">
        <f t="shared" si="97"/>
        <v>4/2/2028</v>
      </c>
      <c r="I783" s="2">
        <v>45584</v>
      </c>
      <c r="J783">
        <f t="shared" si="102"/>
        <v>1203</v>
      </c>
      <c r="K783">
        <f t="shared" si="98"/>
        <v>3.2958904109589042</v>
      </c>
      <c r="L783">
        <f t="shared" si="99"/>
        <v>3</v>
      </c>
      <c r="M783">
        <f t="shared" si="100"/>
        <v>3</v>
      </c>
      <c r="N783" t="str">
        <f t="shared" si="101"/>
        <v>3 Yrs 3 Mths</v>
      </c>
      <c r="O783">
        <v>100.38</v>
      </c>
      <c r="P783">
        <v>101.75</v>
      </c>
    </row>
    <row r="784" spans="1:16" x14ac:dyDescent="0.35">
      <c r="A784" t="s">
        <v>1704</v>
      </c>
      <c r="B784" t="s">
        <v>1631</v>
      </c>
      <c r="C784" t="s">
        <v>11</v>
      </c>
      <c r="D784">
        <v>6.8000000000000005E-2</v>
      </c>
      <c r="E784" s="1">
        <v>4.6600000000000003E-2</v>
      </c>
      <c r="F784" t="s">
        <v>36</v>
      </c>
      <c r="G784">
        <v>46827</v>
      </c>
      <c r="H784" t="str">
        <f t="shared" si="97"/>
        <v>15/3/2028</v>
      </c>
      <c r="I784" s="2">
        <v>45584</v>
      </c>
      <c r="J784">
        <f t="shared" si="102"/>
        <v>1243</v>
      </c>
      <c r="K784">
        <f t="shared" si="98"/>
        <v>3.4054794520547946</v>
      </c>
      <c r="L784">
        <f t="shared" si="99"/>
        <v>3</v>
      </c>
      <c r="M784">
        <f t="shared" si="100"/>
        <v>5</v>
      </c>
      <c r="N784" t="str">
        <f t="shared" si="101"/>
        <v>3 Yrs 5 Mths</v>
      </c>
      <c r="O784" t="s">
        <v>15</v>
      </c>
      <c r="P784" t="s">
        <v>15</v>
      </c>
    </row>
    <row r="785" spans="1:16" x14ac:dyDescent="0.35">
      <c r="A785" t="s">
        <v>1704</v>
      </c>
      <c r="B785" t="s">
        <v>1712</v>
      </c>
      <c r="C785" t="s">
        <v>11</v>
      </c>
      <c r="D785">
        <v>5.6500000000000002E-2</v>
      </c>
      <c r="E785" s="1">
        <v>4.65E-2</v>
      </c>
      <c r="F785" t="s">
        <v>1713</v>
      </c>
      <c r="G785">
        <v>45887</v>
      </c>
      <c r="H785" t="str">
        <f t="shared" si="97"/>
        <v>18/8/2025</v>
      </c>
      <c r="I785" s="2">
        <v>45584</v>
      </c>
      <c r="J785">
        <f t="shared" si="102"/>
        <v>303</v>
      </c>
      <c r="K785">
        <f t="shared" si="98"/>
        <v>0.83013698630136989</v>
      </c>
      <c r="L785">
        <f t="shared" si="99"/>
        <v>0</v>
      </c>
      <c r="M785">
        <f t="shared" si="100"/>
        <v>10</v>
      </c>
      <c r="N785" t="str">
        <f t="shared" si="101"/>
        <v>0 Yrs 10 Mths</v>
      </c>
      <c r="O785">
        <v>100.92</v>
      </c>
      <c r="P785">
        <v>101.02</v>
      </c>
    </row>
    <row r="786" spans="1:16" x14ac:dyDescent="0.35">
      <c r="A786" t="s">
        <v>1704</v>
      </c>
      <c r="B786" t="s">
        <v>1712</v>
      </c>
      <c r="C786" t="s">
        <v>11</v>
      </c>
      <c r="D786">
        <v>6.1273000000000001E-2</v>
      </c>
      <c r="E786" s="1">
        <v>5.91E-2</v>
      </c>
      <c r="F786" t="s">
        <v>1713</v>
      </c>
      <c r="G786">
        <v>45887</v>
      </c>
      <c r="H786" t="str">
        <f t="shared" si="97"/>
        <v>18/8/2025</v>
      </c>
      <c r="I786" s="2">
        <v>45584</v>
      </c>
      <c r="J786">
        <f t="shared" si="102"/>
        <v>303</v>
      </c>
      <c r="K786">
        <f t="shared" si="98"/>
        <v>0.83013698630136989</v>
      </c>
      <c r="L786">
        <f t="shared" si="99"/>
        <v>0</v>
      </c>
      <c r="M786">
        <f t="shared" si="100"/>
        <v>10</v>
      </c>
      <c r="N786" t="str">
        <f t="shared" si="101"/>
        <v>0 Yrs 10 Mths</v>
      </c>
      <c r="O786" t="s">
        <v>15</v>
      </c>
      <c r="P786" t="s">
        <v>15</v>
      </c>
    </row>
    <row r="787" spans="1:16" x14ac:dyDescent="0.35">
      <c r="A787" t="s">
        <v>1715</v>
      </c>
      <c r="B787" t="s">
        <v>1712</v>
      </c>
      <c r="C787" t="s">
        <v>11</v>
      </c>
      <c r="D787">
        <v>5.6500000000000002E-2</v>
      </c>
      <c r="E787" s="1">
        <v>4.65E-2</v>
      </c>
      <c r="F787" t="s">
        <v>1713</v>
      </c>
      <c r="G787">
        <v>45887</v>
      </c>
      <c r="H787" t="str">
        <f t="shared" si="97"/>
        <v>18/8/2025</v>
      </c>
      <c r="I787" s="2">
        <v>45584</v>
      </c>
      <c r="J787">
        <f t="shared" si="102"/>
        <v>303</v>
      </c>
      <c r="K787">
        <f t="shared" si="98"/>
        <v>0.83013698630136989</v>
      </c>
      <c r="L787">
        <f t="shared" si="99"/>
        <v>0</v>
      </c>
      <c r="M787">
        <f t="shared" si="100"/>
        <v>10</v>
      </c>
      <c r="N787" t="str">
        <f t="shared" si="101"/>
        <v>0 Yrs 10 Mths</v>
      </c>
      <c r="O787">
        <v>100.92</v>
      </c>
      <c r="P787">
        <v>101.02</v>
      </c>
    </row>
    <row r="788" spans="1:16" x14ac:dyDescent="0.35">
      <c r="A788" t="s">
        <v>1715</v>
      </c>
      <c r="B788" t="s">
        <v>1712</v>
      </c>
      <c r="C788" t="s">
        <v>11</v>
      </c>
      <c r="D788">
        <v>6.1273000000000001E-2</v>
      </c>
      <c r="E788" s="1">
        <v>5.91E-2</v>
      </c>
      <c r="F788" t="s">
        <v>1713</v>
      </c>
      <c r="G788">
        <v>45887</v>
      </c>
      <c r="H788" t="str">
        <f t="shared" si="97"/>
        <v>18/8/2025</v>
      </c>
      <c r="I788" s="2">
        <v>45584</v>
      </c>
      <c r="J788">
        <f t="shared" si="102"/>
        <v>303</v>
      </c>
      <c r="K788">
        <f t="shared" si="98"/>
        <v>0.83013698630136989</v>
      </c>
      <c r="L788">
        <f t="shared" si="99"/>
        <v>0</v>
      </c>
      <c r="M788">
        <f t="shared" si="100"/>
        <v>10</v>
      </c>
      <c r="N788" t="str">
        <f t="shared" si="101"/>
        <v>0 Yrs 10 Mths</v>
      </c>
      <c r="O788" t="s">
        <v>15</v>
      </c>
      <c r="P788" t="s">
        <v>15</v>
      </c>
    </row>
    <row r="789" spans="1:16" x14ac:dyDescent="0.35">
      <c r="A789" t="s">
        <v>1715</v>
      </c>
      <c r="B789" t="s">
        <v>1716</v>
      </c>
      <c r="C789" t="s">
        <v>11</v>
      </c>
      <c r="D789">
        <v>7.0000000000000007E-2</v>
      </c>
      <c r="E789" s="1">
        <v>6.1800000000000001E-2</v>
      </c>
      <c r="F789" t="s">
        <v>28</v>
      </c>
      <c r="G789">
        <v>47164</v>
      </c>
      <c r="H789" t="str">
        <f t="shared" si="97"/>
        <v>15/2/2029</v>
      </c>
      <c r="I789" s="2">
        <v>45584</v>
      </c>
      <c r="J789">
        <f t="shared" si="102"/>
        <v>1580</v>
      </c>
      <c r="K789">
        <f t="shared" si="98"/>
        <v>4.3287671232876717</v>
      </c>
      <c r="L789">
        <f t="shared" si="99"/>
        <v>4</v>
      </c>
      <c r="M789">
        <f t="shared" si="100"/>
        <v>4</v>
      </c>
      <c r="N789" t="str">
        <f t="shared" si="101"/>
        <v>4 Yrs 4 Mths</v>
      </c>
      <c r="O789" t="s">
        <v>15</v>
      </c>
      <c r="P789" t="s">
        <v>15</v>
      </c>
    </row>
    <row r="790" spans="1:16" x14ac:dyDescent="0.35">
      <c r="A790" t="s">
        <v>1715</v>
      </c>
      <c r="B790" t="s">
        <v>1717</v>
      </c>
      <c r="C790" t="s">
        <v>11</v>
      </c>
      <c r="D790">
        <v>5.7000000000000002E-2</v>
      </c>
      <c r="E790" s="1">
        <v>5.4199999999999998E-2</v>
      </c>
      <c r="F790" t="s">
        <v>36</v>
      </c>
      <c r="G790">
        <v>51651</v>
      </c>
      <c r="H790" t="str">
        <f t="shared" si="97"/>
        <v>30/5/2041</v>
      </c>
      <c r="I790" s="2">
        <v>45584</v>
      </c>
      <c r="J790">
        <f t="shared" si="102"/>
        <v>6067</v>
      </c>
      <c r="K790">
        <f t="shared" si="98"/>
        <v>16.621917808219177</v>
      </c>
      <c r="L790">
        <f t="shared" si="99"/>
        <v>16</v>
      </c>
      <c r="M790">
        <f t="shared" si="100"/>
        <v>7</v>
      </c>
      <c r="N790" t="str">
        <f t="shared" si="101"/>
        <v>16 Yrs 7 Mths</v>
      </c>
      <c r="O790">
        <v>104.67</v>
      </c>
      <c r="P790">
        <v>105.32</v>
      </c>
    </row>
    <row r="791" spans="1:16" x14ac:dyDescent="0.35">
      <c r="A791" t="s">
        <v>1715</v>
      </c>
      <c r="B791" t="s">
        <v>1717</v>
      </c>
      <c r="C791" t="s">
        <v>11</v>
      </c>
      <c r="D791">
        <v>5.7500000000000002E-2</v>
      </c>
      <c r="E791" s="1">
        <v>5.3999999999999999E-2</v>
      </c>
      <c r="F791" t="s">
        <v>36</v>
      </c>
      <c r="G791">
        <v>52352</v>
      </c>
      <c r="H791" t="str">
        <f t="shared" si="97"/>
        <v>1/5/2043</v>
      </c>
      <c r="I791" s="2">
        <v>45584</v>
      </c>
      <c r="J791">
        <f t="shared" si="102"/>
        <v>6768</v>
      </c>
      <c r="K791">
        <f t="shared" si="98"/>
        <v>18.542465753424658</v>
      </c>
      <c r="L791">
        <f t="shared" si="99"/>
        <v>18</v>
      </c>
      <c r="M791">
        <f t="shared" si="100"/>
        <v>6</v>
      </c>
      <c r="N791" t="str">
        <f t="shared" si="101"/>
        <v>18 Yrs 6 Mths</v>
      </c>
      <c r="O791">
        <v>105.21</v>
      </c>
      <c r="P791">
        <v>106.52</v>
      </c>
    </row>
    <row r="792" spans="1:16" x14ac:dyDescent="0.35">
      <c r="A792" t="s">
        <v>1715</v>
      </c>
      <c r="B792" t="s">
        <v>1723</v>
      </c>
      <c r="C792" t="s">
        <v>11</v>
      </c>
      <c r="D792">
        <v>6.8750000000000006E-2</v>
      </c>
      <c r="E792" s="1">
        <v>6.5199999999999994E-2</v>
      </c>
      <c r="F792" t="s">
        <v>108</v>
      </c>
      <c r="G792">
        <v>49614</v>
      </c>
      <c r="H792" t="str">
        <f t="shared" si="97"/>
        <v>1/11/2035</v>
      </c>
      <c r="I792" s="2">
        <v>45584</v>
      </c>
      <c r="J792">
        <f t="shared" si="102"/>
        <v>4030</v>
      </c>
      <c r="K792">
        <f t="shared" si="98"/>
        <v>11.04109589041096</v>
      </c>
      <c r="L792">
        <f t="shared" si="99"/>
        <v>11</v>
      </c>
      <c r="M792">
        <f t="shared" si="100"/>
        <v>0</v>
      </c>
      <c r="N792" t="str">
        <f t="shared" si="101"/>
        <v>11 Yrs 0 Mths</v>
      </c>
      <c r="O792">
        <v>102.18</v>
      </c>
      <c r="P792">
        <v>103.97</v>
      </c>
    </row>
    <row r="793" spans="1:16" x14ac:dyDescent="0.35">
      <c r="A793" t="s">
        <v>1715</v>
      </c>
      <c r="B793" t="s">
        <v>1723</v>
      </c>
      <c r="C793" t="s">
        <v>11</v>
      </c>
      <c r="D793">
        <v>6.7500000000000004E-2</v>
      </c>
      <c r="E793" s="1">
        <v>6.59E-2</v>
      </c>
      <c r="F793" t="s">
        <v>108</v>
      </c>
      <c r="G793">
        <v>49857</v>
      </c>
      <c r="H793" t="str">
        <f t="shared" si="97"/>
        <v>1/7/2036</v>
      </c>
      <c r="I793" s="2">
        <v>45584</v>
      </c>
      <c r="J793">
        <f t="shared" si="102"/>
        <v>4273</v>
      </c>
      <c r="K793">
        <f t="shared" si="98"/>
        <v>11.706849315068494</v>
      </c>
      <c r="L793">
        <f t="shared" si="99"/>
        <v>11</v>
      </c>
      <c r="M793">
        <f t="shared" si="100"/>
        <v>8</v>
      </c>
      <c r="N793" t="str">
        <f t="shared" si="101"/>
        <v>11 Yrs 8 Mths</v>
      </c>
      <c r="O793">
        <v>100.94</v>
      </c>
      <c r="P793">
        <v>102.49</v>
      </c>
    </row>
    <row r="794" spans="1:16" x14ac:dyDescent="0.35">
      <c r="A794" t="s">
        <v>1715</v>
      </c>
      <c r="B794" t="s">
        <v>1723</v>
      </c>
      <c r="C794" t="s">
        <v>11</v>
      </c>
      <c r="D794">
        <v>5.2499999999999998E-2</v>
      </c>
      <c r="E794" s="1">
        <v>5.6300000000000003E-2</v>
      </c>
      <c r="F794" t="s">
        <v>108</v>
      </c>
      <c r="G794">
        <v>46784</v>
      </c>
      <c r="H794" t="str">
        <f t="shared" si="97"/>
        <v>1/2/2028</v>
      </c>
      <c r="I794" s="2">
        <v>45584</v>
      </c>
      <c r="J794">
        <f t="shared" si="102"/>
        <v>1200</v>
      </c>
      <c r="K794">
        <f t="shared" si="98"/>
        <v>3.2876712328767121</v>
      </c>
      <c r="L794">
        <f t="shared" si="99"/>
        <v>3</v>
      </c>
      <c r="M794">
        <f t="shared" si="100"/>
        <v>3</v>
      </c>
      <c r="N794" t="str">
        <f t="shared" si="101"/>
        <v>3 Yrs 3 Mths</v>
      </c>
      <c r="O794">
        <v>97.82</v>
      </c>
      <c r="P794">
        <v>99.97</v>
      </c>
    </row>
    <row r="795" spans="1:16" x14ac:dyDescent="0.35">
      <c r="A795" t="s">
        <v>1715</v>
      </c>
      <c r="B795" t="s">
        <v>1723</v>
      </c>
      <c r="C795" t="s">
        <v>11</v>
      </c>
      <c r="D795">
        <v>6.694E-2</v>
      </c>
      <c r="E795" s="1">
        <v>5.5399999999999998E-2</v>
      </c>
      <c r="F795" t="s">
        <v>108</v>
      </c>
      <c r="G795">
        <v>46402</v>
      </c>
      <c r="H795" t="str">
        <f t="shared" si="97"/>
        <v>15/1/2027</v>
      </c>
      <c r="I795" s="2">
        <v>45584</v>
      </c>
      <c r="J795">
        <f t="shared" si="102"/>
        <v>818</v>
      </c>
      <c r="K795">
        <f t="shared" si="98"/>
        <v>2.2410958904109588</v>
      </c>
      <c r="L795">
        <f t="shared" si="99"/>
        <v>2</v>
      </c>
      <c r="M795">
        <f t="shared" si="100"/>
        <v>3</v>
      </c>
      <c r="N795" t="str">
        <f t="shared" si="101"/>
        <v>2 Yrs 3 Mths</v>
      </c>
      <c r="O795">
        <v>102.22</v>
      </c>
      <c r="P795">
        <v>103.86</v>
      </c>
    </row>
    <row r="796" spans="1:16" x14ac:dyDescent="0.35">
      <c r="A796" t="s">
        <v>1715</v>
      </c>
      <c r="B796" t="s">
        <v>1723</v>
      </c>
      <c r="C796" t="s">
        <v>11</v>
      </c>
      <c r="D796">
        <v>7.4999999999999997E-2</v>
      </c>
      <c r="E796" s="1">
        <v>6.6799999999999998E-2</v>
      </c>
      <c r="F796" t="s">
        <v>108</v>
      </c>
      <c r="G796">
        <v>47284</v>
      </c>
      <c r="H796" t="str">
        <f t="shared" si="97"/>
        <v>15/6/2029</v>
      </c>
      <c r="I796" s="2">
        <v>45584</v>
      </c>
      <c r="J796">
        <f t="shared" si="102"/>
        <v>1700</v>
      </c>
      <c r="K796">
        <f t="shared" si="98"/>
        <v>4.6575342465753424</v>
      </c>
      <c r="L796">
        <f t="shared" si="99"/>
        <v>4</v>
      </c>
      <c r="M796">
        <f t="shared" si="100"/>
        <v>8</v>
      </c>
      <c r="N796" t="str">
        <f t="shared" si="101"/>
        <v>4 Yrs 8 Mths</v>
      </c>
      <c r="O796" t="s">
        <v>15</v>
      </c>
      <c r="P796" t="s">
        <v>15</v>
      </c>
    </row>
    <row r="797" spans="1:16" x14ac:dyDescent="0.35">
      <c r="A797" t="s">
        <v>1715</v>
      </c>
      <c r="B797" t="s">
        <v>1723</v>
      </c>
      <c r="C797" t="s">
        <v>11</v>
      </c>
      <c r="D797">
        <v>6.9500000000000006E-2</v>
      </c>
      <c r="E797" s="1">
        <v>7.0199999999999999E-2</v>
      </c>
      <c r="F797" t="s">
        <v>616</v>
      </c>
      <c r="G797">
        <v>48639</v>
      </c>
      <c r="H797" t="str">
        <f t="shared" si="97"/>
        <v>1/3/2033</v>
      </c>
      <c r="I797" s="2">
        <v>45584</v>
      </c>
      <c r="J797">
        <f t="shared" si="102"/>
        <v>3055</v>
      </c>
      <c r="K797">
        <f t="shared" si="98"/>
        <v>8.3698630136986303</v>
      </c>
      <c r="L797">
        <f t="shared" si="99"/>
        <v>8</v>
      </c>
      <c r="M797">
        <f t="shared" si="100"/>
        <v>4</v>
      </c>
      <c r="N797" t="str">
        <f t="shared" si="101"/>
        <v>8 Yrs 4 Mths</v>
      </c>
      <c r="O797">
        <v>98.47</v>
      </c>
      <c r="P797">
        <v>101.57</v>
      </c>
    </row>
    <row r="798" spans="1:16" x14ac:dyDescent="0.35">
      <c r="A798" t="s">
        <v>1715</v>
      </c>
      <c r="B798" t="s">
        <v>1723</v>
      </c>
      <c r="C798" t="s">
        <v>11</v>
      </c>
      <c r="D798">
        <v>7.5999999999999998E-2</v>
      </c>
      <c r="E798" s="1">
        <v>7.7700000000000005E-2</v>
      </c>
      <c r="F798" t="s">
        <v>616</v>
      </c>
      <c r="G798">
        <v>50236</v>
      </c>
      <c r="H798" t="str">
        <f t="shared" si="97"/>
        <v>15/7/2037</v>
      </c>
      <c r="I798" s="2">
        <v>45584</v>
      </c>
      <c r="J798">
        <f t="shared" si="102"/>
        <v>4652</v>
      </c>
      <c r="K798">
        <f t="shared" si="98"/>
        <v>12.745205479452055</v>
      </c>
      <c r="L798">
        <f t="shared" si="99"/>
        <v>12</v>
      </c>
      <c r="M798">
        <f t="shared" si="100"/>
        <v>9</v>
      </c>
      <c r="N798" t="str">
        <f t="shared" si="101"/>
        <v>12 Yrs 9 Mths</v>
      </c>
      <c r="O798" t="s">
        <v>15</v>
      </c>
      <c r="P798" t="s">
        <v>15</v>
      </c>
    </row>
    <row r="799" spans="1:16" x14ac:dyDescent="0.35">
      <c r="A799" t="s">
        <v>1715</v>
      </c>
      <c r="B799" t="s">
        <v>1738</v>
      </c>
      <c r="C799" t="s">
        <v>11</v>
      </c>
      <c r="D799">
        <v>0.04</v>
      </c>
      <c r="E799" s="1">
        <v>4.8300000000000003E-2</v>
      </c>
      <c r="F799" t="s">
        <v>358</v>
      </c>
      <c r="G799">
        <v>45831</v>
      </c>
      <c r="H799" t="str">
        <f t="shared" ref="H799:H811" si="103">TEXT(G799,"D/M/YYYY")</f>
        <v>23/6/2025</v>
      </c>
      <c r="I799" s="2">
        <v>45584</v>
      </c>
      <c r="J799">
        <f t="shared" si="102"/>
        <v>247</v>
      </c>
      <c r="K799">
        <f t="shared" ref="K799:K811" si="104">J799/365</f>
        <v>0.67671232876712328</v>
      </c>
      <c r="L799">
        <f t="shared" ref="L799:L811" si="105">_xlfn.NUMBERVALUE(_xlfn.TEXTBEFORE(K799,"."))</f>
        <v>0</v>
      </c>
      <c r="M799">
        <f t="shared" ref="M799:M811" si="106">ROUND(LEFT(_xlfn.TEXTAFTER(K799,"."),2)/100 * 12,0)</f>
        <v>8</v>
      </c>
      <c r="N799" t="str">
        <f t="shared" ref="N799:N811" si="107">L799 &amp; " Yrs "&amp; M799 &amp;" Mths"</f>
        <v>0 Yrs 8 Mths</v>
      </c>
      <c r="O799" t="s">
        <v>15</v>
      </c>
      <c r="P799">
        <v>107.96</v>
      </c>
    </row>
    <row r="800" spans="1:16" x14ac:dyDescent="0.35">
      <c r="A800" t="s">
        <v>1740</v>
      </c>
      <c r="B800" t="s">
        <v>1738</v>
      </c>
      <c r="C800" t="s">
        <v>11</v>
      </c>
      <c r="D800">
        <v>0.04</v>
      </c>
      <c r="E800" s="1">
        <v>4.8300000000000003E-2</v>
      </c>
      <c r="F800" t="s">
        <v>358</v>
      </c>
      <c r="G800">
        <v>45831</v>
      </c>
      <c r="H800" t="str">
        <f t="shared" si="103"/>
        <v>23/6/2025</v>
      </c>
      <c r="I800" s="2">
        <v>45584</v>
      </c>
      <c r="J800">
        <f t="shared" si="102"/>
        <v>247</v>
      </c>
      <c r="K800">
        <f t="shared" si="104"/>
        <v>0.67671232876712328</v>
      </c>
      <c r="L800">
        <f t="shared" si="105"/>
        <v>0</v>
      </c>
      <c r="M800">
        <f t="shared" si="106"/>
        <v>8</v>
      </c>
      <c r="N800" t="str">
        <f t="shared" si="107"/>
        <v>0 Yrs 8 Mths</v>
      </c>
      <c r="O800" t="s">
        <v>15</v>
      </c>
      <c r="P800">
        <v>107.96</v>
      </c>
    </row>
    <row r="801" spans="1:16" x14ac:dyDescent="0.35">
      <c r="A801" t="s">
        <v>1740</v>
      </c>
      <c r="B801" t="s">
        <v>1768</v>
      </c>
      <c r="C801" t="s">
        <v>11</v>
      </c>
      <c r="D801">
        <v>4.8750000000000002E-2</v>
      </c>
      <c r="E801" s="1">
        <v>6.1699999999999998E-2</v>
      </c>
      <c r="F801" t="s">
        <v>21</v>
      </c>
      <c r="G801">
        <v>54234</v>
      </c>
      <c r="H801" t="str">
        <f t="shared" si="103"/>
        <v>25/6/2048</v>
      </c>
      <c r="I801" s="2">
        <v>45584</v>
      </c>
      <c r="J801">
        <f t="shared" si="102"/>
        <v>8650</v>
      </c>
      <c r="K801">
        <f t="shared" si="104"/>
        <v>23.698630136986303</v>
      </c>
      <c r="L801">
        <f t="shared" si="105"/>
        <v>23</v>
      </c>
      <c r="M801">
        <f t="shared" si="106"/>
        <v>8</v>
      </c>
      <c r="N801" t="str">
        <f t="shared" si="107"/>
        <v>23 Yrs 8 Mths</v>
      </c>
      <c r="O801">
        <v>86.25</v>
      </c>
      <c r="P801">
        <v>87.89</v>
      </c>
    </row>
    <row r="802" spans="1:16" x14ac:dyDescent="0.35">
      <c r="A802" t="s">
        <v>1775</v>
      </c>
      <c r="B802" t="s">
        <v>1768</v>
      </c>
      <c r="C802" t="s">
        <v>11</v>
      </c>
      <c r="D802">
        <v>4.8750000000000002E-2</v>
      </c>
      <c r="E802" s="1">
        <v>6.1699999999999998E-2</v>
      </c>
      <c r="F802" t="s">
        <v>21</v>
      </c>
      <c r="G802">
        <v>54234</v>
      </c>
      <c r="H802" t="str">
        <f t="shared" si="103"/>
        <v>25/6/2048</v>
      </c>
      <c r="I802" s="2">
        <v>45584</v>
      </c>
      <c r="J802">
        <f t="shared" si="102"/>
        <v>8650</v>
      </c>
      <c r="K802">
        <f t="shared" si="104"/>
        <v>23.698630136986303</v>
      </c>
      <c r="L802">
        <f t="shared" si="105"/>
        <v>23</v>
      </c>
      <c r="M802">
        <f t="shared" si="106"/>
        <v>8</v>
      </c>
      <c r="N802" t="str">
        <f t="shared" si="107"/>
        <v>23 Yrs 8 Mths</v>
      </c>
      <c r="O802">
        <v>86.25</v>
      </c>
      <c r="P802">
        <v>87.89</v>
      </c>
    </row>
    <row r="803" spans="1:16" x14ac:dyDescent="0.35">
      <c r="A803" t="s">
        <v>1802</v>
      </c>
      <c r="B803" t="s">
        <v>1805</v>
      </c>
      <c r="C803" t="s">
        <v>11</v>
      </c>
      <c r="D803">
        <v>1.9570000000000001E-2</v>
      </c>
      <c r="E803" s="1">
        <v>4.7199999999999999E-2</v>
      </c>
      <c r="F803" t="s">
        <v>21</v>
      </c>
      <c r="G803">
        <v>47890</v>
      </c>
      <c r="H803" t="str">
        <f t="shared" si="103"/>
        <v>11/2/2031</v>
      </c>
      <c r="I803" s="2">
        <v>45584</v>
      </c>
      <c r="J803">
        <f t="shared" si="102"/>
        <v>2306</v>
      </c>
      <c r="K803">
        <f t="shared" si="104"/>
        <v>6.3178082191780822</v>
      </c>
      <c r="L803">
        <f t="shared" si="105"/>
        <v>6</v>
      </c>
      <c r="M803">
        <f t="shared" si="106"/>
        <v>4</v>
      </c>
      <c r="N803" t="str">
        <f t="shared" si="107"/>
        <v>6 Yrs 4 Mths</v>
      </c>
      <c r="O803">
        <v>84.75</v>
      </c>
      <c r="P803">
        <v>85.75</v>
      </c>
    </row>
    <row r="804" spans="1:16" x14ac:dyDescent="0.35">
      <c r="A804" t="s">
        <v>1802</v>
      </c>
      <c r="B804" t="s">
        <v>1805</v>
      </c>
      <c r="C804" t="s">
        <v>11</v>
      </c>
      <c r="D804">
        <v>5.11E-2</v>
      </c>
      <c r="E804" s="1">
        <v>4.8899999999999999E-2</v>
      </c>
      <c r="F804" t="s">
        <v>21</v>
      </c>
      <c r="G804">
        <v>48983</v>
      </c>
      <c r="H804" t="str">
        <f t="shared" si="103"/>
        <v>8/2/2034</v>
      </c>
      <c r="I804" s="2">
        <v>45584</v>
      </c>
      <c r="J804">
        <f t="shared" si="102"/>
        <v>3399</v>
      </c>
      <c r="K804">
        <f t="shared" si="104"/>
        <v>9.3123287671232884</v>
      </c>
      <c r="L804">
        <f t="shared" si="105"/>
        <v>9</v>
      </c>
      <c r="M804">
        <f t="shared" si="106"/>
        <v>4</v>
      </c>
      <c r="N804" t="str">
        <f t="shared" si="107"/>
        <v>9 Yrs 4 Mths</v>
      </c>
      <c r="O804">
        <v>100.74</v>
      </c>
      <c r="P804">
        <v>102.42</v>
      </c>
    </row>
    <row r="805" spans="1:16" x14ac:dyDescent="0.35">
      <c r="A805" t="s">
        <v>1802</v>
      </c>
      <c r="B805" t="s">
        <v>1805</v>
      </c>
      <c r="C805" t="s">
        <v>11</v>
      </c>
      <c r="D805">
        <v>4.6690000000000002E-2</v>
      </c>
      <c r="E805" s="1">
        <v>5.3800000000000001E-2</v>
      </c>
      <c r="F805" t="s">
        <v>21</v>
      </c>
      <c r="G805">
        <v>53849</v>
      </c>
      <c r="H805" t="str">
        <f t="shared" si="103"/>
        <v>6/6/2047</v>
      </c>
      <c r="I805" s="2">
        <v>45584</v>
      </c>
      <c r="J805">
        <f t="shared" si="102"/>
        <v>8265</v>
      </c>
      <c r="K805">
        <f t="shared" si="104"/>
        <v>22.643835616438356</v>
      </c>
      <c r="L805">
        <f t="shared" si="105"/>
        <v>22</v>
      </c>
      <c r="M805">
        <f t="shared" si="106"/>
        <v>8</v>
      </c>
      <c r="N805" t="str">
        <f t="shared" si="107"/>
        <v>22 Yrs 8 Mths</v>
      </c>
      <c r="O805">
        <v>89.76</v>
      </c>
      <c r="P805">
        <v>92.2</v>
      </c>
    </row>
    <row r="806" spans="1:16" x14ac:dyDescent="0.35">
      <c r="A806" t="s">
        <v>1802</v>
      </c>
      <c r="B806" t="s">
        <v>1805</v>
      </c>
      <c r="C806" t="s">
        <v>11</v>
      </c>
      <c r="D806">
        <v>4.2979999999999997E-2</v>
      </c>
      <c r="E806" s="1">
        <v>4.7100000000000003E-2</v>
      </c>
      <c r="F806" t="s">
        <v>21</v>
      </c>
      <c r="G806">
        <v>48448</v>
      </c>
      <c r="H806" t="str">
        <f t="shared" si="103"/>
        <v>22/8/2032</v>
      </c>
      <c r="I806" s="2">
        <v>45584</v>
      </c>
      <c r="J806">
        <f t="shared" si="102"/>
        <v>2864</v>
      </c>
      <c r="K806">
        <f t="shared" si="104"/>
        <v>7.8465753424657532</v>
      </c>
      <c r="L806">
        <f t="shared" si="105"/>
        <v>7</v>
      </c>
      <c r="M806">
        <f t="shared" si="106"/>
        <v>10</v>
      </c>
      <c r="N806" t="str">
        <f t="shared" si="107"/>
        <v>7 Yrs 10 Mths</v>
      </c>
      <c r="O806">
        <v>96.32</v>
      </c>
      <c r="P806">
        <v>97.62</v>
      </c>
    </row>
    <row r="807" spans="1:16" x14ac:dyDescent="0.35">
      <c r="A807" t="s">
        <v>1802</v>
      </c>
      <c r="B807" t="s">
        <v>1805</v>
      </c>
      <c r="C807" t="s">
        <v>11</v>
      </c>
      <c r="D807">
        <v>4.6929999999999999E-2</v>
      </c>
      <c r="E807" s="1">
        <v>4.4900000000000002E-2</v>
      </c>
      <c r="F807" t="s">
        <v>21</v>
      </c>
      <c r="G807">
        <v>46796</v>
      </c>
      <c r="H807" t="str">
        <f t="shared" si="103"/>
        <v>13/2/2028</v>
      </c>
      <c r="I807" s="2">
        <v>45584</v>
      </c>
      <c r="J807">
        <f t="shared" si="102"/>
        <v>1212</v>
      </c>
      <c r="K807">
        <f t="shared" si="104"/>
        <v>3.3205479452054796</v>
      </c>
      <c r="L807">
        <f t="shared" si="105"/>
        <v>3</v>
      </c>
      <c r="M807">
        <f t="shared" si="106"/>
        <v>4</v>
      </c>
      <c r="N807" t="str">
        <f t="shared" si="107"/>
        <v>3 Yrs 4 Mths</v>
      </c>
      <c r="O807">
        <v>100.31</v>
      </c>
      <c r="P807">
        <v>100.97</v>
      </c>
    </row>
    <row r="808" spans="1:16" x14ac:dyDescent="0.35">
      <c r="A808" t="s">
        <v>1802</v>
      </c>
      <c r="B808" t="s">
        <v>1805</v>
      </c>
      <c r="C808" t="s">
        <v>11</v>
      </c>
      <c r="D808">
        <v>3.6999999999999998E-2</v>
      </c>
      <c r="E808" s="1">
        <v>4.4299999999999999E-2</v>
      </c>
      <c r="F808" t="s">
        <v>21</v>
      </c>
      <c r="G808">
        <v>46544</v>
      </c>
      <c r="H808" t="str">
        <f t="shared" si="103"/>
        <v>6/6/2027</v>
      </c>
      <c r="I808" s="2">
        <v>45584</v>
      </c>
      <c r="J808">
        <f t="shared" si="102"/>
        <v>960</v>
      </c>
      <c r="K808">
        <f t="shared" si="104"/>
        <v>2.6301369863013697</v>
      </c>
      <c r="L808">
        <f t="shared" si="105"/>
        <v>2</v>
      </c>
      <c r="M808">
        <f t="shared" si="106"/>
        <v>8</v>
      </c>
      <c r="N808" t="str">
        <f t="shared" si="107"/>
        <v>2 Yrs 8 Mths</v>
      </c>
      <c r="O808">
        <v>98</v>
      </c>
      <c r="P808">
        <v>98.62</v>
      </c>
    </row>
    <row r="809" spans="1:16" x14ac:dyDescent="0.35">
      <c r="A809" t="s">
        <v>1802</v>
      </c>
      <c r="B809" t="s">
        <v>1805</v>
      </c>
      <c r="C809" t="s">
        <v>11</v>
      </c>
      <c r="D809">
        <v>3.7339999999999998E-2</v>
      </c>
      <c r="E809" s="1">
        <v>6.9599999999999995E-2</v>
      </c>
      <c r="F809" t="s">
        <v>21</v>
      </c>
      <c r="G809">
        <v>45641</v>
      </c>
      <c r="H809" t="str">
        <f t="shared" si="103"/>
        <v>15/12/2024</v>
      </c>
      <c r="I809" s="2">
        <v>45584</v>
      </c>
      <c r="J809">
        <f t="shared" si="102"/>
        <v>57</v>
      </c>
      <c r="K809">
        <f t="shared" si="104"/>
        <v>0.15616438356164383</v>
      </c>
      <c r="L809">
        <f t="shared" si="105"/>
        <v>0</v>
      </c>
      <c r="M809">
        <f t="shared" si="106"/>
        <v>2</v>
      </c>
      <c r="N809" t="str">
        <f t="shared" si="107"/>
        <v>0 Yrs 2 Mths</v>
      </c>
      <c r="O809">
        <v>99.48</v>
      </c>
      <c r="P809">
        <v>99.58</v>
      </c>
    </row>
    <row r="810" spans="1:16" x14ac:dyDescent="0.35">
      <c r="A810" t="s">
        <v>1802</v>
      </c>
      <c r="B810" t="s">
        <v>1805</v>
      </c>
      <c r="C810" t="s">
        <v>11</v>
      </c>
      <c r="D810">
        <v>4.6850000000000003E-2</v>
      </c>
      <c r="E810" s="1">
        <v>5.3400000000000003E-2</v>
      </c>
      <c r="F810" t="s">
        <v>21</v>
      </c>
      <c r="G810">
        <v>52946</v>
      </c>
      <c r="H810" t="str">
        <f t="shared" si="103"/>
        <v>15/12/2044</v>
      </c>
      <c r="I810" s="2">
        <v>45584</v>
      </c>
      <c r="J810">
        <f t="shared" si="102"/>
        <v>7362</v>
      </c>
      <c r="K810">
        <f t="shared" si="104"/>
        <v>20.169863013698631</v>
      </c>
      <c r="L810">
        <f t="shared" si="105"/>
        <v>20</v>
      </c>
      <c r="M810">
        <f t="shared" si="106"/>
        <v>2</v>
      </c>
      <c r="N810" t="str">
        <f t="shared" si="107"/>
        <v>20 Yrs 2 Mths</v>
      </c>
      <c r="O810">
        <v>92.44</v>
      </c>
      <c r="P810">
        <v>94.05</v>
      </c>
    </row>
    <row r="811" spans="1:16" x14ac:dyDescent="0.35">
      <c r="A811" t="s">
        <v>1802</v>
      </c>
      <c r="B811" t="s">
        <v>1805</v>
      </c>
      <c r="C811" t="s">
        <v>11</v>
      </c>
      <c r="D811">
        <v>4.8739999999999999E-2</v>
      </c>
      <c r="E811" s="1">
        <v>4.58E-2</v>
      </c>
      <c r="F811" t="s">
        <v>21</v>
      </c>
      <c r="G811">
        <v>47157</v>
      </c>
      <c r="H811" t="str">
        <f t="shared" si="103"/>
        <v>8/2/2029</v>
      </c>
      <c r="I811" s="2">
        <v>45584</v>
      </c>
      <c r="J811">
        <f t="shared" si="102"/>
        <v>1573</v>
      </c>
      <c r="K811">
        <f t="shared" si="104"/>
        <v>4.3095890410958901</v>
      </c>
      <c r="L811">
        <f t="shared" si="105"/>
        <v>4</v>
      </c>
      <c r="M811">
        <f t="shared" si="106"/>
        <v>4</v>
      </c>
      <c r="N811" t="str">
        <f t="shared" si="107"/>
        <v>4 Yrs 4 Mths</v>
      </c>
      <c r="O811">
        <v>100.74</v>
      </c>
      <c r="P811">
        <v>101.94</v>
      </c>
    </row>
    <row r="812" spans="1:16" x14ac:dyDescent="0.35">
      <c r="A812" t="s">
        <v>1802</v>
      </c>
      <c r="B812" t="s">
        <v>1828</v>
      </c>
      <c r="C812" t="s">
        <v>11</v>
      </c>
      <c r="D812">
        <v>7.7499999999999999E-2</v>
      </c>
      <c r="E812" s="1">
        <v>6.8099999999999994E-2</v>
      </c>
      <c r="F812" t="s">
        <v>1071</v>
      </c>
      <c r="G812">
        <v>46539</v>
      </c>
      <c r="H812" t="str">
        <f t="shared" ref="H812:H847" si="108">TEXT(G812,"D/M/YYYY")</f>
        <v>1/6/2027</v>
      </c>
      <c r="I812" s="2">
        <v>45584</v>
      </c>
      <c r="J812">
        <f t="shared" si="102"/>
        <v>955</v>
      </c>
      <c r="K812">
        <f t="shared" ref="K812:K847" si="109">J812/365</f>
        <v>2.6164383561643834</v>
      </c>
      <c r="L812">
        <f t="shared" ref="L812:L847" si="110">_xlfn.NUMBERVALUE(_xlfn.TEXTBEFORE(K812,"."))</f>
        <v>2</v>
      </c>
      <c r="M812">
        <f t="shared" ref="M812:M847" si="111">ROUND(LEFT(_xlfn.TEXTAFTER(K812,"."),2)/100 * 12,0)</f>
        <v>7</v>
      </c>
      <c r="N812" t="str">
        <f t="shared" ref="N812:N847" si="112">L812 &amp; " Yrs "&amp; M812 &amp;" Mths"</f>
        <v>2 Yrs 7 Mths</v>
      </c>
      <c r="O812" t="s">
        <v>15</v>
      </c>
      <c r="P812" t="s">
        <v>15</v>
      </c>
    </row>
    <row r="813" spans="1:16" x14ac:dyDescent="0.35">
      <c r="A813" t="s">
        <v>1802</v>
      </c>
      <c r="B813" t="s">
        <v>1830</v>
      </c>
      <c r="C813" t="s">
        <v>11</v>
      </c>
      <c r="D813">
        <v>3.6999999999999998E-2</v>
      </c>
      <c r="E813" s="1">
        <v>4.3799999999999999E-2</v>
      </c>
      <c r="F813" t="s">
        <v>36</v>
      </c>
      <c r="G813">
        <v>47679</v>
      </c>
      <c r="H813" t="str">
        <f t="shared" si="108"/>
        <v>15/7/2030</v>
      </c>
      <c r="I813" s="2">
        <v>45584</v>
      </c>
      <c r="J813">
        <f t="shared" si="102"/>
        <v>2095</v>
      </c>
      <c r="K813">
        <f t="shared" si="109"/>
        <v>5.7397260273972606</v>
      </c>
      <c r="L813">
        <f t="shared" si="110"/>
        <v>5</v>
      </c>
      <c r="M813">
        <f t="shared" si="111"/>
        <v>9</v>
      </c>
      <c r="N813" t="str">
        <f t="shared" si="112"/>
        <v>5 Yrs 9 Mths</v>
      </c>
      <c r="O813">
        <v>96.08</v>
      </c>
      <c r="P813">
        <v>96.82</v>
      </c>
    </row>
    <row r="814" spans="1:16" x14ac:dyDescent="0.35">
      <c r="A814" t="s">
        <v>1834</v>
      </c>
      <c r="B814" t="s">
        <v>1830</v>
      </c>
      <c r="C814" t="s">
        <v>11</v>
      </c>
      <c r="D814">
        <v>3.7999999999999999E-2</v>
      </c>
      <c r="E814" s="1">
        <v>5.4199999999999998E-2</v>
      </c>
      <c r="F814" t="s">
        <v>36</v>
      </c>
      <c r="G814">
        <v>54254</v>
      </c>
      <c r="H814" t="str">
        <f t="shared" si="108"/>
        <v>15/7/2048</v>
      </c>
      <c r="I814" s="2">
        <v>45584</v>
      </c>
      <c r="J814">
        <f t="shared" si="102"/>
        <v>8670</v>
      </c>
      <c r="K814">
        <f t="shared" si="109"/>
        <v>23.753424657534246</v>
      </c>
      <c r="L814">
        <f t="shared" si="110"/>
        <v>23</v>
      </c>
      <c r="M814">
        <f t="shared" si="111"/>
        <v>9</v>
      </c>
      <c r="N814" t="str">
        <f t="shared" si="112"/>
        <v>23 Yrs 9 Mths</v>
      </c>
      <c r="O814">
        <v>76.88</v>
      </c>
      <c r="P814">
        <v>80.13</v>
      </c>
    </row>
    <row r="815" spans="1:16" x14ac:dyDescent="0.35">
      <c r="A815" t="s">
        <v>1834</v>
      </c>
      <c r="B815" t="s">
        <v>1830</v>
      </c>
      <c r="C815" t="s">
        <v>11</v>
      </c>
      <c r="D815">
        <v>4.4499999999999998E-2</v>
      </c>
      <c r="E815" s="1">
        <v>5.4199999999999998E-2</v>
      </c>
      <c r="F815" t="s">
        <v>36</v>
      </c>
      <c r="G815">
        <v>54438</v>
      </c>
      <c r="H815" t="str">
        <f t="shared" si="108"/>
        <v>15/1/2049</v>
      </c>
      <c r="I815" s="2">
        <v>45584</v>
      </c>
      <c r="J815">
        <f t="shared" si="102"/>
        <v>8854</v>
      </c>
      <c r="K815">
        <f t="shared" si="109"/>
        <v>24.257534246575343</v>
      </c>
      <c r="L815">
        <f t="shared" si="110"/>
        <v>24</v>
      </c>
      <c r="M815">
        <f t="shared" si="111"/>
        <v>3</v>
      </c>
      <c r="N815" t="str">
        <f t="shared" si="112"/>
        <v>24 Yrs 3 Mths</v>
      </c>
      <c r="O815">
        <v>86.05</v>
      </c>
      <c r="P815">
        <v>87.42</v>
      </c>
    </row>
    <row r="816" spans="1:16" x14ac:dyDescent="0.35">
      <c r="A816" t="s">
        <v>1834</v>
      </c>
      <c r="B816" t="s">
        <v>1830</v>
      </c>
      <c r="C816" t="s">
        <v>11</v>
      </c>
      <c r="D816">
        <v>3.6999999999999998E-2</v>
      </c>
      <c r="E816" s="1">
        <v>4.3799999999999999E-2</v>
      </c>
      <c r="F816" t="s">
        <v>36</v>
      </c>
      <c r="G816">
        <v>47679</v>
      </c>
      <c r="H816" t="str">
        <f t="shared" si="108"/>
        <v>15/7/2030</v>
      </c>
      <c r="I816" s="2">
        <v>45584</v>
      </c>
      <c r="J816">
        <f t="shared" si="102"/>
        <v>2095</v>
      </c>
      <c r="K816">
        <f t="shared" si="109"/>
        <v>5.7397260273972606</v>
      </c>
      <c r="L816">
        <f t="shared" si="110"/>
        <v>5</v>
      </c>
      <c r="M816">
        <f t="shared" si="111"/>
        <v>9</v>
      </c>
      <c r="N816" t="str">
        <f t="shared" si="112"/>
        <v>5 Yrs 9 Mths</v>
      </c>
      <c r="O816">
        <v>96.08</v>
      </c>
      <c r="P816">
        <v>96.82</v>
      </c>
    </row>
    <row r="817" spans="1:16" x14ac:dyDescent="0.35">
      <c r="A817" t="s">
        <v>1834</v>
      </c>
      <c r="B817" t="s">
        <v>1830</v>
      </c>
      <c r="C817" t="s">
        <v>11</v>
      </c>
      <c r="D817">
        <v>2.8500000000000001E-2</v>
      </c>
      <c r="E817" s="1">
        <v>5.2600000000000001E-2</v>
      </c>
      <c r="F817" t="s">
        <v>36</v>
      </c>
      <c r="G817">
        <v>55288</v>
      </c>
      <c r="H817" t="str">
        <f t="shared" si="108"/>
        <v>15/5/2051</v>
      </c>
      <c r="I817" s="2">
        <v>45584</v>
      </c>
      <c r="J817">
        <f t="shared" si="102"/>
        <v>9704</v>
      </c>
      <c r="K817">
        <f t="shared" si="109"/>
        <v>26.586301369863012</v>
      </c>
      <c r="L817">
        <f t="shared" si="110"/>
        <v>26</v>
      </c>
      <c r="M817">
        <f t="shared" si="111"/>
        <v>7</v>
      </c>
      <c r="N817" t="str">
        <f t="shared" si="112"/>
        <v>26 Yrs 7 Mths</v>
      </c>
      <c r="O817">
        <v>65.260000000000005</v>
      </c>
      <c r="P817">
        <v>66.63</v>
      </c>
    </row>
    <row r="818" spans="1:16" x14ac:dyDescent="0.35">
      <c r="A818" t="s">
        <v>1834</v>
      </c>
      <c r="B818" t="s">
        <v>1830</v>
      </c>
      <c r="C818" t="s">
        <v>11</v>
      </c>
      <c r="D818">
        <v>6.1249999999999999E-2</v>
      </c>
      <c r="E818" s="1">
        <v>5.0500000000000003E-2</v>
      </c>
      <c r="F818" t="s">
        <v>36</v>
      </c>
      <c r="G818">
        <v>49766</v>
      </c>
      <c r="H818" t="str">
        <f t="shared" si="108"/>
        <v>1/4/2036</v>
      </c>
      <c r="I818" s="2">
        <v>45584</v>
      </c>
      <c r="J818">
        <f t="shared" si="102"/>
        <v>4182</v>
      </c>
      <c r="K818">
        <f t="shared" si="109"/>
        <v>11.457534246575342</v>
      </c>
      <c r="L818">
        <f t="shared" si="110"/>
        <v>11</v>
      </c>
      <c r="M818">
        <f t="shared" si="111"/>
        <v>5</v>
      </c>
      <c r="N818" t="str">
        <f t="shared" si="112"/>
        <v>11 Yrs 5 Mths</v>
      </c>
      <c r="O818">
        <v>108.17</v>
      </c>
      <c r="P818">
        <v>109.44</v>
      </c>
    </row>
    <row r="819" spans="1:16" x14ac:dyDescent="0.35">
      <c r="A819" t="s">
        <v>1834</v>
      </c>
      <c r="B819" t="s">
        <v>1830</v>
      </c>
      <c r="C819" t="s">
        <v>11</v>
      </c>
      <c r="D819">
        <v>5.9499999999999997E-2</v>
      </c>
      <c r="E819" s="1">
        <v>5.0599999999999999E-2</v>
      </c>
      <c r="F819" t="s">
        <v>36</v>
      </c>
      <c r="G819">
        <v>50175</v>
      </c>
      <c r="H819" t="str">
        <f t="shared" si="108"/>
        <v>15/5/2037</v>
      </c>
      <c r="I819" s="2">
        <v>45584</v>
      </c>
      <c r="J819">
        <f t="shared" si="102"/>
        <v>4591</v>
      </c>
      <c r="K819">
        <f t="shared" si="109"/>
        <v>12.578082191780823</v>
      </c>
      <c r="L819">
        <f t="shared" si="110"/>
        <v>12</v>
      </c>
      <c r="M819">
        <f t="shared" si="111"/>
        <v>7</v>
      </c>
      <c r="N819" t="str">
        <f t="shared" si="112"/>
        <v>12 Yrs 7 Mths</v>
      </c>
      <c r="O819">
        <v>107.05</v>
      </c>
      <c r="P819">
        <v>108.73</v>
      </c>
    </row>
    <row r="820" spans="1:16" x14ac:dyDescent="0.35">
      <c r="A820" t="s">
        <v>1834</v>
      </c>
      <c r="B820" t="s">
        <v>1830</v>
      </c>
      <c r="C820" t="s">
        <v>11</v>
      </c>
      <c r="D820">
        <v>5.1499999999999997E-2</v>
      </c>
      <c r="E820" s="1">
        <v>5.2299999999999999E-2</v>
      </c>
      <c r="F820" t="s">
        <v>36</v>
      </c>
      <c r="G820">
        <v>52550</v>
      </c>
      <c r="H820" t="str">
        <f t="shared" si="108"/>
        <v>15/11/2043</v>
      </c>
      <c r="I820" s="2">
        <v>45584</v>
      </c>
      <c r="J820">
        <f t="shared" si="102"/>
        <v>6966</v>
      </c>
      <c r="K820">
        <f t="shared" si="109"/>
        <v>19.084931506849315</v>
      </c>
      <c r="L820">
        <f t="shared" si="110"/>
        <v>19</v>
      </c>
      <c r="M820">
        <f t="shared" si="111"/>
        <v>1</v>
      </c>
      <c r="N820" t="str">
        <f t="shared" si="112"/>
        <v>19 Yrs 1 Mths</v>
      </c>
      <c r="O820">
        <v>98.65</v>
      </c>
      <c r="P820">
        <v>99.97</v>
      </c>
    </row>
    <row r="821" spans="1:16" x14ac:dyDescent="0.35">
      <c r="A821" t="s">
        <v>1834</v>
      </c>
      <c r="B821" t="s">
        <v>1858</v>
      </c>
      <c r="C821" t="s">
        <v>11</v>
      </c>
      <c r="D821">
        <v>5.7500000000000002E-2</v>
      </c>
      <c r="E821" s="1">
        <v>4.7300000000000002E-2</v>
      </c>
      <c r="F821" t="s">
        <v>24</v>
      </c>
      <c r="G821">
        <v>51150</v>
      </c>
      <c r="H821" t="str">
        <f t="shared" si="108"/>
        <v>15/1/2040</v>
      </c>
      <c r="I821" s="2">
        <v>45584</v>
      </c>
      <c r="J821">
        <f t="shared" si="102"/>
        <v>5566</v>
      </c>
      <c r="K821">
        <f t="shared" si="109"/>
        <v>15.24931506849315</v>
      </c>
      <c r="L821">
        <f t="shared" si="110"/>
        <v>15</v>
      </c>
      <c r="M821">
        <f t="shared" si="111"/>
        <v>3</v>
      </c>
      <c r="N821" t="str">
        <f t="shared" si="112"/>
        <v>15 Yrs 3 Mths</v>
      </c>
      <c r="O821">
        <v>112.62</v>
      </c>
      <c r="P821">
        <v>113.29</v>
      </c>
    </row>
    <row r="822" spans="1:16" x14ac:dyDescent="0.35">
      <c r="A822" t="s">
        <v>1861</v>
      </c>
      <c r="B822" t="s">
        <v>1858</v>
      </c>
      <c r="C822" t="s">
        <v>11</v>
      </c>
      <c r="D822">
        <v>4.2000000000000003E-2</v>
      </c>
      <c r="E822" s="1">
        <v>4.9799999999999997E-2</v>
      </c>
      <c r="F822" t="s">
        <v>24</v>
      </c>
      <c r="G822">
        <v>54285</v>
      </c>
      <c r="H822" t="str">
        <f t="shared" si="108"/>
        <v>15/8/2048</v>
      </c>
      <c r="I822" s="2">
        <v>45584</v>
      </c>
      <c r="J822">
        <f t="shared" si="102"/>
        <v>8701</v>
      </c>
      <c r="K822">
        <f t="shared" si="109"/>
        <v>23.838356164383562</v>
      </c>
      <c r="L822">
        <f t="shared" si="110"/>
        <v>23</v>
      </c>
      <c r="M822">
        <f t="shared" si="111"/>
        <v>10</v>
      </c>
      <c r="N822" t="str">
        <f t="shared" si="112"/>
        <v>23 Yrs 10 Mths</v>
      </c>
      <c r="O822">
        <v>88.22</v>
      </c>
      <c r="P822">
        <v>89.99</v>
      </c>
    </row>
    <row r="823" spans="1:16" x14ac:dyDescent="0.35">
      <c r="A823" t="s">
        <v>1861</v>
      </c>
      <c r="B823" t="s">
        <v>1858</v>
      </c>
      <c r="C823" t="s">
        <v>11</v>
      </c>
      <c r="D823">
        <v>4.3999999999999997E-2</v>
      </c>
      <c r="E823" s="1">
        <v>4.87E-2</v>
      </c>
      <c r="F823" t="s">
        <v>24</v>
      </c>
      <c r="G823">
        <v>52001</v>
      </c>
      <c r="H823" t="str">
        <f t="shared" si="108"/>
        <v>15/5/2042</v>
      </c>
      <c r="I823" s="2">
        <v>45584</v>
      </c>
      <c r="J823">
        <f t="shared" si="102"/>
        <v>6417</v>
      </c>
      <c r="K823">
        <f t="shared" si="109"/>
        <v>17.580821917808219</v>
      </c>
      <c r="L823">
        <f t="shared" si="110"/>
        <v>17</v>
      </c>
      <c r="M823">
        <f t="shared" si="111"/>
        <v>7</v>
      </c>
      <c r="N823" t="str">
        <f t="shared" si="112"/>
        <v>17 Yrs 7 Mths</v>
      </c>
      <c r="O823">
        <v>94.01</v>
      </c>
      <c r="P823">
        <v>96.41</v>
      </c>
    </row>
    <row r="824" spans="1:16" x14ac:dyDescent="0.35">
      <c r="A824" t="s">
        <v>1861</v>
      </c>
      <c r="B824" t="s">
        <v>1858</v>
      </c>
      <c r="C824" t="s">
        <v>11</v>
      </c>
      <c r="D824">
        <v>1.4500000000000001E-2</v>
      </c>
      <c r="E824" s="1">
        <v>4.3200000000000002E-2</v>
      </c>
      <c r="F824" t="s">
        <v>24</v>
      </c>
      <c r="G824">
        <v>47771</v>
      </c>
      <c r="H824" t="str">
        <f t="shared" si="108"/>
        <v>15/10/2030</v>
      </c>
      <c r="I824" s="2">
        <v>45584</v>
      </c>
      <c r="J824">
        <f t="shared" si="102"/>
        <v>2187</v>
      </c>
      <c r="K824">
        <f t="shared" si="109"/>
        <v>5.9917808219178079</v>
      </c>
      <c r="L824">
        <f t="shared" si="110"/>
        <v>5</v>
      </c>
      <c r="M824">
        <f t="shared" si="111"/>
        <v>12</v>
      </c>
      <c r="N824" t="str">
        <f t="shared" si="112"/>
        <v>5 Yrs 12 Mths</v>
      </c>
      <c r="O824">
        <v>84.79</v>
      </c>
      <c r="P824">
        <v>85.89</v>
      </c>
    </row>
    <row r="825" spans="1:16" x14ac:dyDescent="0.35">
      <c r="A825" t="s">
        <v>1861</v>
      </c>
      <c r="B825" t="s">
        <v>1858</v>
      </c>
      <c r="C825" t="s">
        <v>11</v>
      </c>
      <c r="D825">
        <v>2.3E-2</v>
      </c>
      <c r="E825" s="1">
        <v>4.0399999999999998E-2</v>
      </c>
      <c r="F825" t="s">
        <v>24</v>
      </c>
      <c r="G825">
        <v>46461</v>
      </c>
      <c r="H825" t="str">
        <f t="shared" si="108"/>
        <v>15/3/2027</v>
      </c>
      <c r="I825" s="2">
        <v>45584</v>
      </c>
      <c r="J825">
        <f t="shared" si="102"/>
        <v>877</v>
      </c>
      <c r="K825">
        <f t="shared" si="109"/>
        <v>2.4027397260273973</v>
      </c>
      <c r="L825">
        <f t="shared" si="110"/>
        <v>2</v>
      </c>
      <c r="M825">
        <f t="shared" si="111"/>
        <v>5</v>
      </c>
      <c r="N825" t="str">
        <f t="shared" si="112"/>
        <v>2 Yrs 5 Mths</v>
      </c>
      <c r="O825">
        <v>95.87</v>
      </c>
      <c r="P825">
        <v>96.76</v>
      </c>
    </row>
    <row r="826" spans="1:16" x14ac:dyDescent="0.35">
      <c r="A826" t="s">
        <v>1861</v>
      </c>
      <c r="B826" t="s">
        <v>1858</v>
      </c>
      <c r="C826" t="s">
        <v>11</v>
      </c>
      <c r="D826">
        <v>5.7500000000000002E-2</v>
      </c>
      <c r="E826" s="1">
        <v>4.7300000000000002E-2</v>
      </c>
      <c r="F826" t="s">
        <v>24</v>
      </c>
      <c r="G826">
        <v>51150</v>
      </c>
      <c r="H826" t="str">
        <f t="shared" si="108"/>
        <v>15/1/2040</v>
      </c>
      <c r="I826" s="2">
        <v>45584</v>
      </c>
      <c r="J826">
        <f t="shared" si="102"/>
        <v>5566</v>
      </c>
      <c r="K826">
        <f t="shared" si="109"/>
        <v>15.24931506849315</v>
      </c>
      <c r="L826">
        <f t="shared" si="110"/>
        <v>15</v>
      </c>
      <c r="M826">
        <f t="shared" si="111"/>
        <v>3</v>
      </c>
      <c r="N826" t="str">
        <f t="shared" si="112"/>
        <v>15 Yrs 3 Mths</v>
      </c>
      <c r="O826">
        <v>112.62</v>
      </c>
      <c r="P826">
        <v>113.29</v>
      </c>
    </row>
    <row r="827" spans="1:16" x14ac:dyDescent="0.35">
      <c r="A827" t="s">
        <v>1861</v>
      </c>
      <c r="B827" t="s">
        <v>1858</v>
      </c>
      <c r="C827" t="s">
        <v>11</v>
      </c>
      <c r="D827">
        <v>2.8500000000000001E-2</v>
      </c>
      <c r="E827" s="1">
        <v>5.0799999999999998E-2</v>
      </c>
      <c r="F827" t="s">
        <v>24</v>
      </c>
      <c r="G827">
        <v>55076</v>
      </c>
      <c r="H827" t="str">
        <f t="shared" si="108"/>
        <v>15/10/2050</v>
      </c>
      <c r="I827" s="2">
        <v>45584</v>
      </c>
      <c r="J827">
        <f t="shared" si="102"/>
        <v>9492</v>
      </c>
      <c r="K827">
        <f t="shared" si="109"/>
        <v>26.005479452054793</v>
      </c>
      <c r="L827">
        <f t="shared" si="110"/>
        <v>26</v>
      </c>
      <c r="M827">
        <f t="shared" si="111"/>
        <v>0</v>
      </c>
      <c r="N827" t="str">
        <f t="shared" si="112"/>
        <v>26 Yrs 0 Mths</v>
      </c>
      <c r="O827">
        <v>67.16</v>
      </c>
      <c r="P827">
        <v>68.680000000000007</v>
      </c>
    </row>
    <row r="828" spans="1:16" x14ac:dyDescent="0.35">
      <c r="A828" t="s">
        <v>1861</v>
      </c>
      <c r="B828" t="s">
        <v>1858</v>
      </c>
      <c r="C828" t="s">
        <v>11</v>
      </c>
      <c r="D828">
        <v>2.8750000000000001E-2</v>
      </c>
      <c r="E828" s="1">
        <v>4.3200000000000002E-2</v>
      </c>
      <c r="F828" t="s">
        <v>24</v>
      </c>
      <c r="G828">
        <v>48288</v>
      </c>
      <c r="H828" t="str">
        <f t="shared" si="108"/>
        <v>15/3/2032</v>
      </c>
      <c r="I828" s="2">
        <v>45584</v>
      </c>
      <c r="J828">
        <f t="shared" si="102"/>
        <v>2704</v>
      </c>
      <c r="K828">
        <f t="shared" si="109"/>
        <v>7.4082191780821915</v>
      </c>
      <c r="L828">
        <f t="shared" si="110"/>
        <v>7</v>
      </c>
      <c r="M828">
        <f t="shared" si="111"/>
        <v>5</v>
      </c>
      <c r="N828" t="str">
        <f t="shared" si="112"/>
        <v>7 Yrs 5 Mths</v>
      </c>
      <c r="O828">
        <v>90.23</v>
      </c>
      <c r="P828">
        <v>91.45</v>
      </c>
    </row>
    <row r="829" spans="1:16" x14ac:dyDescent="0.35">
      <c r="A829" t="s">
        <v>1861</v>
      </c>
      <c r="B829" t="s">
        <v>1858</v>
      </c>
      <c r="C829" t="s">
        <v>11</v>
      </c>
      <c r="D829">
        <v>4.2500000000000003E-2</v>
      </c>
      <c r="E829" s="1">
        <v>4.9500000000000002E-2</v>
      </c>
      <c r="F829" t="s">
        <v>24</v>
      </c>
      <c r="G829">
        <v>54438</v>
      </c>
      <c r="H829" t="str">
        <f t="shared" si="108"/>
        <v>15/1/2049</v>
      </c>
      <c r="I829" s="2">
        <v>45584</v>
      </c>
      <c r="J829">
        <f t="shared" si="102"/>
        <v>8854</v>
      </c>
      <c r="K829">
        <f t="shared" si="109"/>
        <v>24.257534246575343</v>
      </c>
      <c r="L829">
        <f t="shared" si="110"/>
        <v>24</v>
      </c>
      <c r="M829">
        <f t="shared" si="111"/>
        <v>3</v>
      </c>
      <c r="N829" t="str">
        <f t="shared" si="112"/>
        <v>24 Yrs 3 Mths</v>
      </c>
      <c r="O829">
        <v>89.09</v>
      </c>
      <c r="P829">
        <v>90.69</v>
      </c>
    </row>
    <row r="830" spans="1:16" x14ac:dyDescent="0.35">
      <c r="A830" t="s">
        <v>1861</v>
      </c>
      <c r="B830" t="s">
        <v>1858</v>
      </c>
      <c r="C830" t="s">
        <v>11</v>
      </c>
      <c r="D830">
        <v>2.5000000000000001E-2</v>
      </c>
      <c r="E830" s="1">
        <v>4.9700000000000001E-2</v>
      </c>
      <c r="F830" t="s">
        <v>24</v>
      </c>
      <c r="G830">
        <v>55168</v>
      </c>
      <c r="H830" t="str">
        <f t="shared" si="108"/>
        <v>15/1/2051</v>
      </c>
      <c r="I830" s="2">
        <v>45584</v>
      </c>
      <c r="J830">
        <f t="shared" si="102"/>
        <v>9584</v>
      </c>
      <c r="K830">
        <f t="shared" si="109"/>
        <v>26.257534246575343</v>
      </c>
      <c r="L830">
        <f t="shared" si="110"/>
        <v>26</v>
      </c>
      <c r="M830">
        <f t="shared" si="111"/>
        <v>3</v>
      </c>
      <c r="N830" t="str">
        <f t="shared" si="112"/>
        <v>26 Yrs 3 Mths</v>
      </c>
      <c r="O830">
        <v>62.95</v>
      </c>
      <c r="P830">
        <v>64.59</v>
      </c>
    </row>
    <row r="831" spans="1:16" x14ac:dyDescent="0.35">
      <c r="A831" t="s">
        <v>1861</v>
      </c>
      <c r="B831" t="s">
        <v>1858</v>
      </c>
      <c r="C831" t="s">
        <v>11</v>
      </c>
      <c r="D831">
        <v>4.2999999999999997E-2</v>
      </c>
      <c r="E831" s="1">
        <v>4.9700000000000001E-2</v>
      </c>
      <c r="F831" t="s">
        <v>24</v>
      </c>
      <c r="G831">
        <v>52366</v>
      </c>
      <c r="H831" t="str">
        <f t="shared" si="108"/>
        <v>15/5/2043</v>
      </c>
      <c r="I831" s="2">
        <v>45584</v>
      </c>
      <c r="J831">
        <f t="shared" si="102"/>
        <v>6782</v>
      </c>
      <c r="K831">
        <f t="shared" si="109"/>
        <v>18.580821917808219</v>
      </c>
      <c r="L831">
        <f t="shared" si="110"/>
        <v>18</v>
      </c>
      <c r="M831">
        <f t="shared" si="111"/>
        <v>7</v>
      </c>
      <c r="N831" t="str">
        <f t="shared" si="112"/>
        <v>18 Yrs 7 Mths</v>
      </c>
      <c r="O831">
        <v>91.36</v>
      </c>
      <c r="P831">
        <v>93.02</v>
      </c>
    </row>
    <row r="832" spans="1:16" x14ac:dyDescent="0.35">
      <c r="A832" t="s">
        <v>1861</v>
      </c>
      <c r="B832" t="s">
        <v>1858</v>
      </c>
      <c r="C832" t="s">
        <v>11</v>
      </c>
      <c r="D832">
        <v>3.85E-2</v>
      </c>
      <c r="E832" s="1">
        <v>5.0799999999999998E-2</v>
      </c>
      <c r="F832" t="s">
        <v>24</v>
      </c>
      <c r="G832">
        <v>55593</v>
      </c>
      <c r="H832" t="str">
        <f t="shared" si="108"/>
        <v>15/3/2052</v>
      </c>
      <c r="I832" s="2">
        <v>45584</v>
      </c>
      <c r="J832">
        <f t="shared" si="102"/>
        <v>10009</v>
      </c>
      <c r="K832">
        <f t="shared" si="109"/>
        <v>27.421917808219177</v>
      </c>
      <c r="L832">
        <f t="shared" si="110"/>
        <v>27</v>
      </c>
      <c r="M832">
        <f t="shared" si="111"/>
        <v>5</v>
      </c>
      <c r="N832" t="str">
        <f t="shared" si="112"/>
        <v>27 Yrs 5 Mths</v>
      </c>
      <c r="O832">
        <v>80.900000000000006</v>
      </c>
      <c r="P832">
        <v>82.57</v>
      </c>
    </row>
    <row r="833" spans="1:16" x14ac:dyDescent="0.35">
      <c r="A833" t="s">
        <v>1861</v>
      </c>
      <c r="B833" t="s">
        <v>1858</v>
      </c>
      <c r="C833" t="s">
        <v>11</v>
      </c>
      <c r="D833">
        <v>3.125E-2</v>
      </c>
      <c r="E833" s="1">
        <v>4.2099999999999999E-2</v>
      </c>
      <c r="F833" t="s">
        <v>24</v>
      </c>
      <c r="G833">
        <v>46096</v>
      </c>
      <c r="H833" t="str">
        <f t="shared" si="108"/>
        <v>15/3/2026</v>
      </c>
      <c r="I833" s="2">
        <v>45584</v>
      </c>
      <c r="J833">
        <f t="shared" si="102"/>
        <v>512</v>
      </c>
      <c r="K833">
        <f t="shared" si="109"/>
        <v>1.4027397260273973</v>
      </c>
      <c r="L833">
        <f t="shared" si="110"/>
        <v>1</v>
      </c>
      <c r="M833">
        <f t="shared" si="111"/>
        <v>5</v>
      </c>
      <c r="N833" t="str">
        <f t="shared" si="112"/>
        <v>1 Yrs 5 Mths</v>
      </c>
      <c r="O833">
        <v>98.18</v>
      </c>
      <c r="P833">
        <v>98.88</v>
      </c>
    </row>
    <row r="834" spans="1:16" x14ac:dyDescent="0.35">
      <c r="A834" t="s">
        <v>1861</v>
      </c>
      <c r="B834" t="s">
        <v>1879</v>
      </c>
      <c r="C834" t="s">
        <v>11</v>
      </c>
      <c r="D834">
        <v>4.4999999999999998E-2</v>
      </c>
      <c r="E834" s="1">
        <v>4.7899999999999998E-2</v>
      </c>
      <c r="F834" t="s">
        <v>24</v>
      </c>
      <c r="G834">
        <v>52273</v>
      </c>
      <c r="H834" t="str">
        <f t="shared" si="108"/>
        <v>11/2/2043</v>
      </c>
      <c r="I834" s="2">
        <v>45584</v>
      </c>
      <c r="J834">
        <f t="shared" ref="J834:J897" si="113">_xlfn.DAYS(G834,I834)</f>
        <v>6689</v>
      </c>
      <c r="K834">
        <f t="shared" si="109"/>
        <v>18.326027397260273</v>
      </c>
      <c r="L834">
        <f t="shared" si="110"/>
        <v>18</v>
      </c>
      <c r="M834">
        <f t="shared" si="111"/>
        <v>4</v>
      </c>
      <c r="N834" t="str">
        <f t="shared" si="112"/>
        <v>18 Yrs 4 Mths</v>
      </c>
      <c r="O834">
        <v>95.49</v>
      </c>
      <c r="P834">
        <v>97.21</v>
      </c>
    </row>
    <row r="835" spans="1:16" x14ac:dyDescent="0.35">
      <c r="A835" t="s">
        <v>1861</v>
      </c>
      <c r="B835" t="s">
        <v>1882</v>
      </c>
      <c r="C835" t="s">
        <v>11</v>
      </c>
      <c r="D835">
        <v>1.5699999999999999E-2</v>
      </c>
      <c r="E835" s="1">
        <v>5.0799999999999998E-2</v>
      </c>
      <c r="F835" t="s">
        <v>1618</v>
      </c>
      <c r="G835">
        <v>46037</v>
      </c>
      <c r="H835" t="str">
        <f t="shared" si="108"/>
        <v>15/1/2026</v>
      </c>
      <c r="I835" s="2">
        <v>45584</v>
      </c>
      <c r="J835">
        <f t="shared" si="113"/>
        <v>453</v>
      </c>
      <c r="K835">
        <f t="shared" si="109"/>
        <v>1.2410958904109588</v>
      </c>
      <c r="L835">
        <f t="shared" si="110"/>
        <v>1</v>
      </c>
      <c r="M835">
        <f t="shared" si="111"/>
        <v>3</v>
      </c>
      <c r="N835" t="str">
        <f t="shared" si="112"/>
        <v>1 Yrs 3 Mths</v>
      </c>
      <c r="O835">
        <v>95.88</v>
      </c>
      <c r="P835">
        <v>96.21</v>
      </c>
    </row>
    <row r="836" spans="1:16" x14ac:dyDescent="0.35">
      <c r="A836" t="s">
        <v>1888</v>
      </c>
      <c r="B836" t="s">
        <v>1889</v>
      </c>
      <c r="C836" t="s">
        <v>11</v>
      </c>
      <c r="D836">
        <v>1.95E-2</v>
      </c>
      <c r="E836" s="1">
        <v>4.7600000000000003E-2</v>
      </c>
      <c r="F836" t="s">
        <v>36</v>
      </c>
      <c r="G836">
        <v>47757</v>
      </c>
      <c r="H836" t="str">
        <f t="shared" si="108"/>
        <v>1/10/2030</v>
      </c>
      <c r="I836" s="2">
        <v>45584</v>
      </c>
      <c r="J836">
        <f t="shared" si="113"/>
        <v>2173</v>
      </c>
      <c r="K836">
        <f t="shared" si="109"/>
        <v>5.9534246575342467</v>
      </c>
      <c r="L836">
        <f t="shared" si="110"/>
        <v>5</v>
      </c>
      <c r="M836">
        <f t="shared" si="111"/>
        <v>11</v>
      </c>
      <c r="N836" t="str">
        <f t="shared" si="112"/>
        <v>5 Yrs 11 Mths</v>
      </c>
      <c r="O836">
        <v>85.29</v>
      </c>
      <c r="P836">
        <v>87.38</v>
      </c>
    </row>
    <row r="837" spans="1:16" x14ac:dyDescent="0.35">
      <c r="A837" t="s">
        <v>1888</v>
      </c>
      <c r="B837" t="s">
        <v>1889</v>
      </c>
      <c r="C837" t="s">
        <v>11</v>
      </c>
      <c r="D837">
        <v>4.4499999999999998E-2</v>
      </c>
      <c r="E837" s="1">
        <v>4.53E-2</v>
      </c>
      <c r="F837" t="s">
        <v>36</v>
      </c>
      <c r="G837">
        <v>47027</v>
      </c>
      <c r="H837" t="str">
        <f t="shared" si="108"/>
        <v>1/10/2028</v>
      </c>
      <c r="I837" s="2">
        <v>45584</v>
      </c>
      <c r="J837">
        <f t="shared" si="113"/>
        <v>1443</v>
      </c>
      <c r="K837">
        <f t="shared" si="109"/>
        <v>3.9534246575342467</v>
      </c>
      <c r="L837">
        <f t="shared" si="110"/>
        <v>3</v>
      </c>
      <c r="M837">
        <f t="shared" si="111"/>
        <v>11</v>
      </c>
      <c r="N837" t="str">
        <f t="shared" si="112"/>
        <v>3 Yrs 11 Mths</v>
      </c>
      <c r="O837">
        <v>99.18</v>
      </c>
      <c r="P837">
        <v>100.49</v>
      </c>
    </row>
    <row r="838" spans="1:16" x14ac:dyDescent="0.35">
      <c r="A838" t="s">
        <v>1888</v>
      </c>
      <c r="B838" t="s">
        <v>1895</v>
      </c>
      <c r="C838" t="s">
        <v>11</v>
      </c>
      <c r="D838">
        <v>3.6999999999999998E-2</v>
      </c>
      <c r="E838" s="1">
        <v>5.28E-2</v>
      </c>
      <c r="F838" t="s">
        <v>21</v>
      </c>
      <c r="G838">
        <v>48288</v>
      </c>
      <c r="H838" t="str">
        <f t="shared" si="108"/>
        <v>15/3/2032</v>
      </c>
      <c r="I838" s="2">
        <v>45584</v>
      </c>
      <c r="J838">
        <f t="shared" si="113"/>
        <v>2704</v>
      </c>
      <c r="K838">
        <f t="shared" si="109"/>
        <v>7.4082191780821915</v>
      </c>
      <c r="L838">
        <f t="shared" si="110"/>
        <v>7</v>
      </c>
      <c r="M838">
        <f t="shared" si="111"/>
        <v>5</v>
      </c>
      <c r="N838" t="str">
        <f t="shared" si="112"/>
        <v>7 Yrs 5 Mths</v>
      </c>
      <c r="O838">
        <v>90.28</v>
      </c>
      <c r="P838">
        <v>92.61</v>
      </c>
    </row>
    <row r="839" spans="1:16" x14ac:dyDescent="0.35">
      <c r="A839" t="s">
        <v>1888</v>
      </c>
      <c r="B839" t="s">
        <v>1898</v>
      </c>
      <c r="C839" t="s">
        <v>11</v>
      </c>
      <c r="D839">
        <v>5.1999999999999998E-2</v>
      </c>
      <c r="E839" s="1">
        <v>5.57E-2</v>
      </c>
      <c r="F839" t="s">
        <v>21</v>
      </c>
      <c r="G839">
        <v>53220</v>
      </c>
      <c r="H839" t="str">
        <f t="shared" si="108"/>
        <v>15/9/2045</v>
      </c>
      <c r="I839" s="2">
        <v>45584</v>
      </c>
      <c r="J839">
        <f t="shared" si="113"/>
        <v>7636</v>
      </c>
      <c r="K839">
        <f t="shared" si="109"/>
        <v>20.920547945205481</v>
      </c>
      <c r="L839">
        <f t="shared" si="110"/>
        <v>20</v>
      </c>
      <c r="M839">
        <f t="shared" si="111"/>
        <v>11</v>
      </c>
      <c r="N839" t="str">
        <f t="shared" si="112"/>
        <v>20 Yrs 11 Mths</v>
      </c>
      <c r="O839">
        <v>93.81</v>
      </c>
      <c r="P839">
        <v>96.11</v>
      </c>
    </row>
    <row r="840" spans="1:16" x14ac:dyDescent="0.35">
      <c r="A840" t="s">
        <v>1888</v>
      </c>
      <c r="B840" t="s">
        <v>1898</v>
      </c>
      <c r="C840" t="s">
        <v>11</v>
      </c>
      <c r="D840">
        <v>4.0500000000000001E-2</v>
      </c>
      <c r="E840" s="1">
        <v>4.9000000000000002E-2</v>
      </c>
      <c r="F840" t="s">
        <v>21</v>
      </c>
      <c r="G840">
        <v>45915</v>
      </c>
      <c r="H840" t="str">
        <f t="shared" si="108"/>
        <v>15/9/2025</v>
      </c>
      <c r="I840" s="2">
        <v>45584</v>
      </c>
      <c r="J840">
        <f t="shared" si="113"/>
        <v>331</v>
      </c>
      <c r="K840">
        <f t="shared" si="109"/>
        <v>0.9068493150684932</v>
      </c>
      <c r="L840">
        <f t="shared" si="110"/>
        <v>0</v>
      </c>
      <c r="M840">
        <f t="shared" si="111"/>
        <v>11</v>
      </c>
      <c r="N840" t="str">
        <f t="shared" si="112"/>
        <v>0 Yrs 11 Mths</v>
      </c>
      <c r="O840">
        <v>99.04</v>
      </c>
      <c r="P840">
        <v>99.74</v>
      </c>
    </row>
    <row r="841" spans="1:16" x14ac:dyDescent="0.35">
      <c r="A841" t="s">
        <v>1888</v>
      </c>
      <c r="B841" t="s">
        <v>1904</v>
      </c>
      <c r="C841" t="s">
        <v>11</v>
      </c>
      <c r="D841">
        <v>0.06</v>
      </c>
      <c r="E841" s="1">
        <v>5.2600000000000001E-2</v>
      </c>
      <c r="F841" t="s">
        <v>21</v>
      </c>
      <c r="G841">
        <v>49324</v>
      </c>
      <c r="H841" t="str">
        <f t="shared" si="108"/>
        <v>15/1/2035</v>
      </c>
      <c r="I841" s="2">
        <v>45584</v>
      </c>
      <c r="J841">
        <f t="shared" si="113"/>
        <v>3740</v>
      </c>
      <c r="K841">
        <f t="shared" si="109"/>
        <v>10.246575342465754</v>
      </c>
      <c r="L841">
        <f t="shared" si="110"/>
        <v>10</v>
      </c>
      <c r="M841">
        <f t="shared" si="111"/>
        <v>3</v>
      </c>
      <c r="N841" t="str">
        <f t="shared" si="112"/>
        <v>10 Yrs 3 Mths</v>
      </c>
      <c r="O841" t="s">
        <v>15</v>
      </c>
      <c r="P841" t="s">
        <v>15</v>
      </c>
    </row>
    <row r="842" spans="1:16" x14ac:dyDescent="0.35">
      <c r="A842" t="s">
        <v>1888</v>
      </c>
      <c r="B842" t="s">
        <v>1904</v>
      </c>
      <c r="C842" t="s">
        <v>11</v>
      </c>
      <c r="D842">
        <v>2.5000000000000001E-2</v>
      </c>
      <c r="E842" s="1">
        <v>5.5100000000000003E-2</v>
      </c>
      <c r="F842" t="s">
        <v>21</v>
      </c>
      <c r="G842">
        <v>47649</v>
      </c>
      <c r="H842" t="str">
        <f t="shared" si="108"/>
        <v>15/6/2030</v>
      </c>
      <c r="I842" s="2">
        <v>45584</v>
      </c>
      <c r="J842">
        <f t="shared" si="113"/>
        <v>2065</v>
      </c>
      <c r="K842">
        <f t="shared" si="109"/>
        <v>5.6575342465753424</v>
      </c>
      <c r="L842">
        <f t="shared" si="110"/>
        <v>5</v>
      </c>
      <c r="M842">
        <f t="shared" si="111"/>
        <v>8</v>
      </c>
      <c r="N842" t="str">
        <f t="shared" si="112"/>
        <v>5 Yrs 8 Mths</v>
      </c>
      <c r="O842" t="s">
        <v>15</v>
      </c>
      <c r="P842" t="s">
        <v>15</v>
      </c>
    </row>
    <row r="843" spans="1:16" x14ac:dyDescent="0.35">
      <c r="A843" t="s">
        <v>1888</v>
      </c>
      <c r="B843" t="s">
        <v>1904</v>
      </c>
      <c r="C843" t="s">
        <v>11</v>
      </c>
      <c r="D843">
        <v>6.1499999999999999E-2</v>
      </c>
      <c r="E843" s="1">
        <v>5.2999999999999999E-2</v>
      </c>
      <c r="F843" t="s">
        <v>21</v>
      </c>
      <c r="G843">
        <v>49079</v>
      </c>
      <c r="H843" t="str">
        <f t="shared" si="108"/>
        <v>15/5/2034</v>
      </c>
      <c r="I843" s="2">
        <v>45584</v>
      </c>
      <c r="J843">
        <f t="shared" si="113"/>
        <v>3495</v>
      </c>
      <c r="K843">
        <f t="shared" si="109"/>
        <v>9.5753424657534243</v>
      </c>
      <c r="L843">
        <f t="shared" si="110"/>
        <v>9</v>
      </c>
      <c r="M843">
        <f t="shared" si="111"/>
        <v>7</v>
      </c>
      <c r="N843" t="str">
        <f t="shared" si="112"/>
        <v>9 Yrs 7 Mths</v>
      </c>
      <c r="O843">
        <v>105.7</v>
      </c>
      <c r="P843">
        <v>107.79</v>
      </c>
    </row>
    <row r="844" spans="1:16" x14ac:dyDescent="0.35">
      <c r="A844" t="s">
        <v>1888</v>
      </c>
      <c r="B844" t="s">
        <v>1904</v>
      </c>
      <c r="C844" t="s">
        <v>11</v>
      </c>
      <c r="D844">
        <v>4.3499999999999997E-2</v>
      </c>
      <c r="E844" s="1">
        <v>5.7799999999999997E-2</v>
      </c>
      <c r="F844" t="s">
        <v>21</v>
      </c>
      <c r="G844">
        <v>48700</v>
      </c>
      <c r="H844" t="str">
        <f t="shared" si="108"/>
        <v>1/5/2033</v>
      </c>
      <c r="I844" s="2">
        <v>45584</v>
      </c>
      <c r="J844">
        <f t="shared" si="113"/>
        <v>3116</v>
      </c>
      <c r="K844">
        <f t="shared" si="109"/>
        <v>8.536986301369863</v>
      </c>
      <c r="L844">
        <f t="shared" si="110"/>
        <v>8</v>
      </c>
      <c r="M844">
        <f t="shared" si="111"/>
        <v>6</v>
      </c>
      <c r="N844" t="str">
        <f t="shared" si="112"/>
        <v>8 Yrs 6 Mths</v>
      </c>
      <c r="O844" t="s">
        <v>15</v>
      </c>
      <c r="P844" t="s">
        <v>15</v>
      </c>
    </row>
    <row r="845" spans="1:16" x14ac:dyDescent="0.35">
      <c r="A845" t="s">
        <v>1888</v>
      </c>
      <c r="B845" t="s">
        <v>1904</v>
      </c>
      <c r="C845" t="s">
        <v>11</v>
      </c>
      <c r="D845">
        <v>3.0499999999999999E-2</v>
      </c>
      <c r="E845" s="1">
        <v>4.8800000000000003E-2</v>
      </c>
      <c r="F845" t="s">
        <v>21</v>
      </c>
      <c r="G845">
        <v>47406</v>
      </c>
      <c r="H845" t="str">
        <f t="shared" si="108"/>
        <v>15/10/2029</v>
      </c>
      <c r="I845" s="2">
        <v>45584</v>
      </c>
      <c r="J845">
        <f t="shared" si="113"/>
        <v>1822</v>
      </c>
      <c r="K845">
        <f t="shared" si="109"/>
        <v>4.9917808219178079</v>
      </c>
      <c r="L845">
        <f t="shared" si="110"/>
        <v>4</v>
      </c>
      <c r="M845">
        <f t="shared" si="111"/>
        <v>12</v>
      </c>
      <c r="N845" t="str">
        <f t="shared" si="112"/>
        <v>4 Yrs 12 Mths</v>
      </c>
      <c r="O845" t="s">
        <v>15</v>
      </c>
      <c r="P845" t="s">
        <v>15</v>
      </c>
    </row>
    <row r="846" spans="1:16" x14ac:dyDescent="0.35">
      <c r="A846" t="s">
        <v>1888</v>
      </c>
      <c r="B846" t="s">
        <v>1907</v>
      </c>
      <c r="C846" t="s">
        <v>11</v>
      </c>
      <c r="D846">
        <v>4.7E-2</v>
      </c>
      <c r="E846" s="1">
        <v>4.24E-2</v>
      </c>
      <c r="F846" t="s">
        <v>414</v>
      </c>
      <c r="G846">
        <v>47191</v>
      </c>
      <c r="H846" t="str">
        <f t="shared" si="108"/>
        <v>14/3/2029</v>
      </c>
      <c r="I846" s="2">
        <v>45584</v>
      </c>
      <c r="J846">
        <f t="shared" si="113"/>
        <v>1607</v>
      </c>
      <c r="K846">
        <f t="shared" si="109"/>
        <v>4.4027397260273968</v>
      </c>
      <c r="L846">
        <f t="shared" si="110"/>
        <v>4</v>
      </c>
      <c r="M846">
        <f t="shared" si="111"/>
        <v>5</v>
      </c>
      <c r="N846" t="str">
        <f t="shared" si="112"/>
        <v>4 Yrs 5 Mths</v>
      </c>
      <c r="O846">
        <v>101.4</v>
      </c>
      <c r="P846">
        <v>102.24</v>
      </c>
    </row>
    <row r="847" spans="1:16" x14ac:dyDescent="0.35">
      <c r="A847" t="s">
        <v>1909</v>
      </c>
      <c r="B847" t="s">
        <v>1907</v>
      </c>
      <c r="C847" t="s">
        <v>11</v>
      </c>
      <c r="D847">
        <v>0.05</v>
      </c>
      <c r="E847" s="1">
        <v>4.6399999999999997E-2</v>
      </c>
      <c r="F847" t="s">
        <v>414</v>
      </c>
      <c r="G847">
        <v>49017</v>
      </c>
      <c r="H847" t="str">
        <f t="shared" si="108"/>
        <v>14/3/2034</v>
      </c>
      <c r="I847" s="2">
        <v>45584</v>
      </c>
      <c r="J847">
        <f t="shared" si="113"/>
        <v>3433</v>
      </c>
      <c r="K847">
        <f t="shared" si="109"/>
        <v>9.4054794520547951</v>
      </c>
      <c r="L847">
        <f t="shared" si="110"/>
        <v>9</v>
      </c>
      <c r="M847">
        <f t="shared" si="111"/>
        <v>5</v>
      </c>
      <c r="N847" t="str">
        <f t="shared" si="112"/>
        <v>9 Yrs 5 Mths</v>
      </c>
      <c r="O847">
        <v>101.85</v>
      </c>
      <c r="P847">
        <v>103.07</v>
      </c>
    </row>
    <row r="848" spans="1:16" x14ac:dyDescent="0.35">
      <c r="A848" t="s">
        <v>1909</v>
      </c>
      <c r="B848" t="s">
        <v>1907</v>
      </c>
      <c r="C848" t="s">
        <v>11</v>
      </c>
      <c r="D848">
        <v>5.2499999999999998E-2</v>
      </c>
      <c r="E848" s="1">
        <v>5.1400000000000001E-2</v>
      </c>
      <c r="F848" t="s">
        <v>414</v>
      </c>
      <c r="G848">
        <v>56322</v>
      </c>
      <c r="H848" t="str">
        <f t="shared" ref="H848:H859" si="114">TEXT(G848,"D/M/YYYY")</f>
        <v>14/3/2054</v>
      </c>
      <c r="I848" s="2">
        <v>45584</v>
      </c>
      <c r="J848">
        <f t="shared" si="113"/>
        <v>10738</v>
      </c>
      <c r="K848">
        <f t="shared" ref="K848:K859" si="115">J848/365</f>
        <v>29.419178082191781</v>
      </c>
      <c r="L848">
        <f t="shared" ref="L848:L859" si="116">_xlfn.NUMBERVALUE(_xlfn.TEXTBEFORE(K848,"."))</f>
        <v>29</v>
      </c>
      <c r="M848">
        <f t="shared" ref="M848:M859" si="117">ROUND(LEFT(_xlfn.TEXTAFTER(K848,"."),2)/100 * 12,0)</f>
        <v>5</v>
      </c>
      <c r="N848" t="str">
        <f t="shared" ref="N848:N859" si="118">L848 &amp; " Yrs "&amp; M848 &amp;" Mths"</f>
        <v>29 Yrs 5 Mths</v>
      </c>
      <c r="O848">
        <v>100.68</v>
      </c>
      <c r="P848">
        <v>101.7</v>
      </c>
    </row>
    <row r="849" spans="1:16" x14ac:dyDescent="0.35">
      <c r="A849" t="s">
        <v>1909</v>
      </c>
      <c r="B849" t="s">
        <v>1907</v>
      </c>
      <c r="C849" t="s">
        <v>11</v>
      </c>
      <c r="D849">
        <v>4.5999999999999999E-2</v>
      </c>
      <c r="E849" s="1">
        <v>4.1300000000000003E-2</v>
      </c>
      <c r="F849" t="s">
        <v>414</v>
      </c>
      <c r="G849">
        <v>46594</v>
      </c>
      <c r="H849" t="str">
        <f t="shared" si="114"/>
        <v>26/7/2027</v>
      </c>
      <c r="I849" s="2">
        <v>45584</v>
      </c>
      <c r="J849">
        <f t="shared" si="113"/>
        <v>1010</v>
      </c>
      <c r="K849">
        <f t="shared" si="115"/>
        <v>2.7671232876712328</v>
      </c>
      <c r="L849">
        <f t="shared" si="116"/>
        <v>2</v>
      </c>
      <c r="M849">
        <f t="shared" si="117"/>
        <v>9</v>
      </c>
      <c r="N849" t="str">
        <f t="shared" si="118"/>
        <v>2 Yrs 9 Mths</v>
      </c>
      <c r="O849">
        <v>101.06</v>
      </c>
      <c r="P849">
        <v>101.5</v>
      </c>
    </row>
    <row r="850" spans="1:16" x14ac:dyDescent="0.35">
      <c r="A850" t="s">
        <v>1909</v>
      </c>
      <c r="B850" t="s">
        <v>1907</v>
      </c>
      <c r="C850" t="s">
        <v>11</v>
      </c>
      <c r="D850">
        <v>4.9000000000000002E-2</v>
      </c>
      <c r="E850" s="1">
        <v>4.6699999999999998E-2</v>
      </c>
      <c r="F850" t="s">
        <v>414</v>
      </c>
      <c r="G850">
        <v>49317</v>
      </c>
      <c r="H850" t="str">
        <f t="shared" si="114"/>
        <v>8/1/2035</v>
      </c>
      <c r="I850" s="2">
        <v>45584</v>
      </c>
      <c r="J850">
        <f t="shared" si="113"/>
        <v>3733</v>
      </c>
      <c r="K850">
        <f t="shared" si="115"/>
        <v>10.227397260273973</v>
      </c>
      <c r="L850">
        <f t="shared" si="116"/>
        <v>10</v>
      </c>
      <c r="M850">
        <f t="shared" si="117"/>
        <v>3</v>
      </c>
      <c r="N850" t="str">
        <f t="shared" si="118"/>
        <v>10 Yrs 3 Mths</v>
      </c>
      <c r="O850">
        <v>101.45</v>
      </c>
      <c r="P850">
        <v>102.15</v>
      </c>
    </row>
    <row r="851" spans="1:16" x14ac:dyDescent="0.35">
      <c r="A851" t="s">
        <v>1909</v>
      </c>
      <c r="B851" t="s">
        <v>1907</v>
      </c>
      <c r="C851" t="s">
        <v>11</v>
      </c>
      <c r="D851">
        <v>5.3499999999999999E-2</v>
      </c>
      <c r="E851" s="1">
        <v>5.1400000000000001E-2</v>
      </c>
      <c r="F851" t="s">
        <v>414</v>
      </c>
      <c r="G851">
        <v>56622</v>
      </c>
      <c r="H851" t="str">
        <f t="shared" si="114"/>
        <v>8/1/2055</v>
      </c>
      <c r="I851" s="2">
        <v>45584</v>
      </c>
      <c r="J851">
        <f t="shared" si="113"/>
        <v>11038</v>
      </c>
      <c r="K851">
        <f t="shared" si="115"/>
        <v>30.241095890410961</v>
      </c>
      <c r="L851">
        <f t="shared" si="116"/>
        <v>30</v>
      </c>
      <c r="M851">
        <f t="shared" si="117"/>
        <v>3</v>
      </c>
      <c r="N851" t="str">
        <f t="shared" si="118"/>
        <v>30 Yrs 3 Mths</v>
      </c>
      <c r="O851">
        <v>101.52</v>
      </c>
      <c r="P851">
        <v>103.54</v>
      </c>
    </row>
    <row r="852" spans="1:16" x14ac:dyDescent="0.35">
      <c r="A852" t="s">
        <v>1909</v>
      </c>
      <c r="B852" t="s">
        <v>1912</v>
      </c>
      <c r="C852" t="s">
        <v>11</v>
      </c>
      <c r="D852">
        <v>6.9500000000000006E-2</v>
      </c>
      <c r="E852" s="1">
        <v>6.6799999999999998E-2</v>
      </c>
      <c r="F852" t="s">
        <v>28</v>
      </c>
      <c r="G852">
        <v>47268</v>
      </c>
      <c r="H852" t="str">
        <f t="shared" si="114"/>
        <v>30/5/2029</v>
      </c>
      <c r="I852" s="2">
        <v>45584</v>
      </c>
      <c r="J852">
        <f t="shared" si="113"/>
        <v>1684</v>
      </c>
      <c r="K852">
        <f t="shared" si="115"/>
        <v>4.6136986301369864</v>
      </c>
      <c r="L852">
        <f t="shared" si="116"/>
        <v>4</v>
      </c>
      <c r="M852">
        <f t="shared" si="117"/>
        <v>7</v>
      </c>
      <c r="N852" t="str">
        <f t="shared" si="118"/>
        <v>4 Yrs 7 Mths</v>
      </c>
      <c r="O852" t="s">
        <v>15</v>
      </c>
      <c r="P852" t="s">
        <v>15</v>
      </c>
    </row>
    <row r="853" spans="1:16" x14ac:dyDescent="0.35">
      <c r="A853" t="s">
        <v>1909</v>
      </c>
      <c r="B853" t="s">
        <v>1913</v>
      </c>
      <c r="C853" t="s">
        <v>11</v>
      </c>
      <c r="D853">
        <v>3.2500000000000001E-2</v>
      </c>
      <c r="E853" s="1">
        <v>4.2200000000000001E-2</v>
      </c>
      <c r="F853" t="s">
        <v>414</v>
      </c>
      <c r="G853">
        <v>47238</v>
      </c>
      <c r="H853" t="str">
        <f t="shared" si="114"/>
        <v>30/4/2029</v>
      </c>
      <c r="I853" s="2">
        <v>45584</v>
      </c>
      <c r="J853">
        <f t="shared" si="113"/>
        <v>1654</v>
      </c>
      <c r="K853">
        <f t="shared" si="115"/>
        <v>4.5315068493150683</v>
      </c>
      <c r="L853">
        <f t="shared" si="116"/>
        <v>4</v>
      </c>
      <c r="M853">
        <f t="shared" si="117"/>
        <v>6</v>
      </c>
      <c r="N853" t="str">
        <f t="shared" si="118"/>
        <v>4 Yrs 6 Mths</v>
      </c>
      <c r="O853">
        <v>95.82</v>
      </c>
      <c r="P853">
        <v>96.47</v>
      </c>
    </row>
    <row r="854" spans="1:16" x14ac:dyDescent="0.35">
      <c r="A854" t="s">
        <v>1909</v>
      </c>
      <c r="B854" t="s">
        <v>1913</v>
      </c>
      <c r="C854" t="s">
        <v>11</v>
      </c>
      <c r="D854">
        <v>2.4E-2</v>
      </c>
      <c r="E854" s="1">
        <v>4.3499999999999997E-2</v>
      </c>
      <c r="F854" t="s">
        <v>414</v>
      </c>
      <c r="G854">
        <v>47603</v>
      </c>
      <c r="H854" t="str">
        <f t="shared" si="114"/>
        <v>30/4/2030</v>
      </c>
      <c r="I854" s="2">
        <v>45584</v>
      </c>
      <c r="J854">
        <f t="shared" si="113"/>
        <v>2019</v>
      </c>
      <c r="K854">
        <f t="shared" si="115"/>
        <v>5.5315068493150683</v>
      </c>
      <c r="L854">
        <f t="shared" si="116"/>
        <v>5</v>
      </c>
      <c r="M854">
        <f t="shared" si="117"/>
        <v>6</v>
      </c>
      <c r="N854" t="str">
        <f t="shared" si="118"/>
        <v>5 Yrs 6 Mths</v>
      </c>
      <c r="O854">
        <v>90.3</v>
      </c>
      <c r="P854">
        <v>91.17</v>
      </c>
    </row>
    <row r="855" spans="1:16" x14ac:dyDescent="0.35">
      <c r="A855" t="s">
        <v>1909</v>
      </c>
      <c r="B855" t="s">
        <v>1913</v>
      </c>
      <c r="C855" t="s">
        <v>11</v>
      </c>
      <c r="D855">
        <v>2.1000000000000001E-2</v>
      </c>
      <c r="E855" s="1">
        <v>4.48E-2</v>
      </c>
      <c r="F855" t="s">
        <v>414</v>
      </c>
      <c r="G855">
        <v>48269</v>
      </c>
      <c r="H855" t="str">
        <f t="shared" si="114"/>
        <v>25/2/2032</v>
      </c>
      <c r="I855" s="2">
        <v>45584</v>
      </c>
      <c r="J855">
        <f t="shared" si="113"/>
        <v>2685</v>
      </c>
      <c r="K855">
        <f t="shared" si="115"/>
        <v>7.3561643835616435</v>
      </c>
      <c r="L855">
        <f t="shared" si="116"/>
        <v>7</v>
      </c>
      <c r="M855">
        <f t="shared" si="117"/>
        <v>4</v>
      </c>
      <c r="N855" t="str">
        <f t="shared" si="118"/>
        <v>7 Yrs 4 Mths</v>
      </c>
      <c r="O855">
        <v>84.77</v>
      </c>
      <c r="P855">
        <v>85.77</v>
      </c>
    </row>
    <row r="856" spans="1:16" x14ac:dyDescent="0.35">
      <c r="A856" t="s">
        <v>1909</v>
      </c>
      <c r="B856" t="s">
        <v>1913</v>
      </c>
      <c r="C856" t="s">
        <v>11</v>
      </c>
      <c r="D856">
        <v>4.7500000000000001E-2</v>
      </c>
      <c r="E856" s="1">
        <v>4.5199999999999997E-2</v>
      </c>
      <c r="F856" t="s">
        <v>414</v>
      </c>
      <c r="G856">
        <v>48724</v>
      </c>
      <c r="H856" t="str">
        <f t="shared" si="114"/>
        <v>25/5/2033</v>
      </c>
      <c r="I856" s="2">
        <v>45584</v>
      </c>
      <c r="J856">
        <f t="shared" si="113"/>
        <v>3140</v>
      </c>
      <c r="K856">
        <f t="shared" si="115"/>
        <v>8.6027397260273979</v>
      </c>
      <c r="L856">
        <f t="shared" si="116"/>
        <v>8</v>
      </c>
      <c r="M856">
        <f t="shared" si="117"/>
        <v>7</v>
      </c>
      <c r="N856" t="str">
        <f t="shared" si="118"/>
        <v>8 Yrs 7 Mths</v>
      </c>
      <c r="O856">
        <v>100.67</v>
      </c>
      <c r="P856">
        <v>102.76</v>
      </c>
    </row>
    <row r="857" spans="1:16" x14ac:dyDescent="0.35">
      <c r="A857" t="s">
        <v>1938</v>
      </c>
      <c r="B857" t="s">
        <v>1953</v>
      </c>
      <c r="C857" t="s">
        <v>11</v>
      </c>
      <c r="D857">
        <v>0.04</v>
      </c>
      <c r="E857" s="1">
        <v>5.33E-2</v>
      </c>
      <c r="F857" t="s">
        <v>21</v>
      </c>
      <c r="G857">
        <v>47133</v>
      </c>
      <c r="H857" t="str">
        <f t="shared" si="114"/>
        <v>15/1/2029</v>
      </c>
      <c r="I857" s="2">
        <v>45584</v>
      </c>
      <c r="J857">
        <f t="shared" si="113"/>
        <v>1549</v>
      </c>
      <c r="K857">
        <f t="shared" si="115"/>
        <v>4.2438356164383562</v>
      </c>
      <c r="L857">
        <f t="shared" si="116"/>
        <v>4</v>
      </c>
      <c r="M857">
        <f t="shared" si="117"/>
        <v>3</v>
      </c>
      <c r="N857" t="str">
        <f t="shared" si="118"/>
        <v>4 Yrs 3 Mths</v>
      </c>
      <c r="O857">
        <v>94.78</v>
      </c>
      <c r="P857">
        <v>96.12</v>
      </c>
    </row>
    <row r="858" spans="1:16" x14ac:dyDescent="0.35">
      <c r="A858" t="s">
        <v>1958</v>
      </c>
      <c r="B858" t="s">
        <v>1953</v>
      </c>
      <c r="C858" t="s">
        <v>11</v>
      </c>
      <c r="D858">
        <v>0.04</v>
      </c>
      <c r="E858" s="1">
        <v>5.33E-2</v>
      </c>
      <c r="F858" t="s">
        <v>21</v>
      </c>
      <c r="G858">
        <v>47133</v>
      </c>
      <c r="H858" t="str">
        <f t="shared" si="114"/>
        <v>15/1/2029</v>
      </c>
      <c r="I858" s="2">
        <v>45584</v>
      </c>
      <c r="J858">
        <f t="shared" si="113"/>
        <v>1549</v>
      </c>
      <c r="K858">
        <f t="shared" si="115"/>
        <v>4.2438356164383562</v>
      </c>
      <c r="L858">
        <f t="shared" si="116"/>
        <v>4</v>
      </c>
      <c r="M858">
        <f t="shared" si="117"/>
        <v>3</v>
      </c>
      <c r="N858" t="str">
        <f t="shared" si="118"/>
        <v>4 Yrs 3 Mths</v>
      </c>
      <c r="O858">
        <v>94.78</v>
      </c>
      <c r="P858">
        <v>96.12</v>
      </c>
    </row>
    <row r="859" spans="1:16" x14ac:dyDescent="0.35">
      <c r="A859" t="s">
        <v>1977</v>
      </c>
      <c r="B859" t="s">
        <v>1978</v>
      </c>
      <c r="C859" t="s">
        <v>11</v>
      </c>
      <c r="D859">
        <v>5.8749999999999997E-2</v>
      </c>
      <c r="E859" s="1">
        <v>5.4300000000000001E-2</v>
      </c>
      <c r="F859" t="s">
        <v>21</v>
      </c>
      <c r="G859">
        <v>46706</v>
      </c>
      <c r="H859" t="str">
        <f t="shared" si="114"/>
        <v>15/11/2027</v>
      </c>
      <c r="I859" s="2">
        <v>45584</v>
      </c>
      <c r="J859">
        <f t="shared" si="113"/>
        <v>1122</v>
      </c>
      <c r="K859">
        <f t="shared" si="115"/>
        <v>3.0739726027397261</v>
      </c>
      <c r="L859">
        <f t="shared" si="116"/>
        <v>3</v>
      </c>
      <c r="M859">
        <f t="shared" si="117"/>
        <v>1</v>
      </c>
      <c r="N859" t="str">
        <f t="shared" si="118"/>
        <v>3 Yrs 1 Mths</v>
      </c>
      <c r="O859">
        <v>100.81</v>
      </c>
      <c r="P859">
        <v>102.15</v>
      </c>
    </row>
    <row r="860" spans="1:16" x14ac:dyDescent="0.35">
      <c r="A860" t="s">
        <v>1977</v>
      </c>
      <c r="B860" t="s">
        <v>1984</v>
      </c>
      <c r="C860" t="s">
        <v>11</v>
      </c>
      <c r="D860">
        <v>3.875E-2</v>
      </c>
      <c r="E860" s="1">
        <v>3.6600000000000001E-2</v>
      </c>
      <c r="F860" t="s">
        <v>28</v>
      </c>
      <c r="G860">
        <v>47710</v>
      </c>
      <c r="H860" t="str">
        <f t="shared" ref="H860:H903" si="119">TEXT(G860,"D/M/YYYY")</f>
        <v>15/8/2030</v>
      </c>
      <c r="I860" s="2">
        <v>45584</v>
      </c>
      <c r="J860">
        <f t="shared" si="113"/>
        <v>2126</v>
      </c>
      <c r="K860">
        <f t="shared" ref="K860:K903" si="120">J860/365</f>
        <v>5.8246575342465752</v>
      </c>
      <c r="L860">
        <f t="shared" ref="L860:L903" si="121">_xlfn.NUMBERVALUE(_xlfn.TEXTBEFORE(K860,"."))</f>
        <v>5</v>
      </c>
      <c r="M860">
        <f t="shared" ref="M860:M903" si="122">ROUND(LEFT(_xlfn.TEXTAFTER(K860,"."),2)/100 * 12,0)</f>
        <v>10</v>
      </c>
      <c r="N860" t="str">
        <f t="shared" ref="N860:N903" si="123">L860 &amp; " Yrs "&amp; M860 &amp;" Mths"</f>
        <v>5 Yrs 10 Mths</v>
      </c>
      <c r="O860">
        <v>102</v>
      </c>
      <c r="P860" t="s">
        <v>15</v>
      </c>
    </row>
    <row r="861" spans="1:16" x14ac:dyDescent="0.35">
      <c r="A861" t="s">
        <v>1977</v>
      </c>
      <c r="B861" t="s">
        <v>1984</v>
      </c>
      <c r="C861" t="s">
        <v>11</v>
      </c>
      <c r="D861">
        <v>5.2499999999999998E-2</v>
      </c>
      <c r="E861" s="1">
        <v>5.4399999999999997E-2</v>
      </c>
      <c r="F861" t="s">
        <v>28</v>
      </c>
      <c r="G861">
        <v>45931</v>
      </c>
      <c r="H861" t="str">
        <f t="shared" si="119"/>
        <v>1/10/2025</v>
      </c>
      <c r="I861" s="2">
        <v>45584</v>
      </c>
      <c r="J861">
        <f t="shared" si="113"/>
        <v>347</v>
      </c>
      <c r="K861">
        <f t="shared" si="120"/>
        <v>0.9506849315068493</v>
      </c>
      <c r="L861">
        <f t="shared" si="121"/>
        <v>0</v>
      </c>
      <c r="M861">
        <f t="shared" si="122"/>
        <v>11</v>
      </c>
      <c r="N861" t="str">
        <f t="shared" si="123"/>
        <v>0 Yrs 11 Mths</v>
      </c>
      <c r="O861" t="s">
        <v>15</v>
      </c>
      <c r="P861" t="s">
        <v>15</v>
      </c>
    </row>
    <row r="862" spans="1:16" x14ac:dyDescent="0.35">
      <c r="A862" t="s">
        <v>1993</v>
      </c>
      <c r="B862" t="s">
        <v>1994</v>
      </c>
      <c r="C862" t="s">
        <v>11</v>
      </c>
      <c r="D862">
        <v>0.04</v>
      </c>
      <c r="E862" s="1">
        <v>7.4899999999999994E-2</v>
      </c>
      <c r="F862" t="s">
        <v>28</v>
      </c>
      <c r="G862">
        <v>45746</v>
      </c>
      <c r="H862" t="str">
        <f t="shared" si="119"/>
        <v>30/3/2025</v>
      </c>
      <c r="I862" s="2">
        <v>45584</v>
      </c>
      <c r="J862">
        <f t="shared" si="113"/>
        <v>162</v>
      </c>
      <c r="K862">
        <f t="shared" si="120"/>
        <v>0.44383561643835617</v>
      </c>
      <c r="L862">
        <f t="shared" si="121"/>
        <v>0</v>
      </c>
      <c r="M862">
        <f t="shared" si="122"/>
        <v>5</v>
      </c>
      <c r="N862" t="str">
        <f t="shared" si="123"/>
        <v>0 Yrs 5 Mths</v>
      </c>
      <c r="O862" t="s">
        <v>15</v>
      </c>
      <c r="P862" t="s">
        <v>15</v>
      </c>
    </row>
    <row r="863" spans="1:16" x14ac:dyDescent="0.35">
      <c r="A863" t="s">
        <v>1993</v>
      </c>
      <c r="B863" t="s">
        <v>1994</v>
      </c>
      <c r="C863" t="s">
        <v>11</v>
      </c>
      <c r="D863">
        <v>2.8750000000000001E-2</v>
      </c>
      <c r="E863" s="1">
        <v>5.8500000000000003E-2</v>
      </c>
      <c r="F863" t="s">
        <v>28</v>
      </c>
      <c r="G863">
        <v>46915</v>
      </c>
      <c r="H863" t="str">
        <f t="shared" si="119"/>
        <v>11/6/2028</v>
      </c>
      <c r="I863" s="2">
        <v>45584</v>
      </c>
      <c r="J863">
        <f t="shared" si="113"/>
        <v>1331</v>
      </c>
      <c r="K863">
        <f t="shared" si="120"/>
        <v>3.6465753424657534</v>
      </c>
      <c r="L863">
        <f t="shared" si="121"/>
        <v>3</v>
      </c>
      <c r="M863">
        <f t="shared" si="122"/>
        <v>8</v>
      </c>
      <c r="N863" t="str">
        <f t="shared" si="123"/>
        <v>3 Yrs 8 Mths</v>
      </c>
      <c r="O863">
        <v>90.05</v>
      </c>
      <c r="P863">
        <v>91.91</v>
      </c>
    </row>
    <row r="864" spans="1:16" x14ac:dyDescent="0.35">
      <c r="A864" t="s">
        <v>1993</v>
      </c>
      <c r="B864" t="s">
        <v>1994</v>
      </c>
      <c r="C864" t="s">
        <v>11</v>
      </c>
      <c r="D864">
        <v>3.4000000000000002E-2</v>
      </c>
      <c r="E864" s="1">
        <v>5.3900000000000003E-2</v>
      </c>
      <c r="F864" t="s">
        <v>28</v>
      </c>
      <c r="G864">
        <v>46218</v>
      </c>
      <c r="H864" t="str">
        <f t="shared" si="119"/>
        <v>15/7/2026</v>
      </c>
      <c r="I864" s="2">
        <v>45584</v>
      </c>
      <c r="J864">
        <f t="shared" si="113"/>
        <v>634</v>
      </c>
      <c r="K864">
        <f t="shared" si="120"/>
        <v>1.736986301369863</v>
      </c>
      <c r="L864">
        <f t="shared" si="121"/>
        <v>1</v>
      </c>
      <c r="M864">
        <f t="shared" si="122"/>
        <v>9</v>
      </c>
      <c r="N864" t="str">
        <f t="shared" si="123"/>
        <v>1 Yrs 9 Mths</v>
      </c>
      <c r="O864">
        <v>95.91</v>
      </c>
      <c r="P864">
        <v>97.72</v>
      </c>
    </row>
    <row r="865" spans="1:16" x14ac:dyDescent="0.35">
      <c r="A865" t="s">
        <v>1993</v>
      </c>
      <c r="B865" t="s">
        <v>1994</v>
      </c>
      <c r="C865" t="s">
        <v>11</v>
      </c>
      <c r="D865">
        <v>5.9499999999999997E-2</v>
      </c>
      <c r="E865" s="1">
        <v>5.6500000000000002E-2</v>
      </c>
      <c r="F865" t="s">
        <v>28</v>
      </c>
      <c r="G865">
        <v>47192</v>
      </c>
      <c r="H865" t="str">
        <f t="shared" si="119"/>
        <v>15/3/2029</v>
      </c>
      <c r="I865" s="2">
        <v>45584</v>
      </c>
      <c r="J865">
        <f t="shared" si="113"/>
        <v>1608</v>
      </c>
      <c r="K865">
        <f t="shared" si="120"/>
        <v>4.4054794520547942</v>
      </c>
      <c r="L865">
        <f t="shared" si="121"/>
        <v>4</v>
      </c>
      <c r="M865">
        <f t="shared" si="122"/>
        <v>5</v>
      </c>
      <c r="N865" t="str">
        <f t="shared" si="123"/>
        <v>4 Yrs 5 Mths</v>
      </c>
      <c r="O865" t="s">
        <v>15</v>
      </c>
      <c r="P865" t="s">
        <v>15</v>
      </c>
    </row>
    <row r="866" spans="1:16" x14ac:dyDescent="0.35">
      <c r="A866" t="s">
        <v>1993</v>
      </c>
      <c r="B866" t="s">
        <v>1994</v>
      </c>
      <c r="C866" t="s">
        <v>11</v>
      </c>
      <c r="D866">
        <v>3.7499999999999999E-2</v>
      </c>
      <c r="E866" s="1">
        <v>5.4199999999999998E-2</v>
      </c>
      <c r="F866" t="s">
        <v>28</v>
      </c>
      <c r="G866">
        <v>45860</v>
      </c>
      <c r="H866" t="str">
        <f t="shared" si="119"/>
        <v>22/7/2025</v>
      </c>
      <c r="I866" s="2">
        <v>45584</v>
      </c>
      <c r="J866">
        <f t="shared" si="113"/>
        <v>276</v>
      </c>
      <c r="K866">
        <f t="shared" si="120"/>
        <v>0.75616438356164384</v>
      </c>
      <c r="L866">
        <f t="shared" si="121"/>
        <v>0</v>
      </c>
      <c r="M866">
        <f t="shared" si="122"/>
        <v>9</v>
      </c>
      <c r="N866" t="str">
        <f t="shared" si="123"/>
        <v>0 Yrs 9 Mths</v>
      </c>
      <c r="O866">
        <v>98.83</v>
      </c>
      <c r="P866">
        <v>98.99</v>
      </c>
    </row>
    <row r="867" spans="1:16" x14ac:dyDescent="0.35">
      <c r="A867" t="s">
        <v>1993</v>
      </c>
      <c r="B867" t="s">
        <v>2000</v>
      </c>
      <c r="C867" t="s">
        <v>11</v>
      </c>
      <c r="D867">
        <v>7.7499999999999999E-2</v>
      </c>
      <c r="E867" s="1">
        <v>6.2399999999999997E-2</v>
      </c>
      <c r="F867" t="s">
        <v>28</v>
      </c>
      <c r="G867">
        <v>47133</v>
      </c>
      <c r="H867" t="str">
        <f t="shared" si="119"/>
        <v>15/1/2029</v>
      </c>
      <c r="I867" s="2">
        <v>45584</v>
      </c>
      <c r="J867">
        <f t="shared" si="113"/>
        <v>1549</v>
      </c>
      <c r="K867">
        <f t="shared" si="120"/>
        <v>4.2438356164383562</v>
      </c>
      <c r="L867">
        <f t="shared" si="121"/>
        <v>4</v>
      </c>
      <c r="M867">
        <f t="shared" si="122"/>
        <v>3</v>
      </c>
      <c r="N867" t="str">
        <f t="shared" si="123"/>
        <v>4 Yrs 3 Mths</v>
      </c>
      <c r="O867" t="s">
        <v>15</v>
      </c>
      <c r="P867" t="s">
        <v>15</v>
      </c>
    </row>
    <row r="868" spans="1:16" x14ac:dyDescent="0.35">
      <c r="A868" t="s">
        <v>1993</v>
      </c>
      <c r="B868" t="s">
        <v>2010</v>
      </c>
      <c r="C868" t="s">
        <v>11</v>
      </c>
      <c r="D868">
        <v>5.9499999999999997E-2</v>
      </c>
      <c r="E868" s="1">
        <v>5.2400000000000002E-2</v>
      </c>
      <c r="F868" t="s">
        <v>21</v>
      </c>
      <c r="G868">
        <v>46174</v>
      </c>
      <c r="H868" t="str">
        <f t="shared" si="119"/>
        <v>1/6/2026</v>
      </c>
      <c r="I868" s="2">
        <v>45584</v>
      </c>
      <c r="J868">
        <f t="shared" si="113"/>
        <v>590</v>
      </c>
      <c r="K868">
        <f t="shared" si="120"/>
        <v>1.6164383561643836</v>
      </c>
      <c r="L868">
        <f t="shared" si="121"/>
        <v>1</v>
      </c>
      <c r="M868">
        <f t="shared" si="122"/>
        <v>7</v>
      </c>
      <c r="N868" t="str">
        <f t="shared" si="123"/>
        <v>1 Yrs 7 Mths</v>
      </c>
      <c r="O868">
        <v>100.56</v>
      </c>
      <c r="P868">
        <v>102.42</v>
      </c>
    </row>
    <row r="869" spans="1:16" x14ac:dyDescent="0.35">
      <c r="A869" t="s">
        <v>1993</v>
      </c>
      <c r="B869" t="s">
        <v>2010</v>
      </c>
      <c r="C869" t="s">
        <v>11</v>
      </c>
      <c r="D869">
        <v>4.9500000000000002E-2</v>
      </c>
      <c r="E869" s="1">
        <v>6.0600000000000001E-2</v>
      </c>
      <c r="F869" t="s">
        <v>21</v>
      </c>
      <c r="G869">
        <v>45641</v>
      </c>
      <c r="H869" t="str">
        <f t="shared" si="119"/>
        <v>15/12/2024</v>
      </c>
      <c r="I869" s="2">
        <v>45584</v>
      </c>
      <c r="J869">
        <f t="shared" si="113"/>
        <v>57</v>
      </c>
      <c r="K869">
        <f t="shared" si="120"/>
        <v>0.15616438356164383</v>
      </c>
      <c r="L869">
        <f t="shared" si="121"/>
        <v>0</v>
      </c>
      <c r="M869">
        <f t="shared" si="122"/>
        <v>2</v>
      </c>
      <c r="N869" t="str">
        <f t="shared" si="123"/>
        <v>0 Yrs 2 Mths</v>
      </c>
      <c r="O869">
        <v>99.34</v>
      </c>
      <c r="P869">
        <v>100.47</v>
      </c>
    </row>
    <row r="870" spans="1:16" x14ac:dyDescent="0.35">
      <c r="A870" t="s">
        <v>1993</v>
      </c>
      <c r="B870" t="s">
        <v>2010</v>
      </c>
      <c r="C870" t="s">
        <v>11</v>
      </c>
      <c r="D870">
        <v>5.6250000000000001E-2</v>
      </c>
      <c r="E870" s="1">
        <v>5.3499999999999999E-2</v>
      </c>
      <c r="F870" t="s">
        <v>21</v>
      </c>
      <c r="G870">
        <v>49157</v>
      </c>
      <c r="H870" t="str">
        <f t="shared" si="119"/>
        <v>1/8/2034</v>
      </c>
      <c r="I870" s="2">
        <v>45584</v>
      </c>
      <c r="J870">
        <f t="shared" si="113"/>
        <v>3573</v>
      </c>
      <c r="K870">
        <f t="shared" si="120"/>
        <v>9.7890410958904113</v>
      </c>
      <c r="L870">
        <f t="shared" si="121"/>
        <v>9</v>
      </c>
      <c r="M870">
        <f t="shared" si="122"/>
        <v>9</v>
      </c>
      <c r="N870" t="str">
        <f t="shared" si="123"/>
        <v>9 Yrs 9 Mths</v>
      </c>
      <c r="O870" t="s">
        <v>15</v>
      </c>
      <c r="P870" t="s">
        <v>15</v>
      </c>
    </row>
    <row r="871" spans="1:16" x14ac:dyDescent="0.35">
      <c r="A871" t="s">
        <v>1993</v>
      </c>
      <c r="B871" t="s">
        <v>2010</v>
      </c>
      <c r="C871" t="s">
        <v>11</v>
      </c>
      <c r="D871">
        <v>4.8000000000000001E-2</v>
      </c>
      <c r="E871" s="1">
        <v>4.8500000000000001E-2</v>
      </c>
      <c r="F871" t="s">
        <v>21</v>
      </c>
      <c r="G871">
        <v>47241</v>
      </c>
      <c r="H871" t="str">
        <f t="shared" si="119"/>
        <v>3/5/2029</v>
      </c>
      <c r="I871" s="2">
        <v>45584</v>
      </c>
      <c r="J871">
        <f t="shared" si="113"/>
        <v>1657</v>
      </c>
      <c r="K871">
        <f t="shared" si="120"/>
        <v>4.5397260273972604</v>
      </c>
      <c r="L871">
        <f t="shared" si="121"/>
        <v>4</v>
      </c>
      <c r="M871">
        <f t="shared" si="122"/>
        <v>6</v>
      </c>
      <c r="N871" t="str">
        <f t="shared" si="123"/>
        <v>4 Yrs 6 Mths</v>
      </c>
      <c r="O871">
        <v>98.78</v>
      </c>
      <c r="P871">
        <v>102.78</v>
      </c>
    </row>
    <row r="872" spans="1:16" x14ac:dyDescent="0.35">
      <c r="A872" t="s">
        <v>1993</v>
      </c>
      <c r="B872" t="s">
        <v>2010</v>
      </c>
      <c r="C872" t="s">
        <v>11</v>
      </c>
      <c r="D872">
        <v>4.4499999999999998E-2</v>
      </c>
      <c r="E872" s="1">
        <v>4.7899999999999998E-2</v>
      </c>
      <c r="F872" t="s">
        <v>21</v>
      </c>
      <c r="G872">
        <v>46583</v>
      </c>
      <c r="H872" t="str">
        <f t="shared" si="119"/>
        <v>15/7/2027</v>
      </c>
      <c r="I872" s="2">
        <v>45584</v>
      </c>
      <c r="J872">
        <f t="shared" si="113"/>
        <v>999</v>
      </c>
      <c r="K872">
        <f t="shared" si="120"/>
        <v>2.7369863013698632</v>
      </c>
      <c r="L872">
        <f t="shared" si="121"/>
        <v>2</v>
      </c>
      <c r="M872">
        <f t="shared" si="122"/>
        <v>9</v>
      </c>
      <c r="N872" t="str">
        <f t="shared" si="123"/>
        <v>2 Yrs 9 Mths</v>
      </c>
      <c r="O872">
        <v>98.7</v>
      </c>
      <c r="P872">
        <v>100.58</v>
      </c>
    </row>
    <row r="873" spans="1:16" x14ac:dyDescent="0.35">
      <c r="A873" t="s">
        <v>1993</v>
      </c>
      <c r="B873" t="s">
        <v>2013</v>
      </c>
      <c r="C873" t="s">
        <v>11</v>
      </c>
      <c r="D873">
        <v>3.85E-2</v>
      </c>
      <c r="E873" s="1">
        <v>6.3799999999999996E-2</v>
      </c>
      <c r="F873" t="s">
        <v>28</v>
      </c>
      <c r="G873">
        <v>54363</v>
      </c>
      <c r="H873" t="str">
        <f t="shared" si="119"/>
        <v>1/11/2048</v>
      </c>
      <c r="I873" s="2">
        <v>45584</v>
      </c>
      <c r="J873">
        <f t="shared" si="113"/>
        <v>8779</v>
      </c>
      <c r="K873">
        <f t="shared" si="120"/>
        <v>24.052054794520547</v>
      </c>
      <c r="L873">
        <f t="shared" si="121"/>
        <v>24</v>
      </c>
      <c r="M873">
        <f t="shared" si="122"/>
        <v>1</v>
      </c>
      <c r="N873" t="str">
        <f t="shared" si="123"/>
        <v>24 Yrs 1 Mths</v>
      </c>
      <c r="O873">
        <v>68.97</v>
      </c>
      <c r="P873">
        <v>72.97</v>
      </c>
    </row>
    <row r="874" spans="1:16" x14ac:dyDescent="0.35">
      <c r="A874" t="s">
        <v>1993</v>
      </c>
      <c r="B874" t="s">
        <v>2013</v>
      </c>
      <c r="C874" t="s">
        <v>11</v>
      </c>
      <c r="D874">
        <v>5.8049999999999997E-2</v>
      </c>
      <c r="E874" s="1">
        <v>6.1100000000000002E-2</v>
      </c>
      <c r="F874" t="s">
        <v>28</v>
      </c>
      <c r="G874">
        <v>54909</v>
      </c>
      <c r="H874" t="str">
        <f t="shared" si="119"/>
        <v>1/5/2050</v>
      </c>
      <c r="I874" s="2">
        <v>45584</v>
      </c>
      <c r="J874">
        <f t="shared" si="113"/>
        <v>9325</v>
      </c>
      <c r="K874">
        <f t="shared" si="120"/>
        <v>25.547945205479451</v>
      </c>
      <c r="L874">
        <f t="shared" si="121"/>
        <v>25</v>
      </c>
      <c r="M874">
        <f t="shared" si="122"/>
        <v>6</v>
      </c>
      <c r="N874" t="str">
        <f t="shared" si="123"/>
        <v>25 Yrs 6 Mths</v>
      </c>
      <c r="O874">
        <v>94.94</v>
      </c>
      <c r="P874">
        <v>96.37</v>
      </c>
    </row>
    <row r="875" spans="1:16" x14ac:dyDescent="0.35">
      <c r="A875" t="s">
        <v>1993</v>
      </c>
      <c r="B875" t="s">
        <v>2013</v>
      </c>
      <c r="C875" t="s">
        <v>11</v>
      </c>
      <c r="D875">
        <v>2.2499999999999999E-2</v>
      </c>
      <c r="E875" s="1">
        <v>5.4800000000000001E-2</v>
      </c>
      <c r="F875" t="s">
        <v>28</v>
      </c>
      <c r="G875">
        <v>46188</v>
      </c>
      <c r="H875" t="str">
        <f t="shared" si="119"/>
        <v>15/6/2026</v>
      </c>
      <c r="I875" s="2">
        <v>45584</v>
      </c>
      <c r="J875">
        <f t="shared" si="113"/>
        <v>604</v>
      </c>
      <c r="K875">
        <f t="shared" si="120"/>
        <v>1.6547945205479453</v>
      </c>
      <c r="L875">
        <f t="shared" si="121"/>
        <v>1</v>
      </c>
      <c r="M875">
        <f t="shared" si="122"/>
        <v>8</v>
      </c>
      <c r="N875" t="str">
        <f t="shared" si="123"/>
        <v>1 Yrs 8 Mths</v>
      </c>
      <c r="O875">
        <v>94.58</v>
      </c>
      <c r="P875">
        <v>95.57</v>
      </c>
    </row>
    <row r="876" spans="1:16" x14ac:dyDescent="0.35">
      <c r="A876" t="s">
        <v>2018</v>
      </c>
      <c r="B876" t="s">
        <v>2013</v>
      </c>
      <c r="C876" t="s">
        <v>11</v>
      </c>
      <c r="D876">
        <v>6.6250000000000003E-2</v>
      </c>
      <c r="E876" s="1">
        <v>6.3299999999999995E-2</v>
      </c>
      <c r="F876" t="s">
        <v>28</v>
      </c>
      <c r="G876">
        <v>50451</v>
      </c>
      <c r="H876" t="str">
        <f t="shared" si="119"/>
        <v>15/2/2038</v>
      </c>
      <c r="I876" s="2">
        <v>45584</v>
      </c>
      <c r="J876">
        <f t="shared" si="113"/>
        <v>4867</v>
      </c>
      <c r="K876">
        <f t="shared" si="120"/>
        <v>13.334246575342465</v>
      </c>
      <c r="L876">
        <f t="shared" si="121"/>
        <v>13</v>
      </c>
      <c r="M876">
        <f t="shared" si="122"/>
        <v>4</v>
      </c>
      <c r="N876" t="str">
        <f t="shared" si="123"/>
        <v>13 Yrs 4 Mths</v>
      </c>
      <c r="O876">
        <v>102.64</v>
      </c>
      <c r="P876">
        <v>105.69</v>
      </c>
    </row>
    <row r="877" spans="1:16" x14ac:dyDescent="0.35">
      <c r="A877" t="s">
        <v>2018</v>
      </c>
      <c r="B877" t="s">
        <v>2013</v>
      </c>
      <c r="C877" t="s">
        <v>11</v>
      </c>
      <c r="D877">
        <v>6.1249999999999999E-2</v>
      </c>
      <c r="E877" s="1">
        <v>5.6099999999999997E-2</v>
      </c>
      <c r="F877" t="s">
        <v>28</v>
      </c>
      <c r="G877">
        <v>48625</v>
      </c>
      <c r="H877" t="str">
        <f t="shared" si="119"/>
        <v>15/2/2033</v>
      </c>
      <c r="I877" s="2">
        <v>45584</v>
      </c>
      <c r="J877">
        <f t="shared" si="113"/>
        <v>3041</v>
      </c>
      <c r="K877">
        <f t="shared" si="120"/>
        <v>8.331506849315069</v>
      </c>
      <c r="L877">
        <f t="shared" si="121"/>
        <v>8</v>
      </c>
      <c r="M877">
        <f t="shared" si="122"/>
        <v>4</v>
      </c>
      <c r="N877" t="str">
        <f t="shared" si="123"/>
        <v>8 Yrs 4 Mths</v>
      </c>
      <c r="O877">
        <v>101.74</v>
      </c>
      <c r="P877">
        <v>105.21</v>
      </c>
    </row>
    <row r="878" spans="1:16" x14ac:dyDescent="0.35">
      <c r="A878" t="s">
        <v>2018</v>
      </c>
      <c r="B878" t="s">
        <v>2013</v>
      </c>
      <c r="C878" t="s">
        <v>11</v>
      </c>
      <c r="D878">
        <v>6.8750000000000006E-2</v>
      </c>
      <c r="E878" s="1">
        <v>6.2700000000000006E-2</v>
      </c>
      <c r="F878" t="s">
        <v>28</v>
      </c>
      <c r="G878">
        <v>50844</v>
      </c>
      <c r="H878" t="str">
        <f t="shared" si="119"/>
        <v>15/3/2039</v>
      </c>
      <c r="I878" s="2">
        <v>45584</v>
      </c>
      <c r="J878">
        <f t="shared" si="113"/>
        <v>5260</v>
      </c>
      <c r="K878">
        <f t="shared" si="120"/>
        <v>14.41095890410959</v>
      </c>
      <c r="L878">
        <f t="shared" si="121"/>
        <v>14</v>
      </c>
      <c r="M878">
        <f t="shared" si="122"/>
        <v>5</v>
      </c>
      <c r="N878" t="str">
        <f t="shared" si="123"/>
        <v>14 Yrs 5 Mths</v>
      </c>
      <c r="O878">
        <v>105.34</v>
      </c>
      <c r="P878">
        <v>109.34</v>
      </c>
    </row>
    <row r="879" spans="1:16" x14ac:dyDescent="0.35">
      <c r="A879" t="s">
        <v>2018</v>
      </c>
      <c r="B879" t="s">
        <v>2013</v>
      </c>
      <c r="C879" t="s">
        <v>11</v>
      </c>
      <c r="D879">
        <v>5.8749999999999997E-2</v>
      </c>
      <c r="E879" s="1">
        <v>6.0699999999999997E-2</v>
      </c>
      <c r="F879" t="s">
        <v>28</v>
      </c>
      <c r="G879">
        <v>51181</v>
      </c>
      <c r="H879" t="str">
        <f t="shared" si="119"/>
        <v>15/2/2040</v>
      </c>
      <c r="I879" s="2">
        <v>45584</v>
      </c>
      <c r="J879">
        <f t="shared" si="113"/>
        <v>5597</v>
      </c>
      <c r="K879">
        <f t="shared" si="120"/>
        <v>15.334246575342465</v>
      </c>
      <c r="L879">
        <f t="shared" si="121"/>
        <v>15</v>
      </c>
      <c r="M879">
        <f t="shared" si="122"/>
        <v>4</v>
      </c>
      <c r="N879" t="str">
        <f t="shared" si="123"/>
        <v>15 Yrs 4 Mths</v>
      </c>
      <c r="O879">
        <v>97.3</v>
      </c>
      <c r="P879">
        <v>101.3</v>
      </c>
    </row>
    <row r="880" spans="1:16" x14ac:dyDescent="0.35">
      <c r="A880" t="s">
        <v>2018</v>
      </c>
      <c r="B880" t="s">
        <v>2013</v>
      </c>
      <c r="C880" t="s">
        <v>11</v>
      </c>
      <c r="D880">
        <v>2.5000000000000001E-2</v>
      </c>
      <c r="E880" s="1">
        <v>6.1899999999999997E-2</v>
      </c>
      <c r="F880" t="s">
        <v>28</v>
      </c>
      <c r="G880">
        <v>45717</v>
      </c>
      <c r="H880" t="str">
        <f t="shared" si="119"/>
        <v>1/3/2025</v>
      </c>
      <c r="I880" s="2">
        <v>45584</v>
      </c>
      <c r="J880">
        <f t="shared" si="113"/>
        <v>133</v>
      </c>
      <c r="K880">
        <f t="shared" si="120"/>
        <v>0.36438356164383562</v>
      </c>
      <c r="L880">
        <f t="shared" si="121"/>
        <v>0</v>
      </c>
      <c r="M880">
        <f t="shared" si="122"/>
        <v>4</v>
      </c>
      <c r="N880" t="str">
        <f t="shared" si="123"/>
        <v>0 Yrs 4 Mths</v>
      </c>
      <c r="O880">
        <v>98.15</v>
      </c>
      <c r="P880">
        <v>99.65</v>
      </c>
    </row>
    <row r="881" spans="1:16" x14ac:dyDescent="0.35">
      <c r="A881" t="s">
        <v>2018</v>
      </c>
      <c r="B881" t="s">
        <v>2013</v>
      </c>
      <c r="C881" t="s">
        <v>11</v>
      </c>
      <c r="D881">
        <v>3.3000000000000002E-2</v>
      </c>
      <c r="E881" s="1">
        <v>6.3600000000000004E-2</v>
      </c>
      <c r="F881" t="s">
        <v>28</v>
      </c>
      <c r="G881">
        <v>49369</v>
      </c>
      <c r="H881" t="str">
        <f t="shared" si="119"/>
        <v>1/3/2035</v>
      </c>
      <c r="I881" s="2">
        <v>45584</v>
      </c>
      <c r="J881">
        <f t="shared" si="113"/>
        <v>3785</v>
      </c>
      <c r="K881">
        <f t="shared" si="120"/>
        <v>10.36986301369863</v>
      </c>
      <c r="L881">
        <f t="shared" si="121"/>
        <v>10</v>
      </c>
      <c r="M881">
        <f t="shared" si="122"/>
        <v>4</v>
      </c>
      <c r="N881" t="str">
        <f t="shared" si="123"/>
        <v>10 Yrs 4 Mths</v>
      </c>
      <c r="O881" t="s">
        <v>15</v>
      </c>
      <c r="P881" t="s">
        <v>15</v>
      </c>
    </row>
    <row r="882" spans="1:16" x14ac:dyDescent="0.35">
      <c r="A882" t="s">
        <v>2018</v>
      </c>
      <c r="B882" t="s">
        <v>2013</v>
      </c>
      <c r="C882" t="s">
        <v>11</v>
      </c>
      <c r="D882">
        <v>3.5000000000000003E-2</v>
      </c>
      <c r="E882" s="1">
        <v>6.5600000000000006E-2</v>
      </c>
      <c r="F882" t="s">
        <v>28</v>
      </c>
      <c r="G882">
        <v>53022</v>
      </c>
      <c r="H882" t="str">
        <f t="shared" si="119"/>
        <v>1/3/2045</v>
      </c>
      <c r="I882" s="2">
        <v>45584</v>
      </c>
      <c r="J882">
        <f t="shared" si="113"/>
        <v>7438</v>
      </c>
      <c r="K882">
        <f t="shared" si="120"/>
        <v>20.378082191780823</v>
      </c>
      <c r="L882">
        <f t="shared" si="121"/>
        <v>20</v>
      </c>
      <c r="M882">
        <f t="shared" si="122"/>
        <v>4</v>
      </c>
      <c r="N882" t="str">
        <f t="shared" si="123"/>
        <v>20 Yrs 4 Mths</v>
      </c>
      <c r="O882">
        <v>68.72</v>
      </c>
      <c r="P882" t="s">
        <v>15</v>
      </c>
    </row>
    <row r="883" spans="1:16" x14ac:dyDescent="0.35">
      <c r="A883" t="s">
        <v>2018</v>
      </c>
      <c r="B883" t="s">
        <v>2013</v>
      </c>
      <c r="C883" t="s">
        <v>11</v>
      </c>
      <c r="D883">
        <v>2.5999999999999999E-2</v>
      </c>
      <c r="E883" s="1">
        <v>5.4600000000000003E-2</v>
      </c>
      <c r="F883" t="s">
        <v>28</v>
      </c>
      <c r="G883">
        <v>45960</v>
      </c>
      <c r="H883" t="str">
        <f t="shared" si="119"/>
        <v>30/10/2025</v>
      </c>
      <c r="I883" s="2">
        <v>45584</v>
      </c>
      <c r="J883">
        <f t="shared" si="113"/>
        <v>376</v>
      </c>
      <c r="K883">
        <f t="shared" si="120"/>
        <v>1.0301369863013699</v>
      </c>
      <c r="L883">
        <f t="shared" si="121"/>
        <v>1</v>
      </c>
      <c r="M883">
        <f t="shared" si="122"/>
        <v>0</v>
      </c>
      <c r="N883" t="str">
        <f t="shared" si="123"/>
        <v>1 Yrs 0 Mths</v>
      </c>
      <c r="O883">
        <v>96.73</v>
      </c>
      <c r="P883">
        <v>98.14</v>
      </c>
    </row>
    <row r="884" spans="1:16" x14ac:dyDescent="0.35">
      <c r="A884" t="s">
        <v>2018</v>
      </c>
      <c r="B884" t="s">
        <v>2013</v>
      </c>
      <c r="C884" t="s">
        <v>11</v>
      </c>
      <c r="D884">
        <v>2.2499999999999999E-2</v>
      </c>
      <c r="E884" s="1">
        <v>5.4800000000000001E-2</v>
      </c>
      <c r="F884" t="s">
        <v>28</v>
      </c>
      <c r="G884">
        <v>46188</v>
      </c>
      <c r="H884" t="str">
        <f t="shared" si="119"/>
        <v>15/6/2026</v>
      </c>
      <c r="I884" s="2">
        <v>45584</v>
      </c>
      <c r="J884">
        <f t="shared" si="113"/>
        <v>604</v>
      </c>
      <c r="K884">
        <f t="shared" si="120"/>
        <v>1.6547945205479453</v>
      </c>
      <c r="L884">
        <f t="shared" si="121"/>
        <v>1</v>
      </c>
      <c r="M884">
        <f t="shared" si="122"/>
        <v>8</v>
      </c>
      <c r="N884" t="str">
        <f t="shared" si="123"/>
        <v>1 Yrs 8 Mths</v>
      </c>
      <c r="O884">
        <v>94.58</v>
      </c>
      <c r="P884">
        <v>95.57</v>
      </c>
    </row>
    <row r="885" spans="1:16" x14ac:dyDescent="0.35">
      <c r="A885" t="s">
        <v>2018</v>
      </c>
      <c r="B885" t="s">
        <v>2013</v>
      </c>
      <c r="C885" t="s">
        <v>11</v>
      </c>
      <c r="D885">
        <v>3.3750000000000002E-2</v>
      </c>
      <c r="E885" s="1">
        <v>6.25E-2</v>
      </c>
      <c r="F885" t="s">
        <v>28</v>
      </c>
      <c r="G885">
        <v>53493</v>
      </c>
      <c r="H885" t="str">
        <f t="shared" si="119"/>
        <v>15/6/2046</v>
      </c>
      <c r="I885" s="2">
        <v>45584</v>
      </c>
      <c r="J885">
        <f t="shared" si="113"/>
        <v>7909</v>
      </c>
      <c r="K885">
        <f t="shared" si="120"/>
        <v>21.668493150684931</v>
      </c>
      <c r="L885">
        <f t="shared" si="121"/>
        <v>21</v>
      </c>
      <c r="M885">
        <f t="shared" si="122"/>
        <v>8</v>
      </c>
      <c r="N885" t="str">
        <f t="shared" si="123"/>
        <v>21 Yrs 8 Mths</v>
      </c>
      <c r="O885">
        <v>65.72</v>
      </c>
      <c r="P885">
        <v>67.599999999999994</v>
      </c>
    </row>
    <row r="886" spans="1:16" x14ac:dyDescent="0.35">
      <c r="A886" t="s">
        <v>2018</v>
      </c>
      <c r="B886" t="s">
        <v>2013</v>
      </c>
      <c r="C886" t="s">
        <v>11</v>
      </c>
      <c r="D886">
        <v>2.8000000000000001E-2</v>
      </c>
      <c r="E886" s="1">
        <v>5.5300000000000002E-2</v>
      </c>
      <c r="F886" t="s">
        <v>28</v>
      </c>
      <c r="G886">
        <v>46447</v>
      </c>
      <c r="H886" t="str">
        <f t="shared" si="119"/>
        <v>1/3/2027</v>
      </c>
      <c r="I886" s="2">
        <v>45584</v>
      </c>
      <c r="J886">
        <f t="shared" si="113"/>
        <v>863</v>
      </c>
      <c r="K886">
        <f t="shared" si="120"/>
        <v>2.3643835616438356</v>
      </c>
      <c r="L886">
        <f t="shared" si="121"/>
        <v>2</v>
      </c>
      <c r="M886">
        <f t="shared" si="122"/>
        <v>4</v>
      </c>
      <c r="N886" t="str">
        <f t="shared" si="123"/>
        <v>2 Yrs 4 Mths</v>
      </c>
      <c r="O886">
        <v>93.91</v>
      </c>
      <c r="P886">
        <v>94.87</v>
      </c>
    </row>
    <row r="887" spans="1:16" x14ac:dyDescent="0.35">
      <c r="A887" t="s">
        <v>2018</v>
      </c>
      <c r="B887" t="s">
        <v>2013</v>
      </c>
      <c r="C887" t="s">
        <v>11</v>
      </c>
      <c r="D887">
        <v>3.6499999999999998E-2</v>
      </c>
      <c r="E887" s="1">
        <v>6.4100000000000004E-2</v>
      </c>
      <c r="F887" t="s">
        <v>28</v>
      </c>
      <c r="G887">
        <v>53752</v>
      </c>
      <c r="H887" t="str">
        <f t="shared" si="119"/>
        <v>1/3/2047</v>
      </c>
      <c r="I887" s="2">
        <v>45584</v>
      </c>
      <c r="J887">
        <f t="shared" si="113"/>
        <v>8168</v>
      </c>
      <c r="K887">
        <f t="shared" si="120"/>
        <v>22.378082191780823</v>
      </c>
      <c r="L887">
        <f t="shared" si="121"/>
        <v>22</v>
      </c>
      <c r="M887">
        <f t="shared" si="122"/>
        <v>4</v>
      </c>
      <c r="N887" t="str">
        <f t="shared" si="123"/>
        <v>22 Yrs 4 Mths</v>
      </c>
      <c r="O887">
        <v>67.3</v>
      </c>
      <c r="P887">
        <v>70.39</v>
      </c>
    </row>
    <row r="888" spans="1:16" x14ac:dyDescent="0.35">
      <c r="A888" t="s">
        <v>2018</v>
      </c>
      <c r="B888" t="s">
        <v>2013</v>
      </c>
      <c r="C888" t="s">
        <v>11</v>
      </c>
      <c r="D888">
        <v>3.2500000000000001E-2</v>
      </c>
      <c r="E888" s="1">
        <v>5.3900000000000003E-2</v>
      </c>
      <c r="F888" t="s">
        <v>28</v>
      </c>
      <c r="G888">
        <v>46813</v>
      </c>
      <c r="H888" t="str">
        <f t="shared" si="119"/>
        <v>1/3/2028</v>
      </c>
      <c r="I888" s="2">
        <v>45584</v>
      </c>
      <c r="J888">
        <f t="shared" si="113"/>
        <v>1229</v>
      </c>
      <c r="K888">
        <f t="shared" si="120"/>
        <v>3.3671232876712329</v>
      </c>
      <c r="L888">
        <f t="shared" si="121"/>
        <v>3</v>
      </c>
      <c r="M888">
        <f t="shared" si="122"/>
        <v>4</v>
      </c>
      <c r="N888" t="str">
        <f t="shared" si="123"/>
        <v>3 Yrs 4 Mths</v>
      </c>
      <c r="O888">
        <v>92.91</v>
      </c>
      <c r="P888">
        <v>96.91</v>
      </c>
    </row>
    <row r="889" spans="1:16" x14ac:dyDescent="0.35">
      <c r="A889" t="s">
        <v>2018</v>
      </c>
      <c r="B889" t="s">
        <v>2013</v>
      </c>
      <c r="C889" t="s">
        <v>11</v>
      </c>
      <c r="D889">
        <v>3.5499999999999997E-2</v>
      </c>
      <c r="E889" s="1">
        <v>6.1899999999999997E-2</v>
      </c>
      <c r="F889" t="s">
        <v>28</v>
      </c>
      <c r="G889">
        <v>50465</v>
      </c>
      <c r="H889" t="str">
        <f t="shared" si="119"/>
        <v>1/3/2038</v>
      </c>
      <c r="I889" s="2">
        <v>45584</v>
      </c>
      <c r="J889">
        <f t="shared" si="113"/>
        <v>4881</v>
      </c>
      <c r="K889">
        <f t="shared" si="120"/>
        <v>13.372602739726027</v>
      </c>
      <c r="L889">
        <f t="shared" si="121"/>
        <v>13</v>
      </c>
      <c r="M889">
        <f t="shared" si="122"/>
        <v>4</v>
      </c>
      <c r="N889" t="str">
        <f t="shared" si="123"/>
        <v>13 Yrs 4 Mths</v>
      </c>
      <c r="O889">
        <v>75.62</v>
      </c>
      <c r="P889">
        <v>77.650000000000006</v>
      </c>
    </row>
    <row r="890" spans="1:16" x14ac:dyDescent="0.35">
      <c r="A890" t="s">
        <v>2018</v>
      </c>
      <c r="B890" t="s">
        <v>2013</v>
      </c>
      <c r="C890" t="s">
        <v>11</v>
      </c>
      <c r="D890">
        <v>3.6249999999999998E-2</v>
      </c>
      <c r="E890" s="1">
        <v>6.4000000000000001E-2</v>
      </c>
      <c r="F890" t="s">
        <v>28</v>
      </c>
      <c r="G890">
        <v>54118</v>
      </c>
      <c r="H890" t="str">
        <f t="shared" si="119"/>
        <v>1/3/2048</v>
      </c>
      <c r="I890" s="2">
        <v>45584</v>
      </c>
      <c r="J890">
        <f t="shared" si="113"/>
        <v>8534</v>
      </c>
      <c r="K890">
        <f t="shared" si="120"/>
        <v>23.38082191780822</v>
      </c>
      <c r="L890">
        <f t="shared" si="121"/>
        <v>23</v>
      </c>
      <c r="M890">
        <f t="shared" si="122"/>
        <v>5</v>
      </c>
      <c r="N890" t="str">
        <f t="shared" si="123"/>
        <v>23 Yrs 5 Mths</v>
      </c>
      <c r="O890">
        <v>66.98</v>
      </c>
      <c r="P890">
        <v>70.98</v>
      </c>
    </row>
    <row r="891" spans="1:16" x14ac:dyDescent="0.35">
      <c r="A891" t="s">
        <v>2018</v>
      </c>
      <c r="B891" t="s">
        <v>2013</v>
      </c>
      <c r="C891" t="s">
        <v>11</v>
      </c>
      <c r="D891">
        <v>3.4500000000000003E-2</v>
      </c>
      <c r="E891" s="1">
        <v>5.4600000000000003E-2</v>
      </c>
      <c r="F891" t="s">
        <v>28</v>
      </c>
      <c r="G891">
        <v>47058</v>
      </c>
      <c r="H891" t="str">
        <f t="shared" si="119"/>
        <v>1/11/2028</v>
      </c>
      <c r="I891" s="2">
        <v>45584</v>
      </c>
      <c r="J891">
        <f t="shared" si="113"/>
        <v>1474</v>
      </c>
      <c r="K891">
        <f t="shared" si="120"/>
        <v>4.0383561643835613</v>
      </c>
      <c r="L891">
        <f t="shared" si="121"/>
        <v>4</v>
      </c>
      <c r="M891">
        <f t="shared" si="122"/>
        <v>0</v>
      </c>
      <c r="N891" t="str">
        <f t="shared" si="123"/>
        <v>4 Yrs 0 Mths</v>
      </c>
      <c r="O891">
        <v>92.45</v>
      </c>
      <c r="P891">
        <v>93.75</v>
      </c>
    </row>
    <row r="892" spans="1:16" x14ac:dyDescent="0.35">
      <c r="A892" t="s">
        <v>2018</v>
      </c>
      <c r="B892" t="s">
        <v>2013</v>
      </c>
      <c r="C892" t="s">
        <v>11</v>
      </c>
      <c r="D892">
        <v>3.85E-2</v>
      </c>
      <c r="E892" s="1">
        <v>6.3799999999999996E-2</v>
      </c>
      <c r="F892" t="s">
        <v>28</v>
      </c>
      <c r="G892">
        <v>54363</v>
      </c>
      <c r="H892" t="str">
        <f t="shared" si="119"/>
        <v>1/11/2048</v>
      </c>
      <c r="I892" s="2">
        <v>45584</v>
      </c>
      <c r="J892">
        <f t="shared" si="113"/>
        <v>8779</v>
      </c>
      <c r="K892">
        <f t="shared" si="120"/>
        <v>24.052054794520547</v>
      </c>
      <c r="L892">
        <f t="shared" si="121"/>
        <v>24</v>
      </c>
      <c r="M892">
        <f t="shared" si="122"/>
        <v>1</v>
      </c>
      <c r="N892" t="str">
        <f t="shared" si="123"/>
        <v>24 Yrs 1 Mths</v>
      </c>
      <c r="O892">
        <v>68.97</v>
      </c>
      <c r="P892">
        <v>72.97</v>
      </c>
    </row>
    <row r="893" spans="1:16" x14ac:dyDescent="0.35">
      <c r="A893" t="s">
        <v>2018</v>
      </c>
      <c r="B893" t="s">
        <v>2013</v>
      </c>
      <c r="C893" t="s">
        <v>11</v>
      </c>
      <c r="D893">
        <v>3.2000000000000001E-2</v>
      </c>
      <c r="E893" s="1">
        <v>5.4699999999999999E-2</v>
      </c>
      <c r="F893" t="s">
        <v>28</v>
      </c>
      <c r="G893">
        <v>47178</v>
      </c>
      <c r="H893" t="str">
        <f t="shared" si="119"/>
        <v>1/3/2029</v>
      </c>
      <c r="I893" s="2">
        <v>45584</v>
      </c>
      <c r="J893">
        <f t="shared" si="113"/>
        <v>1594</v>
      </c>
      <c r="K893">
        <f t="shared" si="120"/>
        <v>4.3671232876712329</v>
      </c>
      <c r="L893">
        <f t="shared" si="121"/>
        <v>4</v>
      </c>
      <c r="M893">
        <f t="shared" si="122"/>
        <v>4</v>
      </c>
      <c r="N893" t="str">
        <f t="shared" si="123"/>
        <v>4 Yrs 4 Mths</v>
      </c>
      <c r="O893">
        <v>91.26</v>
      </c>
      <c r="P893">
        <v>92.22</v>
      </c>
    </row>
    <row r="894" spans="1:16" x14ac:dyDescent="0.35">
      <c r="A894" t="s">
        <v>2018</v>
      </c>
      <c r="B894" t="s">
        <v>2013</v>
      </c>
      <c r="C894" t="s">
        <v>11</v>
      </c>
      <c r="D894">
        <v>3.5000000000000003E-2</v>
      </c>
      <c r="E894" s="1">
        <v>6.25E-2</v>
      </c>
      <c r="F894" t="s">
        <v>28</v>
      </c>
      <c r="G894">
        <v>50830</v>
      </c>
      <c r="H894" t="str">
        <f t="shared" si="119"/>
        <v>1/3/2039</v>
      </c>
      <c r="I894" s="2">
        <v>45584</v>
      </c>
      <c r="J894">
        <f t="shared" si="113"/>
        <v>5246</v>
      </c>
      <c r="K894">
        <f t="shared" si="120"/>
        <v>14.372602739726027</v>
      </c>
      <c r="L894">
        <f t="shared" si="121"/>
        <v>14</v>
      </c>
      <c r="M894">
        <f t="shared" si="122"/>
        <v>4</v>
      </c>
      <c r="N894" t="str">
        <f t="shared" si="123"/>
        <v>14 Yrs 4 Mths</v>
      </c>
      <c r="O894">
        <v>73.760000000000005</v>
      </c>
      <c r="P894">
        <v>76.489999999999995</v>
      </c>
    </row>
    <row r="895" spans="1:16" x14ac:dyDescent="0.35">
      <c r="A895" t="s">
        <v>2043</v>
      </c>
      <c r="B895" t="s">
        <v>2013</v>
      </c>
      <c r="C895" t="s">
        <v>11</v>
      </c>
      <c r="D895">
        <v>5.7049999999999997E-2</v>
      </c>
      <c r="E895" s="1">
        <v>6.0199999999999997E-2</v>
      </c>
      <c r="F895" t="s">
        <v>28</v>
      </c>
      <c r="G895">
        <v>51257</v>
      </c>
      <c r="H895" t="str">
        <f t="shared" si="119"/>
        <v>1/5/2040</v>
      </c>
      <c r="I895" s="2">
        <v>45584</v>
      </c>
      <c r="J895">
        <f t="shared" si="113"/>
        <v>5673</v>
      </c>
      <c r="K895">
        <f t="shared" si="120"/>
        <v>15.542465753424658</v>
      </c>
      <c r="L895">
        <f t="shared" si="121"/>
        <v>15</v>
      </c>
      <c r="M895">
        <f t="shared" si="122"/>
        <v>6</v>
      </c>
      <c r="N895" t="str">
        <f t="shared" si="123"/>
        <v>15 Yrs 6 Mths</v>
      </c>
      <c r="O895">
        <v>96.18</v>
      </c>
      <c r="P895">
        <v>97.81</v>
      </c>
    </row>
    <row r="896" spans="1:16" x14ac:dyDescent="0.35">
      <c r="A896" t="s">
        <v>2043</v>
      </c>
      <c r="B896" t="s">
        <v>2013</v>
      </c>
      <c r="C896" t="s">
        <v>11</v>
      </c>
      <c r="D896">
        <v>2.196E-2</v>
      </c>
      <c r="E896" s="1">
        <v>5.3400000000000003E-2</v>
      </c>
      <c r="F896" t="s">
        <v>28</v>
      </c>
      <c r="G896">
        <v>46057</v>
      </c>
      <c r="H896" t="str">
        <f t="shared" si="119"/>
        <v>4/2/2026</v>
      </c>
      <c r="I896" s="2">
        <v>45584</v>
      </c>
      <c r="J896">
        <f t="shared" si="113"/>
        <v>473</v>
      </c>
      <c r="K896">
        <f t="shared" si="120"/>
        <v>1.295890410958904</v>
      </c>
      <c r="L896">
        <f t="shared" si="121"/>
        <v>1</v>
      </c>
      <c r="M896">
        <f t="shared" si="122"/>
        <v>3</v>
      </c>
      <c r="N896" t="str">
        <f t="shared" si="123"/>
        <v>1 Yrs 3 Mths</v>
      </c>
      <c r="O896">
        <v>96.13</v>
      </c>
      <c r="P896">
        <v>96.57</v>
      </c>
    </row>
    <row r="897" spans="1:16" x14ac:dyDescent="0.35">
      <c r="A897" t="s">
        <v>2043</v>
      </c>
      <c r="B897" t="s">
        <v>2013</v>
      </c>
      <c r="C897" t="s">
        <v>11</v>
      </c>
      <c r="D897">
        <v>3.6499999999999998E-2</v>
      </c>
      <c r="E897" s="1">
        <v>6.4100000000000004E-2</v>
      </c>
      <c r="F897" t="s">
        <v>28</v>
      </c>
      <c r="G897">
        <v>53752</v>
      </c>
      <c r="H897" t="str">
        <f t="shared" si="119"/>
        <v>1/3/2047</v>
      </c>
      <c r="I897" s="2">
        <v>45584</v>
      </c>
      <c r="J897">
        <f t="shared" si="113"/>
        <v>8168</v>
      </c>
      <c r="K897">
        <f t="shared" si="120"/>
        <v>22.378082191780823</v>
      </c>
      <c r="L897">
        <f t="shared" si="121"/>
        <v>22</v>
      </c>
      <c r="M897">
        <f t="shared" si="122"/>
        <v>4</v>
      </c>
      <c r="N897" t="str">
        <f t="shared" si="123"/>
        <v>22 Yrs 4 Mths</v>
      </c>
      <c r="O897">
        <v>67.3</v>
      </c>
      <c r="P897">
        <v>70.39</v>
      </c>
    </row>
    <row r="898" spans="1:16" x14ac:dyDescent="0.35">
      <c r="A898" t="s">
        <v>2043</v>
      </c>
      <c r="B898" t="s">
        <v>2013</v>
      </c>
      <c r="C898" t="s">
        <v>11</v>
      </c>
      <c r="D898">
        <v>3.2500000000000001E-2</v>
      </c>
      <c r="E898" s="1">
        <v>5.3900000000000003E-2</v>
      </c>
      <c r="F898" t="s">
        <v>28</v>
      </c>
      <c r="G898">
        <v>46813</v>
      </c>
      <c r="H898" t="str">
        <f t="shared" si="119"/>
        <v>1/3/2028</v>
      </c>
      <c r="I898" s="2">
        <v>45584</v>
      </c>
      <c r="J898">
        <f t="shared" ref="J898:J961" si="124">_xlfn.DAYS(G898,I898)</f>
        <v>1229</v>
      </c>
      <c r="K898">
        <f t="shared" si="120"/>
        <v>3.3671232876712329</v>
      </c>
      <c r="L898">
        <f t="shared" si="121"/>
        <v>3</v>
      </c>
      <c r="M898">
        <f t="shared" si="122"/>
        <v>4</v>
      </c>
      <c r="N898" t="str">
        <f t="shared" si="123"/>
        <v>3 Yrs 4 Mths</v>
      </c>
      <c r="O898">
        <v>92.91</v>
      </c>
      <c r="P898">
        <v>96.91</v>
      </c>
    </row>
    <row r="899" spans="1:16" x14ac:dyDescent="0.35">
      <c r="A899" t="s">
        <v>2043</v>
      </c>
      <c r="B899" t="s">
        <v>2013</v>
      </c>
      <c r="C899" t="s">
        <v>11</v>
      </c>
      <c r="D899">
        <v>3.4500000000000003E-2</v>
      </c>
      <c r="E899" s="1">
        <v>5.4600000000000003E-2</v>
      </c>
      <c r="F899" t="s">
        <v>28</v>
      </c>
      <c r="G899">
        <v>47058</v>
      </c>
      <c r="H899" t="str">
        <f t="shared" si="119"/>
        <v>1/11/2028</v>
      </c>
      <c r="I899" s="2">
        <v>45584</v>
      </c>
      <c r="J899">
        <f t="shared" si="124"/>
        <v>1474</v>
      </c>
      <c r="K899">
        <f t="shared" si="120"/>
        <v>4.0383561643835613</v>
      </c>
      <c r="L899">
        <f t="shared" si="121"/>
        <v>4</v>
      </c>
      <c r="M899">
        <f t="shared" si="122"/>
        <v>0</v>
      </c>
      <c r="N899" t="str">
        <f t="shared" si="123"/>
        <v>4 Yrs 0 Mths</v>
      </c>
      <c r="O899">
        <v>92.45</v>
      </c>
      <c r="P899">
        <v>93.75</v>
      </c>
    </row>
    <row r="900" spans="1:16" x14ac:dyDescent="0.35">
      <c r="A900" t="s">
        <v>2043</v>
      </c>
      <c r="B900" t="s">
        <v>2013</v>
      </c>
      <c r="C900" t="s">
        <v>11</v>
      </c>
      <c r="D900">
        <v>6.2979999999999994E-2</v>
      </c>
      <c r="E900" s="1">
        <v>5.2299999999999999E-2</v>
      </c>
      <c r="F900" t="s">
        <v>28</v>
      </c>
      <c r="G900">
        <v>47239</v>
      </c>
      <c r="H900" t="str">
        <f t="shared" si="119"/>
        <v>1/5/2029</v>
      </c>
      <c r="I900" s="2">
        <v>45584</v>
      </c>
      <c r="J900">
        <f t="shared" si="124"/>
        <v>1655</v>
      </c>
      <c r="K900">
        <f t="shared" si="120"/>
        <v>4.5342465753424657</v>
      </c>
      <c r="L900">
        <f t="shared" si="121"/>
        <v>4</v>
      </c>
      <c r="M900">
        <f t="shared" si="122"/>
        <v>6</v>
      </c>
      <c r="N900" t="str">
        <f t="shared" si="123"/>
        <v>4 Yrs 6 Mths</v>
      </c>
      <c r="O900">
        <v>105.25</v>
      </c>
      <c r="P900">
        <v>105.48</v>
      </c>
    </row>
    <row r="901" spans="1:16" x14ac:dyDescent="0.35">
      <c r="A901" t="s">
        <v>2043</v>
      </c>
      <c r="B901" t="s">
        <v>2013</v>
      </c>
      <c r="C901" t="s">
        <v>11</v>
      </c>
      <c r="D901">
        <v>6.1249999999999999E-2</v>
      </c>
      <c r="E901" s="1">
        <v>5.6099999999999997E-2</v>
      </c>
      <c r="F901" t="s">
        <v>28</v>
      </c>
      <c r="G901">
        <v>48625</v>
      </c>
      <c r="H901" t="str">
        <f t="shared" si="119"/>
        <v>15/2/2033</v>
      </c>
      <c r="I901" s="2">
        <v>45584</v>
      </c>
      <c r="J901">
        <f t="shared" si="124"/>
        <v>3041</v>
      </c>
      <c r="K901">
        <f t="shared" si="120"/>
        <v>8.331506849315069</v>
      </c>
      <c r="L901">
        <f t="shared" si="121"/>
        <v>8</v>
      </c>
      <c r="M901">
        <f t="shared" si="122"/>
        <v>4</v>
      </c>
      <c r="N901" t="str">
        <f t="shared" si="123"/>
        <v>8 Yrs 4 Mths</v>
      </c>
      <c r="O901">
        <v>101.74</v>
      </c>
      <c r="P901">
        <v>105.21</v>
      </c>
    </row>
    <row r="902" spans="1:16" x14ac:dyDescent="0.35">
      <c r="A902" t="s">
        <v>2043</v>
      </c>
      <c r="B902" t="s">
        <v>2013</v>
      </c>
      <c r="C902" t="s">
        <v>11</v>
      </c>
      <c r="D902">
        <v>2.8000000000000001E-2</v>
      </c>
      <c r="E902" s="1">
        <v>5.5300000000000002E-2</v>
      </c>
      <c r="F902" t="s">
        <v>28</v>
      </c>
      <c r="G902">
        <v>46447</v>
      </c>
      <c r="H902" t="str">
        <f t="shared" si="119"/>
        <v>1/3/2027</v>
      </c>
      <c r="I902" s="2">
        <v>45584</v>
      </c>
      <c r="J902">
        <f t="shared" si="124"/>
        <v>863</v>
      </c>
      <c r="K902">
        <f t="shared" si="120"/>
        <v>2.3643835616438356</v>
      </c>
      <c r="L902">
        <f t="shared" si="121"/>
        <v>2</v>
      </c>
      <c r="M902">
        <f t="shared" si="122"/>
        <v>4</v>
      </c>
      <c r="N902" t="str">
        <f t="shared" si="123"/>
        <v>2 Yrs 4 Mths</v>
      </c>
      <c r="O902">
        <v>93.91</v>
      </c>
      <c r="P902">
        <v>94.87</v>
      </c>
    </row>
    <row r="903" spans="1:16" x14ac:dyDescent="0.35">
      <c r="A903" t="s">
        <v>2043</v>
      </c>
      <c r="B903" t="s">
        <v>2013</v>
      </c>
      <c r="C903" t="s">
        <v>11</v>
      </c>
      <c r="D903">
        <v>3.5499999999999997E-2</v>
      </c>
      <c r="E903" s="1">
        <v>6.1899999999999997E-2</v>
      </c>
      <c r="F903" t="s">
        <v>28</v>
      </c>
      <c r="G903">
        <v>50465</v>
      </c>
      <c r="H903" t="str">
        <f t="shared" si="119"/>
        <v>1/3/2038</v>
      </c>
      <c r="I903" s="2">
        <v>45584</v>
      </c>
      <c r="J903">
        <f t="shared" si="124"/>
        <v>4881</v>
      </c>
      <c r="K903">
        <f t="shared" si="120"/>
        <v>13.372602739726027</v>
      </c>
      <c r="L903">
        <f t="shared" si="121"/>
        <v>13</v>
      </c>
      <c r="M903">
        <f t="shared" si="122"/>
        <v>4</v>
      </c>
      <c r="N903" t="str">
        <f t="shared" si="123"/>
        <v>13 Yrs 4 Mths</v>
      </c>
      <c r="O903">
        <v>75.62</v>
      </c>
      <c r="P903">
        <v>77.650000000000006</v>
      </c>
    </row>
    <row r="904" spans="1:16" x14ac:dyDescent="0.35">
      <c r="A904" t="s">
        <v>2043</v>
      </c>
      <c r="B904" t="s">
        <v>2013</v>
      </c>
      <c r="C904" t="s">
        <v>11</v>
      </c>
      <c r="D904">
        <v>3.9E-2</v>
      </c>
      <c r="E904" s="1">
        <v>6.3E-2</v>
      </c>
      <c r="F904" t="s">
        <v>28</v>
      </c>
      <c r="G904">
        <v>54544</v>
      </c>
      <c r="H904" t="str">
        <f t="shared" ref="H904:H946" si="125">TEXT(G904,"D/M/YYYY")</f>
        <v>1/5/2049</v>
      </c>
      <c r="I904" s="2">
        <v>45584</v>
      </c>
      <c r="J904">
        <f t="shared" si="124"/>
        <v>8960</v>
      </c>
      <c r="K904">
        <f t="shared" ref="K904:K946" si="126">J904/365</f>
        <v>24.547945205479451</v>
      </c>
      <c r="L904">
        <f t="shared" ref="L904:L946" si="127">_xlfn.NUMBERVALUE(_xlfn.TEXTBEFORE(K904,"."))</f>
        <v>24</v>
      </c>
      <c r="M904">
        <f t="shared" ref="M904:M946" si="128">ROUND(LEFT(_xlfn.TEXTAFTER(K904,"."),2)/100 * 12,0)</f>
        <v>6</v>
      </c>
      <c r="N904" t="str">
        <f t="shared" ref="N904:N946" si="129">L904 &amp; " Yrs "&amp; M904 &amp;" Mths"</f>
        <v>24 Yrs 6 Mths</v>
      </c>
      <c r="O904">
        <v>70.31</v>
      </c>
      <c r="P904">
        <v>72.44</v>
      </c>
    </row>
    <row r="905" spans="1:16" x14ac:dyDescent="0.35">
      <c r="A905" t="s">
        <v>2043</v>
      </c>
      <c r="B905" t="s">
        <v>2013</v>
      </c>
      <c r="C905" t="s">
        <v>11</v>
      </c>
      <c r="D905">
        <v>6.2590000000000007E-2</v>
      </c>
      <c r="E905" s="1">
        <v>5.1400000000000001E-2</v>
      </c>
      <c r="F905" t="s">
        <v>28</v>
      </c>
      <c r="G905">
        <v>46508</v>
      </c>
      <c r="H905" t="str">
        <f t="shared" si="125"/>
        <v>1/5/2027</v>
      </c>
      <c r="I905" s="2">
        <v>45584</v>
      </c>
      <c r="J905">
        <f t="shared" si="124"/>
        <v>924</v>
      </c>
      <c r="K905">
        <f t="shared" si="126"/>
        <v>2.5315068493150683</v>
      </c>
      <c r="L905">
        <f t="shared" si="127"/>
        <v>2</v>
      </c>
      <c r="M905">
        <f t="shared" si="128"/>
        <v>6</v>
      </c>
      <c r="N905" t="str">
        <f t="shared" si="129"/>
        <v>2 Yrs 6 Mths</v>
      </c>
      <c r="O905">
        <v>103.39</v>
      </c>
      <c r="P905">
        <v>103.52</v>
      </c>
    </row>
    <row r="906" spans="1:16" x14ac:dyDescent="0.35">
      <c r="A906" t="s">
        <v>2043</v>
      </c>
      <c r="B906" t="s">
        <v>2013</v>
      </c>
      <c r="C906" t="s">
        <v>11</v>
      </c>
      <c r="D906">
        <v>4.8750000000000002E-2</v>
      </c>
      <c r="E906" s="1">
        <v>5.7000000000000002E-2</v>
      </c>
      <c r="F906" t="s">
        <v>28</v>
      </c>
      <c r="G906">
        <v>45778</v>
      </c>
      <c r="H906" t="str">
        <f t="shared" si="125"/>
        <v>1/5/2025</v>
      </c>
      <c r="I906" s="2">
        <v>45584</v>
      </c>
      <c r="J906">
        <f t="shared" si="124"/>
        <v>194</v>
      </c>
      <c r="K906">
        <f t="shared" si="126"/>
        <v>0.53150684931506853</v>
      </c>
      <c r="L906">
        <f t="shared" si="127"/>
        <v>0</v>
      </c>
      <c r="M906">
        <f t="shared" si="128"/>
        <v>6</v>
      </c>
      <c r="N906" t="str">
        <f t="shared" si="129"/>
        <v>0 Yrs 6 Mths</v>
      </c>
      <c r="O906">
        <v>99.32</v>
      </c>
      <c r="P906">
        <v>100.1</v>
      </c>
    </row>
    <row r="907" spans="1:16" x14ac:dyDescent="0.35">
      <c r="A907" t="s">
        <v>2043</v>
      </c>
      <c r="B907" t="s">
        <v>2013</v>
      </c>
      <c r="C907" t="s">
        <v>11</v>
      </c>
      <c r="D907">
        <v>5.04E-2</v>
      </c>
      <c r="E907" s="1">
        <v>5.2299999999999999E-2</v>
      </c>
      <c r="F907" t="s">
        <v>28</v>
      </c>
      <c r="G907">
        <v>46508</v>
      </c>
      <c r="H907" t="str">
        <f t="shared" si="125"/>
        <v>1/5/2027</v>
      </c>
      <c r="I907" s="2">
        <v>45584</v>
      </c>
      <c r="J907">
        <f t="shared" si="124"/>
        <v>924</v>
      </c>
      <c r="K907">
        <f t="shared" si="126"/>
        <v>2.5315068493150683</v>
      </c>
      <c r="L907">
        <f t="shared" si="127"/>
        <v>2</v>
      </c>
      <c r="M907">
        <f t="shared" si="128"/>
        <v>6</v>
      </c>
      <c r="N907" t="str">
        <f t="shared" si="129"/>
        <v>2 Yrs 6 Mths</v>
      </c>
      <c r="O907">
        <v>99.37</v>
      </c>
      <c r="P907">
        <v>100.06</v>
      </c>
    </row>
    <row r="908" spans="1:16" x14ac:dyDescent="0.35">
      <c r="A908" t="s">
        <v>2043</v>
      </c>
      <c r="B908" t="s">
        <v>2013</v>
      </c>
      <c r="C908" t="s">
        <v>11</v>
      </c>
      <c r="D908">
        <v>6.5280000000000005E-2</v>
      </c>
      <c r="E908" s="1">
        <v>5.6500000000000002E-2</v>
      </c>
      <c r="F908" t="s">
        <v>28</v>
      </c>
      <c r="G908">
        <v>49065</v>
      </c>
      <c r="H908" t="str">
        <f t="shared" si="125"/>
        <v>1/5/2034</v>
      </c>
      <c r="I908" s="2">
        <v>45584</v>
      </c>
      <c r="J908">
        <f t="shared" si="124"/>
        <v>3481</v>
      </c>
      <c r="K908">
        <f t="shared" si="126"/>
        <v>9.536986301369863</v>
      </c>
      <c r="L908">
        <f t="shared" si="127"/>
        <v>9</v>
      </c>
      <c r="M908">
        <f t="shared" si="128"/>
        <v>6</v>
      </c>
      <c r="N908" t="str">
        <f t="shared" si="129"/>
        <v>9 Yrs 6 Mths</v>
      </c>
      <c r="O908">
        <v>107.37</v>
      </c>
      <c r="P908">
        <v>107.77</v>
      </c>
    </row>
    <row r="909" spans="1:16" x14ac:dyDescent="0.35">
      <c r="A909" t="s">
        <v>2043</v>
      </c>
      <c r="B909" t="s">
        <v>2013</v>
      </c>
      <c r="C909" t="s">
        <v>11</v>
      </c>
      <c r="D909">
        <v>2.5000000000000001E-2</v>
      </c>
      <c r="E909" s="1">
        <v>6.1899999999999997E-2</v>
      </c>
      <c r="F909" t="s">
        <v>28</v>
      </c>
      <c r="G909">
        <v>45717</v>
      </c>
      <c r="H909" t="str">
        <f t="shared" si="125"/>
        <v>1/3/2025</v>
      </c>
      <c r="I909" s="2">
        <v>45584</v>
      </c>
      <c r="J909">
        <f t="shared" si="124"/>
        <v>133</v>
      </c>
      <c r="K909">
        <f t="shared" si="126"/>
        <v>0.36438356164383562</v>
      </c>
      <c r="L909">
        <f t="shared" si="127"/>
        <v>0</v>
      </c>
      <c r="M909">
        <f t="shared" si="128"/>
        <v>4</v>
      </c>
      <c r="N909" t="str">
        <f t="shared" si="129"/>
        <v>0 Yrs 4 Mths</v>
      </c>
      <c r="O909">
        <v>98.15</v>
      </c>
      <c r="P909">
        <v>99.65</v>
      </c>
    </row>
    <row r="910" spans="1:16" x14ac:dyDescent="0.35">
      <c r="A910" t="s">
        <v>2043</v>
      </c>
      <c r="B910" t="s">
        <v>2013</v>
      </c>
      <c r="C910" t="s">
        <v>11</v>
      </c>
      <c r="D910">
        <v>3.1E-2</v>
      </c>
      <c r="E910" s="1">
        <v>5.4699999999999999E-2</v>
      </c>
      <c r="F910" t="s">
        <v>28</v>
      </c>
      <c r="G910">
        <v>46143</v>
      </c>
      <c r="H910" t="str">
        <f t="shared" si="125"/>
        <v>1/5/2026</v>
      </c>
      <c r="I910" s="2">
        <v>45584</v>
      </c>
      <c r="J910">
        <f t="shared" si="124"/>
        <v>559</v>
      </c>
      <c r="K910">
        <f t="shared" si="126"/>
        <v>1.5315068493150685</v>
      </c>
      <c r="L910">
        <f t="shared" si="127"/>
        <v>1</v>
      </c>
      <c r="M910">
        <f t="shared" si="128"/>
        <v>6</v>
      </c>
      <c r="N910" t="str">
        <f t="shared" si="129"/>
        <v>1 Yrs 6 Mths</v>
      </c>
      <c r="O910">
        <v>96.49</v>
      </c>
      <c r="P910">
        <v>97.13</v>
      </c>
    </row>
    <row r="911" spans="1:16" x14ac:dyDescent="0.35">
      <c r="A911" t="s">
        <v>2063</v>
      </c>
      <c r="B911" t="s">
        <v>2067</v>
      </c>
      <c r="C911" t="s">
        <v>11</v>
      </c>
      <c r="D911">
        <v>4.6249999999999999E-2</v>
      </c>
      <c r="E911" s="1">
        <v>4.5199999999999997E-2</v>
      </c>
      <c r="F911" t="s">
        <v>36</v>
      </c>
      <c r="G911">
        <v>47586</v>
      </c>
      <c r="H911" t="str">
        <f t="shared" si="125"/>
        <v>13/4/2030</v>
      </c>
      <c r="I911" s="2">
        <v>45584</v>
      </c>
      <c r="J911">
        <f t="shared" si="124"/>
        <v>2002</v>
      </c>
      <c r="K911">
        <f t="shared" si="126"/>
        <v>5.484931506849315</v>
      </c>
      <c r="L911">
        <f t="shared" si="127"/>
        <v>5</v>
      </c>
      <c r="M911">
        <f t="shared" si="128"/>
        <v>6</v>
      </c>
      <c r="N911" t="str">
        <f t="shared" si="129"/>
        <v>5 Yrs 6 Mths</v>
      </c>
      <c r="O911">
        <v>100.18</v>
      </c>
      <c r="P911">
        <v>102.04</v>
      </c>
    </row>
    <row r="912" spans="1:16" x14ac:dyDescent="0.35">
      <c r="A912" t="s">
        <v>2063</v>
      </c>
      <c r="B912" t="s">
        <v>2067</v>
      </c>
      <c r="C912" t="s">
        <v>11</v>
      </c>
      <c r="D912">
        <v>3.6499999999999998E-2</v>
      </c>
      <c r="E912" s="1">
        <v>5.2900000000000003E-2</v>
      </c>
      <c r="F912" t="s">
        <v>36</v>
      </c>
      <c r="G912">
        <v>45731</v>
      </c>
      <c r="H912" t="str">
        <f t="shared" si="125"/>
        <v>15/3/2025</v>
      </c>
      <c r="I912" s="2">
        <v>45584</v>
      </c>
      <c r="J912">
        <f t="shared" si="124"/>
        <v>147</v>
      </c>
      <c r="K912">
        <f t="shared" si="126"/>
        <v>0.40273972602739727</v>
      </c>
      <c r="L912">
        <f t="shared" si="127"/>
        <v>0</v>
      </c>
      <c r="M912">
        <f t="shared" si="128"/>
        <v>5</v>
      </c>
      <c r="N912" t="str">
        <f t="shared" si="129"/>
        <v>0 Yrs 5 Mths</v>
      </c>
      <c r="O912">
        <v>99.19</v>
      </c>
      <c r="P912">
        <v>99.94</v>
      </c>
    </row>
    <row r="913" spans="1:16" x14ac:dyDescent="0.35">
      <c r="A913" t="s">
        <v>2063</v>
      </c>
      <c r="B913" t="s">
        <v>2067</v>
      </c>
      <c r="C913" t="s">
        <v>11</v>
      </c>
      <c r="D913">
        <v>3.5999999999999997E-2</v>
      </c>
      <c r="E913" s="1">
        <v>4.2999999999999997E-2</v>
      </c>
      <c r="F913" t="s">
        <v>36</v>
      </c>
      <c r="G913">
        <v>46174</v>
      </c>
      <c r="H913" t="str">
        <f t="shared" si="125"/>
        <v>1/6/2026</v>
      </c>
      <c r="I913" s="2">
        <v>45584</v>
      </c>
      <c r="J913">
        <f t="shared" si="124"/>
        <v>590</v>
      </c>
      <c r="K913">
        <f t="shared" si="126"/>
        <v>1.6164383561643836</v>
      </c>
      <c r="L913">
        <f t="shared" si="127"/>
        <v>1</v>
      </c>
      <c r="M913">
        <f t="shared" si="128"/>
        <v>7</v>
      </c>
      <c r="N913" t="str">
        <f t="shared" si="129"/>
        <v>1 Yrs 7 Mths</v>
      </c>
      <c r="O913">
        <v>98.67</v>
      </c>
      <c r="P913">
        <v>99.45</v>
      </c>
    </row>
    <row r="914" spans="1:16" x14ac:dyDescent="0.35">
      <c r="A914" t="s">
        <v>2063</v>
      </c>
      <c r="B914" t="s">
        <v>2071</v>
      </c>
      <c r="C914" t="s">
        <v>11</v>
      </c>
      <c r="D914">
        <v>3.3750000000000002E-2</v>
      </c>
      <c r="E914" s="1">
        <v>5.7599999999999998E-2</v>
      </c>
      <c r="F914" t="s">
        <v>358</v>
      </c>
      <c r="G914">
        <v>45731</v>
      </c>
      <c r="H914" t="str">
        <f t="shared" si="125"/>
        <v>15/3/2025</v>
      </c>
      <c r="I914" s="2">
        <v>45584</v>
      </c>
      <c r="J914">
        <f t="shared" si="124"/>
        <v>147</v>
      </c>
      <c r="K914">
        <f t="shared" si="126"/>
        <v>0.40273972602739727</v>
      </c>
      <c r="L914">
        <f t="shared" si="127"/>
        <v>0</v>
      </c>
      <c r="M914">
        <f t="shared" si="128"/>
        <v>5</v>
      </c>
      <c r="N914" t="str">
        <f t="shared" si="129"/>
        <v>0 Yrs 5 Mths</v>
      </c>
      <c r="O914">
        <v>98.53</v>
      </c>
      <c r="P914">
        <v>98.73</v>
      </c>
    </row>
    <row r="915" spans="1:16" x14ac:dyDescent="0.35">
      <c r="A915" t="s">
        <v>2063</v>
      </c>
      <c r="B915" t="s">
        <v>2071</v>
      </c>
      <c r="C915" t="s">
        <v>11</v>
      </c>
      <c r="D915">
        <v>4.9500000000000002E-2</v>
      </c>
      <c r="E915" s="1">
        <v>4.8500000000000001E-2</v>
      </c>
      <c r="F915" t="s">
        <v>358</v>
      </c>
      <c r="G915">
        <v>47345</v>
      </c>
      <c r="H915" t="str">
        <f t="shared" si="125"/>
        <v>15/8/2029</v>
      </c>
      <c r="I915" s="2">
        <v>45584</v>
      </c>
      <c r="J915">
        <f t="shared" si="124"/>
        <v>1761</v>
      </c>
      <c r="K915">
        <f t="shared" si="126"/>
        <v>4.8246575342465752</v>
      </c>
      <c r="L915">
        <f t="shared" si="127"/>
        <v>4</v>
      </c>
      <c r="M915">
        <f t="shared" si="128"/>
        <v>10</v>
      </c>
      <c r="N915" t="str">
        <f t="shared" si="129"/>
        <v>4 Yrs 10 Mths</v>
      </c>
      <c r="O915">
        <v>100.2</v>
      </c>
      <c r="P915">
        <v>101.1</v>
      </c>
    </row>
    <row r="916" spans="1:16" x14ac:dyDescent="0.35">
      <c r="A916" t="s">
        <v>2063</v>
      </c>
      <c r="B916" t="s">
        <v>2071</v>
      </c>
      <c r="C916" t="s">
        <v>11</v>
      </c>
      <c r="D916">
        <v>4.3749999999999997E-2</v>
      </c>
      <c r="E916" s="1">
        <v>5.8599999999999999E-2</v>
      </c>
      <c r="F916" t="s">
        <v>358</v>
      </c>
      <c r="G916">
        <v>53036</v>
      </c>
      <c r="H916" t="str">
        <f t="shared" si="125"/>
        <v>15/3/2045</v>
      </c>
      <c r="I916" s="2">
        <v>45584</v>
      </c>
      <c r="J916">
        <f t="shared" si="124"/>
        <v>7452</v>
      </c>
      <c r="K916">
        <f t="shared" si="126"/>
        <v>20.416438356164385</v>
      </c>
      <c r="L916">
        <f t="shared" si="127"/>
        <v>20</v>
      </c>
      <c r="M916">
        <f t="shared" si="128"/>
        <v>5</v>
      </c>
      <c r="N916" t="str">
        <f t="shared" si="129"/>
        <v>20 Yrs 5 Mths</v>
      </c>
      <c r="O916">
        <v>82.28</v>
      </c>
      <c r="P916">
        <v>84.83</v>
      </c>
    </row>
    <row r="917" spans="1:16" x14ac:dyDescent="0.35">
      <c r="A917" t="s">
        <v>2063</v>
      </c>
      <c r="B917" t="s">
        <v>2071</v>
      </c>
      <c r="C917" t="s">
        <v>11</v>
      </c>
      <c r="D917">
        <v>5.3999999999999999E-2</v>
      </c>
      <c r="E917" s="1">
        <v>5.2600000000000001E-2</v>
      </c>
      <c r="F917" t="s">
        <v>358</v>
      </c>
      <c r="G917">
        <v>49171</v>
      </c>
      <c r="H917" t="str">
        <f t="shared" si="125"/>
        <v>15/8/2034</v>
      </c>
      <c r="I917" s="2">
        <v>45584</v>
      </c>
      <c r="J917">
        <f t="shared" si="124"/>
        <v>3587</v>
      </c>
      <c r="K917">
        <f t="shared" si="126"/>
        <v>9.8273972602739725</v>
      </c>
      <c r="L917">
        <f t="shared" si="127"/>
        <v>9</v>
      </c>
      <c r="M917">
        <f t="shared" si="128"/>
        <v>10</v>
      </c>
      <c r="N917" t="str">
        <f t="shared" si="129"/>
        <v>9 Yrs 10 Mths</v>
      </c>
      <c r="O917">
        <v>100.18</v>
      </c>
      <c r="P917">
        <v>101.42</v>
      </c>
    </row>
    <row r="918" spans="1:16" x14ac:dyDescent="0.35">
      <c r="A918" t="s">
        <v>2063</v>
      </c>
      <c r="B918" t="s">
        <v>2071</v>
      </c>
      <c r="C918" t="s">
        <v>11</v>
      </c>
      <c r="D918">
        <v>2.6499999999999999E-2</v>
      </c>
      <c r="E918" s="1">
        <v>4.7500000000000001E-2</v>
      </c>
      <c r="F918" t="s">
        <v>358</v>
      </c>
      <c r="G918">
        <v>46569</v>
      </c>
      <c r="H918" t="str">
        <f t="shared" si="125"/>
        <v>1/7/2027</v>
      </c>
      <c r="I918" s="2">
        <v>45584</v>
      </c>
      <c r="J918">
        <f t="shared" si="124"/>
        <v>985</v>
      </c>
      <c r="K918">
        <f t="shared" si="126"/>
        <v>2.6986301369863015</v>
      </c>
      <c r="L918">
        <f t="shared" si="127"/>
        <v>2</v>
      </c>
      <c r="M918">
        <f t="shared" si="128"/>
        <v>8</v>
      </c>
      <c r="N918" t="str">
        <f t="shared" si="129"/>
        <v>2 Yrs 8 Mths</v>
      </c>
      <c r="O918" t="s">
        <v>15</v>
      </c>
      <c r="P918" t="s">
        <v>15</v>
      </c>
    </row>
    <row r="919" spans="1:16" x14ac:dyDescent="0.35">
      <c r="A919" t="s">
        <v>2063</v>
      </c>
      <c r="B919" t="s">
        <v>2075</v>
      </c>
      <c r="C919" t="s">
        <v>11</v>
      </c>
      <c r="D919">
        <v>3.15E-2</v>
      </c>
      <c r="E919" s="1">
        <v>5.16E-2</v>
      </c>
      <c r="F919" t="s">
        <v>358</v>
      </c>
      <c r="G919">
        <v>46600</v>
      </c>
      <c r="H919" t="str">
        <f t="shared" si="125"/>
        <v>1/8/2027</v>
      </c>
      <c r="I919" s="2">
        <v>45584</v>
      </c>
      <c r="J919">
        <f t="shared" si="124"/>
        <v>1016</v>
      </c>
      <c r="K919">
        <f t="shared" si="126"/>
        <v>2.7835616438356166</v>
      </c>
      <c r="L919">
        <f t="shared" si="127"/>
        <v>2</v>
      </c>
      <c r="M919">
        <f t="shared" si="128"/>
        <v>9</v>
      </c>
      <c r="N919" t="str">
        <f t="shared" si="129"/>
        <v>2 Yrs 9 Mths</v>
      </c>
      <c r="O919" t="s">
        <v>15</v>
      </c>
      <c r="P919" t="s">
        <v>15</v>
      </c>
    </row>
    <row r="920" spans="1:16" x14ac:dyDescent="0.35">
      <c r="A920" t="s">
        <v>2063</v>
      </c>
      <c r="B920" t="s">
        <v>2076</v>
      </c>
      <c r="C920" t="s">
        <v>11</v>
      </c>
      <c r="D920">
        <v>2.5499999999999998E-2</v>
      </c>
      <c r="E920" s="1">
        <v>5.4699999999999999E-2</v>
      </c>
      <c r="F920" t="s">
        <v>21</v>
      </c>
      <c r="G920">
        <v>48305</v>
      </c>
      <c r="H920" t="str">
        <f t="shared" si="125"/>
        <v>1/4/2032</v>
      </c>
      <c r="I920" s="2">
        <v>45584</v>
      </c>
      <c r="J920">
        <f t="shared" si="124"/>
        <v>2721</v>
      </c>
      <c r="K920">
        <f t="shared" si="126"/>
        <v>7.4547945205479449</v>
      </c>
      <c r="L920">
        <f t="shared" si="127"/>
        <v>7</v>
      </c>
      <c r="M920">
        <f t="shared" si="128"/>
        <v>5</v>
      </c>
      <c r="N920" t="str">
        <f t="shared" si="129"/>
        <v>7 Yrs 5 Mths</v>
      </c>
      <c r="O920">
        <v>82.45</v>
      </c>
      <c r="P920">
        <v>82.85</v>
      </c>
    </row>
    <row r="921" spans="1:16" x14ac:dyDescent="0.35">
      <c r="A921" t="s">
        <v>2063</v>
      </c>
      <c r="B921" t="s">
        <v>2076</v>
      </c>
      <c r="C921" t="s">
        <v>11</v>
      </c>
      <c r="D921">
        <v>2.4500000000000001E-2</v>
      </c>
      <c r="E921" s="1">
        <v>5.5599999999999997E-2</v>
      </c>
      <c r="F921" t="s">
        <v>21</v>
      </c>
      <c r="G921">
        <v>48853</v>
      </c>
      <c r="H921" t="str">
        <f t="shared" si="125"/>
        <v>1/10/2033</v>
      </c>
      <c r="I921" s="2">
        <v>45584</v>
      </c>
      <c r="J921">
        <f t="shared" si="124"/>
        <v>3269</v>
      </c>
      <c r="K921">
        <f t="shared" si="126"/>
        <v>8.956164383561644</v>
      </c>
      <c r="L921">
        <f t="shared" si="127"/>
        <v>8</v>
      </c>
      <c r="M921">
        <f t="shared" si="128"/>
        <v>11</v>
      </c>
      <c r="N921" t="str">
        <f t="shared" si="129"/>
        <v>8 Yrs 11 Mths</v>
      </c>
      <c r="O921">
        <v>78.150000000000006</v>
      </c>
      <c r="P921">
        <v>80.28</v>
      </c>
    </row>
    <row r="922" spans="1:16" x14ac:dyDescent="0.35">
      <c r="A922" t="s">
        <v>2063</v>
      </c>
      <c r="B922" t="s">
        <v>2076</v>
      </c>
      <c r="C922" t="s">
        <v>11</v>
      </c>
      <c r="D922">
        <v>3.6499999999999998E-2</v>
      </c>
      <c r="E922" s="1">
        <v>5.0500000000000003E-2</v>
      </c>
      <c r="F922" t="s">
        <v>21</v>
      </c>
      <c r="G922">
        <v>46054</v>
      </c>
      <c r="H922" t="str">
        <f t="shared" si="125"/>
        <v>1/2/2026</v>
      </c>
      <c r="I922" s="2">
        <v>45584</v>
      </c>
      <c r="J922">
        <f t="shared" si="124"/>
        <v>470</v>
      </c>
      <c r="K922">
        <f t="shared" si="126"/>
        <v>1.2876712328767124</v>
      </c>
      <c r="L922">
        <f t="shared" si="127"/>
        <v>1</v>
      </c>
      <c r="M922">
        <f t="shared" si="128"/>
        <v>3</v>
      </c>
      <c r="N922" t="str">
        <f t="shared" si="129"/>
        <v>1 Yrs 3 Mths</v>
      </c>
      <c r="O922">
        <v>98.29</v>
      </c>
      <c r="P922">
        <v>98.53</v>
      </c>
    </row>
    <row r="923" spans="1:16" x14ac:dyDescent="0.35">
      <c r="A923" t="s">
        <v>2083</v>
      </c>
      <c r="B923" t="s">
        <v>2076</v>
      </c>
      <c r="C923" t="s">
        <v>11</v>
      </c>
      <c r="D923">
        <v>2.5499999999999998E-2</v>
      </c>
      <c r="E923" s="1">
        <v>5.4699999999999999E-2</v>
      </c>
      <c r="F923" t="s">
        <v>21</v>
      </c>
      <c r="G923">
        <v>48305</v>
      </c>
      <c r="H923" t="str">
        <f t="shared" si="125"/>
        <v>1/4/2032</v>
      </c>
      <c r="I923" s="2">
        <v>45584</v>
      </c>
      <c r="J923">
        <f t="shared" si="124"/>
        <v>2721</v>
      </c>
      <c r="K923">
        <f t="shared" si="126"/>
        <v>7.4547945205479449</v>
      </c>
      <c r="L923">
        <f t="shared" si="127"/>
        <v>7</v>
      </c>
      <c r="M923">
        <f t="shared" si="128"/>
        <v>5</v>
      </c>
      <c r="N923" t="str">
        <f t="shared" si="129"/>
        <v>7 Yrs 5 Mths</v>
      </c>
      <c r="O923">
        <v>82.45</v>
      </c>
      <c r="P923">
        <v>82.85</v>
      </c>
    </row>
    <row r="924" spans="1:16" x14ac:dyDescent="0.35">
      <c r="A924" t="s">
        <v>2083</v>
      </c>
      <c r="B924" t="s">
        <v>2076</v>
      </c>
      <c r="C924" t="s">
        <v>11</v>
      </c>
      <c r="D924">
        <v>2.4500000000000001E-2</v>
      </c>
      <c r="E924" s="1">
        <v>5.5599999999999997E-2</v>
      </c>
      <c r="F924" t="s">
        <v>21</v>
      </c>
      <c r="G924">
        <v>48853</v>
      </c>
      <c r="H924" t="str">
        <f t="shared" si="125"/>
        <v>1/10/2033</v>
      </c>
      <c r="I924" s="2">
        <v>45584</v>
      </c>
      <c r="J924">
        <f t="shared" si="124"/>
        <v>3269</v>
      </c>
      <c r="K924">
        <f t="shared" si="126"/>
        <v>8.956164383561644</v>
      </c>
      <c r="L924">
        <f t="shared" si="127"/>
        <v>8</v>
      </c>
      <c r="M924">
        <f t="shared" si="128"/>
        <v>11</v>
      </c>
      <c r="N924" t="str">
        <f t="shared" si="129"/>
        <v>8 Yrs 11 Mths</v>
      </c>
      <c r="O924">
        <v>78.150000000000006</v>
      </c>
      <c r="P924">
        <v>80.28</v>
      </c>
    </row>
    <row r="925" spans="1:16" x14ac:dyDescent="0.35">
      <c r="A925" t="s">
        <v>2083</v>
      </c>
      <c r="B925" t="s">
        <v>2076</v>
      </c>
      <c r="C925" t="s">
        <v>11</v>
      </c>
      <c r="D925">
        <v>6.5000000000000002E-2</v>
      </c>
      <c r="E925" s="1">
        <v>5.5300000000000002E-2</v>
      </c>
      <c r="F925" t="s">
        <v>21</v>
      </c>
      <c r="G925">
        <v>48959</v>
      </c>
      <c r="H925" t="str">
        <f t="shared" si="125"/>
        <v>15/1/2034</v>
      </c>
      <c r="I925" s="2">
        <v>45584</v>
      </c>
      <c r="J925">
        <f t="shared" si="124"/>
        <v>3375</v>
      </c>
      <c r="K925">
        <f t="shared" si="126"/>
        <v>9.2465753424657535</v>
      </c>
      <c r="L925">
        <f t="shared" si="127"/>
        <v>9</v>
      </c>
      <c r="M925">
        <f t="shared" si="128"/>
        <v>3</v>
      </c>
      <c r="N925" t="str">
        <f t="shared" si="129"/>
        <v>9 Yrs 3 Mths</v>
      </c>
      <c r="O925">
        <v>106.49</v>
      </c>
      <c r="P925">
        <v>108.59</v>
      </c>
    </row>
    <row r="926" spans="1:16" x14ac:dyDescent="0.35">
      <c r="A926" t="s">
        <v>2083</v>
      </c>
      <c r="B926" t="s">
        <v>2076</v>
      </c>
      <c r="C926" t="s">
        <v>11</v>
      </c>
      <c r="D926">
        <v>5.7500000000000002E-2</v>
      </c>
      <c r="E926" s="1">
        <v>5.6099999999999997E-2</v>
      </c>
      <c r="F926" t="s">
        <v>21</v>
      </c>
      <c r="G926">
        <v>49324</v>
      </c>
      <c r="H926" t="str">
        <f t="shared" si="125"/>
        <v>15/1/2035</v>
      </c>
      <c r="I926" s="2">
        <v>45584</v>
      </c>
      <c r="J926">
        <f t="shared" si="124"/>
        <v>3740</v>
      </c>
      <c r="K926">
        <f t="shared" si="126"/>
        <v>10.246575342465754</v>
      </c>
      <c r="L926">
        <f t="shared" si="127"/>
        <v>10</v>
      </c>
      <c r="M926">
        <f t="shared" si="128"/>
        <v>3</v>
      </c>
      <c r="N926" t="str">
        <f t="shared" si="129"/>
        <v>10 Yrs 3 Mths</v>
      </c>
      <c r="O926" t="s">
        <v>15</v>
      </c>
      <c r="P926" t="s">
        <v>15</v>
      </c>
    </row>
    <row r="927" spans="1:16" x14ac:dyDescent="0.35">
      <c r="A927" t="s">
        <v>2083</v>
      </c>
      <c r="B927" t="s">
        <v>2086</v>
      </c>
      <c r="C927" t="s">
        <v>11</v>
      </c>
      <c r="D927">
        <v>0.04</v>
      </c>
      <c r="E927" s="1">
        <v>4.4499999999999998E-2</v>
      </c>
      <c r="F927" t="s">
        <v>358</v>
      </c>
      <c r="G927">
        <v>46813</v>
      </c>
      <c r="H927" t="str">
        <f t="shared" si="125"/>
        <v>1/3/2028</v>
      </c>
      <c r="I927" s="2">
        <v>45584</v>
      </c>
      <c r="J927">
        <f t="shared" si="124"/>
        <v>1229</v>
      </c>
      <c r="K927">
        <f t="shared" si="126"/>
        <v>3.3671232876712329</v>
      </c>
      <c r="L927">
        <f t="shared" si="127"/>
        <v>3</v>
      </c>
      <c r="M927">
        <f t="shared" si="128"/>
        <v>4</v>
      </c>
      <c r="N927" t="str">
        <f t="shared" si="129"/>
        <v>3 Yrs 4 Mths</v>
      </c>
      <c r="O927" t="s">
        <v>15</v>
      </c>
      <c r="P927" t="s">
        <v>15</v>
      </c>
    </row>
    <row r="928" spans="1:16" x14ac:dyDescent="0.35">
      <c r="A928" t="s">
        <v>2083</v>
      </c>
      <c r="B928" t="s">
        <v>2086</v>
      </c>
      <c r="C928" t="s">
        <v>11</v>
      </c>
      <c r="D928">
        <v>4.5499999999999999E-2</v>
      </c>
      <c r="E928" s="1">
        <v>5.0099999999999999E-2</v>
      </c>
      <c r="F928" t="s">
        <v>358</v>
      </c>
      <c r="G928">
        <v>50830</v>
      </c>
      <c r="H928" t="str">
        <f t="shared" si="125"/>
        <v>1/3/2039</v>
      </c>
      <c r="I928" s="2">
        <v>45584</v>
      </c>
      <c r="J928">
        <f t="shared" si="124"/>
        <v>5246</v>
      </c>
      <c r="K928">
        <f t="shared" si="126"/>
        <v>14.372602739726027</v>
      </c>
      <c r="L928">
        <f t="shared" si="127"/>
        <v>14</v>
      </c>
      <c r="M928">
        <f t="shared" si="128"/>
        <v>4</v>
      </c>
      <c r="N928" t="str">
        <f t="shared" si="129"/>
        <v>14 Yrs 4 Mths</v>
      </c>
      <c r="O928">
        <v>94.76</v>
      </c>
      <c r="P928">
        <v>96.53</v>
      </c>
    </row>
    <row r="929" spans="1:16" x14ac:dyDescent="0.35">
      <c r="A929" t="s">
        <v>2083</v>
      </c>
      <c r="B929" t="s">
        <v>2086</v>
      </c>
      <c r="C929" t="s">
        <v>11</v>
      </c>
      <c r="D929">
        <v>4.7E-2</v>
      </c>
      <c r="E929" s="1">
        <v>5.1499999999999997E-2</v>
      </c>
      <c r="F929" t="s">
        <v>358</v>
      </c>
      <c r="G929">
        <v>54483</v>
      </c>
      <c r="H929" t="str">
        <f t="shared" si="125"/>
        <v>1/3/2049</v>
      </c>
      <c r="I929" s="2">
        <v>45584</v>
      </c>
      <c r="J929">
        <f t="shared" si="124"/>
        <v>8899</v>
      </c>
      <c r="K929">
        <f t="shared" si="126"/>
        <v>24.38082191780822</v>
      </c>
      <c r="L929">
        <f t="shared" si="127"/>
        <v>24</v>
      </c>
      <c r="M929">
        <f t="shared" si="128"/>
        <v>5</v>
      </c>
      <c r="N929" t="str">
        <f t="shared" si="129"/>
        <v>24 Yrs 5 Mths</v>
      </c>
      <c r="O929">
        <v>105.08</v>
      </c>
      <c r="P929">
        <v>106.63</v>
      </c>
    </row>
    <row r="930" spans="1:16" x14ac:dyDescent="0.35">
      <c r="A930" t="s">
        <v>2083</v>
      </c>
      <c r="B930" t="s">
        <v>2086</v>
      </c>
      <c r="C930" t="s">
        <v>11</v>
      </c>
      <c r="D930">
        <v>3.7499999999999999E-2</v>
      </c>
      <c r="E930" s="1">
        <v>4.65E-2</v>
      </c>
      <c r="F930" t="s">
        <v>358</v>
      </c>
      <c r="G930">
        <v>46082</v>
      </c>
      <c r="H930" t="str">
        <f t="shared" si="125"/>
        <v>1/3/2026</v>
      </c>
      <c r="I930" s="2">
        <v>45584</v>
      </c>
      <c r="J930">
        <f t="shared" si="124"/>
        <v>498</v>
      </c>
      <c r="K930">
        <f t="shared" si="126"/>
        <v>1.3643835616438356</v>
      </c>
      <c r="L930">
        <f t="shared" si="127"/>
        <v>1</v>
      </c>
      <c r="M930">
        <f t="shared" si="128"/>
        <v>4</v>
      </c>
      <c r="N930" t="str">
        <f t="shared" si="129"/>
        <v>1 Yrs 4 Mths</v>
      </c>
      <c r="O930">
        <v>98.37</v>
      </c>
      <c r="P930">
        <v>99.48</v>
      </c>
    </row>
    <row r="931" spans="1:16" x14ac:dyDescent="0.35">
      <c r="A931" t="s">
        <v>2083</v>
      </c>
      <c r="B931" t="s">
        <v>2086</v>
      </c>
      <c r="C931" t="s">
        <v>11</v>
      </c>
      <c r="D931">
        <v>0.04</v>
      </c>
      <c r="E931" s="1">
        <v>4.53E-2</v>
      </c>
      <c r="F931" t="s">
        <v>358</v>
      </c>
      <c r="G931">
        <v>47178</v>
      </c>
      <c r="H931" t="str">
        <f t="shared" si="125"/>
        <v>1/3/2029</v>
      </c>
      <c r="I931" s="2">
        <v>45584</v>
      </c>
      <c r="J931">
        <f t="shared" si="124"/>
        <v>1594</v>
      </c>
      <c r="K931">
        <f t="shared" si="126"/>
        <v>4.3671232876712329</v>
      </c>
      <c r="L931">
        <f t="shared" si="127"/>
        <v>4</v>
      </c>
      <c r="M931">
        <f t="shared" si="128"/>
        <v>4</v>
      </c>
      <c r="N931" t="str">
        <f t="shared" si="129"/>
        <v>4 Yrs 4 Mths</v>
      </c>
      <c r="O931">
        <v>97.41</v>
      </c>
      <c r="P931">
        <v>101.41</v>
      </c>
    </row>
    <row r="932" spans="1:16" x14ac:dyDescent="0.35">
      <c r="A932" t="s">
        <v>2083</v>
      </c>
      <c r="B932" t="s">
        <v>2089</v>
      </c>
      <c r="C932" t="s">
        <v>11</v>
      </c>
      <c r="D932">
        <v>8.8749999999999996E-2</v>
      </c>
      <c r="E932" s="1">
        <v>6.4000000000000001E-2</v>
      </c>
      <c r="F932" t="s">
        <v>108</v>
      </c>
      <c r="G932">
        <v>47220</v>
      </c>
      <c r="H932" t="str">
        <f t="shared" si="125"/>
        <v>12/4/2029</v>
      </c>
      <c r="I932" s="2">
        <v>45584</v>
      </c>
      <c r="J932">
        <f t="shared" si="124"/>
        <v>1636</v>
      </c>
      <c r="K932">
        <f t="shared" si="126"/>
        <v>4.4821917808219176</v>
      </c>
      <c r="L932">
        <f t="shared" si="127"/>
        <v>4</v>
      </c>
      <c r="M932">
        <f t="shared" si="128"/>
        <v>6</v>
      </c>
      <c r="N932" t="str">
        <f t="shared" si="129"/>
        <v>4 Yrs 6 Mths</v>
      </c>
      <c r="O932" t="s">
        <v>15</v>
      </c>
      <c r="P932" t="s">
        <v>15</v>
      </c>
    </row>
    <row r="933" spans="1:16" x14ac:dyDescent="0.35">
      <c r="A933" t="s">
        <v>2083</v>
      </c>
      <c r="B933" t="s">
        <v>2102</v>
      </c>
      <c r="C933" t="s">
        <v>11</v>
      </c>
      <c r="D933">
        <v>5.8749999999999997E-2</v>
      </c>
      <c r="E933" s="1">
        <v>4.9700000000000001E-2</v>
      </c>
      <c r="F933" t="s">
        <v>17</v>
      </c>
      <c r="G933">
        <v>49994</v>
      </c>
      <c r="H933" t="str">
        <f t="shared" si="125"/>
        <v>15/11/2036</v>
      </c>
      <c r="I933" s="2">
        <v>45584</v>
      </c>
      <c r="J933">
        <f t="shared" si="124"/>
        <v>4410</v>
      </c>
      <c r="K933">
        <f t="shared" si="126"/>
        <v>12.082191780821917</v>
      </c>
      <c r="L933">
        <f t="shared" si="127"/>
        <v>12</v>
      </c>
      <c r="M933">
        <f t="shared" si="128"/>
        <v>1</v>
      </c>
      <c r="N933" t="str">
        <f t="shared" si="129"/>
        <v>12 Yrs 1 Mths</v>
      </c>
      <c r="O933" t="s">
        <v>15</v>
      </c>
      <c r="P933" t="s">
        <v>15</v>
      </c>
    </row>
    <row r="934" spans="1:16" x14ac:dyDescent="0.35">
      <c r="A934" t="s">
        <v>2103</v>
      </c>
      <c r="B934" t="s">
        <v>2102</v>
      </c>
      <c r="C934" t="s">
        <v>11</v>
      </c>
      <c r="D934">
        <v>3.875E-2</v>
      </c>
      <c r="E934" s="1">
        <v>4.7600000000000003E-2</v>
      </c>
      <c r="F934" t="s">
        <v>17</v>
      </c>
      <c r="G934">
        <v>45884</v>
      </c>
      <c r="H934" t="str">
        <f t="shared" si="125"/>
        <v>15/8/2025</v>
      </c>
      <c r="I934" s="2">
        <v>45584</v>
      </c>
      <c r="J934">
        <f t="shared" si="124"/>
        <v>300</v>
      </c>
      <c r="K934">
        <f t="shared" si="126"/>
        <v>0.82191780821917804</v>
      </c>
      <c r="L934">
        <f t="shared" si="127"/>
        <v>0</v>
      </c>
      <c r="M934">
        <f t="shared" si="128"/>
        <v>10</v>
      </c>
      <c r="N934" t="str">
        <f t="shared" si="129"/>
        <v>0 Yrs 10 Mths</v>
      </c>
      <c r="O934" t="s">
        <v>15</v>
      </c>
      <c r="P934" t="s">
        <v>15</v>
      </c>
    </row>
    <row r="935" spans="1:16" x14ac:dyDescent="0.35">
      <c r="A935" t="s">
        <v>2103</v>
      </c>
      <c r="B935" t="s">
        <v>2102</v>
      </c>
      <c r="C935" t="s">
        <v>11</v>
      </c>
      <c r="D935">
        <v>4.5499999999999999E-2</v>
      </c>
      <c r="E935" s="1">
        <v>5.2900000000000003E-2</v>
      </c>
      <c r="F935" t="s">
        <v>17</v>
      </c>
      <c r="G935">
        <v>54108</v>
      </c>
      <c r="H935" t="str">
        <f t="shared" si="125"/>
        <v>20/2/2048</v>
      </c>
      <c r="I935" s="2">
        <v>45584</v>
      </c>
      <c r="J935">
        <f t="shared" si="124"/>
        <v>8524</v>
      </c>
      <c r="K935">
        <f t="shared" si="126"/>
        <v>23.353424657534248</v>
      </c>
      <c r="L935">
        <f t="shared" si="127"/>
        <v>23</v>
      </c>
      <c r="M935">
        <f t="shared" si="128"/>
        <v>4</v>
      </c>
      <c r="N935" t="str">
        <f t="shared" si="129"/>
        <v>23 Yrs 4 Mths</v>
      </c>
      <c r="O935">
        <v>89.61</v>
      </c>
      <c r="P935">
        <v>90.99</v>
      </c>
    </row>
    <row r="936" spans="1:16" x14ac:dyDescent="0.35">
      <c r="A936" t="s">
        <v>2103</v>
      </c>
      <c r="B936" t="s">
        <v>2102</v>
      </c>
      <c r="C936" t="s">
        <v>11</v>
      </c>
      <c r="D936">
        <v>6.1249999999999999E-2</v>
      </c>
      <c r="E936" s="1">
        <v>5.1200000000000002E-2</v>
      </c>
      <c r="F936" t="s">
        <v>17</v>
      </c>
      <c r="G936">
        <v>50526</v>
      </c>
      <c r="H936" t="str">
        <f t="shared" si="125"/>
        <v>1/5/2038</v>
      </c>
      <c r="I936" s="2">
        <v>45584</v>
      </c>
      <c r="J936">
        <f t="shared" si="124"/>
        <v>4942</v>
      </c>
      <c r="K936">
        <f t="shared" si="126"/>
        <v>13.53972602739726</v>
      </c>
      <c r="L936">
        <f t="shared" si="127"/>
        <v>13</v>
      </c>
      <c r="M936">
        <f t="shared" si="128"/>
        <v>6</v>
      </c>
      <c r="N936" t="str">
        <f t="shared" si="129"/>
        <v>13 Yrs 6 Mths</v>
      </c>
      <c r="O936" t="s">
        <v>15</v>
      </c>
      <c r="P936" t="s">
        <v>15</v>
      </c>
    </row>
    <row r="937" spans="1:16" x14ac:dyDescent="0.35">
      <c r="A937" t="s">
        <v>2103</v>
      </c>
      <c r="B937" t="s">
        <v>2102</v>
      </c>
      <c r="C937" t="s">
        <v>11</v>
      </c>
      <c r="D937">
        <v>2.35E-2</v>
      </c>
      <c r="E937" s="1">
        <v>5.0799999999999998E-2</v>
      </c>
      <c r="F937" t="s">
        <v>17</v>
      </c>
      <c r="G937">
        <v>51453</v>
      </c>
      <c r="H937" t="str">
        <f t="shared" si="125"/>
        <v>13/11/2040</v>
      </c>
      <c r="I937" s="2">
        <v>45584</v>
      </c>
      <c r="J937">
        <f t="shared" si="124"/>
        <v>5869</v>
      </c>
      <c r="K937">
        <f t="shared" si="126"/>
        <v>16.079452054794519</v>
      </c>
      <c r="L937">
        <f t="shared" si="127"/>
        <v>16</v>
      </c>
      <c r="M937">
        <f t="shared" si="128"/>
        <v>1</v>
      </c>
      <c r="N937" t="str">
        <f t="shared" si="129"/>
        <v>16 Yrs 1 Mths</v>
      </c>
      <c r="O937">
        <v>69.41</v>
      </c>
      <c r="P937">
        <v>70.900000000000006</v>
      </c>
    </row>
    <row r="938" spans="1:16" x14ac:dyDescent="0.35">
      <c r="A938" t="s">
        <v>2103</v>
      </c>
      <c r="B938" t="s">
        <v>2102</v>
      </c>
      <c r="C938" t="s">
        <v>11</v>
      </c>
      <c r="D938">
        <v>5.0999999999999997E-2</v>
      </c>
      <c r="E938" s="1">
        <v>4.4600000000000001E-2</v>
      </c>
      <c r="F938" t="s">
        <v>17</v>
      </c>
      <c r="G938">
        <v>47901</v>
      </c>
      <c r="H938" t="str">
        <f t="shared" si="125"/>
        <v>22/2/2031</v>
      </c>
      <c r="I938" s="2">
        <v>45584</v>
      </c>
      <c r="J938">
        <f t="shared" si="124"/>
        <v>2317</v>
      </c>
      <c r="K938">
        <f t="shared" si="126"/>
        <v>6.3479452054794523</v>
      </c>
      <c r="L938">
        <f t="shared" si="127"/>
        <v>6</v>
      </c>
      <c r="M938">
        <f t="shared" si="128"/>
        <v>4</v>
      </c>
      <c r="N938" t="str">
        <f t="shared" si="129"/>
        <v>6 Yrs 4 Mths</v>
      </c>
      <c r="O938">
        <v>102.86</v>
      </c>
      <c r="P938">
        <v>103.82</v>
      </c>
    </row>
    <row r="939" spans="1:16" x14ac:dyDescent="0.35">
      <c r="A939" t="s">
        <v>2103</v>
      </c>
      <c r="B939" t="s">
        <v>2102</v>
      </c>
      <c r="C939" t="s">
        <v>11</v>
      </c>
      <c r="D939">
        <v>5.1999999999999998E-2</v>
      </c>
      <c r="E939" s="1">
        <v>4.6699999999999998E-2</v>
      </c>
      <c r="F939" t="s">
        <v>17</v>
      </c>
      <c r="G939">
        <v>48997</v>
      </c>
      <c r="H939" t="str">
        <f t="shared" si="125"/>
        <v>22/2/2034</v>
      </c>
      <c r="I939" s="2">
        <v>45584</v>
      </c>
      <c r="J939">
        <f t="shared" si="124"/>
        <v>3413</v>
      </c>
      <c r="K939">
        <f t="shared" si="126"/>
        <v>9.3506849315068497</v>
      </c>
      <c r="L939">
        <f t="shared" si="127"/>
        <v>9</v>
      </c>
      <c r="M939">
        <f t="shared" si="128"/>
        <v>4</v>
      </c>
      <c r="N939" t="str">
        <f t="shared" si="129"/>
        <v>9 Yrs 4 Mths</v>
      </c>
      <c r="O939">
        <v>103.18</v>
      </c>
      <c r="P939">
        <v>104.25</v>
      </c>
    </row>
    <row r="940" spans="1:16" x14ac:dyDescent="0.35">
      <c r="A940" t="s">
        <v>2103</v>
      </c>
      <c r="B940" t="s">
        <v>2102</v>
      </c>
      <c r="C940" t="s">
        <v>11</v>
      </c>
      <c r="D940">
        <v>5.7500000000000002E-2</v>
      </c>
      <c r="E940" s="1">
        <v>4.48E-2</v>
      </c>
      <c r="F940" t="s">
        <v>17</v>
      </c>
      <c r="G940">
        <v>47880</v>
      </c>
      <c r="H940" t="str">
        <f t="shared" si="125"/>
        <v>1/2/2031</v>
      </c>
      <c r="I940" s="2">
        <v>45584</v>
      </c>
      <c r="J940">
        <f t="shared" si="124"/>
        <v>2296</v>
      </c>
      <c r="K940">
        <f t="shared" si="126"/>
        <v>6.2904109589041095</v>
      </c>
      <c r="L940">
        <f t="shared" si="127"/>
        <v>6</v>
      </c>
      <c r="M940">
        <f t="shared" si="128"/>
        <v>3</v>
      </c>
      <c r="N940" t="str">
        <f t="shared" si="129"/>
        <v>6 Yrs 3 Mths</v>
      </c>
      <c r="O940">
        <v>106.21</v>
      </c>
      <c r="P940">
        <v>107.21</v>
      </c>
    </row>
    <row r="941" spans="1:16" x14ac:dyDescent="0.35">
      <c r="A941" t="s">
        <v>2103</v>
      </c>
      <c r="B941" t="s">
        <v>2102</v>
      </c>
      <c r="C941" t="s">
        <v>11</v>
      </c>
      <c r="D941">
        <v>4.4999999999999998E-2</v>
      </c>
      <c r="E941" s="1">
        <v>5.2999999999999999E-2</v>
      </c>
      <c r="F941" t="s">
        <v>17</v>
      </c>
      <c r="G941">
        <v>52657</v>
      </c>
      <c r="H941" t="str">
        <f t="shared" si="125"/>
        <v>1/3/2044</v>
      </c>
      <c r="I941" s="2">
        <v>45584</v>
      </c>
      <c r="J941">
        <f t="shared" si="124"/>
        <v>7073</v>
      </c>
      <c r="K941">
        <f t="shared" si="126"/>
        <v>19.378082191780823</v>
      </c>
      <c r="L941">
        <f t="shared" si="127"/>
        <v>19</v>
      </c>
      <c r="M941">
        <f t="shared" si="128"/>
        <v>4</v>
      </c>
      <c r="N941" t="str">
        <f t="shared" si="129"/>
        <v>19 Yrs 4 Mths</v>
      </c>
      <c r="O941">
        <v>89.83</v>
      </c>
      <c r="P941">
        <v>92.17</v>
      </c>
    </row>
    <row r="942" spans="1:16" x14ac:dyDescent="0.35">
      <c r="A942" t="s">
        <v>2103</v>
      </c>
      <c r="B942" t="s">
        <v>2102</v>
      </c>
      <c r="C942" t="s">
        <v>11</v>
      </c>
      <c r="D942">
        <v>3.2500000000000001E-2</v>
      </c>
      <c r="E942" s="1">
        <v>4.1799999999999997E-2</v>
      </c>
      <c r="F942" t="s">
        <v>17</v>
      </c>
      <c r="G942">
        <v>46445</v>
      </c>
      <c r="H942" t="str">
        <f t="shared" si="125"/>
        <v>27/2/2027</v>
      </c>
      <c r="I942" s="2">
        <v>45584</v>
      </c>
      <c r="J942">
        <f t="shared" si="124"/>
        <v>861</v>
      </c>
      <c r="K942">
        <f t="shared" si="126"/>
        <v>2.3589041095890413</v>
      </c>
      <c r="L942">
        <f t="shared" si="127"/>
        <v>2</v>
      </c>
      <c r="M942">
        <f t="shared" si="128"/>
        <v>4</v>
      </c>
      <c r="N942" t="str">
        <f t="shared" si="129"/>
        <v>2 Yrs 4 Mths</v>
      </c>
      <c r="O942">
        <v>98.11</v>
      </c>
      <c r="P942">
        <v>99.12</v>
      </c>
    </row>
    <row r="943" spans="1:16" x14ac:dyDescent="0.35">
      <c r="A943" t="s">
        <v>2103</v>
      </c>
      <c r="B943" t="s">
        <v>2102</v>
      </c>
      <c r="C943" t="s">
        <v>11</v>
      </c>
      <c r="D943">
        <v>1.4500000000000001E-2</v>
      </c>
      <c r="E943" s="1">
        <v>4.4299999999999999E-2</v>
      </c>
      <c r="F943" t="s">
        <v>17</v>
      </c>
      <c r="G943">
        <v>47800</v>
      </c>
      <c r="H943" t="str">
        <f t="shared" si="125"/>
        <v>13/11/2030</v>
      </c>
      <c r="I943" s="2">
        <v>45584</v>
      </c>
      <c r="J943">
        <f t="shared" si="124"/>
        <v>2216</v>
      </c>
      <c r="K943">
        <f t="shared" si="126"/>
        <v>6.0712328767123287</v>
      </c>
      <c r="L943">
        <f t="shared" si="127"/>
        <v>6</v>
      </c>
      <c r="M943">
        <f t="shared" si="128"/>
        <v>1</v>
      </c>
      <c r="N943" t="str">
        <f t="shared" si="129"/>
        <v>6 Yrs 1 Mths</v>
      </c>
      <c r="O943">
        <v>83.9</v>
      </c>
      <c r="P943">
        <v>85.3</v>
      </c>
    </row>
    <row r="944" spans="1:16" x14ac:dyDescent="0.35">
      <c r="A944" t="s">
        <v>2103</v>
      </c>
      <c r="B944" t="s">
        <v>2102</v>
      </c>
      <c r="C944" t="s">
        <v>11</v>
      </c>
      <c r="D944">
        <v>7.4999999999999997E-3</v>
      </c>
      <c r="E944" s="1">
        <v>4.4999999999999998E-2</v>
      </c>
      <c r="F944" t="s">
        <v>17</v>
      </c>
      <c r="G944">
        <v>45974</v>
      </c>
      <c r="H944" t="str">
        <f t="shared" si="125"/>
        <v>13/11/2025</v>
      </c>
      <c r="I944" s="2">
        <v>45584</v>
      </c>
      <c r="J944">
        <f t="shared" si="124"/>
        <v>390</v>
      </c>
      <c r="K944">
        <f t="shared" si="126"/>
        <v>1.0684931506849316</v>
      </c>
      <c r="L944">
        <f t="shared" si="127"/>
        <v>1</v>
      </c>
      <c r="M944">
        <f t="shared" si="128"/>
        <v>1</v>
      </c>
      <c r="N944" t="str">
        <f t="shared" si="129"/>
        <v>1 Yrs 1 Mths</v>
      </c>
      <c r="O944">
        <v>95.99</v>
      </c>
      <c r="P944">
        <v>96.75</v>
      </c>
    </row>
    <row r="945" spans="1:16" x14ac:dyDescent="0.35">
      <c r="A945" t="s">
        <v>2103</v>
      </c>
      <c r="B945" t="s">
        <v>2102</v>
      </c>
      <c r="C945" t="s">
        <v>11</v>
      </c>
      <c r="D945">
        <v>4.6249999999999999E-2</v>
      </c>
      <c r="E945" s="1">
        <v>5.21E-2</v>
      </c>
      <c r="F945" t="s">
        <v>17</v>
      </c>
      <c r="G945">
        <v>52732</v>
      </c>
      <c r="H945" t="str">
        <f t="shared" si="125"/>
        <v>15/5/2044</v>
      </c>
      <c r="I945" s="2">
        <v>45584</v>
      </c>
      <c r="J945">
        <f t="shared" si="124"/>
        <v>7148</v>
      </c>
      <c r="K945">
        <f t="shared" si="126"/>
        <v>19.583561643835615</v>
      </c>
      <c r="L945">
        <f t="shared" si="127"/>
        <v>19</v>
      </c>
      <c r="M945">
        <f t="shared" si="128"/>
        <v>7</v>
      </c>
      <c r="N945" t="str">
        <f t="shared" si="129"/>
        <v>19 Yrs 7 Mths</v>
      </c>
      <c r="O945">
        <v>92.4</v>
      </c>
      <c r="P945">
        <v>93.88</v>
      </c>
    </row>
    <row r="946" spans="1:16" x14ac:dyDescent="0.35">
      <c r="A946" t="s">
        <v>2103</v>
      </c>
      <c r="B946" t="s">
        <v>2102</v>
      </c>
      <c r="C946" t="s">
        <v>11</v>
      </c>
      <c r="D946">
        <v>4.9000000000000002E-2</v>
      </c>
      <c r="E946" s="1">
        <v>4.19E-2</v>
      </c>
      <c r="F946" t="s">
        <v>17</v>
      </c>
      <c r="G946">
        <v>46440</v>
      </c>
      <c r="H946" t="str">
        <f t="shared" si="125"/>
        <v>22/2/2027</v>
      </c>
      <c r="I946" s="2">
        <v>45584</v>
      </c>
      <c r="J946">
        <f t="shared" si="124"/>
        <v>856</v>
      </c>
      <c r="K946">
        <f t="shared" si="126"/>
        <v>2.3452054794520549</v>
      </c>
      <c r="L946">
        <f t="shared" si="127"/>
        <v>2</v>
      </c>
      <c r="M946">
        <f t="shared" si="128"/>
        <v>4</v>
      </c>
      <c r="N946" t="str">
        <f t="shared" si="129"/>
        <v>2 Yrs 4 Mths</v>
      </c>
      <c r="O946">
        <v>101.32</v>
      </c>
      <c r="P946">
        <v>101.93</v>
      </c>
    </row>
    <row r="947" spans="1:16" x14ac:dyDescent="0.35">
      <c r="A947" t="s">
        <v>2103</v>
      </c>
      <c r="B947" t="s">
        <v>2102</v>
      </c>
      <c r="C947" t="s">
        <v>11</v>
      </c>
      <c r="D947">
        <v>3.4500000000000003E-2</v>
      </c>
      <c r="E947" s="1">
        <v>4.1099999999999998E-2</v>
      </c>
      <c r="F947" t="s">
        <v>17</v>
      </c>
      <c r="G947">
        <v>46706</v>
      </c>
      <c r="H947" t="str">
        <f t="shared" ref="H947:H981" si="130">TEXT(G947,"D/M/YYYY")</f>
        <v>15/11/2027</v>
      </c>
      <c r="I947" s="2">
        <v>45584</v>
      </c>
      <c r="J947">
        <f t="shared" si="124"/>
        <v>1122</v>
      </c>
      <c r="K947">
        <f t="shared" ref="K947:K981" si="131">J947/365</f>
        <v>3.0739726027397261</v>
      </c>
      <c r="L947">
        <f t="shared" ref="L947:L981" si="132">_xlfn.NUMBERVALUE(_xlfn.TEXTBEFORE(K947,"."))</f>
        <v>3</v>
      </c>
      <c r="M947">
        <f t="shared" ref="M947:M981" si="133">ROUND(LEFT(_xlfn.TEXTAFTER(K947,"."),2)/100 * 12,0)</f>
        <v>1</v>
      </c>
      <c r="N947" t="str">
        <f t="shared" ref="N947:N981" si="134">L947 &amp; " Yrs "&amp; M947 &amp;" Mths"</f>
        <v>3 Yrs 1 Mths</v>
      </c>
      <c r="O947">
        <v>97.74</v>
      </c>
      <c r="P947">
        <v>98.94</v>
      </c>
    </row>
    <row r="948" spans="1:16" x14ac:dyDescent="0.35">
      <c r="A948" t="s">
        <v>2103</v>
      </c>
      <c r="B948" t="s">
        <v>2102</v>
      </c>
      <c r="C948" t="s">
        <v>11</v>
      </c>
      <c r="D948">
        <v>6.4000000000000001E-2</v>
      </c>
      <c r="E948" s="1">
        <v>5.4399999999999997E-2</v>
      </c>
      <c r="F948" t="s">
        <v>17</v>
      </c>
      <c r="G948">
        <v>59855</v>
      </c>
      <c r="H948" t="str">
        <f t="shared" si="130"/>
        <v>15/11/2063</v>
      </c>
      <c r="I948" s="2">
        <v>45584</v>
      </c>
      <c r="J948">
        <f t="shared" si="124"/>
        <v>14271</v>
      </c>
      <c r="K948">
        <f t="shared" si="131"/>
        <v>39.098630136986301</v>
      </c>
      <c r="L948">
        <f t="shared" si="132"/>
        <v>39</v>
      </c>
      <c r="M948">
        <f t="shared" si="133"/>
        <v>1</v>
      </c>
      <c r="N948" t="str">
        <f t="shared" si="134"/>
        <v>39 Yrs 1 Mths</v>
      </c>
      <c r="O948">
        <v>113.78</v>
      </c>
      <c r="P948">
        <v>115.77</v>
      </c>
    </row>
    <row r="949" spans="1:16" x14ac:dyDescent="0.35">
      <c r="A949" t="s">
        <v>2103</v>
      </c>
      <c r="B949" t="s">
        <v>2102</v>
      </c>
      <c r="C949" t="s">
        <v>11</v>
      </c>
      <c r="D949">
        <v>5.6500000000000002E-2</v>
      </c>
      <c r="E949" s="1">
        <v>5.4300000000000001E-2</v>
      </c>
      <c r="F949" t="s">
        <v>17</v>
      </c>
      <c r="G949">
        <v>59954</v>
      </c>
      <c r="H949" t="str">
        <f t="shared" si="130"/>
        <v>22/2/2064</v>
      </c>
      <c r="I949" s="2">
        <v>45584</v>
      </c>
      <c r="J949">
        <f t="shared" si="124"/>
        <v>14370</v>
      </c>
      <c r="K949">
        <f t="shared" si="131"/>
        <v>39.369863013698627</v>
      </c>
      <c r="L949">
        <f t="shared" si="132"/>
        <v>39</v>
      </c>
      <c r="M949">
        <f t="shared" si="133"/>
        <v>4</v>
      </c>
      <c r="N949" t="str">
        <f t="shared" si="134"/>
        <v>39 Yrs 4 Mths</v>
      </c>
      <c r="O949">
        <v>101.76</v>
      </c>
      <c r="P949">
        <v>103.88</v>
      </c>
    </row>
    <row r="950" spans="1:16" x14ac:dyDescent="0.35">
      <c r="A950" t="s">
        <v>2103</v>
      </c>
      <c r="B950" t="s">
        <v>2102</v>
      </c>
      <c r="C950" t="s">
        <v>11</v>
      </c>
      <c r="D950">
        <v>4.2500000000000003E-2</v>
      </c>
      <c r="E950" s="1">
        <v>5.2699999999999997E-2</v>
      </c>
      <c r="F950" t="s">
        <v>17</v>
      </c>
      <c r="G950">
        <v>54722</v>
      </c>
      <c r="H950" t="str">
        <f t="shared" si="130"/>
        <v>26/10/2049</v>
      </c>
      <c r="I950" s="2">
        <v>45584</v>
      </c>
      <c r="J950">
        <f t="shared" si="124"/>
        <v>9138</v>
      </c>
      <c r="K950">
        <f t="shared" si="131"/>
        <v>25.035616438356165</v>
      </c>
      <c r="L950">
        <f t="shared" si="132"/>
        <v>25</v>
      </c>
      <c r="M950">
        <f t="shared" si="133"/>
        <v>0</v>
      </c>
      <c r="N950" t="str">
        <f t="shared" si="134"/>
        <v>25 Yrs 0 Mths</v>
      </c>
      <c r="O950">
        <v>84.79</v>
      </c>
      <c r="P950">
        <v>86.39</v>
      </c>
    </row>
    <row r="951" spans="1:16" x14ac:dyDescent="0.35">
      <c r="A951" t="s">
        <v>2103</v>
      </c>
      <c r="B951" t="s">
        <v>2102</v>
      </c>
      <c r="C951" t="s">
        <v>11</v>
      </c>
      <c r="D951">
        <v>0.05</v>
      </c>
      <c r="E951" s="1">
        <v>5.1900000000000002E-2</v>
      </c>
      <c r="F951" t="s">
        <v>17</v>
      </c>
      <c r="G951">
        <v>53189</v>
      </c>
      <c r="H951" t="str">
        <f t="shared" si="130"/>
        <v>15/8/2045</v>
      </c>
      <c r="I951" s="2">
        <v>45584</v>
      </c>
      <c r="J951">
        <f t="shared" si="124"/>
        <v>7605</v>
      </c>
      <c r="K951">
        <f t="shared" si="131"/>
        <v>20.835616438356166</v>
      </c>
      <c r="L951">
        <f t="shared" si="132"/>
        <v>20</v>
      </c>
      <c r="M951">
        <f t="shared" si="133"/>
        <v>10</v>
      </c>
      <c r="N951" t="str">
        <f t="shared" si="134"/>
        <v>20 Yrs 10 Mths</v>
      </c>
      <c r="O951">
        <v>97.01</v>
      </c>
      <c r="P951">
        <v>98.5</v>
      </c>
    </row>
    <row r="952" spans="1:16" x14ac:dyDescent="0.35">
      <c r="A952" t="s">
        <v>2103</v>
      </c>
      <c r="B952" t="s">
        <v>2102</v>
      </c>
      <c r="C952" t="s">
        <v>11</v>
      </c>
      <c r="D952">
        <v>3.4000000000000002E-2</v>
      </c>
      <c r="E952" s="1">
        <v>4.2999999999999997E-2</v>
      </c>
      <c r="F952" t="s">
        <v>17</v>
      </c>
      <c r="G952">
        <v>47325</v>
      </c>
      <c r="H952" t="str">
        <f t="shared" si="130"/>
        <v>26/7/2029</v>
      </c>
      <c r="I952" s="2">
        <v>45584</v>
      </c>
      <c r="J952">
        <f t="shared" si="124"/>
        <v>1741</v>
      </c>
      <c r="K952">
        <f t="shared" si="131"/>
        <v>4.7698630136986298</v>
      </c>
      <c r="L952">
        <f t="shared" si="132"/>
        <v>4</v>
      </c>
      <c r="M952">
        <f t="shared" si="133"/>
        <v>9</v>
      </c>
      <c r="N952" t="str">
        <f t="shared" si="134"/>
        <v>4 Yrs 9 Mths</v>
      </c>
      <c r="O952">
        <v>95.9</v>
      </c>
      <c r="P952">
        <v>96.59</v>
      </c>
    </row>
    <row r="953" spans="1:16" x14ac:dyDescent="0.35">
      <c r="A953" t="s">
        <v>2126</v>
      </c>
      <c r="B953" t="s">
        <v>2102</v>
      </c>
      <c r="C953" t="s">
        <v>11</v>
      </c>
      <c r="D953">
        <v>1.125E-2</v>
      </c>
      <c r="E953" s="1">
        <v>4.19E-2</v>
      </c>
      <c r="F953" t="s">
        <v>17</v>
      </c>
      <c r="G953">
        <v>46704</v>
      </c>
      <c r="H953" t="str">
        <f t="shared" si="130"/>
        <v>13/11/2027</v>
      </c>
      <c r="I953" s="2">
        <v>45584</v>
      </c>
      <c r="J953">
        <f t="shared" si="124"/>
        <v>1120</v>
      </c>
      <c r="K953">
        <f t="shared" si="131"/>
        <v>3.0684931506849313</v>
      </c>
      <c r="L953">
        <f t="shared" si="132"/>
        <v>3</v>
      </c>
      <c r="M953">
        <f t="shared" si="133"/>
        <v>1</v>
      </c>
      <c r="N953" t="str">
        <f t="shared" si="134"/>
        <v>3 Yrs 1 Mths</v>
      </c>
      <c r="O953">
        <v>91.09</v>
      </c>
      <c r="P953">
        <v>91.81</v>
      </c>
    </row>
    <row r="954" spans="1:16" x14ac:dyDescent="0.35">
      <c r="A954" t="s">
        <v>2126</v>
      </c>
      <c r="B954" t="s">
        <v>2102</v>
      </c>
      <c r="C954" t="s">
        <v>11</v>
      </c>
      <c r="D954">
        <v>6.25E-2</v>
      </c>
      <c r="E954" s="1">
        <v>5.33E-2</v>
      </c>
      <c r="F954" t="s">
        <v>17</v>
      </c>
      <c r="G954">
        <v>56203</v>
      </c>
      <c r="H954" t="str">
        <f t="shared" si="130"/>
        <v>15/11/2053</v>
      </c>
      <c r="I954" s="2">
        <v>45584</v>
      </c>
      <c r="J954">
        <f t="shared" si="124"/>
        <v>10619</v>
      </c>
      <c r="K954">
        <f t="shared" si="131"/>
        <v>29.093150684931508</v>
      </c>
      <c r="L954">
        <f t="shared" si="132"/>
        <v>29</v>
      </c>
      <c r="M954">
        <f t="shared" si="133"/>
        <v>1</v>
      </c>
      <c r="N954" t="str">
        <f t="shared" si="134"/>
        <v>29 Yrs 1 Mths</v>
      </c>
      <c r="O954">
        <v>111.99</v>
      </c>
      <c r="P954">
        <v>113.69</v>
      </c>
    </row>
    <row r="955" spans="1:16" x14ac:dyDescent="0.35">
      <c r="A955" t="s">
        <v>2126</v>
      </c>
      <c r="B955" t="s">
        <v>2102</v>
      </c>
      <c r="C955" t="s">
        <v>11</v>
      </c>
      <c r="D955">
        <v>3.2500000000000001E-2</v>
      </c>
      <c r="E955" s="1">
        <v>5.2200000000000003E-2</v>
      </c>
      <c r="F955" t="s">
        <v>17</v>
      </c>
      <c r="G955">
        <v>52079</v>
      </c>
      <c r="H955" t="str">
        <f t="shared" si="130"/>
        <v>1/8/2042</v>
      </c>
      <c r="I955" s="2">
        <v>45584</v>
      </c>
      <c r="J955">
        <f t="shared" si="124"/>
        <v>6495</v>
      </c>
      <c r="K955">
        <f t="shared" si="131"/>
        <v>17.794520547945204</v>
      </c>
      <c r="L955">
        <f t="shared" si="132"/>
        <v>17</v>
      </c>
      <c r="M955">
        <f t="shared" si="133"/>
        <v>9</v>
      </c>
      <c r="N955" t="str">
        <f t="shared" si="134"/>
        <v>17 Yrs 9 Mths</v>
      </c>
      <c r="O955">
        <v>76.180000000000007</v>
      </c>
      <c r="P955">
        <v>78.260000000000005</v>
      </c>
    </row>
    <row r="956" spans="1:16" x14ac:dyDescent="0.35">
      <c r="A956" t="s">
        <v>2126</v>
      </c>
      <c r="B956" t="s">
        <v>2102</v>
      </c>
      <c r="C956" t="s">
        <v>11</v>
      </c>
      <c r="D956">
        <v>3.9E-2</v>
      </c>
      <c r="E956" s="1">
        <v>4.2700000000000002E-2</v>
      </c>
      <c r="F956" t="s">
        <v>17</v>
      </c>
      <c r="G956">
        <v>46803</v>
      </c>
      <c r="H956" t="str">
        <f t="shared" si="130"/>
        <v>20/2/2028</v>
      </c>
      <c r="I956" s="2">
        <v>45584</v>
      </c>
      <c r="J956">
        <f t="shared" si="124"/>
        <v>1219</v>
      </c>
      <c r="K956">
        <f t="shared" si="131"/>
        <v>3.3397260273972602</v>
      </c>
      <c r="L956">
        <f t="shared" si="132"/>
        <v>3</v>
      </c>
      <c r="M956">
        <f t="shared" si="133"/>
        <v>4</v>
      </c>
      <c r="N956" t="str">
        <f t="shared" si="134"/>
        <v>3 Yrs 4 Mths</v>
      </c>
      <c r="O956">
        <v>98.65</v>
      </c>
      <c r="P956">
        <v>99.23</v>
      </c>
    </row>
    <row r="957" spans="1:16" x14ac:dyDescent="0.35">
      <c r="A957" t="s">
        <v>2126</v>
      </c>
      <c r="B957" t="s">
        <v>2102</v>
      </c>
      <c r="C957" t="s">
        <v>11</v>
      </c>
      <c r="D957">
        <v>5.8999999999999997E-2</v>
      </c>
      <c r="E957" s="1">
        <v>4.65E-2</v>
      </c>
      <c r="F957" t="s">
        <v>17</v>
      </c>
      <c r="G957">
        <v>48898</v>
      </c>
      <c r="H957" t="str">
        <f t="shared" si="130"/>
        <v>15/11/2033</v>
      </c>
      <c r="I957" s="2">
        <v>45584</v>
      </c>
      <c r="J957">
        <f t="shared" si="124"/>
        <v>3314</v>
      </c>
      <c r="K957">
        <f t="shared" si="131"/>
        <v>9.0794520547945208</v>
      </c>
      <c r="L957">
        <f t="shared" si="132"/>
        <v>9</v>
      </c>
      <c r="M957">
        <f t="shared" si="133"/>
        <v>1</v>
      </c>
      <c r="N957" t="str">
        <f t="shared" si="134"/>
        <v>9 Yrs 1 Mths</v>
      </c>
      <c r="O957">
        <v>108.27</v>
      </c>
      <c r="P957">
        <v>109.47</v>
      </c>
    </row>
    <row r="958" spans="1:16" x14ac:dyDescent="0.35">
      <c r="A958" t="s">
        <v>2126</v>
      </c>
      <c r="B958" t="s">
        <v>2102</v>
      </c>
      <c r="C958" t="s">
        <v>11</v>
      </c>
      <c r="D958">
        <v>4.9000000000000002E-2</v>
      </c>
      <c r="E958" s="1">
        <v>4.2900000000000001E-2</v>
      </c>
      <c r="F958" t="s">
        <v>17</v>
      </c>
      <c r="G958">
        <v>47171</v>
      </c>
      <c r="H958" t="str">
        <f t="shared" si="130"/>
        <v>22/2/2029</v>
      </c>
      <c r="I958" s="2">
        <v>45584</v>
      </c>
      <c r="J958">
        <f t="shared" si="124"/>
        <v>1587</v>
      </c>
      <c r="K958">
        <f t="shared" si="131"/>
        <v>4.3479452054794523</v>
      </c>
      <c r="L958">
        <f t="shared" si="132"/>
        <v>4</v>
      </c>
      <c r="M958">
        <f t="shared" si="133"/>
        <v>4</v>
      </c>
      <c r="N958" t="str">
        <f t="shared" si="134"/>
        <v>4 Yrs 4 Mths</v>
      </c>
      <c r="O958">
        <v>102.05</v>
      </c>
      <c r="P958">
        <v>102.83</v>
      </c>
    </row>
    <row r="959" spans="1:16" x14ac:dyDescent="0.35">
      <c r="A959" t="s">
        <v>2126</v>
      </c>
      <c r="B959" t="s">
        <v>2102</v>
      </c>
      <c r="C959" t="s">
        <v>11</v>
      </c>
      <c r="D959">
        <v>5.5E-2</v>
      </c>
      <c r="E959" s="1">
        <v>5.16E-2</v>
      </c>
      <c r="F959" t="s">
        <v>17</v>
      </c>
      <c r="G959">
        <v>52649</v>
      </c>
      <c r="H959" t="str">
        <f t="shared" si="130"/>
        <v>22/2/2044</v>
      </c>
      <c r="I959" s="2">
        <v>45584</v>
      </c>
      <c r="J959">
        <f t="shared" si="124"/>
        <v>7065</v>
      </c>
      <c r="K959">
        <f t="shared" si="131"/>
        <v>19.356164383561644</v>
      </c>
      <c r="L959">
        <f t="shared" si="132"/>
        <v>19</v>
      </c>
      <c r="M959">
        <f t="shared" si="133"/>
        <v>4</v>
      </c>
      <c r="N959" t="str">
        <f t="shared" si="134"/>
        <v>19 Yrs 4 Mths</v>
      </c>
      <c r="O959">
        <v>102.82</v>
      </c>
      <c r="P959">
        <v>104.48</v>
      </c>
    </row>
    <row r="960" spans="1:16" x14ac:dyDescent="0.35">
      <c r="A960" t="s">
        <v>2126</v>
      </c>
      <c r="B960" t="s">
        <v>2102</v>
      </c>
      <c r="C960" t="s">
        <v>11</v>
      </c>
      <c r="D960">
        <v>2.5499999999999998E-2</v>
      </c>
      <c r="E960" s="1">
        <v>5.2200000000000003E-2</v>
      </c>
      <c r="F960" t="s">
        <v>17</v>
      </c>
      <c r="G960">
        <v>55105</v>
      </c>
      <c r="H960" t="str">
        <f t="shared" si="130"/>
        <v>13/11/2050</v>
      </c>
      <c r="I960" s="2">
        <v>45584</v>
      </c>
      <c r="J960">
        <f t="shared" si="124"/>
        <v>9521</v>
      </c>
      <c r="K960">
        <f t="shared" si="131"/>
        <v>26.084931506849315</v>
      </c>
      <c r="L960">
        <f t="shared" si="132"/>
        <v>26</v>
      </c>
      <c r="M960">
        <f t="shared" si="133"/>
        <v>1</v>
      </c>
      <c r="N960" t="str">
        <f t="shared" si="134"/>
        <v>26 Yrs 1 Mths</v>
      </c>
      <c r="O960">
        <v>61.14</v>
      </c>
      <c r="P960">
        <v>62.69</v>
      </c>
    </row>
    <row r="961" spans="1:16" x14ac:dyDescent="0.35">
      <c r="A961" t="s">
        <v>2126</v>
      </c>
      <c r="B961" t="s">
        <v>2102</v>
      </c>
      <c r="C961" t="s">
        <v>11</v>
      </c>
      <c r="D961">
        <v>4.1250000000000002E-2</v>
      </c>
      <c r="E961" s="1">
        <v>5.0099999999999999E-2</v>
      </c>
      <c r="F961" t="s">
        <v>17</v>
      </c>
      <c r="G961">
        <v>50936</v>
      </c>
      <c r="H961" t="str">
        <f t="shared" si="130"/>
        <v>15/6/2039</v>
      </c>
      <c r="I961" s="2">
        <v>45584</v>
      </c>
      <c r="J961">
        <f t="shared" si="124"/>
        <v>5352</v>
      </c>
      <c r="K961">
        <f t="shared" si="131"/>
        <v>14.663013698630136</v>
      </c>
      <c r="L961">
        <f t="shared" si="132"/>
        <v>14</v>
      </c>
      <c r="M961">
        <f t="shared" si="133"/>
        <v>8</v>
      </c>
      <c r="N961" t="str">
        <f t="shared" si="134"/>
        <v>14 Yrs 8 Mths</v>
      </c>
      <c r="O961">
        <v>90.06</v>
      </c>
      <c r="P961">
        <v>91.39</v>
      </c>
    </row>
    <row r="962" spans="1:16" x14ac:dyDescent="0.35">
      <c r="A962" t="s">
        <v>2126</v>
      </c>
      <c r="B962" t="s">
        <v>2102</v>
      </c>
      <c r="C962" t="s">
        <v>11</v>
      </c>
      <c r="D962">
        <v>4.3499999999999997E-2</v>
      </c>
      <c r="E962" s="1">
        <v>5.28E-2</v>
      </c>
      <c r="F962" t="s">
        <v>17</v>
      </c>
      <c r="G962">
        <v>54011</v>
      </c>
      <c r="H962" t="str">
        <f t="shared" si="130"/>
        <v>15/11/2047</v>
      </c>
      <c r="I962" s="2">
        <v>45584</v>
      </c>
      <c r="J962">
        <f t="shared" ref="J962:J1025" si="135">_xlfn.DAYS(G962,I962)</f>
        <v>8427</v>
      </c>
      <c r="K962">
        <f t="shared" si="131"/>
        <v>23.087671232876712</v>
      </c>
      <c r="L962">
        <f t="shared" si="132"/>
        <v>23</v>
      </c>
      <c r="M962">
        <f t="shared" si="133"/>
        <v>1</v>
      </c>
      <c r="N962" t="str">
        <f t="shared" si="134"/>
        <v>23 Yrs 1 Mths</v>
      </c>
      <c r="O962">
        <v>86.92</v>
      </c>
      <c r="P962">
        <v>88.28</v>
      </c>
    </row>
    <row r="963" spans="1:16" x14ac:dyDescent="0.35">
      <c r="A963" t="s">
        <v>2126</v>
      </c>
      <c r="B963" t="s">
        <v>2102</v>
      </c>
      <c r="C963" t="s">
        <v>11</v>
      </c>
      <c r="D963">
        <v>5.5500000000000001E-2</v>
      </c>
      <c r="E963" s="1">
        <v>5.2999999999999999E-2</v>
      </c>
      <c r="F963" t="s">
        <v>17</v>
      </c>
      <c r="G963">
        <v>56302</v>
      </c>
      <c r="H963" t="str">
        <f t="shared" si="130"/>
        <v>22/2/2054</v>
      </c>
      <c r="I963" s="2">
        <v>45584</v>
      </c>
      <c r="J963">
        <f t="shared" si="135"/>
        <v>10718</v>
      </c>
      <c r="K963">
        <f t="shared" si="131"/>
        <v>29.364383561643837</v>
      </c>
      <c r="L963">
        <f t="shared" si="132"/>
        <v>29</v>
      </c>
      <c r="M963">
        <f t="shared" si="133"/>
        <v>4</v>
      </c>
      <c r="N963" t="str">
        <f t="shared" si="134"/>
        <v>29 Yrs 4 Mths</v>
      </c>
      <c r="O963">
        <v>102.41</v>
      </c>
      <c r="P963">
        <v>104.07</v>
      </c>
    </row>
    <row r="964" spans="1:16" x14ac:dyDescent="0.35">
      <c r="A964" t="s">
        <v>2126</v>
      </c>
      <c r="B964" t="s">
        <v>2102</v>
      </c>
      <c r="C964" t="s">
        <v>11</v>
      </c>
      <c r="D964">
        <v>4.9500000000000002E-2</v>
      </c>
      <c r="E964" s="1">
        <v>4.2799999999999998E-2</v>
      </c>
      <c r="F964" t="s">
        <v>17</v>
      </c>
      <c r="G964">
        <v>46073</v>
      </c>
      <c r="H964" t="str">
        <f t="shared" si="130"/>
        <v>20/2/2026</v>
      </c>
      <c r="I964" s="2">
        <v>45584</v>
      </c>
      <c r="J964">
        <f t="shared" si="135"/>
        <v>489</v>
      </c>
      <c r="K964">
        <f t="shared" si="131"/>
        <v>1.3397260273972602</v>
      </c>
      <c r="L964">
        <f t="shared" si="132"/>
        <v>1</v>
      </c>
      <c r="M964">
        <f t="shared" si="133"/>
        <v>4</v>
      </c>
      <c r="N964" t="str">
        <f t="shared" si="134"/>
        <v>1 Yrs 4 Mths</v>
      </c>
      <c r="O964">
        <v>100.68</v>
      </c>
      <c r="P964">
        <v>101.21</v>
      </c>
    </row>
    <row r="965" spans="1:16" x14ac:dyDescent="0.35">
      <c r="A965" t="s">
        <v>2126</v>
      </c>
      <c r="B965" t="s">
        <v>2102</v>
      </c>
      <c r="C965" t="s">
        <v>11</v>
      </c>
      <c r="D965">
        <v>5.8749999999999997E-2</v>
      </c>
      <c r="E965" s="1">
        <v>4.9700000000000001E-2</v>
      </c>
      <c r="F965" t="s">
        <v>17</v>
      </c>
      <c r="G965">
        <v>49994</v>
      </c>
      <c r="H965" t="str">
        <f t="shared" si="130"/>
        <v>15/11/2036</v>
      </c>
      <c r="I965" s="2">
        <v>45584</v>
      </c>
      <c r="J965">
        <f t="shared" si="135"/>
        <v>4410</v>
      </c>
      <c r="K965">
        <f t="shared" si="131"/>
        <v>12.082191780821917</v>
      </c>
      <c r="L965">
        <f t="shared" si="132"/>
        <v>12</v>
      </c>
      <c r="M965">
        <f t="shared" si="133"/>
        <v>1</v>
      </c>
      <c r="N965" t="str">
        <f t="shared" si="134"/>
        <v>12 Yrs 1 Mths</v>
      </c>
      <c r="O965" t="s">
        <v>15</v>
      </c>
      <c r="P965" t="s">
        <v>15</v>
      </c>
    </row>
    <row r="966" spans="1:16" x14ac:dyDescent="0.35">
      <c r="A966" t="s">
        <v>2126</v>
      </c>
      <c r="B966" t="s">
        <v>2151</v>
      </c>
      <c r="C966" t="s">
        <v>11</v>
      </c>
      <c r="D966">
        <v>4.0500000000000001E-2</v>
      </c>
      <c r="E966" s="1">
        <v>4.8800000000000003E-2</v>
      </c>
      <c r="F966" t="s">
        <v>28</v>
      </c>
      <c r="G966">
        <v>47665</v>
      </c>
      <c r="H966" t="str">
        <f t="shared" si="130"/>
        <v>1/7/2030</v>
      </c>
      <c r="I966" s="2">
        <v>45584</v>
      </c>
      <c r="J966">
        <f t="shared" si="135"/>
        <v>2081</v>
      </c>
      <c r="K966">
        <f t="shared" si="131"/>
        <v>5.7013698630136984</v>
      </c>
      <c r="L966">
        <f t="shared" si="132"/>
        <v>5</v>
      </c>
      <c r="M966">
        <f t="shared" si="133"/>
        <v>8</v>
      </c>
      <c r="N966" t="str">
        <f t="shared" si="134"/>
        <v>5 Yrs 8 Mths</v>
      </c>
      <c r="O966" t="s">
        <v>15</v>
      </c>
      <c r="P966" t="s">
        <v>15</v>
      </c>
    </row>
    <row r="967" spans="1:16" x14ac:dyDescent="0.35">
      <c r="A967" t="s">
        <v>2126</v>
      </c>
      <c r="B967" t="s">
        <v>2151</v>
      </c>
      <c r="C967" t="s">
        <v>11</v>
      </c>
      <c r="D967">
        <v>4.1250000000000002E-2</v>
      </c>
      <c r="E967" s="1">
        <v>4.8300000000000003E-2</v>
      </c>
      <c r="F967" t="s">
        <v>28</v>
      </c>
      <c r="G967">
        <v>47253</v>
      </c>
      <c r="H967" t="str">
        <f t="shared" si="130"/>
        <v>15/5/2029</v>
      </c>
      <c r="I967" s="2">
        <v>45584</v>
      </c>
      <c r="J967">
        <f t="shared" si="135"/>
        <v>1669</v>
      </c>
      <c r="K967">
        <f t="shared" si="131"/>
        <v>4.5726027397260278</v>
      </c>
      <c r="L967">
        <f t="shared" si="132"/>
        <v>4</v>
      </c>
      <c r="M967">
        <f t="shared" si="133"/>
        <v>7</v>
      </c>
      <c r="N967" t="str">
        <f t="shared" si="134"/>
        <v>4 Yrs 7 Mths</v>
      </c>
      <c r="O967">
        <v>96.87</v>
      </c>
      <c r="P967">
        <v>97.63</v>
      </c>
    </row>
    <row r="968" spans="1:16" x14ac:dyDescent="0.35">
      <c r="A968" t="s">
        <v>2153</v>
      </c>
      <c r="B968" t="s">
        <v>2151</v>
      </c>
      <c r="C968" t="s">
        <v>11</v>
      </c>
      <c r="D968">
        <v>5.5E-2</v>
      </c>
      <c r="E968" s="1">
        <v>5.3600000000000002E-2</v>
      </c>
      <c r="F968" t="s">
        <v>28</v>
      </c>
      <c r="G968">
        <v>48990</v>
      </c>
      <c r="H968" t="str">
        <f t="shared" si="130"/>
        <v>15/2/2034</v>
      </c>
      <c r="I968" s="2">
        <v>45584</v>
      </c>
      <c r="J968">
        <f t="shared" si="135"/>
        <v>3406</v>
      </c>
      <c r="K968">
        <f t="shared" si="131"/>
        <v>9.331506849315069</v>
      </c>
      <c r="L968">
        <f t="shared" si="132"/>
        <v>9</v>
      </c>
      <c r="M968">
        <f t="shared" si="133"/>
        <v>4</v>
      </c>
      <c r="N968" t="str">
        <f t="shared" si="134"/>
        <v>9 Yrs 4 Mths</v>
      </c>
      <c r="O968" t="s">
        <v>15</v>
      </c>
      <c r="P968" t="s">
        <v>15</v>
      </c>
    </row>
    <row r="969" spans="1:16" x14ac:dyDescent="0.35">
      <c r="A969" t="s">
        <v>2153</v>
      </c>
      <c r="B969" t="s">
        <v>2154</v>
      </c>
      <c r="C969" t="s">
        <v>11</v>
      </c>
      <c r="D969">
        <v>3.5000000000000003E-2</v>
      </c>
      <c r="E969" s="1">
        <v>4.5199999999999997E-2</v>
      </c>
      <c r="F969" t="s">
        <v>21</v>
      </c>
      <c r="G969">
        <v>46767</v>
      </c>
      <c r="H969" t="str">
        <f t="shared" si="130"/>
        <v>15/1/2028</v>
      </c>
      <c r="I969" s="2">
        <v>45584</v>
      </c>
      <c r="J969">
        <f t="shared" si="135"/>
        <v>1183</v>
      </c>
      <c r="K969">
        <f t="shared" si="131"/>
        <v>3.2410958904109588</v>
      </c>
      <c r="L969">
        <f t="shared" si="132"/>
        <v>3</v>
      </c>
      <c r="M969">
        <f t="shared" si="133"/>
        <v>3</v>
      </c>
      <c r="N969" t="str">
        <f t="shared" si="134"/>
        <v>3 Yrs 3 Mths</v>
      </c>
      <c r="O969">
        <v>97.35</v>
      </c>
      <c r="P969">
        <v>97.67</v>
      </c>
    </row>
    <row r="970" spans="1:16" x14ac:dyDescent="0.35">
      <c r="A970" t="s">
        <v>2153</v>
      </c>
      <c r="B970" t="s">
        <v>2154</v>
      </c>
      <c r="C970" t="s">
        <v>11</v>
      </c>
      <c r="D970">
        <v>3.875E-2</v>
      </c>
      <c r="E970" s="1">
        <v>4.4600000000000001E-2</v>
      </c>
      <c r="F970" t="s">
        <v>21</v>
      </c>
      <c r="G970">
        <v>46402</v>
      </c>
      <c r="H970" t="str">
        <f t="shared" si="130"/>
        <v>15/1/2027</v>
      </c>
      <c r="I970" s="2">
        <v>45584</v>
      </c>
      <c r="J970">
        <f t="shared" si="135"/>
        <v>818</v>
      </c>
      <c r="K970">
        <f t="shared" si="131"/>
        <v>2.2410958904109588</v>
      </c>
      <c r="L970">
        <f t="shared" si="132"/>
        <v>2</v>
      </c>
      <c r="M970">
        <f t="shared" si="133"/>
        <v>3</v>
      </c>
      <c r="N970" t="str">
        <f t="shared" si="134"/>
        <v>2 Yrs 3 Mths</v>
      </c>
      <c r="O970">
        <v>98.59</v>
      </c>
      <c r="P970">
        <v>99.19</v>
      </c>
    </row>
    <row r="971" spans="1:16" x14ac:dyDescent="0.35">
      <c r="A971" t="s">
        <v>2153</v>
      </c>
      <c r="B971" t="s">
        <v>2154</v>
      </c>
      <c r="C971" t="s">
        <v>11</v>
      </c>
      <c r="D971">
        <v>3.125E-2</v>
      </c>
      <c r="E971" s="1">
        <v>5.5800000000000002E-2</v>
      </c>
      <c r="F971" t="s">
        <v>21</v>
      </c>
      <c r="G971">
        <v>45672</v>
      </c>
      <c r="H971" t="str">
        <f t="shared" si="130"/>
        <v>15/1/2025</v>
      </c>
      <c r="I971" s="2">
        <v>45584</v>
      </c>
      <c r="J971">
        <f t="shared" si="135"/>
        <v>88</v>
      </c>
      <c r="K971">
        <f t="shared" si="131"/>
        <v>0.24109589041095891</v>
      </c>
      <c r="L971">
        <f t="shared" si="132"/>
        <v>0</v>
      </c>
      <c r="M971">
        <f t="shared" si="133"/>
        <v>3</v>
      </c>
      <c r="N971" t="str">
        <f t="shared" si="134"/>
        <v>0 Yrs 3 Mths</v>
      </c>
      <c r="O971" t="s">
        <v>15</v>
      </c>
      <c r="P971" t="s">
        <v>15</v>
      </c>
    </row>
    <row r="972" spans="1:16" x14ac:dyDescent="0.35">
      <c r="A972" t="s">
        <v>2153</v>
      </c>
      <c r="B972" t="s">
        <v>2157</v>
      </c>
      <c r="C972" t="s">
        <v>11</v>
      </c>
      <c r="D972">
        <v>5.0500000000000003E-2</v>
      </c>
      <c r="E972" s="1">
        <v>4.3799999999999999E-2</v>
      </c>
      <c r="F972" t="s">
        <v>28</v>
      </c>
      <c r="G972">
        <v>46580</v>
      </c>
      <c r="H972" t="str">
        <f t="shared" si="130"/>
        <v>12/7/2027</v>
      </c>
      <c r="I972" s="2">
        <v>45584</v>
      </c>
      <c r="J972">
        <f t="shared" si="135"/>
        <v>996</v>
      </c>
      <c r="K972">
        <f t="shared" si="131"/>
        <v>2.7287671232876711</v>
      </c>
      <c r="L972">
        <f t="shared" si="132"/>
        <v>2</v>
      </c>
      <c r="M972">
        <f t="shared" si="133"/>
        <v>9</v>
      </c>
      <c r="N972" t="str">
        <f t="shared" si="134"/>
        <v>2 Yrs 9 Mths</v>
      </c>
      <c r="O972">
        <v>101.5</v>
      </c>
      <c r="P972">
        <v>102.12</v>
      </c>
    </row>
    <row r="973" spans="1:16" x14ac:dyDescent="0.35">
      <c r="A973" t="s">
        <v>2153</v>
      </c>
      <c r="B973" t="s">
        <v>2157</v>
      </c>
      <c r="C973" t="s">
        <v>11</v>
      </c>
      <c r="D973">
        <v>4.3499999999999997E-2</v>
      </c>
      <c r="E973" s="1">
        <v>4.6300000000000001E-2</v>
      </c>
      <c r="F973" t="s">
        <v>28</v>
      </c>
      <c r="G973">
        <v>47529</v>
      </c>
      <c r="H973" t="str">
        <f t="shared" si="130"/>
        <v>15/2/2030</v>
      </c>
      <c r="I973" s="2">
        <v>45584</v>
      </c>
      <c r="J973">
        <f t="shared" si="135"/>
        <v>1945</v>
      </c>
      <c r="K973">
        <f t="shared" si="131"/>
        <v>5.3287671232876717</v>
      </c>
      <c r="L973">
        <f t="shared" si="132"/>
        <v>5</v>
      </c>
      <c r="M973">
        <f t="shared" si="133"/>
        <v>4</v>
      </c>
      <c r="N973" t="str">
        <f t="shared" si="134"/>
        <v>5 Yrs 4 Mths</v>
      </c>
      <c r="O973">
        <v>98.36</v>
      </c>
      <c r="P973">
        <v>99.14</v>
      </c>
    </row>
    <row r="974" spans="1:16" x14ac:dyDescent="0.35">
      <c r="A974" t="s">
        <v>2153</v>
      </c>
      <c r="B974" t="s">
        <v>2157</v>
      </c>
      <c r="C974" t="s">
        <v>11</v>
      </c>
      <c r="D974">
        <v>4.2999999999999997E-2</v>
      </c>
      <c r="E974" s="1">
        <v>4.7800000000000002E-2</v>
      </c>
      <c r="F974" t="s">
        <v>28</v>
      </c>
      <c r="G974">
        <v>48533</v>
      </c>
      <c r="H974" t="str">
        <f t="shared" si="130"/>
        <v>15/11/2032</v>
      </c>
      <c r="I974" s="2">
        <v>45584</v>
      </c>
      <c r="J974">
        <f t="shared" si="135"/>
        <v>2949</v>
      </c>
      <c r="K974">
        <f t="shared" si="131"/>
        <v>8.0794520547945208</v>
      </c>
      <c r="L974">
        <f t="shared" si="132"/>
        <v>8</v>
      </c>
      <c r="M974">
        <f t="shared" si="133"/>
        <v>1</v>
      </c>
      <c r="N974" t="str">
        <f t="shared" si="134"/>
        <v>8 Yrs 1 Mths</v>
      </c>
      <c r="O974">
        <v>96.22</v>
      </c>
      <c r="P974">
        <v>97.55</v>
      </c>
    </row>
    <row r="975" spans="1:16" x14ac:dyDescent="0.35">
      <c r="A975" t="s">
        <v>2153</v>
      </c>
      <c r="B975" t="s">
        <v>2157</v>
      </c>
      <c r="C975" t="s">
        <v>11</v>
      </c>
      <c r="D975">
        <v>4.1500000000000002E-2</v>
      </c>
      <c r="E975" s="1">
        <v>4.6699999999999998E-2</v>
      </c>
      <c r="F975" t="s">
        <v>28</v>
      </c>
      <c r="G975">
        <v>47802</v>
      </c>
      <c r="H975" t="str">
        <f t="shared" si="130"/>
        <v>15/11/2030</v>
      </c>
      <c r="I975" s="2">
        <v>45584</v>
      </c>
      <c r="J975">
        <f t="shared" si="135"/>
        <v>2218</v>
      </c>
      <c r="K975">
        <f t="shared" si="131"/>
        <v>6.0767123287671234</v>
      </c>
      <c r="L975">
        <f t="shared" si="132"/>
        <v>6</v>
      </c>
      <c r="M975">
        <f t="shared" si="133"/>
        <v>1</v>
      </c>
      <c r="N975" t="str">
        <f t="shared" si="134"/>
        <v>6 Yrs 1 Mths</v>
      </c>
      <c r="O975">
        <v>96.9</v>
      </c>
      <c r="P975">
        <v>98.16</v>
      </c>
    </row>
    <row r="976" spans="1:16" x14ac:dyDescent="0.35">
      <c r="A976" t="s">
        <v>2171</v>
      </c>
      <c r="B976" t="s">
        <v>2157</v>
      </c>
      <c r="C976" t="s">
        <v>11</v>
      </c>
      <c r="D976">
        <v>4.8000000000000001E-2</v>
      </c>
      <c r="E976" s="1">
        <v>4.9599999999999998E-2</v>
      </c>
      <c r="F976" t="s">
        <v>28</v>
      </c>
      <c r="G976">
        <v>49232</v>
      </c>
      <c r="H976" t="str">
        <f t="shared" si="130"/>
        <v>15/10/2034</v>
      </c>
      <c r="I976" s="2">
        <v>45584</v>
      </c>
      <c r="J976">
        <f t="shared" si="135"/>
        <v>3648</v>
      </c>
      <c r="K976">
        <f t="shared" si="131"/>
        <v>9.9945205479452053</v>
      </c>
      <c r="L976">
        <f t="shared" si="132"/>
        <v>9</v>
      </c>
      <c r="M976">
        <f t="shared" si="133"/>
        <v>12</v>
      </c>
      <c r="N976" t="str">
        <f t="shared" si="134"/>
        <v>9 Yrs 12 Mths</v>
      </c>
      <c r="O976">
        <v>97.97</v>
      </c>
      <c r="P976">
        <v>99</v>
      </c>
    </row>
    <row r="977" spans="1:16" x14ac:dyDescent="0.35">
      <c r="A977" t="s">
        <v>2171</v>
      </c>
      <c r="B977" t="s">
        <v>2157</v>
      </c>
      <c r="C977" t="s">
        <v>11</v>
      </c>
      <c r="D977">
        <v>4.5499999999999999E-2</v>
      </c>
      <c r="E977" s="1">
        <v>4.8800000000000003E-2</v>
      </c>
      <c r="F977" t="s">
        <v>28</v>
      </c>
      <c r="G977">
        <v>48259</v>
      </c>
      <c r="H977" t="str">
        <f t="shared" si="130"/>
        <v>15/2/2032</v>
      </c>
      <c r="I977" s="2">
        <v>45584</v>
      </c>
      <c r="J977">
        <f t="shared" si="135"/>
        <v>2675</v>
      </c>
      <c r="K977">
        <f t="shared" si="131"/>
        <v>7.3287671232876717</v>
      </c>
      <c r="L977">
        <f t="shared" si="132"/>
        <v>7</v>
      </c>
      <c r="M977">
        <f t="shared" si="133"/>
        <v>4</v>
      </c>
      <c r="N977" t="str">
        <f t="shared" si="134"/>
        <v>7 Yrs 4 Mths</v>
      </c>
      <c r="O977" t="s">
        <v>15</v>
      </c>
      <c r="P977" t="s">
        <v>15</v>
      </c>
    </row>
    <row r="978" spans="1:16" x14ac:dyDescent="0.35">
      <c r="A978" t="s">
        <v>2171</v>
      </c>
      <c r="B978" t="s">
        <v>2157</v>
      </c>
      <c r="C978" t="s">
        <v>11</v>
      </c>
      <c r="D978">
        <v>4.7500000000000001E-2</v>
      </c>
      <c r="E978" s="1">
        <v>4.5400000000000003E-2</v>
      </c>
      <c r="F978" t="s">
        <v>28</v>
      </c>
      <c r="G978">
        <v>47223</v>
      </c>
      <c r="H978" t="str">
        <f t="shared" si="130"/>
        <v>15/4/2029</v>
      </c>
      <c r="I978" s="2">
        <v>45584</v>
      </c>
      <c r="J978">
        <f t="shared" si="135"/>
        <v>1639</v>
      </c>
      <c r="K978">
        <f t="shared" si="131"/>
        <v>4.4904109589041097</v>
      </c>
      <c r="L978">
        <f t="shared" si="132"/>
        <v>4</v>
      </c>
      <c r="M978">
        <f t="shared" si="133"/>
        <v>6</v>
      </c>
      <c r="N978" t="str">
        <f t="shared" si="134"/>
        <v>4 Yrs 6 Mths</v>
      </c>
      <c r="O978">
        <v>100.53</v>
      </c>
      <c r="P978">
        <v>101.15</v>
      </c>
    </row>
    <row r="979" spans="1:16" x14ac:dyDescent="0.35">
      <c r="A979" t="s">
        <v>2171</v>
      </c>
      <c r="B979" t="s">
        <v>2157</v>
      </c>
      <c r="C979" t="s">
        <v>11</v>
      </c>
      <c r="D979">
        <v>5.1499999999999997E-2</v>
      </c>
      <c r="E979" s="1">
        <v>4.7E-2</v>
      </c>
      <c r="F979" t="s">
        <v>28</v>
      </c>
      <c r="G979">
        <v>48167</v>
      </c>
      <c r="H979" t="str">
        <f t="shared" si="130"/>
        <v>15/11/2031</v>
      </c>
      <c r="I979" s="2">
        <v>45584</v>
      </c>
      <c r="J979">
        <f t="shared" si="135"/>
        <v>2583</v>
      </c>
      <c r="K979">
        <f t="shared" si="131"/>
        <v>7.0767123287671234</v>
      </c>
      <c r="L979">
        <f t="shared" si="132"/>
        <v>7</v>
      </c>
      <c r="M979">
        <f t="shared" si="133"/>
        <v>1</v>
      </c>
      <c r="N979" t="str">
        <f t="shared" si="134"/>
        <v>7 Yrs 1 Mths</v>
      </c>
      <c r="O979">
        <v>102.02</v>
      </c>
      <c r="P979">
        <v>103.11</v>
      </c>
    </row>
    <row r="980" spans="1:16" x14ac:dyDescent="0.35">
      <c r="A980" t="s">
        <v>2171</v>
      </c>
      <c r="B980" t="s">
        <v>2157</v>
      </c>
      <c r="C980" t="s">
        <v>11</v>
      </c>
      <c r="D980">
        <v>4.1500000000000002E-2</v>
      </c>
      <c r="E980" s="1">
        <v>4.4900000000000002E-2</v>
      </c>
      <c r="F980" t="s">
        <v>28</v>
      </c>
      <c r="G980">
        <v>46798</v>
      </c>
      <c r="H980" t="str">
        <f t="shared" si="130"/>
        <v>15/2/2028</v>
      </c>
      <c r="I980" s="2">
        <v>45584</v>
      </c>
      <c r="J980">
        <f t="shared" si="135"/>
        <v>1214</v>
      </c>
      <c r="K980">
        <f t="shared" si="131"/>
        <v>3.3260273972602739</v>
      </c>
      <c r="L980">
        <f t="shared" si="132"/>
        <v>3</v>
      </c>
      <c r="M980">
        <f t="shared" si="133"/>
        <v>4</v>
      </c>
      <c r="N980" t="str">
        <f t="shared" si="134"/>
        <v>3 Yrs 4 Mths</v>
      </c>
      <c r="O980">
        <v>98.69</v>
      </c>
      <c r="P980">
        <v>99.29</v>
      </c>
    </row>
    <row r="981" spans="1:16" x14ac:dyDescent="0.35">
      <c r="A981" t="s">
        <v>2171</v>
      </c>
      <c r="B981" t="s">
        <v>2157</v>
      </c>
      <c r="C981" t="s">
        <v>11</v>
      </c>
      <c r="D981">
        <v>5.0500000000000003E-2</v>
      </c>
      <c r="E981" s="1">
        <v>4.53E-2</v>
      </c>
      <c r="F981" t="s">
        <v>28</v>
      </c>
      <c r="G981">
        <v>47311</v>
      </c>
      <c r="H981" t="str">
        <f t="shared" si="130"/>
        <v>12/7/2029</v>
      </c>
      <c r="I981" s="2">
        <v>45584</v>
      </c>
      <c r="J981">
        <f t="shared" si="135"/>
        <v>1727</v>
      </c>
      <c r="K981">
        <f t="shared" si="131"/>
        <v>4.7315068493150685</v>
      </c>
      <c r="L981">
        <f t="shared" si="132"/>
        <v>4</v>
      </c>
      <c r="M981">
        <f t="shared" si="133"/>
        <v>9</v>
      </c>
      <c r="N981" t="str">
        <f t="shared" si="134"/>
        <v>4 Yrs 9 Mths</v>
      </c>
      <c r="O981">
        <v>101.83</v>
      </c>
      <c r="P981">
        <v>102.52</v>
      </c>
    </row>
    <row r="982" spans="1:16" x14ac:dyDescent="0.35">
      <c r="A982" t="s">
        <v>2184</v>
      </c>
      <c r="B982" t="s">
        <v>2186</v>
      </c>
      <c r="C982" t="s">
        <v>11</v>
      </c>
      <c r="D982">
        <v>3.4000000000000002E-2</v>
      </c>
      <c r="E982" s="1">
        <v>4.5900000000000003E-2</v>
      </c>
      <c r="F982" t="s">
        <v>21</v>
      </c>
      <c r="G982">
        <v>46200</v>
      </c>
      <c r="H982" t="str">
        <f t="shared" ref="H982:H1013" si="136">TEXT(G982,"D/M/YYYY")</f>
        <v>27/6/2026</v>
      </c>
      <c r="I982" s="2">
        <v>45584</v>
      </c>
      <c r="J982">
        <f t="shared" si="135"/>
        <v>616</v>
      </c>
      <c r="K982">
        <f t="shared" ref="K982:K1013" si="137">J982/365</f>
        <v>1.6876712328767123</v>
      </c>
      <c r="L982">
        <f t="shared" ref="L982:L1013" si="138">_xlfn.NUMBERVALUE(_xlfn.TEXTBEFORE(K982,"."))</f>
        <v>1</v>
      </c>
      <c r="M982">
        <f t="shared" ref="M982:M1013" si="139">ROUND(LEFT(_xlfn.TEXTAFTER(K982,"."),2)/100 * 12,0)</f>
        <v>8</v>
      </c>
      <c r="N982" t="str">
        <f t="shared" ref="N982:N1013" si="140">L982 &amp; " Yrs "&amp; M982 &amp;" Mths"</f>
        <v>1 Yrs 8 Mths</v>
      </c>
      <c r="O982" t="s">
        <v>15</v>
      </c>
      <c r="P982" t="s">
        <v>15</v>
      </c>
    </row>
    <row r="983" spans="1:16" x14ac:dyDescent="0.35">
      <c r="A983" t="s">
        <v>2184</v>
      </c>
      <c r="B983" t="s">
        <v>2186</v>
      </c>
      <c r="C983" t="s">
        <v>11</v>
      </c>
      <c r="D983">
        <v>2.9000000000000001E-2</v>
      </c>
      <c r="E983" s="1">
        <v>4.7699999999999999E-2</v>
      </c>
      <c r="F983" t="s">
        <v>21</v>
      </c>
      <c r="G983">
        <v>47453</v>
      </c>
      <c r="H983" t="str">
        <f t="shared" si="136"/>
        <v>1/12/2029</v>
      </c>
      <c r="I983" s="2">
        <v>45584</v>
      </c>
      <c r="J983">
        <f t="shared" si="135"/>
        <v>1869</v>
      </c>
      <c r="K983">
        <f t="shared" si="137"/>
        <v>5.1205479452054794</v>
      </c>
      <c r="L983">
        <f t="shared" si="138"/>
        <v>5</v>
      </c>
      <c r="M983">
        <f t="shared" si="139"/>
        <v>1</v>
      </c>
      <c r="N983" t="str">
        <f t="shared" si="140"/>
        <v>5 Yrs 1 Mths</v>
      </c>
      <c r="O983" t="s">
        <v>15</v>
      </c>
      <c r="P983" t="s">
        <v>15</v>
      </c>
    </row>
    <row r="984" spans="1:16" x14ac:dyDescent="0.35">
      <c r="A984" t="s">
        <v>2184</v>
      </c>
      <c r="B984" t="s">
        <v>2186</v>
      </c>
      <c r="C984" t="s">
        <v>11</v>
      </c>
      <c r="D984">
        <v>2.5999999999999999E-2</v>
      </c>
      <c r="E984" s="1">
        <v>4.9500000000000002E-2</v>
      </c>
      <c r="F984" t="s">
        <v>21</v>
      </c>
      <c r="G984">
        <v>47969</v>
      </c>
      <c r="H984" t="str">
        <f t="shared" si="136"/>
        <v>1/5/2031</v>
      </c>
      <c r="I984" s="2">
        <v>45584</v>
      </c>
      <c r="J984">
        <f t="shared" si="135"/>
        <v>2385</v>
      </c>
      <c r="K984">
        <f t="shared" si="137"/>
        <v>6.5342465753424657</v>
      </c>
      <c r="L984">
        <f t="shared" si="138"/>
        <v>6</v>
      </c>
      <c r="M984">
        <f t="shared" si="139"/>
        <v>6</v>
      </c>
      <c r="N984" t="str">
        <f t="shared" si="140"/>
        <v>6 Yrs 6 Mths</v>
      </c>
      <c r="O984" t="s">
        <v>15</v>
      </c>
      <c r="P984" t="s">
        <v>15</v>
      </c>
    </row>
    <row r="985" spans="1:16" x14ac:dyDescent="0.35">
      <c r="A985" t="s">
        <v>2184</v>
      </c>
      <c r="B985" t="s">
        <v>2190</v>
      </c>
      <c r="C985" t="s">
        <v>11</v>
      </c>
      <c r="D985">
        <v>3.4500000000000003E-2</v>
      </c>
      <c r="E985" s="1">
        <v>5.5100000000000003E-2</v>
      </c>
      <c r="F985" t="s">
        <v>36</v>
      </c>
      <c r="G985">
        <v>54893</v>
      </c>
      <c r="H985" t="str">
        <f t="shared" si="136"/>
        <v>15/4/2050</v>
      </c>
      <c r="I985" s="2">
        <v>45584</v>
      </c>
      <c r="J985">
        <f t="shared" si="135"/>
        <v>9309</v>
      </c>
      <c r="K985">
        <f t="shared" si="137"/>
        <v>25.504109589041096</v>
      </c>
      <c r="L985">
        <f t="shared" si="138"/>
        <v>25</v>
      </c>
      <c r="M985">
        <f t="shared" si="139"/>
        <v>6</v>
      </c>
      <c r="N985" t="str">
        <f t="shared" si="140"/>
        <v>25 Yrs 6 Mths</v>
      </c>
      <c r="O985">
        <v>71.41</v>
      </c>
      <c r="P985">
        <v>73.69</v>
      </c>
    </row>
    <row r="986" spans="1:16" x14ac:dyDescent="0.35">
      <c r="A986" t="s">
        <v>2184</v>
      </c>
      <c r="B986" t="s">
        <v>2196</v>
      </c>
      <c r="C986" t="s">
        <v>11</v>
      </c>
      <c r="D986">
        <v>4.4999999999999998E-2</v>
      </c>
      <c r="E986" s="1">
        <v>4.8000000000000001E-2</v>
      </c>
      <c r="F986" t="s">
        <v>28</v>
      </c>
      <c r="G986">
        <v>47192</v>
      </c>
      <c r="H986" t="str">
        <f t="shared" si="136"/>
        <v>15/3/2029</v>
      </c>
      <c r="I986" s="2">
        <v>45584</v>
      </c>
      <c r="J986">
        <f t="shared" si="135"/>
        <v>1608</v>
      </c>
      <c r="K986">
        <f t="shared" si="137"/>
        <v>4.4054794520547942</v>
      </c>
      <c r="L986">
        <f t="shared" si="138"/>
        <v>4</v>
      </c>
      <c r="M986">
        <f t="shared" si="139"/>
        <v>5</v>
      </c>
      <c r="N986" t="str">
        <f t="shared" si="140"/>
        <v>4 Yrs 5 Mths</v>
      </c>
      <c r="O986">
        <v>98.41</v>
      </c>
      <c r="P986">
        <v>100.37</v>
      </c>
    </row>
    <row r="987" spans="1:16" x14ac:dyDescent="0.35">
      <c r="A987" t="s">
        <v>2184</v>
      </c>
      <c r="B987" t="s">
        <v>2196</v>
      </c>
      <c r="C987" t="s">
        <v>11</v>
      </c>
      <c r="D987">
        <v>2.375E-2</v>
      </c>
      <c r="E987" s="1">
        <v>4.99E-2</v>
      </c>
      <c r="F987" t="s">
        <v>28</v>
      </c>
      <c r="G987">
        <v>47922</v>
      </c>
      <c r="H987" t="str">
        <f t="shared" si="136"/>
        <v>15/3/2031</v>
      </c>
      <c r="I987" s="2">
        <v>45584</v>
      </c>
      <c r="J987">
        <f t="shared" si="135"/>
        <v>2338</v>
      </c>
      <c r="K987">
        <f t="shared" si="137"/>
        <v>6.4054794520547942</v>
      </c>
      <c r="L987">
        <f t="shared" si="138"/>
        <v>6</v>
      </c>
      <c r="M987">
        <f t="shared" si="139"/>
        <v>5</v>
      </c>
      <c r="N987" t="str">
        <f t="shared" si="140"/>
        <v>6 Yrs 5 Mths</v>
      </c>
      <c r="O987" t="s">
        <v>15</v>
      </c>
      <c r="P987" t="s">
        <v>15</v>
      </c>
    </row>
    <row r="988" spans="1:16" x14ac:dyDescent="0.35">
      <c r="A988" t="s">
        <v>2184</v>
      </c>
      <c r="B988" t="s">
        <v>2196</v>
      </c>
      <c r="C988" t="s">
        <v>11</v>
      </c>
      <c r="D988">
        <v>4.2000000000000003E-2</v>
      </c>
      <c r="E988" s="1">
        <v>5.0500000000000003E-2</v>
      </c>
      <c r="F988" t="s">
        <v>28</v>
      </c>
      <c r="G988">
        <v>48290</v>
      </c>
      <c r="H988" t="str">
        <f t="shared" si="136"/>
        <v>17/3/2032</v>
      </c>
      <c r="I988" s="2">
        <v>45584</v>
      </c>
      <c r="J988">
        <f t="shared" si="135"/>
        <v>2706</v>
      </c>
      <c r="K988">
        <f t="shared" si="137"/>
        <v>7.4136986301369863</v>
      </c>
      <c r="L988">
        <f t="shared" si="138"/>
        <v>7</v>
      </c>
      <c r="M988">
        <f t="shared" si="139"/>
        <v>5</v>
      </c>
      <c r="N988" t="str">
        <f t="shared" si="140"/>
        <v>7 Yrs 5 Mths</v>
      </c>
      <c r="O988" t="s">
        <v>15</v>
      </c>
      <c r="P988" t="s">
        <v>15</v>
      </c>
    </row>
    <row r="989" spans="1:16" x14ac:dyDescent="0.35">
      <c r="A989" t="s">
        <v>2184</v>
      </c>
      <c r="B989" t="s">
        <v>2196</v>
      </c>
      <c r="C989" t="s">
        <v>11</v>
      </c>
      <c r="D989">
        <v>4.9500000000000002E-2</v>
      </c>
      <c r="E989" s="1">
        <v>5.7299999999999997E-2</v>
      </c>
      <c r="F989" t="s">
        <v>28</v>
      </c>
      <c r="G989">
        <v>55595</v>
      </c>
      <c r="H989" t="str">
        <f t="shared" si="136"/>
        <v>17/3/2052</v>
      </c>
      <c r="I989" s="2">
        <v>45584</v>
      </c>
      <c r="J989">
        <f t="shared" si="135"/>
        <v>10011</v>
      </c>
      <c r="K989">
        <f t="shared" si="137"/>
        <v>27.427397260273974</v>
      </c>
      <c r="L989">
        <f t="shared" si="138"/>
        <v>27</v>
      </c>
      <c r="M989">
        <f t="shared" si="139"/>
        <v>5</v>
      </c>
      <c r="N989" t="str">
        <f t="shared" si="140"/>
        <v>27 Yrs 5 Mths</v>
      </c>
      <c r="O989" t="s">
        <v>15</v>
      </c>
      <c r="P989" t="s">
        <v>15</v>
      </c>
    </row>
    <row r="990" spans="1:16" x14ac:dyDescent="0.35">
      <c r="A990" t="s">
        <v>2184</v>
      </c>
      <c r="B990" t="s">
        <v>2198</v>
      </c>
      <c r="C990" t="s">
        <v>11</v>
      </c>
      <c r="D990">
        <v>4.4999999999999998E-2</v>
      </c>
      <c r="E990" s="1">
        <v>5.0500000000000003E-2</v>
      </c>
      <c r="F990" t="s">
        <v>441</v>
      </c>
      <c r="G990">
        <v>53158</v>
      </c>
      <c r="H990" t="str">
        <f t="shared" si="136"/>
        <v>15/7/2045</v>
      </c>
      <c r="I990" s="2">
        <v>45584</v>
      </c>
      <c r="J990">
        <f t="shared" si="135"/>
        <v>7574</v>
      </c>
      <c r="K990">
        <f t="shared" si="137"/>
        <v>20.75068493150685</v>
      </c>
      <c r="L990">
        <f t="shared" si="138"/>
        <v>20</v>
      </c>
      <c r="M990">
        <f t="shared" si="139"/>
        <v>9</v>
      </c>
      <c r="N990" t="str">
        <f t="shared" si="140"/>
        <v>20 Yrs 9 Mths</v>
      </c>
      <c r="O990" t="s">
        <v>15</v>
      </c>
      <c r="P990" t="s">
        <v>15</v>
      </c>
    </row>
    <row r="991" spans="1:16" x14ac:dyDescent="0.35">
      <c r="A991" t="s">
        <v>2184</v>
      </c>
      <c r="B991" t="s">
        <v>2198</v>
      </c>
      <c r="C991" t="s">
        <v>11</v>
      </c>
      <c r="D991">
        <v>3.5000000000000003E-2</v>
      </c>
      <c r="E991" s="1">
        <v>6.54E-2</v>
      </c>
      <c r="F991" t="s">
        <v>441</v>
      </c>
      <c r="G991">
        <v>45762</v>
      </c>
      <c r="H991" t="str">
        <f t="shared" si="136"/>
        <v>15/4/2025</v>
      </c>
      <c r="I991" s="2">
        <v>45584</v>
      </c>
      <c r="J991">
        <f t="shared" si="135"/>
        <v>178</v>
      </c>
      <c r="K991">
        <f t="shared" si="137"/>
        <v>0.48767123287671232</v>
      </c>
      <c r="L991">
        <f t="shared" si="138"/>
        <v>0</v>
      </c>
      <c r="M991">
        <f t="shared" si="139"/>
        <v>6</v>
      </c>
      <c r="N991" t="str">
        <f t="shared" si="140"/>
        <v>0 Yrs 6 Mths</v>
      </c>
      <c r="O991" t="s">
        <v>15</v>
      </c>
      <c r="P991" t="s">
        <v>15</v>
      </c>
    </row>
    <row r="992" spans="1:16" x14ac:dyDescent="0.35">
      <c r="A992" t="s">
        <v>2200</v>
      </c>
      <c r="B992" t="s">
        <v>2198</v>
      </c>
      <c r="C992" t="s">
        <v>11</v>
      </c>
      <c r="D992">
        <v>4.4999999999999998E-2</v>
      </c>
      <c r="E992" s="1">
        <v>5.0500000000000003E-2</v>
      </c>
      <c r="F992" t="s">
        <v>441</v>
      </c>
      <c r="G992">
        <v>53158</v>
      </c>
      <c r="H992" t="str">
        <f t="shared" si="136"/>
        <v>15/7/2045</v>
      </c>
      <c r="I992" s="2">
        <v>45584</v>
      </c>
      <c r="J992">
        <f t="shared" si="135"/>
        <v>7574</v>
      </c>
      <c r="K992">
        <f t="shared" si="137"/>
        <v>20.75068493150685</v>
      </c>
      <c r="L992">
        <f t="shared" si="138"/>
        <v>20</v>
      </c>
      <c r="M992">
        <f t="shared" si="139"/>
        <v>9</v>
      </c>
      <c r="N992" t="str">
        <f t="shared" si="140"/>
        <v>20 Yrs 9 Mths</v>
      </c>
      <c r="O992" t="s">
        <v>15</v>
      </c>
      <c r="P992" t="s">
        <v>15</v>
      </c>
    </row>
    <row r="993" spans="1:16" x14ac:dyDescent="0.35">
      <c r="A993" t="s">
        <v>2200</v>
      </c>
      <c r="B993" t="s">
        <v>2198</v>
      </c>
      <c r="C993" t="s">
        <v>11</v>
      </c>
      <c r="D993">
        <v>3.5000000000000003E-2</v>
      </c>
      <c r="E993" s="1">
        <v>6.54E-2</v>
      </c>
      <c r="F993" t="s">
        <v>441</v>
      </c>
      <c r="G993">
        <v>45762</v>
      </c>
      <c r="H993" t="str">
        <f t="shared" si="136"/>
        <v>15/4/2025</v>
      </c>
      <c r="I993" s="2">
        <v>45584</v>
      </c>
      <c r="J993">
        <f t="shared" si="135"/>
        <v>178</v>
      </c>
      <c r="K993">
        <f t="shared" si="137"/>
        <v>0.48767123287671232</v>
      </c>
      <c r="L993">
        <f t="shared" si="138"/>
        <v>0</v>
      </c>
      <c r="M993">
        <f t="shared" si="139"/>
        <v>6</v>
      </c>
      <c r="N993" t="str">
        <f t="shared" si="140"/>
        <v>0 Yrs 6 Mths</v>
      </c>
      <c r="O993" t="s">
        <v>15</v>
      </c>
      <c r="P993" t="s">
        <v>15</v>
      </c>
    </row>
    <row r="994" spans="1:16" x14ac:dyDescent="0.35">
      <c r="A994" t="s">
        <v>2200</v>
      </c>
      <c r="B994" t="s">
        <v>2201</v>
      </c>
      <c r="C994" t="s">
        <v>11</v>
      </c>
      <c r="D994">
        <v>2.4E-2</v>
      </c>
      <c r="E994" s="1">
        <v>5.4699999999999999E-2</v>
      </c>
      <c r="F994" t="s">
        <v>21</v>
      </c>
      <c r="G994">
        <v>48078</v>
      </c>
      <c r="H994" t="str">
        <f t="shared" si="136"/>
        <v>18/8/2031</v>
      </c>
      <c r="I994" s="2">
        <v>45584</v>
      </c>
      <c r="J994">
        <f t="shared" si="135"/>
        <v>2494</v>
      </c>
      <c r="K994">
        <f t="shared" si="137"/>
        <v>6.8328767123287673</v>
      </c>
      <c r="L994">
        <f t="shared" si="138"/>
        <v>6</v>
      </c>
      <c r="M994">
        <f t="shared" si="139"/>
        <v>10</v>
      </c>
      <c r="N994" t="str">
        <f t="shared" si="140"/>
        <v>6 Yrs 10 Mths</v>
      </c>
      <c r="O994">
        <v>82.18</v>
      </c>
      <c r="P994">
        <v>83.58</v>
      </c>
    </row>
    <row r="995" spans="1:16" x14ac:dyDescent="0.35">
      <c r="A995" t="s">
        <v>2200</v>
      </c>
      <c r="B995" t="s">
        <v>2201</v>
      </c>
      <c r="C995" t="s">
        <v>11</v>
      </c>
      <c r="D995">
        <v>4.3999999999999997E-2</v>
      </c>
      <c r="E995" s="1">
        <v>5.57E-2</v>
      </c>
      <c r="F995" t="s">
        <v>21</v>
      </c>
      <c r="G995">
        <v>48472</v>
      </c>
      <c r="H995" t="str">
        <f t="shared" si="136"/>
        <v>15/9/2032</v>
      </c>
      <c r="I995" s="2">
        <v>45584</v>
      </c>
      <c r="J995">
        <f t="shared" si="135"/>
        <v>2888</v>
      </c>
      <c r="K995">
        <f t="shared" si="137"/>
        <v>7.912328767123288</v>
      </c>
      <c r="L995">
        <f t="shared" si="138"/>
        <v>7</v>
      </c>
      <c r="M995">
        <f t="shared" si="139"/>
        <v>11</v>
      </c>
      <c r="N995" t="str">
        <f t="shared" si="140"/>
        <v>7 Yrs 11 Mths</v>
      </c>
      <c r="O995">
        <v>91.86</v>
      </c>
      <c r="P995">
        <v>94.08</v>
      </c>
    </row>
    <row r="996" spans="1:16" x14ac:dyDescent="0.35">
      <c r="A996" t="s">
        <v>2200</v>
      </c>
      <c r="B996" t="s">
        <v>2201</v>
      </c>
      <c r="C996" t="s">
        <v>11</v>
      </c>
      <c r="D996">
        <v>5.0999999999999997E-2</v>
      </c>
      <c r="E996" s="1">
        <v>6.54E-2</v>
      </c>
      <c r="F996" t="s">
        <v>21</v>
      </c>
      <c r="G996">
        <v>55610</v>
      </c>
      <c r="H996" t="str">
        <f t="shared" si="136"/>
        <v>1/4/2052</v>
      </c>
      <c r="I996" s="2">
        <v>45584</v>
      </c>
      <c r="J996">
        <f t="shared" si="135"/>
        <v>10026</v>
      </c>
      <c r="K996">
        <f t="shared" si="137"/>
        <v>27.468493150684932</v>
      </c>
      <c r="L996">
        <f t="shared" si="138"/>
        <v>27</v>
      </c>
      <c r="M996">
        <f t="shared" si="139"/>
        <v>6</v>
      </c>
      <c r="N996" t="str">
        <f t="shared" si="140"/>
        <v>27 Yrs 6 Mths</v>
      </c>
      <c r="O996" t="s">
        <v>15</v>
      </c>
      <c r="P996" t="s">
        <v>15</v>
      </c>
    </row>
    <row r="997" spans="1:16" x14ac:dyDescent="0.35">
      <c r="A997" t="s">
        <v>2200</v>
      </c>
      <c r="B997" t="s">
        <v>2201</v>
      </c>
      <c r="C997" t="s">
        <v>11</v>
      </c>
      <c r="D997">
        <v>5.8500000000000003E-2</v>
      </c>
      <c r="E997" s="1">
        <v>5.1999999999999998E-2</v>
      </c>
      <c r="F997" t="s">
        <v>21</v>
      </c>
      <c r="G997">
        <v>47195</v>
      </c>
      <c r="H997" t="str">
        <f t="shared" si="136"/>
        <v>18/3/2029</v>
      </c>
      <c r="I997" s="2">
        <v>45584</v>
      </c>
      <c r="J997">
        <f t="shared" si="135"/>
        <v>1611</v>
      </c>
      <c r="K997">
        <f t="shared" si="137"/>
        <v>4.4136986301369863</v>
      </c>
      <c r="L997">
        <f t="shared" si="138"/>
        <v>4</v>
      </c>
      <c r="M997">
        <f t="shared" si="139"/>
        <v>5</v>
      </c>
      <c r="N997" t="str">
        <f t="shared" si="140"/>
        <v>4 Yrs 5 Mths</v>
      </c>
      <c r="O997" t="s">
        <v>15</v>
      </c>
      <c r="P997" t="s">
        <v>15</v>
      </c>
    </row>
    <row r="998" spans="1:16" x14ac:dyDescent="0.35">
      <c r="A998" t="s">
        <v>2200</v>
      </c>
      <c r="B998" t="s">
        <v>2204</v>
      </c>
      <c r="C998" t="s">
        <v>11</v>
      </c>
      <c r="D998">
        <v>5.8500000000000003E-2</v>
      </c>
      <c r="E998" s="1">
        <v>7.1400000000000005E-2</v>
      </c>
      <c r="F998" t="s">
        <v>616</v>
      </c>
      <c r="G998">
        <v>52550</v>
      </c>
      <c r="H998" t="str">
        <f t="shared" si="136"/>
        <v>15/11/2043</v>
      </c>
      <c r="I998" s="2">
        <v>45584</v>
      </c>
      <c r="J998">
        <f t="shared" si="135"/>
        <v>6966</v>
      </c>
      <c r="K998">
        <f t="shared" si="137"/>
        <v>19.084931506849315</v>
      </c>
      <c r="L998">
        <f t="shared" si="138"/>
        <v>19</v>
      </c>
      <c r="M998">
        <f t="shared" si="139"/>
        <v>1</v>
      </c>
      <c r="N998" t="str">
        <f t="shared" si="140"/>
        <v>19 Yrs 1 Mths</v>
      </c>
      <c r="O998">
        <v>86.7</v>
      </c>
      <c r="P998">
        <v>90.34</v>
      </c>
    </row>
    <row r="999" spans="1:16" x14ac:dyDescent="0.35">
      <c r="A999" t="s">
        <v>2200</v>
      </c>
      <c r="B999" t="s">
        <v>2204</v>
      </c>
      <c r="C999" t="s">
        <v>11</v>
      </c>
      <c r="D999">
        <v>3.95E-2</v>
      </c>
      <c r="E999" s="1">
        <v>5.7799999999999997E-2</v>
      </c>
      <c r="F999" t="s">
        <v>616</v>
      </c>
      <c r="G999">
        <v>46357</v>
      </c>
      <c r="H999" t="str">
        <f t="shared" si="136"/>
        <v>1/12/2026</v>
      </c>
      <c r="I999" s="2">
        <v>45584</v>
      </c>
      <c r="J999">
        <f t="shared" si="135"/>
        <v>773</v>
      </c>
      <c r="K999">
        <f t="shared" si="137"/>
        <v>2.117808219178082</v>
      </c>
      <c r="L999">
        <f t="shared" si="138"/>
        <v>2</v>
      </c>
      <c r="M999">
        <f t="shared" si="139"/>
        <v>1</v>
      </c>
      <c r="N999" t="str">
        <f t="shared" si="140"/>
        <v>2 Yrs 1 Mths</v>
      </c>
      <c r="O999">
        <v>87.78</v>
      </c>
      <c r="P999">
        <v>88.73</v>
      </c>
    </row>
    <row r="1000" spans="1:16" x14ac:dyDescent="0.35">
      <c r="A1000" t="s">
        <v>2200</v>
      </c>
      <c r="B1000" t="s">
        <v>2204</v>
      </c>
      <c r="C1000" t="s">
        <v>11</v>
      </c>
      <c r="D1000">
        <v>4.1250000000000002E-2</v>
      </c>
      <c r="E1000" s="1">
        <v>6.3E-2</v>
      </c>
      <c r="F1000" t="s">
        <v>616</v>
      </c>
      <c r="G1000">
        <v>46722</v>
      </c>
      <c r="H1000" t="str">
        <f t="shared" si="136"/>
        <v>1/12/2027</v>
      </c>
      <c r="I1000" s="2">
        <v>45584</v>
      </c>
      <c r="J1000">
        <f t="shared" si="135"/>
        <v>1138</v>
      </c>
      <c r="K1000">
        <f t="shared" si="137"/>
        <v>3.117808219178082</v>
      </c>
      <c r="L1000">
        <f t="shared" si="138"/>
        <v>3</v>
      </c>
      <c r="M1000">
        <f t="shared" si="139"/>
        <v>1</v>
      </c>
      <c r="N1000" t="str">
        <f t="shared" si="140"/>
        <v>3 Yrs 1 Mths</v>
      </c>
      <c r="O1000" t="s">
        <v>15</v>
      </c>
      <c r="P1000" t="s">
        <v>15</v>
      </c>
    </row>
    <row r="1001" spans="1:16" x14ac:dyDescent="0.35">
      <c r="A1001" t="s">
        <v>2200</v>
      </c>
      <c r="B1001" t="s">
        <v>2204</v>
      </c>
      <c r="C1001" t="s">
        <v>11</v>
      </c>
      <c r="D1001">
        <v>5.6000000000000001E-2</v>
      </c>
      <c r="E1001" s="1">
        <v>6.9900000000000004E-2</v>
      </c>
      <c r="F1001" t="s">
        <v>616</v>
      </c>
      <c r="G1001">
        <v>52885</v>
      </c>
      <c r="H1001" t="str">
        <f t="shared" si="136"/>
        <v>15/10/2044</v>
      </c>
      <c r="I1001" s="2">
        <v>45584</v>
      </c>
      <c r="J1001">
        <f t="shared" si="135"/>
        <v>7301</v>
      </c>
      <c r="K1001">
        <f t="shared" si="137"/>
        <v>20.002739726027396</v>
      </c>
      <c r="L1001">
        <f t="shared" si="138"/>
        <v>20</v>
      </c>
      <c r="M1001">
        <f t="shared" si="139"/>
        <v>0</v>
      </c>
      <c r="N1001" t="str">
        <f t="shared" si="140"/>
        <v>20 Yrs 0 Mths</v>
      </c>
      <c r="O1001">
        <v>84.79</v>
      </c>
      <c r="P1001">
        <v>86.72</v>
      </c>
    </row>
    <row r="1002" spans="1:16" x14ac:dyDescent="0.35">
      <c r="A1002" t="s">
        <v>2200</v>
      </c>
      <c r="B1002" t="s">
        <v>2212</v>
      </c>
      <c r="C1002" t="s">
        <v>11</v>
      </c>
      <c r="D1002">
        <v>4.2000000000000003E-2</v>
      </c>
      <c r="E1002" s="1">
        <v>4.5400000000000003E-2</v>
      </c>
      <c r="F1002" t="s">
        <v>358</v>
      </c>
      <c r="G1002">
        <v>47378</v>
      </c>
      <c r="H1002" t="str">
        <f t="shared" si="136"/>
        <v>17/9/2029</v>
      </c>
      <c r="I1002" s="2">
        <v>45584</v>
      </c>
      <c r="J1002">
        <f t="shared" si="135"/>
        <v>1794</v>
      </c>
      <c r="K1002">
        <f t="shared" si="137"/>
        <v>4.9150684931506845</v>
      </c>
      <c r="L1002">
        <f t="shared" si="138"/>
        <v>4</v>
      </c>
      <c r="M1002">
        <f t="shared" si="139"/>
        <v>11</v>
      </c>
      <c r="N1002" t="str">
        <f t="shared" si="140"/>
        <v>4 Yrs 11 Mths</v>
      </c>
      <c r="O1002" t="s">
        <v>15</v>
      </c>
      <c r="P1002" t="s">
        <v>15</v>
      </c>
    </row>
    <row r="1003" spans="1:16" x14ac:dyDescent="0.35">
      <c r="A1003" t="s">
        <v>2200</v>
      </c>
      <c r="B1003" t="s">
        <v>2212</v>
      </c>
      <c r="C1003" t="s">
        <v>11</v>
      </c>
      <c r="D1003">
        <v>4.65E-2</v>
      </c>
      <c r="E1003" s="1">
        <v>4.9299999999999997E-2</v>
      </c>
      <c r="F1003" t="s">
        <v>358</v>
      </c>
      <c r="G1003">
        <v>49204</v>
      </c>
      <c r="H1003" t="str">
        <f t="shared" si="136"/>
        <v>17/9/2034</v>
      </c>
      <c r="I1003" s="2">
        <v>45584</v>
      </c>
      <c r="J1003">
        <f t="shared" si="135"/>
        <v>3620</v>
      </c>
      <c r="K1003">
        <f t="shared" si="137"/>
        <v>9.9178082191780828</v>
      </c>
      <c r="L1003">
        <f t="shared" si="138"/>
        <v>9</v>
      </c>
      <c r="M1003">
        <f t="shared" si="139"/>
        <v>11</v>
      </c>
      <c r="N1003" t="str">
        <f t="shared" si="140"/>
        <v>9 Yrs 11 Mths</v>
      </c>
      <c r="O1003" t="s">
        <v>15</v>
      </c>
      <c r="P1003" t="s">
        <v>15</v>
      </c>
    </row>
    <row r="1004" spans="1:16" x14ac:dyDescent="0.35">
      <c r="A1004" t="s">
        <v>2200</v>
      </c>
      <c r="B1004" t="s">
        <v>2212</v>
      </c>
      <c r="C1004" t="s">
        <v>11</v>
      </c>
      <c r="D1004">
        <v>3.7499999999999999E-2</v>
      </c>
      <c r="E1004" s="1">
        <v>4.3700000000000003E-2</v>
      </c>
      <c r="F1004" t="s">
        <v>358</v>
      </c>
      <c r="G1004">
        <v>46655</v>
      </c>
      <c r="H1004" t="str">
        <f t="shared" si="136"/>
        <v>25/9/2027</v>
      </c>
      <c r="I1004" s="2">
        <v>45584</v>
      </c>
      <c r="J1004">
        <f t="shared" si="135"/>
        <v>1071</v>
      </c>
      <c r="K1004">
        <f t="shared" si="137"/>
        <v>2.9342465753424656</v>
      </c>
      <c r="L1004">
        <f t="shared" si="138"/>
        <v>2</v>
      </c>
      <c r="M1004">
        <f t="shared" si="139"/>
        <v>11</v>
      </c>
      <c r="N1004" t="str">
        <f t="shared" si="140"/>
        <v>2 Yrs 11 Mths</v>
      </c>
      <c r="O1004" t="s">
        <v>15</v>
      </c>
      <c r="P1004" t="s">
        <v>15</v>
      </c>
    </row>
    <row r="1005" spans="1:16" x14ac:dyDescent="0.35">
      <c r="A1005" t="s">
        <v>2200</v>
      </c>
      <c r="B1005" t="s">
        <v>2212</v>
      </c>
      <c r="C1005" t="s">
        <v>11</v>
      </c>
      <c r="D1005">
        <v>4.1000000000000002E-2</v>
      </c>
      <c r="E1005" s="1">
        <v>4.4600000000000001E-2</v>
      </c>
      <c r="F1005" t="s">
        <v>358</v>
      </c>
      <c r="G1005">
        <v>46759</v>
      </c>
      <c r="H1005" t="str">
        <f t="shared" si="136"/>
        <v>7/1/2028</v>
      </c>
      <c r="I1005" s="2">
        <v>45584</v>
      </c>
      <c r="J1005">
        <f t="shared" si="135"/>
        <v>1175</v>
      </c>
      <c r="K1005">
        <f t="shared" si="137"/>
        <v>3.2191780821917808</v>
      </c>
      <c r="L1005">
        <f t="shared" si="138"/>
        <v>3</v>
      </c>
      <c r="M1005">
        <f t="shared" si="139"/>
        <v>3</v>
      </c>
      <c r="N1005" t="str">
        <f t="shared" si="140"/>
        <v>3 Yrs 3 Mths</v>
      </c>
      <c r="O1005" t="s">
        <v>15</v>
      </c>
      <c r="P1005" t="s">
        <v>15</v>
      </c>
    </row>
    <row r="1006" spans="1:16" x14ac:dyDescent="0.35">
      <c r="A1006" t="s">
        <v>2200</v>
      </c>
      <c r="B1006" t="s">
        <v>2212</v>
      </c>
      <c r="C1006" t="s">
        <v>11</v>
      </c>
      <c r="D1006">
        <v>2.75E-2</v>
      </c>
      <c r="E1006" s="1">
        <v>4.8300000000000003E-2</v>
      </c>
      <c r="F1006" t="s">
        <v>358</v>
      </c>
      <c r="G1006">
        <v>47982</v>
      </c>
      <c r="H1006" t="str">
        <f t="shared" si="136"/>
        <v>14/5/2031</v>
      </c>
      <c r="I1006" s="2">
        <v>45584</v>
      </c>
      <c r="J1006">
        <f t="shared" si="135"/>
        <v>2398</v>
      </c>
      <c r="K1006">
        <f t="shared" si="137"/>
        <v>6.5698630136986305</v>
      </c>
      <c r="L1006">
        <f t="shared" si="138"/>
        <v>6</v>
      </c>
      <c r="M1006">
        <f t="shared" si="139"/>
        <v>7</v>
      </c>
      <c r="N1006" t="str">
        <f t="shared" si="140"/>
        <v>6 Yrs 7 Mths</v>
      </c>
      <c r="O1006">
        <v>88</v>
      </c>
      <c r="P1006">
        <v>90.1</v>
      </c>
    </row>
    <row r="1007" spans="1:16" x14ac:dyDescent="0.35">
      <c r="A1007" t="s">
        <v>2200</v>
      </c>
      <c r="B1007" t="s">
        <v>2214</v>
      </c>
      <c r="C1007" t="s">
        <v>11</v>
      </c>
      <c r="D1007">
        <v>6.1249999999999999E-2</v>
      </c>
      <c r="E1007" s="1">
        <v>7.0400000000000004E-2</v>
      </c>
      <c r="F1007" t="s">
        <v>108</v>
      </c>
      <c r="G1007">
        <v>45881</v>
      </c>
      <c r="H1007" t="str">
        <f t="shared" si="136"/>
        <v>12/8/2025</v>
      </c>
      <c r="I1007" s="2">
        <v>45584</v>
      </c>
      <c r="J1007">
        <f t="shared" si="135"/>
        <v>297</v>
      </c>
      <c r="K1007">
        <f t="shared" si="137"/>
        <v>0.81369863013698629</v>
      </c>
      <c r="L1007">
        <f t="shared" si="138"/>
        <v>0</v>
      </c>
      <c r="M1007">
        <f t="shared" si="139"/>
        <v>10</v>
      </c>
      <c r="N1007" t="str">
        <f t="shared" si="140"/>
        <v>0 Yrs 10 Mths</v>
      </c>
      <c r="O1007" t="s">
        <v>15</v>
      </c>
      <c r="P1007" t="s">
        <v>15</v>
      </c>
    </row>
    <row r="1008" spans="1:16" x14ac:dyDescent="0.35">
      <c r="A1008" t="s">
        <v>2217</v>
      </c>
      <c r="B1008" t="s">
        <v>2216</v>
      </c>
      <c r="C1008" t="s">
        <v>11</v>
      </c>
      <c r="D1008">
        <v>4.1500000000000002E-2</v>
      </c>
      <c r="E1008" s="1">
        <v>5.1999999999999998E-2</v>
      </c>
      <c r="F1008" t="s">
        <v>17</v>
      </c>
      <c r="G1008">
        <v>53053</v>
      </c>
      <c r="H1008" t="str">
        <f t="shared" si="136"/>
        <v>1/4/2045</v>
      </c>
      <c r="I1008" s="2">
        <v>45584</v>
      </c>
      <c r="J1008">
        <f t="shared" si="135"/>
        <v>7469</v>
      </c>
      <c r="K1008">
        <f t="shared" si="137"/>
        <v>20.463013698630139</v>
      </c>
      <c r="L1008">
        <f t="shared" si="138"/>
        <v>20</v>
      </c>
      <c r="M1008">
        <f t="shared" si="139"/>
        <v>6</v>
      </c>
      <c r="N1008" t="str">
        <f t="shared" si="140"/>
        <v>20 Yrs 6 Mths</v>
      </c>
      <c r="O1008">
        <v>88.53</v>
      </c>
      <c r="P1008">
        <v>89.8</v>
      </c>
    </row>
    <row r="1009" spans="1:16" x14ac:dyDescent="0.35">
      <c r="A1009" t="s">
        <v>2217</v>
      </c>
      <c r="B1009" t="s">
        <v>2216</v>
      </c>
      <c r="C1009" t="s">
        <v>11</v>
      </c>
      <c r="D1009">
        <v>4.9000000000000002E-2</v>
      </c>
      <c r="E1009" s="1">
        <v>5.1700000000000003E-2</v>
      </c>
      <c r="F1009" t="s">
        <v>17</v>
      </c>
      <c r="G1009">
        <v>52688</v>
      </c>
      <c r="H1009" t="str">
        <f t="shared" si="136"/>
        <v>1/4/2044</v>
      </c>
      <c r="I1009" s="2">
        <v>45584</v>
      </c>
      <c r="J1009">
        <f t="shared" si="135"/>
        <v>7104</v>
      </c>
      <c r="K1009">
        <f t="shared" si="137"/>
        <v>19.463013698630139</v>
      </c>
      <c r="L1009">
        <f t="shared" si="138"/>
        <v>19</v>
      </c>
      <c r="M1009">
        <f t="shared" si="139"/>
        <v>6</v>
      </c>
      <c r="N1009" t="str">
        <f t="shared" si="140"/>
        <v>19 Yrs 6 Mths</v>
      </c>
      <c r="O1009">
        <v>98.22</v>
      </c>
      <c r="P1009">
        <v>99.54</v>
      </c>
    </row>
    <row r="1010" spans="1:16" x14ac:dyDescent="0.35">
      <c r="A1010" t="s">
        <v>2217</v>
      </c>
      <c r="B1010" t="s">
        <v>2216</v>
      </c>
      <c r="C1010" t="s">
        <v>11</v>
      </c>
      <c r="D1010">
        <v>0.03</v>
      </c>
      <c r="E1010" s="1">
        <v>5.0599999999999999E-2</v>
      </c>
      <c r="F1010" t="s">
        <v>17</v>
      </c>
      <c r="G1010">
        <v>45748</v>
      </c>
      <c r="H1010" t="str">
        <f t="shared" si="136"/>
        <v>1/4/2025</v>
      </c>
      <c r="I1010" s="2">
        <v>45584</v>
      </c>
      <c r="J1010">
        <f t="shared" si="135"/>
        <v>164</v>
      </c>
      <c r="K1010">
        <f t="shared" si="137"/>
        <v>0.44931506849315067</v>
      </c>
      <c r="L1010">
        <f t="shared" si="138"/>
        <v>0</v>
      </c>
      <c r="M1010">
        <f t="shared" si="139"/>
        <v>5</v>
      </c>
      <c r="N1010" t="str">
        <f t="shared" si="140"/>
        <v>0 Yrs 5 Mths</v>
      </c>
      <c r="O1010">
        <v>98.85</v>
      </c>
      <c r="P1010">
        <v>99.61</v>
      </c>
    </row>
    <row r="1011" spans="1:16" x14ac:dyDescent="0.35">
      <c r="A1011" t="s">
        <v>2217</v>
      </c>
      <c r="B1011" t="s">
        <v>2216</v>
      </c>
      <c r="C1011" t="s">
        <v>11</v>
      </c>
      <c r="D1011">
        <v>4.7E-2</v>
      </c>
      <c r="E1011" s="1">
        <v>5.1700000000000003E-2</v>
      </c>
      <c r="F1011" t="s">
        <v>17</v>
      </c>
      <c r="G1011">
        <v>53206</v>
      </c>
      <c r="H1011" t="str">
        <f t="shared" si="136"/>
        <v>1/9/2045</v>
      </c>
      <c r="I1011" s="2">
        <v>45584</v>
      </c>
      <c r="J1011">
        <f t="shared" si="135"/>
        <v>7622</v>
      </c>
      <c r="K1011">
        <f t="shared" si="137"/>
        <v>20.882191780821916</v>
      </c>
      <c r="L1011">
        <f t="shared" si="138"/>
        <v>20</v>
      </c>
      <c r="M1011">
        <f t="shared" si="139"/>
        <v>11</v>
      </c>
      <c r="N1011" t="str">
        <f t="shared" si="140"/>
        <v>20 Yrs 11 Mths</v>
      </c>
      <c r="O1011">
        <v>95.47</v>
      </c>
      <c r="P1011">
        <v>96.81</v>
      </c>
    </row>
    <row r="1012" spans="1:16" x14ac:dyDescent="0.35">
      <c r="A1012" t="s">
        <v>2217</v>
      </c>
      <c r="B1012" t="s">
        <v>2216</v>
      </c>
      <c r="C1012" t="s">
        <v>11</v>
      </c>
      <c r="D1012">
        <v>3.6499999999999998E-2</v>
      </c>
      <c r="E1012" s="1">
        <v>4.41E-2</v>
      </c>
      <c r="F1012" t="s">
        <v>17</v>
      </c>
      <c r="G1012">
        <v>45901</v>
      </c>
      <c r="H1012" t="str">
        <f t="shared" si="136"/>
        <v>1/9/2025</v>
      </c>
      <c r="I1012" s="2">
        <v>45584</v>
      </c>
      <c r="J1012">
        <f t="shared" si="135"/>
        <v>317</v>
      </c>
      <c r="K1012">
        <f t="shared" si="137"/>
        <v>0.86849315068493149</v>
      </c>
      <c r="L1012">
        <f t="shared" si="138"/>
        <v>0</v>
      </c>
      <c r="M1012">
        <f t="shared" si="139"/>
        <v>10</v>
      </c>
      <c r="N1012" t="str">
        <f t="shared" si="140"/>
        <v>0 Yrs 10 Mths</v>
      </c>
      <c r="O1012" t="s">
        <v>15</v>
      </c>
      <c r="P1012" t="s">
        <v>15</v>
      </c>
    </row>
    <row r="1013" spans="1:16" x14ac:dyDescent="0.35">
      <c r="A1013" t="s">
        <v>2217</v>
      </c>
      <c r="B1013" t="s">
        <v>2216</v>
      </c>
      <c r="C1013" t="s">
        <v>11</v>
      </c>
      <c r="D1013">
        <v>7.0000000000000007E-2</v>
      </c>
      <c r="E1013" s="1">
        <v>4.7699999999999999E-2</v>
      </c>
      <c r="F1013" t="s">
        <v>17</v>
      </c>
      <c r="G1013">
        <v>46006</v>
      </c>
      <c r="H1013" t="str">
        <f t="shared" si="136"/>
        <v>15/12/2025</v>
      </c>
      <c r="I1013" s="2">
        <v>45584</v>
      </c>
      <c r="J1013">
        <f t="shared" si="135"/>
        <v>422</v>
      </c>
      <c r="K1013">
        <f t="shared" si="137"/>
        <v>1.1561643835616437</v>
      </c>
      <c r="L1013">
        <f t="shared" si="138"/>
        <v>1</v>
      </c>
      <c r="M1013">
        <f t="shared" si="139"/>
        <v>2</v>
      </c>
      <c r="N1013" t="str">
        <f t="shared" si="140"/>
        <v>1 Yrs 2 Mths</v>
      </c>
      <c r="O1013" t="s">
        <v>15</v>
      </c>
      <c r="P1013" t="s">
        <v>15</v>
      </c>
    </row>
    <row r="1014" spans="1:16" x14ac:dyDescent="0.35">
      <c r="A1014" t="s">
        <v>2238</v>
      </c>
      <c r="B1014" t="s">
        <v>2216</v>
      </c>
      <c r="C1014" t="s">
        <v>11</v>
      </c>
      <c r="D1014">
        <v>7.0000000000000007E-2</v>
      </c>
      <c r="E1014" s="1">
        <v>4.7699999999999999E-2</v>
      </c>
      <c r="F1014" t="s">
        <v>17</v>
      </c>
      <c r="G1014">
        <v>46006</v>
      </c>
      <c r="H1014" t="str">
        <f t="shared" ref="H1014:H1040" si="141">TEXT(G1014,"D/M/YYYY")</f>
        <v>15/12/2025</v>
      </c>
      <c r="I1014" s="2">
        <v>45584</v>
      </c>
      <c r="J1014">
        <f t="shared" si="135"/>
        <v>422</v>
      </c>
      <c r="K1014">
        <f t="shared" ref="K1014:K1040" si="142">J1014/365</f>
        <v>1.1561643835616437</v>
      </c>
      <c r="L1014">
        <f t="shared" ref="L1014:L1040" si="143">_xlfn.NUMBERVALUE(_xlfn.TEXTBEFORE(K1014,"."))</f>
        <v>1</v>
      </c>
      <c r="M1014">
        <f t="shared" ref="M1014:M1040" si="144">ROUND(LEFT(_xlfn.TEXTAFTER(K1014,"."),2)/100 * 12,0)</f>
        <v>2</v>
      </c>
      <c r="N1014" t="str">
        <f t="shared" ref="N1014:N1040" si="145">L1014 &amp; " Yrs "&amp; M1014 &amp;" Mths"</f>
        <v>1 Yrs 2 Mths</v>
      </c>
      <c r="O1014" t="s">
        <v>15</v>
      </c>
      <c r="P1014" t="s">
        <v>15</v>
      </c>
    </row>
    <row r="1015" spans="1:16" x14ac:dyDescent="0.35">
      <c r="A1015" t="s">
        <v>2238</v>
      </c>
      <c r="B1015" t="s">
        <v>2239</v>
      </c>
      <c r="C1015" t="s">
        <v>11</v>
      </c>
      <c r="D1015">
        <v>4.2000000000000003E-2</v>
      </c>
      <c r="E1015" s="1">
        <v>4.7100000000000003E-2</v>
      </c>
      <c r="F1015" t="s">
        <v>21</v>
      </c>
      <c r="G1015">
        <v>46858</v>
      </c>
      <c r="H1015" t="str">
        <f t="shared" si="141"/>
        <v>15/4/2028</v>
      </c>
      <c r="I1015" s="2">
        <v>45584</v>
      </c>
      <c r="J1015">
        <f t="shared" si="135"/>
        <v>1274</v>
      </c>
      <c r="K1015">
        <f t="shared" si="142"/>
        <v>3.4904109589041097</v>
      </c>
      <c r="L1015">
        <f t="shared" si="143"/>
        <v>3</v>
      </c>
      <c r="M1015">
        <f t="shared" si="144"/>
        <v>6</v>
      </c>
      <c r="N1015" t="str">
        <f t="shared" si="145"/>
        <v>3 Yrs 6 Mths</v>
      </c>
      <c r="O1015" t="s">
        <v>15</v>
      </c>
      <c r="P1015" t="s">
        <v>15</v>
      </c>
    </row>
    <row r="1016" spans="1:16" x14ac:dyDescent="0.35">
      <c r="A1016" t="s">
        <v>2238</v>
      </c>
      <c r="B1016" t="s">
        <v>2241</v>
      </c>
      <c r="C1016" t="s">
        <v>11</v>
      </c>
      <c r="D1016">
        <v>4.8750000000000002E-2</v>
      </c>
      <c r="E1016" s="1">
        <v>5.1400000000000001E-2</v>
      </c>
      <c r="F1016" t="s">
        <v>358</v>
      </c>
      <c r="G1016">
        <v>46082</v>
      </c>
      <c r="H1016" t="str">
        <f t="shared" si="141"/>
        <v>1/3/2026</v>
      </c>
      <c r="I1016" s="2">
        <v>45584</v>
      </c>
      <c r="J1016">
        <f t="shared" si="135"/>
        <v>498</v>
      </c>
      <c r="K1016">
        <f t="shared" si="142"/>
        <v>1.3643835616438356</v>
      </c>
      <c r="L1016">
        <f t="shared" si="143"/>
        <v>1</v>
      </c>
      <c r="M1016">
        <f t="shared" si="144"/>
        <v>4</v>
      </c>
      <c r="N1016" t="str">
        <f t="shared" si="145"/>
        <v>1 Yrs 4 Mths</v>
      </c>
      <c r="O1016">
        <v>99.11</v>
      </c>
      <c r="P1016">
        <v>101</v>
      </c>
    </row>
    <row r="1017" spans="1:16" x14ac:dyDescent="0.35">
      <c r="A1017" t="s">
        <v>2238</v>
      </c>
      <c r="B1017" t="s">
        <v>2241</v>
      </c>
      <c r="C1017" t="s">
        <v>11</v>
      </c>
      <c r="D1017">
        <v>2.5000000000000001E-2</v>
      </c>
      <c r="E1017" s="1">
        <v>5.0099999999999999E-2</v>
      </c>
      <c r="F1017" t="s">
        <v>358</v>
      </c>
      <c r="G1017">
        <v>47939</v>
      </c>
      <c r="H1017" t="str">
        <f t="shared" si="141"/>
        <v>1/4/2031</v>
      </c>
      <c r="I1017" s="2">
        <v>45584</v>
      </c>
      <c r="J1017">
        <f t="shared" si="135"/>
        <v>2355</v>
      </c>
      <c r="K1017">
        <f t="shared" si="142"/>
        <v>6.4520547945205475</v>
      </c>
      <c r="L1017">
        <f t="shared" si="143"/>
        <v>6</v>
      </c>
      <c r="M1017">
        <f t="shared" si="144"/>
        <v>5</v>
      </c>
      <c r="N1017" t="str">
        <f t="shared" si="145"/>
        <v>6 Yrs 5 Mths</v>
      </c>
      <c r="O1017">
        <v>85.98</v>
      </c>
      <c r="P1017">
        <v>88.07</v>
      </c>
    </row>
    <row r="1018" spans="1:16" x14ac:dyDescent="0.35">
      <c r="A1018" t="s">
        <v>2238</v>
      </c>
      <c r="B1018" t="s">
        <v>2241</v>
      </c>
      <c r="C1018" t="s">
        <v>11</v>
      </c>
      <c r="D1018">
        <v>5.9499999999999997E-2</v>
      </c>
      <c r="E1018" s="1">
        <v>5.1999999999999998E-2</v>
      </c>
      <c r="F1018" t="s">
        <v>358</v>
      </c>
      <c r="G1018">
        <v>49171</v>
      </c>
      <c r="H1018" t="str">
        <f t="shared" si="141"/>
        <v>15/8/2034</v>
      </c>
      <c r="I1018" s="2">
        <v>45584</v>
      </c>
      <c r="J1018">
        <f t="shared" si="135"/>
        <v>3587</v>
      </c>
      <c r="K1018">
        <f t="shared" si="142"/>
        <v>9.8273972602739725</v>
      </c>
      <c r="L1018">
        <f t="shared" si="143"/>
        <v>9</v>
      </c>
      <c r="M1018">
        <f t="shared" si="144"/>
        <v>10</v>
      </c>
      <c r="N1018" t="str">
        <f t="shared" si="145"/>
        <v>9 Yrs 10 Mths</v>
      </c>
      <c r="O1018" t="s">
        <v>15</v>
      </c>
      <c r="P1018" t="s">
        <v>15</v>
      </c>
    </row>
    <row r="1019" spans="1:16" x14ac:dyDescent="0.35">
      <c r="A1019" t="s">
        <v>2259</v>
      </c>
      <c r="B1019" t="s">
        <v>2260</v>
      </c>
      <c r="C1019" t="s">
        <v>11</v>
      </c>
      <c r="D1019">
        <v>5.3749999999999999E-2</v>
      </c>
      <c r="E1019" s="1">
        <v>5.67E-2</v>
      </c>
      <c r="F1019" t="s">
        <v>21</v>
      </c>
      <c r="G1019">
        <v>52671</v>
      </c>
      <c r="H1019" t="str">
        <f t="shared" si="141"/>
        <v>15/3/2044</v>
      </c>
      <c r="I1019" s="2">
        <v>45584</v>
      </c>
      <c r="J1019">
        <f t="shared" si="135"/>
        <v>7087</v>
      </c>
      <c r="K1019">
        <f t="shared" si="142"/>
        <v>19.416438356164385</v>
      </c>
      <c r="L1019">
        <f t="shared" si="143"/>
        <v>19</v>
      </c>
      <c r="M1019">
        <f t="shared" si="144"/>
        <v>5</v>
      </c>
      <c r="N1019" t="str">
        <f t="shared" si="145"/>
        <v>19 Yrs 5 Mths</v>
      </c>
      <c r="O1019" t="s">
        <v>15</v>
      </c>
      <c r="P1019" t="s">
        <v>15</v>
      </c>
    </row>
    <row r="1020" spans="1:16" x14ac:dyDescent="0.35">
      <c r="A1020" t="s">
        <v>2259</v>
      </c>
      <c r="B1020" t="s">
        <v>2261</v>
      </c>
      <c r="C1020" t="s">
        <v>11</v>
      </c>
      <c r="D1020">
        <v>6.1249999999999999E-2</v>
      </c>
      <c r="E1020" s="1">
        <v>4.82E-2</v>
      </c>
      <c r="F1020" t="s">
        <v>21</v>
      </c>
      <c r="G1020">
        <v>46821</v>
      </c>
      <c r="H1020" t="str">
        <f t="shared" si="141"/>
        <v>9/3/2028</v>
      </c>
      <c r="I1020" s="2">
        <v>45584</v>
      </c>
      <c r="J1020">
        <f t="shared" si="135"/>
        <v>1237</v>
      </c>
      <c r="K1020">
        <f t="shared" si="142"/>
        <v>3.3890410958904109</v>
      </c>
      <c r="L1020">
        <f t="shared" si="143"/>
        <v>3</v>
      </c>
      <c r="M1020">
        <f t="shared" si="144"/>
        <v>5</v>
      </c>
      <c r="N1020" t="str">
        <f t="shared" si="145"/>
        <v>3 Yrs 5 Mths</v>
      </c>
      <c r="O1020">
        <v>103.73</v>
      </c>
      <c r="P1020">
        <v>104.66</v>
      </c>
    </row>
    <row r="1021" spans="1:16" x14ac:dyDescent="0.35">
      <c r="A1021" t="s">
        <v>2259</v>
      </c>
      <c r="B1021" t="s">
        <v>2264</v>
      </c>
      <c r="C1021" t="s">
        <v>11</v>
      </c>
      <c r="D1021">
        <v>2.6499999999999999E-2</v>
      </c>
      <c r="E1021" s="1">
        <v>4.48E-2</v>
      </c>
      <c r="F1021" t="s">
        <v>414</v>
      </c>
      <c r="G1021">
        <v>48288</v>
      </c>
      <c r="H1021" t="str">
        <f t="shared" si="141"/>
        <v>15/3/2032</v>
      </c>
      <c r="I1021" s="2">
        <v>45584</v>
      </c>
      <c r="J1021">
        <f t="shared" si="135"/>
        <v>2704</v>
      </c>
      <c r="K1021">
        <f t="shared" si="142"/>
        <v>7.4082191780821915</v>
      </c>
      <c r="L1021">
        <f t="shared" si="143"/>
        <v>7</v>
      </c>
      <c r="M1021">
        <f t="shared" si="144"/>
        <v>5</v>
      </c>
      <c r="N1021" t="str">
        <f t="shared" si="145"/>
        <v>7 Yrs 5 Mths</v>
      </c>
      <c r="O1021">
        <v>88.09</v>
      </c>
      <c r="P1021">
        <v>89.34</v>
      </c>
    </row>
    <row r="1022" spans="1:16" x14ac:dyDescent="0.35">
      <c r="A1022" t="s">
        <v>2259</v>
      </c>
      <c r="B1022" t="s">
        <v>2264</v>
      </c>
      <c r="C1022" t="s">
        <v>11</v>
      </c>
      <c r="D1022">
        <v>3.7499999999999999E-2</v>
      </c>
      <c r="E1022" s="1">
        <v>4.1500000000000002E-2</v>
      </c>
      <c r="F1022" t="s">
        <v>414</v>
      </c>
      <c r="G1022">
        <v>46919</v>
      </c>
      <c r="H1022" t="str">
        <f t="shared" si="141"/>
        <v>15/6/2028</v>
      </c>
      <c r="I1022" s="2">
        <v>45584</v>
      </c>
      <c r="J1022">
        <f t="shared" si="135"/>
        <v>1335</v>
      </c>
      <c r="K1022">
        <f t="shared" si="142"/>
        <v>3.6575342465753424</v>
      </c>
      <c r="L1022">
        <f t="shared" si="143"/>
        <v>3</v>
      </c>
      <c r="M1022">
        <f t="shared" si="144"/>
        <v>8</v>
      </c>
      <c r="N1022" t="str">
        <f t="shared" si="145"/>
        <v>3 Yrs 8 Mths</v>
      </c>
      <c r="O1022">
        <v>98.3</v>
      </c>
      <c r="P1022">
        <v>99.49</v>
      </c>
    </row>
    <row r="1023" spans="1:16" x14ac:dyDescent="0.35">
      <c r="A1023" t="s">
        <v>2259</v>
      </c>
      <c r="B1023" t="s">
        <v>2264</v>
      </c>
      <c r="C1023" t="s">
        <v>11</v>
      </c>
      <c r="D1023">
        <v>4.1500000000000002E-2</v>
      </c>
      <c r="E1023" s="1">
        <v>5.1700000000000003E-2</v>
      </c>
      <c r="F1023" t="s">
        <v>414</v>
      </c>
      <c r="G1023">
        <v>54224</v>
      </c>
      <c r="H1023" t="str">
        <f t="shared" si="141"/>
        <v>15/6/2048</v>
      </c>
      <c r="I1023" s="2">
        <v>45584</v>
      </c>
      <c r="J1023">
        <f t="shared" si="135"/>
        <v>8640</v>
      </c>
      <c r="K1023">
        <f t="shared" si="142"/>
        <v>23.671232876712327</v>
      </c>
      <c r="L1023">
        <f t="shared" si="143"/>
        <v>23</v>
      </c>
      <c r="M1023">
        <f t="shared" si="144"/>
        <v>8</v>
      </c>
      <c r="N1023" t="str">
        <f t="shared" si="145"/>
        <v>23 Yrs 8 Mths</v>
      </c>
      <c r="O1023">
        <v>86.23</v>
      </c>
      <c r="P1023">
        <v>89.01</v>
      </c>
    </row>
    <row r="1024" spans="1:16" x14ac:dyDescent="0.35">
      <c r="A1024" t="s">
        <v>2259</v>
      </c>
      <c r="B1024" t="s">
        <v>2264</v>
      </c>
      <c r="C1024" t="s">
        <v>11</v>
      </c>
      <c r="D1024">
        <v>5.2999999999999999E-2</v>
      </c>
      <c r="E1024" s="1">
        <v>4.87E-2</v>
      </c>
      <c r="F1024" t="s">
        <v>414</v>
      </c>
      <c r="G1024">
        <v>52489</v>
      </c>
      <c r="H1024" t="str">
        <f t="shared" si="141"/>
        <v>15/9/2043</v>
      </c>
      <c r="I1024" s="2">
        <v>45584</v>
      </c>
      <c r="J1024">
        <f t="shared" si="135"/>
        <v>6905</v>
      </c>
      <c r="K1024">
        <f t="shared" si="142"/>
        <v>18.917808219178081</v>
      </c>
      <c r="L1024">
        <f t="shared" si="143"/>
        <v>18</v>
      </c>
      <c r="M1024">
        <f t="shared" si="144"/>
        <v>11</v>
      </c>
      <c r="N1024" t="str">
        <f t="shared" si="145"/>
        <v>18 Yrs 11 Mths</v>
      </c>
      <c r="O1024">
        <v>103.98</v>
      </c>
      <c r="P1024">
        <v>105.77</v>
      </c>
    </row>
    <row r="1025" spans="1:16" x14ac:dyDescent="0.35">
      <c r="A1025" t="s">
        <v>2259</v>
      </c>
      <c r="B1025" t="s">
        <v>2264</v>
      </c>
      <c r="C1025" t="s">
        <v>11</v>
      </c>
      <c r="D1025">
        <v>0.03</v>
      </c>
      <c r="E1025" s="1">
        <v>4.9299999999999997E-2</v>
      </c>
      <c r="F1025" t="s">
        <v>414</v>
      </c>
      <c r="G1025">
        <v>45731</v>
      </c>
      <c r="H1025" t="str">
        <f t="shared" si="141"/>
        <v>15/3/2025</v>
      </c>
      <c r="I1025" s="2">
        <v>45584</v>
      </c>
      <c r="J1025">
        <f t="shared" si="135"/>
        <v>147</v>
      </c>
      <c r="K1025">
        <f t="shared" si="142"/>
        <v>0.40273972602739727</v>
      </c>
      <c r="L1025">
        <f t="shared" si="143"/>
        <v>0</v>
      </c>
      <c r="M1025">
        <f t="shared" si="144"/>
        <v>5</v>
      </c>
      <c r="N1025" t="str">
        <f t="shared" si="145"/>
        <v>0 Yrs 5 Mths</v>
      </c>
      <c r="O1025">
        <v>98.41</v>
      </c>
      <c r="P1025">
        <v>100.16</v>
      </c>
    </row>
    <row r="1026" spans="1:16" x14ac:dyDescent="0.35">
      <c r="A1026" t="s">
        <v>2259</v>
      </c>
      <c r="B1026" t="s">
        <v>2270</v>
      </c>
      <c r="C1026" t="s">
        <v>11</v>
      </c>
      <c r="D1026">
        <v>3.4500000000000003E-2</v>
      </c>
      <c r="E1026" s="1">
        <v>4.6399999999999997E-2</v>
      </c>
      <c r="F1026" t="s">
        <v>21</v>
      </c>
      <c r="G1026">
        <v>46614</v>
      </c>
      <c r="H1026" t="str">
        <f t="shared" si="141"/>
        <v>15/8/2027</v>
      </c>
      <c r="I1026" s="2">
        <v>45584</v>
      </c>
      <c r="J1026">
        <f t="shared" ref="J1026:J1089" si="146">_xlfn.DAYS(G1026,I1026)</f>
        <v>1030</v>
      </c>
      <c r="K1026">
        <f t="shared" si="142"/>
        <v>2.8219178082191783</v>
      </c>
      <c r="L1026">
        <f t="shared" si="143"/>
        <v>2</v>
      </c>
      <c r="M1026">
        <f t="shared" si="144"/>
        <v>10</v>
      </c>
      <c r="N1026" t="str">
        <f t="shared" si="145"/>
        <v>2 Yrs 10 Mths</v>
      </c>
      <c r="O1026" t="s">
        <v>15</v>
      </c>
      <c r="P1026" t="s">
        <v>15</v>
      </c>
    </row>
    <row r="1027" spans="1:16" x14ac:dyDescent="0.35">
      <c r="A1027" t="s">
        <v>2259</v>
      </c>
      <c r="B1027" t="s">
        <v>2270</v>
      </c>
      <c r="C1027" t="s">
        <v>11</v>
      </c>
      <c r="D1027">
        <v>0.03</v>
      </c>
      <c r="E1027" s="1">
        <v>0.05</v>
      </c>
      <c r="F1027" t="s">
        <v>21</v>
      </c>
      <c r="G1027">
        <v>46157</v>
      </c>
      <c r="H1027" t="str">
        <f t="shared" si="141"/>
        <v>15/5/2026</v>
      </c>
      <c r="I1027" s="2">
        <v>45584</v>
      </c>
      <c r="J1027">
        <f t="shared" si="146"/>
        <v>573</v>
      </c>
      <c r="K1027">
        <f t="shared" si="142"/>
        <v>1.5698630136986302</v>
      </c>
      <c r="L1027">
        <f t="shared" si="143"/>
        <v>1</v>
      </c>
      <c r="M1027">
        <f t="shared" si="144"/>
        <v>7</v>
      </c>
      <c r="N1027" t="str">
        <f t="shared" si="145"/>
        <v>1 Yrs 7 Mths</v>
      </c>
      <c r="O1027" t="s">
        <v>15</v>
      </c>
      <c r="P1027" t="s">
        <v>15</v>
      </c>
    </row>
    <row r="1028" spans="1:16" x14ac:dyDescent="0.35">
      <c r="A1028" t="s">
        <v>2259</v>
      </c>
      <c r="B1028" t="s">
        <v>2270</v>
      </c>
      <c r="C1028" t="s">
        <v>11</v>
      </c>
      <c r="D1028">
        <v>4.8750000000000002E-2</v>
      </c>
      <c r="E1028" s="1">
        <v>5.4399999999999997E-2</v>
      </c>
      <c r="F1028" t="s">
        <v>21</v>
      </c>
      <c r="G1028">
        <v>52657</v>
      </c>
      <c r="H1028" t="str">
        <f t="shared" si="141"/>
        <v>1/3/2044</v>
      </c>
      <c r="I1028" s="2">
        <v>45584</v>
      </c>
      <c r="J1028">
        <f t="shared" si="146"/>
        <v>7073</v>
      </c>
      <c r="K1028">
        <f t="shared" si="142"/>
        <v>19.378082191780823</v>
      </c>
      <c r="L1028">
        <f t="shared" si="143"/>
        <v>19</v>
      </c>
      <c r="M1028">
        <f t="shared" si="144"/>
        <v>4</v>
      </c>
      <c r="N1028" t="str">
        <f t="shared" si="145"/>
        <v>19 Yrs 4 Mths</v>
      </c>
      <c r="O1028" t="s">
        <v>15</v>
      </c>
      <c r="P1028" t="s">
        <v>15</v>
      </c>
    </row>
    <row r="1029" spans="1:16" x14ac:dyDescent="0.35">
      <c r="A1029" t="s">
        <v>2259</v>
      </c>
      <c r="B1029" t="s">
        <v>2271</v>
      </c>
      <c r="C1029" t="s">
        <v>11</v>
      </c>
      <c r="D1029">
        <v>3.9E-2</v>
      </c>
      <c r="E1029" s="1">
        <v>4.6100000000000002E-2</v>
      </c>
      <c r="F1029" t="s">
        <v>21</v>
      </c>
      <c r="G1029">
        <v>47239</v>
      </c>
      <c r="H1029" t="str">
        <f t="shared" si="141"/>
        <v>1/5/2029</v>
      </c>
      <c r="I1029" s="2">
        <v>45584</v>
      </c>
      <c r="J1029">
        <f t="shared" si="146"/>
        <v>1655</v>
      </c>
      <c r="K1029">
        <f t="shared" si="142"/>
        <v>4.5342465753424657</v>
      </c>
      <c r="L1029">
        <f t="shared" si="143"/>
        <v>4</v>
      </c>
      <c r="M1029">
        <f t="shared" si="144"/>
        <v>6</v>
      </c>
      <c r="N1029" t="str">
        <f t="shared" si="145"/>
        <v>4 Yrs 6 Mths</v>
      </c>
      <c r="O1029">
        <v>96.85</v>
      </c>
      <c r="P1029">
        <v>97.58</v>
      </c>
    </row>
    <row r="1030" spans="1:16" x14ac:dyDescent="0.35">
      <c r="A1030" t="s">
        <v>2259</v>
      </c>
      <c r="B1030" t="s">
        <v>2271</v>
      </c>
      <c r="C1030" t="s">
        <v>11</v>
      </c>
      <c r="D1030">
        <v>5.1249999999999997E-2</v>
      </c>
      <c r="E1030" s="1">
        <v>5.1400000000000001E-2</v>
      </c>
      <c r="F1030" t="s">
        <v>21</v>
      </c>
      <c r="G1030">
        <v>48990</v>
      </c>
      <c r="H1030" t="str">
        <f t="shared" si="141"/>
        <v>15/2/2034</v>
      </c>
      <c r="I1030" s="2">
        <v>45584</v>
      </c>
      <c r="J1030">
        <f t="shared" si="146"/>
        <v>3406</v>
      </c>
      <c r="K1030">
        <f t="shared" si="142"/>
        <v>9.331506849315069</v>
      </c>
      <c r="L1030">
        <f t="shared" si="143"/>
        <v>9</v>
      </c>
      <c r="M1030">
        <f t="shared" si="144"/>
        <v>4</v>
      </c>
      <c r="N1030" t="str">
        <f t="shared" si="145"/>
        <v>9 Yrs 4 Mths</v>
      </c>
      <c r="O1030">
        <v>99.49</v>
      </c>
      <c r="P1030">
        <v>101.71</v>
      </c>
    </row>
    <row r="1031" spans="1:16" x14ac:dyDescent="0.35">
      <c r="A1031" t="s">
        <v>2259</v>
      </c>
      <c r="B1031" t="s">
        <v>2271</v>
      </c>
      <c r="C1031" t="s">
        <v>11</v>
      </c>
      <c r="D1031">
        <v>5.5E-2</v>
      </c>
      <c r="E1031" s="1">
        <v>5.11E-2</v>
      </c>
      <c r="F1031" t="s">
        <v>21</v>
      </c>
      <c r="G1031">
        <v>48745</v>
      </c>
      <c r="H1031" t="str">
        <f t="shared" si="141"/>
        <v>15/6/2033</v>
      </c>
      <c r="I1031" s="2">
        <v>45584</v>
      </c>
      <c r="J1031">
        <f t="shared" si="146"/>
        <v>3161</v>
      </c>
      <c r="K1031">
        <f t="shared" si="142"/>
        <v>8.6602739726027398</v>
      </c>
      <c r="L1031">
        <f t="shared" si="143"/>
        <v>8</v>
      </c>
      <c r="M1031">
        <f t="shared" si="144"/>
        <v>8</v>
      </c>
      <c r="N1031" t="str">
        <f t="shared" si="145"/>
        <v>8 Yrs 8 Mths</v>
      </c>
      <c r="O1031">
        <v>102.22</v>
      </c>
      <c r="P1031">
        <v>104.5</v>
      </c>
    </row>
    <row r="1032" spans="1:16" x14ac:dyDescent="0.35">
      <c r="A1032" t="s">
        <v>2259</v>
      </c>
      <c r="B1032" t="s">
        <v>2271</v>
      </c>
      <c r="C1032" t="s">
        <v>11</v>
      </c>
      <c r="D1032">
        <v>4.4999999999999998E-2</v>
      </c>
      <c r="E1032" s="1">
        <v>4.99E-2</v>
      </c>
      <c r="F1032" t="s">
        <v>21</v>
      </c>
      <c r="G1032">
        <v>46082</v>
      </c>
      <c r="H1032" t="str">
        <f t="shared" si="141"/>
        <v>1/3/2026</v>
      </c>
      <c r="I1032" s="2">
        <v>45584</v>
      </c>
      <c r="J1032">
        <f t="shared" si="146"/>
        <v>498</v>
      </c>
      <c r="K1032">
        <f t="shared" si="142"/>
        <v>1.3643835616438356</v>
      </c>
      <c r="L1032">
        <f t="shared" si="143"/>
        <v>1</v>
      </c>
      <c r="M1032">
        <f t="shared" si="144"/>
        <v>4</v>
      </c>
      <c r="N1032" t="str">
        <f t="shared" si="145"/>
        <v>1 Yrs 4 Mths</v>
      </c>
      <c r="O1032">
        <v>107.36</v>
      </c>
      <c r="P1032">
        <v>108.09</v>
      </c>
    </row>
    <row r="1033" spans="1:16" x14ac:dyDescent="0.35">
      <c r="A1033" t="s">
        <v>2259</v>
      </c>
      <c r="B1033" t="s">
        <v>2277</v>
      </c>
      <c r="C1033" t="s">
        <v>11</v>
      </c>
      <c r="D1033">
        <v>1.4500000000000001E-2</v>
      </c>
      <c r="E1033" s="1">
        <v>4.6100000000000002E-2</v>
      </c>
      <c r="F1033" t="s">
        <v>21</v>
      </c>
      <c r="G1033">
        <v>46218</v>
      </c>
      <c r="H1033" t="str">
        <f t="shared" si="141"/>
        <v>15/7/2026</v>
      </c>
      <c r="I1033" s="2">
        <v>45584</v>
      </c>
      <c r="J1033">
        <f t="shared" si="146"/>
        <v>634</v>
      </c>
      <c r="K1033">
        <f t="shared" si="142"/>
        <v>1.736986301369863</v>
      </c>
      <c r="L1033">
        <f t="shared" si="143"/>
        <v>1</v>
      </c>
      <c r="M1033">
        <f t="shared" si="144"/>
        <v>9</v>
      </c>
      <c r="N1033" t="str">
        <f t="shared" si="145"/>
        <v>1 Yrs 9 Mths</v>
      </c>
      <c r="O1033">
        <v>94.67</v>
      </c>
      <c r="P1033">
        <v>95.07</v>
      </c>
    </row>
    <row r="1034" spans="1:16" x14ac:dyDescent="0.35">
      <c r="A1034" t="s">
        <v>2259</v>
      </c>
      <c r="B1034" t="s">
        <v>2277</v>
      </c>
      <c r="C1034" t="s">
        <v>11</v>
      </c>
      <c r="D1034">
        <v>5.0999999999999997E-2</v>
      </c>
      <c r="E1034" s="1">
        <v>4.65E-2</v>
      </c>
      <c r="F1034" t="s">
        <v>21</v>
      </c>
      <c r="G1034">
        <v>47228</v>
      </c>
      <c r="H1034" t="str">
        <f t="shared" si="141"/>
        <v>20/4/2029</v>
      </c>
      <c r="I1034" s="2">
        <v>45584</v>
      </c>
      <c r="J1034">
        <f t="shared" si="146"/>
        <v>1644</v>
      </c>
      <c r="K1034">
        <f t="shared" si="142"/>
        <v>4.5041095890410956</v>
      </c>
      <c r="L1034">
        <f t="shared" si="143"/>
        <v>4</v>
      </c>
      <c r="M1034">
        <f t="shared" si="144"/>
        <v>6</v>
      </c>
      <c r="N1034" t="str">
        <f t="shared" si="145"/>
        <v>4 Yrs 6 Mths</v>
      </c>
      <c r="O1034">
        <v>100.91</v>
      </c>
      <c r="P1034">
        <v>102.77</v>
      </c>
    </row>
    <row r="1035" spans="1:16" x14ac:dyDescent="0.35">
      <c r="A1035" t="s">
        <v>2259</v>
      </c>
      <c r="B1035" t="s">
        <v>2277</v>
      </c>
      <c r="C1035" t="s">
        <v>11</v>
      </c>
      <c r="D1035">
        <v>1.8749999999999999E-2</v>
      </c>
      <c r="E1035" s="1">
        <v>4.7899999999999998E-2</v>
      </c>
      <c r="F1035" t="s">
        <v>21</v>
      </c>
      <c r="G1035">
        <v>46037</v>
      </c>
      <c r="H1035" t="str">
        <f t="shared" si="141"/>
        <v>15/1/2026</v>
      </c>
      <c r="I1035" s="2">
        <v>45584</v>
      </c>
      <c r="J1035">
        <f t="shared" si="146"/>
        <v>453</v>
      </c>
      <c r="K1035">
        <f t="shared" si="142"/>
        <v>1.2410958904109588</v>
      </c>
      <c r="L1035">
        <f t="shared" si="143"/>
        <v>1</v>
      </c>
      <c r="M1035">
        <f t="shared" si="144"/>
        <v>3</v>
      </c>
      <c r="N1035" t="str">
        <f t="shared" si="145"/>
        <v>1 Yrs 3 Mths</v>
      </c>
      <c r="O1035">
        <v>96.4</v>
      </c>
      <c r="P1035">
        <v>97.08</v>
      </c>
    </row>
    <row r="1036" spans="1:16" x14ac:dyDescent="0.35">
      <c r="A1036" t="s">
        <v>2285</v>
      </c>
      <c r="B1036" t="s">
        <v>2277</v>
      </c>
      <c r="C1036" t="s">
        <v>11</v>
      </c>
      <c r="D1036">
        <v>5.0999999999999997E-2</v>
      </c>
      <c r="E1036" s="1">
        <v>4.65E-2</v>
      </c>
      <c r="F1036" t="s">
        <v>21</v>
      </c>
      <c r="G1036">
        <v>47228</v>
      </c>
      <c r="H1036" t="str">
        <f t="shared" si="141"/>
        <v>20/4/2029</v>
      </c>
      <c r="I1036" s="2">
        <v>45584</v>
      </c>
      <c r="J1036">
        <f t="shared" si="146"/>
        <v>1644</v>
      </c>
      <c r="K1036">
        <f t="shared" si="142"/>
        <v>4.5041095890410956</v>
      </c>
      <c r="L1036">
        <f t="shared" si="143"/>
        <v>4</v>
      </c>
      <c r="M1036">
        <f t="shared" si="144"/>
        <v>6</v>
      </c>
      <c r="N1036" t="str">
        <f t="shared" si="145"/>
        <v>4 Yrs 6 Mths</v>
      </c>
      <c r="O1036">
        <v>100.91</v>
      </c>
      <c r="P1036">
        <v>102.77</v>
      </c>
    </row>
    <row r="1037" spans="1:16" x14ac:dyDescent="0.35">
      <c r="A1037" t="s">
        <v>2285</v>
      </c>
      <c r="B1037" t="s">
        <v>2286</v>
      </c>
      <c r="C1037" t="s">
        <v>11</v>
      </c>
      <c r="D1037">
        <v>5.2499999999999998E-2</v>
      </c>
      <c r="E1037" s="1">
        <v>5.2999999999999999E-2</v>
      </c>
      <c r="F1037" t="s">
        <v>28</v>
      </c>
      <c r="G1037">
        <v>45807</v>
      </c>
      <c r="H1037" t="str">
        <f t="shared" si="141"/>
        <v>30/5/2025</v>
      </c>
      <c r="I1037" s="2">
        <v>45584</v>
      </c>
      <c r="J1037">
        <f t="shared" si="146"/>
        <v>223</v>
      </c>
      <c r="K1037">
        <f t="shared" si="142"/>
        <v>0.61095890410958908</v>
      </c>
      <c r="L1037">
        <f t="shared" si="143"/>
        <v>0</v>
      </c>
      <c r="M1037">
        <f t="shared" si="144"/>
        <v>7</v>
      </c>
      <c r="N1037" t="str">
        <f t="shared" si="145"/>
        <v>0 Yrs 7 Mths</v>
      </c>
      <c r="O1037">
        <v>99.13</v>
      </c>
      <c r="P1037">
        <v>100.96</v>
      </c>
    </row>
    <row r="1038" spans="1:16" x14ac:dyDescent="0.35">
      <c r="A1038" t="s">
        <v>2285</v>
      </c>
      <c r="B1038" t="s">
        <v>2286</v>
      </c>
      <c r="C1038" t="s">
        <v>11</v>
      </c>
      <c r="D1038">
        <v>6.4500000000000002E-2</v>
      </c>
      <c r="E1038" s="1">
        <v>5.7799999999999997E-2</v>
      </c>
      <c r="F1038" t="s">
        <v>28</v>
      </c>
      <c r="G1038">
        <v>49110</v>
      </c>
      <c r="H1038" t="str">
        <f t="shared" si="141"/>
        <v>15/6/2034</v>
      </c>
      <c r="I1038" s="2">
        <v>45584</v>
      </c>
      <c r="J1038">
        <f t="shared" si="146"/>
        <v>3526</v>
      </c>
      <c r="K1038">
        <f t="shared" si="142"/>
        <v>9.6602739726027398</v>
      </c>
      <c r="L1038">
        <f t="shared" si="143"/>
        <v>9</v>
      </c>
      <c r="M1038">
        <f t="shared" si="144"/>
        <v>8</v>
      </c>
      <c r="N1038" t="str">
        <f t="shared" si="145"/>
        <v>9 Yrs 8 Mths</v>
      </c>
      <c r="O1038" t="s">
        <v>15</v>
      </c>
      <c r="P1038" t="s">
        <v>15</v>
      </c>
    </row>
    <row r="1039" spans="1:16" x14ac:dyDescent="0.35">
      <c r="A1039" t="s">
        <v>2285</v>
      </c>
      <c r="B1039" t="s">
        <v>2287</v>
      </c>
      <c r="C1039" t="s">
        <v>11</v>
      </c>
      <c r="D1039">
        <v>3.5000000000000003E-2</v>
      </c>
      <c r="E1039" s="1">
        <v>5.0799999999999998E-2</v>
      </c>
      <c r="F1039" t="s">
        <v>441</v>
      </c>
      <c r="G1039">
        <v>45782</v>
      </c>
      <c r="H1039" t="str">
        <f t="shared" si="141"/>
        <v>5/5/2025</v>
      </c>
      <c r="I1039" s="2">
        <v>45584</v>
      </c>
      <c r="J1039">
        <f t="shared" si="146"/>
        <v>198</v>
      </c>
      <c r="K1039">
        <f t="shared" si="142"/>
        <v>0.54246575342465753</v>
      </c>
      <c r="L1039">
        <f t="shared" si="143"/>
        <v>0</v>
      </c>
      <c r="M1039">
        <f t="shared" si="144"/>
        <v>6</v>
      </c>
      <c r="N1039" t="str">
        <f t="shared" si="145"/>
        <v>0 Yrs 6 Mths</v>
      </c>
      <c r="O1039">
        <v>99.02</v>
      </c>
      <c r="P1039">
        <v>99.45</v>
      </c>
    </row>
    <row r="1040" spans="1:16" x14ac:dyDescent="0.35">
      <c r="A1040" t="s">
        <v>2285</v>
      </c>
      <c r="B1040" t="s">
        <v>2287</v>
      </c>
      <c r="C1040" t="s">
        <v>11</v>
      </c>
      <c r="D1040">
        <v>4.3749999999999997E-2</v>
      </c>
      <c r="E1040" s="1">
        <v>4.3799999999999999E-2</v>
      </c>
      <c r="F1040" t="s">
        <v>441</v>
      </c>
      <c r="G1040">
        <v>46875</v>
      </c>
      <c r="H1040" t="str">
        <f t="shared" si="141"/>
        <v>2/5/2028</v>
      </c>
      <c r="I1040" s="2">
        <v>45584</v>
      </c>
      <c r="J1040">
        <f t="shared" si="146"/>
        <v>1291</v>
      </c>
      <c r="K1040">
        <f t="shared" si="142"/>
        <v>3.536986301369863</v>
      </c>
      <c r="L1040">
        <f t="shared" si="143"/>
        <v>3</v>
      </c>
      <c r="M1040">
        <f t="shared" si="144"/>
        <v>6</v>
      </c>
      <c r="N1040" t="str">
        <f t="shared" si="145"/>
        <v>3 Yrs 6 Mths</v>
      </c>
      <c r="O1040">
        <v>99.51</v>
      </c>
      <c r="P1040">
        <v>100.81</v>
      </c>
    </row>
    <row r="1041" spans="1:16" x14ac:dyDescent="0.35">
      <c r="A1041" t="s">
        <v>2313</v>
      </c>
      <c r="B1041" t="s">
        <v>2315</v>
      </c>
      <c r="C1041" t="s">
        <v>11</v>
      </c>
      <c r="D1041">
        <v>3.7999999999999999E-2</v>
      </c>
      <c r="E1041" s="1">
        <v>4.3400000000000001E-2</v>
      </c>
      <c r="F1041" t="s">
        <v>36</v>
      </c>
      <c r="G1041">
        <v>46813</v>
      </c>
      <c r="H1041" t="str">
        <f t="shared" ref="H1041:H1072" si="147">TEXT(G1041,"D/M/YYYY")</f>
        <v>1/3/2028</v>
      </c>
      <c r="I1041" s="2">
        <v>45584</v>
      </c>
      <c r="J1041">
        <f t="shared" si="146"/>
        <v>1229</v>
      </c>
      <c r="K1041">
        <f t="shared" ref="K1041:K1072" si="148">J1041/365</f>
        <v>3.3671232876712329</v>
      </c>
      <c r="L1041">
        <f t="shared" ref="L1041:L1072" si="149">_xlfn.NUMBERVALUE(_xlfn.TEXTBEFORE(K1041,"."))</f>
        <v>3</v>
      </c>
      <c r="M1041">
        <f t="shared" ref="M1041:M1072" si="150">ROUND(LEFT(_xlfn.TEXTAFTER(K1041,"."),2)/100 * 12,0)</f>
        <v>4</v>
      </c>
      <c r="N1041" t="str">
        <f t="shared" ref="N1041:N1072" si="151">L1041 &amp; " Yrs "&amp; M1041 &amp;" Mths"</f>
        <v>3 Yrs 4 Mths</v>
      </c>
      <c r="O1041">
        <v>97.34</v>
      </c>
      <c r="P1041">
        <v>99.56</v>
      </c>
    </row>
    <row r="1042" spans="1:16" x14ac:dyDescent="0.35">
      <c r="A1042" t="s">
        <v>2313</v>
      </c>
      <c r="B1042" t="s">
        <v>2315</v>
      </c>
      <c r="C1042" t="s">
        <v>11</v>
      </c>
      <c r="D1042">
        <v>3.3500000000000002E-2</v>
      </c>
      <c r="E1042" s="1">
        <v>5.2600000000000001E-2</v>
      </c>
      <c r="F1042" t="s">
        <v>36</v>
      </c>
      <c r="G1042">
        <v>54681</v>
      </c>
      <c r="H1042" t="str">
        <f t="shared" si="147"/>
        <v>15/9/2049</v>
      </c>
      <c r="I1042" s="2">
        <v>45584</v>
      </c>
      <c r="J1042">
        <f t="shared" si="146"/>
        <v>9097</v>
      </c>
      <c r="K1042">
        <f t="shared" si="148"/>
        <v>24.923287671232877</v>
      </c>
      <c r="L1042">
        <f t="shared" si="149"/>
        <v>24</v>
      </c>
      <c r="M1042">
        <f t="shared" si="150"/>
        <v>11</v>
      </c>
      <c r="N1042" t="str">
        <f t="shared" si="151"/>
        <v>24 Yrs 11 Mths</v>
      </c>
      <c r="O1042">
        <v>72.67</v>
      </c>
      <c r="P1042">
        <v>75.180000000000007</v>
      </c>
    </row>
    <row r="1043" spans="1:16" x14ac:dyDescent="0.35">
      <c r="A1043" t="s">
        <v>2313</v>
      </c>
      <c r="B1043" t="s">
        <v>2315</v>
      </c>
      <c r="C1043" t="s">
        <v>11</v>
      </c>
      <c r="D1043">
        <v>3.95E-2</v>
      </c>
      <c r="E1043" s="1">
        <v>5.28E-2</v>
      </c>
      <c r="F1043" t="s">
        <v>36</v>
      </c>
      <c r="G1043">
        <v>54909</v>
      </c>
      <c r="H1043" t="str">
        <f t="shared" si="147"/>
        <v>1/5/2050</v>
      </c>
      <c r="I1043" s="2">
        <v>45584</v>
      </c>
      <c r="J1043">
        <f t="shared" si="146"/>
        <v>9325</v>
      </c>
      <c r="K1043">
        <f t="shared" si="148"/>
        <v>25.547945205479451</v>
      </c>
      <c r="L1043">
        <f t="shared" si="149"/>
        <v>25</v>
      </c>
      <c r="M1043">
        <f t="shared" si="150"/>
        <v>6</v>
      </c>
      <c r="N1043" t="str">
        <f t="shared" si="151"/>
        <v>25 Yrs 6 Mths</v>
      </c>
      <c r="O1043">
        <v>84.31</v>
      </c>
      <c r="P1043">
        <v>86.95</v>
      </c>
    </row>
    <row r="1044" spans="1:16" x14ac:dyDescent="0.35">
      <c r="A1044" t="s">
        <v>2313</v>
      </c>
      <c r="B1044" t="s">
        <v>2315</v>
      </c>
      <c r="C1044" t="s">
        <v>11</v>
      </c>
      <c r="D1044">
        <v>3.7999999999999999E-2</v>
      </c>
      <c r="E1044" s="1">
        <v>5.28E-2</v>
      </c>
      <c r="F1044" t="s">
        <v>36</v>
      </c>
      <c r="G1044">
        <v>53632</v>
      </c>
      <c r="H1044" t="str">
        <f t="shared" si="147"/>
        <v>1/11/2046</v>
      </c>
      <c r="I1044" s="2">
        <v>45584</v>
      </c>
      <c r="J1044">
        <f t="shared" si="146"/>
        <v>8048</v>
      </c>
      <c r="K1044">
        <f t="shared" si="148"/>
        <v>22.049315068493151</v>
      </c>
      <c r="L1044">
        <f t="shared" si="149"/>
        <v>22</v>
      </c>
      <c r="M1044">
        <f t="shared" si="150"/>
        <v>0</v>
      </c>
      <c r="N1044" t="str">
        <f t="shared" si="151"/>
        <v>22 Yrs 0 Mths</v>
      </c>
      <c r="O1044">
        <v>78.56</v>
      </c>
      <c r="P1044">
        <v>80.790000000000006</v>
      </c>
    </row>
    <row r="1045" spans="1:16" x14ac:dyDescent="0.35">
      <c r="A1045" t="s">
        <v>2313</v>
      </c>
      <c r="B1045" t="s">
        <v>2315</v>
      </c>
      <c r="C1045" t="s">
        <v>11</v>
      </c>
      <c r="D1045">
        <v>4.65E-2</v>
      </c>
      <c r="E1045" s="1">
        <v>5.3499999999999999E-2</v>
      </c>
      <c r="F1045" t="s">
        <v>36</v>
      </c>
      <c r="G1045">
        <v>61423</v>
      </c>
      <c r="H1045" t="str">
        <f t="shared" si="147"/>
        <v>1/3/2068</v>
      </c>
      <c r="I1045" s="2">
        <v>45584</v>
      </c>
      <c r="J1045">
        <f t="shared" si="146"/>
        <v>15839</v>
      </c>
      <c r="K1045">
        <f t="shared" si="148"/>
        <v>43.394520547945206</v>
      </c>
      <c r="L1045">
        <f t="shared" si="149"/>
        <v>43</v>
      </c>
      <c r="M1045">
        <f t="shared" si="150"/>
        <v>5</v>
      </c>
      <c r="N1045" t="str">
        <f t="shared" si="151"/>
        <v>43 Yrs 5 Mths</v>
      </c>
      <c r="O1045">
        <v>86.38</v>
      </c>
      <c r="P1045">
        <v>90.33</v>
      </c>
    </row>
    <row r="1046" spans="1:16" x14ac:dyDescent="0.35">
      <c r="A1046" t="s">
        <v>2313</v>
      </c>
      <c r="B1046" t="s">
        <v>2315</v>
      </c>
      <c r="C1046" t="s">
        <v>11</v>
      </c>
      <c r="D1046">
        <v>3.7999999999999999E-2</v>
      </c>
      <c r="E1046" s="1">
        <v>5.21E-2</v>
      </c>
      <c r="F1046" t="s">
        <v>36</v>
      </c>
      <c r="G1046">
        <v>54893</v>
      </c>
      <c r="H1046" t="str">
        <f t="shared" si="147"/>
        <v>15/4/2050</v>
      </c>
      <c r="I1046" s="2">
        <v>45584</v>
      </c>
      <c r="J1046">
        <f t="shared" si="146"/>
        <v>9309</v>
      </c>
      <c r="K1046">
        <f t="shared" si="148"/>
        <v>25.504109589041096</v>
      </c>
      <c r="L1046">
        <f t="shared" si="149"/>
        <v>25</v>
      </c>
      <c r="M1046">
        <f t="shared" si="150"/>
        <v>6</v>
      </c>
      <c r="N1046" t="str">
        <f t="shared" si="151"/>
        <v>25 Yrs 6 Mths</v>
      </c>
      <c r="O1046">
        <v>79.760000000000005</v>
      </c>
      <c r="P1046">
        <v>81.75</v>
      </c>
    </row>
    <row r="1047" spans="1:16" x14ac:dyDescent="0.35">
      <c r="A1047" t="s">
        <v>2328</v>
      </c>
      <c r="B1047" t="s">
        <v>2315</v>
      </c>
      <c r="C1047" t="s">
        <v>11</v>
      </c>
      <c r="D1047">
        <v>4.4999999999999998E-2</v>
      </c>
      <c r="E1047" s="1">
        <v>5.1299999999999998E-2</v>
      </c>
      <c r="F1047" t="s">
        <v>36</v>
      </c>
      <c r="G1047">
        <v>56462</v>
      </c>
      <c r="H1047" t="str">
        <f t="shared" si="147"/>
        <v>1/8/2054</v>
      </c>
      <c r="I1047" s="2">
        <v>45584</v>
      </c>
      <c r="J1047">
        <f t="shared" si="146"/>
        <v>10878</v>
      </c>
      <c r="K1047">
        <f t="shared" si="148"/>
        <v>29.802739726027397</v>
      </c>
      <c r="L1047">
        <f t="shared" si="149"/>
        <v>29</v>
      </c>
      <c r="M1047">
        <f t="shared" si="150"/>
        <v>10</v>
      </c>
      <c r="N1047" t="str">
        <f t="shared" si="151"/>
        <v>29 Yrs 10 Mths</v>
      </c>
      <c r="O1047" t="s">
        <v>15</v>
      </c>
      <c r="P1047" t="s">
        <v>15</v>
      </c>
    </row>
    <row r="1048" spans="1:16" x14ac:dyDescent="0.35">
      <c r="A1048" t="s">
        <v>2328</v>
      </c>
      <c r="B1048" t="s">
        <v>2315</v>
      </c>
      <c r="C1048" t="s">
        <v>11</v>
      </c>
      <c r="D1048">
        <v>2.5999999999999999E-2</v>
      </c>
      <c r="E1048" s="1">
        <v>4.2999999999999997E-2</v>
      </c>
      <c r="F1048" t="s">
        <v>36</v>
      </c>
      <c r="G1048">
        <v>46327</v>
      </c>
      <c r="H1048" t="str">
        <f t="shared" si="147"/>
        <v>1/11/2026</v>
      </c>
      <c r="I1048" s="2">
        <v>45584</v>
      </c>
      <c r="J1048">
        <f t="shared" si="146"/>
        <v>743</v>
      </c>
      <c r="K1048">
        <f t="shared" si="148"/>
        <v>2.0356164383561643</v>
      </c>
      <c r="L1048">
        <f t="shared" si="149"/>
        <v>2</v>
      </c>
      <c r="M1048">
        <f t="shared" si="150"/>
        <v>0</v>
      </c>
      <c r="N1048" t="str">
        <f t="shared" si="151"/>
        <v>2 Yrs 0 Mths</v>
      </c>
      <c r="O1048">
        <v>96.78</v>
      </c>
      <c r="P1048">
        <v>97.23</v>
      </c>
    </row>
    <row r="1049" spans="1:16" x14ac:dyDescent="0.35">
      <c r="A1049" t="s">
        <v>2328</v>
      </c>
      <c r="B1049" t="s">
        <v>2315</v>
      </c>
      <c r="C1049" t="s">
        <v>11</v>
      </c>
      <c r="D1049">
        <v>4.4999999999999998E-2</v>
      </c>
      <c r="E1049" s="1">
        <v>5.1499999999999997E-2</v>
      </c>
      <c r="F1049" t="s">
        <v>36</v>
      </c>
      <c r="G1049">
        <v>55838</v>
      </c>
      <c r="H1049" t="str">
        <f t="shared" si="147"/>
        <v>15/11/2052</v>
      </c>
      <c r="I1049" s="2">
        <v>45584</v>
      </c>
      <c r="J1049">
        <f t="shared" si="146"/>
        <v>10254</v>
      </c>
      <c r="K1049">
        <f t="shared" si="148"/>
        <v>28.093150684931508</v>
      </c>
      <c r="L1049">
        <f t="shared" si="149"/>
        <v>28</v>
      </c>
      <c r="M1049">
        <f t="shared" si="150"/>
        <v>1</v>
      </c>
      <c r="N1049" t="str">
        <f t="shared" si="151"/>
        <v>28 Yrs 1 Mths</v>
      </c>
      <c r="O1049">
        <v>89.09</v>
      </c>
      <c r="P1049">
        <v>90.73</v>
      </c>
    </row>
    <row r="1050" spans="1:16" x14ac:dyDescent="0.35">
      <c r="A1050" t="s">
        <v>2328</v>
      </c>
      <c r="B1050" t="s">
        <v>2315</v>
      </c>
      <c r="C1050" t="s">
        <v>11</v>
      </c>
      <c r="D1050">
        <v>4.1000000000000002E-2</v>
      </c>
      <c r="E1050" s="1">
        <v>4.5499999999999999E-2</v>
      </c>
      <c r="F1050" t="s">
        <v>36</v>
      </c>
      <c r="G1050">
        <v>48533</v>
      </c>
      <c r="H1050" t="str">
        <f t="shared" si="147"/>
        <v>15/11/2032</v>
      </c>
      <c r="I1050" s="2">
        <v>45584</v>
      </c>
      <c r="J1050">
        <f t="shared" si="146"/>
        <v>2949</v>
      </c>
      <c r="K1050">
        <f t="shared" si="148"/>
        <v>8.0794520547945208</v>
      </c>
      <c r="L1050">
        <f t="shared" si="149"/>
        <v>8</v>
      </c>
      <c r="M1050">
        <f t="shared" si="150"/>
        <v>1</v>
      </c>
      <c r="N1050" t="str">
        <f t="shared" si="151"/>
        <v>8 Yrs 1 Mths</v>
      </c>
      <c r="O1050">
        <v>96.31</v>
      </c>
      <c r="P1050">
        <v>97.61</v>
      </c>
    </row>
    <row r="1051" spans="1:16" x14ac:dyDescent="0.35">
      <c r="A1051" t="s">
        <v>2328</v>
      </c>
      <c r="B1051" t="s">
        <v>2315</v>
      </c>
      <c r="C1051" t="s">
        <v>11</v>
      </c>
      <c r="D1051">
        <v>4.9000000000000002E-2</v>
      </c>
      <c r="E1051" s="1">
        <v>5.1799999999999999E-2</v>
      </c>
      <c r="F1051" t="s">
        <v>36</v>
      </c>
      <c r="G1051">
        <v>56688</v>
      </c>
      <c r="H1051" t="str">
        <f t="shared" si="147"/>
        <v>15/3/2055</v>
      </c>
      <c r="I1051" s="2">
        <v>45584</v>
      </c>
      <c r="J1051">
        <f t="shared" si="146"/>
        <v>11104</v>
      </c>
      <c r="K1051">
        <f t="shared" si="148"/>
        <v>30.421917808219177</v>
      </c>
      <c r="L1051">
        <f t="shared" si="149"/>
        <v>30</v>
      </c>
      <c r="M1051">
        <f t="shared" si="150"/>
        <v>5</v>
      </c>
      <c r="N1051" t="str">
        <f t="shared" si="151"/>
        <v>30 Yrs 5 Mths</v>
      </c>
      <c r="O1051">
        <v>94.64</v>
      </c>
      <c r="P1051">
        <v>95.55</v>
      </c>
    </row>
    <row r="1052" spans="1:16" x14ac:dyDescent="0.35">
      <c r="A1052" t="s">
        <v>2328</v>
      </c>
      <c r="B1052" t="s">
        <v>2315</v>
      </c>
      <c r="C1052" t="s">
        <v>11</v>
      </c>
      <c r="D1052">
        <v>4.7500000000000001E-2</v>
      </c>
      <c r="E1052" s="1">
        <v>5.16E-2</v>
      </c>
      <c r="F1052" t="s">
        <v>36</v>
      </c>
      <c r="G1052">
        <v>52016</v>
      </c>
      <c r="H1052" t="str">
        <f t="shared" si="147"/>
        <v>30/5/2042</v>
      </c>
      <c r="I1052" s="2">
        <v>45584</v>
      </c>
      <c r="J1052">
        <f t="shared" si="146"/>
        <v>6432</v>
      </c>
      <c r="K1052">
        <f t="shared" si="148"/>
        <v>17.621917808219177</v>
      </c>
      <c r="L1052">
        <f t="shared" si="149"/>
        <v>17</v>
      </c>
      <c r="M1052">
        <f t="shared" si="150"/>
        <v>7</v>
      </c>
      <c r="N1052" t="str">
        <f t="shared" si="151"/>
        <v>17 Yrs 7 Mths</v>
      </c>
      <c r="O1052">
        <v>94.16</v>
      </c>
      <c r="P1052">
        <v>95.93</v>
      </c>
    </row>
    <row r="1053" spans="1:16" x14ac:dyDescent="0.35">
      <c r="A1053" t="s">
        <v>2328</v>
      </c>
      <c r="B1053" t="s">
        <v>2315</v>
      </c>
      <c r="C1053" t="s">
        <v>11</v>
      </c>
      <c r="D1053">
        <v>4.2500000000000003E-2</v>
      </c>
      <c r="E1053" s="1">
        <v>4.3299999999999998E-2</v>
      </c>
      <c r="F1053" t="s">
        <v>36</v>
      </c>
      <c r="G1053">
        <v>47192</v>
      </c>
      <c r="H1053" t="str">
        <f t="shared" si="147"/>
        <v>15/3/2029</v>
      </c>
      <c r="I1053" s="2">
        <v>45584</v>
      </c>
      <c r="J1053">
        <f t="shared" si="146"/>
        <v>1608</v>
      </c>
      <c r="K1053">
        <f t="shared" si="148"/>
        <v>4.4054794520547942</v>
      </c>
      <c r="L1053">
        <f t="shared" si="149"/>
        <v>4</v>
      </c>
      <c r="M1053">
        <f t="shared" si="150"/>
        <v>5</v>
      </c>
      <c r="N1053" t="str">
        <f t="shared" si="151"/>
        <v>4 Yrs 5 Mths</v>
      </c>
      <c r="O1053">
        <v>99.19</v>
      </c>
      <c r="P1053">
        <v>100.45</v>
      </c>
    </row>
    <row r="1054" spans="1:16" x14ac:dyDescent="0.35">
      <c r="A1054" t="s">
        <v>2328</v>
      </c>
      <c r="B1054" t="s">
        <v>2315</v>
      </c>
      <c r="C1054" t="s">
        <v>11</v>
      </c>
      <c r="D1054">
        <v>6.2199999999999998E-2</v>
      </c>
      <c r="E1054" s="1">
        <v>5.0900000000000001E-2</v>
      </c>
      <c r="F1054" t="s">
        <v>36</v>
      </c>
      <c r="G1054">
        <v>51256</v>
      </c>
      <c r="H1054" t="str">
        <f t="shared" si="147"/>
        <v>30/4/2040</v>
      </c>
      <c r="I1054" s="2">
        <v>45584</v>
      </c>
      <c r="J1054">
        <f t="shared" si="146"/>
        <v>5672</v>
      </c>
      <c r="K1054">
        <f t="shared" si="148"/>
        <v>15.53972602739726</v>
      </c>
      <c r="L1054">
        <f t="shared" si="149"/>
        <v>15</v>
      </c>
      <c r="M1054">
        <f t="shared" si="150"/>
        <v>6</v>
      </c>
      <c r="N1054" t="str">
        <f t="shared" si="151"/>
        <v>15 Yrs 6 Mths</v>
      </c>
      <c r="O1054">
        <v>110.5</v>
      </c>
      <c r="P1054">
        <v>113</v>
      </c>
    </row>
    <row r="1055" spans="1:16" x14ac:dyDescent="0.35">
      <c r="A1055" t="s">
        <v>2328</v>
      </c>
      <c r="B1055" t="s">
        <v>2315</v>
      </c>
      <c r="C1055" t="s">
        <v>11</v>
      </c>
      <c r="D1055">
        <v>4.2500000000000003E-2</v>
      </c>
      <c r="E1055" s="1">
        <v>5.4399999999999997E-2</v>
      </c>
      <c r="F1055" t="s">
        <v>36</v>
      </c>
      <c r="G1055">
        <v>60937</v>
      </c>
      <c r="H1055" t="str">
        <f t="shared" si="147"/>
        <v>1/11/2066</v>
      </c>
      <c r="I1055" s="2">
        <v>45584</v>
      </c>
      <c r="J1055">
        <f t="shared" si="146"/>
        <v>15353</v>
      </c>
      <c r="K1055">
        <f t="shared" si="148"/>
        <v>42.063013698630137</v>
      </c>
      <c r="L1055">
        <f t="shared" si="149"/>
        <v>42</v>
      </c>
      <c r="M1055">
        <f t="shared" si="150"/>
        <v>1</v>
      </c>
      <c r="N1055" t="str">
        <f t="shared" si="151"/>
        <v>42 Yrs 1 Mths</v>
      </c>
      <c r="O1055">
        <v>83.79</v>
      </c>
      <c r="P1055">
        <v>87.66</v>
      </c>
    </row>
    <row r="1056" spans="1:16" x14ac:dyDescent="0.35">
      <c r="A1056" t="s">
        <v>2328</v>
      </c>
      <c r="B1056" t="s">
        <v>2315</v>
      </c>
      <c r="C1056" t="s">
        <v>11</v>
      </c>
      <c r="D1056">
        <v>4.4999999999999998E-2</v>
      </c>
      <c r="E1056" s="1">
        <v>5.28E-2</v>
      </c>
      <c r="F1056" t="s">
        <v>36</v>
      </c>
      <c r="G1056">
        <v>54497</v>
      </c>
      <c r="H1056" t="str">
        <f t="shared" si="147"/>
        <v>15/3/2049</v>
      </c>
      <c r="I1056" s="2">
        <v>45584</v>
      </c>
      <c r="J1056">
        <f t="shared" si="146"/>
        <v>8913</v>
      </c>
      <c r="K1056">
        <f t="shared" si="148"/>
        <v>24.419178082191781</v>
      </c>
      <c r="L1056">
        <f t="shared" si="149"/>
        <v>24</v>
      </c>
      <c r="M1056">
        <f t="shared" si="150"/>
        <v>5</v>
      </c>
      <c r="N1056" t="str">
        <f t="shared" si="151"/>
        <v>24 Yrs 5 Mths</v>
      </c>
      <c r="O1056">
        <v>88.76</v>
      </c>
      <c r="P1056">
        <v>90.88</v>
      </c>
    </row>
    <row r="1057" spans="1:16" x14ac:dyDescent="0.35">
      <c r="A1057" t="s">
        <v>2328</v>
      </c>
      <c r="B1057" t="s">
        <v>2315</v>
      </c>
      <c r="C1057" t="s">
        <v>11</v>
      </c>
      <c r="D1057">
        <v>4.2999999999999997E-2</v>
      </c>
      <c r="E1057" s="1">
        <v>5.2499999999999998E-2</v>
      </c>
      <c r="F1057" t="s">
        <v>36</v>
      </c>
      <c r="G1057">
        <v>54118</v>
      </c>
      <c r="H1057" t="str">
        <f t="shared" si="147"/>
        <v>1/3/2048</v>
      </c>
      <c r="I1057" s="2">
        <v>45584</v>
      </c>
      <c r="J1057">
        <f t="shared" si="146"/>
        <v>8534</v>
      </c>
      <c r="K1057">
        <f t="shared" si="148"/>
        <v>23.38082191780822</v>
      </c>
      <c r="L1057">
        <f t="shared" si="149"/>
        <v>23</v>
      </c>
      <c r="M1057">
        <f t="shared" si="150"/>
        <v>5</v>
      </c>
      <c r="N1057" t="str">
        <f t="shared" si="151"/>
        <v>23 Yrs 5 Mths</v>
      </c>
      <c r="O1057">
        <v>86.53</v>
      </c>
      <c r="P1057">
        <v>88.15</v>
      </c>
    </row>
    <row r="1058" spans="1:16" x14ac:dyDescent="0.35">
      <c r="A1058" t="s">
        <v>2328</v>
      </c>
      <c r="B1058" t="s">
        <v>2315</v>
      </c>
      <c r="C1058" t="s">
        <v>11</v>
      </c>
      <c r="D1058">
        <v>4.1000000000000002E-2</v>
      </c>
      <c r="E1058" s="1">
        <v>5.16E-2</v>
      </c>
      <c r="F1058" t="s">
        <v>36</v>
      </c>
      <c r="G1058">
        <v>52671</v>
      </c>
      <c r="H1058" t="str">
        <f t="shared" si="147"/>
        <v>15/3/2044</v>
      </c>
      <c r="I1058" s="2">
        <v>45584</v>
      </c>
      <c r="J1058">
        <f t="shared" si="146"/>
        <v>7087</v>
      </c>
      <c r="K1058">
        <f t="shared" si="148"/>
        <v>19.416438356164385</v>
      </c>
      <c r="L1058">
        <f t="shared" si="149"/>
        <v>19</v>
      </c>
      <c r="M1058">
        <f t="shared" si="150"/>
        <v>5</v>
      </c>
      <c r="N1058" t="str">
        <f t="shared" si="151"/>
        <v>19 Yrs 5 Mths</v>
      </c>
      <c r="O1058">
        <v>85.68</v>
      </c>
      <c r="P1058">
        <v>87.62</v>
      </c>
    </row>
    <row r="1059" spans="1:16" x14ac:dyDescent="0.35">
      <c r="A1059" t="s">
        <v>2328</v>
      </c>
      <c r="B1059" t="s">
        <v>2315</v>
      </c>
      <c r="C1059" t="s">
        <v>11</v>
      </c>
      <c r="D1059">
        <v>3.2500000000000001E-2</v>
      </c>
      <c r="E1059" s="1">
        <v>4.2500000000000003E-2</v>
      </c>
      <c r="F1059" t="s">
        <v>36</v>
      </c>
      <c r="G1059">
        <v>46539</v>
      </c>
      <c r="H1059" t="str">
        <f t="shared" si="147"/>
        <v>1/6/2027</v>
      </c>
      <c r="I1059" s="2">
        <v>45584</v>
      </c>
      <c r="J1059">
        <f t="shared" si="146"/>
        <v>955</v>
      </c>
      <c r="K1059">
        <f t="shared" si="148"/>
        <v>2.6164383561643834</v>
      </c>
      <c r="L1059">
        <f t="shared" si="149"/>
        <v>2</v>
      </c>
      <c r="M1059">
        <f t="shared" si="150"/>
        <v>7</v>
      </c>
      <c r="N1059" t="str">
        <f t="shared" si="151"/>
        <v>2 Yrs 7 Mths</v>
      </c>
      <c r="O1059" t="s">
        <v>15</v>
      </c>
      <c r="P1059" t="s">
        <v>15</v>
      </c>
    </row>
    <row r="1060" spans="1:16" x14ac:dyDescent="0.35">
      <c r="A1060" t="s">
        <v>2328</v>
      </c>
      <c r="B1060" t="s">
        <v>2315</v>
      </c>
      <c r="C1060" t="s">
        <v>11</v>
      </c>
      <c r="D1060">
        <v>2.4E-2</v>
      </c>
      <c r="E1060" s="1">
        <v>4.4600000000000001E-2</v>
      </c>
      <c r="F1060" t="s">
        <v>36</v>
      </c>
      <c r="G1060">
        <v>47529</v>
      </c>
      <c r="H1060" t="str">
        <f t="shared" si="147"/>
        <v>15/2/2030</v>
      </c>
      <c r="I1060" s="2">
        <v>45584</v>
      </c>
      <c r="J1060">
        <f t="shared" si="146"/>
        <v>1945</v>
      </c>
      <c r="K1060">
        <f t="shared" si="148"/>
        <v>5.3287671232876717</v>
      </c>
      <c r="L1060">
        <f t="shared" si="149"/>
        <v>5</v>
      </c>
      <c r="M1060">
        <f t="shared" si="150"/>
        <v>4</v>
      </c>
      <c r="N1060" t="str">
        <f t="shared" si="151"/>
        <v>5 Yrs 4 Mths</v>
      </c>
      <c r="O1060">
        <v>90.04</v>
      </c>
      <c r="P1060">
        <v>91.06</v>
      </c>
    </row>
    <row r="1061" spans="1:16" x14ac:dyDescent="0.35">
      <c r="A1061" t="s">
        <v>2328</v>
      </c>
      <c r="B1061" t="s">
        <v>2315</v>
      </c>
      <c r="C1061" t="s">
        <v>11</v>
      </c>
      <c r="D1061">
        <v>3.3500000000000002E-2</v>
      </c>
      <c r="E1061" s="1">
        <v>4.7899999999999998E-2</v>
      </c>
      <c r="F1061" t="s">
        <v>36</v>
      </c>
      <c r="G1061">
        <v>45962</v>
      </c>
      <c r="H1061" t="str">
        <f t="shared" si="147"/>
        <v>1/11/2025</v>
      </c>
      <c r="I1061" s="2">
        <v>45584</v>
      </c>
      <c r="J1061">
        <f t="shared" si="146"/>
        <v>378</v>
      </c>
      <c r="K1061">
        <f t="shared" si="148"/>
        <v>1.0356164383561643</v>
      </c>
      <c r="L1061">
        <f t="shared" si="149"/>
        <v>1</v>
      </c>
      <c r="M1061">
        <f t="shared" si="150"/>
        <v>0</v>
      </c>
      <c r="N1061" t="str">
        <f t="shared" si="151"/>
        <v>1 Yrs 0 Mths</v>
      </c>
      <c r="O1061">
        <v>98.7</v>
      </c>
      <c r="P1061">
        <v>98.95</v>
      </c>
    </row>
    <row r="1062" spans="1:16" x14ac:dyDescent="0.35">
      <c r="A1062" t="s">
        <v>2328</v>
      </c>
      <c r="B1062" t="s">
        <v>2315</v>
      </c>
      <c r="C1062" t="s">
        <v>11</v>
      </c>
      <c r="D1062">
        <v>4.7500000000000001E-2</v>
      </c>
      <c r="E1062" s="1">
        <v>5.2699999999999997E-2</v>
      </c>
      <c r="F1062" t="s">
        <v>36</v>
      </c>
      <c r="G1062">
        <v>54377</v>
      </c>
      <c r="H1062" t="str">
        <f t="shared" si="147"/>
        <v>15/11/2048</v>
      </c>
      <c r="I1062" s="2">
        <v>45584</v>
      </c>
      <c r="J1062">
        <f t="shared" si="146"/>
        <v>8793</v>
      </c>
      <c r="K1062">
        <f t="shared" si="148"/>
        <v>24.090410958904108</v>
      </c>
      <c r="L1062">
        <f t="shared" si="149"/>
        <v>24</v>
      </c>
      <c r="M1062">
        <f t="shared" si="150"/>
        <v>1</v>
      </c>
      <c r="N1062" t="str">
        <f t="shared" si="151"/>
        <v>24 Yrs 1 Mths</v>
      </c>
      <c r="O1062">
        <v>92.42</v>
      </c>
      <c r="P1062">
        <v>94.16</v>
      </c>
    </row>
    <row r="1063" spans="1:16" x14ac:dyDescent="0.35">
      <c r="A1063" t="s">
        <v>2328</v>
      </c>
      <c r="B1063" t="s">
        <v>2346</v>
      </c>
      <c r="C1063" t="s">
        <v>11</v>
      </c>
      <c r="D1063">
        <v>5.2999999999999999E-2</v>
      </c>
      <c r="E1063" s="1">
        <v>5.8700000000000002E-2</v>
      </c>
      <c r="F1063" t="s">
        <v>21</v>
      </c>
      <c r="G1063">
        <v>52570</v>
      </c>
      <c r="H1063" t="str">
        <f t="shared" si="147"/>
        <v>5/12/2043</v>
      </c>
      <c r="I1063" s="2">
        <v>45584</v>
      </c>
      <c r="J1063">
        <f t="shared" si="146"/>
        <v>6986</v>
      </c>
      <c r="K1063">
        <f t="shared" si="148"/>
        <v>19.139726027397259</v>
      </c>
      <c r="L1063">
        <f t="shared" si="149"/>
        <v>19</v>
      </c>
      <c r="M1063">
        <f t="shared" si="150"/>
        <v>2</v>
      </c>
      <c r="N1063" t="str">
        <f t="shared" si="151"/>
        <v>19 Yrs 2 Mths</v>
      </c>
      <c r="O1063">
        <v>95.2</v>
      </c>
      <c r="P1063">
        <v>96.59</v>
      </c>
    </row>
    <row r="1064" spans="1:16" x14ac:dyDescent="0.35">
      <c r="A1064" t="s">
        <v>2328</v>
      </c>
      <c r="B1064" t="s">
        <v>2346</v>
      </c>
      <c r="C1064" t="s">
        <v>11</v>
      </c>
      <c r="D1064">
        <v>5.2499999999999998E-2</v>
      </c>
      <c r="E1064" s="1">
        <v>5.0099999999999999E-2</v>
      </c>
      <c r="F1064" t="s">
        <v>21</v>
      </c>
      <c r="G1064">
        <v>47878</v>
      </c>
      <c r="H1064" t="str">
        <f t="shared" si="147"/>
        <v>30/1/2031</v>
      </c>
      <c r="I1064" s="2">
        <v>45584</v>
      </c>
      <c r="J1064">
        <f t="shared" si="146"/>
        <v>2294</v>
      </c>
      <c r="K1064">
        <f t="shared" si="148"/>
        <v>6.2849315068493148</v>
      </c>
      <c r="L1064">
        <f t="shared" si="149"/>
        <v>6</v>
      </c>
      <c r="M1064">
        <f t="shared" si="150"/>
        <v>3</v>
      </c>
      <c r="N1064" t="str">
        <f t="shared" si="151"/>
        <v>6 Yrs 3 Mths</v>
      </c>
      <c r="O1064">
        <v>100.53</v>
      </c>
      <c r="P1064">
        <v>101.67</v>
      </c>
    </row>
    <row r="1065" spans="1:16" x14ac:dyDescent="0.35">
      <c r="A1065" t="s">
        <v>2348</v>
      </c>
      <c r="B1065" t="s">
        <v>2346</v>
      </c>
      <c r="C1065" t="s">
        <v>11</v>
      </c>
      <c r="D1065">
        <v>5.1249999999999997E-2</v>
      </c>
      <c r="E1065" s="1">
        <v>5.9299999999999999E-2</v>
      </c>
      <c r="F1065" t="s">
        <v>21</v>
      </c>
      <c r="G1065">
        <v>53163</v>
      </c>
      <c r="H1065" t="str">
        <f t="shared" si="147"/>
        <v>20/7/2045</v>
      </c>
      <c r="I1065" s="2">
        <v>45584</v>
      </c>
      <c r="J1065">
        <f t="shared" si="146"/>
        <v>7579</v>
      </c>
      <c r="K1065">
        <f t="shared" si="148"/>
        <v>20.764383561643836</v>
      </c>
      <c r="L1065">
        <f t="shared" si="149"/>
        <v>20</v>
      </c>
      <c r="M1065">
        <f t="shared" si="150"/>
        <v>9</v>
      </c>
      <c r="N1065" t="str">
        <f t="shared" si="151"/>
        <v>20 Yrs 9 Mths</v>
      </c>
      <c r="O1065">
        <v>89.04</v>
      </c>
      <c r="P1065">
        <v>90.8</v>
      </c>
    </row>
    <row r="1066" spans="1:16" x14ac:dyDescent="0.35">
      <c r="A1066" t="s">
        <v>2348</v>
      </c>
      <c r="B1066" t="s">
        <v>2346</v>
      </c>
      <c r="C1066" t="s">
        <v>11</v>
      </c>
      <c r="D1066">
        <v>2.1250000000000002E-2</v>
      </c>
      <c r="E1066" s="1">
        <v>5.16E-2</v>
      </c>
      <c r="F1066" t="s">
        <v>21</v>
      </c>
      <c r="G1066">
        <v>48106</v>
      </c>
      <c r="H1066" t="str">
        <f t="shared" si="147"/>
        <v>15/9/2031</v>
      </c>
      <c r="I1066" s="2">
        <v>45584</v>
      </c>
      <c r="J1066">
        <f t="shared" si="146"/>
        <v>2522</v>
      </c>
      <c r="K1066">
        <f t="shared" si="148"/>
        <v>6.9095890410958907</v>
      </c>
      <c r="L1066">
        <f t="shared" si="149"/>
        <v>6</v>
      </c>
      <c r="M1066">
        <f t="shared" si="150"/>
        <v>11</v>
      </c>
      <c r="N1066" t="str">
        <f t="shared" si="151"/>
        <v>6 Yrs 11 Mths</v>
      </c>
      <c r="O1066">
        <v>81.77</v>
      </c>
      <c r="P1066">
        <v>83.79</v>
      </c>
    </row>
    <row r="1067" spans="1:16" x14ac:dyDescent="0.35">
      <c r="A1067" t="s">
        <v>2348</v>
      </c>
      <c r="B1067" t="s">
        <v>2346</v>
      </c>
      <c r="C1067" t="s">
        <v>11</v>
      </c>
      <c r="D1067">
        <v>5.7000000000000002E-2</v>
      </c>
      <c r="E1067" s="1">
        <v>5.3400000000000003E-2</v>
      </c>
      <c r="F1067" t="s">
        <v>21</v>
      </c>
      <c r="G1067">
        <v>49096</v>
      </c>
      <c r="H1067" t="str">
        <f t="shared" si="147"/>
        <v>1/6/2034</v>
      </c>
      <c r="I1067" s="2">
        <v>45584</v>
      </c>
      <c r="J1067">
        <f t="shared" si="146"/>
        <v>3512</v>
      </c>
      <c r="K1067">
        <f t="shared" si="148"/>
        <v>9.6219178082191785</v>
      </c>
      <c r="L1067">
        <f t="shared" si="149"/>
        <v>9</v>
      </c>
      <c r="M1067">
        <f t="shared" si="150"/>
        <v>7</v>
      </c>
      <c r="N1067" t="str">
        <f t="shared" si="151"/>
        <v>9 Yrs 7 Mths</v>
      </c>
      <c r="O1067">
        <v>101.67</v>
      </c>
      <c r="P1067">
        <v>102.79</v>
      </c>
    </row>
    <row r="1068" spans="1:16" x14ac:dyDescent="0.35">
      <c r="A1068" t="s">
        <v>2348</v>
      </c>
      <c r="B1068" t="s">
        <v>2346</v>
      </c>
      <c r="C1068" t="s">
        <v>11</v>
      </c>
      <c r="D1068">
        <v>3.875E-2</v>
      </c>
      <c r="E1068" s="1">
        <v>5.1900000000000002E-2</v>
      </c>
      <c r="F1068" t="s">
        <v>21</v>
      </c>
      <c r="G1068">
        <v>45858</v>
      </c>
      <c r="H1068" t="str">
        <f t="shared" si="147"/>
        <v>20/7/2025</v>
      </c>
      <c r="I1068" s="2">
        <v>45584</v>
      </c>
      <c r="J1068">
        <f t="shared" si="146"/>
        <v>274</v>
      </c>
      <c r="K1068">
        <f t="shared" si="148"/>
        <v>0.75068493150684934</v>
      </c>
      <c r="L1068">
        <f t="shared" si="149"/>
        <v>0</v>
      </c>
      <c r="M1068">
        <f t="shared" si="150"/>
        <v>9</v>
      </c>
      <c r="N1068" t="str">
        <f t="shared" si="151"/>
        <v>0 Yrs 9 Mths</v>
      </c>
      <c r="O1068">
        <v>98.84</v>
      </c>
      <c r="P1068">
        <v>99.55</v>
      </c>
    </row>
    <row r="1069" spans="1:16" x14ac:dyDescent="0.35">
      <c r="A1069" t="s">
        <v>2348</v>
      </c>
      <c r="B1069" t="s">
        <v>2346</v>
      </c>
      <c r="C1069" t="s">
        <v>11</v>
      </c>
      <c r="D1069">
        <v>3.7499999999999999E-2</v>
      </c>
      <c r="E1069" s="1">
        <v>4.9599999999999998E-2</v>
      </c>
      <c r="F1069" t="s">
        <v>21</v>
      </c>
      <c r="G1069">
        <v>47574</v>
      </c>
      <c r="H1069" t="str">
        <f t="shared" si="147"/>
        <v>1/4/2030</v>
      </c>
      <c r="I1069" s="2">
        <v>45584</v>
      </c>
      <c r="J1069">
        <f t="shared" si="146"/>
        <v>1990</v>
      </c>
      <c r="K1069">
        <f t="shared" si="148"/>
        <v>5.4520547945205475</v>
      </c>
      <c r="L1069">
        <f t="shared" si="149"/>
        <v>5</v>
      </c>
      <c r="M1069">
        <f t="shared" si="150"/>
        <v>5</v>
      </c>
      <c r="N1069" t="str">
        <f t="shared" si="151"/>
        <v>5 Yrs 5 Mths</v>
      </c>
      <c r="O1069">
        <v>93.79</v>
      </c>
      <c r="P1069">
        <v>94.7</v>
      </c>
    </row>
    <row r="1070" spans="1:16" x14ac:dyDescent="0.35">
      <c r="A1070" t="s">
        <v>2348</v>
      </c>
      <c r="B1070" t="s">
        <v>2346</v>
      </c>
      <c r="C1070" t="s">
        <v>11</v>
      </c>
      <c r="D1070">
        <v>4.2500000000000003E-2</v>
      </c>
      <c r="E1070" s="1">
        <v>5.9299999999999999E-2</v>
      </c>
      <c r="F1070" t="s">
        <v>21</v>
      </c>
      <c r="G1070">
        <v>54879</v>
      </c>
      <c r="H1070" t="str">
        <f t="shared" si="147"/>
        <v>1/4/2050</v>
      </c>
      <c r="I1070" s="2">
        <v>45584</v>
      </c>
      <c r="J1070">
        <f t="shared" si="146"/>
        <v>9295</v>
      </c>
      <c r="K1070">
        <f t="shared" si="148"/>
        <v>25.465753424657535</v>
      </c>
      <c r="L1070">
        <f t="shared" si="149"/>
        <v>25</v>
      </c>
      <c r="M1070">
        <f t="shared" si="150"/>
        <v>6</v>
      </c>
      <c r="N1070" t="str">
        <f t="shared" si="151"/>
        <v>25 Yrs 6 Mths</v>
      </c>
      <c r="O1070">
        <v>77.290000000000006</v>
      </c>
      <c r="P1070">
        <v>79.02</v>
      </c>
    </row>
    <row r="1071" spans="1:16" x14ac:dyDescent="0.35">
      <c r="A1071" t="s">
        <v>2348</v>
      </c>
      <c r="B1071" t="s">
        <v>2346</v>
      </c>
      <c r="C1071" t="s">
        <v>11</v>
      </c>
      <c r="D1071">
        <v>0.05</v>
      </c>
      <c r="E1071" s="1">
        <v>5.4300000000000001E-2</v>
      </c>
      <c r="F1071" t="s">
        <v>21</v>
      </c>
      <c r="G1071">
        <v>45627</v>
      </c>
      <c r="H1071" t="str">
        <f t="shared" si="147"/>
        <v>1/12/2024</v>
      </c>
      <c r="I1071" s="2">
        <v>45584</v>
      </c>
      <c r="J1071">
        <f t="shared" si="146"/>
        <v>43</v>
      </c>
      <c r="K1071">
        <f t="shared" si="148"/>
        <v>0.11780821917808219</v>
      </c>
      <c r="L1071">
        <f t="shared" si="149"/>
        <v>0</v>
      </c>
      <c r="M1071">
        <f t="shared" si="150"/>
        <v>1</v>
      </c>
      <c r="N1071" t="str">
        <f t="shared" si="151"/>
        <v>0 Yrs 1 Mths</v>
      </c>
      <c r="O1071" t="s">
        <v>15</v>
      </c>
      <c r="P1071" t="s">
        <v>15</v>
      </c>
    </row>
    <row r="1072" spans="1:16" x14ac:dyDescent="0.35">
      <c r="A1072" t="s">
        <v>2348</v>
      </c>
      <c r="B1072" t="s">
        <v>2346</v>
      </c>
      <c r="C1072" t="s">
        <v>11</v>
      </c>
      <c r="D1072">
        <v>5.1249999999999997E-2</v>
      </c>
      <c r="E1072" s="1">
        <v>4.9200000000000001E-2</v>
      </c>
      <c r="F1072" t="s">
        <v>21</v>
      </c>
      <c r="G1072">
        <v>47535</v>
      </c>
      <c r="H1072" t="str">
        <f t="shared" si="147"/>
        <v>21/2/2030</v>
      </c>
      <c r="I1072" s="2">
        <v>45584</v>
      </c>
      <c r="J1072">
        <f t="shared" si="146"/>
        <v>1951</v>
      </c>
      <c r="K1072">
        <f t="shared" si="148"/>
        <v>5.3452054794520549</v>
      </c>
      <c r="L1072">
        <f t="shared" si="149"/>
        <v>5</v>
      </c>
      <c r="M1072">
        <f t="shared" si="150"/>
        <v>4</v>
      </c>
      <c r="N1072" t="str">
        <f t="shared" si="151"/>
        <v>5 Yrs 4 Mths</v>
      </c>
      <c r="O1072">
        <v>100.39</v>
      </c>
      <c r="P1072">
        <v>101.55</v>
      </c>
    </row>
    <row r="1073" spans="1:16" x14ac:dyDescent="0.35">
      <c r="A1073" t="s">
        <v>2348</v>
      </c>
      <c r="B1073" t="s">
        <v>2346</v>
      </c>
      <c r="C1073" t="s">
        <v>11</v>
      </c>
      <c r="D1073">
        <v>5.2499999999999998E-2</v>
      </c>
      <c r="E1073" s="1">
        <v>5.1799999999999999E-2</v>
      </c>
      <c r="F1073" t="s">
        <v>21</v>
      </c>
      <c r="G1073">
        <v>48631</v>
      </c>
      <c r="H1073" t="str">
        <f t="shared" ref="H1073:H1113" si="152">TEXT(G1073,"D/M/YYYY")</f>
        <v>21/2/2033</v>
      </c>
      <c r="I1073" s="2">
        <v>45584</v>
      </c>
      <c r="J1073">
        <f t="shared" si="146"/>
        <v>3047</v>
      </c>
      <c r="K1073">
        <f t="shared" ref="K1073:K1113" si="153">J1073/365</f>
        <v>8.3479452054794514</v>
      </c>
      <c r="L1073">
        <f t="shared" ref="L1073:L1113" si="154">_xlfn.NUMBERVALUE(_xlfn.TEXTBEFORE(K1073,"."))</f>
        <v>8</v>
      </c>
      <c r="M1073">
        <f t="shared" ref="M1073:M1113" si="155">ROUND(LEFT(_xlfn.TEXTAFTER(K1073,"."),2)/100 * 12,0)</f>
        <v>4</v>
      </c>
      <c r="N1073" t="str">
        <f t="shared" ref="N1073:N1113" si="156">L1073 &amp; " Yrs "&amp; M1073 &amp;" Mths"</f>
        <v>8 Yrs 4 Mths</v>
      </c>
      <c r="O1073">
        <v>99.56</v>
      </c>
      <c r="P1073">
        <v>100.69</v>
      </c>
    </row>
    <row r="1074" spans="1:16" x14ac:dyDescent="0.35">
      <c r="A1074" t="s">
        <v>2348</v>
      </c>
      <c r="B1074" t="s">
        <v>2346</v>
      </c>
      <c r="C1074" t="s">
        <v>11</v>
      </c>
      <c r="D1074">
        <v>5.6250000000000001E-2</v>
      </c>
      <c r="E1074" s="1">
        <v>5.9400000000000001E-2</v>
      </c>
      <c r="F1074" t="s">
        <v>21</v>
      </c>
      <c r="G1074">
        <v>55936</v>
      </c>
      <c r="H1074" t="str">
        <f t="shared" si="152"/>
        <v>21/2/2053</v>
      </c>
      <c r="I1074" s="2">
        <v>45584</v>
      </c>
      <c r="J1074">
        <f t="shared" si="146"/>
        <v>10352</v>
      </c>
      <c r="K1074">
        <f t="shared" si="153"/>
        <v>28.361643835616437</v>
      </c>
      <c r="L1074">
        <f t="shared" si="154"/>
        <v>28</v>
      </c>
      <c r="M1074">
        <f t="shared" si="155"/>
        <v>4</v>
      </c>
      <c r="N1074" t="str">
        <f t="shared" si="156"/>
        <v>28 Yrs 4 Mths</v>
      </c>
      <c r="O1074">
        <v>94.03</v>
      </c>
      <c r="P1074">
        <v>95.93</v>
      </c>
    </row>
    <row r="1075" spans="1:16" x14ac:dyDescent="0.35">
      <c r="A1075" t="s">
        <v>2348</v>
      </c>
      <c r="B1075" t="s">
        <v>2346</v>
      </c>
      <c r="C1075" t="s">
        <v>11</v>
      </c>
      <c r="D1075">
        <v>5.3999999999999999E-2</v>
      </c>
      <c r="E1075" s="1">
        <v>4.7899999999999998E-2</v>
      </c>
      <c r="F1075" t="s">
        <v>21</v>
      </c>
      <c r="G1075">
        <v>47270</v>
      </c>
      <c r="H1075" t="str">
        <f t="shared" si="152"/>
        <v>1/6/2029</v>
      </c>
      <c r="I1075" s="2">
        <v>45584</v>
      </c>
      <c r="J1075">
        <f t="shared" si="146"/>
        <v>1686</v>
      </c>
      <c r="K1075">
        <f t="shared" si="153"/>
        <v>4.6191780821917812</v>
      </c>
      <c r="L1075">
        <f t="shared" si="154"/>
        <v>4</v>
      </c>
      <c r="M1075">
        <f t="shared" si="155"/>
        <v>7</v>
      </c>
      <c r="N1075" t="str">
        <f t="shared" si="156"/>
        <v>4 Yrs 7 Mths</v>
      </c>
      <c r="O1075">
        <v>102.06</v>
      </c>
      <c r="P1075">
        <v>102.68</v>
      </c>
    </row>
    <row r="1076" spans="1:16" x14ac:dyDescent="0.35">
      <c r="A1076" t="s">
        <v>2348</v>
      </c>
      <c r="B1076" t="s">
        <v>2346</v>
      </c>
      <c r="C1076" t="s">
        <v>11</v>
      </c>
      <c r="D1076">
        <v>4.1000000000000002E-2</v>
      </c>
      <c r="E1076" s="1">
        <v>5.3999999999999999E-2</v>
      </c>
      <c r="F1076" t="s">
        <v>21</v>
      </c>
      <c r="G1076">
        <v>45741</v>
      </c>
      <c r="H1076" t="str">
        <f t="shared" si="152"/>
        <v>25/3/2025</v>
      </c>
      <c r="I1076" s="2">
        <v>45584</v>
      </c>
      <c r="J1076">
        <f t="shared" si="146"/>
        <v>157</v>
      </c>
      <c r="K1076">
        <f t="shared" si="153"/>
        <v>0.43013698630136987</v>
      </c>
      <c r="L1076">
        <f t="shared" si="154"/>
        <v>0</v>
      </c>
      <c r="M1076">
        <f t="shared" si="155"/>
        <v>5</v>
      </c>
      <c r="N1076" t="str">
        <f t="shared" si="156"/>
        <v>0 Yrs 5 Mths</v>
      </c>
      <c r="O1076">
        <v>99.32</v>
      </c>
      <c r="P1076">
        <v>99.92</v>
      </c>
    </row>
    <row r="1077" spans="1:16" x14ac:dyDescent="0.35">
      <c r="A1077" t="s">
        <v>2348</v>
      </c>
      <c r="B1077" t="s">
        <v>2346</v>
      </c>
      <c r="C1077" t="s">
        <v>11</v>
      </c>
      <c r="D1077">
        <v>4.7800000000000002E-2</v>
      </c>
      <c r="E1077" s="1">
        <v>5.6399999999999999E-2</v>
      </c>
      <c r="F1077" t="s">
        <v>21</v>
      </c>
      <c r="G1077">
        <v>50489</v>
      </c>
      <c r="H1077" t="str">
        <f t="shared" si="152"/>
        <v>25/3/2038</v>
      </c>
      <c r="I1077" s="2">
        <v>45584</v>
      </c>
      <c r="J1077">
        <f t="shared" si="146"/>
        <v>4905</v>
      </c>
      <c r="K1077">
        <f t="shared" si="153"/>
        <v>13.438356164383562</v>
      </c>
      <c r="L1077">
        <f t="shared" si="154"/>
        <v>13</v>
      </c>
      <c r="M1077">
        <f t="shared" si="155"/>
        <v>5</v>
      </c>
      <c r="N1077" t="str">
        <f t="shared" si="156"/>
        <v>13 Yrs 5 Mths</v>
      </c>
      <c r="O1077">
        <v>91.01</v>
      </c>
      <c r="P1077">
        <v>92.27</v>
      </c>
    </row>
    <row r="1078" spans="1:16" x14ac:dyDescent="0.35">
      <c r="A1078" t="s">
        <v>2348</v>
      </c>
      <c r="B1078" t="s">
        <v>2346</v>
      </c>
      <c r="C1078" t="s">
        <v>11</v>
      </c>
      <c r="D1078">
        <v>4.1250000000000002E-2</v>
      </c>
      <c r="E1078" s="1">
        <v>5.8000000000000003E-2</v>
      </c>
      <c r="F1078" t="s">
        <v>21</v>
      </c>
      <c r="G1078">
        <v>51227</v>
      </c>
      <c r="H1078" t="str">
        <f t="shared" si="152"/>
        <v>1/4/2040</v>
      </c>
      <c r="I1078" s="2">
        <v>45584</v>
      </c>
      <c r="J1078">
        <f t="shared" si="146"/>
        <v>5643</v>
      </c>
      <c r="K1078">
        <f t="shared" si="153"/>
        <v>15.46027397260274</v>
      </c>
      <c r="L1078">
        <f t="shared" si="154"/>
        <v>15</v>
      </c>
      <c r="M1078">
        <f t="shared" si="155"/>
        <v>6</v>
      </c>
      <c r="N1078" t="str">
        <f t="shared" si="156"/>
        <v>15 Yrs 6 Mths</v>
      </c>
      <c r="O1078">
        <v>82.17</v>
      </c>
      <c r="P1078">
        <v>83.57</v>
      </c>
    </row>
    <row r="1079" spans="1:16" x14ac:dyDescent="0.35">
      <c r="A1079" t="s">
        <v>2348</v>
      </c>
      <c r="B1079" t="s">
        <v>2346</v>
      </c>
      <c r="C1079" t="s">
        <v>11</v>
      </c>
      <c r="D1079">
        <v>5.0500000000000003E-2</v>
      </c>
      <c r="E1079" s="1">
        <v>5.9400000000000001E-2</v>
      </c>
      <c r="F1079" t="s">
        <v>21</v>
      </c>
      <c r="G1079">
        <v>54142</v>
      </c>
      <c r="H1079" t="str">
        <f t="shared" si="152"/>
        <v>25/3/2048</v>
      </c>
      <c r="I1079" s="2">
        <v>45584</v>
      </c>
      <c r="J1079">
        <f t="shared" si="146"/>
        <v>8558</v>
      </c>
      <c r="K1079">
        <f t="shared" si="153"/>
        <v>23.446575342465753</v>
      </c>
      <c r="L1079">
        <f t="shared" si="154"/>
        <v>23</v>
      </c>
      <c r="M1079">
        <f t="shared" si="155"/>
        <v>5</v>
      </c>
      <c r="N1079" t="str">
        <f t="shared" si="156"/>
        <v>23 Yrs 5 Mths</v>
      </c>
      <c r="O1079">
        <v>87.45</v>
      </c>
      <c r="P1079">
        <v>88.74</v>
      </c>
    </row>
    <row r="1080" spans="1:16" x14ac:dyDescent="0.35">
      <c r="A1080" t="s">
        <v>2348</v>
      </c>
      <c r="B1080" t="s">
        <v>2346</v>
      </c>
      <c r="C1080" t="s">
        <v>11</v>
      </c>
      <c r="D1080">
        <v>1.2999999999999999E-2</v>
      </c>
      <c r="E1080" s="1">
        <v>4.6100000000000002E-2</v>
      </c>
      <c r="F1080" t="s">
        <v>21</v>
      </c>
      <c r="G1080">
        <v>46620</v>
      </c>
      <c r="H1080" t="str">
        <f t="shared" si="152"/>
        <v>21/8/2027</v>
      </c>
      <c r="I1080" s="2">
        <v>45584</v>
      </c>
      <c r="J1080">
        <f t="shared" si="146"/>
        <v>1036</v>
      </c>
      <c r="K1080">
        <f t="shared" si="153"/>
        <v>2.8383561643835615</v>
      </c>
      <c r="L1080">
        <f t="shared" si="154"/>
        <v>2</v>
      </c>
      <c r="M1080">
        <f t="shared" si="155"/>
        <v>10</v>
      </c>
      <c r="N1080" t="str">
        <f t="shared" si="156"/>
        <v>2 Yrs 10 Mths</v>
      </c>
      <c r="O1080">
        <v>90.95</v>
      </c>
      <c r="P1080">
        <v>91.62</v>
      </c>
    </row>
    <row r="1081" spans="1:16" x14ac:dyDescent="0.35">
      <c r="A1081" t="s">
        <v>2348</v>
      </c>
      <c r="B1081" t="s">
        <v>2346</v>
      </c>
      <c r="C1081" t="s">
        <v>11</v>
      </c>
      <c r="D1081">
        <v>0.06</v>
      </c>
      <c r="E1081" s="1">
        <v>5.8999999999999997E-2</v>
      </c>
      <c r="F1081" t="s">
        <v>21</v>
      </c>
      <c r="G1081">
        <v>52749</v>
      </c>
      <c r="H1081" t="str">
        <f t="shared" si="152"/>
        <v>1/6/2044</v>
      </c>
      <c r="I1081" s="2">
        <v>45584</v>
      </c>
      <c r="J1081">
        <f t="shared" si="146"/>
        <v>7165</v>
      </c>
      <c r="K1081">
        <f t="shared" si="153"/>
        <v>19.63013698630137</v>
      </c>
      <c r="L1081">
        <f t="shared" si="154"/>
        <v>19</v>
      </c>
      <c r="M1081">
        <f t="shared" si="155"/>
        <v>8</v>
      </c>
      <c r="N1081" t="str">
        <f t="shared" si="156"/>
        <v>19 Yrs 8 Mths</v>
      </c>
      <c r="O1081">
        <v>99.62</v>
      </c>
      <c r="P1081">
        <v>101.07</v>
      </c>
    </row>
    <row r="1082" spans="1:16" x14ac:dyDescent="0.35">
      <c r="A1082" t="s">
        <v>2348</v>
      </c>
      <c r="B1082" t="s">
        <v>2346</v>
      </c>
      <c r="C1082" t="s">
        <v>11</v>
      </c>
      <c r="D1082">
        <v>2.8750000000000001E-2</v>
      </c>
      <c r="E1082" s="1">
        <v>4.7500000000000001E-2</v>
      </c>
      <c r="F1082" t="s">
        <v>21</v>
      </c>
      <c r="G1082">
        <v>46174</v>
      </c>
      <c r="H1082" t="str">
        <f t="shared" si="152"/>
        <v>1/6/2026</v>
      </c>
      <c r="I1082" s="2">
        <v>45584</v>
      </c>
      <c r="J1082">
        <f t="shared" si="146"/>
        <v>590</v>
      </c>
      <c r="K1082">
        <f t="shared" si="153"/>
        <v>1.6164383561643836</v>
      </c>
      <c r="L1082">
        <f t="shared" si="154"/>
        <v>1</v>
      </c>
      <c r="M1082">
        <f t="shared" si="155"/>
        <v>7</v>
      </c>
      <c r="N1082" t="str">
        <f t="shared" si="156"/>
        <v>1 Yrs 7 Mths</v>
      </c>
      <c r="O1082">
        <v>96.95</v>
      </c>
      <c r="P1082">
        <v>97.63</v>
      </c>
    </row>
    <row r="1083" spans="1:16" x14ac:dyDescent="0.35">
      <c r="A1083" t="s">
        <v>2348</v>
      </c>
      <c r="B1083" t="s">
        <v>2346</v>
      </c>
      <c r="C1083" t="s">
        <v>11</v>
      </c>
      <c r="D1083">
        <v>5.2999999999999999E-2</v>
      </c>
      <c r="E1083" s="1">
        <v>5.2200000000000003E-2</v>
      </c>
      <c r="F1083" t="s">
        <v>21</v>
      </c>
      <c r="G1083">
        <v>48731</v>
      </c>
      <c r="H1083" t="str">
        <f t="shared" si="152"/>
        <v>1/6/2033</v>
      </c>
      <c r="I1083" s="2">
        <v>45584</v>
      </c>
      <c r="J1083">
        <f t="shared" si="146"/>
        <v>3147</v>
      </c>
      <c r="K1083">
        <f t="shared" si="153"/>
        <v>8.6219178082191785</v>
      </c>
      <c r="L1083">
        <f t="shared" si="154"/>
        <v>8</v>
      </c>
      <c r="M1083">
        <f t="shared" si="155"/>
        <v>7</v>
      </c>
      <c r="N1083" t="str">
        <f t="shared" si="156"/>
        <v>8 Yrs 7 Mths</v>
      </c>
      <c r="O1083">
        <v>99.63</v>
      </c>
      <c r="P1083">
        <v>100.73</v>
      </c>
    </row>
    <row r="1084" spans="1:16" x14ac:dyDescent="0.35">
      <c r="A1084" t="s">
        <v>2368</v>
      </c>
      <c r="B1084" t="s">
        <v>2346</v>
      </c>
      <c r="C1084" t="s">
        <v>11</v>
      </c>
      <c r="D1084">
        <v>6.1249999999999999E-2</v>
      </c>
      <c r="E1084" s="1">
        <v>5.8799999999999998E-2</v>
      </c>
      <c r="F1084" t="s">
        <v>21</v>
      </c>
      <c r="G1084">
        <v>51028</v>
      </c>
      <c r="H1084" t="str">
        <f t="shared" si="152"/>
        <v>15/9/2039</v>
      </c>
      <c r="I1084" s="2">
        <v>45584</v>
      </c>
      <c r="J1084">
        <f t="shared" si="146"/>
        <v>5444</v>
      </c>
      <c r="K1084">
        <f t="shared" si="153"/>
        <v>14.915068493150685</v>
      </c>
      <c r="L1084">
        <f t="shared" si="154"/>
        <v>14</v>
      </c>
      <c r="M1084">
        <f t="shared" si="155"/>
        <v>11</v>
      </c>
      <c r="N1084" t="str">
        <f t="shared" si="156"/>
        <v>14 Yrs 11 Mths</v>
      </c>
      <c r="O1084" t="s">
        <v>15</v>
      </c>
      <c r="P1084" t="s">
        <v>15</v>
      </c>
    </row>
    <row r="1085" spans="1:16" x14ac:dyDescent="0.35">
      <c r="A1085" t="s">
        <v>2368</v>
      </c>
      <c r="B1085" t="s">
        <v>2346</v>
      </c>
      <c r="C1085" t="s">
        <v>11</v>
      </c>
      <c r="D1085">
        <v>0.05</v>
      </c>
      <c r="E1085" s="1">
        <v>4.8099999999999997E-2</v>
      </c>
      <c r="F1085" t="s">
        <v>21</v>
      </c>
      <c r="G1085">
        <v>46073</v>
      </c>
      <c r="H1085" t="str">
        <f t="shared" si="152"/>
        <v>20/2/2026</v>
      </c>
      <c r="I1085" s="2">
        <v>45584</v>
      </c>
      <c r="J1085">
        <f t="shared" si="146"/>
        <v>489</v>
      </c>
      <c r="K1085">
        <f t="shared" si="153"/>
        <v>1.3397260273972602</v>
      </c>
      <c r="L1085">
        <f t="shared" si="154"/>
        <v>1</v>
      </c>
      <c r="M1085">
        <f t="shared" si="155"/>
        <v>4</v>
      </c>
      <c r="N1085" t="str">
        <f t="shared" si="156"/>
        <v>1 Yrs 4 Mths</v>
      </c>
      <c r="O1085">
        <v>100.06</v>
      </c>
      <c r="P1085">
        <v>100.59</v>
      </c>
    </row>
    <row r="1086" spans="1:16" x14ac:dyDescent="0.35">
      <c r="A1086" t="s">
        <v>2368</v>
      </c>
      <c r="B1086" t="s">
        <v>2346</v>
      </c>
      <c r="C1086" t="s">
        <v>11</v>
      </c>
      <c r="D1086">
        <v>5.5500000000000001E-2</v>
      </c>
      <c r="E1086" s="1">
        <v>5.04E-2</v>
      </c>
      <c r="F1086" t="s">
        <v>21</v>
      </c>
      <c r="G1086">
        <v>48000</v>
      </c>
      <c r="H1086" t="str">
        <f t="shared" si="152"/>
        <v>1/6/2031</v>
      </c>
      <c r="I1086" s="2">
        <v>45584</v>
      </c>
      <c r="J1086">
        <f t="shared" si="146"/>
        <v>2416</v>
      </c>
      <c r="K1086">
        <f t="shared" si="153"/>
        <v>6.6191780821917812</v>
      </c>
      <c r="L1086">
        <f t="shared" si="154"/>
        <v>6</v>
      </c>
      <c r="M1086">
        <f t="shared" si="155"/>
        <v>7</v>
      </c>
      <c r="N1086" t="str">
        <f t="shared" si="156"/>
        <v>6 Yrs 7 Mths</v>
      </c>
      <c r="O1086">
        <v>102.12</v>
      </c>
      <c r="P1086">
        <v>103.16</v>
      </c>
    </row>
    <row r="1087" spans="1:16" x14ac:dyDescent="0.35">
      <c r="A1087" t="s">
        <v>2368</v>
      </c>
      <c r="B1087" t="s">
        <v>2346</v>
      </c>
      <c r="C1087" t="s">
        <v>11</v>
      </c>
      <c r="D1087">
        <v>6.0499999999999998E-2</v>
      </c>
      <c r="E1087" s="1">
        <v>5.9400000000000001E-2</v>
      </c>
      <c r="F1087" t="s">
        <v>21</v>
      </c>
      <c r="G1087">
        <v>56401</v>
      </c>
      <c r="H1087" t="str">
        <f t="shared" si="152"/>
        <v>1/6/2054</v>
      </c>
      <c r="I1087" s="2">
        <v>45584</v>
      </c>
      <c r="J1087">
        <f t="shared" si="146"/>
        <v>10817</v>
      </c>
      <c r="K1087">
        <f t="shared" si="153"/>
        <v>29.635616438356163</v>
      </c>
      <c r="L1087">
        <f t="shared" si="154"/>
        <v>29</v>
      </c>
      <c r="M1087">
        <f t="shared" si="155"/>
        <v>8</v>
      </c>
      <c r="N1087" t="str">
        <f t="shared" si="156"/>
        <v>29 Yrs 8 Mths</v>
      </c>
      <c r="O1087">
        <v>99.88</v>
      </c>
      <c r="P1087">
        <v>101.49</v>
      </c>
    </row>
    <row r="1088" spans="1:16" x14ac:dyDescent="0.35">
      <c r="A1088" t="s">
        <v>2368</v>
      </c>
      <c r="B1088" t="s">
        <v>2346</v>
      </c>
      <c r="C1088" t="s">
        <v>11</v>
      </c>
      <c r="D1088">
        <v>4.2999999999999997E-2</v>
      </c>
      <c r="E1088" s="1">
        <v>4.7399999999999998E-2</v>
      </c>
      <c r="F1088" t="s">
        <v>21</v>
      </c>
      <c r="G1088">
        <v>46837</v>
      </c>
      <c r="H1088" t="str">
        <f t="shared" si="152"/>
        <v>25/3/2028</v>
      </c>
      <c r="I1088" s="2">
        <v>45584</v>
      </c>
      <c r="J1088">
        <f t="shared" si="146"/>
        <v>1253</v>
      </c>
      <c r="K1088">
        <f t="shared" si="153"/>
        <v>3.4328767123287673</v>
      </c>
      <c r="L1088">
        <f t="shared" si="154"/>
        <v>3</v>
      </c>
      <c r="M1088">
        <f t="shared" si="155"/>
        <v>5</v>
      </c>
      <c r="N1088" t="str">
        <f t="shared" si="156"/>
        <v>3 Yrs 5 Mths</v>
      </c>
      <c r="O1088">
        <v>98.24</v>
      </c>
      <c r="P1088">
        <v>99.03</v>
      </c>
    </row>
    <row r="1089" spans="1:16" x14ac:dyDescent="0.35">
      <c r="A1089" t="s">
        <v>2368</v>
      </c>
      <c r="B1089" t="s">
        <v>2346</v>
      </c>
      <c r="C1089" t="s">
        <v>11</v>
      </c>
      <c r="D1089">
        <v>0.03</v>
      </c>
      <c r="E1089" s="1">
        <v>4.6899999999999997E-2</v>
      </c>
      <c r="F1089" t="s">
        <v>21</v>
      </c>
      <c r="G1089">
        <v>46249</v>
      </c>
      <c r="H1089" t="str">
        <f t="shared" si="152"/>
        <v>15/8/2026</v>
      </c>
      <c r="I1089" s="2">
        <v>45584</v>
      </c>
      <c r="J1089">
        <f t="shared" si="146"/>
        <v>665</v>
      </c>
      <c r="K1089">
        <f t="shared" si="153"/>
        <v>1.821917808219178</v>
      </c>
      <c r="L1089">
        <f t="shared" si="154"/>
        <v>1</v>
      </c>
      <c r="M1089">
        <f t="shared" si="155"/>
        <v>10</v>
      </c>
      <c r="N1089" t="str">
        <f t="shared" si="156"/>
        <v>1 Yrs 10 Mths</v>
      </c>
      <c r="O1089">
        <v>96.9</v>
      </c>
      <c r="P1089">
        <v>97.59</v>
      </c>
    </row>
    <row r="1090" spans="1:16" x14ac:dyDescent="0.35">
      <c r="A1090" t="s">
        <v>2368</v>
      </c>
      <c r="B1090" t="s">
        <v>2346</v>
      </c>
      <c r="C1090" t="s">
        <v>11</v>
      </c>
      <c r="D1090">
        <v>1.7500000000000002E-2</v>
      </c>
      <c r="E1090" s="1">
        <v>5.0200000000000002E-2</v>
      </c>
      <c r="F1090" t="s">
        <v>21</v>
      </c>
      <c r="G1090">
        <v>47716</v>
      </c>
      <c r="H1090" t="str">
        <f t="shared" si="152"/>
        <v>21/8/2030</v>
      </c>
      <c r="I1090" s="2">
        <v>45584</v>
      </c>
      <c r="J1090">
        <f t="shared" ref="J1090:J1153" si="157">_xlfn.DAYS(G1090,I1090)</f>
        <v>2132</v>
      </c>
      <c r="K1090">
        <f t="shared" si="153"/>
        <v>5.8410958904109593</v>
      </c>
      <c r="L1090">
        <f t="shared" si="154"/>
        <v>5</v>
      </c>
      <c r="M1090">
        <f t="shared" si="155"/>
        <v>10</v>
      </c>
      <c r="N1090" t="str">
        <f t="shared" si="156"/>
        <v>5 Yrs 10 Mths</v>
      </c>
      <c r="O1090">
        <v>83.4</v>
      </c>
      <c r="P1090">
        <v>84.51</v>
      </c>
    </row>
    <row r="1091" spans="1:16" x14ac:dyDescent="0.35">
      <c r="A1091" t="s">
        <v>2368</v>
      </c>
      <c r="B1091" t="s">
        <v>2346</v>
      </c>
      <c r="C1091" t="s">
        <v>11</v>
      </c>
      <c r="D1091">
        <v>2.7E-2</v>
      </c>
      <c r="E1091" s="1">
        <v>5.7000000000000002E-2</v>
      </c>
      <c r="F1091" t="s">
        <v>21</v>
      </c>
      <c r="G1091">
        <v>51369</v>
      </c>
      <c r="H1091" t="str">
        <f t="shared" si="152"/>
        <v>21/8/2040</v>
      </c>
      <c r="I1091" s="2">
        <v>45584</v>
      </c>
      <c r="J1091">
        <f t="shared" si="157"/>
        <v>5785</v>
      </c>
      <c r="K1091">
        <f t="shared" si="153"/>
        <v>15.849315068493151</v>
      </c>
      <c r="L1091">
        <f t="shared" si="154"/>
        <v>15</v>
      </c>
      <c r="M1091">
        <f t="shared" si="155"/>
        <v>10</v>
      </c>
      <c r="N1091" t="str">
        <f t="shared" si="156"/>
        <v>15 Yrs 10 Mths</v>
      </c>
      <c r="O1091">
        <v>67.75</v>
      </c>
      <c r="P1091">
        <v>69.23</v>
      </c>
    </row>
    <row r="1092" spans="1:16" x14ac:dyDescent="0.35">
      <c r="A1092" t="s">
        <v>2368</v>
      </c>
      <c r="B1092" t="s">
        <v>2346</v>
      </c>
      <c r="C1092" t="s">
        <v>11</v>
      </c>
      <c r="D1092">
        <v>1.8749999999999999E-2</v>
      </c>
      <c r="E1092" s="1">
        <v>5.0700000000000002E-2</v>
      </c>
      <c r="F1092" t="s">
        <v>21</v>
      </c>
      <c r="G1092">
        <v>47907</v>
      </c>
      <c r="H1092" t="str">
        <f t="shared" si="152"/>
        <v>28/2/2031</v>
      </c>
      <c r="I1092" s="2">
        <v>45584</v>
      </c>
      <c r="J1092">
        <f t="shared" si="157"/>
        <v>2323</v>
      </c>
      <c r="K1092">
        <f t="shared" si="153"/>
        <v>6.3643835616438356</v>
      </c>
      <c r="L1092">
        <f t="shared" si="154"/>
        <v>6</v>
      </c>
      <c r="M1092">
        <f t="shared" si="155"/>
        <v>4</v>
      </c>
      <c r="N1092" t="str">
        <f t="shared" si="156"/>
        <v>6 Yrs 4 Mths</v>
      </c>
      <c r="O1092">
        <v>82.25</v>
      </c>
      <c r="P1092">
        <v>83.3</v>
      </c>
    </row>
    <row r="1093" spans="1:16" x14ac:dyDescent="0.35">
      <c r="A1093" t="s">
        <v>2368</v>
      </c>
      <c r="B1093" t="s">
        <v>2346</v>
      </c>
      <c r="C1093" t="s">
        <v>11</v>
      </c>
      <c r="D1093">
        <v>4.8750000000000002E-2</v>
      </c>
      <c r="E1093" s="1">
        <v>5.3699999999999998E-2</v>
      </c>
      <c r="F1093" t="s">
        <v>21</v>
      </c>
      <c r="G1093">
        <v>49510</v>
      </c>
      <c r="H1093" t="str">
        <f t="shared" si="152"/>
        <v>20/7/2035</v>
      </c>
      <c r="I1093" s="2">
        <v>45584</v>
      </c>
      <c r="J1093">
        <f t="shared" si="157"/>
        <v>3926</v>
      </c>
      <c r="K1093">
        <f t="shared" si="153"/>
        <v>10.756164383561643</v>
      </c>
      <c r="L1093">
        <f t="shared" si="154"/>
        <v>10</v>
      </c>
      <c r="M1093">
        <f t="shared" si="155"/>
        <v>9</v>
      </c>
      <c r="N1093" t="str">
        <f t="shared" si="156"/>
        <v>10 Yrs 9 Mths</v>
      </c>
      <c r="O1093">
        <v>94.86</v>
      </c>
      <c r="P1093">
        <v>96.47</v>
      </c>
    </row>
    <row r="1094" spans="1:16" x14ac:dyDescent="0.35">
      <c r="A1094" t="s">
        <v>2368</v>
      </c>
      <c r="B1094" t="s">
        <v>2346</v>
      </c>
      <c r="C1094" t="s">
        <v>11</v>
      </c>
      <c r="D1094">
        <v>3.2500000000000001E-2</v>
      </c>
      <c r="E1094" s="1">
        <v>4.8300000000000003E-2</v>
      </c>
      <c r="F1094" t="s">
        <v>21</v>
      </c>
      <c r="G1094">
        <v>47345</v>
      </c>
      <c r="H1094" t="str">
        <f t="shared" si="152"/>
        <v>15/8/2029</v>
      </c>
      <c r="I1094" s="2">
        <v>45584</v>
      </c>
      <c r="J1094">
        <f t="shared" si="157"/>
        <v>1761</v>
      </c>
      <c r="K1094">
        <f t="shared" si="153"/>
        <v>4.8246575342465752</v>
      </c>
      <c r="L1094">
        <f t="shared" si="154"/>
        <v>4</v>
      </c>
      <c r="M1094">
        <f t="shared" si="155"/>
        <v>10</v>
      </c>
      <c r="N1094" t="str">
        <f t="shared" si="156"/>
        <v>4 Yrs 10 Mths</v>
      </c>
      <c r="O1094">
        <v>92.83</v>
      </c>
      <c r="P1094">
        <v>93.89</v>
      </c>
    </row>
    <row r="1095" spans="1:16" x14ac:dyDescent="0.35">
      <c r="A1095" t="s">
        <v>2368</v>
      </c>
      <c r="B1095" t="s">
        <v>2346</v>
      </c>
      <c r="C1095" t="s">
        <v>11</v>
      </c>
      <c r="D1095">
        <v>3.6249999999999998E-2</v>
      </c>
      <c r="E1095" s="1">
        <v>4.5900000000000003E-2</v>
      </c>
      <c r="F1095" t="s">
        <v>21</v>
      </c>
      <c r="G1095">
        <v>46478</v>
      </c>
      <c r="H1095" t="str">
        <f t="shared" si="152"/>
        <v>1/4/2027</v>
      </c>
      <c r="I1095" s="2">
        <v>45584</v>
      </c>
      <c r="J1095">
        <f t="shared" si="157"/>
        <v>894</v>
      </c>
      <c r="K1095">
        <f t="shared" si="153"/>
        <v>2.4493150684931506</v>
      </c>
      <c r="L1095">
        <f t="shared" si="154"/>
        <v>2</v>
      </c>
      <c r="M1095">
        <f t="shared" si="155"/>
        <v>5</v>
      </c>
      <c r="N1095" t="str">
        <f t="shared" si="156"/>
        <v>2 Yrs 5 Mths</v>
      </c>
      <c r="O1095">
        <v>97.53</v>
      </c>
      <c r="P1095">
        <v>98.27</v>
      </c>
    </row>
    <row r="1096" spans="1:16" x14ac:dyDescent="0.35">
      <c r="A1096" t="s">
        <v>2368</v>
      </c>
      <c r="B1096" t="s">
        <v>2380</v>
      </c>
      <c r="C1096" t="s">
        <v>11</v>
      </c>
      <c r="D1096">
        <v>0.04</v>
      </c>
      <c r="E1096" s="1">
        <v>4.6899999999999997E-2</v>
      </c>
      <c r="F1096" t="s">
        <v>21</v>
      </c>
      <c r="G1096">
        <v>47300</v>
      </c>
      <c r="H1096" t="str">
        <f t="shared" si="152"/>
        <v>1/7/2029</v>
      </c>
      <c r="I1096" s="2">
        <v>45584</v>
      </c>
      <c r="J1096">
        <f t="shared" si="157"/>
        <v>1716</v>
      </c>
      <c r="K1096">
        <f t="shared" si="153"/>
        <v>4.7013698630136984</v>
      </c>
      <c r="L1096">
        <f t="shared" si="154"/>
        <v>4</v>
      </c>
      <c r="M1096">
        <f t="shared" si="155"/>
        <v>8</v>
      </c>
      <c r="N1096" t="str">
        <f t="shared" si="156"/>
        <v>4 Yrs 8 Mths</v>
      </c>
      <c r="O1096" t="s">
        <v>15</v>
      </c>
      <c r="P1096" t="s">
        <v>15</v>
      </c>
    </row>
    <row r="1097" spans="1:16" x14ac:dyDescent="0.35">
      <c r="A1097" t="s">
        <v>2368</v>
      </c>
      <c r="B1097" t="s">
        <v>2380</v>
      </c>
      <c r="C1097" t="s">
        <v>11</v>
      </c>
      <c r="D1097">
        <v>3.4000000000000002E-2</v>
      </c>
      <c r="E1097" s="1">
        <v>5.0200000000000002E-2</v>
      </c>
      <c r="F1097" t="s">
        <v>21</v>
      </c>
      <c r="G1097">
        <v>46280</v>
      </c>
      <c r="H1097" t="str">
        <f t="shared" si="152"/>
        <v>15/9/2026</v>
      </c>
      <c r="I1097" s="2">
        <v>45584</v>
      </c>
      <c r="J1097">
        <f t="shared" si="157"/>
        <v>696</v>
      </c>
      <c r="K1097">
        <f t="shared" si="153"/>
        <v>1.9068493150684931</v>
      </c>
      <c r="L1097">
        <f t="shared" si="154"/>
        <v>1</v>
      </c>
      <c r="M1097">
        <f t="shared" si="155"/>
        <v>11</v>
      </c>
      <c r="N1097" t="str">
        <f t="shared" si="156"/>
        <v>1 Yrs 11 Mths</v>
      </c>
      <c r="O1097" t="s">
        <v>15</v>
      </c>
      <c r="P1097" t="s">
        <v>15</v>
      </c>
    </row>
    <row r="1098" spans="1:16" x14ac:dyDescent="0.35">
      <c r="A1098" t="s">
        <v>2368</v>
      </c>
      <c r="B1098" t="s">
        <v>2381</v>
      </c>
      <c r="C1098" t="s">
        <v>11</v>
      </c>
      <c r="D1098">
        <v>4.2999999999999997E-2</v>
      </c>
      <c r="E1098" s="1">
        <v>4.4999999999999998E-2</v>
      </c>
      <c r="F1098" t="s">
        <v>36</v>
      </c>
      <c r="G1098">
        <v>47371</v>
      </c>
      <c r="H1098" t="str">
        <f t="shared" si="152"/>
        <v>10/9/2029</v>
      </c>
      <c r="I1098" s="2">
        <v>45584</v>
      </c>
      <c r="J1098">
        <f t="shared" si="157"/>
        <v>1787</v>
      </c>
      <c r="K1098">
        <f t="shared" si="153"/>
        <v>4.8958904109589039</v>
      </c>
      <c r="L1098">
        <f t="shared" si="154"/>
        <v>4</v>
      </c>
      <c r="M1098">
        <f t="shared" si="155"/>
        <v>11</v>
      </c>
      <c r="N1098" t="str">
        <f t="shared" si="156"/>
        <v>4 Yrs 11 Mths</v>
      </c>
      <c r="O1098" t="s">
        <v>15</v>
      </c>
      <c r="P1098" t="s">
        <v>15</v>
      </c>
    </row>
    <row r="1099" spans="1:16" x14ac:dyDescent="0.35">
      <c r="A1099" t="s">
        <v>2368</v>
      </c>
      <c r="B1099" t="s">
        <v>2381</v>
      </c>
      <c r="C1099" t="s">
        <v>11</v>
      </c>
      <c r="D1099">
        <v>4.7E-2</v>
      </c>
      <c r="E1099" s="1">
        <v>4.8300000000000003E-2</v>
      </c>
      <c r="F1099" t="s">
        <v>36</v>
      </c>
      <c r="G1099">
        <v>49197</v>
      </c>
      <c r="H1099" t="str">
        <f t="shared" si="152"/>
        <v>10/9/2034</v>
      </c>
      <c r="I1099" s="2">
        <v>45584</v>
      </c>
      <c r="J1099">
        <f t="shared" si="157"/>
        <v>3613</v>
      </c>
      <c r="K1099">
        <f t="shared" si="153"/>
        <v>9.8986301369863021</v>
      </c>
      <c r="L1099">
        <f t="shared" si="154"/>
        <v>9</v>
      </c>
      <c r="M1099">
        <f t="shared" si="155"/>
        <v>11</v>
      </c>
      <c r="N1099" t="str">
        <f t="shared" si="156"/>
        <v>9 Yrs 11 Mths</v>
      </c>
      <c r="O1099" t="s">
        <v>15</v>
      </c>
      <c r="P1099" t="s">
        <v>15</v>
      </c>
    </row>
    <row r="1100" spans="1:16" x14ac:dyDescent="0.35">
      <c r="A1100" t="s">
        <v>2368</v>
      </c>
      <c r="B1100" t="s">
        <v>2381</v>
      </c>
      <c r="C1100" t="s">
        <v>11</v>
      </c>
      <c r="D1100">
        <v>4.2000000000000003E-2</v>
      </c>
      <c r="E1100" s="1">
        <v>4.2799999999999998E-2</v>
      </c>
      <c r="F1100" t="s">
        <v>36</v>
      </c>
      <c r="G1100">
        <v>46640</v>
      </c>
      <c r="H1100" t="str">
        <f t="shared" si="152"/>
        <v>10/9/2027</v>
      </c>
      <c r="I1100" s="2">
        <v>45584</v>
      </c>
      <c r="J1100">
        <f t="shared" si="157"/>
        <v>1056</v>
      </c>
      <c r="K1100">
        <f t="shared" si="153"/>
        <v>2.893150684931507</v>
      </c>
      <c r="L1100">
        <f t="shared" si="154"/>
        <v>2</v>
      </c>
      <c r="M1100">
        <f t="shared" si="155"/>
        <v>11</v>
      </c>
      <c r="N1100" t="str">
        <f t="shared" si="156"/>
        <v>2 Yrs 11 Mths</v>
      </c>
      <c r="O1100" t="s">
        <v>15</v>
      </c>
      <c r="P1100" t="s">
        <v>15</v>
      </c>
    </row>
    <row r="1101" spans="1:16" x14ac:dyDescent="0.35">
      <c r="A1101" t="s">
        <v>2382</v>
      </c>
      <c r="B1101" t="s">
        <v>2385</v>
      </c>
      <c r="C1101" t="s">
        <v>11</v>
      </c>
      <c r="D1101">
        <v>3.7499999999999999E-2</v>
      </c>
      <c r="E1101" s="1">
        <v>5.33E-2</v>
      </c>
      <c r="F1101" t="s">
        <v>108</v>
      </c>
      <c r="G1101">
        <v>47908</v>
      </c>
      <c r="H1101" t="str">
        <f t="shared" si="152"/>
        <v>1/3/2031</v>
      </c>
      <c r="I1101" s="2">
        <v>45584</v>
      </c>
      <c r="J1101">
        <f t="shared" si="157"/>
        <v>2324</v>
      </c>
      <c r="K1101">
        <f t="shared" si="153"/>
        <v>6.3671232876712329</v>
      </c>
      <c r="L1101">
        <f t="shared" si="154"/>
        <v>6</v>
      </c>
      <c r="M1101">
        <f t="shared" si="155"/>
        <v>4</v>
      </c>
      <c r="N1101" t="str">
        <f t="shared" si="156"/>
        <v>6 Yrs 4 Mths</v>
      </c>
      <c r="O1101">
        <v>90.63</v>
      </c>
      <c r="P1101">
        <v>92.63</v>
      </c>
    </row>
    <row r="1102" spans="1:16" x14ac:dyDescent="0.35">
      <c r="A1102" t="s">
        <v>2382</v>
      </c>
      <c r="B1102" t="s">
        <v>2385</v>
      </c>
      <c r="C1102" t="s">
        <v>11</v>
      </c>
      <c r="D1102">
        <v>4.4999999999999998E-2</v>
      </c>
      <c r="E1102" s="1">
        <v>5.7000000000000002E-2</v>
      </c>
      <c r="F1102" t="s">
        <v>108</v>
      </c>
      <c r="G1102">
        <v>46798</v>
      </c>
      <c r="H1102" t="str">
        <f t="shared" si="152"/>
        <v>15/2/2028</v>
      </c>
      <c r="I1102" s="2">
        <v>45584</v>
      </c>
      <c r="J1102">
        <f t="shared" si="157"/>
        <v>1214</v>
      </c>
      <c r="K1102">
        <f t="shared" si="153"/>
        <v>3.3260273972602739</v>
      </c>
      <c r="L1102">
        <f t="shared" si="154"/>
        <v>3</v>
      </c>
      <c r="M1102">
        <f t="shared" si="155"/>
        <v>4</v>
      </c>
      <c r="N1102" t="str">
        <f t="shared" si="156"/>
        <v>3 Yrs 4 Mths</v>
      </c>
      <c r="O1102">
        <v>95.75</v>
      </c>
      <c r="P1102">
        <v>97.75</v>
      </c>
    </row>
    <row r="1103" spans="1:16" x14ac:dyDescent="0.35">
      <c r="A1103" t="s">
        <v>2382</v>
      </c>
      <c r="B1103" t="s">
        <v>2390</v>
      </c>
      <c r="C1103" t="s">
        <v>11</v>
      </c>
      <c r="D1103">
        <v>4.1000000000000002E-2</v>
      </c>
      <c r="E1103" s="1">
        <v>5.0900000000000001E-2</v>
      </c>
      <c r="F1103" t="s">
        <v>36</v>
      </c>
      <c r="G1103">
        <v>47041</v>
      </c>
      <c r="H1103" t="str">
        <f t="shared" si="152"/>
        <v>15/10/2028</v>
      </c>
      <c r="I1103" s="2">
        <v>45584</v>
      </c>
      <c r="J1103">
        <f t="shared" si="157"/>
        <v>1457</v>
      </c>
      <c r="K1103">
        <f t="shared" si="153"/>
        <v>3.9917808219178084</v>
      </c>
      <c r="L1103">
        <f t="shared" si="154"/>
        <v>3</v>
      </c>
      <c r="M1103">
        <f t="shared" si="155"/>
        <v>12</v>
      </c>
      <c r="N1103" t="str">
        <f t="shared" si="156"/>
        <v>3 Yrs 12 Mths</v>
      </c>
      <c r="O1103" t="s">
        <v>15</v>
      </c>
      <c r="P1103" t="s">
        <v>15</v>
      </c>
    </row>
    <row r="1104" spans="1:16" x14ac:dyDescent="0.35">
      <c r="A1104" t="s">
        <v>2391</v>
      </c>
      <c r="B1104" t="s">
        <v>2390</v>
      </c>
      <c r="C1104" t="s">
        <v>11</v>
      </c>
      <c r="D1104">
        <v>3.15E-2</v>
      </c>
      <c r="E1104" s="1">
        <v>4.6300000000000001E-2</v>
      </c>
      <c r="F1104" t="s">
        <v>36</v>
      </c>
      <c r="G1104">
        <v>47300</v>
      </c>
      <c r="H1104" t="str">
        <f t="shared" si="152"/>
        <v>1/7/2029</v>
      </c>
      <c r="I1104" s="2">
        <v>45584</v>
      </c>
      <c r="J1104">
        <f t="shared" si="157"/>
        <v>1716</v>
      </c>
      <c r="K1104">
        <f t="shared" si="153"/>
        <v>4.7013698630136984</v>
      </c>
      <c r="L1104">
        <f t="shared" si="154"/>
        <v>4</v>
      </c>
      <c r="M1104">
        <f t="shared" si="155"/>
        <v>8</v>
      </c>
      <c r="N1104" t="str">
        <f t="shared" si="156"/>
        <v>4 Yrs 8 Mths</v>
      </c>
      <c r="O1104" t="s">
        <v>15</v>
      </c>
      <c r="P1104" t="s">
        <v>15</v>
      </c>
    </row>
    <row r="1105" spans="1:16" x14ac:dyDescent="0.35">
      <c r="A1105" t="s">
        <v>2391</v>
      </c>
      <c r="B1105" t="s">
        <v>2390</v>
      </c>
      <c r="C1105" t="s">
        <v>11</v>
      </c>
      <c r="D1105">
        <v>2.8000000000000001E-2</v>
      </c>
      <c r="E1105" s="1">
        <v>4.5600000000000002E-2</v>
      </c>
      <c r="F1105" t="s">
        <v>36</v>
      </c>
      <c r="G1105">
        <v>47618</v>
      </c>
      <c r="H1105" t="str">
        <f t="shared" si="152"/>
        <v>15/5/2030</v>
      </c>
      <c r="I1105" s="2">
        <v>45584</v>
      </c>
      <c r="J1105">
        <f t="shared" si="157"/>
        <v>2034</v>
      </c>
      <c r="K1105">
        <f t="shared" si="153"/>
        <v>5.5726027397260278</v>
      </c>
      <c r="L1105">
        <f t="shared" si="154"/>
        <v>5</v>
      </c>
      <c r="M1105">
        <f t="shared" si="155"/>
        <v>7</v>
      </c>
      <c r="N1105" t="str">
        <f t="shared" si="156"/>
        <v>5 Yrs 7 Mths</v>
      </c>
      <c r="O1105">
        <v>91.06</v>
      </c>
      <c r="P1105">
        <v>91.95</v>
      </c>
    </row>
    <row r="1106" spans="1:16" x14ac:dyDescent="0.35">
      <c r="A1106" t="s">
        <v>2391</v>
      </c>
      <c r="B1106" t="s">
        <v>2393</v>
      </c>
      <c r="C1106" t="s">
        <v>11</v>
      </c>
      <c r="D1106">
        <v>5.1999999999999998E-2</v>
      </c>
      <c r="E1106" s="1">
        <v>4.5600000000000002E-2</v>
      </c>
      <c r="F1106" t="s">
        <v>21</v>
      </c>
      <c r="G1106">
        <v>47198</v>
      </c>
      <c r="H1106" t="str">
        <f t="shared" si="152"/>
        <v>21/3/2029</v>
      </c>
      <c r="I1106" s="2">
        <v>45584</v>
      </c>
      <c r="J1106">
        <f t="shared" si="157"/>
        <v>1614</v>
      </c>
      <c r="K1106">
        <f t="shared" si="153"/>
        <v>4.4219178082191783</v>
      </c>
      <c r="L1106">
        <f t="shared" si="154"/>
        <v>4</v>
      </c>
      <c r="M1106">
        <f t="shared" si="155"/>
        <v>5</v>
      </c>
      <c r="N1106" t="str">
        <f t="shared" si="156"/>
        <v>4 Yrs 5 Mths</v>
      </c>
      <c r="O1106">
        <v>102.15</v>
      </c>
      <c r="P1106">
        <v>102.91</v>
      </c>
    </row>
    <row r="1107" spans="1:16" x14ac:dyDescent="0.35">
      <c r="A1107" t="s">
        <v>2391</v>
      </c>
      <c r="B1107" t="s">
        <v>2393</v>
      </c>
      <c r="C1107" t="s">
        <v>11</v>
      </c>
      <c r="D1107">
        <v>2.375E-2</v>
      </c>
      <c r="E1107" s="1">
        <v>4.7300000000000002E-2</v>
      </c>
      <c r="F1107" t="s">
        <v>21</v>
      </c>
      <c r="G1107">
        <v>47597</v>
      </c>
      <c r="H1107" t="str">
        <f t="shared" si="152"/>
        <v>24/4/2030</v>
      </c>
      <c r="I1107" s="2">
        <v>45584</v>
      </c>
      <c r="J1107">
        <f t="shared" si="157"/>
        <v>2013</v>
      </c>
      <c r="K1107">
        <f t="shared" si="153"/>
        <v>5.515068493150685</v>
      </c>
      <c r="L1107">
        <f t="shared" si="154"/>
        <v>5</v>
      </c>
      <c r="M1107">
        <f t="shared" si="155"/>
        <v>6</v>
      </c>
      <c r="N1107" t="str">
        <f t="shared" si="156"/>
        <v>5 Yrs 6 Mths</v>
      </c>
      <c r="O1107">
        <v>88.4</v>
      </c>
      <c r="P1107">
        <v>89.95</v>
      </c>
    </row>
    <row r="1108" spans="1:16" x14ac:dyDescent="0.35">
      <c r="A1108" t="s">
        <v>2391</v>
      </c>
      <c r="B1108" t="s">
        <v>2393</v>
      </c>
      <c r="C1108" t="s">
        <v>11</v>
      </c>
      <c r="D1108">
        <v>4.8000000000000001E-2</v>
      </c>
      <c r="E1108" s="1">
        <v>5.3800000000000001E-2</v>
      </c>
      <c r="F1108" t="s">
        <v>21</v>
      </c>
      <c r="G1108">
        <v>54132</v>
      </c>
      <c r="H1108" t="str">
        <f t="shared" si="152"/>
        <v>15/3/2048</v>
      </c>
      <c r="I1108" s="2">
        <v>45584</v>
      </c>
      <c r="J1108">
        <f t="shared" si="157"/>
        <v>8548</v>
      </c>
      <c r="K1108">
        <f t="shared" si="153"/>
        <v>23.419178082191781</v>
      </c>
      <c r="L1108">
        <f t="shared" si="154"/>
        <v>23</v>
      </c>
      <c r="M1108">
        <f t="shared" si="155"/>
        <v>5</v>
      </c>
      <c r="N1108" t="str">
        <f t="shared" si="156"/>
        <v>23 Yrs 5 Mths</v>
      </c>
      <c r="O1108">
        <v>91.12</v>
      </c>
      <c r="P1108">
        <v>92.67</v>
      </c>
    </row>
    <row r="1109" spans="1:16" x14ac:dyDescent="0.35">
      <c r="A1109" t="s">
        <v>2391</v>
      </c>
      <c r="B1109" t="s">
        <v>2393</v>
      </c>
      <c r="C1109" t="s">
        <v>11</v>
      </c>
      <c r="D1109">
        <v>5.2999999999999999E-2</v>
      </c>
      <c r="E1109" s="1">
        <v>4.6100000000000002E-2</v>
      </c>
      <c r="F1109" t="s">
        <v>21</v>
      </c>
      <c r="G1109">
        <v>46101</v>
      </c>
      <c r="H1109" t="str">
        <f t="shared" si="152"/>
        <v>20/3/2026</v>
      </c>
      <c r="I1109" s="2">
        <v>45584</v>
      </c>
      <c r="J1109">
        <f t="shared" si="157"/>
        <v>517</v>
      </c>
      <c r="K1109">
        <f t="shared" si="153"/>
        <v>1.4164383561643836</v>
      </c>
      <c r="L1109">
        <f t="shared" si="154"/>
        <v>1</v>
      </c>
      <c r="M1109">
        <f t="shared" si="155"/>
        <v>5</v>
      </c>
      <c r="N1109" t="str">
        <f t="shared" si="156"/>
        <v>1 Yrs 5 Mths</v>
      </c>
      <c r="O1109">
        <v>100.7</v>
      </c>
      <c r="P1109">
        <v>101.37</v>
      </c>
    </row>
    <row r="1110" spans="1:16" x14ac:dyDescent="0.35">
      <c r="A1110" t="s">
        <v>2391</v>
      </c>
      <c r="B1110" t="s">
        <v>2393</v>
      </c>
      <c r="C1110" t="s">
        <v>11</v>
      </c>
      <c r="D1110">
        <v>4.7500000000000001E-2</v>
      </c>
      <c r="E1110" s="1">
        <v>5.0799999999999998E-2</v>
      </c>
      <c r="F1110" t="s">
        <v>21</v>
      </c>
      <c r="G1110">
        <v>49391</v>
      </c>
      <c r="H1110" t="str">
        <f t="shared" si="152"/>
        <v>23/3/2035</v>
      </c>
      <c r="I1110" s="2">
        <v>45584</v>
      </c>
      <c r="J1110">
        <f t="shared" si="157"/>
        <v>3807</v>
      </c>
      <c r="K1110">
        <f t="shared" si="153"/>
        <v>10.43013698630137</v>
      </c>
      <c r="L1110">
        <f t="shared" si="154"/>
        <v>10</v>
      </c>
      <c r="M1110">
        <f t="shared" si="155"/>
        <v>5</v>
      </c>
      <c r="N1110" t="str">
        <f t="shared" si="156"/>
        <v>10 Yrs 5 Mths</v>
      </c>
      <c r="O1110" t="s">
        <v>15</v>
      </c>
      <c r="P1110" t="s">
        <v>15</v>
      </c>
    </row>
    <row r="1111" spans="1:16" x14ac:dyDescent="0.35">
      <c r="A1111" t="s">
        <v>2391</v>
      </c>
      <c r="B1111" t="s">
        <v>2393</v>
      </c>
      <c r="C1111" t="s">
        <v>11</v>
      </c>
      <c r="D1111">
        <v>5.3999999999999999E-2</v>
      </c>
      <c r="E1111" s="1">
        <v>4.9700000000000001E-2</v>
      </c>
      <c r="F1111" t="s">
        <v>21</v>
      </c>
      <c r="G1111">
        <v>49024</v>
      </c>
      <c r="H1111" t="str">
        <f t="shared" si="152"/>
        <v>21/3/2034</v>
      </c>
      <c r="I1111" s="2">
        <v>45584</v>
      </c>
      <c r="J1111">
        <f t="shared" si="157"/>
        <v>3440</v>
      </c>
      <c r="K1111">
        <f t="shared" si="153"/>
        <v>9.4246575342465757</v>
      </c>
      <c r="L1111">
        <f t="shared" si="154"/>
        <v>9</v>
      </c>
      <c r="M1111">
        <f t="shared" si="155"/>
        <v>5</v>
      </c>
      <c r="N1111" t="str">
        <f t="shared" si="156"/>
        <v>9 Yrs 5 Mths</v>
      </c>
      <c r="O1111">
        <v>102.58</v>
      </c>
      <c r="P1111">
        <v>103.53</v>
      </c>
    </row>
    <row r="1112" spans="1:16" x14ac:dyDescent="0.35">
      <c r="A1112" t="s">
        <v>2391</v>
      </c>
      <c r="B1112" t="s">
        <v>2393</v>
      </c>
      <c r="C1112" t="s">
        <v>11</v>
      </c>
      <c r="D1112">
        <v>3.125E-2</v>
      </c>
      <c r="E1112" s="1">
        <v>5.4199999999999998E-2</v>
      </c>
      <c r="F1112" t="s">
        <v>21</v>
      </c>
      <c r="G1112">
        <v>54902</v>
      </c>
      <c r="H1112" t="str">
        <f t="shared" si="152"/>
        <v>24/4/2050</v>
      </c>
      <c r="I1112" s="2">
        <v>45584</v>
      </c>
      <c r="J1112">
        <f t="shared" si="157"/>
        <v>9318</v>
      </c>
      <c r="K1112">
        <f t="shared" si="153"/>
        <v>25.528767123287672</v>
      </c>
      <c r="L1112">
        <f t="shared" si="154"/>
        <v>25</v>
      </c>
      <c r="M1112">
        <f t="shared" si="155"/>
        <v>6</v>
      </c>
      <c r="N1112" t="str">
        <f t="shared" si="156"/>
        <v>25 Yrs 6 Mths</v>
      </c>
      <c r="O1112">
        <v>68.19</v>
      </c>
      <c r="P1112">
        <v>70.180000000000007</v>
      </c>
    </row>
    <row r="1113" spans="1:16" x14ac:dyDescent="0.35">
      <c r="A1113" t="s">
        <v>2391</v>
      </c>
      <c r="B1113" t="s">
        <v>2393</v>
      </c>
      <c r="C1113" t="s">
        <v>11</v>
      </c>
      <c r="D1113">
        <v>5.1999999999999998E-2</v>
      </c>
      <c r="E1113" s="1">
        <v>4.3400000000000001E-2</v>
      </c>
      <c r="F1113" t="s">
        <v>21</v>
      </c>
      <c r="G1113">
        <v>46465</v>
      </c>
      <c r="H1113" t="str">
        <f t="shared" si="152"/>
        <v>19/3/2027</v>
      </c>
      <c r="I1113" s="2">
        <v>45584</v>
      </c>
      <c r="J1113">
        <f t="shared" si="157"/>
        <v>881</v>
      </c>
      <c r="K1113">
        <f t="shared" si="153"/>
        <v>2.4136986301369863</v>
      </c>
      <c r="L1113">
        <f t="shared" si="154"/>
        <v>2</v>
      </c>
      <c r="M1113">
        <f t="shared" si="155"/>
        <v>5</v>
      </c>
      <c r="N1113" t="str">
        <f t="shared" si="156"/>
        <v>2 Yrs 5 Mths</v>
      </c>
      <c r="O1113">
        <v>101.73</v>
      </c>
      <c r="P1113">
        <v>102.44</v>
      </c>
    </row>
    <row r="1114" spans="1:16" x14ac:dyDescent="0.35">
      <c r="A1114" t="s">
        <v>2391</v>
      </c>
      <c r="B1114" t="s">
        <v>2393</v>
      </c>
      <c r="C1114" t="s">
        <v>11</v>
      </c>
      <c r="D1114">
        <v>4.1500000000000002E-2</v>
      </c>
      <c r="E1114" s="1">
        <v>4.4600000000000001E-2</v>
      </c>
      <c r="F1114" t="s">
        <v>21</v>
      </c>
      <c r="G1114">
        <v>46827</v>
      </c>
      <c r="H1114" t="str">
        <f t="shared" ref="H1114:H1145" si="158">TEXT(G1114,"D/M/YYYY")</f>
        <v>15/3/2028</v>
      </c>
      <c r="I1114" s="2">
        <v>45584</v>
      </c>
      <c r="J1114">
        <f t="shared" si="157"/>
        <v>1243</v>
      </c>
      <c r="K1114">
        <f t="shared" ref="K1114:K1145" si="159">J1114/365</f>
        <v>3.4054794520547946</v>
      </c>
      <c r="L1114">
        <f t="shared" ref="L1114:L1145" si="160">_xlfn.NUMBERVALUE(_xlfn.TEXTBEFORE(K1114,"."))</f>
        <v>3</v>
      </c>
      <c r="M1114">
        <f t="shared" ref="M1114:M1145" si="161">ROUND(LEFT(_xlfn.TEXTAFTER(K1114,"."),2)/100 * 12,0)</f>
        <v>5</v>
      </c>
      <c r="N1114" t="str">
        <f t="shared" ref="N1114:N1145" si="162">L1114 &amp; " Yrs "&amp; M1114 &amp;" Mths"</f>
        <v>3 Yrs 5 Mths</v>
      </c>
      <c r="O1114">
        <v>98.77</v>
      </c>
      <c r="P1114">
        <v>99.5</v>
      </c>
    </row>
    <row r="1115" spans="1:16" x14ac:dyDescent="0.35">
      <c r="A1115" t="s">
        <v>2391</v>
      </c>
      <c r="B1115" t="s">
        <v>2393</v>
      </c>
      <c r="C1115" t="s">
        <v>11</v>
      </c>
      <c r="D1115">
        <v>3.3000000000000002E-2</v>
      </c>
      <c r="E1115" s="1">
        <v>5.8500000000000003E-2</v>
      </c>
      <c r="F1115" t="s">
        <v>21</v>
      </c>
      <c r="G1115">
        <v>45735</v>
      </c>
      <c r="H1115" t="str">
        <f t="shared" si="158"/>
        <v>19/3/2025</v>
      </c>
      <c r="I1115" s="2">
        <v>45584</v>
      </c>
      <c r="J1115">
        <f t="shared" si="157"/>
        <v>151</v>
      </c>
      <c r="K1115">
        <f t="shared" si="159"/>
        <v>0.41369863013698632</v>
      </c>
      <c r="L1115">
        <f t="shared" si="160"/>
        <v>0</v>
      </c>
      <c r="M1115">
        <f t="shared" si="161"/>
        <v>5</v>
      </c>
      <c r="N1115" t="str">
        <f t="shared" si="162"/>
        <v>0 Yrs 5 Mths</v>
      </c>
      <c r="O1115" t="s">
        <v>15</v>
      </c>
      <c r="P1115" t="s">
        <v>15</v>
      </c>
    </row>
    <row r="1116" spans="1:16" x14ac:dyDescent="0.35">
      <c r="A1116" t="s">
        <v>2391</v>
      </c>
      <c r="B1116" t="s">
        <v>2393</v>
      </c>
      <c r="C1116" t="s">
        <v>11</v>
      </c>
      <c r="D1116">
        <v>3.95E-2</v>
      </c>
      <c r="E1116" s="1">
        <v>5.28E-2</v>
      </c>
      <c r="F1116" t="s">
        <v>21</v>
      </c>
      <c r="G1116">
        <v>45731</v>
      </c>
      <c r="H1116" t="str">
        <f t="shared" si="158"/>
        <v>15/3/2025</v>
      </c>
      <c r="I1116" s="2">
        <v>45584</v>
      </c>
      <c r="J1116">
        <f t="shared" si="157"/>
        <v>147</v>
      </c>
      <c r="K1116">
        <f t="shared" si="159"/>
        <v>0.40273972602739727</v>
      </c>
      <c r="L1116">
        <f t="shared" si="160"/>
        <v>0</v>
      </c>
      <c r="M1116">
        <f t="shared" si="161"/>
        <v>5</v>
      </c>
      <c r="N1116" t="str">
        <f t="shared" si="162"/>
        <v>0 Yrs 5 Mths</v>
      </c>
      <c r="O1116">
        <v>99.35</v>
      </c>
      <c r="P1116">
        <v>99.89</v>
      </c>
    </row>
    <row r="1117" spans="1:16" x14ac:dyDescent="0.35">
      <c r="A1117" t="s">
        <v>2391</v>
      </c>
      <c r="B1117" t="s">
        <v>2404</v>
      </c>
      <c r="C1117" t="s">
        <v>11</v>
      </c>
      <c r="D1117">
        <v>5.2470000000000003E-2</v>
      </c>
      <c r="E1117" s="1">
        <v>5.0500000000000003E-2</v>
      </c>
      <c r="F1117" t="s">
        <v>358</v>
      </c>
      <c r="G1117">
        <v>47690</v>
      </c>
      <c r="H1117" t="str">
        <f t="shared" si="158"/>
        <v>26/7/2030</v>
      </c>
      <c r="I1117" s="2">
        <v>45584</v>
      </c>
      <c r="J1117">
        <f t="shared" si="157"/>
        <v>2106</v>
      </c>
      <c r="K1117">
        <f t="shared" si="159"/>
        <v>5.7698630136986298</v>
      </c>
      <c r="L1117">
        <f t="shared" si="160"/>
        <v>5</v>
      </c>
      <c r="M1117">
        <f t="shared" si="161"/>
        <v>9</v>
      </c>
      <c r="N1117" t="str">
        <f t="shared" si="162"/>
        <v>5 Yrs 9 Mths</v>
      </c>
      <c r="O1117">
        <v>100.72</v>
      </c>
      <c r="P1117">
        <v>101.62</v>
      </c>
    </row>
    <row r="1118" spans="1:16" x14ac:dyDescent="0.35">
      <c r="A1118" t="s">
        <v>2391</v>
      </c>
      <c r="B1118" t="s">
        <v>2404</v>
      </c>
      <c r="C1118" t="s">
        <v>11</v>
      </c>
      <c r="D1118">
        <v>2.6360000000000001E-2</v>
      </c>
      <c r="E1118" s="1">
        <v>3.4000000000000002E-2</v>
      </c>
      <c r="F1118" t="s">
        <v>358</v>
      </c>
      <c r="G1118">
        <v>46084</v>
      </c>
      <c r="H1118" t="str">
        <f t="shared" si="158"/>
        <v>3/3/2026</v>
      </c>
      <c r="I1118" s="2">
        <v>45584</v>
      </c>
      <c r="J1118">
        <f t="shared" si="157"/>
        <v>500</v>
      </c>
      <c r="K1118">
        <f t="shared" si="159"/>
        <v>1.3698630136986301</v>
      </c>
      <c r="L1118">
        <f t="shared" si="160"/>
        <v>1</v>
      </c>
      <c r="M1118">
        <f t="shared" si="161"/>
        <v>4</v>
      </c>
      <c r="N1118" t="str">
        <f t="shared" si="162"/>
        <v>1 Yrs 4 Mths</v>
      </c>
      <c r="O1118">
        <v>98.93</v>
      </c>
      <c r="P1118">
        <v>99.26</v>
      </c>
    </row>
    <row r="1119" spans="1:16" x14ac:dyDescent="0.35">
      <c r="A1119" t="s">
        <v>2407</v>
      </c>
      <c r="B1119" t="s">
        <v>2404</v>
      </c>
      <c r="C1119" t="s">
        <v>11</v>
      </c>
      <c r="D1119">
        <v>3.7499999999999999E-2</v>
      </c>
      <c r="E1119" s="1">
        <v>4.8599999999999997E-2</v>
      </c>
      <c r="F1119" t="s">
        <v>358</v>
      </c>
      <c r="G1119">
        <v>46231</v>
      </c>
      <c r="H1119" t="str">
        <f t="shared" si="158"/>
        <v>28/7/2026</v>
      </c>
      <c r="I1119" s="2">
        <v>45584</v>
      </c>
      <c r="J1119">
        <f t="shared" si="157"/>
        <v>647</v>
      </c>
      <c r="K1119">
        <f t="shared" si="159"/>
        <v>1.7726027397260273</v>
      </c>
      <c r="L1119">
        <f t="shared" si="160"/>
        <v>1</v>
      </c>
      <c r="M1119">
        <f t="shared" si="161"/>
        <v>9</v>
      </c>
      <c r="N1119" t="str">
        <f t="shared" si="162"/>
        <v>1 Yrs 9 Mths</v>
      </c>
      <c r="O1119">
        <v>97.96</v>
      </c>
      <c r="P1119">
        <v>98.62</v>
      </c>
    </row>
    <row r="1120" spans="1:16" x14ac:dyDescent="0.35">
      <c r="A1120" t="s">
        <v>2407</v>
      </c>
      <c r="B1120" t="s">
        <v>2404</v>
      </c>
      <c r="C1120" t="s">
        <v>11</v>
      </c>
      <c r="D1120">
        <v>3.7999999999999999E-2</v>
      </c>
      <c r="E1120" s="1">
        <v>4.7100000000000003E-2</v>
      </c>
      <c r="F1120" t="s">
        <v>358</v>
      </c>
      <c r="G1120">
        <v>46783</v>
      </c>
      <c r="H1120" t="str">
        <f t="shared" si="158"/>
        <v>31/1/2028</v>
      </c>
      <c r="I1120" s="2">
        <v>45584</v>
      </c>
      <c r="J1120">
        <f t="shared" si="157"/>
        <v>1199</v>
      </c>
      <c r="K1120">
        <f t="shared" si="159"/>
        <v>3.2849315068493152</v>
      </c>
      <c r="L1120">
        <f t="shared" si="160"/>
        <v>3</v>
      </c>
      <c r="M1120">
        <f t="shared" si="161"/>
        <v>3</v>
      </c>
      <c r="N1120" t="str">
        <f t="shared" si="162"/>
        <v>3 Yrs 3 Mths</v>
      </c>
      <c r="O1120">
        <v>97.14</v>
      </c>
      <c r="P1120">
        <v>97.88</v>
      </c>
    </row>
    <row r="1121" spans="1:16" x14ac:dyDescent="0.35">
      <c r="A1121" t="s">
        <v>2407</v>
      </c>
      <c r="B1121" t="s">
        <v>2404</v>
      </c>
      <c r="C1121" t="s">
        <v>11</v>
      </c>
      <c r="D1121">
        <v>4.2500000000000003E-2</v>
      </c>
      <c r="E1121" s="1">
        <v>4.99E-2</v>
      </c>
      <c r="F1121" t="s">
        <v>358</v>
      </c>
      <c r="G1121">
        <v>45777</v>
      </c>
      <c r="H1121" t="str">
        <f t="shared" si="158"/>
        <v>30/4/2025</v>
      </c>
      <c r="I1121" s="2">
        <v>45584</v>
      </c>
      <c r="J1121">
        <f t="shared" si="157"/>
        <v>193</v>
      </c>
      <c r="K1121">
        <f t="shared" si="159"/>
        <v>0.52876712328767128</v>
      </c>
      <c r="L1121">
        <f t="shared" si="160"/>
        <v>0</v>
      </c>
      <c r="M1121">
        <f t="shared" si="161"/>
        <v>6</v>
      </c>
      <c r="N1121" t="str">
        <f t="shared" si="162"/>
        <v>0 Yrs 6 Mths</v>
      </c>
      <c r="O1121">
        <v>99.51</v>
      </c>
      <c r="P1121">
        <v>99.77</v>
      </c>
    </row>
    <row r="1122" spans="1:16" x14ac:dyDescent="0.35">
      <c r="A1122" t="s">
        <v>2407</v>
      </c>
      <c r="B1122" t="s">
        <v>2404</v>
      </c>
      <c r="C1122" t="s">
        <v>11</v>
      </c>
      <c r="D1122">
        <v>3.6499999999999998E-2</v>
      </c>
      <c r="E1122" s="1">
        <v>4.5100000000000001E-2</v>
      </c>
      <c r="F1122" t="s">
        <v>358</v>
      </c>
      <c r="G1122">
        <v>46518</v>
      </c>
      <c r="H1122" t="str">
        <f t="shared" si="158"/>
        <v>11/5/2027</v>
      </c>
      <c r="I1122" s="2">
        <v>45584</v>
      </c>
      <c r="J1122">
        <f t="shared" si="157"/>
        <v>934</v>
      </c>
      <c r="K1122">
        <f t="shared" si="159"/>
        <v>2.558904109589041</v>
      </c>
      <c r="L1122">
        <f t="shared" si="160"/>
        <v>2</v>
      </c>
      <c r="M1122">
        <f t="shared" si="161"/>
        <v>7</v>
      </c>
      <c r="N1122" t="str">
        <f t="shared" si="162"/>
        <v>2 Yrs 7 Mths</v>
      </c>
      <c r="O1122">
        <v>97.25</v>
      </c>
      <c r="P1122">
        <v>98.89</v>
      </c>
    </row>
    <row r="1123" spans="1:16" x14ac:dyDescent="0.35">
      <c r="A1123" t="s">
        <v>2407</v>
      </c>
      <c r="B1123" t="s">
        <v>2404</v>
      </c>
      <c r="C1123" t="s">
        <v>11</v>
      </c>
      <c r="D1123">
        <v>1.8780000000000002E-2</v>
      </c>
      <c r="E1123" s="1">
        <v>3.78E-2</v>
      </c>
      <c r="F1123" t="s">
        <v>358</v>
      </c>
      <c r="G1123">
        <v>46693</v>
      </c>
      <c r="H1123" t="str">
        <f t="shared" si="158"/>
        <v>2/11/2027</v>
      </c>
      <c r="I1123" s="2">
        <v>45584</v>
      </c>
      <c r="J1123">
        <f t="shared" si="157"/>
        <v>1109</v>
      </c>
      <c r="K1123">
        <f t="shared" si="159"/>
        <v>3.0383561643835617</v>
      </c>
      <c r="L1123">
        <f t="shared" si="160"/>
        <v>3</v>
      </c>
      <c r="M1123">
        <f t="shared" si="161"/>
        <v>0</v>
      </c>
      <c r="N1123" t="str">
        <f t="shared" si="162"/>
        <v>3 Yrs 0 Mths</v>
      </c>
      <c r="O1123">
        <v>94.47</v>
      </c>
      <c r="P1123">
        <v>95.15</v>
      </c>
    </row>
    <row r="1124" spans="1:16" x14ac:dyDescent="0.35">
      <c r="A1124" t="s">
        <v>2407</v>
      </c>
      <c r="B1124" t="s">
        <v>2404</v>
      </c>
      <c r="C1124" t="s">
        <v>11</v>
      </c>
      <c r="D1124">
        <v>2.6179999999999998E-2</v>
      </c>
      <c r="E1124" s="1">
        <v>4.9700000000000001E-2</v>
      </c>
      <c r="F1124" t="s">
        <v>358</v>
      </c>
      <c r="G1124">
        <v>48520</v>
      </c>
      <c r="H1124" t="str">
        <f t="shared" si="158"/>
        <v>2/11/2032</v>
      </c>
      <c r="I1124" s="2">
        <v>45584</v>
      </c>
      <c r="J1124">
        <f t="shared" si="157"/>
        <v>2936</v>
      </c>
      <c r="K1124">
        <f t="shared" si="159"/>
        <v>8.043835616438356</v>
      </c>
      <c r="L1124">
        <f t="shared" si="160"/>
        <v>8</v>
      </c>
      <c r="M1124">
        <f t="shared" si="161"/>
        <v>0</v>
      </c>
      <c r="N1124" t="str">
        <f t="shared" si="162"/>
        <v>8 Yrs 0 Mths</v>
      </c>
      <c r="O1124">
        <v>84.15</v>
      </c>
      <c r="P1124">
        <v>85.7</v>
      </c>
    </row>
    <row r="1125" spans="1:16" x14ac:dyDescent="0.35">
      <c r="A1125" t="s">
        <v>2407</v>
      </c>
      <c r="B1125" t="s">
        <v>2404</v>
      </c>
      <c r="C1125" t="s">
        <v>11</v>
      </c>
      <c r="D1125">
        <v>2.6360000000000001E-2</v>
      </c>
      <c r="E1125" s="1">
        <v>3.4000000000000002E-2</v>
      </c>
      <c r="F1125" t="s">
        <v>358</v>
      </c>
      <c r="G1125">
        <v>46084</v>
      </c>
      <c r="H1125" t="str">
        <f t="shared" si="158"/>
        <v>3/3/2026</v>
      </c>
      <c r="I1125" s="2">
        <v>45584</v>
      </c>
      <c r="J1125">
        <f t="shared" si="157"/>
        <v>500</v>
      </c>
      <c r="K1125">
        <f t="shared" si="159"/>
        <v>1.3698630136986301</v>
      </c>
      <c r="L1125">
        <f t="shared" si="160"/>
        <v>1</v>
      </c>
      <c r="M1125">
        <f t="shared" si="161"/>
        <v>4</v>
      </c>
      <c r="N1125" t="str">
        <f t="shared" si="162"/>
        <v>1 Yrs 4 Mths</v>
      </c>
      <c r="O1125">
        <v>98.93</v>
      </c>
      <c r="P1125">
        <v>99.26</v>
      </c>
    </row>
    <row r="1126" spans="1:16" x14ac:dyDescent="0.35">
      <c r="A1126" t="s">
        <v>2407</v>
      </c>
      <c r="B1126" t="s">
        <v>2404</v>
      </c>
      <c r="C1126" t="s">
        <v>11</v>
      </c>
      <c r="D1126">
        <v>3.2730000000000002E-2</v>
      </c>
      <c r="E1126" s="1">
        <v>4.6800000000000001E-2</v>
      </c>
      <c r="F1126" t="s">
        <v>358</v>
      </c>
      <c r="G1126">
        <v>47543</v>
      </c>
      <c r="H1126" t="str">
        <f t="shared" si="158"/>
        <v>1/3/2030</v>
      </c>
      <c r="I1126" s="2">
        <v>45584</v>
      </c>
      <c r="J1126">
        <f t="shared" si="157"/>
        <v>1959</v>
      </c>
      <c r="K1126">
        <f t="shared" si="159"/>
        <v>5.3671232876712329</v>
      </c>
      <c r="L1126">
        <f t="shared" si="160"/>
        <v>5</v>
      </c>
      <c r="M1126">
        <f t="shared" si="161"/>
        <v>4</v>
      </c>
      <c r="N1126" t="str">
        <f t="shared" si="162"/>
        <v>5 Yrs 4 Mths</v>
      </c>
      <c r="O1126">
        <v>93.15</v>
      </c>
      <c r="P1126">
        <v>94.08</v>
      </c>
    </row>
    <row r="1127" spans="1:16" x14ac:dyDescent="0.35">
      <c r="A1127" t="s">
        <v>2407</v>
      </c>
      <c r="B1127" t="s">
        <v>2404</v>
      </c>
      <c r="C1127" t="s">
        <v>11</v>
      </c>
      <c r="D1127">
        <v>4.9270000000000001E-2</v>
      </c>
      <c r="E1127" s="1">
        <v>4.7199999999999999E-2</v>
      </c>
      <c r="F1127" t="s">
        <v>358</v>
      </c>
      <c r="G1127">
        <v>46883</v>
      </c>
      <c r="H1127" t="str">
        <f t="shared" si="158"/>
        <v>10/5/2028</v>
      </c>
      <c r="I1127" s="2">
        <v>45584</v>
      </c>
      <c r="J1127">
        <f t="shared" si="157"/>
        <v>1299</v>
      </c>
      <c r="K1127">
        <f t="shared" si="159"/>
        <v>3.558904109589041</v>
      </c>
      <c r="L1127">
        <f t="shared" si="160"/>
        <v>3</v>
      </c>
      <c r="M1127">
        <f t="shared" si="161"/>
        <v>7</v>
      </c>
      <c r="N1127" t="str">
        <f t="shared" si="162"/>
        <v>3 Yrs 7 Mths</v>
      </c>
      <c r="O1127">
        <v>100.55</v>
      </c>
      <c r="P1127">
        <v>100.85</v>
      </c>
    </row>
    <row r="1128" spans="1:16" x14ac:dyDescent="0.35">
      <c r="A1128" t="s">
        <v>2407</v>
      </c>
      <c r="B1128" t="s">
        <v>2404</v>
      </c>
      <c r="C1128" t="s">
        <v>11</v>
      </c>
      <c r="D1128">
        <v>5.2679999999999998E-2</v>
      </c>
      <c r="E1128" s="1">
        <v>5.21E-2</v>
      </c>
      <c r="F1128" t="s">
        <v>358</v>
      </c>
      <c r="G1128">
        <v>48709</v>
      </c>
      <c r="H1128" t="str">
        <f t="shared" si="158"/>
        <v>10/5/2033</v>
      </c>
      <c r="I1128" s="2">
        <v>45584</v>
      </c>
      <c r="J1128">
        <f t="shared" si="157"/>
        <v>3125</v>
      </c>
      <c r="K1128">
        <f t="shared" si="159"/>
        <v>8.5616438356164384</v>
      </c>
      <c r="L1128">
        <f t="shared" si="160"/>
        <v>8</v>
      </c>
      <c r="M1128">
        <f t="shared" si="161"/>
        <v>7</v>
      </c>
      <c r="N1128" t="str">
        <f t="shared" si="162"/>
        <v>8 Yrs 7 Mths</v>
      </c>
      <c r="O1128">
        <v>99.75</v>
      </c>
      <c r="P1128">
        <v>100.99</v>
      </c>
    </row>
    <row r="1129" spans="1:16" x14ac:dyDescent="0.35">
      <c r="A1129" t="s">
        <v>2407</v>
      </c>
      <c r="B1129" t="s">
        <v>2404</v>
      </c>
      <c r="C1129" t="s">
        <v>11</v>
      </c>
      <c r="D1129">
        <v>5.2470000000000003E-2</v>
      </c>
      <c r="E1129" s="1">
        <v>5.0500000000000003E-2</v>
      </c>
      <c r="F1129" t="s">
        <v>358</v>
      </c>
      <c r="G1129">
        <v>47690</v>
      </c>
      <c r="H1129" t="str">
        <f t="shared" si="158"/>
        <v>26/7/2030</v>
      </c>
      <c r="I1129" s="2">
        <v>45584</v>
      </c>
      <c r="J1129">
        <f t="shared" si="157"/>
        <v>2106</v>
      </c>
      <c r="K1129">
        <f t="shared" si="159"/>
        <v>5.7698630136986298</v>
      </c>
      <c r="L1129">
        <f t="shared" si="160"/>
        <v>5</v>
      </c>
      <c r="M1129">
        <f t="shared" si="161"/>
        <v>9</v>
      </c>
      <c r="N1129" t="str">
        <f t="shared" si="162"/>
        <v>5 Yrs 9 Mths</v>
      </c>
      <c r="O1129">
        <v>100.72</v>
      </c>
      <c r="P1129">
        <v>101.62</v>
      </c>
    </row>
    <row r="1130" spans="1:16" x14ac:dyDescent="0.35">
      <c r="A1130" t="s">
        <v>2407</v>
      </c>
      <c r="B1130" t="s">
        <v>2404</v>
      </c>
      <c r="C1130" t="s">
        <v>11</v>
      </c>
      <c r="D1130">
        <v>5.4679999999999999E-2</v>
      </c>
      <c r="E1130" s="1">
        <v>4.9700000000000001E-2</v>
      </c>
      <c r="F1130" t="s">
        <v>358</v>
      </c>
      <c r="G1130">
        <v>47150</v>
      </c>
      <c r="H1130" t="str">
        <f t="shared" si="158"/>
        <v>1/2/2029</v>
      </c>
      <c r="I1130" s="2">
        <v>45584</v>
      </c>
      <c r="J1130">
        <f t="shared" si="157"/>
        <v>1566</v>
      </c>
      <c r="K1130">
        <f t="shared" si="159"/>
        <v>4.2904109589041095</v>
      </c>
      <c r="L1130">
        <f t="shared" si="160"/>
        <v>4</v>
      </c>
      <c r="M1130">
        <f t="shared" si="161"/>
        <v>3</v>
      </c>
      <c r="N1130" t="str">
        <f t="shared" si="162"/>
        <v>4 Yrs 3 Mths</v>
      </c>
      <c r="O1130">
        <v>101.73</v>
      </c>
      <c r="P1130">
        <v>102.45</v>
      </c>
    </row>
    <row r="1131" spans="1:16" x14ac:dyDescent="0.35">
      <c r="A1131" t="s">
        <v>2407</v>
      </c>
      <c r="B1131" t="s">
        <v>2404</v>
      </c>
      <c r="C1131" t="s">
        <v>11</v>
      </c>
      <c r="D1131">
        <v>5.8169999999999999E-2</v>
      </c>
      <c r="E1131" s="1">
        <v>5.3400000000000003E-2</v>
      </c>
      <c r="F1131" t="s">
        <v>358</v>
      </c>
      <c r="G1131">
        <v>48976</v>
      </c>
      <c r="H1131" t="str">
        <f t="shared" si="158"/>
        <v>1/2/2034</v>
      </c>
      <c r="I1131" s="2">
        <v>45584</v>
      </c>
      <c r="J1131">
        <f t="shared" si="157"/>
        <v>3392</v>
      </c>
      <c r="K1131">
        <f t="shared" si="159"/>
        <v>9.293150684931506</v>
      </c>
      <c r="L1131">
        <f t="shared" si="160"/>
        <v>9</v>
      </c>
      <c r="M1131">
        <f t="shared" si="161"/>
        <v>3</v>
      </c>
      <c r="N1131" t="str">
        <f t="shared" si="162"/>
        <v>9 Yrs 3 Mths</v>
      </c>
      <c r="O1131">
        <v>102.78</v>
      </c>
      <c r="P1131">
        <v>103.8</v>
      </c>
    </row>
    <row r="1132" spans="1:16" x14ac:dyDescent="0.35">
      <c r="A1132" t="s">
        <v>2407</v>
      </c>
      <c r="B1132" t="s">
        <v>2404</v>
      </c>
      <c r="C1132" t="s">
        <v>11</v>
      </c>
      <c r="D1132">
        <v>6.3119999999999996E-2</v>
      </c>
      <c r="E1132" s="1">
        <v>5.1299999999999998E-2</v>
      </c>
      <c r="F1132" t="s">
        <v>358</v>
      </c>
      <c r="G1132">
        <v>47277</v>
      </c>
      <c r="H1132" t="str">
        <f t="shared" si="158"/>
        <v>8/6/2029</v>
      </c>
      <c r="I1132" s="2">
        <v>45584</v>
      </c>
      <c r="J1132">
        <f t="shared" si="157"/>
        <v>1693</v>
      </c>
      <c r="K1132">
        <f t="shared" si="159"/>
        <v>4.6383561643835618</v>
      </c>
      <c r="L1132">
        <f t="shared" si="160"/>
        <v>4</v>
      </c>
      <c r="M1132">
        <f t="shared" si="161"/>
        <v>8</v>
      </c>
      <c r="N1132" t="str">
        <f t="shared" si="162"/>
        <v>4 Yrs 8 Mths</v>
      </c>
      <c r="O1132">
        <v>104.54</v>
      </c>
      <c r="P1132">
        <v>105.34</v>
      </c>
    </row>
    <row r="1133" spans="1:16" x14ac:dyDescent="0.35">
      <c r="A1133" t="s">
        <v>2407</v>
      </c>
      <c r="B1133" t="s">
        <v>2404</v>
      </c>
      <c r="C1133" t="s">
        <v>11</v>
      </c>
      <c r="D1133">
        <v>6.3769999999999993E-2</v>
      </c>
      <c r="E1133" s="1">
        <v>5.4100000000000002E-2</v>
      </c>
      <c r="F1133" t="s">
        <v>358</v>
      </c>
      <c r="G1133">
        <v>49103</v>
      </c>
      <c r="H1133" t="str">
        <f t="shared" si="158"/>
        <v>8/6/2034</v>
      </c>
      <c r="I1133" s="2">
        <v>45584</v>
      </c>
      <c r="J1133">
        <f t="shared" si="157"/>
        <v>3519</v>
      </c>
      <c r="K1133">
        <f t="shared" si="159"/>
        <v>9.6410958904109592</v>
      </c>
      <c r="L1133">
        <f t="shared" si="160"/>
        <v>9</v>
      </c>
      <c r="M1133">
        <f t="shared" si="161"/>
        <v>8</v>
      </c>
      <c r="N1133" t="str">
        <f t="shared" si="162"/>
        <v>9 Yrs 8 Mths</v>
      </c>
      <c r="O1133">
        <v>106.51</v>
      </c>
      <c r="P1133">
        <v>107.57</v>
      </c>
    </row>
    <row r="1134" spans="1:16" x14ac:dyDescent="0.35">
      <c r="A1134" t="s">
        <v>2407</v>
      </c>
      <c r="B1134" t="s">
        <v>2404</v>
      </c>
      <c r="C1134" t="s">
        <v>11</v>
      </c>
      <c r="D1134">
        <v>7.1489999999999998E-2</v>
      </c>
      <c r="E1134" s="1">
        <v>5.3800000000000001E-2</v>
      </c>
      <c r="F1134" t="s">
        <v>358</v>
      </c>
      <c r="G1134">
        <v>46689</v>
      </c>
      <c r="H1134" t="str">
        <f t="shared" si="158"/>
        <v>29/10/2027</v>
      </c>
      <c r="I1134" s="2">
        <v>45584</v>
      </c>
      <c r="J1134">
        <f t="shared" si="157"/>
        <v>1105</v>
      </c>
      <c r="K1134">
        <f t="shared" si="159"/>
        <v>3.0273972602739727</v>
      </c>
      <c r="L1134">
        <f t="shared" si="160"/>
        <v>3</v>
      </c>
      <c r="M1134">
        <f t="shared" si="161"/>
        <v>0</v>
      </c>
      <c r="N1134" t="str">
        <f t="shared" si="162"/>
        <v>3 Yrs 0 Mths</v>
      </c>
      <c r="O1134">
        <v>104.66</v>
      </c>
      <c r="P1134">
        <v>105.26</v>
      </c>
    </row>
    <row r="1135" spans="1:16" x14ac:dyDescent="0.35">
      <c r="A1135" t="s">
        <v>2422</v>
      </c>
      <c r="B1135" t="s">
        <v>2404</v>
      </c>
      <c r="C1135" t="s">
        <v>11</v>
      </c>
      <c r="D1135">
        <v>7.6240000000000002E-2</v>
      </c>
      <c r="E1135" s="1">
        <v>5.3999999999999999E-2</v>
      </c>
      <c r="F1135" t="s">
        <v>358</v>
      </c>
      <c r="G1135">
        <v>48151</v>
      </c>
      <c r="H1135" t="str">
        <f t="shared" si="158"/>
        <v>30/10/2031</v>
      </c>
      <c r="I1135" s="2">
        <v>45584</v>
      </c>
      <c r="J1135">
        <f t="shared" si="157"/>
        <v>2567</v>
      </c>
      <c r="K1135">
        <f t="shared" si="159"/>
        <v>7.0328767123287674</v>
      </c>
      <c r="L1135">
        <f t="shared" si="160"/>
        <v>7</v>
      </c>
      <c r="M1135">
        <f t="shared" si="161"/>
        <v>0</v>
      </c>
      <c r="N1135" t="str">
        <f t="shared" si="162"/>
        <v>7 Yrs 0 Mths</v>
      </c>
      <c r="O1135">
        <v>112.86</v>
      </c>
      <c r="P1135">
        <v>113.29</v>
      </c>
    </row>
    <row r="1136" spans="1:16" x14ac:dyDescent="0.35">
      <c r="A1136" t="s">
        <v>2422</v>
      </c>
      <c r="B1136" t="s">
        <v>2404</v>
      </c>
      <c r="C1136" t="s">
        <v>11</v>
      </c>
      <c r="D1136">
        <v>5.7000000000000002E-2</v>
      </c>
      <c r="E1136" s="1">
        <v>5.0799999999999998E-2</v>
      </c>
      <c r="F1136" t="s">
        <v>358</v>
      </c>
      <c r="G1136">
        <v>47515</v>
      </c>
      <c r="H1136" t="str">
        <f t="shared" si="158"/>
        <v>1/2/2030</v>
      </c>
      <c r="I1136" s="2">
        <v>45584</v>
      </c>
      <c r="J1136">
        <f t="shared" si="157"/>
        <v>1931</v>
      </c>
      <c r="K1136">
        <f t="shared" si="159"/>
        <v>5.2904109589041095</v>
      </c>
      <c r="L1136">
        <f t="shared" si="160"/>
        <v>5</v>
      </c>
      <c r="M1136">
        <f t="shared" si="161"/>
        <v>3</v>
      </c>
      <c r="N1136" t="str">
        <f t="shared" si="162"/>
        <v>5 Yrs 3 Mths</v>
      </c>
      <c r="O1136">
        <v>102.61</v>
      </c>
      <c r="P1136">
        <v>103.43</v>
      </c>
    </row>
    <row r="1137" spans="1:16" x14ac:dyDescent="0.35">
      <c r="A1137" t="s">
        <v>2422</v>
      </c>
      <c r="B1137" t="s">
        <v>2404</v>
      </c>
      <c r="C1137" t="s">
        <v>11</v>
      </c>
      <c r="D1137">
        <v>6.0510000000000001E-2</v>
      </c>
      <c r="E1137" s="1">
        <v>5.3999999999999999E-2</v>
      </c>
      <c r="F1137" t="s">
        <v>358</v>
      </c>
      <c r="G1137">
        <v>49341</v>
      </c>
      <c r="H1137" t="str">
        <f t="shared" si="158"/>
        <v>1/2/2035</v>
      </c>
      <c r="I1137" s="2">
        <v>45584</v>
      </c>
      <c r="J1137">
        <f t="shared" si="157"/>
        <v>3757</v>
      </c>
      <c r="K1137">
        <f t="shared" si="159"/>
        <v>10.293150684931506</v>
      </c>
      <c r="L1137">
        <f t="shared" si="160"/>
        <v>10</v>
      </c>
      <c r="M1137">
        <f t="shared" si="161"/>
        <v>3</v>
      </c>
      <c r="N1137" t="str">
        <f t="shared" si="162"/>
        <v>10 Yrs 3 Mths</v>
      </c>
      <c r="O1137">
        <v>104.51</v>
      </c>
      <c r="P1137">
        <v>105.65</v>
      </c>
    </row>
    <row r="1138" spans="1:16" x14ac:dyDescent="0.35">
      <c r="A1138" t="s">
        <v>2422</v>
      </c>
      <c r="B1138" t="s">
        <v>2425</v>
      </c>
      <c r="C1138" t="s">
        <v>11</v>
      </c>
      <c r="D1138">
        <v>4.5999999999999999E-2</v>
      </c>
      <c r="E1138" s="1">
        <v>5.6000000000000001E-2</v>
      </c>
      <c r="F1138" t="s">
        <v>21</v>
      </c>
      <c r="G1138">
        <v>52305</v>
      </c>
      <c r="H1138" t="str">
        <f t="shared" si="158"/>
        <v>15/3/2043</v>
      </c>
      <c r="I1138" s="2">
        <v>45584</v>
      </c>
      <c r="J1138">
        <f t="shared" si="157"/>
        <v>6721</v>
      </c>
      <c r="K1138">
        <f t="shared" si="159"/>
        <v>18.413698630136988</v>
      </c>
      <c r="L1138">
        <f t="shared" si="160"/>
        <v>18</v>
      </c>
      <c r="M1138">
        <f t="shared" si="161"/>
        <v>5</v>
      </c>
      <c r="N1138" t="str">
        <f t="shared" si="162"/>
        <v>18 Yrs 5 Mths</v>
      </c>
      <c r="O1138" t="s">
        <v>15</v>
      </c>
      <c r="P1138" t="s">
        <v>15</v>
      </c>
    </row>
    <row r="1139" spans="1:16" x14ac:dyDescent="0.35">
      <c r="A1139" t="s">
        <v>2422</v>
      </c>
      <c r="B1139" t="s">
        <v>2425</v>
      </c>
      <c r="C1139" t="s">
        <v>11</v>
      </c>
      <c r="D1139">
        <v>4.4999999999999998E-2</v>
      </c>
      <c r="E1139" s="1">
        <v>5.5800000000000002E-2</v>
      </c>
      <c r="F1139" t="s">
        <v>21</v>
      </c>
      <c r="G1139">
        <v>52916</v>
      </c>
      <c r="H1139" t="str">
        <f t="shared" si="158"/>
        <v>15/11/2044</v>
      </c>
      <c r="I1139" s="2">
        <v>45584</v>
      </c>
      <c r="J1139">
        <f t="shared" si="157"/>
        <v>7332</v>
      </c>
      <c r="K1139">
        <f t="shared" si="159"/>
        <v>20.087671232876712</v>
      </c>
      <c r="L1139">
        <f t="shared" si="160"/>
        <v>20</v>
      </c>
      <c r="M1139">
        <f t="shared" si="161"/>
        <v>1</v>
      </c>
      <c r="N1139" t="str">
        <f t="shared" si="162"/>
        <v>20 Yrs 1 Mths</v>
      </c>
      <c r="O1139" t="s">
        <v>15</v>
      </c>
      <c r="P1139" t="s">
        <v>15</v>
      </c>
    </row>
    <row r="1140" spans="1:16" x14ac:dyDescent="0.35">
      <c r="A1140" t="s">
        <v>2422</v>
      </c>
      <c r="B1140" t="s">
        <v>2425</v>
      </c>
      <c r="C1140" t="s">
        <v>11</v>
      </c>
      <c r="D1140">
        <v>4.9000000000000002E-2</v>
      </c>
      <c r="E1140" s="1">
        <v>5.5399999999999998E-2</v>
      </c>
      <c r="F1140" t="s">
        <v>21</v>
      </c>
      <c r="G1140">
        <v>53220</v>
      </c>
      <c r="H1140" t="str">
        <f t="shared" si="158"/>
        <v>15/9/2045</v>
      </c>
      <c r="I1140" s="2">
        <v>45584</v>
      </c>
      <c r="J1140">
        <f t="shared" si="157"/>
        <v>7636</v>
      </c>
      <c r="K1140">
        <f t="shared" si="159"/>
        <v>20.920547945205481</v>
      </c>
      <c r="L1140">
        <f t="shared" si="160"/>
        <v>20</v>
      </c>
      <c r="M1140">
        <f t="shared" si="161"/>
        <v>11</v>
      </c>
      <c r="N1140" t="str">
        <f t="shared" si="162"/>
        <v>20 Yrs 11 Mths</v>
      </c>
      <c r="O1140">
        <v>90.79</v>
      </c>
      <c r="P1140">
        <v>93.3</v>
      </c>
    </row>
    <row r="1141" spans="1:16" x14ac:dyDescent="0.35">
      <c r="A1141" t="s">
        <v>2422</v>
      </c>
      <c r="B1141" t="s">
        <v>2425</v>
      </c>
      <c r="C1141" t="s">
        <v>11</v>
      </c>
      <c r="D1141">
        <v>3.7499999999999999E-2</v>
      </c>
      <c r="E1141" s="1">
        <v>4.8000000000000001E-2</v>
      </c>
      <c r="F1141" t="s">
        <v>21</v>
      </c>
      <c r="G1141">
        <v>45915</v>
      </c>
      <c r="H1141" t="str">
        <f t="shared" si="158"/>
        <v>15/9/2025</v>
      </c>
      <c r="I1141" s="2">
        <v>45584</v>
      </c>
      <c r="J1141">
        <f t="shared" si="157"/>
        <v>331</v>
      </c>
      <c r="K1141">
        <f t="shared" si="159"/>
        <v>0.9068493150684932</v>
      </c>
      <c r="L1141">
        <f t="shared" si="160"/>
        <v>0</v>
      </c>
      <c r="M1141">
        <f t="shared" si="161"/>
        <v>11</v>
      </c>
      <c r="N1141" t="str">
        <f t="shared" si="162"/>
        <v>0 Yrs 11 Mths</v>
      </c>
      <c r="O1141">
        <v>98.86</v>
      </c>
      <c r="P1141">
        <v>99.62</v>
      </c>
    </row>
    <row r="1142" spans="1:16" x14ac:dyDescent="0.35">
      <c r="A1142" t="s">
        <v>2422</v>
      </c>
      <c r="B1142" t="s">
        <v>2425</v>
      </c>
      <c r="C1142" t="s">
        <v>11</v>
      </c>
      <c r="D1142">
        <v>3.4099999999999998E-2</v>
      </c>
      <c r="E1142" s="1">
        <v>4.5100000000000001E-2</v>
      </c>
      <c r="F1142" t="s">
        <v>21</v>
      </c>
      <c r="G1142">
        <v>46553</v>
      </c>
      <c r="H1142" t="str">
        <f t="shared" si="158"/>
        <v>15/6/2027</v>
      </c>
      <c r="I1142" s="2">
        <v>45584</v>
      </c>
      <c r="J1142">
        <f t="shared" si="157"/>
        <v>969</v>
      </c>
      <c r="K1142">
        <f t="shared" si="159"/>
        <v>2.6547945205479451</v>
      </c>
      <c r="L1142">
        <f t="shared" si="160"/>
        <v>2</v>
      </c>
      <c r="M1142">
        <f t="shared" si="161"/>
        <v>8</v>
      </c>
      <c r="N1142" t="str">
        <f t="shared" si="162"/>
        <v>2 Yrs 8 Mths</v>
      </c>
      <c r="O1142">
        <v>97.77</v>
      </c>
      <c r="P1142">
        <v>98.04</v>
      </c>
    </row>
    <row r="1143" spans="1:16" x14ac:dyDescent="0.35">
      <c r="A1143" t="s">
        <v>2422</v>
      </c>
      <c r="B1143" t="s">
        <v>2425</v>
      </c>
      <c r="C1143" t="s">
        <v>11</v>
      </c>
      <c r="D1143">
        <v>4.3679999999999997E-2</v>
      </c>
      <c r="E1143" s="1">
        <v>5.5800000000000002E-2</v>
      </c>
      <c r="F1143" t="s">
        <v>21</v>
      </c>
      <c r="G1143">
        <v>53858</v>
      </c>
      <c r="H1143" t="str">
        <f t="shared" si="158"/>
        <v>15/6/2047</v>
      </c>
      <c r="I1143" s="2">
        <v>45584</v>
      </c>
      <c r="J1143">
        <f t="shared" si="157"/>
        <v>8274</v>
      </c>
      <c r="K1143">
        <f t="shared" si="159"/>
        <v>22.668493150684931</v>
      </c>
      <c r="L1143">
        <f t="shared" si="160"/>
        <v>22</v>
      </c>
      <c r="M1143">
        <f t="shared" si="161"/>
        <v>8</v>
      </c>
      <c r="N1143" t="str">
        <f t="shared" si="162"/>
        <v>22 Yrs 8 Mths</v>
      </c>
      <c r="O1143">
        <v>85.82</v>
      </c>
      <c r="P1143">
        <v>87.53</v>
      </c>
    </row>
    <row r="1144" spans="1:16" x14ac:dyDescent="0.35">
      <c r="A1144" t="s">
        <v>2422</v>
      </c>
      <c r="B1144" t="s">
        <v>2425</v>
      </c>
      <c r="C1144" t="s">
        <v>11</v>
      </c>
      <c r="D1144">
        <v>5.1249999999999997E-2</v>
      </c>
      <c r="E1144" s="1">
        <v>4.7300000000000002E-2</v>
      </c>
      <c r="F1144" t="s">
        <v>21</v>
      </c>
      <c r="G1144">
        <v>47164</v>
      </c>
      <c r="H1144" t="str">
        <f t="shared" si="158"/>
        <v>15/2/2029</v>
      </c>
      <c r="I1144" s="2">
        <v>45584</v>
      </c>
      <c r="J1144">
        <f t="shared" si="157"/>
        <v>1580</v>
      </c>
      <c r="K1144">
        <f t="shared" si="159"/>
        <v>4.3287671232876717</v>
      </c>
      <c r="L1144">
        <f t="shared" si="160"/>
        <v>4</v>
      </c>
      <c r="M1144">
        <f t="shared" si="161"/>
        <v>4</v>
      </c>
      <c r="N1144" t="str">
        <f t="shared" si="162"/>
        <v>4 Yrs 4 Mths</v>
      </c>
      <c r="O1144">
        <v>102.84</v>
      </c>
      <c r="P1144">
        <v>103.25</v>
      </c>
    </row>
    <row r="1145" spans="1:16" x14ac:dyDescent="0.35">
      <c r="A1145" t="s">
        <v>2422</v>
      </c>
      <c r="B1145" t="s">
        <v>2425</v>
      </c>
      <c r="C1145" t="s">
        <v>11</v>
      </c>
      <c r="D1145">
        <v>5.45E-2</v>
      </c>
      <c r="E1145" s="1">
        <v>5.0200000000000002E-2</v>
      </c>
      <c r="F1145" t="s">
        <v>21</v>
      </c>
      <c r="G1145">
        <v>48990</v>
      </c>
      <c r="H1145" t="str">
        <f t="shared" si="158"/>
        <v>15/2/2034</v>
      </c>
      <c r="I1145" s="2">
        <v>45584</v>
      </c>
      <c r="J1145">
        <f t="shared" si="157"/>
        <v>3406</v>
      </c>
      <c r="K1145">
        <f t="shared" si="159"/>
        <v>9.331506849315069</v>
      </c>
      <c r="L1145">
        <f t="shared" si="160"/>
        <v>9</v>
      </c>
      <c r="M1145">
        <f t="shared" si="161"/>
        <v>4</v>
      </c>
      <c r="N1145" t="str">
        <f t="shared" si="162"/>
        <v>9 Yrs 4 Mths</v>
      </c>
      <c r="O1145">
        <v>104.48</v>
      </c>
      <c r="P1145">
        <v>105.28</v>
      </c>
    </row>
    <row r="1146" spans="1:16" x14ac:dyDescent="0.35">
      <c r="A1146" t="s">
        <v>2450</v>
      </c>
      <c r="B1146" t="s">
        <v>2451</v>
      </c>
      <c r="C1146" t="s">
        <v>11</v>
      </c>
      <c r="D1146">
        <v>3.5000000000000003E-2</v>
      </c>
      <c r="E1146" s="1">
        <v>8.72E-2</v>
      </c>
      <c r="F1146" t="s">
        <v>21</v>
      </c>
      <c r="G1146">
        <v>45627</v>
      </c>
      <c r="H1146" t="str">
        <f t="shared" ref="H1146:H1174" si="163">TEXT(G1146,"D/M/YYYY")</f>
        <v>1/12/2024</v>
      </c>
      <c r="I1146" s="2">
        <v>45584</v>
      </c>
      <c r="J1146">
        <f t="shared" si="157"/>
        <v>43</v>
      </c>
      <c r="K1146">
        <f t="shared" ref="K1146:K1174" si="164">J1146/365</f>
        <v>0.11780821917808219</v>
      </c>
      <c r="L1146">
        <f t="shared" ref="L1146:L1174" si="165">_xlfn.NUMBERVALUE(_xlfn.TEXTBEFORE(K1146,"."))</f>
        <v>0</v>
      </c>
      <c r="M1146">
        <f t="shared" ref="M1146:M1174" si="166">ROUND(LEFT(_xlfn.TEXTAFTER(K1146,"."),2)/100 * 12,0)</f>
        <v>1</v>
      </c>
      <c r="N1146" t="str">
        <f t="shared" ref="N1146:N1174" si="167">L1146 &amp; " Yrs "&amp; M1146 &amp;" Mths"</f>
        <v>0 Yrs 1 Mths</v>
      </c>
      <c r="O1146">
        <v>98.89</v>
      </c>
      <c r="P1146">
        <v>100.57</v>
      </c>
    </row>
    <row r="1147" spans="1:16" x14ac:dyDescent="0.35">
      <c r="A1147" t="s">
        <v>2450</v>
      </c>
      <c r="B1147" t="s">
        <v>2451</v>
      </c>
      <c r="C1147" t="s">
        <v>11</v>
      </c>
      <c r="D1147">
        <v>3.7499999999999999E-2</v>
      </c>
      <c r="E1147" s="1">
        <v>4.7500000000000001E-2</v>
      </c>
      <c r="F1147" t="s">
        <v>21</v>
      </c>
      <c r="G1147">
        <v>46722</v>
      </c>
      <c r="H1147" t="str">
        <f t="shared" si="163"/>
        <v>1/12/2027</v>
      </c>
      <c r="I1147" s="2">
        <v>45584</v>
      </c>
      <c r="J1147">
        <f t="shared" si="157"/>
        <v>1138</v>
      </c>
      <c r="K1147">
        <f t="shared" si="164"/>
        <v>3.117808219178082</v>
      </c>
      <c r="L1147">
        <f t="shared" si="165"/>
        <v>3</v>
      </c>
      <c r="M1147">
        <f t="shared" si="166"/>
        <v>1</v>
      </c>
      <c r="N1147" t="str">
        <f t="shared" si="167"/>
        <v>3 Yrs 1 Mths</v>
      </c>
      <c r="O1147">
        <v>96.75</v>
      </c>
      <c r="P1147">
        <v>100.75</v>
      </c>
    </row>
    <row r="1148" spans="1:16" x14ac:dyDescent="0.35">
      <c r="A1148" t="s">
        <v>2450</v>
      </c>
      <c r="B1148" t="s">
        <v>2451</v>
      </c>
      <c r="C1148" t="s">
        <v>11</v>
      </c>
      <c r="D1148">
        <v>2.75E-2</v>
      </c>
      <c r="E1148" s="1">
        <v>4.8899999999999999E-2</v>
      </c>
      <c r="F1148" t="s">
        <v>21</v>
      </c>
      <c r="G1148">
        <v>47543</v>
      </c>
      <c r="H1148" t="str">
        <f t="shared" si="163"/>
        <v>1/3/2030</v>
      </c>
      <c r="I1148" s="2">
        <v>45584</v>
      </c>
      <c r="J1148">
        <f t="shared" si="157"/>
        <v>1959</v>
      </c>
      <c r="K1148">
        <f t="shared" si="164"/>
        <v>5.3671232876712329</v>
      </c>
      <c r="L1148">
        <f t="shared" si="165"/>
        <v>5</v>
      </c>
      <c r="M1148">
        <f t="shared" si="166"/>
        <v>4</v>
      </c>
      <c r="N1148" t="str">
        <f t="shared" si="167"/>
        <v>5 Yrs 4 Mths</v>
      </c>
      <c r="O1148">
        <v>91.5</v>
      </c>
      <c r="P1148">
        <v>92.09</v>
      </c>
    </row>
    <row r="1149" spans="1:16" x14ac:dyDescent="0.35">
      <c r="A1149" t="s">
        <v>2450</v>
      </c>
      <c r="B1149" t="s">
        <v>2459</v>
      </c>
      <c r="C1149" t="s">
        <v>11</v>
      </c>
      <c r="D1149">
        <v>2.7220000000000001E-2</v>
      </c>
      <c r="E1149" s="1">
        <v>4.7399999999999998E-2</v>
      </c>
      <c r="F1149" t="s">
        <v>21</v>
      </c>
      <c r="G1149">
        <v>47529</v>
      </c>
      <c r="H1149" t="str">
        <f t="shared" si="163"/>
        <v>15/2/2030</v>
      </c>
      <c r="I1149" s="2">
        <v>45584</v>
      </c>
      <c r="J1149">
        <f t="shared" si="157"/>
        <v>1945</v>
      </c>
      <c r="K1149">
        <f t="shared" si="164"/>
        <v>5.3287671232876717</v>
      </c>
      <c r="L1149">
        <f t="shared" si="165"/>
        <v>5</v>
      </c>
      <c r="M1149">
        <f t="shared" si="166"/>
        <v>4</v>
      </c>
      <c r="N1149" t="str">
        <f t="shared" si="167"/>
        <v>5 Yrs 4 Mths</v>
      </c>
      <c r="O1149">
        <v>90.44</v>
      </c>
      <c r="P1149">
        <v>91.78</v>
      </c>
    </row>
    <row r="1150" spans="1:16" x14ac:dyDescent="0.35">
      <c r="A1150" t="s">
        <v>2450</v>
      </c>
      <c r="B1150" t="s">
        <v>2459</v>
      </c>
      <c r="C1150" t="s">
        <v>11</v>
      </c>
      <c r="D1150">
        <v>3.5770000000000003E-2</v>
      </c>
      <c r="E1150" s="1">
        <v>5.33E-2</v>
      </c>
      <c r="F1150" t="s">
        <v>21</v>
      </c>
      <c r="G1150">
        <v>54883</v>
      </c>
      <c r="H1150" t="str">
        <f t="shared" si="163"/>
        <v>5/4/2050</v>
      </c>
      <c r="I1150" s="2">
        <v>45584</v>
      </c>
      <c r="J1150">
        <f t="shared" si="157"/>
        <v>9299</v>
      </c>
      <c r="K1150">
        <f t="shared" si="164"/>
        <v>25.476712328767125</v>
      </c>
      <c r="L1150">
        <f t="shared" si="165"/>
        <v>25</v>
      </c>
      <c r="M1150">
        <f t="shared" si="166"/>
        <v>6</v>
      </c>
      <c r="N1150" t="str">
        <f t="shared" si="167"/>
        <v>25 Yrs 6 Mths</v>
      </c>
      <c r="O1150">
        <v>75.63</v>
      </c>
      <c r="P1150">
        <v>77.25</v>
      </c>
    </row>
    <row r="1151" spans="1:16" x14ac:dyDescent="0.35">
      <c r="A1151" t="s">
        <v>2473</v>
      </c>
      <c r="B1151" t="s">
        <v>2459</v>
      </c>
      <c r="C1151" t="s">
        <v>11</v>
      </c>
      <c r="D1151">
        <v>3.5770000000000003E-2</v>
      </c>
      <c r="E1151" s="1">
        <v>5.33E-2</v>
      </c>
      <c r="F1151" t="s">
        <v>21</v>
      </c>
      <c r="G1151">
        <v>54883</v>
      </c>
      <c r="H1151" t="str">
        <f t="shared" si="163"/>
        <v>5/4/2050</v>
      </c>
      <c r="I1151" s="2">
        <v>45584</v>
      </c>
      <c r="J1151">
        <f t="shared" si="157"/>
        <v>9299</v>
      </c>
      <c r="K1151">
        <f t="shared" si="164"/>
        <v>25.476712328767125</v>
      </c>
      <c r="L1151">
        <f t="shared" si="165"/>
        <v>25</v>
      </c>
      <c r="M1151">
        <f t="shared" si="166"/>
        <v>6</v>
      </c>
      <c r="N1151" t="str">
        <f t="shared" si="167"/>
        <v>25 Yrs 6 Mths</v>
      </c>
      <c r="O1151">
        <v>75.63</v>
      </c>
      <c r="P1151">
        <v>77.25</v>
      </c>
    </row>
    <row r="1152" spans="1:16" x14ac:dyDescent="0.35">
      <c r="A1152" t="s">
        <v>2473</v>
      </c>
      <c r="B1152" t="s">
        <v>2489</v>
      </c>
      <c r="C1152" t="s">
        <v>11</v>
      </c>
      <c r="D1152">
        <v>3.5000000000000003E-2</v>
      </c>
      <c r="E1152" s="1">
        <v>3.9899999999999998E-2</v>
      </c>
      <c r="F1152" t="s">
        <v>779</v>
      </c>
      <c r="G1152">
        <v>47574</v>
      </c>
      <c r="H1152" t="str">
        <f t="shared" si="163"/>
        <v>1/4/2030</v>
      </c>
      <c r="I1152" s="2">
        <v>45584</v>
      </c>
      <c r="J1152">
        <f t="shared" si="157"/>
        <v>1990</v>
      </c>
      <c r="K1152">
        <f t="shared" si="164"/>
        <v>5.4520547945205475</v>
      </c>
      <c r="L1152">
        <f t="shared" si="165"/>
        <v>5</v>
      </c>
      <c r="M1152">
        <f t="shared" si="166"/>
        <v>5</v>
      </c>
      <c r="N1152" t="str">
        <f t="shared" si="167"/>
        <v>5 Yrs 5 Mths</v>
      </c>
      <c r="O1152">
        <v>97.3</v>
      </c>
      <c r="P1152">
        <v>99.3</v>
      </c>
    </row>
    <row r="1153" spans="1:16" x14ac:dyDescent="0.35">
      <c r="A1153" t="s">
        <v>2473</v>
      </c>
      <c r="B1153" t="s">
        <v>2491</v>
      </c>
      <c r="C1153" t="s">
        <v>11</v>
      </c>
      <c r="D1153">
        <v>3.4000000000000002E-2</v>
      </c>
      <c r="E1153" s="1">
        <v>4.8599999999999997E-2</v>
      </c>
      <c r="F1153" t="s">
        <v>17</v>
      </c>
      <c r="G1153">
        <v>45790</v>
      </c>
      <c r="H1153" t="str">
        <f t="shared" si="163"/>
        <v>13/5/2025</v>
      </c>
      <c r="I1153" s="2">
        <v>45584</v>
      </c>
      <c r="J1153">
        <f t="shared" si="157"/>
        <v>206</v>
      </c>
      <c r="K1153">
        <f t="shared" si="164"/>
        <v>0.56438356164383563</v>
      </c>
      <c r="L1153">
        <f t="shared" si="165"/>
        <v>0</v>
      </c>
      <c r="M1153">
        <f t="shared" si="166"/>
        <v>7</v>
      </c>
      <c r="N1153" t="str">
        <f t="shared" si="167"/>
        <v>0 Yrs 7 Mths</v>
      </c>
      <c r="O1153">
        <v>99.04</v>
      </c>
      <c r="P1153">
        <v>99.66</v>
      </c>
    </row>
    <row r="1154" spans="1:16" x14ac:dyDescent="0.35">
      <c r="A1154" t="s">
        <v>2493</v>
      </c>
      <c r="B1154" t="s">
        <v>2491</v>
      </c>
      <c r="C1154" t="s">
        <v>11</v>
      </c>
      <c r="D1154">
        <v>1.4500000000000001E-2</v>
      </c>
      <c r="E1154" s="1">
        <v>4.9000000000000002E-2</v>
      </c>
      <c r="F1154" t="s">
        <v>17</v>
      </c>
      <c r="G1154">
        <v>45792</v>
      </c>
      <c r="H1154" t="str">
        <f t="shared" si="163"/>
        <v>15/5/2025</v>
      </c>
      <c r="I1154" s="2">
        <v>45584</v>
      </c>
      <c r="J1154">
        <f t="shared" ref="J1154:J1217" si="168">_xlfn.DAYS(G1154,I1154)</f>
        <v>208</v>
      </c>
      <c r="K1154">
        <f t="shared" si="164"/>
        <v>0.56986301369863013</v>
      </c>
      <c r="L1154">
        <f t="shared" si="165"/>
        <v>0</v>
      </c>
      <c r="M1154">
        <f t="shared" si="166"/>
        <v>7</v>
      </c>
      <c r="N1154" t="str">
        <f t="shared" si="167"/>
        <v>0 Yrs 7 Mths</v>
      </c>
      <c r="O1154">
        <v>98.1</v>
      </c>
      <c r="P1154">
        <v>98.52</v>
      </c>
    </row>
    <row r="1155" spans="1:16" x14ac:dyDescent="0.35">
      <c r="A1155" t="s">
        <v>2493</v>
      </c>
      <c r="B1155" t="s">
        <v>2491</v>
      </c>
      <c r="C1155" t="s">
        <v>11</v>
      </c>
      <c r="D1155">
        <v>1.0999999999999999E-2</v>
      </c>
      <c r="E1155" s="1">
        <v>4.0500000000000001E-2</v>
      </c>
      <c r="F1155" t="s">
        <v>17</v>
      </c>
      <c r="G1155">
        <v>46644</v>
      </c>
      <c r="H1155" t="str">
        <f t="shared" si="163"/>
        <v>14/9/2027</v>
      </c>
      <c r="I1155" s="2">
        <v>45584</v>
      </c>
      <c r="J1155">
        <f t="shared" si="168"/>
        <v>1060</v>
      </c>
      <c r="K1155">
        <f t="shared" si="164"/>
        <v>2.904109589041096</v>
      </c>
      <c r="L1155">
        <f t="shared" si="165"/>
        <v>2</v>
      </c>
      <c r="M1155">
        <f t="shared" si="166"/>
        <v>11</v>
      </c>
      <c r="N1155" t="str">
        <f t="shared" si="167"/>
        <v>2 Yrs 11 Mths</v>
      </c>
      <c r="O1155">
        <v>91.88</v>
      </c>
      <c r="P1155">
        <v>92.52</v>
      </c>
    </row>
    <row r="1156" spans="1:16" x14ac:dyDescent="0.35">
      <c r="A1156" t="s">
        <v>2493</v>
      </c>
      <c r="B1156" t="s">
        <v>2491</v>
      </c>
      <c r="C1156" t="s">
        <v>11</v>
      </c>
      <c r="D1156">
        <v>8.0000000000000002E-3</v>
      </c>
      <c r="E1156" s="1">
        <v>4.4900000000000002E-2</v>
      </c>
      <c r="F1156" t="s">
        <v>17</v>
      </c>
      <c r="G1156">
        <v>45974</v>
      </c>
      <c r="H1156" t="str">
        <f t="shared" si="163"/>
        <v>13/11/2025</v>
      </c>
      <c r="I1156" s="2">
        <v>45584</v>
      </c>
      <c r="J1156">
        <f t="shared" si="168"/>
        <v>390</v>
      </c>
      <c r="K1156">
        <f t="shared" si="164"/>
        <v>1.0684931506849316</v>
      </c>
      <c r="L1156">
        <f t="shared" si="165"/>
        <v>1</v>
      </c>
      <c r="M1156">
        <f t="shared" si="166"/>
        <v>1</v>
      </c>
      <c r="N1156" t="str">
        <f t="shared" si="167"/>
        <v>1 Yrs 1 Mths</v>
      </c>
      <c r="O1156">
        <v>96.03</v>
      </c>
      <c r="P1156">
        <v>96.86</v>
      </c>
    </row>
    <row r="1157" spans="1:16" x14ac:dyDescent="0.35">
      <c r="A1157" t="s">
        <v>2493</v>
      </c>
      <c r="B1157" t="s">
        <v>2491</v>
      </c>
      <c r="C1157" t="s">
        <v>11</v>
      </c>
      <c r="D1157">
        <v>1.15E-2</v>
      </c>
      <c r="E1157" s="1">
        <v>4.24E-2</v>
      </c>
      <c r="F1157" t="s">
        <v>17</v>
      </c>
      <c r="G1157">
        <v>46279</v>
      </c>
      <c r="H1157" t="str">
        <f t="shared" si="163"/>
        <v>14/9/2026</v>
      </c>
      <c r="I1157" s="2">
        <v>45584</v>
      </c>
      <c r="J1157">
        <f t="shared" si="168"/>
        <v>695</v>
      </c>
      <c r="K1157">
        <f t="shared" si="164"/>
        <v>1.904109589041096</v>
      </c>
      <c r="L1157">
        <f t="shared" si="165"/>
        <v>1</v>
      </c>
      <c r="M1157">
        <f t="shared" si="166"/>
        <v>11</v>
      </c>
      <c r="N1157" t="str">
        <f t="shared" si="167"/>
        <v>1 Yrs 11 Mths</v>
      </c>
      <c r="O1157">
        <v>94.38</v>
      </c>
      <c r="P1157">
        <v>94.92</v>
      </c>
    </row>
    <row r="1158" spans="1:16" x14ac:dyDescent="0.35">
      <c r="A1158" t="s">
        <v>2493</v>
      </c>
      <c r="B1158" t="s">
        <v>2491</v>
      </c>
      <c r="C1158" t="s">
        <v>11</v>
      </c>
      <c r="D1158">
        <v>1.7000000000000001E-2</v>
      </c>
      <c r="E1158" s="1">
        <v>4.2299999999999997E-2</v>
      </c>
      <c r="F1158" t="s">
        <v>17</v>
      </c>
      <c r="G1158">
        <v>46395</v>
      </c>
      <c r="H1158" t="str">
        <f t="shared" si="163"/>
        <v>8/1/2027</v>
      </c>
      <c r="I1158" s="2">
        <v>45584</v>
      </c>
      <c r="J1158">
        <f t="shared" si="168"/>
        <v>811</v>
      </c>
      <c r="K1158">
        <f t="shared" si="164"/>
        <v>2.2219178082191782</v>
      </c>
      <c r="L1158">
        <f t="shared" si="165"/>
        <v>2</v>
      </c>
      <c r="M1158">
        <f t="shared" si="166"/>
        <v>3</v>
      </c>
      <c r="N1158" t="str">
        <f t="shared" si="167"/>
        <v>2 Yrs 3 Mths</v>
      </c>
      <c r="O1158">
        <v>94.59</v>
      </c>
      <c r="P1158">
        <v>95.29</v>
      </c>
    </row>
    <row r="1159" spans="1:16" x14ac:dyDescent="0.35">
      <c r="A1159" t="s">
        <v>2493</v>
      </c>
      <c r="B1159" t="s">
        <v>2491</v>
      </c>
      <c r="C1159" t="s">
        <v>11</v>
      </c>
      <c r="D1159">
        <v>3.4000000000000002E-2</v>
      </c>
      <c r="E1159" s="1">
        <v>4.8599999999999997E-2</v>
      </c>
      <c r="F1159" t="s">
        <v>17</v>
      </c>
      <c r="G1159">
        <v>45790</v>
      </c>
      <c r="H1159" t="str">
        <f t="shared" si="163"/>
        <v>13/5/2025</v>
      </c>
      <c r="I1159" s="2">
        <v>45584</v>
      </c>
      <c r="J1159">
        <f t="shared" si="168"/>
        <v>206</v>
      </c>
      <c r="K1159">
        <f t="shared" si="164"/>
        <v>0.56438356164383563</v>
      </c>
      <c r="L1159">
        <f t="shared" si="165"/>
        <v>0</v>
      </c>
      <c r="M1159">
        <f t="shared" si="166"/>
        <v>7</v>
      </c>
      <c r="N1159" t="str">
        <f t="shared" si="167"/>
        <v>0 Yrs 7 Mths</v>
      </c>
      <c r="O1159">
        <v>99.04</v>
      </c>
      <c r="P1159">
        <v>99.66</v>
      </c>
    </row>
    <row r="1160" spans="1:16" x14ac:dyDescent="0.35">
      <c r="A1160" t="s">
        <v>2493</v>
      </c>
      <c r="B1160" t="s">
        <v>2491</v>
      </c>
      <c r="C1160" t="s">
        <v>11</v>
      </c>
      <c r="D1160">
        <v>4.9000000000000002E-2</v>
      </c>
      <c r="E1160" s="1">
        <v>4.82E-2</v>
      </c>
      <c r="F1160" t="s">
        <v>17</v>
      </c>
      <c r="G1160">
        <v>45674</v>
      </c>
      <c r="H1160" t="str">
        <f t="shared" si="163"/>
        <v>17/1/2025</v>
      </c>
      <c r="I1160" s="2">
        <v>45584</v>
      </c>
      <c r="J1160">
        <f t="shared" si="168"/>
        <v>90</v>
      </c>
      <c r="K1160">
        <f t="shared" si="164"/>
        <v>0.24657534246575341</v>
      </c>
      <c r="L1160">
        <f t="shared" si="165"/>
        <v>0</v>
      </c>
      <c r="M1160">
        <f t="shared" si="166"/>
        <v>3</v>
      </c>
      <c r="N1160" t="str">
        <f t="shared" si="167"/>
        <v>0 Yrs 3 Mths</v>
      </c>
      <c r="O1160">
        <v>99.16</v>
      </c>
      <c r="P1160">
        <v>100.91</v>
      </c>
    </row>
    <row r="1161" spans="1:16" x14ac:dyDescent="0.35">
      <c r="A1161" t="s">
        <v>2493</v>
      </c>
      <c r="B1161" t="s">
        <v>2491</v>
      </c>
      <c r="C1161" t="s">
        <v>11</v>
      </c>
      <c r="D1161">
        <v>3.6499999999999998E-2</v>
      </c>
      <c r="E1161" s="1">
        <v>4.6100000000000002E-2</v>
      </c>
      <c r="F1161" t="s">
        <v>17</v>
      </c>
      <c r="G1161">
        <v>45881</v>
      </c>
      <c r="H1161" t="str">
        <f t="shared" si="163"/>
        <v>12/8/2025</v>
      </c>
      <c r="I1161" s="2">
        <v>45584</v>
      </c>
      <c r="J1161">
        <f t="shared" si="168"/>
        <v>297</v>
      </c>
      <c r="K1161">
        <f t="shared" si="164"/>
        <v>0.81369863013698629</v>
      </c>
      <c r="L1161">
        <f t="shared" si="165"/>
        <v>0</v>
      </c>
      <c r="M1161">
        <f t="shared" si="166"/>
        <v>10</v>
      </c>
      <c r="N1161" t="str">
        <f t="shared" si="167"/>
        <v>0 Yrs 10 Mths</v>
      </c>
      <c r="O1161">
        <v>99.03</v>
      </c>
      <c r="P1161">
        <v>99.86</v>
      </c>
    </row>
    <row r="1162" spans="1:16" x14ac:dyDescent="0.35">
      <c r="A1162" t="s">
        <v>2493</v>
      </c>
      <c r="B1162" t="s">
        <v>2491</v>
      </c>
      <c r="C1162" t="s">
        <v>11</v>
      </c>
      <c r="D1162">
        <v>3.5999999999999997E-2</v>
      </c>
      <c r="E1162" s="1">
        <v>4.07E-2</v>
      </c>
      <c r="F1162" t="s">
        <v>17</v>
      </c>
      <c r="G1162">
        <v>46611</v>
      </c>
      <c r="H1162" t="str">
        <f t="shared" si="163"/>
        <v>12/8/2027</v>
      </c>
      <c r="I1162" s="2">
        <v>45584</v>
      </c>
      <c r="J1162">
        <f t="shared" si="168"/>
        <v>1027</v>
      </c>
      <c r="K1162">
        <f t="shared" si="164"/>
        <v>2.8136986301369862</v>
      </c>
      <c r="L1162">
        <f t="shared" si="165"/>
        <v>2</v>
      </c>
      <c r="M1162">
        <f t="shared" si="166"/>
        <v>10</v>
      </c>
      <c r="N1162" t="str">
        <f t="shared" si="167"/>
        <v>2 Yrs 10 Mths</v>
      </c>
      <c r="O1162">
        <v>98.56</v>
      </c>
      <c r="P1162">
        <v>99.4</v>
      </c>
    </row>
    <row r="1163" spans="1:16" x14ac:dyDescent="0.35">
      <c r="A1163" t="s">
        <v>2493</v>
      </c>
      <c r="B1163" t="s">
        <v>2491</v>
      </c>
      <c r="C1163" t="s">
        <v>11</v>
      </c>
      <c r="D1163">
        <v>4.8000000000000001E-2</v>
      </c>
      <c r="E1163" s="1">
        <v>4.3299999999999998E-2</v>
      </c>
      <c r="F1163" t="s">
        <v>17</v>
      </c>
      <c r="G1163">
        <v>46028</v>
      </c>
      <c r="H1163" t="str">
        <f t="shared" si="163"/>
        <v>6/1/2026</v>
      </c>
      <c r="I1163" s="2">
        <v>45584</v>
      </c>
      <c r="J1163">
        <f t="shared" si="168"/>
        <v>444</v>
      </c>
      <c r="K1163">
        <f t="shared" si="164"/>
        <v>1.2164383561643837</v>
      </c>
      <c r="L1163">
        <f t="shared" si="165"/>
        <v>1</v>
      </c>
      <c r="M1163">
        <f t="shared" si="166"/>
        <v>3</v>
      </c>
      <c r="N1163" t="str">
        <f t="shared" si="167"/>
        <v>1 Yrs 3 Mths</v>
      </c>
      <c r="O1163">
        <v>100.33</v>
      </c>
      <c r="P1163">
        <v>100.96</v>
      </c>
    </row>
    <row r="1164" spans="1:16" x14ac:dyDescent="0.35">
      <c r="A1164" t="s">
        <v>2493</v>
      </c>
      <c r="B1164" t="s">
        <v>2491</v>
      </c>
      <c r="C1164" t="s">
        <v>11</v>
      </c>
      <c r="D1164">
        <v>5.3999999999999999E-2</v>
      </c>
      <c r="E1164" s="1">
        <v>3.9399999999999998E-2</v>
      </c>
      <c r="F1164" t="s">
        <v>17</v>
      </c>
      <c r="G1164">
        <v>45726</v>
      </c>
      <c r="H1164" t="str">
        <f t="shared" si="163"/>
        <v>10/3/2025</v>
      </c>
      <c r="I1164" s="2">
        <v>45584</v>
      </c>
      <c r="J1164">
        <f t="shared" si="168"/>
        <v>142</v>
      </c>
      <c r="K1164">
        <f t="shared" si="164"/>
        <v>0.38904109589041097</v>
      </c>
      <c r="L1164">
        <f t="shared" si="165"/>
        <v>0</v>
      </c>
      <c r="M1164">
        <f t="shared" si="166"/>
        <v>5</v>
      </c>
      <c r="N1164" t="str">
        <f t="shared" si="167"/>
        <v>0 Yrs 5 Mths</v>
      </c>
      <c r="O1164">
        <v>100.08</v>
      </c>
      <c r="P1164">
        <v>100.53</v>
      </c>
    </row>
    <row r="1165" spans="1:16" x14ac:dyDescent="0.35">
      <c r="A1165" t="s">
        <v>2493</v>
      </c>
      <c r="B1165" t="s">
        <v>2491</v>
      </c>
      <c r="C1165" t="s">
        <v>11</v>
      </c>
      <c r="D1165">
        <v>4.3499999999999997E-2</v>
      </c>
      <c r="E1165" s="1">
        <v>4.1599999999999998E-2</v>
      </c>
      <c r="F1165" t="s">
        <v>17</v>
      </c>
      <c r="G1165">
        <v>46157</v>
      </c>
      <c r="H1165" t="str">
        <f t="shared" si="163"/>
        <v>15/5/2026</v>
      </c>
      <c r="I1165" s="2">
        <v>45584</v>
      </c>
      <c r="J1165">
        <f t="shared" si="168"/>
        <v>573</v>
      </c>
      <c r="K1165">
        <f t="shared" si="164"/>
        <v>1.5698630136986302</v>
      </c>
      <c r="L1165">
        <f t="shared" si="165"/>
        <v>1</v>
      </c>
      <c r="M1165">
        <f t="shared" si="166"/>
        <v>7</v>
      </c>
      <c r="N1165" t="str">
        <f t="shared" si="167"/>
        <v>1 Yrs 7 Mths</v>
      </c>
      <c r="O1165">
        <v>100.02</v>
      </c>
      <c r="P1165">
        <v>100.64</v>
      </c>
    </row>
    <row r="1166" spans="1:16" x14ac:dyDescent="0.35">
      <c r="A1166" t="s">
        <v>2493</v>
      </c>
      <c r="B1166" t="s">
        <v>2491</v>
      </c>
      <c r="C1166" t="s">
        <v>11</v>
      </c>
      <c r="D1166">
        <v>5.1499999999999997E-2</v>
      </c>
      <c r="E1166" s="1">
        <v>4.6399999999999997E-2</v>
      </c>
      <c r="F1166" t="s">
        <v>17</v>
      </c>
      <c r="G1166">
        <v>45880</v>
      </c>
      <c r="H1166" t="str">
        <f t="shared" si="163"/>
        <v>11/8/2025</v>
      </c>
      <c r="I1166" s="2">
        <v>45584</v>
      </c>
      <c r="J1166">
        <f t="shared" si="168"/>
        <v>296</v>
      </c>
      <c r="K1166">
        <f t="shared" si="164"/>
        <v>0.81095890410958904</v>
      </c>
      <c r="L1166">
        <f t="shared" si="165"/>
        <v>0</v>
      </c>
      <c r="M1166">
        <f t="shared" si="166"/>
        <v>10</v>
      </c>
      <c r="N1166" t="str">
        <f t="shared" si="167"/>
        <v>0 Yrs 10 Mths</v>
      </c>
      <c r="O1166">
        <v>100.14</v>
      </c>
      <c r="P1166">
        <v>100.98</v>
      </c>
    </row>
    <row r="1167" spans="1:16" x14ac:dyDescent="0.35">
      <c r="A1167" t="s">
        <v>2493</v>
      </c>
      <c r="B1167" t="s">
        <v>2491</v>
      </c>
      <c r="C1167" t="s">
        <v>11</v>
      </c>
      <c r="D1167">
        <v>5.8030999999999999E-2</v>
      </c>
      <c r="E1167" s="1">
        <v>5.4300000000000001E-2</v>
      </c>
      <c r="F1167" t="s">
        <v>17</v>
      </c>
      <c r="G1167">
        <v>45880</v>
      </c>
      <c r="H1167" t="str">
        <f t="shared" si="163"/>
        <v>11/8/2025</v>
      </c>
      <c r="I1167" s="2">
        <v>45584</v>
      </c>
      <c r="J1167">
        <f t="shared" si="168"/>
        <v>296</v>
      </c>
      <c r="K1167">
        <f t="shared" si="164"/>
        <v>0.81095890410958904</v>
      </c>
      <c r="L1167">
        <f t="shared" si="165"/>
        <v>0</v>
      </c>
      <c r="M1167">
        <f t="shared" si="166"/>
        <v>10</v>
      </c>
      <c r="N1167" t="str">
        <f t="shared" si="167"/>
        <v>0 Yrs 10 Mths</v>
      </c>
      <c r="O1167" t="s">
        <v>15</v>
      </c>
      <c r="P1167" t="s">
        <v>15</v>
      </c>
    </row>
    <row r="1168" spans="1:16" x14ac:dyDescent="0.35">
      <c r="A1168" t="s">
        <v>2493</v>
      </c>
      <c r="B1168" t="s">
        <v>2491</v>
      </c>
      <c r="C1168" t="s">
        <v>11</v>
      </c>
      <c r="D1168">
        <v>4.4999999999999998E-2</v>
      </c>
      <c r="E1168" s="1">
        <v>4.1399999999999999E-2</v>
      </c>
      <c r="F1168" t="s">
        <v>17</v>
      </c>
      <c r="G1168">
        <v>46395</v>
      </c>
      <c r="H1168" t="str">
        <f t="shared" si="163"/>
        <v>8/1/2027</v>
      </c>
      <c r="I1168" s="2">
        <v>45584</v>
      </c>
      <c r="J1168">
        <f t="shared" si="168"/>
        <v>811</v>
      </c>
      <c r="K1168">
        <f t="shared" si="164"/>
        <v>2.2219178082191782</v>
      </c>
      <c r="L1168">
        <f t="shared" si="165"/>
        <v>2</v>
      </c>
      <c r="M1168">
        <f t="shared" si="166"/>
        <v>3</v>
      </c>
      <c r="N1168" t="str">
        <f t="shared" si="167"/>
        <v>2 Yrs 3 Mths</v>
      </c>
      <c r="O1168">
        <v>100.5</v>
      </c>
      <c r="P1168">
        <v>101.15</v>
      </c>
    </row>
    <row r="1169" spans="1:16" x14ac:dyDescent="0.35">
      <c r="A1169" t="s">
        <v>2493</v>
      </c>
      <c r="B1169" t="s">
        <v>2491</v>
      </c>
      <c r="C1169" t="s">
        <v>11</v>
      </c>
      <c r="D1169">
        <v>5.0500000000000003E-2</v>
      </c>
      <c r="E1169" s="1">
        <v>4.1799999999999997E-2</v>
      </c>
      <c r="F1169" t="s">
        <v>17</v>
      </c>
      <c r="G1169">
        <v>46080</v>
      </c>
      <c r="H1169" t="str">
        <f t="shared" si="163"/>
        <v>27/2/2026</v>
      </c>
      <c r="I1169" s="2">
        <v>45584</v>
      </c>
      <c r="J1169">
        <f t="shared" si="168"/>
        <v>496</v>
      </c>
      <c r="K1169">
        <f t="shared" si="164"/>
        <v>1.3589041095890411</v>
      </c>
      <c r="L1169">
        <f t="shared" si="165"/>
        <v>1</v>
      </c>
      <c r="M1169">
        <f t="shared" si="166"/>
        <v>4</v>
      </c>
      <c r="N1169" t="str">
        <f t="shared" si="167"/>
        <v>1 Yrs 4 Mths</v>
      </c>
      <c r="O1169">
        <v>101.06</v>
      </c>
      <c r="P1169">
        <v>101.45</v>
      </c>
    </row>
    <row r="1170" spans="1:16" x14ac:dyDescent="0.35">
      <c r="A1170" t="s">
        <v>2493</v>
      </c>
      <c r="B1170" t="s">
        <v>2491</v>
      </c>
      <c r="C1170" t="s">
        <v>11</v>
      </c>
      <c r="D1170">
        <v>4.8500000000000001E-2</v>
      </c>
      <c r="E1170" s="1">
        <v>4.2500000000000003E-2</v>
      </c>
      <c r="F1170" t="s">
        <v>17</v>
      </c>
      <c r="G1170">
        <v>47176</v>
      </c>
      <c r="H1170" t="str">
        <f t="shared" si="163"/>
        <v>27/2/2029</v>
      </c>
      <c r="I1170" s="2">
        <v>45584</v>
      </c>
      <c r="J1170">
        <f t="shared" si="168"/>
        <v>1592</v>
      </c>
      <c r="K1170">
        <f t="shared" si="164"/>
        <v>4.3616438356164382</v>
      </c>
      <c r="L1170">
        <f t="shared" si="165"/>
        <v>4</v>
      </c>
      <c r="M1170">
        <f t="shared" si="166"/>
        <v>4</v>
      </c>
      <c r="N1170" t="str">
        <f t="shared" si="167"/>
        <v>4 Yrs 4 Mths</v>
      </c>
      <c r="O1170">
        <v>102.02</v>
      </c>
      <c r="P1170">
        <v>102.79</v>
      </c>
    </row>
    <row r="1171" spans="1:16" x14ac:dyDescent="0.35">
      <c r="A1171" t="s">
        <v>2493</v>
      </c>
      <c r="B1171" t="s">
        <v>2491</v>
      </c>
      <c r="C1171" t="s">
        <v>11</v>
      </c>
      <c r="D1171">
        <v>0.05</v>
      </c>
      <c r="E1171" s="1">
        <v>4.1500000000000002E-2</v>
      </c>
      <c r="F1171" t="s">
        <v>17</v>
      </c>
      <c r="G1171">
        <v>46521</v>
      </c>
      <c r="H1171" t="str">
        <f t="shared" si="163"/>
        <v>14/5/2027</v>
      </c>
      <c r="I1171" s="2">
        <v>45584</v>
      </c>
      <c r="J1171">
        <f t="shared" si="168"/>
        <v>937</v>
      </c>
      <c r="K1171">
        <f t="shared" si="164"/>
        <v>2.5671232876712327</v>
      </c>
      <c r="L1171">
        <f t="shared" si="165"/>
        <v>2</v>
      </c>
      <c r="M1171">
        <f t="shared" si="166"/>
        <v>7</v>
      </c>
      <c r="N1171" t="str">
        <f t="shared" si="167"/>
        <v>2 Yrs 7 Mths</v>
      </c>
      <c r="O1171">
        <v>101.84</v>
      </c>
      <c r="P1171">
        <v>102.47</v>
      </c>
    </row>
    <row r="1172" spans="1:16" x14ac:dyDescent="0.35">
      <c r="A1172" t="s">
        <v>2493</v>
      </c>
      <c r="B1172" t="s">
        <v>2491</v>
      </c>
      <c r="C1172" t="s">
        <v>11</v>
      </c>
      <c r="D1172">
        <v>4.4499999999999998E-2</v>
      </c>
      <c r="E1172" s="1">
        <v>4.1799999999999997E-2</v>
      </c>
      <c r="F1172" t="s">
        <v>17</v>
      </c>
      <c r="G1172">
        <v>46311</v>
      </c>
      <c r="H1172" t="str">
        <f t="shared" si="163"/>
        <v>16/10/2026</v>
      </c>
      <c r="I1172" s="2">
        <v>45584</v>
      </c>
      <c r="J1172">
        <f t="shared" si="168"/>
        <v>727</v>
      </c>
      <c r="K1172">
        <f t="shared" si="164"/>
        <v>1.9917808219178081</v>
      </c>
      <c r="L1172">
        <f t="shared" si="165"/>
        <v>1</v>
      </c>
      <c r="M1172">
        <f t="shared" si="166"/>
        <v>12</v>
      </c>
      <c r="N1172" t="str">
        <f t="shared" si="167"/>
        <v>1 Yrs 12 Mths</v>
      </c>
      <c r="O1172">
        <v>100.35</v>
      </c>
      <c r="P1172">
        <v>100.93</v>
      </c>
    </row>
    <row r="1173" spans="1:16" x14ac:dyDescent="0.35">
      <c r="A1173" t="s">
        <v>2493</v>
      </c>
      <c r="B1173" t="s">
        <v>2491</v>
      </c>
      <c r="C1173" t="s">
        <v>11</v>
      </c>
      <c r="D1173">
        <v>4.3749999999999997E-2</v>
      </c>
      <c r="E1173" s="1">
        <v>4.2900000000000001E-2</v>
      </c>
      <c r="F1173" t="s">
        <v>17</v>
      </c>
      <c r="G1173">
        <v>47346</v>
      </c>
      <c r="H1173" t="str">
        <f t="shared" si="163"/>
        <v>16/8/2029</v>
      </c>
      <c r="I1173" s="2">
        <v>45584</v>
      </c>
      <c r="J1173">
        <f t="shared" si="168"/>
        <v>1762</v>
      </c>
      <c r="K1173">
        <f t="shared" si="164"/>
        <v>4.8273972602739725</v>
      </c>
      <c r="L1173">
        <f t="shared" si="165"/>
        <v>4</v>
      </c>
      <c r="M1173">
        <f t="shared" si="166"/>
        <v>10</v>
      </c>
      <c r="N1173" t="str">
        <f t="shared" si="167"/>
        <v>4 Yrs 10 Mths</v>
      </c>
      <c r="O1173">
        <v>99.97</v>
      </c>
      <c r="P1173">
        <v>100.81</v>
      </c>
    </row>
    <row r="1174" spans="1:16" x14ac:dyDescent="0.35">
      <c r="A1174" t="s">
        <v>2503</v>
      </c>
      <c r="B1174" t="s">
        <v>2491</v>
      </c>
      <c r="C1174" t="s">
        <v>11</v>
      </c>
      <c r="D1174">
        <v>4.3999999999999997E-2</v>
      </c>
      <c r="E1174" s="1">
        <v>4.2000000000000003E-2</v>
      </c>
      <c r="F1174" t="s">
        <v>17</v>
      </c>
      <c r="G1174">
        <v>46675</v>
      </c>
      <c r="H1174" t="str">
        <f t="shared" si="163"/>
        <v>15/10/2027</v>
      </c>
      <c r="I1174" s="2">
        <v>45584</v>
      </c>
      <c r="J1174">
        <f t="shared" si="168"/>
        <v>1091</v>
      </c>
      <c r="K1174">
        <f t="shared" si="164"/>
        <v>2.989041095890411</v>
      </c>
      <c r="L1174">
        <f t="shared" si="165"/>
        <v>2</v>
      </c>
      <c r="M1174">
        <f t="shared" si="166"/>
        <v>12</v>
      </c>
      <c r="N1174" t="str">
        <f t="shared" si="167"/>
        <v>2 Yrs 12 Mths</v>
      </c>
      <c r="O1174">
        <v>100.33</v>
      </c>
      <c r="P1174">
        <v>101.04</v>
      </c>
    </row>
    <row r="1175" spans="1:16" x14ac:dyDescent="0.35">
      <c r="A1175" t="s">
        <v>2503</v>
      </c>
      <c r="B1175" t="s">
        <v>2504</v>
      </c>
      <c r="C1175" t="s">
        <v>11</v>
      </c>
      <c r="D1175">
        <v>3.2500000000000001E-2</v>
      </c>
      <c r="E1175" s="1">
        <v>5.0200000000000002E-2</v>
      </c>
      <c r="F1175" t="s">
        <v>17</v>
      </c>
      <c r="G1175">
        <v>54685</v>
      </c>
      <c r="H1175" t="str">
        <f t="shared" ref="H1175:H1225" si="169">TEXT(G1175,"D/M/YYYY")</f>
        <v>19/9/2049</v>
      </c>
      <c r="I1175" s="2">
        <v>45584</v>
      </c>
      <c r="J1175">
        <f t="shared" si="168"/>
        <v>9101</v>
      </c>
      <c r="K1175">
        <f t="shared" ref="K1175:K1225" si="170">J1175/365</f>
        <v>24.934246575342467</v>
      </c>
      <c r="L1175">
        <f t="shared" ref="L1175:L1225" si="171">_xlfn.NUMBERVALUE(_xlfn.TEXTBEFORE(K1175,"."))</f>
        <v>24</v>
      </c>
      <c r="M1175">
        <f t="shared" ref="M1175:M1225" si="172">ROUND(LEFT(_xlfn.TEXTAFTER(K1175,"."),2)/100 * 12,0)</f>
        <v>11</v>
      </c>
      <c r="N1175" t="str">
        <f t="shared" ref="N1175:N1225" si="173">L1175 &amp; " Yrs "&amp; M1175 &amp;" Mths"</f>
        <v>24 Yrs 11 Mths</v>
      </c>
      <c r="O1175">
        <v>73.8</v>
      </c>
      <c r="P1175">
        <v>75.63</v>
      </c>
    </row>
    <row r="1176" spans="1:16" x14ac:dyDescent="0.35">
      <c r="A1176" t="s">
        <v>2503</v>
      </c>
      <c r="B1176" t="s">
        <v>2504</v>
      </c>
      <c r="C1176" t="s">
        <v>11</v>
      </c>
      <c r="D1176">
        <v>3.8030000000000001E-2</v>
      </c>
      <c r="E1176" s="1">
        <v>5.0200000000000002E-2</v>
      </c>
      <c r="F1176" t="s">
        <v>17</v>
      </c>
      <c r="G1176">
        <v>52093</v>
      </c>
      <c r="H1176" t="str">
        <f t="shared" si="169"/>
        <v>15/8/2042</v>
      </c>
      <c r="I1176" s="2">
        <v>45584</v>
      </c>
      <c r="J1176">
        <f t="shared" si="168"/>
        <v>6509</v>
      </c>
      <c r="K1176">
        <f t="shared" si="170"/>
        <v>17.832876712328765</v>
      </c>
      <c r="L1176">
        <f t="shared" si="171"/>
        <v>17</v>
      </c>
      <c r="M1176">
        <f t="shared" si="172"/>
        <v>10</v>
      </c>
      <c r="N1176" t="str">
        <f t="shared" si="173"/>
        <v>17 Yrs 10 Mths</v>
      </c>
      <c r="O1176">
        <v>84.71</v>
      </c>
      <c r="P1176">
        <v>86.61</v>
      </c>
    </row>
    <row r="1177" spans="1:16" x14ac:dyDescent="0.35">
      <c r="A1177" t="s">
        <v>2503</v>
      </c>
      <c r="B1177" t="s">
        <v>2504</v>
      </c>
      <c r="C1177" t="s">
        <v>11</v>
      </c>
      <c r="D1177">
        <v>2.5999999999999999E-2</v>
      </c>
      <c r="E1177" s="1">
        <v>4.3099999999999999E-2</v>
      </c>
      <c r="F1177" t="s">
        <v>17</v>
      </c>
      <c r="G1177">
        <v>47582</v>
      </c>
      <c r="H1177" t="str">
        <f t="shared" si="169"/>
        <v>9/4/2030</v>
      </c>
      <c r="I1177" s="2">
        <v>45584</v>
      </c>
      <c r="J1177">
        <f t="shared" si="168"/>
        <v>1998</v>
      </c>
      <c r="K1177">
        <f t="shared" si="170"/>
        <v>5.4739726027397264</v>
      </c>
      <c r="L1177">
        <f t="shared" si="171"/>
        <v>5</v>
      </c>
      <c r="M1177">
        <f t="shared" si="172"/>
        <v>6</v>
      </c>
      <c r="N1177" t="str">
        <f t="shared" si="173"/>
        <v>5 Yrs 6 Mths</v>
      </c>
      <c r="O1177">
        <v>91.46</v>
      </c>
      <c r="P1177">
        <v>92.49</v>
      </c>
    </row>
    <row r="1178" spans="1:16" x14ac:dyDescent="0.35">
      <c r="A1178" t="s">
        <v>2503</v>
      </c>
      <c r="B1178" t="s">
        <v>2504</v>
      </c>
      <c r="C1178" t="s">
        <v>11</v>
      </c>
      <c r="D1178">
        <v>3.2500000000000001E-2</v>
      </c>
      <c r="E1178" s="1">
        <v>5.0200000000000002E-2</v>
      </c>
      <c r="F1178" t="s">
        <v>17</v>
      </c>
      <c r="G1178">
        <v>54887</v>
      </c>
      <c r="H1178" t="str">
        <f t="shared" si="169"/>
        <v>9/4/2050</v>
      </c>
      <c r="I1178" s="2">
        <v>45584</v>
      </c>
      <c r="J1178">
        <f t="shared" si="168"/>
        <v>9303</v>
      </c>
      <c r="K1178">
        <f t="shared" si="170"/>
        <v>25.487671232876714</v>
      </c>
      <c r="L1178">
        <f t="shared" si="171"/>
        <v>25</v>
      </c>
      <c r="M1178">
        <f t="shared" si="172"/>
        <v>6</v>
      </c>
      <c r="N1178" t="str">
        <f t="shared" si="173"/>
        <v>25 Yrs 6 Mths</v>
      </c>
      <c r="O1178">
        <v>73.92</v>
      </c>
      <c r="P1178">
        <v>75.209999999999994</v>
      </c>
    </row>
    <row r="1179" spans="1:16" x14ac:dyDescent="0.35">
      <c r="A1179" t="s">
        <v>2503</v>
      </c>
      <c r="B1179" t="s">
        <v>2504</v>
      </c>
      <c r="C1179" t="s">
        <v>11</v>
      </c>
      <c r="D1179">
        <v>1.9E-2</v>
      </c>
      <c r="E1179" s="1">
        <v>4.2299999999999997E-2</v>
      </c>
      <c r="F1179" t="s">
        <v>17</v>
      </c>
      <c r="G1179">
        <v>47919</v>
      </c>
      <c r="H1179" t="str">
        <f t="shared" si="169"/>
        <v>12/3/2031</v>
      </c>
      <c r="I1179" s="2">
        <v>45584</v>
      </c>
      <c r="J1179">
        <f t="shared" si="168"/>
        <v>2335</v>
      </c>
      <c r="K1179">
        <f t="shared" si="170"/>
        <v>6.397260273972603</v>
      </c>
      <c r="L1179">
        <f t="shared" si="171"/>
        <v>6</v>
      </c>
      <c r="M1179">
        <f t="shared" si="172"/>
        <v>5</v>
      </c>
      <c r="N1179" t="str">
        <f t="shared" si="173"/>
        <v>6 Yrs 5 Mths</v>
      </c>
      <c r="O1179">
        <v>86.39</v>
      </c>
      <c r="P1179">
        <v>87.87</v>
      </c>
    </row>
    <row r="1180" spans="1:16" x14ac:dyDescent="0.35">
      <c r="A1180" t="s">
        <v>2503</v>
      </c>
      <c r="B1180" t="s">
        <v>2504</v>
      </c>
      <c r="C1180" t="s">
        <v>11</v>
      </c>
      <c r="D1180">
        <v>4.7500000000000001E-2</v>
      </c>
      <c r="E1180" s="1">
        <v>5.1499999999999997E-2</v>
      </c>
      <c r="F1180" t="s">
        <v>17</v>
      </c>
      <c r="G1180">
        <v>60037</v>
      </c>
      <c r="H1180" t="str">
        <f t="shared" si="169"/>
        <v>15/5/2064</v>
      </c>
      <c r="I1180" s="2">
        <v>45584</v>
      </c>
      <c r="J1180">
        <f t="shared" si="168"/>
        <v>14453</v>
      </c>
      <c r="K1180">
        <f t="shared" si="170"/>
        <v>39.597260273972601</v>
      </c>
      <c r="L1180">
        <f t="shared" si="171"/>
        <v>39</v>
      </c>
      <c r="M1180">
        <f t="shared" si="172"/>
        <v>7</v>
      </c>
      <c r="N1180" t="str">
        <f t="shared" si="173"/>
        <v>39 Yrs 7 Mths</v>
      </c>
      <c r="O1180">
        <v>91.57</v>
      </c>
      <c r="P1180">
        <v>93.95</v>
      </c>
    </row>
    <row r="1181" spans="1:16" x14ac:dyDescent="0.35">
      <c r="A1181" t="s">
        <v>2503</v>
      </c>
      <c r="B1181" t="s">
        <v>2504</v>
      </c>
      <c r="C1181" t="s">
        <v>11</v>
      </c>
      <c r="D1181">
        <v>5.1999999999999998E-2</v>
      </c>
      <c r="E1181" s="1">
        <v>4.99E-2</v>
      </c>
      <c r="F1181" t="s">
        <v>17</v>
      </c>
      <c r="G1181">
        <v>51648</v>
      </c>
      <c r="H1181" t="str">
        <f t="shared" si="169"/>
        <v>27/5/2041</v>
      </c>
      <c r="I1181" s="2">
        <v>45584</v>
      </c>
      <c r="J1181">
        <f t="shared" si="168"/>
        <v>6064</v>
      </c>
      <c r="K1181">
        <f t="shared" si="170"/>
        <v>16.613698630136987</v>
      </c>
      <c r="L1181">
        <f t="shared" si="171"/>
        <v>16</v>
      </c>
      <c r="M1181">
        <f t="shared" si="172"/>
        <v>7</v>
      </c>
      <c r="N1181" t="str">
        <f t="shared" si="173"/>
        <v>16 Yrs 7 Mths</v>
      </c>
      <c r="O1181">
        <v>101.62</v>
      </c>
      <c r="P1181">
        <v>103.4</v>
      </c>
    </row>
    <row r="1182" spans="1:16" x14ac:dyDescent="0.35">
      <c r="A1182" t="s">
        <v>2503</v>
      </c>
      <c r="B1182" t="s">
        <v>2504</v>
      </c>
      <c r="C1182" t="s">
        <v>11</v>
      </c>
      <c r="D1182">
        <v>4.2999999999999997E-2</v>
      </c>
      <c r="E1182" s="1">
        <v>5.0500000000000003E-2</v>
      </c>
      <c r="F1182" t="s">
        <v>17</v>
      </c>
      <c r="G1182">
        <v>52732</v>
      </c>
      <c r="H1182" t="str">
        <f t="shared" si="169"/>
        <v>15/5/2044</v>
      </c>
      <c r="I1182" s="2">
        <v>45584</v>
      </c>
      <c r="J1182">
        <f t="shared" si="168"/>
        <v>7148</v>
      </c>
      <c r="K1182">
        <f t="shared" si="170"/>
        <v>19.583561643835615</v>
      </c>
      <c r="L1182">
        <f t="shared" si="171"/>
        <v>19</v>
      </c>
      <c r="M1182">
        <f t="shared" si="172"/>
        <v>7</v>
      </c>
      <c r="N1182" t="str">
        <f t="shared" si="173"/>
        <v>19 Yrs 7 Mths</v>
      </c>
      <c r="O1182">
        <v>89.59</v>
      </c>
      <c r="P1182">
        <v>92.2</v>
      </c>
    </row>
    <row r="1183" spans="1:16" x14ac:dyDescent="0.35">
      <c r="A1183" t="s">
        <v>2503</v>
      </c>
      <c r="B1183" t="s">
        <v>2504</v>
      </c>
      <c r="C1183" t="s">
        <v>11</v>
      </c>
      <c r="D1183">
        <v>2.5999999999999999E-2</v>
      </c>
      <c r="E1183" s="1">
        <v>4.2900000000000001E-2</v>
      </c>
      <c r="F1183" t="s">
        <v>17</v>
      </c>
      <c r="G1183">
        <v>47380</v>
      </c>
      <c r="H1183" t="str">
        <f t="shared" si="169"/>
        <v>19/9/2029</v>
      </c>
      <c r="I1183" s="2">
        <v>45584</v>
      </c>
      <c r="J1183">
        <f t="shared" si="168"/>
        <v>1796</v>
      </c>
      <c r="K1183">
        <f t="shared" si="170"/>
        <v>4.9205479452054792</v>
      </c>
      <c r="L1183">
        <f t="shared" si="171"/>
        <v>4</v>
      </c>
      <c r="M1183">
        <f t="shared" si="172"/>
        <v>11</v>
      </c>
      <c r="N1183" t="str">
        <f t="shared" si="173"/>
        <v>4 Yrs 11 Mths</v>
      </c>
      <c r="O1183">
        <v>92.36</v>
      </c>
      <c r="P1183">
        <v>93.24</v>
      </c>
    </row>
    <row r="1184" spans="1:16" x14ac:dyDescent="0.35">
      <c r="A1184" t="s">
        <v>2503</v>
      </c>
      <c r="B1184" t="s">
        <v>2519</v>
      </c>
      <c r="C1184" t="s">
        <v>11</v>
      </c>
      <c r="D1184">
        <v>1.6250000000000001E-2</v>
      </c>
      <c r="E1184" s="1">
        <v>4.6399999999999997E-2</v>
      </c>
      <c r="F1184" t="s">
        <v>36</v>
      </c>
      <c r="G1184">
        <v>47832</v>
      </c>
      <c r="H1184" t="str">
        <f t="shared" si="169"/>
        <v>15/12/2030</v>
      </c>
      <c r="I1184" s="2">
        <v>45584</v>
      </c>
      <c r="J1184">
        <f t="shared" si="168"/>
        <v>2248</v>
      </c>
      <c r="K1184">
        <f t="shared" si="170"/>
        <v>6.1589041095890407</v>
      </c>
      <c r="L1184">
        <f t="shared" si="171"/>
        <v>6</v>
      </c>
      <c r="M1184">
        <f t="shared" si="172"/>
        <v>2</v>
      </c>
      <c r="N1184" t="str">
        <f t="shared" si="173"/>
        <v>6 Yrs 2 Mths</v>
      </c>
      <c r="O1184">
        <v>83.88</v>
      </c>
      <c r="P1184">
        <v>85.79</v>
      </c>
    </row>
    <row r="1185" spans="1:16" x14ac:dyDescent="0.35">
      <c r="A1185" t="s">
        <v>2503</v>
      </c>
      <c r="B1185" t="s">
        <v>2519</v>
      </c>
      <c r="C1185" t="s">
        <v>11</v>
      </c>
      <c r="D1185">
        <v>3.6499999999999998E-2</v>
      </c>
      <c r="E1185" s="1">
        <v>4.2999999999999997E-2</v>
      </c>
      <c r="F1185" t="s">
        <v>36</v>
      </c>
      <c r="G1185">
        <v>46399</v>
      </c>
      <c r="H1185" t="str">
        <f t="shared" si="169"/>
        <v>12/1/2027</v>
      </c>
      <c r="I1185" s="2">
        <v>45584</v>
      </c>
      <c r="J1185">
        <f t="shared" si="168"/>
        <v>815</v>
      </c>
      <c r="K1185">
        <f t="shared" si="170"/>
        <v>2.2328767123287672</v>
      </c>
      <c r="L1185">
        <f t="shared" si="171"/>
        <v>2</v>
      </c>
      <c r="M1185">
        <f t="shared" si="172"/>
        <v>3</v>
      </c>
      <c r="N1185" t="str">
        <f t="shared" si="173"/>
        <v>2 Yrs 3 Mths</v>
      </c>
      <c r="O1185">
        <v>98.34</v>
      </c>
      <c r="P1185">
        <v>99.23</v>
      </c>
    </row>
    <row r="1186" spans="1:16" x14ac:dyDescent="0.35">
      <c r="A1186" t="s">
        <v>2503</v>
      </c>
      <c r="B1186" t="s">
        <v>2521</v>
      </c>
      <c r="C1186" t="s">
        <v>11</v>
      </c>
      <c r="D1186">
        <v>6.0499999999999998E-2</v>
      </c>
      <c r="E1186" s="1">
        <v>5.7200000000000001E-2</v>
      </c>
      <c r="F1186" t="s">
        <v>28</v>
      </c>
      <c r="G1186">
        <v>45731</v>
      </c>
      <c r="H1186" t="str">
        <f t="shared" si="169"/>
        <v>15/3/2025</v>
      </c>
      <c r="I1186" s="2">
        <v>45584</v>
      </c>
      <c r="J1186">
        <f t="shared" si="168"/>
        <v>147</v>
      </c>
      <c r="K1186">
        <f t="shared" si="170"/>
        <v>0.40273972602739727</v>
      </c>
      <c r="L1186">
        <f t="shared" si="171"/>
        <v>0</v>
      </c>
      <c r="M1186">
        <f t="shared" si="172"/>
        <v>5</v>
      </c>
      <c r="N1186" t="str">
        <f t="shared" si="173"/>
        <v>0 Yrs 5 Mths</v>
      </c>
      <c r="O1186">
        <v>100.12</v>
      </c>
      <c r="P1186">
        <v>100.55</v>
      </c>
    </row>
    <row r="1187" spans="1:16" x14ac:dyDescent="0.35">
      <c r="A1187" t="s">
        <v>2503</v>
      </c>
      <c r="B1187" t="s">
        <v>2521</v>
      </c>
      <c r="C1187" t="s">
        <v>11</v>
      </c>
      <c r="D1187">
        <v>6.5500000000000003E-2</v>
      </c>
      <c r="E1187" s="1">
        <v>5.2499999999999998E-2</v>
      </c>
      <c r="F1187" t="s">
        <v>28</v>
      </c>
      <c r="G1187">
        <v>47802</v>
      </c>
      <c r="H1187" t="str">
        <f t="shared" si="169"/>
        <v>15/11/2030</v>
      </c>
      <c r="I1187" s="2">
        <v>45584</v>
      </c>
      <c r="J1187">
        <f t="shared" si="168"/>
        <v>2218</v>
      </c>
      <c r="K1187">
        <f t="shared" si="170"/>
        <v>6.0767123287671234</v>
      </c>
      <c r="L1187">
        <f t="shared" si="171"/>
        <v>6</v>
      </c>
      <c r="M1187">
        <f t="shared" si="172"/>
        <v>1</v>
      </c>
      <c r="N1187" t="str">
        <f t="shared" si="173"/>
        <v>6 Yrs 1 Mths</v>
      </c>
      <c r="O1187">
        <v>106.13</v>
      </c>
      <c r="P1187">
        <v>107.33</v>
      </c>
    </row>
    <row r="1188" spans="1:16" x14ac:dyDescent="0.35">
      <c r="A1188" t="s">
        <v>2503</v>
      </c>
      <c r="B1188" t="s">
        <v>2521</v>
      </c>
      <c r="C1188" t="s">
        <v>11</v>
      </c>
      <c r="D1188">
        <v>6.3789999999999999E-2</v>
      </c>
      <c r="E1188" s="1">
        <v>5.4300000000000001E-2</v>
      </c>
      <c r="F1188" t="s">
        <v>28</v>
      </c>
      <c r="G1188">
        <v>48410</v>
      </c>
      <c r="H1188" t="str">
        <f t="shared" si="169"/>
        <v>15/7/2032</v>
      </c>
      <c r="I1188" s="2">
        <v>45584</v>
      </c>
      <c r="J1188">
        <f t="shared" si="168"/>
        <v>2826</v>
      </c>
      <c r="K1188">
        <f t="shared" si="170"/>
        <v>7.7424657534246579</v>
      </c>
      <c r="L1188">
        <f t="shared" si="171"/>
        <v>7</v>
      </c>
      <c r="M1188">
        <f t="shared" si="172"/>
        <v>9</v>
      </c>
      <c r="N1188" t="str">
        <f t="shared" si="173"/>
        <v>7 Yrs 9 Mths</v>
      </c>
      <c r="O1188">
        <v>105.19</v>
      </c>
      <c r="P1188">
        <v>106.47</v>
      </c>
    </row>
    <row r="1189" spans="1:16" x14ac:dyDescent="0.35">
      <c r="A1189" t="s">
        <v>2503</v>
      </c>
      <c r="B1189" t="s">
        <v>2521</v>
      </c>
      <c r="C1189" t="s">
        <v>11</v>
      </c>
      <c r="D1189">
        <v>6.1650000000000003E-2</v>
      </c>
      <c r="E1189" s="1">
        <v>4.9799999999999997E-2</v>
      </c>
      <c r="F1189" t="s">
        <v>28</v>
      </c>
      <c r="G1189">
        <v>46583</v>
      </c>
      <c r="H1189" t="str">
        <f t="shared" si="169"/>
        <v>15/7/2027</v>
      </c>
      <c r="I1189" s="2">
        <v>45584</v>
      </c>
      <c r="J1189">
        <f t="shared" si="168"/>
        <v>999</v>
      </c>
      <c r="K1189">
        <f t="shared" si="170"/>
        <v>2.7369863013698632</v>
      </c>
      <c r="L1189">
        <f t="shared" si="171"/>
        <v>2</v>
      </c>
      <c r="M1189">
        <f t="shared" si="172"/>
        <v>9</v>
      </c>
      <c r="N1189" t="str">
        <f t="shared" si="173"/>
        <v>2 Yrs 9 Mths</v>
      </c>
      <c r="O1189">
        <v>102.69</v>
      </c>
      <c r="P1189">
        <v>103.42</v>
      </c>
    </row>
    <row r="1190" spans="1:16" x14ac:dyDescent="0.35">
      <c r="A1190" t="s">
        <v>2503</v>
      </c>
      <c r="B1190" t="s">
        <v>2521</v>
      </c>
      <c r="C1190" t="s">
        <v>11</v>
      </c>
      <c r="D1190">
        <v>1.4E-2</v>
      </c>
      <c r="E1190" s="1">
        <v>4.9599999999999998E-2</v>
      </c>
      <c r="F1190" t="s">
        <v>28</v>
      </c>
      <c r="G1190">
        <v>46239</v>
      </c>
      <c r="H1190" t="str">
        <f t="shared" si="169"/>
        <v>5/8/2026</v>
      </c>
      <c r="I1190" s="2">
        <v>45584</v>
      </c>
      <c r="J1190">
        <f t="shared" si="168"/>
        <v>655</v>
      </c>
      <c r="K1190">
        <f t="shared" si="170"/>
        <v>1.7945205479452055</v>
      </c>
      <c r="L1190">
        <f t="shared" si="171"/>
        <v>1</v>
      </c>
      <c r="M1190">
        <f t="shared" si="172"/>
        <v>9</v>
      </c>
      <c r="N1190" t="str">
        <f t="shared" si="173"/>
        <v>1 Yrs 9 Mths</v>
      </c>
      <c r="O1190">
        <v>93.76</v>
      </c>
      <c r="P1190">
        <v>94.66</v>
      </c>
    </row>
    <row r="1191" spans="1:16" x14ac:dyDescent="0.35">
      <c r="A1191" t="s">
        <v>2527</v>
      </c>
      <c r="B1191" t="s">
        <v>2521</v>
      </c>
      <c r="C1191" t="s">
        <v>11</v>
      </c>
      <c r="D1191">
        <v>6.5500000000000003E-2</v>
      </c>
      <c r="E1191" s="1">
        <v>5.2499999999999998E-2</v>
      </c>
      <c r="F1191" t="s">
        <v>28</v>
      </c>
      <c r="G1191">
        <v>47802</v>
      </c>
      <c r="H1191" t="str">
        <f t="shared" si="169"/>
        <v>15/11/2030</v>
      </c>
      <c r="I1191" s="2">
        <v>45584</v>
      </c>
      <c r="J1191">
        <f t="shared" si="168"/>
        <v>2218</v>
      </c>
      <c r="K1191">
        <f t="shared" si="170"/>
        <v>6.0767123287671234</v>
      </c>
      <c r="L1191">
        <f t="shared" si="171"/>
        <v>6</v>
      </c>
      <c r="M1191">
        <f t="shared" si="172"/>
        <v>1</v>
      </c>
      <c r="N1191" t="str">
        <f t="shared" si="173"/>
        <v>6 Yrs 1 Mths</v>
      </c>
      <c r="O1191">
        <v>106.13</v>
      </c>
      <c r="P1191">
        <v>107.33</v>
      </c>
    </row>
    <row r="1192" spans="1:16" x14ac:dyDescent="0.35">
      <c r="A1192" t="s">
        <v>2527</v>
      </c>
      <c r="B1192" t="s">
        <v>2521</v>
      </c>
      <c r="C1192" t="s">
        <v>11</v>
      </c>
      <c r="D1192">
        <v>6.3500000000000001E-2</v>
      </c>
      <c r="E1192" s="1">
        <v>5.0599999999999999E-2</v>
      </c>
      <c r="F1192" t="s">
        <v>28</v>
      </c>
      <c r="G1192">
        <v>47072</v>
      </c>
      <c r="H1192" t="str">
        <f t="shared" si="169"/>
        <v>15/11/2028</v>
      </c>
      <c r="I1192" s="2">
        <v>45584</v>
      </c>
      <c r="J1192">
        <f t="shared" si="168"/>
        <v>1488</v>
      </c>
      <c r="K1192">
        <f t="shared" si="170"/>
        <v>4.0767123287671234</v>
      </c>
      <c r="L1192">
        <f t="shared" si="171"/>
        <v>4</v>
      </c>
      <c r="M1192">
        <f t="shared" si="172"/>
        <v>1</v>
      </c>
      <c r="N1192" t="str">
        <f t="shared" si="173"/>
        <v>4 Yrs 1 Mths</v>
      </c>
      <c r="O1192">
        <v>104.28</v>
      </c>
      <c r="P1192">
        <v>105.07</v>
      </c>
    </row>
    <row r="1193" spans="1:16" x14ac:dyDescent="0.35">
      <c r="A1193" t="s">
        <v>2527</v>
      </c>
      <c r="B1193" t="s">
        <v>2521</v>
      </c>
      <c r="C1193" t="s">
        <v>11</v>
      </c>
      <c r="D1193">
        <v>6.3789999999999999E-2</v>
      </c>
      <c r="E1193" s="1">
        <v>5.4300000000000001E-2</v>
      </c>
      <c r="F1193" t="s">
        <v>28</v>
      </c>
      <c r="G1193">
        <v>48410</v>
      </c>
      <c r="H1193" t="str">
        <f t="shared" si="169"/>
        <v>15/7/2032</v>
      </c>
      <c r="I1193" s="2">
        <v>45584</v>
      </c>
      <c r="J1193">
        <f t="shared" si="168"/>
        <v>2826</v>
      </c>
      <c r="K1193">
        <f t="shared" si="170"/>
        <v>7.7424657534246579</v>
      </c>
      <c r="L1193">
        <f t="shared" si="171"/>
        <v>7</v>
      </c>
      <c r="M1193">
        <f t="shared" si="172"/>
        <v>9</v>
      </c>
      <c r="N1193" t="str">
        <f t="shared" si="173"/>
        <v>7 Yrs 9 Mths</v>
      </c>
      <c r="O1193">
        <v>105.19</v>
      </c>
      <c r="P1193">
        <v>106.47</v>
      </c>
    </row>
    <row r="1194" spans="1:16" x14ac:dyDescent="0.35">
      <c r="A1194" t="s">
        <v>2527</v>
      </c>
      <c r="B1194" t="s">
        <v>2530</v>
      </c>
      <c r="C1194" t="s">
        <v>11</v>
      </c>
      <c r="D1194">
        <v>4.2500000000000003E-2</v>
      </c>
      <c r="E1194" s="1">
        <v>5.33E-2</v>
      </c>
      <c r="F1194" t="s">
        <v>21</v>
      </c>
      <c r="G1194">
        <v>53022</v>
      </c>
      <c r="H1194" t="str">
        <f t="shared" si="169"/>
        <v>1/3/2045</v>
      </c>
      <c r="I1194" s="2">
        <v>45584</v>
      </c>
      <c r="J1194">
        <f t="shared" si="168"/>
        <v>7438</v>
      </c>
      <c r="K1194">
        <f t="shared" si="170"/>
        <v>20.378082191780823</v>
      </c>
      <c r="L1194">
        <f t="shared" si="171"/>
        <v>20</v>
      </c>
      <c r="M1194">
        <f t="shared" si="172"/>
        <v>4</v>
      </c>
      <c r="N1194" t="str">
        <f t="shared" si="173"/>
        <v>20 Yrs 4 Mths</v>
      </c>
      <c r="O1194">
        <v>85.42</v>
      </c>
      <c r="P1194">
        <v>87.32</v>
      </c>
    </row>
    <row r="1195" spans="1:16" x14ac:dyDescent="0.35">
      <c r="A1195" t="s">
        <v>2527</v>
      </c>
      <c r="B1195" t="s">
        <v>2530</v>
      </c>
      <c r="C1195" t="s">
        <v>11</v>
      </c>
      <c r="D1195">
        <v>3.4500000000000003E-2</v>
      </c>
      <c r="E1195" s="1">
        <v>4.5600000000000002E-2</v>
      </c>
      <c r="F1195" t="s">
        <v>21</v>
      </c>
      <c r="G1195">
        <v>46736</v>
      </c>
      <c r="H1195" t="str">
        <f t="shared" si="169"/>
        <v>15/12/2027</v>
      </c>
      <c r="I1195" s="2">
        <v>45584</v>
      </c>
      <c r="J1195">
        <f t="shared" si="168"/>
        <v>1152</v>
      </c>
      <c r="K1195">
        <f t="shared" si="170"/>
        <v>3.1561643835616437</v>
      </c>
      <c r="L1195">
        <f t="shared" si="171"/>
        <v>3</v>
      </c>
      <c r="M1195">
        <f t="shared" si="172"/>
        <v>2</v>
      </c>
      <c r="N1195" t="str">
        <f t="shared" si="173"/>
        <v>3 Yrs 2 Mths</v>
      </c>
      <c r="O1195">
        <v>96.32</v>
      </c>
      <c r="P1195">
        <v>98.17</v>
      </c>
    </row>
    <row r="1196" spans="1:16" x14ac:dyDescent="0.35">
      <c r="A1196" t="s">
        <v>2527</v>
      </c>
      <c r="B1196" t="s">
        <v>2530</v>
      </c>
      <c r="C1196" t="s">
        <v>11</v>
      </c>
      <c r="D1196">
        <v>2.8000000000000001E-2</v>
      </c>
      <c r="E1196" s="1">
        <v>4.7100000000000003E-2</v>
      </c>
      <c r="F1196" t="s">
        <v>21</v>
      </c>
      <c r="G1196">
        <v>47618</v>
      </c>
      <c r="H1196" t="str">
        <f t="shared" si="169"/>
        <v>15/5/2030</v>
      </c>
      <c r="I1196" s="2">
        <v>45584</v>
      </c>
      <c r="J1196">
        <f t="shared" si="168"/>
        <v>2034</v>
      </c>
      <c r="K1196">
        <f t="shared" si="170"/>
        <v>5.5726027397260278</v>
      </c>
      <c r="L1196">
        <f t="shared" si="171"/>
        <v>5</v>
      </c>
      <c r="M1196">
        <f t="shared" si="172"/>
        <v>7</v>
      </c>
      <c r="N1196" t="str">
        <f t="shared" si="173"/>
        <v>5 Yrs 7 Mths</v>
      </c>
      <c r="O1196">
        <v>90.35</v>
      </c>
      <c r="P1196">
        <v>91.46</v>
      </c>
    </row>
    <row r="1197" spans="1:16" x14ac:dyDescent="0.35">
      <c r="A1197" t="s">
        <v>2527</v>
      </c>
      <c r="B1197" t="s">
        <v>2530</v>
      </c>
      <c r="C1197" t="s">
        <v>11</v>
      </c>
      <c r="D1197">
        <v>2.7E-2</v>
      </c>
      <c r="E1197" s="1">
        <v>4.8300000000000003E-2</v>
      </c>
      <c r="F1197" t="s">
        <v>21</v>
      </c>
      <c r="G1197">
        <v>47922</v>
      </c>
      <c r="H1197" t="str">
        <f t="shared" si="169"/>
        <v>15/3/2031</v>
      </c>
      <c r="I1197" s="2">
        <v>45584</v>
      </c>
      <c r="J1197">
        <f t="shared" si="168"/>
        <v>2338</v>
      </c>
      <c r="K1197">
        <f t="shared" si="170"/>
        <v>6.4054794520547942</v>
      </c>
      <c r="L1197">
        <f t="shared" si="171"/>
        <v>6</v>
      </c>
      <c r="M1197">
        <f t="shared" si="172"/>
        <v>5</v>
      </c>
      <c r="N1197" t="str">
        <f t="shared" si="173"/>
        <v>6 Yrs 5 Mths</v>
      </c>
      <c r="O1197" t="s">
        <v>15</v>
      </c>
      <c r="P1197" t="s">
        <v>15</v>
      </c>
    </row>
    <row r="1198" spans="1:16" x14ac:dyDescent="0.35">
      <c r="A1198" t="s">
        <v>2527</v>
      </c>
      <c r="B1198" t="s">
        <v>2530</v>
      </c>
      <c r="C1198" t="s">
        <v>11</v>
      </c>
      <c r="D1198">
        <v>3.2500000000000001E-2</v>
      </c>
      <c r="E1198" s="1">
        <v>6.2300000000000001E-2</v>
      </c>
      <c r="F1198" t="s">
        <v>21</v>
      </c>
      <c r="G1198">
        <v>45717</v>
      </c>
      <c r="H1198" t="str">
        <f t="shared" si="169"/>
        <v>1/3/2025</v>
      </c>
      <c r="I1198" s="2">
        <v>45584</v>
      </c>
      <c r="J1198">
        <f t="shared" si="168"/>
        <v>133</v>
      </c>
      <c r="K1198">
        <f t="shared" si="170"/>
        <v>0.36438356164383562</v>
      </c>
      <c r="L1198">
        <f t="shared" si="171"/>
        <v>0</v>
      </c>
      <c r="M1198">
        <f t="shared" si="172"/>
        <v>4</v>
      </c>
      <c r="N1198" t="str">
        <f t="shared" si="173"/>
        <v>0 Yrs 4 Mths</v>
      </c>
      <c r="O1198">
        <v>98.43</v>
      </c>
      <c r="P1198">
        <v>100.31</v>
      </c>
    </row>
    <row r="1199" spans="1:16" x14ac:dyDescent="0.35">
      <c r="A1199" t="s">
        <v>2527</v>
      </c>
      <c r="B1199" t="s">
        <v>2530</v>
      </c>
      <c r="C1199" t="s">
        <v>11</v>
      </c>
      <c r="D1199">
        <v>4.2999999999999997E-2</v>
      </c>
      <c r="E1199" s="1">
        <v>5.4100000000000002E-2</v>
      </c>
      <c r="F1199" t="s">
        <v>21</v>
      </c>
      <c r="G1199">
        <v>54041</v>
      </c>
      <c r="H1199" t="str">
        <f t="shared" si="169"/>
        <v>15/12/2047</v>
      </c>
      <c r="I1199" s="2">
        <v>45584</v>
      </c>
      <c r="J1199">
        <f t="shared" si="168"/>
        <v>8457</v>
      </c>
      <c r="K1199">
        <f t="shared" si="170"/>
        <v>23.169863013698631</v>
      </c>
      <c r="L1199">
        <f t="shared" si="171"/>
        <v>23</v>
      </c>
      <c r="M1199">
        <f t="shared" si="172"/>
        <v>2</v>
      </c>
      <c r="N1199" t="str">
        <f t="shared" si="173"/>
        <v>23 Yrs 2 Mths</v>
      </c>
      <c r="O1199">
        <v>85</v>
      </c>
      <c r="P1199">
        <v>86.83</v>
      </c>
    </row>
    <row r="1200" spans="1:16" x14ac:dyDescent="0.35">
      <c r="A1200" t="s">
        <v>2527</v>
      </c>
      <c r="B1200" t="s">
        <v>2533</v>
      </c>
      <c r="C1200" t="s">
        <v>11</v>
      </c>
      <c r="D1200">
        <v>2.4500000000000001E-2</v>
      </c>
      <c r="E1200" s="1">
        <v>5.1299999999999998E-2</v>
      </c>
      <c r="F1200" t="s">
        <v>1618</v>
      </c>
      <c r="G1200">
        <v>46949</v>
      </c>
      <c r="H1200" t="str">
        <f t="shared" si="169"/>
        <v>15/7/2028</v>
      </c>
      <c r="I1200" s="2">
        <v>45584</v>
      </c>
      <c r="J1200">
        <f t="shared" si="168"/>
        <v>1365</v>
      </c>
      <c r="K1200">
        <f t="shared" si="170"/>
        <v>3.7397260273972601</v>
      </c>
      <c r="L1200">
        <f t="shared" si="171"/>
        <v>3</v>
      </c>
      <c r="M1200">
        <f t="shared" si="172"/>
        <v>9</v>
      </c>
      <c r="N1200" t="str">
        <f t="shared" si="173"/>
        <v>3 Yrs 9 Mths</v>
      </c>
      <c r="O1200">
        <v>90.03</v>
      </c>
      <c r="P1200">
        <v>91.14</v>
      </c>
    </row>
    <row r="1201" spans="1:16" x14ac:dyDescent="0.35">
      <c r="A1201" t="s">
        <v>2527</v>
      </c>
      <c r="B1201" t="s">
        <v>2533</v>
      </c>
      <c r="C1201" t="s">
        <v>11</v>
      </c>
      <c r="D1201">
        <v>2.6249999999999999E-2</v>
      </c>
      <c r="E1201" s="1">
        <v>5.4100000000000002E-2</v>
      </c>
      <c r="F1201" t="s">
        <v>1618</v>
      </c>
      <c r="G1201">
        <v>48061</v>
      </c>
      <c r="H1201" t="str">
        <f t="shared" si="169"/>
        <v>1/8/2031</v>
      </c>
      <c r="I1201" s="2">
        <v>45584</v>
      </c>
      <c r="J1201">
        <f t="shared" si="168"/>
        <v>2477</v>
      </c>
      <c r="K1201">
        <f t="shared" si="170"/>
        <v>6.7863013698630139</v>
      </c>
      <c r="L1201">
        <f t="shared" si="171"/>
        <v>6</v>
      </c>
      <c r="M1201">
        <f t="shared" si="172"/>
        <v>9</v>
      </c>
      <c r="N1201" t="str">
        <f t="shared" si="173"/>
        <v>6 Yrs 9 Mths</v>
      </c>
      <c r="O1201">
        <v>82.88</v>
      </c>
      <c r="P1201">
        <v>84.27</v>
      </c>
    </row>
    <row r="1202" spans="1:16" x14ac:dyDescent="0.35">
      <c r="A1202" t="s">
        <v>2527</v>
      </c>
      <c r="B1202" t="s">
        <v>2533</v>
      </c>
      <c r="C1202" t="s">
        <v>11</v>
      </c>
      <c r="D1202">
        <v>0.03</v>
      </c>
      <c r="E1202" s="1">
        <v>5.5199999999999999E-2</v>
      </c>
      <c r="F1202" t="s">
        <v>1618</v>
      </c>
      <c r="G1202">
        <v>47771</v>
      </c>
      <c r="H1202" t="str">
        <f t="shared" si="169"/>
        <v>15/10/2030</v>
      </c>
      <c r="I1202" s="2">
        <v>45584</v>
      </c>
      <c r="J1202">
        <f t="shared" si="168"/>
        <v>2187</v>
      </c>
      <c r="K1202">
        <f t="shared" si="170"/>
        <v>5.9917808219178079</v>
      </c>
      <c r="L1202">
        <f t="shared" si="171"/>
        <v>5</v>
      </c>
      <c r="M1202">
        <f t="shared" si="172"/>
        <v>12</v>
      </c>
      <c r="N1202" t="str">
        <f t="shared" si="173"/>
        <v>5 Yrs 12 Mths</v>
      </c>
      <c r="O1202">
        <v>86.49</v>
      </c>
      <c r="P1202">
        <v>88.97</v>
      </c>
    </row>
    <row r="1203" spans="1:16" x14ac:dyDescent="0.35">
      <c r="A1203" t="s">
        <v>2536</v>
      </c>
      <c r="B1203" t="s">
        <v>2537</v>
      </c>
      <c r="C1203" t="s">
        <v>11</v>
      </c>
      <c r="D1203">
        <v>1.4500000000000001E-2</v>
      </c>
      <c r="E1203" s="1">
        <v>4.82E-2</v>
      </c>
      <c r="F1203" t="s">
        <v>21</v>
      </c>
      <c r="G1203">
        <v>46174</v>
      </c>
      <c r="H1203" t="str">
        <f t="shared" si="169"/>
        <v>1/6/2026</v>
      </c>
      <c r="I1203" s="2">
        <v>45584</v>
      </c>
      <c r="J1203">
        <f t="shared" si="168"/>
        <v>590</v>
      </c>
      <c r="K1203">
        <f t="shared" si="170"/>
        <v>1.6164383561643836</v>
      </c>
      <c r="L1203">
        <f t="shared" si="171"/>
        <v>1</v>
      </c>
      <c r="M1203">
        <f t="shared" si="172"/>
        <v>7</v>
      </c>
      <c r="N1203" t="str">
        <f t="shared" si="173"/>
        <v>1 Yrs 7 Mths</v>
      </c>
      <c r="O1203" t="s">
        <v>15</v>
      </c>
      <c r="P1203" t="s">
        <v>15</v>
      </c>
    </row>
    <row r="1204" spans="1:16" x14ac:dyDescent="0.35">
      <c r="A1204" t="s">
        <v>2536</v>
      </c>
      <c r="B1204" t="s">
        <v>2537</v>
      </c>
      <c r="C1204" t="s">
        <v>11</v>
      </c>
      <c r="D1204">
        <v>5.2499999999999998E-2</v>
      </c>
      <c r="E1204" s="1">
        <v>4.5900000000000003E-2</v>
      </c>
      <c r="F1204" t="s">
        <v>21</v>
      </c>
      <c r="G1204">
        <v>46244</v>
      </c>
      <c r="H1204" t="str">
        <f t="shared" si="169"/>
        <v>10/8/2026</v>
      </c>
      <c r="I1204" s="2">
        <v>45584</v>
      </c>
      <c r="J1204">
        <f t="shared" si="168"/>
        <v>660</v>
      </c>
      <c r="K1204">
        <f t="shared" si="170"/>
        <v>1.8082191780821917</v>
      </c>
      <c r="L1204">
        <f t="shared" si="171"/>
        <v>1</v>
      </c>
      <c r="M1204">
        <f t="shared" si="172"/>
        <v>10</v>
      </c>
      <c r="N1204" t="str">
        <f t="shared" si="173"/>
        <v>1 Yrs 10 Mths</v>
      </c>
      <c r="O1204" t="s">
        <v>15</v>
      </c>
      <c r="P1204" t="s">
        <v>15</v>
      </c>
    </row>
    <row r="1205" spans="1:16" x14ac:dyDescent="0.35">
      <c r="A1205" t="s">
        <v>2536</v>
      </c>
      <c r="B1205" t="s">
        <v>2537</v>
      </c>
      <c r="C1205" t="s">
        <v>11</v>
      </c>
      <c r="D1205">
        <v>2.6499999999999999E-2</v>
      </c>
      <c r="E1205" s="1">
        <v>4.8800000000000003E-2</v>
      </c>
      <c r="F1205" t="s">
        <v>21</v>
      </c>
      <c r="G1205">
        <v>48000</v>
      </c>
      <c r="H1205" t="str">
        <f t="shared" si="169"/>
        <v>1/6/2031</v>
      </c>
      <c r="I1205" s="2">
        <v>45584</v>
      </c>
      <c r="J1205">
        <f t="shared" si="168"/>
        <v>2416</v>
      </c>
      <c r="K1205">
        <f t="shared" si="170"/>
        <v>6.6191780821917812</v>
      </c>
      <c r="L1205">
        <f t="shared" si="171"/>
        <v>6</v>
      </c>
      <c r="M1205">
        <f t="shared" si="172"/>
        <v>7</v>
      </c>
      <c r="N1205" t="str">
        <f t="shared" si="173"/>
        <v>6 Yrs 7 Mths</v>
      </c>
      <c r="O1205" t="s">
        <v>15</v>
      </c>
      <c r="P1205" t="s">
        <v>15</v>
      </c>
    </row>
    <row r="1206" spans="1:16" x14ac:dyDescent="0.35">
      <c r="A1206" t="s">
        <v>2536</v>
      </c>
      <c r="B1206" t="s">
        <v>2537</v>
      </c>
      <c r="C1206" t="s">
        <v>11</v>
      </c>
      <c r="D1206">
        <v>2.9499999999999998E-2</v>
      </c>
      <c r="E1206" s="1">
        <v>4.82E-2</v>
      </c>
      <c r="F1206" t="s">
        <v>21</v>
      </c>
      <c r="G1206">
        <v>47543</v>
      </c>
      <c r="H1206" t="str">
        <f t="shared" si="169"/>
        <v>1/3/2030</v>
      </c>
      <c r="I1206" s="2">
        <v>45584</v>
      </c>
      <c r="J1206">
        <f t="shared" si="168"/>
        <v>1959</v>
      </c>
      <c r="K1206">
        <f t="shared" si="170"/>
        <v>5.3671232876712329</v>
      </c>
      <c r="L1206">
        <f t="shared" si="171"/>
        <v>5</v>
      </c>
      <c r="M1206">
        <f t="shared" si="172"/>
        <v>4</v>
      </c>
      <c r="N1206" t="str">
        <f t="shared" si="173"/>
        <v>5 Yrs 4 Mths</v>
      </c>
      <c r="O1206">
        <v>90.81</v>
      </c>
      <c r="P1206">
        <v>92.05</v>
      </c>
    </row>
    <row r="1207" spans="1:16" x14ac:dyDescent="0.35">
      <c r="A1207" t="s">
        <v>2536</v>
      </c>
      <c r="B1207" t="s">
        <v>2537</v>
      </c>
      <c r="C1207" t="s">
        <v>11</v>
      </c>
      <c r="D1207">
        <v>6.8500000000000005E-2</v>
      </c>
      <c r="E1207" s="1">
        <v>6.5799999999999997E-2</v>
      </c>
      <c r="F1207" t="s">
        <v>28</v>
      </c>
      <c r="G1207">
        <v>56660</v>
      </c>
      <c r="H1207" t="str">
        <f t="shared" si="169"/>
        <v>15/2/2055</v>
      </c>
      <c r="I1207" s="2">
        <v>45584</v>
      </c>
      <c r="J1207">
        <f t="shared" si="168"/>
        <v>11076</v>
      </c>
      <c r="K1207">
        <f t="shared" si="170"/>
        <v>30.345205479452055</v>
      </c>
      <c r="L1207">
        <f t="shared" si="171"/>
        <v>30</v>
      </c>
      <c r="M1207">
        <f t="shared" si="172"/>
        <v>4</v>
      </c>
      <c r="N1207" t="str">
        <f t="shared" si="173"/>
        <v>30 Yrs 4 Mths</v>
      </c>
      <c r="O1207">
        <v>102.66</v>
      </c>
      <c r="P1207">
        <v>105.13</v>
      </c>
    </row>
    <row r="1208" spans="1:16" x14ac:dyDescent="0.35">
      <c r="A1208" t="s">
        <v>2536</v>
      </c>
      <c r="B1208" t="s">
        <v>2537</v>
      </c>
      <c r="C1208" t="s">
        <v>11</v>
      </c>
      <c r="D1208">
        <v>7.0000000000000007E-2</v>
      </c>
      <c r="E1208" s="1">
        <v>6.7199999999999996E-2</v>
      </c>
      <c r="F1208" t="s">
        <v>28</v>
      </c>
      <c r="G1208">
        <v>56660</v>
      </c>
      <c r="H1208" t="str">
        <f t="shared" si="169"/>
        <v>15/2/2055</v>
      </c>
      <c r="I1208" s="2">
        <v>45584</v>
      </c>
      <c r="J1208">
        <f t="shared" si="168"/>
        <v>11076</v>
      </c>
      <c r="K1208">
        <f t="shared" si="170"/>
        <v>30.345205479452055</v>
      </c>
      <c r="L1208">
        <f t="shared" si="171"/>
        <v>30</v>
      </c>
      <c r="M1208">
        <f t="shared" si="172"/>
        <v>4</v>
      </c>
      <c r="N1208" t="str">
        <f t="shared" si="173"/>
        <v>30 Yrs 4 Mths</v>
      </c>
      <c r="O1208" t="s">
        <v>15</v>
      </c>
      <c r="P1208" t="s">
        <v>15</v>
      </c>
    </row>
    <row r="1209" spans="1:16" x14ac:dyDescent="0.35">
      <c r="A1209" t="s">
        <v>2536</v>
      </c>
      <c r="B1209" t="s">
        <v>2537</v>
      </c>
      <c r="C1209" t="s">
        <v>11</v>
      </c>
      <c r="D1209">
        <v>4.2500000000000003E-2</v>
      </c>
      <c r="E1209" s="1">
        <v>4.9000000000000002E-2</v>
      </c>
      <c r="F1209" t="s">
        <v>21</v>
      </c>
      <c r="G1209">
        <v>47058</v>
      </c>
      <c r="H1209" t="str">
        <f t="shared" si="169"/>
        <v>1/11/2028</v>
      </c>
      <c r="I1209" s="2">
        <v>45584</v>
      </c>
      <c r="J1209">
        <f t="shared" si="168"/>
        <v>1474</v>
      </c>
      <c r="K1209">
        <f t="shared" si="170"/>
        <v>4.0383561643835613</v>
      </c>
      <c r="L1209">
        <f t="shared" si="171"/>
        <v>4</v>
      </c>
      <c r="M1209">
        <f t="shared" si="172"/>
        <v>0</v>
      </c>
      <c r="N1209" t="str">
        <f t="shared" si="173"/>
        <v>4 Yrs 0 Mths</v>
      </c>
      <c r="O1209" t="s">
        <v>15</v>
      </c>
      <c r="P1209" t="s">
        <v>15</v>
      </c>
    </row>
    <row r="1210" spans="1:16" x14ac:dyDescent="0.35">
      <c r="A1210" t="s">
        <v>2536</v>
      </c>
      <c r="B1210" t="s">
        <v>2537</v>
      </c>
      <c r="C1210" t="s">
        <v>11</v>
      </c>
      <c r="D1210">
        <v>5.3999999999999999E-2</v>
      </c>
      <c r="E1210" s="1">
        <v>4.7300000000000002E-2</v>
      </c>
      <c r="F1210" t="s">
        <v>21</v>
      </c>
      <c r="G1210">
        <v>47270</v>
      </c>
      <c r="H1210" t="str">
        <f t="shared" si="169"/>
        <v>1/6/2029</v>
      </c>
      <c r="I1210" s="2">
        <v>45584</v>
      </c>
      <c r="J1210">
        <f t="shared" si="168"/>
        <v>1686</v>
      </c>
      <c r="K1210">
        <f t="shared" si="170"/>
        <v>4.6191780821917812</v>
      </c>
      <c r="L1210">
        <f t="shared" si="171"/>
        <v>4</v>
      </c>
      <c r="M1210">
        <f t="shared" si="172"/>
        <v>7</v>
      </c>
      <c r="N1210" t="str">
        <f t="shared" si="173"/>
        <v>4 Yrs 7 Mths</v>
      </c>
      <c r="O1210" t="s">
        <v>15</v>
      </c>
      <c r="P1210" t="s">
        <v>15</v>
      </c>
    </row>
    <row r="1211" spans="1:16" x14ac:dyDescent="0.35">
      <c r="A1211" t="s">
        <v>2536</v>
      </c>
      <c r="B1211" t="s">
        <v>2543</v>
      </c>
      <c r="C1211" t="s">
        <v>11</v>
      </c>
      <c r="D1211">
        <v>1.7500000000000002E-2</v>
      </c>
      <c r="E1211" s="1">
        <v>4.7E-2</v>
      </c>
      <c r="F1211" t="s">
        <v>36</v>
      </c>
      <c r="G1211">
        <v>47757</v>
      </c>
      <c r="H1211" t="str">
        <f t="shared" si="169"/>
        <v>1/10/2030</v>
      </c>
      <c r="I1211" s="2">
        <v>45584</v>
      </c>
      <c r="J1211">
        <f t="shared" si="168"/>
        <v>2173</v>
      </c>
      <c r="K1211">
        <f t="shared" si="170"/>
        <v>5.9534246575342467</v>
      </c>
      <c r="L1211">
        <f t="shared" si="171"/>
        <v>5</v>
      </c>
      <c r="M1211">
        <f t="shared" si="172"/>
        <v>11</v>
      </c>
      <c r="N1211" t="str">
        <f t="shared" si="173"/>
        <v>5 Yrs 11 Mths</v>
      </c>
      <c r="O1211">
        <v>84.53</v>
      </c>
      <c r="P1211">
        <v>86.14</v>
      </c>
    </row>
    <row r="1212" spans="1:16" x14ac:dyDescent="0.35">
      <c r="A1212" t="s">
        <v>2536</v>
      </c>
      <c r="B1212" t="s">
        <v>2543</v>
      </c>
      <c r="C1212" t="s">
        <v>11</v>
      </c>
      <c r="D1212">
        <v>0.04</v>
      </c>
      <c r="E1212" s="1">
        <v>4.8300000000000003E-2</v>
      </c>
      <c r="F1212" t="s">
        <v>36</v>
      </c>
      <c r="G1212">
        <v>46844</v>
      </c>
      <c r="H1212" t="str">
        <f t="shared" si="169"/>
        <v>1/4/2028</v>
      </c>
      <c r="I1212" s="2">
        <v>45584</v>
      </c>
      <c r="J1212">
        <f t="shared" si="168"/>
        <v>1260</v>
      </c>
      <c r="K1212">
        <f t="shared" si="170"/>
        <v>3.452054794520548</v>
      </c>
      <c r="L1212">
        <f t="shared" si="171"/>
        <v>3</v>
      </c>
      <c r="M1212">
        <f t="shared" si="172"/>
        <v>5</v>
      </c>
      <c r="N1212" t="str">
        <f t="shared" si="173"/>
        <v>3 Yrs 5 Mths</v>
      </c>
      <c r="O1212" t="s">
        <v>15</v>
      </c>
      <c r="P1212" t="s">
        <v>15</v>
      </c>
    </row>
    <row r="1213" spans="1:16" x14ac:dyDescent="0.35">
      <c r="A1213" t="s">
        <v>2536</v>
      </c>
      <c r="B1213" t="s">
        <v>2544</v>
      </c>
      <c r="C1213" t="s">
        <v>11</v>
      </c>
      <c r="D1213">
        <v>5.2999999999999999E-2</v>
      </c>
      <c r="E1213" s="1">
        <v>5.3900000000000003E-2</v>
      </c>
      <c r="F1213" t="s">
        <v>17</v>
      </c>
      <c r="G1213">
        <v>55975</v>
      </c>
      <c r="H1213" t="str">
        <f t="shared" si="169"/>
        <v>1/4/2053</v>
      </c>
      <c r="I1213" s="2">
        <v>45584</v>
      </c>
      <c r="J1213">
        <f t="shared" si="168"/>
        <v>10391</v>
      </c>
      <c r="K1213">
        <f t="shared" si="170"/>
        <v>28.468493150684932</v>
      </c>
      <c r="L1213">
        <f t="shared" si="171"/>
        <v>28</v>
      </c>
      <c r="M1213">
        <f t="shared" si="172"/>
        <v>6</v>
      </c>
      <c r="N1213" t="str">
        <f t="shared" si="173"/>
        <v>28 Yrs 6 Mths</v>
      </c>
      <c r="O1213">
        <v>98.09</v>
      </c>
      <c r="P1213">
        <v>100.79</v>
      </c>
    </row>
    <row r="1214" spans="1:16" x14ac:dyDescent="0.35">
      <c r="A1214" t="s">
        <v>2536</v>
      </c>
      <c r="B1214" t="s">
        <v>2544</v>
      </c>
      <c r="C1214" t="s">
        <v>11</v>
      </c>
      <c r="D1214">
        <v>4.4999999999999998E-2</v>
      </c>
      <c r="E1214" s="1">
        <v>5.3900000000000003E-2</v>
      </c>
      <c r="F1214" t="s">
        <v>17</v>
      </c>
      <c r="G1214">
        <v>52688</v>
      </c>
      <c r="H1214" t="str">
        <f t="shared" si="169"/>
        <v>1/4/2044</v>
      </c>
      <c r="I1214" s="2">
        <v>45584</v>
      </c>
      <c r="J1214">
        <f t="shared" si="168"/>
        <v>7104</v>
      </c>
      <c r="K1214">
        <f t="shared" si="170"/>
        <v>19.463013698630139</v>
      </c>
      <c r="L1214">
        <f t="shared" si="171"/>
        <v>19</v>
      </c>
      <c r="M1214">
        <f t="shared" si="172"/>
        <v>6</v>
      </c>
      <c r="N1214" t="str">
        <f t="shared" si="173"/>
        <v>19 Yrs 6 Mths</v>
      </c>
      <c r="O1214">
        <v>88.78</v>
      </c>
      <c r="P1214">
        <v>91.34</v>
      </c>
    </row>
    <row r="1215" spans="1:16" x14ac:dyDescent="0.35">
      <c r="A1215" t="s">
        <v>2536</v>
      </c>
      <c r="B1215" t="s">
        <v>2544</v>
      </c>
      <c r="C1215" t="s">
        <v>11</v>
      </c>
      <c r="D1215">
        <v>5.1999999999999998E-2</v>
      </c>
      <c r="E1215" s="1">
        <v>4.4400000000000002E-2</v>
      </c>
      <c r="F1215" t="s">
        <v>17</v>
      </c>
      <c r="G1215">
        <v>47027</v>
      </c>
      <c r="H1215" t="str">
        <f t="shared" si="169"/>
        <v>1/10/2028</v>
      </c>
      <c r="I1215" s="2">
        <v>45584</v>
      </c>
      <c r="J1215">
        <f t="shared" si="168"/>
        <v>1443</v>
      </c>
      <c r="K1215">
        <f t="shared" si="170"/>
        <v>3.9534246575342467</v>
      </c>
      <c r="L1215">
        <f t="shared" si="171"/>
        <v>3</v>
      </c>
      <c r="M1215">
        <f t="shared" si="172"/>
        <v>11</v>
      </c>
      <c r="N1215" t="str">
        <f t="shared" si="173"/>
        <v>3 Yrs 11 Mths</v>
      </c>
      <c r="O1215" t="s">
        <v>15</v>
      </c>
      <c r="P1215" t="s">
        <v>15</v>
      </c>
    </row>
    <row r="1216" spans="1:16" x14ac:dyDescent="0.35">
      <c r="A1216" t="s">
        <v>2536</v>
      </c>
      <c r="B1216" t="s">
        <v>2544</v>
      </c>
      <c r="C1216" t="s">
        <v>11</v>
      </c>
      <c r="D1216">
        <v>3.5499999999999997E-2</v>
      </c>
      <c r="E1216" s="1">
        <v>5.3199999999999997E-2</v>
      </c>
      <c r="F1216" t="s">
        <v>17</v>
      </c>
      <c r="G1216">
        <v>52079</v>
      </c>
      <c r="H1216" t="str">
        <f t="shared" si="169"/>
        <v>1/8/2042</v>
      </c>
      <c r="I1216" s="2">
        <v>45584</v>
      </c>
      <c r="J1216">
        <f t="shared" si="168"/>
        <v>6495</v>
      </c>
      <c r="K1216">
        <f t="shared" si="170"/>
        <v>17.794520547945204</v>
      </c>
      <c r="L1216">
        <f t="shared" si="171"/>
        <v>17</v>
      </c>
      <c r="M1216">
        <f t="shared" si="172"/>
        <v>9</v>
      </c>
      <c r="N1216" t="str">
        <f t="shared" si="173"/>
        <v>17 Yrs 9 Mths</v>
      </c>
      <c r="O1216">
        <v>79.47</v>
      </c>
      <c r="P1216">
        <v>81.98</v>
      </c>
    </row>
    <row r="1217" spans="1:16" x14ac:dyDescent="0.35">
      <c r="A1217" t="s">
        <v>2536</v>
      </c>
      <c r="B1217" t="s">
        <v>2544</v>
      </c>
      <c r="C1217" t="s">
        <v>11</v>
      </c>
      <c r="D1217">
        <v>4.2500000000000003E-2</v>
      </c>
      <c r="E1217" s="1">
        <v>5.3600000000000002E-2</v>
      </c>
      <c r="F1217" t="s">
        <v>17</v>
      </c>
      <c r="G1217">
        <v>54455</v>
      </c>
      <c r="H1217" t="str">
        <f t="shared" si="169"/>
        <v>1/2/2049</v>
      </c>
      <c r="I1217" s="2">
        <v>45584</v>
      </c>
      <c r="J1217">
        <f t="shared" si="168"/>
        <v>8871</v>
      </c>
      <c r="K1217">
        <f t="shared" si="170"/>
        <v>24.304109589041097</v>
      </c>
      <c r="L1217">
        <f t="shared" si="171"/>
        <v>24</v>
      </c>
      <c r="M1217">
        <f t="shared" si="172"/>
        <v>4</v>
      </c>
      <c r="N1217" t="str">
        <f t="shared" si="173"/>
        <v>24 Yrs 4 Mths</v>
      </c>
      <c r="O1217">
        <v>84</v>
      </c>
      <c r="P1217">
        <v>86.45</v>
      </c>
    </row>
    <row r="1218" spans="1:16" x14ac:dyDescent="0.35">
      <c r="A1218" t="s">
        <v>2536</v>
      </c>
      <c r="B1218" t="s">
        <v>2544</v>
      </c>
      <c r="C1218" t="s">
        <v>11</v>
      </c>
      <c r="D1218">
        <v>4.9500000000000002E-2</v>
      </c>
      <c r="E1218" s="1">
        <v>4.9200000000000001E-2</v>
      </c>
      <c r="F1218" t="s">
        <v>17</v>
      </c>
      <c r="G1218">
        <v>48670</v>
      </c>
      <c r="H1218" t="str">
        <f t="shared" si="169"/>
        <v>1/4/2033</v>
      </c>
      <c r="I1218" s="2">
        <v>45584</v>
      </c>
      <c r="J1218">
        <f t="shared" ref="J1218:J1281" si="174">_xlfn.DAYS(G1218,I1218)</f>
        <v>3086</v>
      </c>
      <c r="K1218">
        <f t="shared" si="170"/>
        <v>8.4547945205479458</v>
      </c>
      <c r="L1218">
        <f t="shared" si="171"/>
        <v>8</v>
      </c>
      <c r="M1218">
        <f t="shared" si="172"/>
        <v>5</v>
      </c>
      <c r="N1218" t="str">
        <f t="shared" si="173"/>
        <v>8 Yrs 5 Mths</v>
      </c>
      <c r="O1218">
        <v>99.73</v>
      </c>
      <c r="P1218">
        <v>102.06</v>
      </c>
    </row>
    <row r="1219" spans="1:16" x14ac:dyDescent="0.35">
      <c r="A1219" t="s">
        <v>2536</v>
      </c>
      <c r="B1219" t="s">
        <v>2544</v>
      </c>
      <c r="C1219" t="s">
        <v>11</v>
      </c>
      <c r="D1219">
        <v>3.5999999999999997E-2</v>
      </c>
      <c r="E1219" s="1">
        <v>5.3800000000000001E-2</v>
      </c>
      <c r="F1219" t="s">
        <v>17</v>
      </c>
      <c r="G1219">
        <v>55579</v>
      </c>
      <c r="H1219" t="str">
        <f t="shared" si="169"/>
        <v>1/3/2052</v>
      </c>
      <c r="I1219" s="2">
        <v>45584</v>
      </c>
      <c r="J1219">
        <f t="shared" si="174"/>
        <v>9995</v>
      </c>
      <c r="K1219">
        <f t="shared" si="170"/>
        <v>27.383561643835616</v>
      </c>
      <c r="L1219">
        <f t="shared" si="171"/>
        <v>27</v>
      </c>
      <c r="M1219">
        <f t="shared" si="172"/>
        <v>5</v>
      </c>
      <c r="N1219" t="str">
        <f t="shared" si="173"/>
        <v>27 Yrs 5 Mths</v>
      </c>
      <c r="O1219" t="s">
        <v>15</v>
      </c>
      <c r="P1219" t="s">
        <v>15</v>
      </c>
    </row>
    <row r="1220" spans="1:16" x14ac:dyDescent="0.35">
      <c r="A1220" t="s">
        <v>2536</v>
      </c>
      <c r="B1220" t="s">
        <v>2544</v>
      </c>
      <c r="C1220" t="s">
        <v>11</v>
      </c>
      <c r="D1220">
        <v>0.03</v>
      </c>
      <c r="E1220" s="1">
        <v>4.5900000000000003E-2</v>
      </c>
      <c r="F1220" t="s">
        <v>17</v>
      </c>
      <c r="G1220">
        <v>46419</v>
      </c>
      <c r="H1220" t="str">
        <f t="shared" si="169"/>
        <v>1/2/2027</v>
      </c>
      <c r="I1220" s="2">
        <v>45584</v>
      </c>
      <c r="J1220">
        <f t="shared" si="174"/>
        <v>835</v>
      </c>
      <c r="K1220">
        <f t="shared" si="170"/>
        <v>2.2876712328767121</v>
      </c>
      <c r="L1220">
        <f t="shared" si="171"/>
        <v>2</v>
      </c>
      <c r="M1220">
        <f t="shared" si="172"/>
        <v>3</v>
      </c>
      <c r="N1220" t="str">
        <f t="shared" si="173"/>
        <v>2 Yrs 3 Mths</v>
      </c>
      <c r="O1220" t="s">
        <v>15</v>
      </c>
      <c r="P1220" t="s">
        <v>15</v>
      </c>
    </row>
    <row r="1221" spans="1:16" x14ac:dyDescent="0.35">
      <c r="A1221" t="s">
        <v>2536</v>
      </c>
      <c r="B1221" t="s">
        <v>2544</v>
      </c>
      <c r="C1221" t="s">
        <v>11</v>
      </c>
      <c r="D1221">
        <v>3.3500000000000002E-2</v>
      </c>
      <c r="E1221" s="1">
        <v>5.3600000000000002E-2</v>
      </c>
      <c r="F1221" t="s">
        <v>17</v>
      </c>
      <c r="G1221">
        <v>55244</v>
      </c>
      <c r="H1221" t="str">
        <f t="shared" si="169"/>
        <v>1/4/2051</v>
      </c>
      <c r="I1221" s="2">
        <v>45584</v>
      </c>
      <c r="J1221">
        <f t="shared" si="174"/>
        <v>9660</v>
      </c>
      <c r="K1221">
        <f t="shared" si="170"/>
        <v>26.465753424657535</v>
      </c>
      <c r="L1221">
        <f t="shared" si="171"/>
        <v>26</v>
      </c>
      <c r="M1221">
        <f t="shared" si="172"/>
        <v>6</v>
      </c>
      <c r="N1221" t="str">
        <f t="shared" si="173"/>
        <v>26 Yrs 6 Mths</v>
      </c>
      <c r="O1221">
        <v>71.36</v>
      </c>
      <c r="P1221">
        <v>73.959999999999994</v>
      </c>
    </row>
    <row r="1222" spans="1:16" x14ac:dyDescent="0.35">
      <c r="A1222" t="s">
        <v>2551</v>
      </c>
      <c r="B1222" t="s">
        <v>2544</v>
      </c>
      <c r="C1222" t="s">
        <v>11</v>
      </c>
      <c r="D1222">
        <v>3.5499999999999997E-2</v>
      </c>
      <c r="E1222" s="1">
        <v>5.3199999999999997E-2</v>
      </c>
      <c r="F1222" t="s">
        <v>17</v>
      </c>
      <c r="G1222">
        <v>52079</v>
      </c>
      <c r="H1222" t="str">
        <f t="shared" si="169"/>
        <v>1/8/2042</v>
      </c>
      <c r="I1222" s="2">
        <v>45584</v>
      </c>
      <c r="J1222">
        <f t="shared" si="174"/>
        <v>6495</v>
      </c>
      <c r="K1222">
        <f t="shared" si="170"/>
        <v>17.794520547945204</v>
      </c>
      <c r="L1222">
        <f t="shared" si="171"/>
        <v>17</v>
      </c>
      <c r="M1222">
        <f t="shared" si="172"/>
        <v>9</v>
      </c>
      <c r="N1222" t="str">
        <f t="shared" si="173"/>
        <v>17 Yrs 9 Mths</v>
      </c>
      <c r="O1222">
        <v>79.47</v>
      </c>
      <c r="P1222">
        <v>81.98</v>
      </c>
    </row>
    <row r="1223" spans="1:16" x14ac:dyDescent="0.35">
      <c r="A1223" t="s">
        <v>2551</v>
      </c>
      <c r="B1223" t="s">
        <v>2544</v>
      </c>
      <c r="C1223" t="s">
        <v>11</v>
      </c>
      <c r="D1223">
        <v>4.2500000000000003E-2</v>
      </c>
      <c r="E1223" s="1">
        <v>5.3600000000000002E-2</v>
      </c>
      <c r="F1223" t="s">
        <v>17</v>
      </c>
      <c r="G1223">
        <v>54455</v>
      </c>
      <c r="H1223" t="str">
        <f t="shared" si="169"/>
        <v>1/2/2049</v>
      </c>
      <c r="I1223" s="2">
        <v>45584</v>
      </c>
      <c r="J1223">
        <f t="shared" si="174"/>
        <v>8871</v>
      </c>
      <c r="K1223">
        <f t="shared" si="170"/>
        <v>24.304109589041097</v>
      </c>
      <c r="L1223">
        <f t="shared" si="171"/>
        <v>24</v>
      </c>
      <c r="M1223">
        <f t="shared" si="172"/>
        <v>4</v>
      </c>
      <c r="N1223" t="str">
        <f t="shared" si="173"/>
        <v>24 Yrs 4 Mths</v>
      </c>
      <c r="O1223">
        <v>84</v>
      </c>
      <c r="P1223">
        <v>86.45</v>
      </c>
    </row>
    <row r="1224" spans="1:16" x14ac:dyDescent="0.35">
      <c r="A1224" t="s">
        <v>2551</v>
      </c>
      <c r="B1224" t="s">
        <v>2552</v>
      </c>
      <c r="C1224" t="s">
        <v>11</v>
      </c>
      <c r="D1224">
        <v>5.1249999999999997E-2</v>
      </c>
      <c r="E1224" s="1">
        <v>5.5899999999999998E-2</v>
      </c>
      <c r="F1224" t="s">
        <v>616</v>
      </c>
      <c r="G1224">
        <v>46784</v>
      </c>
      <c r="H1224" t="str">
        <f t="shared" si="169"/>
        <v>1/2/2028</v>
      </c>
      <c r="I1224" s="2">
        <v>45584</v>
      </c>
      <c r="J1224">
        <f t="shared" si="174"/>
        <v>1200</v>
      </c>
      <c r="K1224">
        <f t="shared" si="170"/>
        <v>3.2876712328767121</v>
      </c>
      <c r="L1224">
        <f t="shared" si="171"/>
        <v>3</v>
      </c>
      <c r="M1224">
        <f t="shared" si="172"/>
        <v>3</v>
      </c>
      <c r="N1224" t="str">
        <f t="shared" si="173"/>
        <v>3 Yrs 3 Mths</v>
      </c>
      <c r="O1224">
        <v>98.03</v>
      </c>
      <c r="P1224">
        <v>99.71</v>
      </c>
    </row>
    <row r="1225" spans="1:16" x14ac:dyDescent="0.35">
      <c r="A1225" t="s">
        <v>2551</v>
      </c>
      <c r="B1225" t="s">
        <v>2552</v>
      </c>
      <c r="C1225" t="s">
        <v>11</v>
      </c>
      <c r="D1225">
        <v>4.1250000000000002E-2</v>
      </c>
      <c r="E1225" s="1">
        <v>5.96E-2</v>
      </c>
      <c r="F1225" t="s">
        <v>616</v>
      </c>
      <c r="G1225">
        <v>47771</v>
      </c>
      <c r="H1225" t="str">
        <f t="shared" si="169"/>
        <v>15/10/2030</v>
      </c>
      <c r="I1225" s="2">
        <v>45584</v>
      </c>
      <c r="J1225">
        <f t="shared" si="174"/>
        <v>2187</v>
      </c>
      <c r="K1225">
        <f t="shared" si="170"/>
        <v>5.9917808219178079</v>
      </c>
      <c r="L1225">
        <f t="shared" si="171"/>
        <v>5</v>
      </c>
      <c r="M1225">
        <f t="shared" si="172"/>
        <v>12</v>
      </c>
      <c r="N1225" t="str">
        <f t="shared" si="173"/>
        <v>5 Yrs 12 Mths</v>
      </c>
      <c r="O1225" t="s">
        <v>15</v>
      </c>
      <c r="P1225" t="s">
        <v>15</v>
      </c>
    </row>
    <row r="1226" spans="1:16" x14ac:dyDescent="0.35">
      <c r="A1226" t="s">
        <v>2551</v>
      </c>
      <c r="B1226" t="s">
        <v>2555</v>
      </c>
      <c r="C1226" t="s">
        <v>11</v>
      </c>
      <c r="D1226">
        <v>0.03</v>
      </c>
      <c r="E1226" s="1">
        <v>5.1400000000000001E-2</v>
      </c>
      <c r="F1226" t="s">
        <v>17</v>
      </c>
      <c r="G1226">
        <v>45726</v>
      </c>
      <c r="H1226" t="str">
        <f t="shared" ref="H1226:H1274" si="175">TEXT(G1226,"D/M/YYYY")</f>
        <v>10/3/2025</v>
      </c>
      <c r="I1226" s="2">
        <v>45584</v>
      </c>
      <c r="J1226">
        <f t="shared" si="174"/>
        <v>142</v>
      </c>
      <c r="K1226">
        <f t="shared" ref="K1226:K1274" si="176">J1226/365</f>
        <v>0.38904109589041097</v>
      </c>
      <c r="L1226">
        <f t="shared" ref="L1226:L1274" si="177">_xlfn.NUMBERVALUE(_xlfn.TEXTBEFORE(K1226,"."))</f>
        <v>0</v>
      </c>
      <c r="M1226">
        <f t="shared" ref="M1226:M1274" si="178">ROUND(LEFT(_xlfn.TEXTAFTER(K1226,"."),2)/100 * 12,0)</f>
        <v>5</v>
      </c>
      <c r="N1226" t="str">
        <f t="shared" ref="N1226:N1274" si="179">L1226 &amp; " Yrs "&amp; M1226 &amp;" Mths"</f>
        <v>0 Yrs 5 Mths</v>
      </c>
      <c r="O1226">
        <v>98.93</v>
      </c>
      <c r="P1226">
        <v>99.73</v>
      </c>
    </row>
    <row r="1227" spans="1:16" x14ac:dyDescent="0.35">
      <c r="A1227" t="s">
        <v>2551</v>
      </c>
      <c r="B1227" t="s">
        <v>2555</v>
      </c>
      <c r="C1227" t="s">
        <v>11</v>
      </c>
      <c r="D1227">
        <v>4.2000000000000003E-2</v>
      </c>
      <c r="E1227" s="1">
        <v>5.0299999999999997E-2</v>
      </c>
      <c r="F1227" t="s">
        <v>17</v>
      </c>
      <c r="G1227">
        <v>45740</v>
      </c>
      <c r="H1227" t="str">
        <f t="shared" si="175"/>
        <v>24/3/2025</v>
      </c>
      <c r="I1227" s="2">
        <v>45584</v>
      </c>
      <c r="J1227">
        <f t="shared" si="174"/>
        <v>156</v>
      </c>
      <c r="K1227">
        <f t="shared" si="176"/>
        <v>0.42739726027397262</v>
      </c>
      <c r="L1227">
        <f t="shared" si="177"/>
        <v>0</v>
      </c>
      <c r="M1227">
        <f t="shared" si="178"/>
        <v>5</v>
      </c>
      <c r="N1227" t="str">
        <f t="shared" si="179"/>
        <v>0 Yrs 5 Mths</v>
      </c>
      <c r="O1227">
        <v>98.87</v>
      </c>
      <c r="P1227">
        <v>100.63</v>
      </c>
    </row>
    <row r="1228" spans="1:16" x14ac:dyDescent="0.35">
      <c r="A1228" t="s">
        <v>2551</v>
      </c>
      <c r="B1228" t="s">
        <v>2555</v>
      </c>
      <c r="C1228" t="s">
        <v>11</v>
      </c>
      <c r="D1228">
        <v>5.8810000000000001E-2</v>
      </c>
      <c r="E1228" s="1">
        <v>5.9799999999999999E-2</v>
      </c>
      <c r="F1228" t="s">
        <v>17</v>
      </c>
      <c r="G1228">
        <v>46155</v>
      </c>
      <c r="H1228" t="str">
        <f t="shared" si="175"/>
        <v>13/5/2026</v>
      </c>
      <c r="I1228" s="2">
        <v>45584</v>
      </c>
      <c r="J1228">
        <f t="shared" si="174"/>
        <v>571</v>
      </c>
      <c r="K1228">
        <f t="shared" si="176"/>
        <v>1.5643835616438355</v>
      </c>
      <c r="L1228">
        <f t="shared" si="177"/>
        <v>1</v>
      </c>
      <c r="M1228">
        <f t="shared" si="178"/>
        <v>7</v>
      </c>
      <c r="N1228" t="str">
        <f t="shared" si="179"/>
        <v>1 Yrs 7 Mths</v>
      </c>
      <c r="O1228">
        <v>99.13</v>
      </c>
      <c r="P1228">
        <v>100.82</v>
      </c>
    </row>
    <row r="1229" spans="1:16" x14ac:dyDescent="0.35">
      <c r="A1229" t="s">
        <v>2551</v>
      </c>
      <c r="B1229" t="s">
        <v>2555</v>
      </c>
      <c r="C1229" t="s">
        <v>11</v>
      </c>
      <c r="D1229">
        <v>3.85E-2</v>
      </c>
      <c r="E1229" s="1">
        <v>4.9399999999999999E-2</v>
      </c>
      <c r="F1229" t="s">
        <v>17</v>
      </c>
      <c r="G1229">
        <v>45798</v>
      </c>
      <c r="H1229" t="str">
        <f t="shared" si="175"/>
        <v>21/5/2025</v>
      </c>
      <c r="I1229" s="2">
        <v>45584</v>
      </c>
      <c r="J1229">
        <f t="shared" si="174"/>
        <v>214</v>
      </c>
      <c r="K1229">
        <f t="shared" si="176"/>
        <v>0.58630136986301373</v>
      </c>
      <c r="L1229">
        <f t="shared" si="177"/>
        <v>0</v>
      </c>
      <c r="M1229">
        <f t="shared" si="178"/>
        <v>7</v>
      </c>
      <c r="N1229" t="str">
        <f t="shared" si="179"/>
        <v>0 Yrs 7 Mths</v>
      </c>
      <c r="O1229">
        <v>99.33</v>
      </c>
      <c r="P1229">
        <v>99.6</v>
      </c>
    </row>
    <row r="1230" spans="1:16" x14ac:dyDescent="0.35">
      <c r="A1230" t="s">
        <v>2551</v>
      </c>
      <c r="B1230" t="s">
        <v>2555</v>
      </c>
      <c r="C1230" t="s">
        <v>11</v>
      </c>
      <c r="D1230">
        <v>1.6500000000000001E-2</v>
      </c>
      <c r="E1230" s="1">
        <v>4.7100000000000003E-2</v>
      </c>
      <c r="F1230" t="s">
        <v>17</v>
      </c>
      <c r="G1230">
        <v>47918</v>
      </c>
      <c r="H1230" t="str">
        <f t="shared" si="175"/>
        <v>11/3/2031</v>
      </c>
      <c r="I1230" s="2">
        <v>45584</v>
      </c>
      <c r="J1230">
        <f t="shared" si="174"/>
        <v>2334</v>
      </c>
      <c r="K1230">
        <f t="shared" si="176"/>
        <v>6.3945205479452056</v>
      </c>
      <c r="L1230">
        <f t="shared" si="177"/>
        <v>6</v>
      </c>
      <c r="M1230">
        <f t="shared" si="178"/>
        <v>5</v>
      </c>
      <c r="N1230" t="str">
        <f t="shared" si="179"/>
        <v>6 Yrs 5 Mths</v>
      </c>
      <c r="O1230">
        <v>82.97</v>
      </c>
      <c r="P1230">
        <v>84.99</v>
      </c>
    </row>
    <row r="1231" spans="1:16" x14ac:dyDescent="0.35">
      <c r="A1231" t="s">
        <v>2551</v>
      </c>
      <c r="B1231" t="s">
        <v>2555</v>
      </c>
      <c r="C1231" t="s">
        <v>11</v>
      </c>
      <c r="D1231">
        <v>6.2897999999999996E-2</v>
      </c>
      <c r="E1231" s="1">
        <v>5.9900000000000002E-2</v>
      </c>
      <c r="F1231" t="s">
        <v>17</v>
      </c>
      <c r="G1231">
        <v>46449</v>
      </c>
      <c r="H1231" t="str">
        <f t="shared" si="175"/>
        <v>3/3/2027</v>
      </c>
      <c r="I1231" s="2">
        <v>45584</v>
      </c>
      <c r="J1231">
        <f t="shared" si="174"/>
        <v>865</v>
      </c>
      <c r="K1231">
        <f t="shared" si="176"/>
        <v>2.3698630136986303</v>
      </c>
      <c r="L1231">
        <f t="shared" si="177"/>
        <v>2</v>
      </c>
      <c r="M1231">
        <f t="shared" si="178"/>
        <v>4</v>
      </c>
      <c r="N1231" t="str">
        <f t="shared" si="179"/>
        <v>2 Yrs 4 Mths</v>
      </c>
      <c r="O1231" t="s">
        <v>15</v>
      </c>
      <c r="P1231" t="s">
        <v>15</v>
      </c>
    </row>
    <row r="1232" spans="1:16" x14ac:dyDescent="0.35">
      <c r="A1232" t="s">
        <v>2551</v>
      </c>
      <c r="B1232" t="s">
        <v>2555</v>
      </c>
      <c r="C1232" t="s">
        <v>11</v>
      </c>
      <c r="D1232">
        <v>1.15E-2</v>
      </c>
      <c r="E1232" s="1">
        <v>4.4400000000000002E-2</v>
      </c>
      <c r="F1232" t="s">
        <v>17</v>
      </c>
      <c r="G1232">
        <v>46155</v>
      </c>
      <c r="H1232" t="str">
        <f t="shared" si="175"/>
        <v>13/5/2026</v>
      </c>
      <c r="I1232" s="2">
        <v>45584</v>
      </c>
      <c r="J1232">
        <f t="shared" si="174"/>
        <v>571</v>
      </c>
      <c r="K1232">
        <f t="shared" si="176"/>
        <v>1.5643835616438355</v>
      </c>
      <c r="L1232">
        <f t="shared" si="177"/>
        <v>1</v>
      </c>
      <c r="M1232">
        <f t="shared" si="178"/>
        <v>7</v>
      </c>
      <c r="N1232" t="str">
        <f t="shared" si="179"/>
        <v>1 Yrs 7 Mths</v>
      </c>
      <c r="O1232">
        <v>94.94</v>
      </c>
      <c r="P1232">
        <v>95.69</v>
      </c>
    </row>
    <row r="1233" spans="1:16" x14ac:dyDescent="0.35">
      <c r="A1233" t="s">
        <v>2551</v>
      </c>
      <c r="B1233" t="s">
        <v>2555</v>
      </c>
      <c r="C1233" t="s">
        <v>11</v>
      </c>
      <c r="D1233">
        <v>1.95E-2</v>
      </c>
      <c r="E1233" s="1">
        <v>4.6399999999999997E-2</v>
      </c>
      <c r="F1233" t="s">
        <v>17</v>
      </c>
      <c r="G1233">
        <v>48183</v>
      </c>
      <c r="H1233" t="str">
        <f t="shared" si="175"/>
        <v>1/12/2031</v>
      </c>
      <c r="I1233" s="2">
        <v>45584</v>
      </c>
      <c r="J1233">
        <f t="shared" si="174"/>
        <v>2599</v>
      </c>
      <c r="K1233">
        <f t="shared" si="176"/>
        <v>7.1205479452054794</v>
      </c>
      <c r="L1233">
        <f t="shared" si="177"/>
        <v>7</v>
      </c>
      <c r="M1233">
        <f t="shared" si="178"/>
        <v>1</v>
      </c>
      <c r="N1233" t="str">
        <f t="shared" si="179"/>
        <v>7 Yrs 1 Mths</v>
      </c>
      <c r="O1233">
        <v>83.47</v>
      </c>
      <c r="P1233">
        <v>84.93</v>
      </c>
    </row>
    <row r="1234" spans="1:16" x14ac:dyDescent="0.35">
      <c r="A1234" t="s">
        <v>2551</v>
      </c>
      <c r="B1234" t="s">
        <v>2555</v>
      </c>
      <c r="C1234" t="s">
        <v>11</v>
      </c>
      <c r="D1234">
        <v>5.8749999999999997E-2</v>
      </c>
      <c r="E1234" s="1">
        <v>4.5100000000000001E-2</v>
      </c>
      <c r="F1234" t="s">
        <v>17</v>
      </c>
      <c r="G1234">
        <v>46258</v>
      </c>
      <c r="H1234" t="str">
        <f t="shared" si="175"/>
        <v>24/8/2026</v>
      </c>
      <c r="I1234" s="2">
        <v>45584</v>
      </c>
      <c r="J1234">
        <f t="shared" si="174"/>
        <v>674</v>
      </c>
      <c r="K1234">
        <f t="shared" si="176"/>
        <v>1.8465753424657534</v>
      </c>
      <c r="L1234">
        <f t="shared" si="177"/>
        <v>1</v>
      </c>
      <c r="M1234">
        <f t="shared" si="178"/>
        <v>10</v>
      </c>
      <c r="N1234" t="str">
        <f t="shared" si="179"/>
        <v>1 Yrs 10 Mths</v>
      </c>
      <c r="O1234">
        <v>102.22</v>
      </c>
      <c r="P1234">
        <v>102.77</v>
      </c>
    </row>
    <row r="1235" spans="1:16" x14ac:dyDescent="0.35">
      <c r="A1235" t="s">
        <v>2551</v>
      </c>
      <c r="B1235" t="s">
        <v>2555</v>
      </c>
      <c r="C1235" t="s">
        <v>11</v>
      </c>
      <c r="D1235">
        <v>6.1960000000000001E-2</v>
      </c>
      <c r="E1235" s="1">
        <v>4.82E-2</v>
      </c>
      <c r="F1235" t="s">
        <v>17</v>
      </c>
      <c r="G1235">
        <v>47439</v>
      </c>
      <c r="H1235" t="str">
        <f t="shared" si="175"/>
        <v>17/11/2029</v>
      </c>
      <c r="I1235" s="2">
        <v>45584</v>
      </c>
      <c r="J1235">
        <f t="shared" si="174"/>
        <v>1855</v>
      </c>
      <c r="K1235">
        <f t="shared" si="176"/>
        <v>5.0821917808219181</v>
      </c>
      <c r="L1235">
        <f t="shared" si="177"/>
        <v>5</v>
      </c>
      <c r="M1235">
        <f t="shared" si="178"/>
        <v>1</v>
      </c>
      <c r="N1235" t="str">
        <f t="shared" si="179"/>
        <v>5 Yrs 1 Mths</v>
      </c>
      <c r="O1235">
        <v>105.64</v>
      </c>
      <c r="P1235">
        <v>106.55</v>
      </c>
    </row>
    <row r="1236" spans="1:16" x14ac:dyDescent="0.35">
      <c r="A1236" t="s">
        <v>2551</v>
      </c>
      <c r="B1236" t="s">
        <v>2555</v>
      </c>
      <c r="C1236" t="s">
        <v>11</v>
      </c>
      <c r="D1236">
        <v>3.2000000000000001E-2</v>
      </c>
      <c r="E1236" s="1">
        <v>4.4400000000000002E-2</v>
      </c>
      <c r="F1236" t="s">
        <v>17</v>
      </c>
      <c r="G1236">
        <v>46448</v>
      </c>
      <c r="H1236" t="str">
        <f t="shared" si="175"/>
        <v>2/3/2027</v>
      </c>
      <c r="I1236" s="2">
        <v>45584</v>
      </c>
      <c r="J1236">
        <f t="shared" si="174"/>
        <v>864</v>
      </c>
      <c r="K1236">
        <f t="shared" si="176"/>
        <v>2.3671232876712329</v>
      </c>
      <c r="L1236">
        <f t="shared" si="177"/>
        <v>2</v>
      </c>
      <c r="M1236">
        <f t="shared" si="178"/>
        <v>4</v>
      </c>
      <c r="N1236" t="str">
        <f t="shared" si="179"/>
        <v>2 Yrs 4 Mths</v>
      </c>
      <c r="O1236">
        <v>96.78</v>
      </c>
      <c r="P1236">
        <v>97.97</v>
      </c>
    </row>
    <row r="1237" spans="1:16" x14ac:dyDescent="0.35">
      <c r="A1237" t="s">
        <v>2551</v>
      </c>
      <c r="B1237" t="s">
        <v>2555</v>
      </c>
      <c r="C1237" t="s">
        <v>11</v>
      </c>
      <c r="D1237">
        <v>0.04</v>
      </c>
      <c r="E1237" s="1">
        <v>4.3799999999999999E-2</v>
      </c>
      <c r="F1237" t="s">
        <v>17</v>
      </c>
      <c r="G1237">
        <v>47150</v>
      </c>
      <c r="H1237" t="str">
        <f t="shared" si="175"/>
        <v>1/2/2029</v>
      </c>
      <c r="I1237" s="2">
        <v>45584</v>
      </c>
      <c r="J1237">
        <f t="shared" si="174"/>
        <v>1566</v>
      </c>
      <c r="K1237">
        <f t="shared" si="176"/>
        <v>4.2904109589041095</v>
      </c>
      <c r="L1237">
        <f t="shared" si="177"/>
        <v>4</v>
      </c>
      <c r="M1237">
        <f t="shared" si="178"/>
        <v>3</v>
      </c>
      <c r="N1237" t="str">
        <f t="shared" si="179"/>
        <v>4 Yrs 3 Mths</v>
      </c>
      <c r="O1237">
        <v>99.12</v>
      </c>
      <c r="P1237">
        <v>99.58</v>
      </c>
    </row>
    <row r="1238" spans="1:16" x14ac:dyDescent="0.35">
      <c r="A1238" t="s">
        <v>2551</v>
      </c>
      <c r="B1238" t="s">
        <v>2555</v>
      </c>
      <c r="C1238" t="s">
        <v>11</v>
      </c>
      <c r="D1238">
        <v>5.6430000000000001E-2</v>
      </c>
      <c r="E1238" s="1">
        <v>4.7600000000000003E-2</v>
      </c>
      <c r="F1238" t="s">
        <v>17</v>
      </c>
      <c r="G1238">
        <v>47257</v>
      </c>
      <c r="H1238" t="str">
        <f t="shared" si="175"/>
        <v>19/5/2029</v>
      </c>
      <c r="I1238" s="2">
        <v>45584</v>
      </c>
      <c r="J1238">
        <f t="shared" si="174"/>
        <v>1673</v>
      </c>
      <c r="K1238">
        <f t="shared" si="176"/>
        <v>4.5835616438356164</v>
      </c>
      <c r="L1238">
        <f t="shared" si="177"/>
        <v>4</v>
      </c>
      <c r="M1238">
        <f t="shared" si="178"/>
        <v>7</v>
      </c>
      <c r="N1238" t="str">
        <f t="shared" si="179"/>
        <v>4 Yrs 7 Mths</v>
      </c>
      <c r="O1238">
        <v>102.66</v>
      </c>
      <c r="P1238">
        <v>104.65</v>
      </c>
    </row>
    <row r="1239" spans="1:16" x14ac:dyDescent="0.35">
      <c r="A1239" t="s">
        <v>2551</v>
      </c>
      <c r="B1239" t="s">
        <v>2555</v>
      </c>
      <c r="C1239" t="s">
        <v>11</v>
      </c>
      <c r="D1239">
        <v>8.9999999999999993E-3</v>
      </c>
      <c r="E1239" s="1">
        <v>4.8599999999999997E-2</v>
      </c>
      <c r="F1239" t="s">
        <v>17</v>
      </c>
      <c r="G1239">
        <v>46092</v>
      </c>
      <c r="H1239" t="str">
        <f t="shared" si="175"/>
        <v>11/3/2026</v>
      </c>
      <c r="I1239" s="2">
        <v>45584</v>
      </c>
      <c r="J1239">
        <f t="shared" si="174"/>
        <v>508</v>
      </c>
      <c r="K1239">
        <f t="shared" si="176"/>
        <v>1.3917808219178083</v>
      </c>
      <c r="L1239">
        <f t="shared" si="177"/>
        <v>1</v>
      </c>
      <c r="M1239">
        <f t="shared" si="178"/>
        <v>5</v>
      </c>
      <c r="N1239" t="str">
        <f t="shared" si="179"/>
        <v>1 Yrs 5 Mths</v>
      </c>
      <c r="O1239">
        <v>94.89</v>
      </c>
      <c r="P1239">
        <v>95.07</v>
      </c>
    </row>
    <row r="1240" spans="1:16" x14ac:dyDescent="0.35">
      <c r="A1240" t="s">
        <v>2563</v>
      </c>
      <c r="B1240" t="s">
        <v>2555</v>
      </c>
      <c r="C1240" t="s">
        <v>11</v>
      </c>
      <c r="D1240">
        <v>3.4500000000000003E-2</v>
      </c>
      <c r="E1240" s="1">
        <v>4.6600000000000003E-2</v>
      </c>
      <c r="F1240" t="s">
        <v>17</v>
      </c>
      <c r="G1240">
        <v>46066</v>
      </c>
      <c r="H1240" t="str">
        <f t="shared" si="175"/>
        <v>13/2/2026</v>
      </c>
      <c r="I1240" s="2">
        <v>45584</v>
      </c>
      <c r="J1240">
        <f t="shared" si="174"/>
        <v>482</v>
      </c>
      <c r="K1240">
        <f t="shared" si="176"/>
        <v>1.3205479452054794</v>
      </c>
      <c r="L1240">
        <f t="shared" si="177"/>
        <v>1</v>
      </c>
      <c r="M1240">
        <f t="shared" si="178"/>
        <v>4</v>
      </c>
      <c r="N1240" t="str">
        <f t="shared" si="179"/>
        <v>1 Yrs 4 Mths</v>
      </c>
      <c r="O1240">
        <v>98.41</v>
      </c>
      <c r="P1240">
        <v>98.59</v>
      </c>
    </row>
    <row r="1241" spans="1:16" x14ac:dyDescent="0.35">
      <c r="A1241" t="s">
        <v>2563</v>
      </c>
      <c r="B1241" t="s">
        <v>2555</v>
      </c>
      <c r="C1241" t="s">
        <v>11</v>
      </c>
      <c r="D1241">
        <v>5.8529999999999999E-2</v>
      </c>
      <c r="E1241" s="1">
        <v>5.0700000000000002E-2</v>
      </c>
      <c r="F1241" t="s">
        <v>17</v>
      </c>
      <c r="G1241">
        <v>49083</v>
      </c>
      <c r="H1241" t="str">
        <f t="shared" si="175"/>
        <v>19/5/2034</v>
      </c>
      <c r="I1241" s="2">
        <v>45584</v>
      </c>
      <c r="J1241">
        <f t="shared" si="174"/>
        <v>3499</v>
      </c>
      <c r="K1241">
        <f t="shared" si="176"/>
        <v>9.5863013698630137</v>
      </c>
      <c r="L1241">
        <f t="shared" si="177"/>
        <v>9</v>
      </c>
      <c r="M1241">
        <f t="shared" si="178"/>
        <v>7</v>
      </c>
      <c r="N1241" t="str">
        <f t="shared" si="179"/>
        <v>9 Yrs 7 Mths</v>
      </c>
      <c r="O1241">
        <v>104.95</v>
      </c>
      <c r="P1241">
        <v>107.02</v>
      </c>
    </row>
    <row r="1242" spans="1:16" x14ac:dyDescent="0.35">
      <c r="A1242" t="s">
        <v>2563</v>
      </c>
      <c r="B1242" t="s">
        <v>2555</v>
      </c>
      <c r="C1242" t="s">
        <v>11</v>
      </c>
      <c r="D1242">
        <v>2.9000000000000001E-2</v>
      </c>
      <c r="E1242" s="1">
        <v>4.7300000000000002E-2</v>
      </c>
      <c r="F1242" t="s">
        <v>17</v>
      </c>
      <c r="G1242">
        <v>48276</v>
      </c>
      <c r="H1242" t="str">
        <f t="shared" si="175"/>
        <v>3/3/2032</v>
      </c>
      <c r="I1242" s="2">
        <v>45584</v>
      </c>
      <c r="J1242">
        <f t="shared" si="174"/>
        <v>2692</v>
      </c>
      <c r="K1242">
        <f t="shared" si="176"/>
        <v>7.375342465753425</v>
      </c>
      <c r="L1242">
        <f t="shared" si="177"/>
        <v>7</v>
      </c>
      <c r="M1242">
        <f t="shared" si="178"/>
        <v>4</v>
      </c>
      <c r="N1242" t="str">
        <f t="shared" si="179"/>
        <v>7 Yrs 4 Mths</v>
      </c>
      <c r="O1242">
        <v>88.34</v>
      </c>
      <c r="P1242">
        <v>89.49</v>
      </c>
    </row>
    <row r="1243" spans="1:16" x14ac:dyDescent="0.35">
      <c r="A1243" t="s">
        <v>2563</v>
      </c>
      <c r="B1243" t="s">
        <v>2555</v>
      </c>
      <c r="C1243" t="s">
        <v>11</v>
      </c>
      <c r="D1243">
        <v>6.1359999999999998E-2</v>
      </c>
      <c r="E1243" s="1">
        <v>5.0900000000000001E-2</v>
      </c>
      <c r="F1243" t="s">
        <v>17</v>
      </c>
      <c r="G1243">
        <v>49180</v>
      </c>
      <c r="H1243" t="str">
        <f t="shared" si="175"/>
        <v>24/8/2034</v>
      </c>
      <c r="I1243" s="2">
        <v>45584</v>
      </c>
      <c r="J1243">
        <f t="shared" si="174"/>
        <v>3596</v>
      </c>
      <c r="K1243">
        <f t="shared" si="176"/>
        <v>9.8520547945205479</v>
      </c>
      <c r="L1243">
        <f t="shared" si="177"/>
        <v>9</v>
      </c>
      <c r="M1243">
        <f t="shared" si="178"/>
        <v>10</v>
      </c>
      <c r="N1243" t="str">
        <f t="shared" si="179"/>
        <v>9 Yrs 10 Mths</v>
      </c>
      <c r="O1243">
        <v>107.37</v>
      </c>
      <c r="P1243">
        <v>108.64</v>
      </c>
    </row>
    <row r="1244" spans="1:16" x14ac:dyDescent="0.35">
      <c r="A1244" t="s">
        <v>2563</v>
      </c>
      <c r="B1244" t="s">
        <v>2555</v>
      </c>
      <c r="C1244" t="s">
        <v>11</v>
      </c>
      <c r="D1244">
        <v>3.2000000000000001E-2</v>
      </c>
      <c r="E1244" s="1">
        <v>4.4299999999999999E-2</v>
      </c>
      <c r="F1244" t="s">
        <v>17</v>
      </c>
      <c r="G1244">
        <v>46777</v>
      </c>
      <c r="H1244" t="str">
        <f t="shared" si="175"/>
        <v>25/1/2028</v>
      </c>
      <c r="I1244" s="2">
        <v>45584</v>
      </c>
      <c r="J1244">
        <f t="shared" si="174"/>
        <v>1193</v>
      </c>
      <c r="K1244">
        <f t="shared" si="176"/>
        <v>3.2684931506849315</v>
      </c>
      <c r="L1244">
        <f t="shared" si="177"/>
        <v>3</v>
      </c>
      <c r="M1244">
        <f t="shared" si="178"/>
        <v>3</v>
      </c>
      <c r="N1244" t="str">
        <f t="shared" si="179"/>
        <v>3 Yrs 3 Mths</v>
      </c>
      <c r="O1244">
        <v>96.83</v>
      </c>
      <c r="P1244">
        <v>97.2</v>
      </c>
    </row>
    <row r="1245" spans="1:16" x14ac:dyDescent="0.35">
      <c r="A1245" t="s">
        <v>2563</v>
      </c>
      <c r="B1245" t="s">
        <v>2555</v>
      </c>
      <c r="C1245" t="s">
        <v>11</v>
      </c>
      <c r="D1245">
        <v>3.2500000000000001E-2</v>
      </c>
      <c r="E1245" s="1">
        <v>4.3700000000000003E-2</v>
      </c>
      <c r="F1245" t="s">
        <v>17</v>
      </c>
      <c r="G1245">
        <v>47260</v>
      </c>
      <c r="H1245" t="str">
        <f t="shared" si="175"/>
        <v>22/5/2029</v>
      </c>
      <c r="I1245" s="2">
        <v>45584</v>
      </c>
      <c r="J1245">
        <f t="shared" si="174"/>
        <v>1676</v>
      </c>
      <c r="K1245">
        <f t="shared" si="176"/>
        <v>4.5917808219178085</v>
      </c>
      <c r="L1245">
        <f t="shared" si="177"/>
        <v>4</v>
      </c>
      <c r="M1245">
        <f t="shared" si="178"/>
        <v>7</v>
      </c>
      <c r="N1245" t="str">
        <f t="shared" si="179"/>
        <v>4 Yrs 7 Mths</v>
      </c>
      <c r="O1245">
        <v>94.72</v>
      </c>
      <c r="P1245">
        <v>96.34</v>
      </c>
    </row>
    <row r="1246" spans="1:16" x14ac:dyDescent="0.35">
      <c r="A1246" t="s">
        <v>2563</v>
      </c>
      <c r="B1246" t="s">
        <v>2555</v>
      </c>
      <c r="C1246" t="s">
        <v>11</v>
      </c>
      <c r="D1246">
        <v>2.4500000000000001E-2</v>
      </c>
      <c r="E1246" s="1">
        <v>4.4200000000000003E-2</v>
      </c>
      <c r="F1246" t="s">
        <v>17</v>
      </c>
      <c r="G1246">
        <v>46449</v>
      </c>
      <c r="H1246" t="str">
        <f t="shared" si="175"/>
        <v>3/3/2027</v>
      </c>
      <c r="I1246" s="2">
        <v>45584</v>
      </c>
      <c r="J1246">
        <f t="shared" si="174"/>
        <v>865</v>
      </c>
      <c r="K1246">
        <f t="shared" si="176"/>
        <v>2.3698630136986303</v>
      </c>
      <c r="L1246">
        <f t="shared" si="177"/>
        <v>2</v>
      </c>
      <c r="M1246">
        <f t="shared" si="178"/>
        <v>4</v>
      </c>
      <c r="N1246" t="str">
        <f t="shared" si="179"/>
        <v>2 Yrs 4 Mths</v>
      </c>
      <c r="O1246">
        <v>95.48</v>
      </c>
      <c r="P1246">
        <v>96.2</v>
      </c>
    </row>
    <row r="1247" spans="1:16" x14ac:dyDescent="0.35">
      <c r="A1247" t="s">
        <v>2563</v>
      </c>
      <c r="B1247" t="s">
        <v>2555</v>
      </c>
      <c r="C1247" t="s">
        <v>11</v>
      </c>
      <c r="D1247">
        <v>4.6249999999999999E-2</v>
      </c>
      <c r="E1247" s="1">
        <v>4.3499999999999997E-2</v>
      </c>
      <c r="F1247" t="s">
        <v>17</v>
      </c>
      <c r="G1247">
        <v>47564</v>
      </c>
      <c r="H1247" t="str">
        <f t="shared" si="175"/>
        <v>22/3/2030</v>
      </c>
      <c r="I1247" s="2">
        <v>45584</v>
      </c>
      <c r="J1247">
        <f t="shared" si="174"/>
        <v>1980</v>
      </c>
      <c r="K1247">
        <f t="shared" si="176"/>
        <v>5.4246575342465757</v>
      </c>
      <c r="L1247">
        <f t="shared" si="177"/>
        <v>5</v>
      </c>
      <c r="M1247">
        <f t="shared" si="178"/>
        <v>5</v>
      </c>
      <c r="N1247" t="str">
        <f t="shared" si="179"/>
        <v>5 Yrs 5 Mths</v>
      </c>
      <c r="O1247">
        <v>101.03</v>
      </c>
      <c r="P1247">
        <v>102.13</v>
      </c>
    </row>
    <row r="1248" spans="1:16" x14ac:dyDescent="0.35">
      <c r="A1248" t="s">
        <v>2563</v>
      </c>
      <c r="B1248" t="s">
        <v>2555</v>
      </c>
      <c r="C1248" t="s">
        <v>11</v>
      </c>
      <c r="D1248">
        <v>0.02</v>
      </c>
      <c r="E1248" s="1">
        <v>4.3999999999999997E-2</v>
      </c>
      <c r="F1248" t="s">
        <v>17</v>
      </c>
      <c r="G1248">
        <v>46832</v>
      </c>
      <c r="H1248" t="str">
        <f t="shared" si="175"/>
        <v>20/3/2028</v>
      </c>
      <c r="I1248" s="2">
        <v>45584</v>
      </c>
      <c r="J1248">
        <f t="shared" si="174"/>
        <v>1248</v>
      </c>
      <c r="K1248">
        <f t="shared" si="176"/>
        <v>3.419178082191781</v>
      </c>
      <c r="L1248">
        <f t="shared" si="177"/>
        <v>3</v>
      </c>
      <c r="M1248">
        <f t="shared" si="178"/>
        <v>5</v>
      </c>
      <c r="N1248" t="str">
        <f t="shared" si="179"/>
        <v>3 Yrs 5 Mths</v>
      </c>
      <c r="O1248">
        <v>92.34</v>
      </c>
      <c r="P1248">
        <v>93</v>
      </c>
    </row>
    <row r="1249" spans="1:16" x14ac:dyDescent="0.35">
      <c r="A1249" t="s">
        <v>2563</v>
      </c>
      <c r="B1249" t="s">
        <v>2555</v>
      </c>
      <c r="C1249" t="s">
        <v>11</v>
      </c>
      <c r="D1249">
        <v>2.3E-2</v>
      </c>
      <c r="E1249" s="1">
        <v>4.6100000000000002E-2</v>
      </c>
      <c r="F1249" t="s">
        <v>17</v>
      </c>
      <c r="G1249">
        <v>47981</v>
      </c>
      <c r="H1249" t="str">
        <f t="shared" si="175"/>
        <v>13/5/2031</v>
      </c>
      <c r="I1249" s="2">
        <v>45584</v>
      </c>
      <c r="J1249">
        <f t="shared" si="174"/>
        <v>2397</v>
      </c>
      <c r="K1249">
        <f t="shared" si="176"/>
        <v>6.5671232876712331</v>
      </c>
      <c r="L1249">
        <f t="shared" si="177"/>
        <v>6</v>
      </c>
      <c r="M1249">
        <f t="shared" si="178"/>
        <v>7</v>
      </c>
      <c r="N1249" t="str">
        <f t="shared" si="179"/>
        <v>6 Yrs 7 Mths</v>
      </c>
      <c r="O1249">
        <v>86.7</v>
      </c>
      <c r="P1249">
        <v>87.73</v>
      </c>
    </row>
    <row r="1250" spans="1:16" x14ac:dyDescent="0.35">
      <c r="A1250" t="s">
        <v>2563</v>
      </c>
      <c r="B1250" t="s">
        <v>2573</v>
      </c>
      <c r="C1250" t="s">
        <v>11</v>
      </c>
      <c r="D1250">
        <v>2.8000000000000001E-2</v>
      </c>
      <c r="E1250" s="1">
        <v>5.6000000000000001E-2</v>
      </c>
      <c r="F1250" t="s">
        <v>1618</v>
      </c>
      <c r="G1250">
        <v>47939</v>
      </c>
      <c r="H1250" t="str">
        <f t="shared" si="175"/>
        <v>1/4/2031</v>
      </c>
      <c r="I1250" s="2">
        <v>45584</v>
      </c>
      <c r="J1250">
        <f t="shared" si="174"/>
        <v>2355</v>
      </c>
      <c r="K1250">
        <f t="shared" si="176"/>
        <v>6.4520547945205475</v>
      </c>
      <c r="L1250">
        <f t="shared" si="177"/>
        <v>6</v>
      </c>
      <c r="M1250">
        <f t="shared" si="178"/>
        <v>5</v>
      </c>
      <c r="N1250" t="str">
        <f t="shared" si="179"/>
        <v>6 Yrs 5 Mths</v>
      </c>
      <c r="O1250">
        <v>85.28</v>
      </c>
      <c r="P1250">
        <v>85.8</v>
      </c>
    </row>
    <row r="1251" spans="1:16" x14ac:dyDescent="0.35">
      <c r="A1251" t="s">
        <v>2563</v>
      </c>
      <c r="B1251" t="s">
        <v>2573</v>
      </c>
      <c r="C1251" t="s">
        <v>11</v>
      </c>
      <c r="D1251">
        <v>4.9079999999999999E-2</v>
      </c>
      <c r="E1251" s="1">
        <v>5.1700000000000003E-2</v>
      </c>
      <c r="F1251" t="s">
        <v>1618</v>
      </c>
      <c r="G1251">
        <v>45861</v>
      </c>
      <c r="H1251" t="str">
        <f t="shared" si="175"/>
        <v>23/7/2025</v>
      </c>
      <c r="I1251" s="2">
        <v>45584</v>
      </c>
      <c r="J1251">
        <f t="shared" si="174"/>
        <v>277</v>
      </c>
      <c r="K1251">
        <f t="shared" si="176"/>
        <v>0.75890410958904109</v>
      </c>
      <c r="L1251">
        <f t="shared" si="177"/>
        <v>0</v>
      </c>
      <c r="M1251">
        <f t="shared" si="178"/>
        <v>9</v>
      </c>
      <c r="N1251" t="str">
        <f t="shared" si="179"/>
        <v>0 Yrs 9 Mths</v>
      </c>
      <c r="O1251">
        <v>99.82</v>
      </c>
      <c r="P1251">
        <v>99.93</v>
      </c>
    </row>
    <row r="1252" spans="1:16" x14ac:dyDescent="0.35">
      <c r="A1252" t="s">
        <v>2563</v>
      </c>
      <c r="B1252" t="s">
        <v>2573</v>
      </c>
      <c r="C1252" t="s">
        <v>11</v>
      </c>
      <c r="D1252">
        <v>3.85E-2</v>
      </c>
      <c r="E1252" s="1">
        <v>6.7100000000000007E-2</v>
      </c>
      <c r="F1252" t="s">
        <v>1618</v>
      </c>
      <c r="G1252">
        <v>58897</v>
      </c>
      <c r="H1252" t="str">
        <f t="shared" si="175"/>
        <v>1/4/2061</v>
      </c>
      <c r="I1252" s="2">
        <v>45584</v>
      </c>
      <c r="J1252">
        <f t="shared" si="174"/>
        <v>13313</v>
      </c>
      <c r="K1252">
        <f t="shared" si="176"/>
        <v>36.473972602739728</v>
      </c>
      <c r="L1252">
        <f t="shared" si="177"/>
        <v>36</v>
      </c>
      <c r="M1252">
        <f t="shared" si="178"/>
        <v>6</v>
      </c>
      <c r="N1252" t="str">
        <f t="shared" si="179"/>
        <v>36 Yrs 6 Mths</v>
      </c>
      <c r="O1252">
        <v>61.16</v>
      </c>
      <c r="P1252">
        <v>62.09</v>
      </c>
    </row>
    <row r="1253" spans="1:16" x14ac:dyDescent="0.35">
      <c r="A1253" t="s">
        <v>2563</v>
      </c>
      <c r="B1253" t="s">
        <v>2573</v>
      </c>
      <c r="C1253" t="s">
        <v>11</v>
      </c>
      <c r="D1253">
        <v>5.1249999999999997E-2</v>
      </c>
      <c r="E1253" s="1">
        <v>6.88E-2</v>
      </c>
      <c r="F1253" t="s">
        <v>1618</v>
      </c>
      <c r="G1253">
        <v>54605</v>
      </c>
      <c r="H1253" t="str">
        <f t="shared" si="175"/>
        <v>1/7/2049</v>
      </c>
      <c r="I1253" s="2">
        <v>45584</v>
      </c>
      <c r="J1253">
        <f t="shared" si="174"/>
        <v>9021</v>
      </c>
      <c r="K1253">
        <f t="shared" si="176"/>
        <v>24.715068493150685</v>
      </c>
      <c r="L1253">
        <f t="shared" si="177"/>
        <v>24</v>
      </c>
      <c r="M1253">
        <f t="shared" si="178"/>
        <v>9</v>
      </c>
      <c r="N1253" t="str">
        <f t="shared" si="179"/>
        <v>24 Yrs 9 Mths</v>
      </c>
      <c r="O1253">
        <v>78.739999999999995</v>
      </c>
      <c r="P1253">
        <v>81.13</v>
      </c>
    </row>
    <row r="1254" spans="1:16" x14ac:dyDescent="0.35">
      <c r="A1254" t="s">
        <v>2579</v>
      </c>
      <c r="B1254" t="s">
        <v>2573</v>
      </c>
      <c r="C1254" t="s">
        <v>11</v>
      </c>
      <c r="D1254">
        <v>3.6999999999999998E-2</v>
      </c>
      <c r="E1254" s="1">
        <v>6.6699999999999995E-2</v>
      </c>
      <c r="F1254" t="s">
        <v>1618</v>
      </c>
      <c r="G1254">
        <v>55244</v>
      </c>
      <c r="H1254" t="str">
        <f t="shared" si="175"/>
        <v>1/4/2051</v>
      </c>
      <c r="I1254" s="2">
        <v>45584</v>
      </c>
      <c r="J1254">
        <f t="shared" si="174"/>
        <v>9660</v>
      </c>
      <c r="K1254">
        <f t="shared" si="176"/>
        <v>26.465753424657535</v>
      </c>
      <c r="L1254">
        <f t="shared" si="177"/>
        <v>26</v>
      </c>
      <c r="M1254">
        <f t="shared" si="178"/>
        <v>6</v>
      </c>
      <c r="N1254" t="str">
        <f t="shared" si="179"/>
        <v>26 Yrs 6 Mths</v>
      </c>
      <c r="O1254">
        <v>64.12</v>
      </c>
      <c r="P1254">
        <v>65.040000000000006</v>
      </c>
    </row>
    <row r="1255" spans="1:16" x14ac:dyDescent="0.35">
      <c r="A1255" t="s">
        <v>2579</v>
      </c>
      <c r="B1255" t="s">
        <v>2573</v>
      </c>
      <c r="C1255" t="s">
        <v>11</v>
      </c>
      <c r="D1255">
        <v>3.95E-2</v>
      </c>
      <c r="E1255" s="1">
        <v>6.7100000000000007E-2</v>
      </c>
      <c r="F1255" t="s">
        <v>1618</v>
      </c>
      <c r="G1255">
        <v>59352</v>
      </c>
      <c r="H1255" t="str">
        <f t="shared" si="175"/>
        <v>30/6/2062</v>
      </c>
      <c r="I1255" s="2">
        <v>45584</v>
      </c>
      <c r="J1255">
        <f t="shared" si="174"/>
        <v>13768</v>
      </c>
      <c r="K1255">
        <f t="shared" si="176"/>
        <v>37.720547945205482</v>
      </c>
      <c r="L1255">
        <f t="shared" si="177"/>
        <v>37</v>
      </c>
      <c r="M1255">
        <f t="shared" si="178"/>
        <v>9</v>
      </c>
      <c r="N1255" t="str">
        <f t="shared" si="179"/>
        <v>37 Yrs 9 Mths</v>
      </c>
      <c r="O1255">
        <v>61.42</v>
      </c>
      <c r="P1255">
        <v>62.85</v>
      </c>
    </row>
    <row r="1256" spans="1:16" x14ac:dyDescent="0.35">
      <c r="A1256" t="s">
        <v>2579</v>
      </c>
      <c r="B1256" t="s">
        <v>2573</v>
      </c>
      <c r="C1256" t="s">
        <v>11</v>
      </c>
      <c r="D1256">
        <v>5.2499999999999998E-2</v>
      </c>
      <c r="E1256" s="1">
        <v>6.7599999999999993E-2</v>
      </c>
      <c r="F1256" t="s">
        <v>1618</v>
      </c>
      <c r="G1256">
        <v>55975</v>
      </c>
      <c r="H1256" t="str">
        <f t="shared" si="175"/>
        <v>1/4/2053</v>
      </c>
      <c r="I1256" s="2">
        <v>45584</v>
      </c>
      <c r="J1256">
        <f t="shared" si="174"/>
        <v>10391</v>
      </c>
      <c r="K1256">
        <f t="shared" si="176"/>
        <v>28.468493150684932</v>
      </c>
      <c r="L1256">
        <f t="shared" si="177"/>
        <v>28</v>
      </c>
      <c r="M1256">
        <f t="shared" si="178"/>
        <v>6</v>
      </c>
      <c r="N1256" t="str">
        <f t="shared" si="179"/>
        <v>28 Yrs 6 Mths</v>
      </c>
      <c r="O1256">
        <v>80.290000000000006</v>
      </c>
      <c r="P1256">
        <v>82.25</v>
      </c>
    </row>
    <row r="1257" spans="1:16" x14ac:dyDescent="0.35">
      <c r="A1257" t="s">
        <v>2579</v>
      </c>
      <c r="B1257" t="s">
        <v>2573</v>
      </c>
      <c r="C1257" t="s">
        <v>11</v>
      </c>
      <c r="D1257">
        <v>6.4839999999999995E-2</v>
      </c>
      <c r="E1257" s="1">
        <v>6.7900000000000002E-2</v>
      </c>
      <c r="F1257" t="s">
        <v>1618</v>
      </c>
      <c r="G1257">
        <v>53258</v>
      </c>
      <c r="H1257" t="str">
        <f t="shared" si="175"/>
        <v>23/10/2045</v>
      </c>
      <c r="I1257" s="2">
        <v>45584</v>
      </c>
      <c r="J1257">
        <f t="shared" si="174"/>
        <v>7674</v>
      </c>
      <c r="K1257">
        <f t="shared" si="176"/>
        <v>21.024657534246575</v>
      </c>
      <c r="L1257">
        <f t="shared" si="177"/>
        <v>21</v>
      </c>
      <c r="M1257">
        <f t="shared" si="178"/>
        <v>0</v>
      </c>
      <c r="N1257" t="str">
        <f t="shared" si="179"/>
        <v>21 Yrs 0 Mths</v>
      </c>
      <c r="O1257">
        <v>96.45</v>
      </c>
      <c r="P1257">
        <v>97.63</v>
      </c>
    </row>
    <row r="1258" spans="1:16" x14ac:dyDescent="0.35">
      <c r="A1258" t="s">
        <v>2579</v>
      </c>
      <c r="B1258" t="s">
        <v>2573</v>
      </c>
      <c r="C1258" t="s">
        <v>11</v>
      </c>
      <c r="D1258">
        <v>3.7499999999999999E-2</v>
      </c>
      <c r="E1258" s="1">
        <v>5.1700000000000003E-2</v>
      </c>
      <c r="F1258" t="s">
        <v>1618</v>
      </c>
      <c r="G1258">
        <v>46798</v>
      </c>
      <c r="H1258" t="str">
        <f t="shared" si="175"/>
        <v>15/2/2028</v>
      </c>
      <c r="I1258" s="2">
        <v>45584</v>
      </c>
      <c r="J1258">
        <f t="shared" si="174"/>
        <v>1214</v>
      </c>
      <c r="K1258">
        <f t="shared" si="176"/>
        <v>3.3260273972602739</v>
      </c>
      <c r="L1258">
        <f t="shared" si="177"/>
        <v>3</v>
      </c>
      <c r="M1258">
        <f t="shared" si="178"/>
        <v>4</v>
      </c>
      <c r="N1258" t="str">
        <f t="shared" si="179"/>
        <v>3 Yrs 4 Mths</v>
      </c>
      <c r="O1258">
        <v>95.53</v>
      </c>
      <c r="P1258">
        <v>96.28</v>
      </c>
    </row>
    <row r="1259" spans="1:16" x14ac:dyDescent="0.35">
      <c r="A1259" t="s">
        <v>2579</v>
      </c>
      <c r="B1259" t="s">
        <v>2573</v>
      </c>
      <c r="C1259" t="s">
        <v>11</v>
      </c>
      <c r="D1259">
        <v>4.8000000000000001E-2</v>
      </c>
      <c r="E1259" s="1">
        <v>6.7799999999999999E-2</v>
      </c>
      <c r="F1259" t="s">
        <v>1618</v>
      </c>
      <c r="G1259">
        <v>54848</v>
      </c>
      <c r="H1259" t="str">
        <f t="shared" si="175"/>
        <v>1/3/2050</v>
      </c>
      <c r="I1259" s="2">
        <v>45584</v>
      </c>
      <c r="J1259">
        <f t="shared" si="174"/>
        <v>9264</v>
      </c>
      <c r="K1259">
        <f t="shared" si="176"/>
        <v>25.38082191780822</v>
      </c>
      <c r="L1259">
        <f t="shared" si="177"/>
        <v>25</v>
      </c>
      <c r="M1259">
        <f t="shared" si="178"/>
        <v>5</v>
      </c>
      <c r="N1259" t="str">
        <f t="shared" si="179"/>
        <v>25 Yrs 5 Mths</v>
      </c>
      <c r="O1259">
        <v>75.16</v>
      </c>
      <c r="P1259">
        <v>77.2</v>
      </c>
    </row>
    <row r="1260" spans="1:16" x14ac:dyDescent="0.35">
      <c r="A1260" t="s">
        <v>2579</v>
      </c>
      <c r="B1260" t="s">
        <v>2573</v>
      </c>
      <c r="C1260" t="s">
        <v>11</v>
      </c>
      <c r="D1260">
        <v>5.5E-2</v>
      </c>
      <c r="E1260" s="1">
        <v>6.9800000000000001E-2</v>
      </c>
      <c r="F1260" t="s">
        <v>1618</v>
      </c>
      <c r="G1260">
        <v>59627</v>
      </c>
      <c r="H1260" t="str">
        <f t="shared" si="175"/>
        <v>1/4/2063</v>
      </c>
      <c r="I1260" s="2">
        <v>45584</v>
      </c>
      <c r="J1260">
        <f t="shared" si="174"/>
        <v>14043</v>
      </c>
      <c r="K1260">
        <f t="shared" si="176"/>
        <v>38.473972602739728</v>
      </c>
      <c r="L1260">
        <f t="shared" si="177"/>
        <v>38</v>
      </c>
      <c r="M1260">
        <f t="shared" si="178"/>
        <v>6</v>
      </c>
      <c r="N1260" t="str">
        <f t="shared" si="179"/>
        <v>38 Yrs 6 Mths</v>
      </c>
      <c r="O1260">
        <v>79.489999999999995</v>
      </c>
      <c r="P1260">
        <v>82.17</v>
      </c>
    </row>
    <row r="1261" spans="1:16" x14ac:dyDescent="0.35">
      <c r="A1261" t="s">
        <v>2579</v>
      </c>
      <c r="B1261" t="s">
        <v>2573</v>
      </c>
      <c r="C1261" t="s">
        <v>11</v>
      </c>
      <c r="D1261">
        <v>4.3999999999999997E-2</v>
      </c>
      <c r="E1261" s="1">
        <v>6.7500000000000004E-2</v>
      </c>
      <c r="F1261" t="s">
        <v>1618</v>
      </c>
      <c r="G1261">
        <v>59141</v>
      </c>
      <c r="H1261" t="str">
        <f t="shared" si="175"/>
        <v>1/12/2061</v>
      </c>
      <c r="I1261" s="2">
        <v>45584</v>
      </c>
      <c r="J1261">
        <f t="shared" si="174"/>
        <v>13557</v>
      </c>
      <c r="K1261">
        <f t="shared" si="176"/>
        <v>37.142465753424659</v>
      </c>
      <c r="L1261">
        <f t="shared" si="177"/>
        <v>37</v>
      </c>
      <c r="M1261">
        <f t="shared" si="178"/>
        <v>2</v>
      </c>
      <c r="N1261" t="str">
        <f t="shared" si="179"/>
        <v>37 Yrs 2 Mths</v>
      </c>
      <c r="O1261">
        <v>67.09</v>
      </c>
      <c r="P1261">
        <v>68.89</v>
      </c>
    </row>
    <row r="1262" spans="1:16" x14ac:dyDescent="0.35">
      <c r="A1262" t="s">
        <v>2579</v>
      </c>
      <c r="B1262" t="s">
        <v>2573</v>
      </c>
      <c r="C1262" t="s">
        <v>11</v>
      </c>
      <c r="D1262">
        <v>6.1499999999999999E-2</v>
      </c>
      <c r="E1262" s="1">
        <v>4.87E-2</v>
      </c>
      <c r="F1262" t="s">
        <v>1618</v>
      </c>
      <c r="G1262">
        <v>46336</v>
      </c>
      <c r="H1262" t="str">
        <f t="shared" si="175"/>
        <v>10/11/2026</v>
      </c>
      <c r="I1262" s="2">
        <v>45584</v>
      </c>
      <c r="J1262">
        <f t="shared" si="174"/>
        <v>752</v>
      </c>
      <c r="K1262">
        <f t="shared" si="176"/>
        <v>2.0602739726027397</v>
      </c>
      <c r="L1262">
        <f t="shared" si="177"/>
        <v>2</v>
      </c>
      <c r="M1262">
        <f t="shared" si="178"/>
        <v>1</v>
      </c>
      <c r="N1262" t="str">
        <f t="shared" si="179"/>
        <v>2 Yrs 1 Mths</v>
      </c>
      <c r="O1262">
        <v>102.29</v>
      </c>
      <c r="P1262">
        <v>102.87</v>
      </c>
    </row>
    <row r="1263" spans="1:16" x14ac:dyDescent="0.35">
      <c r="A1263" t="s">
        <v>2579</v>
      </c>
      <c r="B1263" t="s">
        <v>2573</v>
      </c>
      <c r="C1263" t="s">
        <v>11</v>
      </c>
      <c r="D1263">
        <v>6.0999999999999999E-2</v>
      </c>
      <c r="E1263" s="1">
        <v>5.3600000000000002E-2</v>
      </c>
      <c r="F1263" t="s">
        <v>1618</v>
      </c>
      <c r="G1263">
        <v>47270</v>
      </c>
      <c r="H1263" t="str">
        <f t="shared" si="175"/>
        <v>1/6/2029</v>
      </c>
      <c r="I1263" s="2">
        <v>45584</v>
      </c>
      <c r="J1263">
        <f t="shared" si="174"/>
        <v>1686</v>
      </c>
      <c r="K1263">
        <f t="shared" si="176"/>
        <v>4.6191780821917812</v>
      </c>
      <c r="L1263">
        <f t="shared" si="177"/>
        <v>4</v>
      </c>
      <c r="M1263">
        <f t="shared" si="178"/>
        <v>7</v>
      </c>
      <c r="N1263" t="str">
        <f t="shared" si="179"/>
        <v>4 Yrs 7 Mths</v>
      </c>
      <c r="O1263">
        <v>103.8</v>
      </c>
      <c r="P1263">
        <v>104.08</v>
      </c>
    </row>
    <row r="1264" spans="1:16" x14ac:dyDescent="0.35">
      <c r="A1264" t="s">
        <v>2579</v>
      </c>
      <c r="B1264" t="s">
        <v>2573</v>
      </c>
      <c r="C1264" t="s">
        <v>11</v>
      </c>
      <c r="D1264">
        <v>6.5500000000000003E-2</v>
      </c>
      <c r="E1264" s="1">
        <v>6.0699999999999997E-2</v>
      </c>
      <c r="F1264" t="s">
        <v>1618</v>
      </c>
      <c r="G1264">
        <v>49096</v>
      </c>
      <c r="H1264" t="str">
        <f t="shared" si="175"/>
        <v>1/6/2034</v>
      </c>
      <c r="I1264" s="2">
        <v>45584</v>
      </c>
      <c r="J1264">
        <f t="shared" si="174"/>
        <v>3512</v>
      </c>
      <c r="K1264">
        <f t="shared" si="176"/>
        <v>9.6219178082191785</v>
      </c>
      <c r="L1264">
        <f t="shared" si="177"/>
        <v>9</v>
      </c>
      <c r="M1264">
        <f t="shared" si="178"/>
        <v>7</v>
      </c>
      <c r="N1264" t="str">
        <f t="shared" si="179"/>
        <v>9 Yrs 7 Mths</v>
      </c>
      <c r="O1264">
        <v>104</v>
      </c>
      <c r="P1264">
        <v>104.39</v>
      </c>
    </row>
    <row r="1265" spans="1:16" x14ac:dyDescent="0.35">
      <c r="A1265" t="s">
        <v>2579</v>
      </c>
      <c r="B1265" t="s">
        <v>2573</v>
      </c>
      <c r="C1265" t="s">
        <v>11</v>
      </c>
      <c r="D1265">
        <v>5.7500000000000002E-2</v>
      </c>
      <c r="E1265" s="1">
        <v>6.8699999999999997E-2</v>
      </c>
      <c r="F1265" t="s">
        <v>1618</v>
      </c>
      <c r="G1265">
        <v>54149</v>
      </c>
      <c r="H1265" t="str">
        <f t="shared" si="175"/>
        <v>1/4/2048</v>
      </c>
      <c r="I1265" s="2">
        <v>45584</v>
      </c>
      <c r="J1265">
        <f t="shared" si="174"/>
        <v>8565</v>
      </c>
      <c r="K1265">
        <f t="shared" si="176"/>
        <v>23.465753424657535</v>
      </c>
      <c r="L1265">
        <f t="shared" si="177"/>
        <v>23</v>
      </c>
      <c r="M1265">
        <f t="shared" si="178"/>
        <v>6</v>
      </c>
      <c r="N1265" t="str">
        <f t="shared" si="179"/>
        <v>23 Yrs 6 Mths</v>
      </c>
      <c r="O1265">
        <v>87.68</v>
      </c>
      <c r="P1265">
        <v>88.75</v>
      </c>
    </row>
    <row r="1266" spans="1:16" x14ac:dyDescent="0.35">
      <c r="A1266" t="s">
        <v>2579</v>
      </c>
      <c r="B1266" t="s">
        <v>2573</v>
      </c>
      <c r="C1266" t="s">
        <v>11</v>
      </c>
      <c r="D1266">
        <v>2.3E-2</v>
      </c>
      <c r="E1266" s="1">
        <v>5.6899999999999999E-2</v>
      </c>
      <c r="F1266" t="s">
        <v>1618</v>
      </c>
      <c r="G1266">
        <v>48245</v>
      </c>
      <c r="H1266" t="str">
        <f t="shared" si="175"/>
        <v>1/2/2032</v>
      </c>
      <c r="I1266" s="2">
        <v>45584</v>
      </c>
      <c r="J1266">
        <f t="shared" si="174"/>
        <v>2661</v>
      </c>
      <c r="K1266">
        <f t="shared" si="176"/>
        <v>7.2904109589041095</v>
      </c>
      <c r="L1266">
        <f t="shared" si="177"/>
        <v>7</v>
      </c>
      <c r="M1266">
        <f t="shared" si="178"/>
        <v>3</v>
      </c>
      <c r="N1266" t="str">
        <f t="shared" si="179"/>
        <v>7 Yrs 3 Mths</v>
      </c>
      <c r="O1266">
        <v>80.44</v>
      </c>
      <c r="P1266">
        <v>81.010000000000005</v>
      </c>
    </row>
    <row r="1267" spans="1:16" x14ac:dyDescent="0.35">
      <c r="A1267" t="s">
        <v>2579</v>
      </c>
      <c r="B1267" t="s">
        <v>2573</v>
      </c>
      <c r="C1267" t="s">
        <v>11</v>
      </c>
      <c r="D1267">
        <v>3.5000000000000003E-2</v>
      </c>
      <c r="E1267" s="1">
        <v>6.5000000000000002E-2</v>
      </c>
      <c r="F1267" t="s">
        <v>1618</v>
      </c>
      <c r="G1267">
        <v>51926</v>
      </c>
      <c r="H1267" t="str">
        <f t="shared" si="175"/>
        <v>1/3/2042</v>
      </c>
      <c r="I1267" s="2">
        <v>45584</v>
      </c>
      <c r="J1267">
        <f t="shared" si="174"/>
        <v>6342</v>
      </c>
      <c r="K1267">
        <f t="shared" si="176"/>
        <v>17.375342465753423</v>
      </c>
      <c r="L1267">
        <f t="shared" si="177"/>
        <v>17</v>
      </c>
      <c r="M1267">
        <f t="shared" si="178"/>
        <v>4</v>
      </c>
      <c r="N1267" t="str">
        <f t="shared" si="179"/>
        <v>17 Yrs 4 Mths</v>
      </c>
      <c r="O1267">
        <v>68.400000000000006</v>
      </c>
      <c r="P1267">
        <v>69.78</v>
      </c>
    </row>
    <row r="1268" spans="1:16" x14ac:dyDescent="0.35">
      <c r="A1268" t="s">
        <v>2579</v>
      </c>
      <c r="B1268" t="s">
        <v>2573</v>
      </c>
      <c r="C1268" t="s">
        <v>11</v>
      </c>
      <c r="D1268">
        <v>3.5000000000000003E-2</v>
      </c>
      <c r="E1268" s="1">
        <v>6.5000000000000002E-2</v>
      </c>
      <c r="F1268" t="s">
        <v>1618</v>
      </c>
      <c r="G1268">
        <v>51653</v>
      </c>
      <c r="H1268" t="str">
        <f t="shared" si="175"/>
        <v>1/6/2041</v>
      </c>
      <c r="I1268" s="2">
        <v>45584</v>
      </c>
      <c r="J1268">
        <f t="shared" si="174"/>
        <v>6069</v>
      </c>
      <c r="K1268">
        <f t="shared" si="176"/>
        <v>16.627397260273973</v>
      </c>
      <c r="L1268">
        <f t="shared" si="177"/>
        <v>16</v>
      </c>
      <c r="M1268">
        <f t="shared" si="178"/>
        <v>7</v>
      </c>
      <c r="N1268" t="str">
        <f t="shared" si="179"/>
        <v>16 Yrs 7 Mths</v>
      </c>
      <c r="O1268">
        <v>70.319999999999993</v>
      </c>
      <c r="P1268">
        <v>71.209999999999994</v>
      </c>
    </row>
    <row r="1269" spans="1:16" x14ac:dyDescent="0.35">
      <c r="A1269" t="s">
        <v>2606</v>
      </c>
      <c r="B1269" t="s">
        <v>2573</v>
      </c>
      <c r="C1269" t="s">
        <v>11</v>
      </c>
      <c r="D1269">
        <v>3.7499999999999999E-2</v>
      </c>
      <c r="E1269" s="1">
        <v>5.1700000000000003E-2</v>
      </c>
      <c r="F1269" t="s">
        <v>1618</v>
      </c>
      <c r="G1269">
        <v>46798</v>
      </c>
      <c r="H1269" t="str">
        <f t="shared" si="175"/>
        <v>15/2/2028</v>
      </c>
      <c r="I1269" s="2">
        <v>45584</v>
      </c>
      <c r="J1269">
        <f t="shared" si="174"/>
        <v>1214</v>
      </c>
      <c r="K1269">
        <f t="shared" si="176"/>
        <v>3.3260273972602739</v>
      </c>
      <c r="L1269">
        <f t="shared" si="177"/>
        <v>3</v>
      </c>
      <c r="M1269">
        <f t="shared" si="178"/>
        <v>4</v>
      </c>
      <c r="N1269" t="str">
        <f t="shared" si="179"/>
        <v>3 Yrs 4 Mths</v>
      </c>
      <c r="O1269">
        <v>95.53</v>
      </c>
      <c r="P1269">
        <v>96.28</v>
      </c>
    </row>
    <row r="1270" spans="1:16" x14ac:dyDescent="0.35">
      <c r="A1270" t="s">
        <v>2606</v>
      </c>
      <c r="B1270" t="s">
        <v>2573</v>
      </c>
      <c r="C1270" t="s">
        <v>11</v>
      </c>
      <c r="D1270">
        <v>4.8000000000000001E-2</v>
      </c>
      <c r="E1270" s="1">
        <v>6.7799999999999999E-2</v>
      </c>
      <c r="F1270" t="s">
        <v>1618</v>
      </c>
      <c r="G1270">
        <v>54848</v>
      </c>
      <c r="H1270" t="str">
        <f t="shared" si="175"/>
        <v>1/3/2050</v>
      </c>
      <c r="I1270" s="2">
        <v>45584</v>
      </c>
      <c r="J1270">
        <f t="shared" si="174"/>
        <v>9264</v>
      </c>
      <c r="K1270">
        <f t="shared" si="176"/>
        <v>25.38082191780822</v>
      </c>
      <c r="L1270">
        <f t="shared" si="177"/>
        <v>25</v>
      </c>
      <c r="M1270">
        <f t="shared" si="178"/>
        <v>5</v>
      </c>
      <c r="N1270" t="str">
        <f t="shared" si="179"/>
        <v>25 Yrs 5 Mths</v>
      </c>
      <c r="O1270">
        <v>75.16</v>
      </c>
      <c r="P1270">
        <v>77.2</v>
      </c>
    </row>
    <row r="1271" spans="1:16" x14ac:dyDescent="0.35">
      <c r="A1271" t="s">
        <v>2606</v>
      </c>
      <c r="B1271" t="s">
        <v>2573</v>
      </c>
      <c r="C1271" t="s">
        <v>11</v>
      </c>
      <c r="D1271">
        <v>5.5E-2</v>
      </c>
      <c r="E1271" s="1">
        <v>6.9800000000000001E-2</v>
      </c>
      <c r="F1271" t="s">
        <v>1618</v>
      </c>
      <c r="G1271">
        <v>59627</v>
      </c>
      <c r="H1271" t="str">
        <f t="shared" si="175"/>
        <v>1/4/2063</v>
      </c>
      <c r="I1271" s="2">
        <v>45584</v>
      </c>
      <c r="J1271">
        <f t="shared" si="174"/>
        <v>14043</v>
      </c>
      <c r="K1271">
        <f t="shared" si="176"/>
        <v>38.473972602739728</v>
      </c>
      <c r="L1271">
        <f t="shared" si="177"/>
        <v>38</v>
      </c>
      <c r="M1271">
        <f t="shared" si="178"/>
        <v>6</v>
      </c>
      <c r="N1271" t="str">
        <f t="shared" si="179"/>
        <v>38 Yrs 6 Mths</v>
      </c>
      <c r="O1271">
        <v>79.489999999999995</v>
      </c>
      <c r="P1271">
        <v>82.17</v>
      </c>
    </row>
    <row r="1272" spans="1:16" x14ac:dyDescent="0.35">
      <c r="A1272" t="s">
        <v>2606</v>
      </c>
      <c r="B1272" t="s">
        <v>2573</v>
      </c>
      <c r="C1272" t="s">
        <v>11</v>
      </c>
      <c r="D1272">
        <v>3.6999999999999998E-2</v>
      </c>
      <c r="E1272" s="1">
        <v>6.6699999999999995E-2</v>
      </c>
      <c r="F1272" t="s">
        <v>1618</v>
      </c>
      <c r="G1272">
        <v>55244</v>
      </c>
      <c r="H1272" t="str">
        <f t="shared" si="175"/>
        <v>1/4/2051</v>
      </c>
      <c r="I1272" s="2">
        <v>45584</v>
      </c>
      <c r="J1272">
        <f t="shared" si="174"/>
        <v>9660</v>
      </c>
      <c r="K1272">
        <f t="shared" si="176"/>
        <v>26.465753424657535</v>
      </c>
      <c r="L1272">
        <f t="shared" si="177"/>
        <v>26</v>
      </c>
      <c r="M1272">
        <f t="shared" si="178"/>
        <v>6</v>
      </c>
      <c r="N1272" t="str">
        <f t="shared" si="179"/>
        <v>26 Yrs 6 Mths</v>
      </c>
      <c r="O1272">
        <v>64.12</v>
      </c>
      <c r="P1272">
        <v>65.040000000000006</v>
      </c>
    </row>
    <row r="1273" spans="1:16" x14ac:dyDescent="0.35">
      <c r="A1273" t="s">
        <v>2606</v>
      </c>
      <c r="B1273" t="s">
        <v>2573</v>
      </c>
      <c r="C1273" t="s">
        <v>11</v>
      </c>
      <c r="D1273">
        <v>3.95E-2</v>
      </c>
      <c r="E1273" s="1">
        <v>6.7100000000000007E-2</v>
      </c>
      <c r="F1273" t="s">
        <v>1618</v>
      </c>
      <c r="G1273">
        <v>59352</v>
      </c>
      <c r="H1273" t="str">
        <f t="shared" si="175"/>
        <v>30/6/2062</v>
      </c>
      <c r="I1273" s="2">
        <v>45584</v>
      </c>
      <c r="J1273">
        <f t="shared" si="174"/>
        <v>13768</v>
      </c>
      <c r="K1273">
        <f t="shared" si="176"/>
        <v>37.720547945205482</v>
      </c>
      <c r="L1273">
        <f t="shared" si="177"/>
        <v>37</v>
      </c>
      <c r="M1273">
        <f t="shared" si="178"/>
        <v>9</v>
      </c>
      <c r="N1273" t="str">
        <f t="shared" si="179"/>
        <v>37 Yrs 9 Mths</v>
      </c>
      <c r="O1273">
        <v>61.42</v>
      </c>
      <c r="P1273">
        <v>62.85</v>
      </c>
    </row>
    <row r="1274" spans="1:16" x14ac:dyDescent="0.35">
      <c r="A1274" t="s">
        <v>2606</v>
      </c>
      <c r="B1274" t="s">
        <v>2573</v>
      </c>
      <c r="C1274" t="s">
        <v>11</v>
      </c>
      <c r="D1274">
        <v>5.2499999999999998E-2</v>
      </c>
      <c r="E1274" s="1">
        <v>6.7599999999999993E-2</v>
      </c>
      <c r="F1274" t="s">
        <v>1618</v>
      </c>
      <c r="G1274">
        <v>55975</v>
      </c>
      <c r="H1274" t="str">
        <f t="shared" si="175"/>
        <v>1/4/2053</v>
      </c>
      <c r="I1274" s="2">
        <v>45584</v>
      </c>
      <c r="J1274">
        <f t="shared" si="174"/>
        <v>10391</v>
      </c>
      <c r="K1274">
        <f t="shared" si="176"/>
        <v>28.468493150684932</v>
      </c>
      <c r="L1274">
        <f t="shared" si="177"/>
        <v>28</v>
      </c>
      <c r="M1274">
        <f t="shared" si="178"/>
        <v>6</v>
      </c>
      <c r="N1274" t="str">
        <f t="shared" si="179"/>
        <v>28 Yrs 6 Mths</v>
      </c>
      <c r="O1274">
        <v>80.290000000000006</v>
      </c>
      <c r="P1274">
        <v>82.25</v>
      </c>
    </row>
    <row r="1275" spans="1:16" x14ac:dyDescent="0.35">
      <c r="A1275" t="s">
        <v>2606</v>
      </c>
      <c r="B1275" t="s">
        <v>2608</v>
      </c>
      <c r="C1275" t="s">
        <v>11</v>
      </c>
      <c r="D1275">
        <v>3.3259999999999998E-2</v>
      </c>
      <c r="E1275" s="1">
        <v>4.5100000000000001E-2</v>
      </c>
      <c r="F1275" t="s">
        <v>24</v>
      </c>
      <c r="G1275">
        <v>45978</v>
      </c>
      <c r="H1275" t="str">
        <f t="shared" ref="H1275:H1321" si="180">TEXT(G1275,"D/M/YYYY")</f>
        <v>17/11/2025</v>
      </c>
      <c r="I1275" s="2">
        <v>45584</v>
      </c>
      <c r="J1275">
        <f t="shared" si="174"/>
        <v>394</v>
      </c>
      <c r="K1275">
        <f t="shared" ref="K1275:K1321" si="181">J1275/365</f>
        <v>1.0794520547945206</v>
      </c>
      <c r="L1275">
        <f t="shared" ref="L1275:L1321" si="182">_xlfn.NUMBERVALUE(_xlfn.TEXTBEFORE(K1275,"."))</f>
        <v>1</v>
      </c>
      <c r="M1275">
        <f t="shared" ref="M1275:M1321" si="183">ROUND(LEFT(_xlfn.TEXTAFTER(K1275,"."),2)/100 * 12,0)</f>
        <v>1</v>
      </c>
      <c r="N1275" t="str">
        <f t="shared" ref="N1275:N1321" si="184">L1275 &amp; " Yrs "&amp; M1275 &amp;" Mths"</f>
        <v>1 Yrs 1 Mths</v>
      </c>
      <c r="O1275">
        <v>98.57</v>
      </c>
      <c r="P1275">
        <v>99.41</v>
      </c>
    </row>
    <row r="1276" spans="1:16" x14ac:dyDescent="0.35">
      <c r="A1276" t="s">
        <v>2606</v>
      </c>
      <c r="B1276" t="s">
        <v>2608</v>
      </c>
      <c r="C1276" t="s">
        <v>11</v>
      </c>
      <c r="D1276">
        <v>2.954E-2</v>
      </c>
      <c r="E1276" s="1">
        <v>4.2099999999999999E-2</v>
      </c>
      <c r="F1276" t="s">
        <v>24</v>
      </c>
      <c r="G1276">
        <v>46158</v>
      </c>
      <c r="H1276" t="str">
        <f t="shared" si="180"/>
        <v>16/5/2026</v>
      </c>
      <c r="I1276" s="2">
        <v>45584</v>
      </c>
      <c r="J1276">
        <f t="shared" si="174"/>
        <v>574</v>
      </c>
      <c r="K1276">
        <f t="shared" si="181"/>
        <v>1.5726027397260274</v>
      </c>
      <c r="L1276">
        <f t="shared" si="182"/>
        <v>1</v>
      </c>
      <c r="M1276">
        <f t="shared" si="183"/>
        <v>7</v>
      </c>
      <c r="N1276" t="str">
        <f t="shared" si="184"/>
        <v>1 Yrs 7 Mths</v>
      </c>
      <c r="O1276">
        <v>97.84</v>
      </c>
      <c r="P1276">
        <v>98.56</v>
      </c>
    </row>
    <row r="1277" spans="1:16" x14ac:dyDescent="0.35">
      <c r="A1277" t="s">
        <v>2606</v>
      </c>
      <c r="B1277" t="s">
        <v>2608</v>
      </c>
      <c r="C1277" t="s">
        <v>11</v>
      </c>
      <c r="D1277">
        <v>3.0779999999999998E-2</v>
      </c>
      <c r="E1277" s="1">
        <v>5.0900000000000001E-2</v>
      </c>
      <c r="F1277" t="s">
        <v>24</v>
      </c>
      <c r="G1277">
        <v>54919</v>
      </c>
      <c r="H1277" t="str">
        <f t="shared" si="180"/>
        <v>11/5/2050</v>
      </c>
      <c r="I1277" s="2">
        <v>45584</v>
      </c>
      <c r="J1277">
        <f t="shared" si="174"/>
        <v>9335</v>
      </c>
      <c r="K1277">
        <f t="shared" si="181"/>
        <v>25.575342465753426</v>
      </c>
      <c r="L1277">
        <f t="shared" si="182"/>
        <v>25</v>
      </c>
      <c r="M1277">
        <f t="shared" si="183"/>
        <v>7</v>
      </c>
      <c r="N1277" t="str">
        <f t="shared" si="184"/>
        <v>25 Yrs 7 Mths</v>
      </c>
      <c r="O1277">
        <v>70.53</v>
      </c>
      <c r="P1277">
        <v>71.989999999999995</v>
      </c>
    </row>
    <row r="1278" spans="1:16" x14ac:dyDescent="0.35">
      <c r="A1278" t="s">
        <v>2606</v>
      </c>
      <c r="B1278" t="s">
        <v>2608</v>
      </c>
      <c r="C1278" t="s">
        <v>11</v>
      </c>
      <c r="D1278">
        <v>2.9780000000000001E-2</v>
      </c>
      <c r="E1278" s="1">
        <v>5.04E-2</v>
      </c>
      <c r="F1278" t="s">
        <v>24</v>
      </c>
      <c r="G1278">
        <v>51267</v>
      </c>
      <c r="H1278" t="str">
        <f t="shared" si="180"/>
        <v>11/5/2040</v>
      </c>
      <c r="I1278" s="2">
        <v>45584</v>
      </c>
      <c r="J1278">
        <f t="shared" si="174"/>
        <v>5683</v>
      </c>
      <c r="K1278">
        <f t="shared" si="181"/>
        <v>15.56986301369863</v>
      </c>
      <c r="L1278">
        <f t="shared" si="182"/>
        <v>15</v>
      </c>
      <c r="M1278">
        <f t="shared" si="183"/>
        <v>7</v>
      </c>
      <c r="N1278" t="str">
        <f t="shared" si="184"/>
        <v>15 Yrs 7 Mths</v>
      </c>
      <c r="O1278">
        <v>76.42</v>
      </c>
      <c r="P1278">
        <v>79.08</v>
      </c>
    </row>
    <row r="1279" spans="1:16" x14ac:dyDescent="0.35">
      <c r="A1279" t="s">
        <v>2606</v>
      </c>
      <c r="B1279" t="s">
        <v>2608</v>
      </c>
      <c r="C1279" t="s">
        <v>11</v>
      </c>
      <c r="D1279">
        <v>1.554E-2</v>
      </c>
      <c r="E1279" s="1">
        <v>4.9599999999999998E-2</v>
      </c>
      <c r="F1279" t="s">
        <v>24</v>
      </c>
      <c r="G1279">
        <v>45788</v>
      </c>
      <c r="H1279" t="str">
        <f t="shared" si="180"/>
        <v>11/5/2025</v>
      </c>
      <c r="I1279" s="2">
        <v>45584</v>
      </c>
      <c r="J1279">
        <f t="shared" si="174"/>
        <v>204</v>
      </c>
      <c r="K1279">
        <f t="shared" si="181"/>
        <v>0.55890410958904113</v>
      </c>
      <c r="L1279">
        <f t="shared" si="182"/>
        <v>0</v>
      </c>
      <c r="M1279">
        <f t="shared" si="183"/>
        <v>7</v>
      </c>
      <c r="N1279" t="str">
        <f t="shared" si="184"/>
        <v>0 Yrs 7 Mths</v>
      </c>
      <c r="O1279">
        <v>97.97</v>
      </c>
      <c r="P1279">
        <v>98.63</v>
      </c>
    </row>
    <row r="1280" spans="1:16" x14ac:dyDescent="0.35">
      <c r="A1280" t="s">
        <v>2606</v>
      </c>
      <c r="B1280" t="s">
        <v>2608</v>
      </c>
      <c r="C1280" t="s">
        <v>11</v>
      </c>
      <c r="D1280">
        <v>1.9949999999999999E-2</v>
      </c>
      <c r="E1280" s="1">
        <v>4.1000000000000002E-2</v>
      </c>
      <c r="F1280" t="s">
        <v>24</v>
      </c>
      <c r="G1280">
        <v>46518</v>
      </c>
      <c r="H1280" t="str">
        <f t="shared" si="180"/>
        <v>11/5/2027</v>
      </c>
      <c r="I1280" s="2">
        <v>45584</v>
      </c>
      <c r="J1280">
        <f t="shared" si="174"/>
        <v>934</v>
      </c>
      <c r="K1280">
        <f t="shared" si="181"/>
        <v>2.558904109589041</v>
      </c>
      <c r="L1280">
        <f t="shared" si="182"/>
        <v>2</v>
      </c>
      <c r="M1280">
        <f t="shared" si="183"/>
        <v>7</v>
      </c>
      <c r="N1280" t="str">
        <f t="shared" si="184"/>
        <v>2 Yrs 7 Mths</v>
      </c>
      <c r="O1280">
        <v>94.77</v>
      </c>
      <c r="P1280">
        <v>95.41</v>
      </c>
    </row>
    <row r="1281" spans="1:16" x14ac:dyDescent="0.35">
      <c r="A1281" t="s">
        <v>2606</v>
      </c>
      <c r="B1281" t="s">
        <v>2608</v>
      </c>
      <c r="C1281" t="s">
        <v>11</v>
      </c>
      <c r="D1281">
        <v>2.2360000000000001E-2</v>
      </c>
      <c r="E1281" s="1">
        <v>4.3400000000000001E-2</v>
      </c>
      <c r="F1281" t="s">
        <v>24</v>
      </c>
      <c r="G1281">
        <v>47614</v>
      </c>
      <c r="H1281" t="str">
        <f t="shared" si="180"/>
        <v>11/5/2030</v>
      </c>
      <c r="I1281" s="2">
        <v>45584</v>
      </c>
      <c r="J1281">
        <f t="shared" si="174"/>
        <v>2030</v>
      </c>
      <c r="K1281">
        <f t="shared" si="181"/>
        <v>5.5616438356164384</v>
      </c>
      <c r="L1281">
        <f t="shared" si="182"/>
        <v>5</v>
      </c>
      <c r="M1281">
        <f t="shared" si="183"/>
        <v>7</v>
      </c>
      <c r="N1281" t="str">
        <f t="shared" si="184"/>
        <v>5 Yrs 7 Mths</v>
      </c>
      <c r="O1281">
        <v>89.47</v>
      </c>
      <c r="P1281">
        <v>90.25</v>
      </c>
    </row>
    <row r="1282" spans="1:16" x14ac:dyDescent="0.35">
      <c r="A1282" t="s">
        <v>2615</v>
      </c>
      <c r="B1282" t="s">
        <v>2618</v>
      </c>
      <c r="C1282" t="s">
        <v>11</v>
      </c>
      <c r="D1282">
        <v>5.0500000000000003E-2</v>
      </c>
      <c r="E1282" s="1">
        <v>5.2499999999999998E-2</v>
      </c>
      <c r="F1282" t="s">
        <v>24</v>
      </c>
      <c r="G1282">
        <v>52916</v>
      </c>
      <c r="H1282" t="str">
        <f t="shared" si="180"/>
        <v>15/11/2044</v>
      </c>
      <c r="I1282" s="2">
        <v>45584</v>
      </c>
      <c r="J1282">
        <f t="shared" ref="J1282:J1345" si="185">_xlfn.DAYS(G1282,I1282)</f>
        <v>7332</v>
      </c>
      <c r="K1282">
        <f t="shared" si="181"/>
        <v>20.087671232876712</v>
      </c>
      <c r="L1282">
        <f t="shared" si="182"/>
        <v>20</v>
      </c>
      <c r="M1282">
        <f t="shared" si="183"/>
        <v>1</v>
      </c>
      <c r="N1282" t="str">
        <f t="shared" si="184"/>
        <v>20 Yrs 1 Mths</v>
      </c>
      <c r="O1282">
        <v>97.18</v>
      </c>
      <c r="P1282">
        <v>103.18</v>
      </c>
    </row>
    <row r="1283" spans="1:16" x14ac:dyDescent="0.35">
      <c r="A1283" t="s">
        <v>2615</v>
      </c>
      <c r="B1283" t="s">
        <v>2618</v>
      </c>
      <c r="C1283" t="s">
        <v>11</v>
      </c>
      <c r="D1283">
        <v>6.8700000000000002E-3</v>
      </c>
      <c r="E1283" s="1">
        <v>4.4699999999999997E-2</v>
      </c>
      <c r="F1283" t="s">
        <v>24</v>
      </c>
      <c r="G1283">
        <v>45881</v>
      </c>
      <c r="H1283" t="str">
        <f t="shared" si="180"/>
        <v>12/8/2025</v>
      </c>
      <c r="I1283" s="2">
        <v>45584</v>
      </c>
      <c r="J1283">
        <f t="shared" si="185"/>
        <v>297</v>
      </c>
      <c r="K1283">
        <f t="shared" si="181"/>
        <v>0.81369863013698629</v>
      </c>
      <c r="L1283">
        <f t="shared" si="182"/>
        <v>0</v>
      </c>
      <c r="M1283">
        <f t="shared" si="183"/>
        <v>10</v>
      </c>
      <c r="N1283" t="str">
        <f t="shared" si="184"/>
        <v>0 Yrs 10 Mths</v>
      </c>
      <c r="O1283">
        <v>96.84</v>
      </c>
      <c r="P1283">
        <v>97.36</v>
      </c>
    </row>
    <row r="1284" spans="1:16" x14ac:dyDescent="0.35">
      <c r="A1284" t="s">
        <v>2615</v>
      </c>
      <c r="B1284" t="s">
        <v>2618</v>
      </c>
      <c r="C1284" t="s">
        <v>11</v>
      </c>
      <c r="D1284">
        <v>4.2000000000000003E-2</v>
      </c>
      <c r="E1284" s="1">
        <v>5.3900000000000003E-2</v>
      </c>
      <c r="F1284" t="s">
        <v>24</v>
      </c>
      <c r="G1284">
        <v>54711</v>
      </c>
      <c r="H1284" t="str">
        <f t="shared" si="180"/>
        <v>15/10/2049</v>
      </c>
      <c r="I1284" s="2">
        <v>45584</v>
      </c>
      <c r="J1284">
        <f t="shared" si="185"/>
        <v>9127</v>
      </c>
      <c r="K1284">
        <f t="shared" si="181"/>
        <v>25.005479452054793</v>
      </c>
      <c r="L1284">
        <f t="shared" si="182"/>
        <v>25</v>
      </c>
      <c r="M1284">
        <f t="shared" si="183"/>
        <v>0</v>
      </c>
      <c r="N1284" t="str">
        <f t="shared" si="184"/>
        <v>25 Yrs 0 Mths</v>
      </c>
      <c r="O1284" t="s">
        <v>15</v>
      </c>
      <c r="P1284" t="s">
        <v>15</v>
      </c>
    </row>
    <row r="1285" spans="1:16" x14ac:dyDescent="0.35">
      <c r="A1285" t="s">
        <v>2615</v>
      </c>
      <c r="B1285" t="s">
        <v>2618</v>
      </c>
      <c r="C1285" t="s">
        <v>11</v>
      </c>
      <c r="D1285">
        <v>1.018E-2</v>
      </c>
      <c r="E1285" s="1">
        <v>4.1200000000000001E-2</v>
      </c>
      <c r="F1285" t="s">
        <v>24</v>
      </c>
      <c r="G1285">
        <v>46611</v>
      </c>
      <c r="H1285" t="str">
        <f t="shared" si="180"/>
        <v>12/8/2027</v>
      </c>
      <c r="I1285" s="2">
        <v>45584</v>
      </c>
      <c r="J1285">
        <f t="shared" si="185"/>
        <v>1027</v>
      </c>
      <c r="K1285">
        <f t="shared" si="181"/>
        <v>2.8136986301369862</v>
      </c>
      <c r="L1285">
        <f t="shared" si="182"/>
        <v>2</v>
      </c>
      <c r="M1285">
        <f t="shared" si="183"/>
        <v>10</v>
      </c>
      <c r="N1285" t="str">
        <f t="shared" si="184"/>
        <v>2 Yrs 10 Mths</v>
      </c>
      <c r="O1285">
        <v>91.73</v>
      </c>
      <c r="P1285">
        <v>92.31</v>
      </c>
    </row>
    <row r="1286" spans="1:16" x14ac:dyDescent="0.35">
      <c r="A1286" t="s">
        <v>2615</v>
      </c>
      <c r="B1286" t="s">
        <v>2618</v>
      </c>
      <c r="C1286" t="s">
        <v>11</v>
      </c>
      <c r="D1286">
        <v>0.06</v>
      </c>
      <c r="E1286" s="1">
        <v>5.1200000000000002E-2</v>
      </c>
      <c r="F1286" t="s">
        <v>24</v>
      </c>
      <c r="G1286">
        <v>51561</v>
      </c>
      <c r="H1286" t="str">
        <f t="shared" si="180"/>
        <v>1/3/2041</v>
      </c>
      <c r="I1286" s="2">
        <v>45584</v>
      </c>
      <c r="J1286">
        <f t="shared" si="185"/>
        <v>5977</v>
      </c>
      <c r="K1286">
        <f t="shared" si="181"/>
        <v>16.375342465753423</v>
      </c>
      <c r="L1286">
        <f t="shared" si="182"/>
        <v>16</v>
      </c>
      <c r="M1286">
        <f t="shared" si="183"/>
        <v>4</v>
      </c>
      <c r="N1286" t="str">
        <f t="shared" si="184"/>
        <v>16 Yrs 4 Mths</v>
      </c>
      <c r="O1286">
        <v>109.47</v>
      </c>
      <c r="P1286">
        <v>111.36</v>
      </c>
    </row>
    <row r="1287" spans="1:16" x14ac:dyDescent="0.35">
      <c r="A1287" t="s">
        <v>2615</v>
      </c>
      <c r="B1287" t="s">
        <v>2618</v>
      </c>
      <c r="C1287" t="s">
        <v>11</v>
      </c>
      <c r="D1287">
        <v>3.85E-2</v>
      </c>
      <c r="E1287" s="1">
        <v>4.1200000000000001E-2</v>
      </c>
      <c r="F1287" t="s">
        <v>24</v>
      </c>
      <c r="G1287">
        <v>46767</v>
      </c>
      <c r="H1287" t="str">
        <f t="shared" si="180"/>
        <v>15/1/2028</v>
      </c>
      <c r="I1287" s="2">
        <v>45584</v>
      </c>
      <c r="J1287">
        <f t="shared" si="185"/>
        <v>1183</v>
      </c>
      <c r="K1287">
        <f t="shared" si="181"/>
        <v>3.2410958904109588</v>
      </c>
      <c r="L1287">
        <f t="shared" si="182"/>
        <v>3</v>
      </c>
      <c r="M1287">
        <f t="shared" si="183"/>
        <v>3</v>
      </c>
      <c r="N1287" t="str">
        <f t="shared" si="184"/>
        <v>3 Yrs 3 Mths</v>
      </c>
      <c r="O1287">
        <v>98.81</v>
      </c>
      <c r="P1287">
        <v>99.99</v>
      </c>
    </row>
    <row r="1288" spans="1:16" x14ac:dyDescent="0.35">
      <c r="A1288" t="s">
        <v>2615</v>
      </c>
      <c r="B1288" t="s">
        <v>2618</v>
      </c>
      <c r="C1288" t="s">
        <v>11</v>
      </c>
      <c r="D1288">
        <v>3.2500000000000001E-2</v>
      </c>
      <c r="E1288" s="1">
        <v>4.2799999999999998E-2</v>
      </c>
      <c r="F1288" t="s">
        <v>24</v>
      </c>
      <c r="G1288">
        <v>47406</v>
      </c>
      <c r="H1288" t="str">
        <f t="shared" si="180"/>
        <v>15/10/2029</v>
      </c>
      <c r="I1288" s="2">
        <v>45584</v>
      </c>
      <c r="J1288">
        <f t="shared" si="185"/>
        <v>1822</v>
      </c>
      <c r="K1288">
        <f t="shared" si="181"/>
        <v>4.9917808219178079</v>
      </c>
      <c r="L1288">
        <f t="shared" si="182"/>
        <v>4</v>
      </c>
      <c r="M1288">
        <f t="shared" si="183"/>
        <v>12</v>
      </c>
      <c r="N1288" t="str">
        <f t="shared" si="184"/>
        <v>4 Yrs 12 Mths</v>
      </c>
      <c r="O1288">
        <v>95.04</v>
      </c>
      <c r="P1288">
        <v>96.29</v>
      </c>
    </row>
    <row r="1289" spans="1:16" x14ac:dyDescent="0.35">
      <c r="A1289" t="s">
        <v>2615</v>
      </c>
      <c r="B1289" t="s">
        <v>2618</v>
      </c>
      <c r="C1289" t="s">
        <v>11</v>
      </c>
      <c r="D1289">
        <v>2.3429999999999999E-2</v>
      </c>
      <c r="E1289" s="1">
        <v>5.1499999999999997E-2</v>
      </c>
      <c r="F1289" t="s">
        <v>24</v>
      </c>
      <c r="G1289">
        <v>55012</v>
      </c>
      <c r="H1289" t="str">
        <f t="shared" si="180"/>
        <v>12/8/2050</v>
      </c>
      <c r="I1289" s="2">
        <v>45584</v>
      </c>
      <c r="J1289">
        <f t="shared" si="185"/>
        <v>9428</v>
      </c>
      <c r="K1289">
        <f t="shared" si="181"/>
        <v>25.830136986301369</v>
      </c>
      <c r="L1289">
        <f t="shared" si="182"/>
        <v>25</v>
      </c>
      <c r="M1289">
        <f t="shared" si="183"/>
        <v>10</v>
      </c>
      <c r="N1289" t="str">
        <f t="shared" si="184"/>
        <v>25 Yrs 10 Mths</v>
      </c>
      <c r="O1289">
        <v>59.81</v>
      </c>
      <c r="P1289">
        <v>61.39</v>
      </c>
    </row>
    <row r="1290" spans="1:16" x14ac:dyDescent="0.35">
      <c r="A1290" t="s">
        <v>2615</v>
      </c>
      <c r="B1290" t="s">
        <v>2618</v>
      </c>
      <c r="C1290" t="s">
        <v>11</v>
      </c>
      <c r="D1290">
        <v>5.2499999999999998E-2</v>
      </c>
      <c r="E1290" s="1">
        <v>5.0700000000000002E-2</v>
      </c>
      <c r="F1290" t="s">
        <v>24</v>
      </c>
      <c r="G1290">
        <v>52550</v>
      </c>
      <c r="H1290" t="str">
        <f t="shared" si="180"/>
        <v>15/11/2043</v>
      </c>
      <c r="I1290" s="2">
        <v>45584</v>
      </c>
      <c r="J1290">
        <f t="shared" si="185"/>
        <v>6966</v>
      </c>
      <c r="K1290">
        <f t="shared" si="181"/>
        <v>19.084931506849315</v>
      </c>
      <c r="L1290">
        <f t="shared" si="182"/>
        <v>19</v>
      </c>
      <c r="M1290">
        <f t="shared" si="183"/>
        <v>1</v>
      </c>
      <c r="N1290" t="str">
        <f t="shared" si="184"/>
        <v>19 Yrs 1 Mths</v>
      </c>
      <c r="O1290">
        <v>101.44</v>
      </c>
      <c r="P1290">
        <v>103.45</v>
      </c>
    </row>
    <row r="1291" spans="1:16" x14ac:dyDescent="0.35">
      <c r="A1291" t="s">
        <v>2615</v>
      </c>
      <c r="B1291" t="s">
        <v>2618</v>
      </c>
      <c r="C1291" t="s">
        <v>11</v>
      </c>
      <c r="D1291">
        <v>4.9500000000000002E-2</v>
      </c>
      <c r="E1291" s="1">
        <v>5.3100000000000001E-2</v>
      </c>
      <c r="F1291" t="s">
        <v>24</v>
      </c>
      <c r="G1291">
        <v>53919</v>
      </c>
      <c r="H1291" t="str">
        <f t="shared" si="180"/>
        <v>15/8/2047</v>
      </c>
      <c r="I1291" s="2">
        <v>45584</v>
      </c>
      <c r="J1291">
        <f t="shared" si="185"/>
        <v>8335</v>
      </c>
      <c r="K1291">
        <f t="shared" si="181"/>
        <v>22.835616438356166</v>
      </c>
      <c r="L1291">
        <f t="shared" si="182"/>
        <v>22</v>
      </c>
      <c r="M1291">
        <f t="shared" si="183"/>
        <v>10</v>
      </c>
      <c r="N1291" t="str">
        <f t="shared" si="184"/>
        <v>22 Yrs 10 Mths</v>
      </c>
      <c r="O1291">
        <v>94.32</v>
      </c>
      <c r="P1291">
        <v>97.57</v>
      </c>
    </row>
    <row r="1292" spans="1:16" x14ac:dyDescent="0.35">
      <c r="A1292" t="s">
        <v>2615</v>
      </c>
      <c r="B1292" t="s">
        <v>2626</v>
      </c>
      <c r="C1292" t="s">
        <v>11</v>
      </c>
      <c r="D1292">
        <v>5.8500000000000003E-2</v>
      </c>
      <c r="E1292" s="1">
        <v>5.62E-2</v>
      </c>
      <c r="F1292" t="s">
        <v>28</v>
      </c>
      <c r="G1292">
        <v>49157</v>
      </c>
      <c r="H1292" t="str">
        <f t="shared" si="180"/>
        <v>1/8/2034</v>
      </c>
      <c r="I1292" s="2">
        <v>45584</v>
      </c>
      <c r="J1292">
        <f t="shared" si="185"/>
        <v>3573</v>
      </c>
      <c r="K1292">
        <f t="shared" si="181"/>
        <v>9.7890410958904113</v>
      </c>
      <c r="L1292">
        <f t="shared" si="182"/>
        <v>9</v>
      </c>
      <c r="M1292">
        <f t="shared" si="183"/>
        <v>9</v>
      </c>
      <c r="N1292" t="str">
        <f t="shared" si="184"/>
        <v>9 Yrs 9 Mths</v>
      </c>
      <c r="O1292" t="s">
        <v>15</v>
      </c>
      <c r="P1292" t="s">
        <v>15</v>
      </c>
    </row>
    <row r="1293" spans="1:16" x14ac:dyDescent="0.35">
      <c r="A1293" t="s">
        <v>2615</v>
      </c>
      <c r="B1293" t="s">
        <v>2627</v>
      </c>
      <c r="C1293" t="s">
        <v>11</v>
      </c>
      <c r="D1293">
        <v>4.3499999999999997E-2</v>
      </c>
      <c r="E1293" s="1">
        <v>5.21E-2</v>
      </c>
      <c r="F1293" t="s">
        <v>17</v>
      </c>
      <c r="G1293">
        <v>53269</v>
      </c>
      <c r="H1293" t="str">
        <f t="shared" si="180"/>
        <v>3/11/2045</v>
      </c>
      <c r="I1293" s="2">
        <v>45584</v>
      </c>
      <c r="J1293">
        <f t="shared" si="185"/>
        <v>7685</v>
      </c>
      <c r="K1293">
        <f t="shared" si="181"/>
        <v>21.054794520547944</v>
      </c>
      <c r="L1293">
        <f t="shared" si="182"/>
        <v>21</v>
      </c>
      <c r="M1293">
        <f t="shared" si="183"/>
        <v>1</v>
      </c>
      <c r="N1293" t="str">
        <f t="shared" si="184"/>
        <v>21 Yrs 1 Mths</v>
      </c>
      <c r="O1293">
        <v>88.73</v>
      </c>
      <c r="P1293">
        <v>90.74</v>
      </c>
    </row>
    <row r="1294" spans="1:16" x14ac:dyDescent="0.35">
      <c r="A1294" t="s">
        <v>2615</v>
      </c>
      <c r="B1294" t="s">
        <v>2627</v>
      </c>
      <c r="C1294" t="s">
        <v>11</v>
      </c>
      <c r="D1294">
        <v>3.15E-2</v>
      </c>
      <c r="E1294" s="1">
        <v>5.8700000000000002E-2</v>
      </c>
      <c r="F1294" t="s">
        <v>17</v>
      </c>
      <c r="G1294">
        <v>45731</v>
      </c>
      <c r="H1294" t="str">
        <f t="shared" si="180"/>
        <v>15/3/2025</v>
      </c>
      <c r="I1294" s="2">
        <v>45584</v>
      </c>
      <c r="J1294">
        <f t="shared" si="185"/>
        <v>147</v>
      </c>
      <c r="K1294">
        <f t="shared" si="181"/>
        <v>0.40273972602739727</v>
      </c>
      <c r="L1294">
        <f t="shared" si="182"/>
        <v>0</v>
      </c>
      <c r="M1294">
        <f t="shared" si="183"/>
        <v>5</v>
      </c>
      <c r="N1294" t="str">
        <f t="shared" si="184"/>
        <v>0 Yrs 5 Mths</v>
      </c>
      <c r="O1294" t="s">
        <v>15</v>
      </c>
      <c r="P1294" t="s">
        <v>15</v>
      </c>
    </row>
    <row r="1295" spans="1:16" x14ac:dyDescent="0.35">
      <c r="A1295" t="s">
        <v>2615</v>
      </c>
      <c r="B1295" t="s">
        <v>2627</v>
      </c>
      <c r="C1295" t="s">
        <v>11</v>
      </c>
      <c r="D1295">
        <v>4.1500000000000002E-2</v>
      </c>
      <c r="E1295" s="1">
        <v>5.2499999999999998E-2</v>
      </c>
      <c r="F1295" t="s">
        <v>17</v>
      </c>
      <c r="G1295">
        <v>52303</v>
      </c>
      <c r="H1295" t="str">
        <f t="shared" si="180"/>
        <v>13/3/2043</v>
      </c>
      <c r="I1295" s="2">
        <v>45584</v>
      </c>
      <c r="J1295">
        <f t="shared" si="185"/>
        <v>6719</v>
      </c>
      <c r="K1295">
        <f t="shared" si="181"/>
        <v>18.408219178082192</v>
      </c>
      <c r="L1295">
        <f t="shared" si="182"/>
        <v>18</v>
      </c>
      <c r="M1295">
        <f t="shared" si="183"/>
        <v>5</v>
      </c>
      <c r="N1295" t="str">
        <f t="shared" si="184"/>
        <v>18 Yrs 5 Mths</v>
      </c>
      <c r="O1295" t="s">
        <v>15</v>
      </c>
      <c r="P1295" t="s">
        <v>15</v>
      </c>
    </row>
    <row r="1296" spans="1:16" x14ac:dyDescent="0.35">
      <c r="A1296" t="s">
        <v>2615</v>
      </c>
      <c r="B1296" t="s">
        <v>2627</v>
      </c>
      <c r="C1296" t="s">
        <v>11</v>
      </c>
      <c r="D1296">
        <v>3.3500000000000002E-2</v>
      </c>
      <c r="E1296" s="1">
        <v>4.4600000000000001E-2</v>
      </c>
      <c r="F1296" t="s">
        <v>17</v>
      </c>
      <c r="G1296">
        <v>46145</v>
      </c>
      <c r="H1296" t="str">
        <f t="shared" si="180"/>
        <v>3/5/2026</v>
      </c>
      <c r="I1296" s="2">
        <v>45584</v>
      </c>
      <c r="J1296">
        <f t="shared" si="185"/>
        <v>561</v>
      </c>
      <c r="K1296">
        <f t="shared" si="181"/>
        <v>1.536986301369863</v>
      </c>
      <c r="L1296">
        <f t="shared" si="182"/>
        <v>1</v>
      </c>
      <c r="M1296">
        <f t="shared" si="183"/>
        <v>6</v>
      </c>
      <c r="N1296" t="str">
        <f t="shared" si="184"/>
        <v>1 Yrs 6 Mths</v>
      </c>
      <c r="O1296">
        <v>97.97</v>
      </c>
      <c r="P1296">
        <v>99.22</v>
      </c>
    </row>
    <row r="1297" spans="1:16" x14ac:dyDescent="0.35">
      <c r="A1297" t="s">
        <v>2629</v>
      </c>
      <c r="B1297" t="s">
        <v>2627</v>
      </c>
      <c r="C1297" t="s">
        <v>11</v>
      </c>
      <c r="D1297">
        <v>4.65E-2</v>
      </c>
      <c r="E1297" s="1">
        <v>4.3900000000000002E-2</v>
      </c>
      <c r="F1297" t="s">
        <v>17</v>
      </c>
      <c r="G1297">
        <v>47345</v>
      </c>
      <c r="H1297" t="str">
        <f t="shared" si="180"/>
        <v>15/8/2029</v>
      </c>
      <c r="I1297" s="2">
        <v>45584</v>
      </c>
      <c r="J1297">
        <f t="shared" si="185"/>
        <v>1761</v>
      </c>
      <c r="K1297">
        <f t="shared" si="181"/>
        <v>4.8246575342465752</v>
      </c>
      <c r="L1297">
        <f t="shared" si="182"/>
        <v>4</v>
      </c>
      <c r="M1297">
        <f t="shared" si="183"/>
        <v>10</v>
      </c>
      <c r="N1297" t="str">
        <f t="shared" si="184"/>
        <v>4 Yrs 10 Mths</v>
      </c>
      <c r="O1297" t="s">
        <v>15</v>
      </c>
      <c r="P1297" t="s">
        <v>15</v>
      </c>
    </row>
    <row r="1298" spans="1:16" x14ac:dyDescent="0.35">
      <c r="A1298" t="s">
        <v>2629</v>
      </c>
      <c r="B1298" t="s">
        <v>2627</v>
      </c>
      <c r="C1298" t="s">
        <v>11</v>
      </c>
      <c r="D1298">
        <v>3.0499999999999999E-2</v>
      </c>
      <c r="E1298" s="1">
        <v>5.1499999999999997E-2</v>
      </c>
      <c r="F1298" t="s">
        <v>17</v>
      </c>
      <c r="G1298">
        <v>59155</v>
      </c>
      <c r="H1298" t="str">
        <f t="shared" si="180"/>
        <v>15/12/2061</v>
      </c>
      <c r="I1298" s="2">
        <v>45584</v>
      </c>
      <c r="J1298">
        <f t="shared" si="185"/>
        <v>13571</v>
      </c>
      <c r="K1298">
        <f t="shared" si="181"/>
        <v>37.180821917808217</v>
      </c>
      <c r="L1298">
        <f t="shared" si="182"/>
        <v>37</v>
      </c>
      <c r="M1298">
        <f t="shared" si="183"/>
        <v>2</v>
      </c>
      <c r="N1298" t="str">
        <f t="shared" si="184"/>
        <v>37 Yrs 2 Mths</v>
      </c>
      <c r="O1298">
        <v>66.91</v>
      </c>
      <c r="P1298">
        <v>68.209999999999994</v>
      </c>
    </row>
    <row r="1299" spans="1:16" x14ac:dyDescent="0.35">
      <c r="A1299" t="s">
        <v>2629</v>
      </c>
      <c r="B1299" t="s">
        <v>2627</v>
      </c>
      <c r="C1299" t="s">
        <v>11</v>
      </c>
      <c r="D1299">
        <v>1.375E-2</v>
      </c>
      <c r="E1299" s="1">
        <v>4.3799999999999999E-2</v>
      </c>
      <c r="F1299" t="s">
        <v>17</v>
      </c>
      <c r="G1299">
        <v>47741</v>
      </c>
      <c r="H1299" t="str">
        <f t="shared" si="180"/>
        <v>15/9/2030</v>
      </c>
      <c r="I1299" s="2">
        <v>45584</v>
      </c>
      <c r="J1299">
        <f t="shared" si="185"/>
        <v>2157</v>
      </c>
      <c r="K1299">
        <f t="shared" si="181"/>
        <v>5.9095890410958907</v>
      </c>
      <c r="L1299">
        <f t="shared" si="182"/>
        <v>5</v>
      </c>
      <c r="M1299">
        <f t="shared" si="183"/>
        <v>11</v>
      </c>
      <c r="N1299" t="str">
        <f t="shared" si="184"/>
        <v>5 Yrs 11 Mths</v>
      </c>
      <c r="O1299">
        <v>85.04</v>
      </c>
      <c r="P1299">
        <v>86.05</v>
      </c>
    </row>
    <row r="1300" spans="1:16" x14ac:dyDescent="0.35">
      <c r="A1300" t="s">
        <v>2629</v>
      </c>
      <c r="B1300" t="s">
        <v>2635</v>
      </c>
      <c r="C1300" t="s">
        <v>11</v>
      </c>
      <c r="D1300">
        <v>2.3E-2</v>
      </c>
      <c r="E1300" s="1">
        <v>4.6600000000000003E-2</v>
      </c>
      <c r="F1300" t="s">
        <v>36</v>
      </c>
      <c r="G1300">
        <v>48197</v>
      </c>
      <c r="H1300" t="str">
        <f t="shared" si="180"/>
        <v>15/12/2031</v>
      </c>
      <c r="I1300" s="2">
        <v>45584</v>
      </c>
      <c r="J1300">
        <f t="shared" si="185"/>
        <v>2613</v>
      </c>
      <c r="K1300">
        <f t="shared" si="181"/>
        <v>7.1589041095890407</v>
      </c>
      <c r="L1300">
        <f t="shared" si="182"/>
        <v>7</v>
      </c>
      <c r="M1300">
        <f t="shared" si="183"/>
        <v>2</v>
      </c>
      <c r="N1300" t="str">
        <f t="shared" si="184"/>
        <v>7 Yrs 2 Mths</v>
      </c>
      <c r="O1300">
        <v>85.19</v>
      </c>
      <c r="P1300">
        <v>87.31</v>
      </c>
    </row>
    <row r="1301" spans="1:16" x14ac:dyDescent="0.35">
      <c r="A1301" t="s">
        <v>2629</v>
      </c>
      <c r="B1301" t="s">
        <v>2635</v>
      </c>
      <c r="C1301" t="s">
        <v>11</v>
      </c>
      <c r="D1301">
        <v>5.6000000000000001E-2</v>
      </c>
      <c r="E1301" s="1">
        <v>4.65E-2</v>
      </c>
      <c r="F1301" t="s">
        <v>36</v>
      </c>
      <c r="G1301">
        <v>48533</v>
      </c>
      <c r="H1301" t="str">
        <f t="shared" si="180"/>
        <v>15/11/2032</v>
      </c>
      <c r="I1301" s="2">
        <v>45584</v>
      </c>
      <c r="J1301">
        <f t="shared" si="185"/>
        <v>2949</v>
      </c>
      <c r="K1301">
        <f t="shared" si="181"/>
        <v>8.0794520547945208</v>
      </c>
      <c r="L1301">
        <f t="shared" si="182"/>
        <v>8</v>
      </c>
      <c r="M1301">
        <f t="shared" si="183"/>
        <v>1</v>
      </c>
      <c r="N1301" t="str">
        <f t="shared" si="184"/>
        <v>8 Yrs 1 Mths</v>
      </c>
      <c r="O1301" t="s">
        <v>15</v>
      </c>
      <c r="P1301" t="s">
        <v>15</v>
      </c>
    </row>
    <row r="1302" spans="1:16" x14ac:dyDescent="0.35">
      <c r="A1302" t="s">
        <v>2629</v>
      </c>
      <c r="B1302" t="s">
        <v>2635</v>
      </c>
      <c r="C1302" t="s">
        <v>11</v>
      </c>
      <c r="D1302">
        <v>0.05</v>
      </c>
      <c r="E1302" s="1">
        <v>5.2200000000000003E-2</v>
      </c>
      <c r="F1302" t="s">
        <v>36</v>
      </c>
      <c r="G1302">
        <v>55685</v>
      </c>
      <c r="H1302" t="str">
        <f t="shared" si="180"/>
        <v>15/6/2052</v>
      </c>
      <c r="I1302" s="2">
        <v>45584</v>
      </c>
      <c r="J1302">
        <f t="shared" si="185"/>
        <v>10101</v>
      </c>
      <c r="K1302">
        <f t="shared" si="181"/>
        <v>27.673972602739727</v>
      </c>
      <c r="L1302">
        <f t="shared" si="182"/>
        <v>27</v>
      </c>
      <c r="M1302">
        <f t="shared" si="183"/>
        <v>8</v>
      </c>
      <c r="N1302" t="str">
        <f t="shared" si="184"/>
        <v>27 Yrs 8 Mths</v>
      </c>
      <c r="O1302" t="s">
        <v>15</v>
      </c>
      <c r="P1302" t="s">
        <v>15</v>
      </c>
    </row>
    <row r="1303" spans="1:16" x14ac:dyDescent="0.35">
      <c r="A1303" t="s">
        <v>2629</v>
      </c>
      <c r="B1303" t="s">
        <v>2639</v>
      </c>
      <c r="C1303" t="s">
        <v>11</v>
      </c>
      <c r="D1303">
        <v>5.1249999999999997E-2</v>
      </c>
      <c r="E1303" s="1">
        <v>4.6800000000000001E-2</v>
      </c>
      <c r="F1303" t="s">
        <v>358</v>
      </c>
      <c r="G1303">
        <v>47983</v>
      </c>
      <c r="H1303" t="str">
        <f t="shared" si="180"/>
        <v>15/5/2031</v>
      </c>
      <c r="I1303" s="2">
        <v>45584</v>
      </c>
      <c r="J1303">
        <f t="shared" si="185"/>
        <v>2399</v>
      </c>
      <c r="K1303">
        <f t="shared" si="181"/>
        <v>6.5726027397260278</v>
      </c>
      <c r="L1303">
        <f t="shared" si="182"/>
        <v>6</v>
      </c>
      <c r="M1303">
        <f t="shared" si="183"/>
        <v>7</v>
      </c>
      <c r="N1303" t="str">
        <f t="shared" si="184"/>
        <v>6 Yrs 7 Mths</v>
      </c>
      <c r="O1303">
        <v>101.83</v>
      </c>
      <c r="P1303">
        <v>102.83</v>
      </c>
    </row>
    <row r="1304" spans="1:16" x14ac:dyDescent="0.35">
      <c r="A1304" t="s">
        <v>2629</v>
      </c>
      <c r="B1304" t="s">
        <v>2639</v>
      </c>
      <c r="C1304" t="s">
        <v>11</v>
      </c>
      <c r="D1304">
        <v>4.3749999999999997E-2</v>
      </c>
      <c r="E1304" s="1">
        <v>4.53E-2</v>
      </c>
      <c r="F1304" t="s">
        <v>358</v>
      </c>
      <c r="G1304">
        <v>47041</v>
      </c>
      <c r="H1304" t="str">
        <f t="shared" si="180"/>
        <v>15/10/2028</v>
      </c>
      <c r="I1304" s="2">
        <v>45584</v>
      </c>
      <c r="J1304">
        <f t="shared" si="185"/>
        <v>1457</v>
      </c>
      <c r="K1304">
        <f t="shared" si="181"/>
        <v>3.9917808219178084</v>
      </c>
      <c r="L1304">
        <f t="shared" si="182"/>
        <v>3</v>
      </c>
      <c r="M1304">
        <f t="shared" si="183"/>
        <v>12</v>
      </c>
      <c r="N1304" t="str">
        <f t="shared" si="184"/>
        <v>3 Yrs 12 Mths</v>
      </c>
      <c r="O1304">
        <v>98.85</v>
      </c>
      <c r="P1304">
        <v>100.05</v>
      </c>
    </row>
    <row r="1305" spans="1:16" x14ac:dyDescent="0.35">
      <c r="A1305" t="s">
        <v>2629</v>
      </c>
      <c r="B1305" t="s">
        <v>2639</v>
      </c>
      <c r="C1305" t="s">
        <v>11</v>
      </c>
      <c r="D1305">
        <v>3.4000000000000002E-2</v>
      </c>
      <c r="E1305" s="1">
        <v>5.6500000000000002E-2</v>
      </c>
      <c r="F1305" t="s">
        <v>358</v>
      </c>
      <c r="G1305">
        <v>54862</v>
      </c>
      <c r="H1305" t="str">
        <f t="shared" si="180"/>
        <v>15/3/2050</v>
      </c>
      <c r="I1305" s="2">
        <v>45584</v>
      </c>
      <c r="J1305">
        <f t="shared" si="185"/>
        <v>9278</v>
      </c>
      <c r="K1305">
        <f t="shared" si="181"/>
        <v>25.419178082191781</v>
      </c>
      <c r="L1305">
        <f t="shared" si="182"/>
        <v>25</v>
      </c>
      <c r="M1305">
        <f t="shared" si="183"/>
        <v>5</v>
      </c>
      <c r="N1305" t="str">
        <f t="shared" si="184"/>
        <v>25 Yrs 5 Mths</v>
      </c>
      <c r="O1305">
        <v>69.680000000000007</v>
      </c>
      <c r="P1305">
        <v>73.680000000000007</v>
      </c>
    </row>
    <row r="1306" spans="1:16" x14ac:dyDescent="0.35">
      <c r="A1306" t="s">
        <v>2629</v>
      </c>
      <c r="B1306" t="s">
        <v>2639</v>
      </c>
      <c r="C1306" t="s">
        <v>11</v>
      </c>
      <c r="D1306">
        <v>5.2499999999999998E-2</v>
      </c>
      <c r="E1306" s="1">
        <v>4.99E-2</v>
      </c>
      <c r="F1306" t="s">
        <v>358</v>
      </c>
      <c r="G1306">
        <v>48990</v>
      </c>
      <c r="H1306" t="str">
        <f t="shared" si="180"/>
        <v>15/2/2034</v>
      </c>
      <c r="I1306" s="2">
        <v>45584</v>
      </c>
      <c r="J1306">
        <f t="shared" si="185"/>
        <v>3406</v>
      </c>
      <c r="K1306">
        <f t="shared" si="181"/>
        <v>9.331506849315069</v>
      </c>
      <c r="L1306">
        <f t="shared" si="182"/>
        <v>9</v>
      </c>
      <c r="M1306">
        <f t="shared" si="183"/>
        <v>4</v>
      </c>
      <c r="N1306" t="str">
        <f t="shared" si="184"/>
        <v>9 Yrs 4 Mths</v>
      </c>
      <c r="O1306">
        <v>101.04</v>
      </c>
      <c r="P1306">
        <v>102.12</v>
      </c>
    </row>
    <row r="1307" spans="1:16" x14ac:dyDescent="0.35">
      <c r="A1307" t="s">
        <v>2629</v>
      </c>
      <c r="B1307" t="s">
        <v>2639</v>
      </c>
      <c r="C1307" t="s">
        <v>11</v>
      </c>
      <c r="D1307">
        <v>4.1250000000000002E-2</v>
      </c>
      <c r="E1307" s="1">
        <v>4.5699999999999998E-2</v>
      </c>
      <c r="F1307" t="s">
        <v>358</v>
      </c>
      <c r="G1307">
        <v>45976</v>
      </c>
      <c r="H1307" t="str">
        <f t="shared" si="180"/>
        <v>15/11/2025</v>
      </c>
      <c r="I1307" s="2">
        <v>45584</v>
      </c>
      <c r="J1307">
        <f t="shared" si="185"/>
        <v>392</v>
      </c>
      <c r="K1307">
        <f t="shared" si="181"/>
        <v>1.0739726027397261</v>
      </c>
      <c r="L1307">
        <f t="shared" si="182"/>
        <v>1</v>
      </c>
      <c r="M1307">
        <f t="shared" si="183"/>
        <v>1</v>
      </c>
      <c r="N1307" t="str">
        <f t="shared" si="184"/>
        <v>1 Yrs 1 Mths</v>
      </c>
      <c r="O1307">
        <v>99.02</v>
      </c>
      <c r="P1307">
        <v>100.25</v>
      </c>
    </row>
    <row r="1308" spans="1:16" x14ac:dyDescent="0.35">
      <c r="A1308" t="s">
        <v>2629</v>
      </c>
      <c r="B1308" t="s">
        <v>2639</v>
      </c>
      <c r="C1308" t="s">
        <v>11</v>
      </c>
      <c r="D1308">
        <v>5.6000000000000001E-2</v>
      </c>
      <c r="E1308" s="1">
        <v>5.6000000000000001E-2</v>
      </c>
      <c r="F1308" t="s">
        <v>358</v>
      </c>
      <c r="G1308">
        <v>56295</v>
      </c>
      <c r="H1308" t="str">
        <f t="shared" si="180"/>
        <v>15/2/2054</v>
      </c>
      <c r="I1308" s="2">
        <v>45584</v>
      </c>
      <c r="J1308">
        <f t="shared" si="185"/>
        <v>10711</v>
      </c>
      <c r="K1308">
        <f t="shared" si="181"/>
        <v>29.345205479452055</v>
      </c>
      <c r="L1308">
        <f t="shared" si="182"/>
        <v>29</v>
      </c>
      <c r="M1308">
        <f t="shared" si="183"/>
        <v>4</v>
      </c>
      <c r="N1308" t="str">
        <f t="shared" si="184"/>
        <v>29 Yrs 4 Mths</v>
      </c>
      <c r="O1308">
        <v>98.59</v>
      </c>
      <c r="P1308">
        <v>100.53</v>
      </c>
    </row>
    <row r="1309" spans="1:16" x14ac:dyDescent="0.35">
      <c r="A1309" t="s">
        <v>2629</v>
      </c>
      <c r="B1309" t="s">
        <v>2639</v>
      </c>
      <c r="C1309" t="s">
        <v>11</v>
      </c>
      <c r="D1309">
        <v>1.2500000000000001E-2</v>
      </c>
      <c r="E1309" s="1">
        <v>4.65E-2</v>
      </c>
      <c r="F1309" t="s">
        <v>358</v>
      </c>
      <c r="G1309">
        <v>46096</v>
      </c>
      <c r="H1309" t="str">
        <f t="shared" si="180"/>
        <v>15/3/2026</v>
      </c>
      <c r="I1309" s="2">
        <v>45584</v>
      </c>
      <c r="J1309">
        <f t="shared" si="185"/>
        <v>512</v>
      </c>
      <c r="K1309">
        <f t="shared" si="181"/>
        <v>1.4027397260273973</v>
      </c>
      <c r="L1309">
        <f t="shared" si="182"/>
        <v>1</v>
      </c>
      <c r="M1309">
        <f t="shared" si="183"/>
        <v>5</v>
      </c>
      <c r="N1309" t="str">
        <f t="shared" si="184"/>
        <v>1 Yrs 5 Mths</v>
      </c>
      <c r="O1309">
        <v>95.28</v>
      </c>
      <c r="P1309">
        <v>96.02</v>
      </c>
    </row>
    <row r="1310" spans="1:16" x14ac:dyDescent="0.35">
      <c r="A1310" t="s">
        <v>2629</v>
      </c>
      <c r="B1310" t="s">
        <v>2639</v>
      </c>
      <c r="C1310" t="s">
        <v>11</v>
      </c>
      <c r="D1310">
        <v>4.8000000000000001E-2</v>
      </c>
      <c r="E1310" s="1">
        <v>5.2900000000000003E-2</v>
      </c>
      <c r="F1310" t="s">
        <v>358</v>
      </c>
      <c r="G1310">
        <v>50632</v>
      </c>
      <c r="H1310" t="str">
        <f t="shared" si="180"/>
        <v>15/8/2038</v>
      </c>
      <c r="I1310" s="2">
        <v>45584</v>
      </c>
      <c r="J1310">
        <f t="shared" si="185"/>
        <v>5048</v>
      </c>
      <c r="K1310">
        <f t="shared" si="181"/>
        <v>13.830136986301369</v>
      </c>
      <c r="L1310">
        <f t="shared" si="182"/>
        <v>13</v>
      </c>
      <c r="M1310">
        <f t="shared" si="183"/>
        <v>10</v>
      </c>
      <c r="N1310" t="str">
        <f t="shared" si="184"/>
        <v>13 Yrs 10 Mths</v>
      </c>
      <c r="O1310">
        <v>94.32</v>
      </c>
      <c r="P1310">
        <v>95.59</v>
      </c>
    </row>
    <row r="1311" spans="1:16" x14ac:dyDescent="0.35">
      <c r="A1311" t="s">
        <v>2646</v>
      </c>
      <c r="B1311" t="s">
        <v>2639</v>
      </c>
      <c r="C1311" t="s">
        <v>11</v>
      </c>
      <c r="D1311">
        <v>2.4E-2</v>
      </c>
      <c r="E1311" s="1">
        <v>4.7100000000000003E-2</v>
      </c>
      <c r="F1311" t="s">
        <v>358</v>
      </c>
      <c r="G1311">
        <v>47557</v>
      </c>
      <c r="H1311" t="str">
        <f t="shared" si="180"/>
        <v>15/3/2030</v>
      </c>
      <c r="I1311" s="2">
        <v>45584</v>
      </c>
      <c r="J1311">
        <f t="shared" si="185"/>
        <v>1973</v>
      </c>
      <c r="K1311">
        <f t="shared" si="181"/>
        <v>5.4054794520547942</v>
      </c>
      <c r="L1311">
        <f t="shared" si="182"/>
        <v>5</v>
      </c>
      <c r="M1311">
        <f t="shared" si="183"/>
        <v>5</v>
      </c>
      <c r="N1311" t="str">
        <f t="shared" si="184"/>
        <v>5 Yrs 5 Mths</v>
      </c>
      <c r="O1311">
        <v>88.75</v>
      </c>
      <c r="P1311">
        <v>90.35</v>
      </c>
    </row>
    <row r="1312" spans="1:16" x14ac:dyDescent="0.35">
      <c r="A1312" t="s">
        <v>2646</v>
      </c>
      <c r="B1312" t="s">
        <v>2639</v>
      </c>
      <c r="C1312" t="s">
        <v>11</v>
      </c>
      <c r="D1312">
        <v>2.375E-2</v>
      </c>
      <c r="E1312" s="1">
        <v>4.8000000000000001E-2</v>
      </c>
      <c r="F1312" t="s">
        <v>358</v>
      </c>
      <c r="G1312">
        <v>47922</v>
      </c>
      <c r="H1312" t="str">
        <f t="shared" si="180"/>
        <v>15/3/2031</v>
      </c>
      <c r="I1312" s="2">
        <v>45584</v>
      </c>
      <c r="J1312">
        <f t="shared" si="185"/>
        <v>2338</v>
      </c>
      <c r="K1312">
        <f t="shared" si="181"/>
        <v>6.4054794520547942</v>
      </c>
      <c r="L1312">
        <f t="shared" si="182"/>
        <v>6</v>
      </c>
      <c r="M1312">
        <f t="shared" si="183"/>
        <v>5</v>
      </c>
      <c r="N1312" t="str">
        <f t="shared" si="184"/>
        <v>6 Yrs 5 Mths</v>
      </c>
      <c r="O1312">
        <v>86.32</v>
      </c>
      <c r="P1312">
        <v>87.25</v>
      </c>
    </row>
    <row r="1313" spans="1:16" x14ac:dyDescent="0.35">
      <c r="A1313" t="s">
        <v>2646</v>
      </c>
      <c r="B1313" t="s">
        <v>2639</v>
      </c>
      <c r="C1313" t="s">
        <v>11</v>
      </c>
      <c r="D1313">
        <v>1.2500000000000001E-2</v>
      </c>
      <c r="E1313" s="1">
        <v>4.65E-2</v>
      </c>
      <c r="F1313" t="s">
        <v>358</v>
      </c>
      <c r="G1313">
        <v>46096</v>
      </c>
      <c r="H1313" t="str">
        <f t="shared" si="180"/>
        <v>15/3/2026</v>
      </c>
      <c r="I1313" s="2">
        <v>45584</v>
      </c>
      <c r="J1313">
        <f t="shared" si="185"/>
        <v>512</v>
      </c>
      <c r="K1313">
        <f t="shared" si="181"/>
        <v>1.4027397260273973</v>
      </c>
      <c r="L1313">
        <f t="shared" si="182"/>
        <v>1</v>
      </c>
      <c r="M1313">
        <f t="shared" si="183"/>
        <v>5</v>
      </c>
      <c r="N1313" t="str">
        <f t="shared" si="184"/>
        <v>1 Yrs 5 Mths</v>
      </c>
      <c r="O1313">
        <v>95.28</v>
      </c>
      <c r="P1313">
        <v>96.02</v>
      </c>
    </row>
    <row r="1314" spans="1:16" x14ac:dyDescent="0.35">
      <c r="A1314" t="s">
        <v>2646</v>
      </c>
      <c r="B1314" t="s">
        <v>2639</v>
      </c>
      <c r="C1314" t="s">
        <v>11</v>
      </c>
      <c r="D1314">
        <v>3.4000000000000002E-2</v>
      </c>
      <c r="E1314" s="1">
        <v>5.5199999999999999E-2</v>
      </c>
      <c r="F1314" t="s">
        <v>358</v>
      </c>
      <c r="G1314">
        <v>55227</v>
      </c>
      <c r="H1314" t="str">
        <f t="shared" si="180"/>
        <v>15/3/2051</v>
      </c>
      <c r="I1314" s="2">
        <v>45584</v>
      </c>
      <c r="J1314">
        <f t="shared" si="185"/>
        <v>9643</v>
      </c>
      <c r="K1314">
        <f t="shared" si="181"/>
        <v>26.419178082191781</v>
      </c>
      <c r="L1314">
        <f t="shared" si="182"/>
        <v>26</v>
      </c>
      <c r="M1314">
        <f t="shared" si="183"/>
        <v>5</v>
      </c>
      <c r="N1314" t="str">
        <f t="shared" si="184"/>
        <v>26 Yrs 5 Mths</v>
      </c>
      <c r="O1314">
        <v>69.47</v>
      </c>
      <c r="P1314">
        <v>71.22</v>
      </c>
    </row>
    <row r="1315" spans="1:16" x14ac:dyDescent="0.35">
      <c r="A1315" t="s">
        <v>2646</v>
      </c>
      <c r="B1315" t="s">
        <v>2639</v>
      </c>
      <c r="C1315" t="s">
        <v>11</v>
      </c>
      <c r="D1315">
        <v>5.6849999999999998E-2</v>
      </c>
      <c r="E1315" s="1">
        <v>5.3100000000000001E-2</v>
      </c>
      <c r="F1315" t="s">
        <v>358</v>
      </c>
      <c r="G1315">
        <v>46096</v>
      </c>
      <c r="H1315" t="str">
        <f t="shared" si="180"/>
        <v>15/3/2026</v>
      </c>
      <c r="I1315" s="2">
        <v>45584</v>
      </c>
      <c r="J1315">
        <f t="shared" si="185"/>
        <v>512</v>
      </c>
      <c r="K1315">
        <f t="shared" si="181"/>
        <v>1.4027397260273973</v>
      </c>
      <c r="L1315">
        <f t="shared" si="182"/>
        <v>1</v>
      </c>
      <c r="M1315">
        <f t="shared" si="183"/>
        <v>5</v>
      </c>
      <c r="N1315" t="str">
        <f t="shared" si="184"/>
        <v>1 Yrs 5 Mths</v>
      </c>
      <c r="O1315">
        <v>99.22</v>
      </c>
      <c r="P1315">
        <v>100.87</v>
      </c>
    </row>
    <row r="1316" spans="1:16" x14ac:dyDescent="0.35">
      <c r="A1316" t="s">
        <v>2646</v>
      </c>
      <c r="B1316" t="s">
        <v>2639</v>
      </c>
      <c r="C1316" t="s">
        <v>11</v>
      </c>
      <c r="D1316">
        <v>5.3999999999999999E-2</v>
      </c>
      <c r="E1316" s="1">
        <v>4.9200000000000001E-2</v>
      </c>
      <c r="F1316" t="s">
        <v>358</v>
      </c>
      <c r="G1316">
        <v>48653</v>
      </c>
      <c r="H1316" t="str">
        <f t="shared" si="180"/>
        <v>15/3/2033</v>
      </c>
      <c r="I1316" s="2">
        <v>45584</v>
      </c>
      <c r="J1316">
        <f t="shared" si="185"/>
        <v>3069</v>
      </c>
      <c r="K1316">
        <f t="shared" si="181"/>
        <v>8.4082191780821915</v>
      </c>
      <c r="L1316">
        <f t="shared" si="182"/>
        <v>8</v>
      </c>
      <c r="M1316">
        <f t="shared" si="183"/>
        <v>5</v>
      </c>
      <c r="N1316" t="str">
        <f t="shared" si="184"/>
        <v>8 Yrs 5 Mths</v>
      </c>
      <c r="O1316">
        <v>102.12</v>
      </c>
      <c r="P1316">
        <v>104.25</v>
      </c>
    </row>
    <row r="1317" spans="1:16" x14ac:dyDescent="0.35">
      <c r="A1317" t="s">
        <v>2646</v>
      </c>
      <c r="B1317" t="s">
        <v>2639</v>
      </c>
      <c r="C1317" t="s">
        <v>11</v>
      </c>
      <c r="D1317">
        <v>0.05</v>
      </c>
      <c r="E1317" s="1">
        <v>4.5499999999999999E-2</v>
      </c>
      <c r="F1317" t="s">
        <v>358</v>
      </c>
      <c r="G1317">
        <v>47253</v>
      </c>
      <c r="H1317" t="str">
        <f t="shared" si="180"/>
        <v>15/5/2029</v>
      </c>
      <c r="I1317" s="2">
        <v>45584</v>
      </c>
      <c r="J1317">
        <f t="shared" si="185"/>
        <v>1669</v>
      </c>
      <c r="K1317">
        <f t="shared" si="181"/>
        <v>4.5726027397260278</v>
      </c>
      <c r="L1317">
        <f t="shared" si="182"/>
        <v>4</v>
      </c>
      <c r="M1317">
        <f t="shared" si="183"/>
        <v>7</v>
      </c>
      <c r="N1317" t="str">
        <f t="shared" si="184"/>
        <v>4 Yrs 7 Mths</v>
      </c>
      <c r="O1317">
        <v>101.46</v>
      </c>
      <c r="P1317">
        <v>102.32</v>
      </c>
    </row>
    <row r="1318" spans="1:16" x14ac:dyDescent="0.35">
      <c r="A1318" t="s">
        <v>2646</v>
      </c>
      <c r="B1318" t="s">
        <v>2639</v>
      </c>
      <c r="C1318" t="s">
        <v>11</v>
      </c>
      <c r="D1318">
        <v>5.1249999999999997E-2</v>
      </c>
      <c r="E1318" s="1">
        <v>4.6800000000000001E-2</v>
      </c>
      <c r="F1318" t="s">
        <v>358</v>
      </c>
      <c r="G1318">
        <v>47983</v>
      </c>
      <c r="H1318" t="str">
        <f t="shared" si="180"/>
        <v>15/5/2031</v>
      </c>
      <c r="I1318" s="2">
        <v>45584</v>
      </c>
      <c r="J1318">
        <f t="shared" si="185"/>
        <v>2399</v>
      </c>
      <c r="K1318">
        <f t="shared" si="181"/>
        <v>6.5726027397260278</v>
      </c>
      <c r="L1318">
        <f t="shared" si="182"/>
        <v>6</v>
      </c>
      <c r="M1318">
        <f t="shared" si="183"/>
        <v>7</v>
      </c>
      <c r="N1318" t="str">
        <f t="shared" si="184"/>
        <v>6 Yrs 7 Mths</v>
      </c>
      <c r="O1318">
        <v>101.83</v>
      </c>
      <c r="P1318">
        <v>102.83</v>
      </c>
    </row>
    <row r="1319" spans="1:16" x14ac:dyDescent="0.35">
      <c r="A1319" t="s">
        <v>2646</v>
      </c>
      <c r="B1319" t="s">
        <v>2639</v>
      </c>
      <c r="C1319" t="s">
        <v>11</v>
      </c>
      <c r="D1319">
        <v>5.2499999999999998E-2</v>
      </c>
      <c r="E1319" s="1">
        <v>4.99E-2</v>
      </c>
      <c r="F1319" t="s">
        <v>358</v>
      </c>
      <c r="G1319">
        <v>48990</v>
      </c>
      <c r="H1319" t="str">
        <f t="shared" si="180"/>
        <v>15/2/2034</v>
      </c>
      <c r="I1319" s="2">
        <v>45584</v>
      </c>
      <c r="J1319">
        <f t="shared" si="185"/>
        <v>3406</v>
      </c>
      <c r="K1319">
        <f t="shared" si="181"/>
        <v>9.331506849315069</v>
      </c>
      <c r="L1319">
        <f t="shared" si="182"/>
        <v>9</v>
      </c>
      <c r="M1319">
        <f t="shared" si="183"/>
        <v>4</v>
      </c>
      <c r="N1319" t="str">
        <f t="shared" si="184"/>
        <v>9 Yrs 4 Mths</v>
      </c>
      <c r="O1319">
        <v>101.04</v>
      </c>
      <c r="P1319">
        <v>102.12</v>
      </c>
    </row>
    <row r="1320" spans="1:16" x14ac:dyDescent="0.35">
      <c r="A1320" t="s">
        <v>2646</v>
      </c>
      <c r="B1320" t="s">
        <v>2639</v>
      </c>
      <c r="C1320" t="s">
        <v>11</v>
      </c>
      <c r="D1320">
        <v>5.6000000000000001E-2</v>
      </c>
      <c r="E1320" s="1">
        <v>5.6000000000000001E-2</v>
      </c>
      <c r="F1320" t="s">
        <v>358</v>
      </c>
      <c r="G1320">
        <v>56295</v>
      </c>
      <c r="H1320" t="str">
        <f t="shared" si="180"/>
        <v>15/2/2054</v>
      </c>
      <c r="I1320" s="2">
        <v>45584</v>
      </c>
      <c r="J1320">
        <f t="shared" si="185"/>
        <v>10711</v>
      </c>
      <c r="K1320">
        <f t="shared" si="181"/>
        <v>29.345205479452055</v>
      </c>
      <c r="L1320">
        <f t="shared" si="182"/>
        <v>29</v>
      </c>
      <c r="M1320">
        <f t="shared" si="183"/>
        <v>4</v>
      </c>
      <c r="N1320" t="str">
        <f t="shared" si="184"/>
        <v>29 Yrs 4 Mths</v>
      </c>
      <c r="O1320">
        <v>98.59</v>
      </c>
      <c r="P1320">
        <v>100.53</v>
      </c>
    </row>
    <row r="1321" spans="1:16" x14ac:dyDescent="0.35">
      <c r="A1321" t="s">
        <v>2646</v>
      </c>
      <c r="B1321" t="s">
        <v>2655</v>
      </c>
      <c r="C1321" t="s">
        <v>11</v>
      </c>
      <c r="D1321">
        <v>3.2500000000000001E-2</v>
      </c>
      <c r="E1321" s="1">
        <v>6.6500000000000004E-2</v>
      </c>
      <c r="F1321" t="s">
        <v>358</v>
      </c>
      <c r="G1321">
        <v>45762</v>
      </c>
      <c r="H1321" t="str">
        <f t="shared" si="180"/>
        <v>15/4/2025</v>
      </c>
      <c r="I1321" s="2">
        <v>45584</v>
      </c>
      <c r="J1321">
        <f t="shared" si="185"/>
        <v>178</v>
      </c>
      <c r="K1321">
        <f t="shared" si="181"/>
        <v>0.48767123287671232</v>
      </c>
      <c r="L1321">
        <f t="shared" si="182"/>
        <v>0</v>
      </c>
      <c r="M1321">
        <f t="shared" si="183"/>
        <v>6</v>
      </c>
      <c r="N1321" t="str">
        <f t="shared" si="184"/>
        <v>0 Yrs 6 Mths</v>
      </c>
      <c r="O1321" t="s">
        <v>15</v>
      </c>
      <c r="P1321" t="s">
        <v>15</v>
      </c>
    </row>
    <row r="1322" spans="1:16" x14ac:dyDescent="0.35">
      <c r="A1322" t="s">
        <v>2646</v>
      </c>
      <c r="B1322" t="s">
        <v>2655</v>
      </c>
      <c r="C1322" t="s">
        <v>11</v>
      </c>
      <c r="D1322">
        <v>3.0499999999999999E-2</v>
      </c>
      <c r="E1322" s="1">
        <v>5.3600000000000002E-2</v>
      </c>
      <c r="F1322" t="s">
        <v>358</v>
      </c>
      <c r="G1322">
        <v>46675</v>
      </c>
      <c r="H1322" t="str">
        <f t="shared" ref="H1322:H1367" si="186">TEXT(G1322,"D/M/YYYY")</f>
        <v>15/10/2027</v>
      </c>
      <c r="I1322" s="2">
        <v>45584</v>
      </c>
      <c r="J1322">
        <f t="shared" si="185"/>
        <v>1091</v>
      </c>
      <c r="K1322">
        <f t="shared" ref="K1322:K1367" si="187">J1322/365</f>
        <v>2.989041095890411</v>
      </c>
      <c r="L1322">
        <f t="shared" ref="L1322:L1367" si="188">_xlfn.NUMBERVALUE(_xlfn.TEXTBEFORE(K1322,"."))</f>
        <v>2</v>
      </c>
      <c r="M1322">
        <f t="shared" ref="M1322:M1367" si="189">ROUND(LEFT(_xlfn.TEXTAFTER(K1322,"."),2)/100 * 12,0)</f>
        <v>12</v>
      </c>
      <c r="N1322" t="str">
        <f t="shared" ref="N1322:N1367" si="190">L1322 &amp; " Yrs "&amp; M1322 &amp;" Mths"</f>
        <v>2 Yrs 12 Mths</v>
      </c>
      <c r="O1322">
        <v>86.85</v>
      </c>
      <c r="P1322">
        <v>87.48</v>
      </c>
    </row>
    <row r="1323" spans="1:16" x14ac:dyDescent="0.35">
      <c r="A1323" t="s">
        <v>2646</v>
      </c>
      <c r="B1323" t="s">
        <v>2655</v>
      </c>
      <c r="C1323" t="s">
        <v>11</v>
      </c>
      <c r="D1323">
        <v>3.875E-2</v>
      </c>
      <c r="E1323" s="1">
        <v>8.72E-2</v>
      </c>
      <c r="F1323" t="s">
        <v>358</v>
      </c>
      <c r="G1323">
        <v>53980</v>
      </c>
      <c r="H1323" t="str">
        <f t="shared" si="186"/>
        <v>15/10/2047</v>
      </c>
      <c r="I1323" s="2">
        <v>45584</v>
      </c>
      <c r="J1323">
        <f t="shared" si="185"/>
        <v>8396</v>
      </c>
      <c r="K1323">
        <f t="shared" si="187"/>
        <v>23.002739726027396</v>
      </c>
      <c r="L1323">
        <f t="shared" si="188"/>
        <v>23</v>
      </c>
      <c r="M1323">
        <f t="shared" si="189"/>
        <v>0</v>
      </c>
      <c r="N1323" t="str">
        <f t="shared" si="190"/>
        <v>23 Yrs 0 Mths</v>
      </c>
      <c r="O1323" t="s">
        <v>15</v>
      </c>
      <c r="P1323" t="s">
        <v>15</v>
      </c>
    </row>
    <row r="1324" spans="1:16" x14ac:dyDescent="0.35">
      <c r="A1324" t="s">
        <v>2646</v>
      </c>
      <c r="B1324" t="s">
        <v>2661</v>
      </c>
      <c r="C1324" t="s">
        <v>11</v>
      </c>
      <c r="D1324">
        <v>5.8999999999999997E-2</v>
      </c>
      <c r="E1324" s="1">
        <v>4.9099999999999998E-2</v>
      </c>
      <c r="F1324" t="s">
        <v>441</v>
      </c>
      <c r="G1324">
        <v>50816</v>
      </c>
      <c r="H1324" t="str">
        <f t="shared" si="186"/>
        <v>15/2/2039</v>
      </c>
      <c r="I1324" s="2">
        <v>45584</v>
      </c>
      <c r="J1324">
        <f t="shared" si="185"/>
        <v>5232</v>
      </c>
      <c r="K1324">
        <f t="shared" si="187"/>
        <v>14.334246575342465</v>
      </c>
      <c r="L1324">
        <f t="shared" si="188"/>
        <v>14</v>
      </c>
      <c r="M1324">
        <f t="shared" si="189"/>
        <v>4</v>
      </c>
      <c r="N1324" t="str">
        <f t="shared" si="190"/>
        <v>14 Yrs 4 Mths</v>
      </c>
      <c r="O1324">
        <v>112.27</v>
      </c>
      <c r="P1324">
        <v>113.24</v>
      </c>
    </row>
    <row r="1325" spans="1:16" x14ac:dyDescent="0.35">
      <c r="A1325" t="s">
        <v>2664</v>
      </c>
      <c r="B1325" t="s">
        <v>2661</v>
      </c>
      <c r="C1325" t="s">
        <v>11</v>
      </c>
      <c r="D1325">
        <v>5.5E-2</v>
      </c>
      <c r="E1325" s="1">
        <v>4.9700000000000001E-2</v>
      </c>
      <c r="F1325" t="s">
        <v>441</v>
      </c>
      <c r="G1325">
        <v>51150</v>
      </c>
      <c r="H1325" t="str">
        <f t="shared" si="186"/>
        <v>15/1/2040</v>
      </c>
      <c r="I1325" s="2">
        <v>45584</v>
      </c>
      <c r="J1325">
        <f t="shared" si="185"/>
        <v>5566</v>
      </c>
      <c r="K1325">
        <f t="shared" si="187"/>
        <v>15.24931506849315</v>
      </c>
      <c r="L1325">
        <f t="shared" si="188"/>
        <v>15</v>
      </c>
      <c r="M1325">
        <f t="shared" si="189"/>
        <v>3</v>
      </c>
      <c r="N1325" t="str">
        <f t="shared" si="190"/>
        <v>15 Yrs 3 Mths</v>
      </c>
      <c r="O1325">
        <v>105.23</v>
      </c>
      <c r="P1325">
        <v>106.69</v>
      </c>
    </row>
    <row r="1326" spans="1:16" x14ac:dyDescent="0.35">
      <c r="A1326" t="s">
        <v>2664</v>
      </c>
      <c r="B1326" t="s">
        <v>2661</v>
      </c>
      <c r="C1326" t="s">
        <v>11</v>
      </c>
      <c r="D1326">
        <v>3.5000000000000003E-2</v>
      </c>
      <c r="E1326" s="1">
        <v>4.7800000000000002E-2</v>
      </c>
      <c r="F1326" t="s">
        <v>441</v>
      </c>
      <c r="G1326">
        <v>45823</v>
      </c>
      <c r="H1326" t="str">
        <f t="shared" si="186"/>
        <v>15/6/2025</v>
      </c>
      <c r="I1326" s="2">
        <v>45584</v>
      </c>
      <c r="J1326">
        <f t="shared" si="185"/>
        <v>239</v>
      </c>
      <c r="K1326">
        <f t="shared" si="187"/>
        <v>0.65479452054794518</v>
      </c>
      <c r="L1326">
        <f t="shared" si="188"/>
        <v>0</v>
      </c>
      <c r="M1326">
        <f t="shared" si="189"/>
        <v>8</v>
      </c>
      <c r="N1326" t="str">
        <f t="shared" si="190"/>
        <v>0 Yrs 8 Mths</v>
      </c>
      <c r="O1326">
        <v>98.94</v>
      </c>
      <c r="P1326">
        <v>99.87</v>
      </c>
    </row>
    <row r="1327" spans="1:16" x14ac:dyDescent="0.35">
      <c r="A1327" t="s">
        <v>2664</v>
      </c>
      <c r="B1327" t="s">
        <v>2661</v>
      </c>
      <c r="C1327" t="s">
        <v>11</v>
      </c>
      <c r="D1327">
        <v>2.9499999999999998E-2</v>
      </c>
      <c r="E1327" s="1">
        <v>4.24E-2</v>
      </c>
      <c r="F1327" t="s">
        <v>441</v>
      </c>
      <c r="G1327">
        <v>46081</v>
      </c>
      <c r="H1327" t="str">
        <f t="shared" si="186"/>
        <v>28/2/2026</v>
      </c>
      <c r="I1327" s="2">
        <v>45584</v>
      </c>
      <c r="J1327">
        <f t="shared" si="185"/>
        <v>497</v>
      </c>
      <c r="K1327">
        <f t="shared" si="187"/>
        <v>1.3616438356164384</v>
      </c>
      <c r="L1327">
        <f t="shared" si="188"/>
        <v>1</v>
      </c>
      <c r="M1327">
        <f t="shared" si="189"/>
        <v>4</v>
      </c>
      <c r="N1327" t="str">
        <f t="shared" si="190"/>
        <v>1 Yrs 4 Mths</v>
      </c>
      <c r="O1327">
        <v>98.1</v>
      </c>
      <c r="P1327">
        <v>98.85</v>
      </c>
    </row>
    <row r="1328" spans="1:16" x14ac:dyDescent="0.35">
      <c r="A1328" t="s">
        <v>2664</v>
      </c>
      <c r="B1328" t="s">
        <v>2661</v>
      </c>
      <c r="C1328" t="s">
        <v>11</v>
      </c>
      <c r="D1328">
        <v>2.5000000000000001E-2</v>
      </c>
      <c r="E1328" s="1">
        <v>4.0300000000000002E-2</v>
      </c>
      <c r="F1328" t="s">
        <v>441</v>
      </c>
      <c r="G1328">
        <v>46285</v>
      </c>
      <c r="H1328" t="str">
        <f t="shared" si="186"/>
        <v>20/9/2026</v>
      </c>
      <c r="I1328" s="2">
        <v>45584</v>
      </c>
      <c r="J1328">
        <f t="shared" si="185"/>
        <v>701</v>
      </c>
      <c r="K1328">
        <f t="shared" si="187"/>
        <v>1.9205479452054794</v>
      </c>
      <c r="L1328">
        <f t="shared" si="188"/>
        <v>1</v>
      </c>
      <c r="M1328">
        <f t="shared" si="189"/>
        <v>11</v>
      </c>
      <c r="N1328" t="str">
        <f t="shared" si="190"/>
        <v>1 Yrs 11 Mths</v>
      </c>
      <c r="O1328">
        <v>96.99</v>
      </c>
      <c r="P1328">
        <v>97.65</v>
      </c>
    </row>
    <row r="1329" spans="1:16" x14ac:dyDescent="0.35">
      <c r="A1329" t="s">
        <v>2664</v>
      </c>
      <c r="B1329" t="s">
        <v>2661</v>
      </c>
      <c r="C1329" t="s">
        <v>11</v>
      </c>
      <c r="D1329">
        <v>4.9000000000000002E-2</v>
      </c>
      <c r="E1329" s="1">
        <v>4.1099999999999998E-2</v>
      </c>
      <c r="F1329" t="s">
        <v>441</v>
      </c>
      <c r="G1329">
        <v>46079</v>
      </c>
      <c r="H1329" t="str">
        <f t="shared" si="186"/>
        <v>26/2/2026</v>
      </c>
      <c r="I1329" s="2">
        <v>45584</v>
      </c>
      <c r="J1329">
        <f t="shared" si="185"/>
        <v>495</v>
      </c>
      <c r="K1329">
        <f t="shared" si="187"/>
        <v>1.3561643835616439</v>
      </c>
      <c r="L1329">
        <f t="shared" si="188"/>
        <v>1</v>
      </c>
      <c r="M1329">
        <f t="shared" si="189"/>
        <v>4</v>
      </c>
      <c r="N1329" t="str">
        <f t="shared" si="190"/>
        <v>1 Yrs 4 Mths</v>
      </c>
      <c r="O1329">
        <v>100.78</v>
      </c>
      <c r="P1329">
        <v>101.33</v>
      </c>
    </row>
    <row r="1330" spans="1:16" x14ac:dyDescent="0.35">
      <c r="A1330" t="s">
        <v>2664</v>
      </c>
      <c r="B1330" t="s">
        <v>2661</v>
      </c>
      <c r="C1330" t="s">
        <v>11</v>
      </c>
      <c r="D1330">
        <v>4.8000000000000001E-2</v>
      </c>
      <c r="E1330" s="1">
        <v>4.1599999999999998E-2</v>
      </c>
      <c r="F1330" t="s">
        <v>441</v>
      </c>
      <c r="G1330">
        <v>46444</v>
      </c>
      <c r="H1330" t="str">
        <f t="shared" si="186"/>
        <v>26/2/2027</v>
      </c>
      <c r="I1330" s="2">
        <v>45584</v>
      </c>
      <c r="J1330">
        <f t="shared" si="185"/>
        <v>860</v>
      </c>
      <c r="K1330">
        <f t="shared" si="187"/>
        <v>2.3561643835616439</v>
      </c>
      <c r="L1330">
        <f t="shared" si="188"/>
        <v>2</v>
      </c>
      <c r="M1330">
        <f t="shared" si="189"/>
        <v>4</v>
      </c>
      <c r="N1330" t="str">
        <f t="shared" si="190"/>
        <v>2 Yrs 4 Mths</v>
      </c>
      <c r="O1330">
        <v>101.18</v>
      </c>
      <c r="P1330">
        <v>101.76</v>
      </c>
    </row>
    <row r="1331" spans="1:16" x14ac:dyDescent="0.35">
      <c r="A1331" t="s">
        <v>2664</v>
      </c>
      <c r="B1331" t="s">
        <v>2661</v>
      </c>
      <c r="C1331" t="s">
        <v>11</v>
      </c>
      <c r="D1331">
        <v>4.8500000000000001E-2</v>
      </c>
      <c r="E1331" s="1">
        <v>4.2299999999999997E-2</v>
      </c>
      <c r="F1331" t="s">
        <v>441</v>
      </c>
      <c r="G1331">
        <v>47175</v>
      </c>
      <c r="H1331" t="str">
        <f t="shared" si="186"/>
        <v>26/2/2029</v>
      </c>
      <c r="I1331" s="2">
        <v>45584</v>
      </c>
      <c r="J1331">
        <f t="shared" si="185"/>
        <v>1591</v>
      </c>
      <c r="K1331">
        <f t="shared" si="187"/>
        <v>4.3589041095890408</v>
      </c>
      <c r="L1331">
        <f t="shared" si="188"/>
        <v>4</v>
      </c>
      <c r="M1331">
        <f t="shared" si="189"/>
        <v>4</v>
      </c>
      <c r="N1331" t="str">
        <f t="shared" si="190"/>
        <v>4 Yrs 4 Mths</v>
      </c>
      <c r="O1331">
        <v>102.06</v>
      </c>
      <c r="P1331">
        <v>102.8</v>
      </c>
    </row>
    <row r="1332" spans="1:16" x14ac:dyDescent="0.35">
      <c r="A1332" t="s">
        <v>2664</v>
      </c>
      <c r="B1332" t="s">
        <v>2661</v>
      </c>
      <c r="C1332" t="s">
        <v>11</v>
      </c>
      <c r="D1332">
        <v>4.9500000000000002E-2</v>
      </c>
      <c r="E1332" s="1">
        <v>4.3700000000000003E-2</v>
      </c>
      <c r="F1332" t="s">
        <v>441</v>
      </c>
      <c r="G1332">
        <v>47905</v>
      </c>
      <c r="H1332" t="str">
        <f t="shared" si="186"/>
        <v>26/2/2031</v>
      </c>
      <c r="I1332" s="2">
        <v>45584</v>
      </c>
      <c r="J1332">
        <f t="shared" si="185"/>
        <v>2321</v>
      </c>
      <c r="K1332">
        <f t="shared" si="187"/>
        <v>6.3589041095890408</v>
      </c>
      <c r="L1332">
        <f t="shared" si="188"/>
        <v>6</v>
      </c>
      <c r="M1332">
        <f t="shared" si="189"/>
        <v>4</v>
      </c>
      <c r="N1332" t="str">
        <f t="shared" si="190"/>
        <v>6 Yrs 4 Mths</v>
      </c>
      <c r="O1332">
        <v>102.68</v>
      </c>
      <c r="P1332">
        <v>103.58</v>
      </c>
    </row>
    <row r="1333" spans="1:16" x14ac:dyDescent="0.35">
      <c r="A1333" t="s">
        <v>2664</v>
      </c>
      <c r="B1333" t="s">
        <v>2661</v>
      </c>
      <c r="C1333" t="s">
        <v>11</v>
      </c>
      <c r="D1333">
        <v>5.0500000000000003E-2</v>
      </c>
      <c r="E1333" s="1">
        <v>4.58E-2</v>
      </c>
      <c r="F1333" t="s">
        <v>441</v>
      </c>
      <c r="G1333">
        <v>49001</v>
      </c>
      <c r="H1333" t="str">
        <f t="shared" si="186"/>
        <v>26/2/2034</v>
      </c>
      <c r="I1333" s="2">
        <v>45584</v>
      </c>
      <c r="J1333">
        <f t="shared" si="185"/>
        <v>3417</v>
      </c>
      <c r="K1333">
        <f t="shared" si="187"/>
        <v>9.3616438356164391</v>
      </c>
      <c r="L1333">
        <f t="shared" si="188"/>
        <v>9</v>
      </c>
      <c r="M1333">
        <f t="shared" si="189"/>
        <v>4</v>
      </c>
      <c r="N1333" t="str">
        <f t="shared" si="190"/>
        <v>9 Yrs 4 Mths</v>
      </c>
      <c r="O1333">
        <v>102.86</v>
      </c>
      <c r="P1333">
        <v>103.88</v>
      </c>
    </row>
    <row r="1334" spans="1:16" x14ac:dyDescent="0.35">
      <c r="A1334" t="s">
        <v>2664</v>
      </c>
      <c r="B1334" t="s">
        <v>2661</v>
      </c>
      <c r="C1334" t="s">
        <v>11</v>
      </c>
      <c r="D1334">
        <v>5.2999999999999999E-2</v>
      </c>
      <c r="E1334" s="1">
        <v>5.0799999999999998E-2</v>
      </c>
      <c r="F1334" t="s">
        <v>441</v>
      </c>
      <c r="G1334">
        <v>56306</v>
      </c>
      <c r="H1334" t="str">
        <f t="shared" si="186"/>
        <v>26/2/2054</v>
      </c>
      <c r="I1334" s="2">
        <v>45584</v>
      </c>
      <c r="J1334">
        <f t="shared" si="185"/>
        <v>10722</v>
      </c>
      <c r="K1334">
        <f t="shared" si="187"/>
        <v>29.375342465753423</v>
      </c>
      <c r="L1334">
        <f t="shared" si="188"/>
        <v>29</v>
      </c>
      <c r="M1334">
        <f t="shared" si="189"/>
        <v>4</v>
      </c>
      <c r="N1334" t="str">
        <f t="shared" si="190"/>
        <v>29 Yrs 4 Mths</v>
      </c>
      <c r="O1334">
        <v>102.1</v>
      </c>
      <c r="P1334">
        <v>103.71</v>
      </c>
    </row>
    <row r="1335" spans="1:16" x14ac:dyDescent="0.35">
      <c r="A1335" t="s">
        <v>2664</v>
      </c>
      <c r="B1335" t="s">
        <v>2661</v>
      </c>
      <c r="C1335" t="s">
        <v>11</v>
      </c>
      <c r="D1335">
        <v>5.3499999999999999E-2</v>
      </c>
      <c r="E1335" s="1">
        <v>5.1499999999999997E-2</v>
      </c>
      <c r="F1335" t="s">
        <v>441</v>
      </c>
      <c r="G1335">
        <v>59958</v>
      </c>
      <c r="H1335" t="str">
        <f t="shared" si="186"/>
        <v>26/2/2064</v>
      </c>
      <c r="I1335" s="2">
        <v>45584</v>
      </c>
      <c r="J1335">
        <f t="shared" si="185"/>
        <v>14374</v>
      </c>
      <c r="K1335">
        <f t="shared" si="187"/>
        <v>39.38082191780822</v>
      </c>
      <c r="L1335">
        <f t="shared" si="188"/>
        <v>39</v>
      </c>
      <c r="M1335">
        <f t="shared" si="189"/>
        <v>5</v>
      </c>
      <c r="N1335" t="str">
        <f t="shared" si="190"/>
        <v>39 Yrs 5 Mths</v>
      </c>
      <c r="O1335">
        <v>102.07</v>
      </c>
      <c r="P1335">
        <v>103.84</v>
      </c>
    </row>
    <row r="1336" spans="1:16" x14ac:dyDescent="0.35">
      <c r="A1336" t="s">
        <v>2664</v>
      </c>
      <c r="B1336" t="s">
        <v>2675</v>
      </c>
      <c r="C1336" t="s">
        <v>11</v>
      </c>
      <c r="D1336">
        <v>5.57E-2</v>
      </c>
      <c r="E1336" s="1">
        <v>4.9200000000000001E-2</v>
      </c>
      <c r="F1336" t="s">
        <v>414</v>
      </c>
      <c r="G1336">
        <v>49064</v>
      </c>
      <c r="H1336" t="str">
        <f t="shared" si="186"/>
        <v>30/4/2034</v>
      </c>
      <c r="I1336" s="2">
        <v>45584</v>
      </c>
      <c r="J1336">
        <f t="shared" si="185"/>
        <v>3480</v>
      </c>
      <c r="K1336">
        <f t="shared" si="187"/>
        <v>9.5342465753424666</v>
      </c>
      <c r="L1336">
        <f t="shared" si="188"/>
        <v>9</v>
      </c>
      <c r="M1336">
        <f t="shared" si="189"/>
        <v>6</v>
      </c>
      <c r="N1336" t="str">
        <f t="shared" si="190"/>
        <v>9 Yrs 6 Mths</v>
      </c>
      <c r="O1336">
        <v>106.49</v>
      </c>
      <c r="P1336">
        <v>106.91</v>
      </c>
    </row>
    <row r="1337" spans="1:16" x14ac:dyDescent="0.35">
      <c r="A1337" t="s">
        <v>2678</v>
      </c>
      <c r="B1337" t="s">
        <v>2675</v>
      </c>
      <c r="C1337" t="s">
        <v>11</v>
      </c>
      <c r="D1337">
        <v>4.929E-2</v>
      </c>
      <c r="E1337" s="1">
        <v>4.3900000000000002E-2</v>
      </c>
      <c r="F1337" t="s">
        <v>414</v>
      </c>
      <c r="G1337">
        <v>46240</v>
      </c>
      <c r="H1337" t="str">
        <f t="shared" si="186"/>
        <v>6/8/2026</v>
      </c>
      <c r="I1337" s="2">
        <v>45584</v>
      </c>
      <c r="J1337">
        <f t="shared" si="185"/>
        <v>656</v>
      </c>
      <c r="K1337">
        <f t="shared" si="187"/>
        <v>1.7972602739726027</v>
      </c>
      <c r="L1337">
        <f t="shared" si="188"/>
        <v>1</v>
      </c>
      <c r="M1337">
        <f t="shared" si="189"/>
        <v>9</v>
      </c>
      <c r="N1337" t="str">
        <f t="shared" si="190"/>
        <v>1 Yrs 9 Mths</v>
      </c>
      <c r="O1337">
        <v>100.76</v>
      </c>
      <c r="P1337">
        <v>101.25</v>
      </c>
    </row>
    <row r="1338" spans="1:16" x14ac:dyDescent="0.35">
      <c r="A1338" t="s">
        <v>2678</v>
      </c>
      <c r="B1338" t="s">
        <v>2675</v>
      </c>
      <c r="C1338" t="s">
        <v>11</v>
      </c>
      <c r="D1338">
        <v>4.8379999999999999E-2</v>
      </c>
      <c r="E1338" s="1">
        <v>4.53E-2</v>
      </c>
      <c r="F1338" t="s">
        <v>414</v>
      </c>
      <c r="G1338">
        <v>47336</v>
      </c>
      <c r="H1338" t="str">
        <f t="shared" si="186"/>
        <v>6/8/2029</v>
      </c>
      <c r="I1338" s="2">
        <v>45584</v>
      </c>
      <c r="J1338">
        <f t="shared" si="185"/>
        <v>1752</v>
      </c>
      <c r="K1338">
        <f t="shared" si="187"/>
        <v>4.8</v>
      </c>
      <c r="L1338">
        <f t="shared" si="188"/>
        <v>4</v>
      </c>
      <c r="M1338">
        <f t="shared" si="189"/>
        <v>1</v>
      </c>
      <c r="N1338" t="str">
        <f t="shared" si="190"/>
        <v>4 Yrs 1 Mths</v>
      </c>
      <c r="O1338">
        <v>100.96</v>
      </c>
      <c r="P1338">
        <v>101.73</v>
      </c>
    </row>
    <row r="1339" spans="1:16" x14ac:dyDescent="0.35">
      <c r="A1339" t="s">
        <v>2678</v>
      </c>
      <c r="B1339" t="s">
        <v>2682</v>
      </c>
      <c r="C1339" t="s">
        <v>11</v>
      </c>
      <c r="D1339">
        <v>6.6250000000000003E-2</v>
      </c>
      <c r="E1339" s="1">
        <v>4.3099999999999999E-2</v>
      </c>
      <c r="F1339" t="s">
        <v>36</v>
      </c>
      <c r="G1339">
        <v>46767</v>
      </c>
      <c r="H1339" t="str">
        <f t="shared" si="186"/>
        <v>15/1/2028</v>
      </c>
      <c r="I1339" s="2">
        <v>45584</v>
      </c>
      <c r="J1339">
        <f t="shared" si="185"/>
        <v>1183</v>
      </c>
      <c r="K1339">
        <f t="shared" si="187"/>
        <v>3.2410958904109588</v>
      </c>
      <c r="L1339">
        <f t="shared" si="188"/>
        <v>3</v>
      </c>
      <c r="M1339">
        <f t="shared" si="189"/>
        <v>3</v>
      </c>
      <c r="N1339" t="str">
        <f t="shared" si="190"/>
        <v>3 Yrs 3 Mths</v>
      </c>
      <c r="O1339" t="s">
        <v>15</v>
      </c>
      <c r="P1339" t="s">
        <v>15</v>
      </c>
    </row>
    <row r="1340" spans="1:16" x14ac:dyDescent="0.35">
      <c r="A1340" t="s">
        <v>2678</v>
      </c>
      <c r="B1340" t="s">
        <v>2682</v>
      </c>
      <c r="C1340" t="s">
        <v>11</v>
      </c>
      <c r="D1340">
        <v>6.6250000000000003E-2</v>
      </c>
      <c r="E1340" s="1">
        <v>5.0599999999999999E-2</v>
      </c>
      <c r="F1340" t="s">
        <v>21</v>
      </c>
      <c r="G1340">
        <v>48380</v>
      </c>
      <c r="H1340" t="str">
        <f t="shared" si="186"/>
        <v>15/6/2032</v>
      </c>
      <c r="I1340" s="2">
        <v>45584</v>
      </c>
      <c r="J1340">
        <f t="shared" si="185"/>
        <v>2796</v>
      </c>
      <c r="K1340">
        <f t="shared" si="187"/>
        <v>7.6602739726027398</v>
      </c>
      <c r="L1340">
        <f t="shared" si="188"/>
        <v>7</v>
      </c>
      <c r="M1340">
        <f t="shared" si="189"/>
        <v>8</v>
      </c>
      <c r="N1340" t="str">
        <f t="shared" si="190"/>
        <v>7 Yrs 8 Mths</v>
      </c>
      <c r="O1340">
        <v>109.11</v>
      </c>
      <c r="P1340">
        <v>110.6</v>
      </c>
    </row>
    <row r="1341" spans="1:16" x14ac:dyDescent="0.35">
      <c r="A1341" t="s">
        <v>2678</v>
      </c>
      <c r="B1341" t="s">
        <v>2682</v>
      </c>
      <c r="C1341" t="s">
        <v>11</v>
      </c>
      <c r="D1341">
        <v>5.8749999999999997E-2</v>
      </c>
      <c r="E1341" s="1">
        <v>5.0900000000000001E-2</v>
      </c>
      <c r="F1341" t="s">
        <v>21</v>
      </c>
      <c r="G1341">
        <v>48632</v>
      </c>
      <c r="H1341" t="str">
        <f t="shared" si="186"/>
        <v>22/2/2033</v>
      </c>
      <c r="I1341" s="2">
        <v>45584</v>
      </c>
      <c r="J1341">
        <f t="shared" si="185"/>
        <v>3048</v>
      </c>
      <c r="K1341">
        <f t="shared" si="187"/>
        <v>8.3506849315068497</v>
      </c>
      <c r="L1341">
        <f t="shared" si="188"/>
        <v>8</v>
      </c>
      <c r="M1341">
        <f t="shared" si="189"/>
        <v>4</v>
      </c>
      <c r="N1341" t="str">
        <f t="shared" si="190"/>
        <v>8 Yrs 4 Mths</v>
      </c>
      <c r="O1341">
        <v>103.96</v>
      </c>
      <c r="P1341">
        <v>107.13</v>
      </c>
    </row>
    <row r="1342" spans="1:16" x14ac:dyDescent="0.35">
      <c r="A1342" t="s">
        <v>2678</v>
      </c>
      <c r="B1342" t="s">
        <v>2682</v>
      </c>
      <c r="C1342" t="s">
        <v>11</v>
      </c>
      <c r="D1342">
        <v>0.06</v>
      </c>
      <c r="E1342" s="1">
        <v>5.0999999999999997E-2</v>
      </c>
      <c r="F1342" t="s">
        <v>21</v>
      </c>
      <c r="G1342">
        <v>48883</v>
      </c>
      <c r="H1342" t="str">
        <f t="shared" si="186"/>
        <v>31/10/2033</v>
      </c>
      <c r="I1342" s="2">
        <v>45584</v>
      </c>
      <c r="J1342">
        <f t="shared" si="185"/>
        <v>3299</v>
      </c>
      <c r="K1342">
        <f t="shared" si="187"/>
        <v>9.0383561643835613</v>
      </c>
      <c r="L1342">
        <f t="shared" si="188"/>
        <v>9</v>
      </c>
      <c r="M1342">
        <f t="shared" si="189"/>
        <v>0</v>
      </c>
      <c r="N1342" t="str">
        <f t="shared" si="190"/>
        <v>9 Yrs 0 Mths</v>
      </c>
      <c r="O1342">
        <v>105.52</v>
      </c>
      <c r="P1342">
        <v>107.22</v>
      </c>
    </row>
    <row r="1343" spans="1:16" x14ac:dyDescent="0.35">
      <c r="A1343" t="s">
        <v>2678</v>
      </c>
      <c r="B1343" t="s">
        <v>2682</v>
      </c>
      <c r="C1343" t="s">
        <v>11</v>
      </c>
      <c r="D1343">
        <v>6.1249999999999999E-2</v>
      </c>
      <c r="E1343" s="1">
        <v>5.8900000000000001E-2</v>
      </c>
      <c r="F1343" t="s">
        <v>21</v>
      </c>
      <c r="G1343">
        <v>49912</v>
      </c>
      <c r="H1343" t="str">
        <f t="shared" si="186"/>
        <v>25/8/2036</v>
      </c>
      <c r="I1343" s="2">
        <v>45584</v>
      </c>
      <c r="J1343">
        <f t="shared" si="185"/>
        <v>4328</v>
      </c>
      <c r="K1343">
        <f t="shared" si="187"/>
        <v>11.857534246575343</v>
      </c>
      <c r="L1343">
        <f t="shared" si="188"/>
        <v>11</v>
      </c>
      <c r="M1343">
        <f t="shared" si="189"/>
        <v>10</v>
      </c>
      <c r="N1343" t="str">
        <f t="shared" si="190"/>
        <v>11 Yrs 10 Mths</v>
      </c>
      <c r="O1343" t="s">
        <v>15</v>
      </c>
      <c r="P1343" t="s">
        <v>15</v>
      </c>
    </row>
    <row r="1344" spans="1:16" x14ac:dyDescent="0.35">
      <c r="A1344" t="s">
        <v>2678</v>
      </c>
      <c r="B1344" t="s">
        <v>2682</v>
      </c>
      <c r="C1344" t="s">
        <v>11</v>
      </c>
      <c r="D1344">
        <v>5.8828999999999999E-2</v>
      </c>
      <c r="E1344" s="1">
        <v>7.4899999999999994E-2</v>
      </c>
      <c r="F1344" t="s">
        <v>21</v>
      </c>
      <c r="G1344">
        <v>49912</v>
      </c>
      <c r="H1344" t="str">
        <f t="shared" si="186"/>
        <v>25/8/2036</v>
      </c>
      <c r="I1344" s="2">
        <v>45584</v>
      </c>
      <c r="J1344">
        <f t="shared" si="185"/>
        <v>4328</v>
      </c>
      <c r="K1344">
        <f t="shared" si="187"/>
        <v>11.857534246575343</v>
      </c>
      <c r="L1344">
        <f t="shared" si="188"/>
        <v>11</v>
      </c>
      <c r="M1344">
        <f t="shared" si="189"/>
        <v>10</v>
      </c>
      <c r="N1344" t="str">
        <f t="shared" si="190"/>
        <v>11 Yrs 10 Mths</v>
      </c>
      <c r="O1344" t="s">
        <v>15</v>
      </c>
      <c r="P1344" t="s">
        <v>15</v>
      </c>
    </row>
    <row r="1345" spans="1:16" x14ac:dyDescent="0.35">
      <c r="A1345" t="s">
        <v>2678</v>
      </c>
      <c r="B1345" t="s">
        <v>2682</v>
      </c>
      <c r="C1345" t="s">
        <v>11</v>
      </c>
      <c r="D1345">
        <v>8.1250000000000003E-2</v>
      </c>
      <c r="E1345" s="1">
        <v>5.1299999999999998E-2</v>
      </c>
      <c r="F1345" t="s">
        <v>36</v>
      </c>
      <c r="G1345">
        <v>50966</v>
      </c>
      <c r="H1345" t="str">
        <f t="shared" si="186"/>
        <v>15/7/2039</v>
      </c>
      <c r="I1345" s="2">
        <v>45584</v>
      </c>
      <c r="J1345">
        <f t="shared" si="185"/>
        <v>5382</v>
      </c>
      <c r="K1345">
        <f t="shared" si="187"/>
        <v>14.745205479452055</v>
      </c>
      <c r="L1345">
        <f t="shared" si="188"/>
        <v>14</v>
      </c>
      <c r="M1345">
        <f t="shared" si="189"/>
        <v>9</v>
      </c>
      <c r="N1345" t="str">
        <f t="shared" si="190"/>
        <v>14 Yrs 9 Mths</v>
      </c>
      <c r="O1345">
        <v>129.47999999999999</v>
      </c>
      <c r="P1345">
        <v>131.19999999999999</v>
      </c>
    </row>
    <row r="1346" spans="1:16" x14ac:dyDescent="0.35">
      <c r="A1346" t="s">
        <v>2678</v>
      </c>
      <c r="B1346" t="s">
        <v>2682</v>
      </c>
      <c r="C1346" t="s">
        <v>11</v>
      </c>
      <c r="D1346">
        <v>5.8749999999999997E-2</v>
      </c>
      <c r="E1346" s="1">
        <v>5.1400000000000001E-2</v>
      </c>
      <c r="F1346" t="s">
        <v>36</v>
      </c>
      <c r="G1346">
        <v>51896</v>
      </c>
      <c r="H1346" t="str">
        <f t="shared" si="186"/>
        <v>30/1/2042</v>
      </c>
      <c r="I1346" s="2">
        <v>45584</v>
      </c>
      <c r="J1346">
        <f t="shared" ref="J1346:J1409" si="191">_xlfn.DAYS(G1346,I1346)</f>
        <v>6312</v>
      </c>
      <c r="K1346">
        <f t="shared" si="187"/>
        <v>17.293150684931508</v>
      </c>
      <c r="L1346">
        <f t="shared" si="188"/>
        <v>17</v>
      </c>
      <c r="M1346">
        <f t="shared" si="189"/>
        <v>3</v>
      </c>
      <c r="N1346" t="str">
        <f t="shared" si="190"/>
        <v>17 Yrs 3 Mths</v>
      </c>
      <c r="O1346">
        <v>106.71</v>
      </c>
      <c r="P1346">
        <v>108.67</v>
      </c>
    </row>
    <row r="1347" spans="1:16" x14ac:dyDescent="0.35">
      <c r="A1347" t="s">
        <v>2678</v>
      </c>
      <c r="B1347" t="s">
        <v>2682</v>
      </c>
      <c r="C1347" t="s">
        <v>11</v>
      </c>
      <c r="D1347">
        <v>6.6750000000000004E-2</v>
      </c>
      <c r="E1347" s="1">
        <v>5.3100000000000001E-2</v>
      </c>
      <c r="F1347" t="s">
        <v>21</v>
      </c>
      <c r="G1347">
        <v>52487</v>
      </c>
      <c r="H1347" t="str">
        <f t="shared" si="186"/>
        <v>13/9/2043</v>
      </c>
      <c r="I1347" s="2">
        <v>45584</v>
      </c>
      <c r="J1347">
        <f t="shared" si="191"/>
        <v>6903</v>
      </c>
      <c r="K1347">
        <f t="shared" si="187"/>
        <v>18.912328767123288</v>
      </c>
      <c r="L1347">
        <f t="shared" si="188"/>
        <v>18</v>
      </c>
      <c r="M1347">
        <f t="shared" si="189"/>
        <v>11</v>
      </c>
      <c r="N1347" t="str">
        <f t="shared" si="190"/>
        <v>18 Yrs 11 Mths</v>
      </c>
      <c r="O1347">
        <v>114.44</v>
      </c>
      <c r="P1347">
        <v>116.48</v>
      </c>
    </row>
    <row r="1348" spans="1:16" x14ac:dyDescent="0.35">
      <c r="A1348" t="s">
        <v>2678</v>
      </c>
      <c r="B1348" t="s">
        <v>2682</v>
      </c>
      <c r="C1348" t="s">
        <v>11</v>
      </c>
      <c r="D1348">
        <v>5.5E-2</v>
      </c>
      <c r="E1348" s="1">
        <v>4.7800000000000002E-2</v>
      </c>
      <c r="F1348" t="s">
        <v>21</v>
      </c>
      <c r="G1348">
        <v>45913</v>
      </c>
      <c r="H1348" t="str">
        <f t="shared" si="186"/>
        <v>13/9/2025</v>
      </c>
      <c r="I1348" s="2">
        <v>45584</v>
      </c>
      <c r="J1348">
        <f t="shared" si="191"/>
        <v>329</v>
      </c>
      <c r="K1348">
        <f t="shared" si="187"/>
        <v>0.90136986301369859</v>
      </c>
      <c r="L1348">
        <f t="shared" si="188"/>
        <v>0</v>
      </c>
      <c r="M1348">
        <f t="shared" si="189"/>
        <v>11</v>
      </c>
      <c r="N1348" t="str">
        <f t="shared" si="190"/>
        <v>0 Yrs 11 Mths</v>
      </c>
      <c r="O1348">
        <v>100.26</v>
      </c>
      <c r="P1348">
        <v>100.87</v>
      </c>
    </row>
    <row r="1349" spans="1:16" x14ac:dyDescent="0.35">
      <c r="A1349" t="s">
        <v>2678</v>
      </c>
      <c r="B1349" t="s">
        <v>2682</v>
      </c>
      <c r="C1349" t="s">
        <v>11</v>
      </c>
      <c r="D1349">
        <v>4.9500000000000002E-2</v>
      </c>
      <c r="E1349" s="1">
        <v>5.4100000000000002E-2</v>
      </c>
      <c r="F1349" t="s">
        <v>36</v>
      </c>
      <c r="G1349">
        <v>52542</v>
      </c>
      <c r="H1349" t="str">
        <f t="shared" si="186"/>
        <v>7/11/2043</v>
      </c>
      <c r="I1349" s="2">
        <v>45584</v>
      </c>
      <c r="J1349">
        <f t="shared" si="191"/>
        <v>6958</v>
      </c>
      <c r="K1349">
        <f t="shared" si="187"/>
        <v>19.063013698630137</v>
      </c>
      <c r="L1349">
        <f t="shared" si="188"/>
        <v>19</v>
      </c>
      <c r="M1349">
        <f t="shared" si="189"/>
        <v>1</v>
      </c>
      <c r="N1349" t="str">
        <f t="shared" si="190"/>
        <v>19 Yrs 1 Mths</v>
      </c>
      <c r="O1349" t="s">
        <v>15</v>
      </c>
      <c r="P1349" t="s">
        <v>15</v>
      </c>
    </row>
    <row r="1350" spans="1:16" x14ac:dyDescent="0.35">
      <c r="A1350" t="s">
        <v>2678</v>
      </c>
      <c r="B1350" t="s">
        <v>2682</v>
      </c>
      <c r="C1350" t="s">
        <v>11</v>
      </c>
      <c r="D1350">
        <v>5.2999999999999999E-2</v>
      </c>
      <c r="E1350" s="1">
        <v>5.3100000000000001E-2</v>
      </c>
      <c r="F1350" t="s">
        <v>21</v>
      </c>
      <c r="G1350">
        <v>52723</v>
      </c>
      <c r="H1350" t="str">
        <f t="shared" si="186"/>
        <v>6/5/2044</v>
      </c>
      <c r="I1350" s="2">
        <v>45584</v>
      </c>
      <c r="J1350">
        <f t="shared" si="191"/>
        <v>7139</v>
      </c>
      <c r="K1350">
        <f t="shared" si="187"/>
        <v>19.55890410958904</v>
      </c>
      <c r="L1350">
        <f t="shared" si="188"/>
        <v>19</v>
      </c>
      <c r="M1350">
        <f t="shared" si="189"/>
        <v>7</v>
      </c>
      <c r="N1350" t="str">
        <f t="shared" si="190"/>
        <v>19 Yrs 7 Mths</v>
      </c>
      <c r="O1350">
        <v>98.59</v>
      </c>
      <c r="P1350">
        <v>100.69</v>
      </c>
    </row>
    <row r="1351" spans="1:16" x14ac:dyDescent="0.35">
      <c r="A1351" t="s">
        <v>2678</v>
      </c>
      <c r="B1351" t="s">
        <v>2682</v>
      </c>
      <c r="C1351" t="s">
        <v>11</v>
      </c>
      <c r="D1351">
        <v>4.2999999999999997E-2</v>
      </c>
      <c r="E1351" s="1">
        <v>4.6600000000000003E-2</v>
      </c>
      <c r="F1351" t="s">
        <v>21</v>
      </c>
      <c r="G1351">
        <v>46346</v>
      </c>
      <c r="H1351" t="str">
        <f t="shared" si="186"/>
        <v>20/11/2026</v>
      </c>
      <c r="I1351" s="2">
        <v>45584</v>
      </c>
      <c r="J1351">
        <f t="shared" si="191"/>
        <v>762</v>
      </c>
      <c r="K1351">
        <f t="shared" si="187"/>
        <v>2.0876712328767124</v>
      </c>
      <c r="L1351">
        <f t="shared" si="188"/>
        <v>2</v>
      </c>
      <c r="M1351">
        <f t="shared" si="189"/>
        <v>1</v>
      </c>
      <c r="N1351" t="str">
        <f t="shared" si="190"/>
        <v>2 Yrs 1 Mths</v>
      </c>
      <c r="O1351">
        <v>99.1</v>
      </c>
      <c r="P1351">
        <v>99.78</v>
      </c>
    </row>
    <row r="1352" spans="1:16" x14ac:dyDescent="0.35">
      <c r="A1352" t="s">
        <v>2678</v>
      </c>
      <c r="B1352" t="s">
        <v>2682</v>
      </c>
      <c r="C1352" t="s">
        <v>11</v>
      </c>
      <c r="D1352">
        <v>3.875E-2</v>
      </c>
      <c r="E1352" s="1">
        <v>5.3999999999999999E-2</v>
      </c>
      <c r="F1352" t="s">
        <v>21</v>
      </c>
      <c r="G1352">
        <v>45742</v>
      </c>
      <c r="H1352" t="str">
        <f t="shared" si="186"/>
        <v>26/3/2025</v>
      </c>
      <c r="I1352" s="2">
        <v>45584</v>
      </c>
      <c r="J1352">
        <f t="shared" si="191"/>
        <v>158</v>
      </c>
      <c r="K1352">
        <f t="shared" si="187"/>
        <v>0.43287671232876712</v>
      </c>
      <c r="L1352">
        <f t="shared" si="188"/>
        <v>0</v>
      </c>
      <c r="M1352">
        <f t="shared" si="189"/>
        <v>5</v>
      </c>
      <c r="N1352" t="str">
        <f t="shared" si="190"/>
        <v>0 Yrs 5 Mths</v>
      </c>
      <c r="O1352">
        <v>99.24</v>
      </c>
      <c r="P1352">
        <v>99.79</v>
      </c>
    </row>
    <row r="1353" spans="1:16" x14ac:dyDescent="0.35">
      <c r="A1353" t="s">
        <v>2678</v>
      </c>
      <c r="B1353" t="s">
        <v>2682</v>
      </c>
      <c r="C1353" t="s">
        <v>11</v>
      </c>
      <c r="D1353">
        <v>3.3000000000000002E-2</v>
      </c>
      <c r="E1353" s="1">
        <v>5.3999999999999999E-2</v>
      </c>
      <c r="F1353" t="s">
        <v>36</v>
      </c>
      <c r="G1353">
        <v>45774</v>
      </c>
      <c r="H1353" t="str">
        <f t="shared" si="186"/>
        <v>27/4/2025</v>
      </c>
      <c r="I1353" s="2">
        <v>45584</v>
      </c>
      <c r="J1353">
        <f t="shared" si="191"/>
        <v>190</v>
      </c>
      <c r="K1353">
        <f t="shared" si="187"/>
        <v>0.52054794520547942</v>
      </c>
      <c r="L1353">
        <f t="shared" si="188"/>
        <v>0</v>
      </c>
      <c r="M1353">
        <f t="shared" si="189"/>
        <v>6</v>
      </c>
      <c r="N1353" t="str">
        <f t="shared" si="190"/>
        <v>0 Yrs 6 Mths</v>
      </c>
      <c r="O1353">
        <v>98.92</v>
      </c>
      <c r="P1353">
        <v>99.53</v>
      </c>
    </row>
    <row r="1354" spans="1:16" x14ac:dyDescent="0.35">
      <c r="A1354" t="s">
        <v>2697</v>
      </c>
      <c r="B1354" t="s">
        <v>2682</v>
      </c>
      <c r="C1354" t="s">
        <v>11</v>
      </c>
      <c r="D1354">
        <v>6.1740000000000003E-2</v>
      </c>
      <c r="E1354" s="1">
        <v>5.4300000000000001E-2</v>
      </c>
      <c r="F1354" t="s">
        <v>21</v>
      </c>
      <c r="G1354">
        <v>49089</v>
      </c>
      <c r="H1354" t="str">
        <f t="shared" si="186"/>
        <v>25/5/2034</v>
      </c>
      <c r="I1354" s="2">
        <v>45584</v>
      </c>
      <c r="J1354">
        <f t="shared" si="191"/>
        <v>3505</v>
      </c>
      <c r="K1354">
        <f t="shared" si="187"/>
        <v>9.6027397260273979</v>
      </c>
      <c r="L1354">
        <f t="shared" si="188"/>
        <v>9</v>
      </c>
      <c r="M1354">
        <f t="shared" si="189"/>
        <v>7</v>
      </c>
      <c r="N1354" t="str">
        <f t="shared" si="190"/>
        <v>9 Yrs 7 Mths</v>
      </c>
      <c r="O1354">
        <v>105.04</v>
      </c>
      <c r="P1354">
        <v>106.09</v>
      </c>
    </row>
    <row r="1355" spans="1:16" x14ac:dyDescent="0.35">
      <c r="A1355" t="s">
        <v>2697</v>
      </c>
      <c r="B1355" t="s">
        <v>2682</v>
      </c>
      <c r="C1355" t="s">
        <v>11</v>
      </c>
      <c r="D1355">
        <v>5.4109999999999998E-2</v>
      </c>
      <c r="E1355" s="1">
        <v>5.6000000000000001E-2</v>
      </c>
      <c r="F1355" t="s">
        <v>21</v>
      </c>
      <c r="G1355">
        <v>51032</v>
      </c>
      <c r="H1355" t="str">
        <f t="shared" si="186"/>
        <v>19/9/2039</v>
      </c>
      <c r="I1355" s="2">
        <v>45584</v>
      </c>
      <c r="J1355">
        <f t="shared" si="191"/>
        <v>5448</v>
      </c>
      <c r="K1355">
        <f t="shared" si="187"/>
        <v>14.926027397260274</v>
      </c>
      <c r="L1355">
        <f t="shared" si="188"/>
        <v>14</v>
      </c>
      <c r="M1355">
        <f t="shared" si="189"/>
        <v>11</v>
      </c>
      <c r="N1355" t="str">
        <f t="shared" si="190"/>
        <v>14 Yrs 11 Mths</v>
      </c>
      <c r="O1355">
        <v>97.53</v>
      </c>
      <c r="P1355">
        <v>98.58</v>
      </c>
    </row>
    <row r="1356" spans="1:16" x14ac:dyDescent="0.35">
      <c r="A1356" t="s">
        <v>2697</v>
      </c>
      <c r="B1356" t="s">
        <v>2682</v>
      </c>
      <c r="C1356" t="s">
        <v>11</v>
      </c>
      <c r="D1356">
        <v>3.2000000000000001E-2</v>
      </c>
      <c r="E1356" s="1">
        <v>4.5699999999999998E-2</v>
      </c>
      <c r="F1356" t="s">
        <v>36</v>
      </c>
      <c r="G1356">
        <v>46316</v>
      </c>
      <c r="H1356" t="str">
        <f t="shared" si="186"/>
        <v>21/10/2026</v>
      </c>
      <c r="I1356" s="2">
        <v>45584</v>
      </c>
      <c r="J1356">
        <f t="shared" si="191"/>
        <v>732</v>
      </c>
      <c r="K1356">
        <f t="shared" si="187"/>
        <v>2.0054794520547947</v>
      </c>
      <c r="L1356">
        <f t="shared" si="188"/>
        <v>2</v>
      </c>
      <c r="M1356">
        <f t="shared" si="189"/>
        <v>0</v>
      </c>
      <c r="N1356" t="str">
        <f t="shared" si="190"/>
        <v>2 Yrs 0 Mths</v>
      </c>
      <c r="O1356">
        <v>97.29</v>
      </c>
      <c r="P1356">
        <v>97.8</v>
      </c>
    </row>
    <row r="1357" spans="1:16" x14ac:dyDescent="0.35">
      <c r="A1357" t="s">
        <v>2697</v>
      </c>
      <c r="B1357" t="s">
        <v>2682</v>
      </c>
      <c r="C1357" t="s">
        <v>11</v>
      </c>
      <c r="D1357">
        <v>2.666E-2</v>
      </c>
      <c r="E1357" s="1">
        <v>4.5400000000000003E-2</v>
      </c>
      <c r="F1357" t="s">
        <v>36</v>
      </c>
      <c r="G1357">
        <v>47877</v>
      </c>
      <c r="H1357" t="str">
        <f t="shared" si="186"/>
        <v>29/1/2031</v>
      </c>
      <c r="I1357" s="2">
        <v>45584</v>
      </c>
      <c r="J1357">
        <f t="shared" si="191"/>
        <v>2293</v>
      </c>
      <c r="K1357">
        <f t="shared" si="187"/>
        <v>6.2821917808219174</v>
      </c>
      <c r="L1357">
        <f t="shared" si="188"/>
        <v>6</v>
      </c>
      <c r="M1357">
        <f t="shared" si="189"/>
        <v>3</v>
      </c>
      <c r="N1357" t="str">
        <f t="shared" si="190"/>
        <v>6 Yrs 3 Mths</v>
      </c>
      <c r="O1357">
        <v>89.39</v>
      </c>
      <c r="P1357">
        <v>90.76</v>
      </c>
    </row>
    <row r="1358" spans="1:16" x14ac:dyDescent="0.35">
      <c r="A1358" t="s">
        <v>2697</v>
      </c>
      <c r="B1358" t="s">
        <v>2682</v>
      </c>
      <c r="C1358" t="s">
        <v>11</v>
      </c>
      <c r="D1358">
        <v>2.904E-2</v>
      </c>
      <c r="E1358" s="1">
        <v>5.1400000000000001E-2</v>
      </c>
      <c r="F1358" t="s">
        <v>36</v>
      </c>
      <c r="G1358">
        <v>52173</v>
      </c>
      <c r="H1358" t="str">
        <f t="shared" si="186"/>
        <v>3/11/2042</v>
      </c>
      <c r="I1358" s="2">
        <v>45584</v>
      </c>
      <c r="J1358">
        <f t="shared" si="191"/>
        <v>6589</v>
      </c>
      <c r="K1358">
        <f t="shared" si="187"/>
        <v>18.052054794520547</v>
      </c>
      <c r="L1358">
        <f t="shared" si="188"/>
        <v>18</v>
      </c>
      <c r="M1358">
        <f t="shared" si="189"/>
        <v>1</v>
      </c>
      <c r="N1358" t="str">
        <f t="shared" si="190"/>
        <v>18 Yrs 1 Mths</v>
      </c>
      <c r="O1358">
        <v>73.239999999999995</v>
      </c>
      <c r="P1358">
        <v>74.78</v>
      </c>
    </row>
    <row r="1359" spans="1:16" x14ac:dyDescent="0.35">
      <c r="A1359" t="s">
        <v>2697</v>
      </c>
      <c r="B1359" t="s">
        <v>2682</v>
      </c>
      <c r="C1359" t="s">
        <v>11</v>
      </c>
      <c r="D1359">
        <v>3.7850000000000002E-2</v>
      </c>
      <c r="E1359" s="1">
        <v>4.9000000000000002E-2</v>
      </c>
      <c r="F1359" t="s">
        <v>36</v>
      </c>
      <c r="G1359">
        <v>48655</v>
      </c>
      <c r="H1359" t="str">
        <f t="shared" si="186"/>
        <v>17/3/2033</v>
      </c>
      <c r="I1359" s="2">
        <v>45584</v>
      </c>
      <c r="J1359">
        <f t="shared" si="191"/>
        <v>3071</v>
      </c>
      <c r="K1359">
        <f t="shared" si="187"/>
        <v>8.4136986301369863</v>
      </c>
      <c r="L1359">
        <f t="shared" si="188"/>
        <v>8</v>
      </c>
      <c r="M1359">
        <f t="shared" si="189"/>
        <v>5</v>
      </c>
      <c r="N1359" t="str">
        <f t="shared" si="190"/>
        <v>8 Yrs 5 Mths</v>
      </c>
      <c r="O1359">
        <v>92.03</v>
      </c>
      <c r="P1359">
        <v>93.05</v>
      </c>
    </row>
    <row r="1360" spans="1:16" x14ac:dyDescent="0.35">
      <c r="A1360" t="s">
        <v>2697</v>
      </c>
      <c r="B1360" t="s">
        <v>2682</v>
      </c>
      <c r="C1360" t="s">
        <v>11</v>
      </c>
      <c r="D1360">
        <v>3.6999999999999998E-2</v>
      </c>
      <c r="E1360" s="1">
        <v>4.4299999999999999E-2</v>
      </c>
      <c r="F1360" t="s">
        <v>36</v>
      </c>
      <c r="G1360">
        <v>46034</v>
      </c>
      <c r="H1360" t="str">
        <f t="shared" si="186"/>
        <v>12/1/2026</v>
      </c>
      <c r="I1360" s="2">
        <v>45584</v>
      </c>
      <c r="J1360">
        <f t="shared" si="191"/>
        <v>450</v>
      </c>
      <c r="K1360">
        <f t="shared" si="187"/>
        <v>1.2328767123287672</v>
      </c>
      <c r="L1360">
        <f t="shared" si="188"/>
        <v>1</v>
      </c>
      <c r="M1360">
        <f t="shared" si="189"/>
        <v>3</v>
      </c>
      <c r="N1360" t="str">
        <f t="shared" si="190"/>
        <v>1 Yrs 3 Mths</v>
      </c>
      <c r="O1360">
        <v>98.83</v>
      </c>
      <c r="P1360">
        <v>99.38</v>
      </c>
    </row>
    <row r="1361" spans="1:16" x14ac:dyDescent="0.35">
      <c r="A1361" t="s">
        <v>2697</v>
      </c>
      <c r="B1361" t="s">
        <v>2682</v>
      </c>
      <c r="C1361" t="s">
        <v>11</v>
      </c>
      <c r="D1361">
        <v>4.5999999999999999E-2</v>
      </c>
      <c r="E1361" s="1">
        <v>4.6699999999999998E-2</v>
      </c>
      <c r="F1361" t="s">
        <v>21</v>
      </c>
      <c r="G1361">
        <v>46090</v>
      </c>
      <c r="H1361" t="str">
        <f t="shared" si="186"/>
        <v>9/3/2026</v>
      </c>
      <c r="I1361" s="2">
        <v>45584</v>
      </c>
      <c r="J1361">
        <f t="shared" si="191"/>
        <v>506</v>
      </c>
      <c r="K1361">
        <f t="shared" si="187"/>
        <v>1.3863013698630138</v>
      </c>
      <c r="L1361">
        <f t="shared" si="188"/>
        <v>1</v>
      </c>
      <c r="M1361">
        <f t="shared" si="189"/>
        <v>5</v>
      </c>
      <c r="N1361" t="str">
        <f t="shared" si="190"/>
        <v>1 Yrs 5 Mths</v>
      </c>
      <c r="O1361">
        <v>99.72</v>
      </c>
      <c r="P1361">
        <v>100.23</v>
      </c>
    </row>
    <row r="1362" spans="1:16" x14ac:dyDescent="0.35">
      <c r="A1362" t="s">
        <v>2697</v>
      </c>
      <c r="B1362" t="s">
        <v>2682</v>
      </c>
      <c r="C1362" t="s">
        <v>11</v>
      </c>
      <c r="D1362">
        <v>4.0750000000000001E-2</v>
      </c>
      <c r="E1362" s="1">
        <v>4.5400000000000003E-2</v>
      </c>
      <c r="F1362" t="s">
        <v>36</v>
      </c>
      <c r="G1362">
        <v>47231</v>
      </c>
      <c r="H1362" t="str">
        <f t="shared" si="186"/>
        <v>23/4/2029</v>
      </c>
      <c r="I1362" s="2">
        <v>45584</v>
      </c>
      <c r="J1362">
        <f t="shared" si="191"/>
        <v>1647</v>
      </c>
      <c r="K1362">
        <f t="shared" si="187"/>
        <v>4.5123287671232877</v>
      </c>
      <c r="L1362">
        <f t="shared" si="188"/>
        <v>4</v>
      </c>
      <c r="M1362">
        <f t="shared" si="189"/>
        <v>6</v>
      </c>
      <c r="N1362" t="str">
        <f t="shared" si="190"/>
        <v>4 Yrs 6 Mths</v>
      </c>
      <c r="O1362">
        <v>97.85</v>
      </c>
      <c r="P1362">
        <v>98.53</v>
      </c>
    </row>
    <row r="1363" spans="1:16" x14ac:dyDescent="0.35">
      <c r="A1363" t="s">
        <v>2697</v>
      </c>
      <c r="B1363" t="s">
        <v>2682</v>
      </c>
      <c r="C1363" t="s">
        <v>11</v>
      </c>
      <c r="D1363">
        <v>1.281E-2</v>
      </c>
      <c r="E1363" s="1">
        <v>1.5299999999999999E-2</v>
      </c>
      <c r="F1363" t="s">
        <v>36</v>
      </c>
      <c r="G1363">
        <v>45964</v>
      </c>
      <c r="H1363" t="str">
        <f t="shared" si="186"/>
        <v>3/11/2025</v>
      </c>
      <c r="I1363" s="2">
        <v>45584</v>
      </c>
      <c r="J1363">
        <f t="shared" si="191"/>
        <v>380</v>
      </c>
      <c r="K1363">
        <f t="shared" si="187"/>
        <v>1.0410958904109588</v>
      </c>
      <c r="L1363">
        <f t="shared" si="188"/>
        <v>1</v>
      </c>
      <c r="M1363">
        <f t="shared" si="189"/>
        <v>0</v>
      </c>
      <c r="N1363" t="str">
        <f t="shared" si="190"/>
        <v>1 Yrs 0 Mths</v>
      </c>
      <c r="O1363">
        <v>99.65</v>
      </c>
      <c r="P1363">
        <v>100.13</v>
      </c>
    </row>
    <row r="1364" spans="1:16" x14ac:dyDescent="0.35">
      <c r="A1364" t="s">
        <v>2697</v>
      </c>
      <c r="B1364" t="s">
        <v>2682</v>
      </c>
      <c r="C1364" t="s">
        <v>11</v>
      </c>
      <c r="D1364">
        <v>4.4499999999999998E-2</v>
      </c>
      <c r="E1364" s="1">
        <v>4.6800000000000001E-2</v>
      </c>
      <c r="F1364" t="s">
        <v>21</v>
      </c>
      <c r="G1364">
        <v>46659</v>
      </c>
      <c r="H1364" t="str">
        <f t="shared" si="186"/>
        <v>29/9/2027</v>
      </c>
      <c r="I1364" s="2">
        <v>45584</v>
      </c>
      <c r="J1364">
        <f t="shared" si="191"/>
        <v>1075</v>
      </c>
      <c r="K1364">
        <f t="shared" si="187"/>
        <v>2.9452054794520546</v>
      </c>
      <c r="L1364">
        <f t="shared" si="188"/>
        <v>2</v>
      </c>
      <c r="M1364">
        <f t="shared" si="189"/>
        <v>11</v>
      </c>
      <c r="N1364" t="str">
        <f t="shared" si="190"/>
        <v>2 Yrs 11 Mths</v>
      </c>
      <c r="O1364">
        <v>99.1</v>
      </c>
      <c r="P1364">
        <v>99.79</v>
      </c>
    </row>
    <row r="1365" spans="1:16" x14ac:dyDescent="0.35">
      <c r="A1365" t="s">
        <v>2697</v>
      </c>
      <c r="B1365" t="s">
        <v>2682</v>
      </c>
      <c r="C1365" t="s">
        <v>11</v>
      </c>
      <c r="D1365">
        <v>3.8780000000000002E-2</v>
      </c>
      <c r="E1365" s="1">
        <v>5.16E-2</v>
      </c>
      <c r="F1365" t="s">
        <v>36</v>
      </c>
      <c r="G1365">
        <v>50794</v>
      </c>
      <c r="H1365" t="str">
        <f t="shared" si="186"/>
        <v>24/1/2039</v>
      </c>
      <c r="I1365" s="2">
        <v>45584</v>
      </c>
      <c r="J1365">
        <f t="shared" si="191"/>
        <v>5210</v>
      </c>
      <c r="K1365">
        <f t="shared" si="187"/>
        <v>14.273972602739725</v>
      </c>
      <c r="L1365">
        <f t="shared" si="188"/>
        <v>14</v>
      </c>
      <c r="M1365">
        <f t="shared" si="189"/>
        <v>3</v>
      </c>
      <c r="N1365" t="str">
        <f t="shared" si="190"/>
        <v>14 Yrs 3 Mths</v>
      </c>
      <c r="O1365">
        <v>86.63</v>
      </c>
      <c r="P1365">
        <v>87.72</v>
      </c>
    </row>
    <row r="1366" spans="1:16" x14ac:dyDescent="0.35">
      <c r="A1366" t="s">
        <v>2697</v>
      </c>
      <c r="B1366" t="s">
        <v>2682</v>
      </c>
      <c r="C1366" t="s">
        <v>11</v>
      </c>
      <c r="D1366">
        <v>5.8749999999999997E-2</v>
      </c>
      <c r="E1366" s="1">
        <v>5.0900000000000001E-2</v>
      </c>
      <c r="F1366" t="s">
        <v>21</v>
      </c>
      <c r="G1366">
        <v>48632</v>
      </c>
      <c r="H1366" t="str">
        <f t="shared" si="186"/>
        <v>22/2/2033</v>
      </c>
      <c r="I1366" s="2">
        <v>45584</v>
      </c>
      <c r="J1366">
        <f t="shared" si="191"/>
        <v>3048</v>
      </c>
      <c r="K1366">
        <f t="shared" si="187"/>
        <v>8.3506849315068497</v>
      </c>
      <c r="L1366">
        <f t="shared" si="188"/>
        <v>8</v>
      </c>
      <c r="M1366">
        <f t="shared" si="189"/>
        <v>4</v>
      </c>
      <c r="N1366" t="str">
        <f t="shared" si="190"/>
        <v>8 Yrs 4 Mths</v>
      </c>
      <c r="O1366">
        <v>103.96</v>
      </c>
      <c r="P1366">
        <v>107.13</v>
      </c>
    </row>
    <row r="1367" spans="1:16" x14ac:dyDescent="0.35">
      <c r="A1367" t="s">
        <v>2697</v>
      </c>
      <c r="B1367" t="s">
        <v>2682</v>
      </c>
      <c r="C1367" t="s">
        <v>11</v>
      </c>
      <c r="D1367">
        <v>5.8749999999999997E-2</v>
      </c>
      <c r="E1367" s="1">
        <v>5.1400000000000001E-2</v>
      </c>
      <c r="F1367" t="s">
        <v>36</v>
      </c>
      <c r="G1367">
        <v>51896</v>
      </c>
      <c r="H1367" t="str">
        <f t="shared" si="186"/>
        <v>30/1/2042</v>
      </c>
      <c r="I1367" s="2">
        <v>45584</v>
      </c>
      <c r="J1367">
        <f t="shared" si="191"/>
        <v>6312</v>
      </c>
      <c r="K1367">
        <f t="shared" si="187"/>
        <v>17.293150684931508</v>
      </c>
      <c r="L1367">
        <f t="shared" si="188"/>
        <v>17</v>
      </c>
      <c r="M1367">
        <f t="shared" si="189"/>
        <v>3</v>
      </c>
      <c r="N1367" t="str">
        <f t="shared" si="190"/>
        <v>17 Yrs 3 Mths</v>
      </c>
      <c r="O1367">
        <v>106.71</v>
      </c>
      <c r="P1367">
        <v>108.67</v>
      </c>
    </row>
    <row r="1368" spans="1:16" x14ac:dyDescent="0.35">
      <c r="A1368" t="s">
        <v>2697</v>
      </c>
      <c r="B1368" t="s">
        <v>2682</v>
      </c>
      <c r="C1368" t="s">
        <v>11</v>
      </c>
      <c r="D1368">
        <v>3.1060000000000001E-2</v>
      </c>
      <c r="E1368" s="1">
        <v>3.7999999999999999E-2</v>
      </c>
      <c r="F1368" t="s">
        <v>36</v>
      </c>
      <c r="G1368">
        <v>46120</v>
      </c>
      <c r="H1368" t="str">
        <f t="shared" ref="H1368:H1406" si="192">TEXT(G1368,"D/M/YYYY")</f>
        <v>8/4/2026</v>
      </c>
      <c r="I1368" s="2">
        <v>45584</v>
      </c>
      <c r="J1368">
        <f t="shared" si="191"/>
        <v>536</v>
      </c>
      <c r="K1368">
        <f t="shared" ref="K1368:K1406" si="193">J1368/365</f>
        <v>1.4684931506849315</v>
      </c>
      <c r="L1368">
        <f t="shared" ref="L1368:L1406" si="194">_xlfn.NUMBERVALUE(_xlfn.TEXTBEFORE(K1368,"."))</f>
        <v>1</v>
      </c>
      <c r="M1368">
        <f t="shared" ref="M1368:M1406" si="195">ROUND(LEFT(_xlfn.TEXTAFTER(K1368,"."),2)/100 * 12,0)</f>
        <v>6</v>
      </c>
      <c r="N1368" t="str">
        <f t="shared" ref="N1368:N1406" si="196">L1368 &amp; " Yrs "&amp; M1368 &amp;" Mths"</f>
        <v>1 Yrs 6 Mths</v>
      </c>
      <c r="O1368">
        <v>98.94</v>
      </c>
      <c r="P1368">
        <v>99.32</v>
      </c>
    </row>
    <row r="1369" spans="1:16" x14ac:dyDescent="0.35">
      <c r="A1369" t="s">
        <v>2697</v>
      </c>
      <c r="B1369" t="s">
        <v>2682</v>
      </c>
      <c r="C1369" t="s">
        <v>11</v>
      </c>
      <c r="D1369">
        <v>2.572E-2</v>
      </c>
      <c r="E1369" s="1">
        <v>4.53E-2</v>
      </c>
      <c r="F1369" t="s">
        <v>36</v>
      </c>
      <c r="G1369">
        <v>48002</v>
      </c>
      <c r="H1369" t="str">
        <f t="shared" si="192"/>
        <v>3/6/2031</v>
      </c>
      <c r="I1369" s="2">
        <v>45584</v>
      </c>
      <c r="J1369">
        <f t="shared" si="191"/>
        <v>2418</v>
      </c>
      <c r="K1369">
        <f t="shared" si="193"/>
        <v>6.624657534246575</v>
      </c>
      <c r="L1369">
        <f t="shared" si="194"/>
        <v>6</v>
      </c>
      <c r="M1369">
        <f t="shared" si="195"/>
        <v>7</v>
      </c>
      <c r="N1369" t="str">
        <f t="shared" si="196"/>
        <v>6 Yrs 7 Mths</v>
      </c>
      <c r="O1369">
        <v>88.61</v>
      </c>
      <c r="P1369">
        <v>89.43</v>
      </c>
    </row>
    <row r="1370" spans="1:16" x14ac:dyDescent="0.35">
      <c r="A1370" t="s">
        <v>2697</v>
      </c>
      <c r="B1370" t="s">
        <v>2682</v>
      </c>
      <c r="C1370" t="s">
        <v>11</v>
      </c>
      <c r="D1370">
        <v>2.5610000000000001E-2</v>
      </c>
      <c r="E1370" s="1">
        <v>4.6800000000000001E-2</v>
      </c>
      <c r="F1370" t="s">
        <v>36</v>
      </c>
      <c r="G1370">
        <v>48335</v>
      </c>
      <c r="H1370" t="str">
        <f t="shared" si="192"/>
        <v>1/5/2032</v>
      </c>
      <c r="I1370" s="2">
        <v>45584</v>
      </c>
      <c r="J1370">
        <f t="shared" si="191"/>
        <v>2751</v>
      </c>
      <c r="K1370">
        <f t="shared" si="193"/>
        <v>7.536986301369863</v>
      </c>
      <c r="L1370">
        <f t="shared" si="194"/>
        <v>7</v>
      </c>
      <c r="M1370">
        <f t="shared" si="195"/>
        <v>6</v>
      </c>
      <c r="N1370" t="str">
        <f t="shared" si="196"/>
        <v>7 Yrs 6 Mths</v>
      </c>
      <c r="O1370">
        <v>86.37</v>
      </c>
      <c r="P1370">
        <v>87.44</v>
      </c>
    </row>
    <row r="1371" spans="1:16" x14ac:dyDescent="0.35">
      <c r="A1371" t="s">
        <v>2711</v>
      </c>
      <c r="B1371" t="s">
        <v>2682</v>
      </c>
      <c r="C1371" t="s">
        <v>11</v>
      </c>
      <c r="D1371">
        <v>1.4619999999999999E-2</v>
      </c>
      <c r="E1371" s="1">
        <v>3.5000000000000003E-2</v>
      </c>
      <c r="F1371" t="s">
        <v>36</v>
      </c>
      <c r="G1371">
        <v>46547</v>
      </c>
      <c r="H1371" t="str">
        <f t="shared" si="192"/>
        <v>9/6/2027</v>
      </c>
      <c r="I1371" s="2">
        <v>45584</v>
      </c>
      <c r="J1371">
        <f t="shared" si="191"/>
        <v>963</v>
      </c>
      <c r="K1371">
        <f t="shared" si="193"/>
        <v>2.6383561643835618</v>
      </c>
      <c r="L1371">
        <f t="shared" si="194"/>
        <v>2</v>
      </c>
      <c r="M1371">
        <f t="shared" si="195"/>
        <v>8</v>
      </c>
      <c r="N1371" t="str">
        <f t="shared" si="196"/>
        <v>2 Yrs 8 Mths</v>
      </c>
      <c r="O1371">
        <v>94.87</v>
      </c>
      <c r="P1371">
        <v>95.25</v>
      </c>
    </row>
    <row r="1372" spans="1:16" x14ac:dyDescent="0.35">
      <c r="A1372" t="s">
        <v>2711</v>
      </c>
      <c r="B1372" t="s">
        <v>2682</v>
      </c>
      <c r="C1372" t="s">
        <v>11</v>
      </c>
      <c r="D1372">
        <v>5.6099999999999997E-2</v>
      </c>
      <c r="E1372" s="1">
        <v>5.2400000000000002E-2</v>
      </c>
      <c r="F1372" t="s">
        <v>36</v>
      </c>
      <c r="G1372">
        <v>46294</v>
      </c>
      <c r="H1372" t="str">
        <f t="shared" si="192"/>
        <v>29/9/2026</v>
      </c>
      <c r="I1372" s="2">
        <v>45584</v>
      </c>
      <c r="J1372">
        <f t="shared" si="191"/>
        <v>710</v>
      </c>
      <c r="K1372">
        <f t="shared" si="193"/>
        <v>1.9452054794520548</v>
      </c>
      <c r="L1372">
        <f t="shared" si="194"/>
        <v>1</v>
      </c>
      <c r="M1372">
        <f t="shared" si="195"/>
        <v>11</v>
      </c>
      <c r="N1372" t="str">
        <f t="shared" si="196"/>
        <v>1 Yrs 11 Mths</v>
      </c>
      <c r="O1372">
        <v>99.8</v>
      </c>
      <c r="P1372">
        <v>101.7</v>
      </c>
    </row>
    <row r="1373" spans="1:16" x14ac:dyDescent="0.35">
      <c r="A1373" t="s">
        <v>2711</v>
      </c>
      <c r="B1373" t="s">
        <v>2682</v>
      </c>
      <c r="C1373" t="s">
        <v>11</v>
      </c>
      <c r="D1373">
        <v>6.105E-2</v>
      </c>
      <c r="E1373" s="1">
        <v>5.5500000000000001E-2</v>
      </c>
      <c r="F1373" t="s">
        <v>36</v>
      </c>
      <c r="G1373">
        <v>46204</v>
      </c>
      <c r="H1373" t="str">
        <f t="shared" si="192"/>
        <v>1/7/2026</v>
      </c>
      <c r="I1373" s="2">
        <v>45584</v>
      </c>
      <c r="J1373">
        <f t="shared" si="191"/>
        <v>620</v>
      </c>
      <c r="K1373">
        <f t="shared" si="193"/>
        <v>1.6986301369863013</v>
      </c>
      <c r="L1373">
        <f t="shared" si="194"/>
        <v>1</v>
      </c>
      <c r="M1373">
        <f t="shared" si="195"/>
        <v>8</v>
      </c>
      <c r="N1373" t="str">
        <f t="shared" si="196"/>
        <v>1 Yrs 8 Mths</v>
      </c>
      <c r="O1373">
        <v>100.45</v>
      </c>
      <c r="P1373">
        <v>101.39</v>
      </c>
    </row>
    <row r="1374" spans="1:16" x14ac:dyDescent="0.35">
      <c r="A1374" t="s">
        <v>2711</v>
      </c>
      <c r="B1374" t="s">
        <v>2682</v>
      </c>
      <c r="C1374" t="s">
        <v>11</v>
      </c>
      <c r="D1374">
        <v>4.65E-2</v>
      </c>
      <c r="E1374" s="1">
        <v>5.2299999999999999E-2</v>
      </c>
      <c r="F1374" t="s">
        <v>36</v>
      </c>
      <c r="G1374">
        <v>54262</v>
      </c>
      <c r="H1374" t="str">
        <f t="shared" si="192"/>
        <v>23/7/2048</v>
      </c>
      <c r="I1374" s="2">
        <v>45584</v>
      </c>
      <c r="J1374">
        <f t="shared" si="191"/>
        <v>8678</v>
      </c>
      <c r="K1374">
        <f t="shared" si="193"/>
        <v>23.775342465753425</v>
      </c>
      <c r="L1374">
        <f t="shared" si="194"/>
        <v>23</v>
      </c>
      <c r="M1374">
        <f t="shared" si="195"/>
        <v>9</v>
      </c>
      <c r="N1374" t="str">
        <f t="shared" si="196"/>
        <v>23 Yrs 9 Mths</v>
      </c>
      <c r="O1374">
        <v>91.04</v>
      </c>
      <c r="P1374">
        <v>92.78</v>
      </c>
    </row>
    <row r="1375" spans="1:16" x14ac:dyDescent="0.35">
      <c r="A1375" t="s">
        <v>2711</v>
      </c>
      <c r="B1375" t="s">
        <v>2682</v>
      </c>
      <c r="C1375" t="s">
        <v>11</v>
      </c>
      <c r="D1375">
        <v>4.4119999999999999E-2</v>
      </c>
      <c r="E1375" s="1">
        <v>4.7600000000000003E-2</v>
      </c>
      <c r="F1375" t="s">
        <v>36</v>
      </c>
      <c r="G1375">
        <v>47938</v>
      </c>
      <c r="H1375" t="str">
        <f t="shared" si="192"/>
        <v>31/3/2031</v>
      </c>
      <c r="I1375" s="2">
        <v>45584</v>
      </c>
      <c r="J1375">
        <f t="shared" si="191"/>
        <v>2354</v>
      </c>
      <c r="K1375">
        <f t="shared" si="193"/>
        <v>6.4493150684931511</v>
      </c>
      <c r="L1375">
        <f t="shared" si="194"/>
        <v>6</v>
      </c>
      <c r="M1375">
        <f t="shared" si="195"/>
        <v>5</v>
      </c>
      <c r="N1375" t="str">
        <f t="shared" si="196"/>
        <v>6 Yrs 5 Mths</v>
      </c>
      <c r="O1375">
        <v>97.78</v>
      </c>
      <c r="P1375">
        <v>98.6</v>
      </c>
    </row>
    <row r="1376" spans="1:16" x14ac:dyDescent="0.35">
      <c r="A1376" t="s">
        <v>2711</v>
      </c>
      <c r="B1376" t="s">
        <v>2682</v>
      </c>
      <c r="C1376" t="s">
        <v>11</v>
      </c>
      <c r="D1376">
        <v>6.2700000000000006E-2</v>
      </c>
      <c r="E1376" s="1">
        <v>5.16E-2</v>
      </c>
      <c r="F1376" t="s">
        <v>36</v>
      </c>
      <c r="G1376">
        <v>48900</v>
      </c>
      <c r="H1376" t="str">
        <f t="shared" si="192"/>
        <v>17/11/2033</v>
      </c>
      <c r="I1376" s="2">
        <v>45584</v>
      </c>
      <c r="J1376">
        <f t="shared" si="191"/>
        <v>3316</v>
      </c>
      <c r="K1376">
        <f t="shared" si="193"/>
        <v>9.0849315068493155</v>
      </c>
      <c r="L1376">
        <f t="shared" si="194"/>
        <v>9</v>
      </c>
      <c r="M1376">
        <f t="shared" si="195"/>
        <v>1</v>
      </c>
      <c r="N1376" t="str">
        <f t="shared" si="196"/>
        <v>9 Yrs 1 Mths</v>
      </c>
      <c r="O1376">
        <v>107.38</v>
      </c>
      <c r="P1376">
        <v>109.36</v>
      </c>
    </row>
    <row r="1377" spans="1:16" x14ac:dyDescent="0.35">
      <c r="A1377" t="s">
        <v>2711</v>
      </c>
      <c r="B1377" t="s">
        <v>2682</v>
      </c>
      <c r="C1377" t="s">
        <v>11</v>
      </c>
      <c r="D1377">
        <v>8.1250000000000003E-2</v>
      </c>
      <c r="E1377" s="1">
        <v>5.1299999999999998E-2</v>
      </c>
      <c r="F1377" t="s">
        <v>36</v>
      </c>
      <c r="G1377">
        <v>50966</v>
      </c>
      <c r="H1377" t="str">
        <f t="shared" si="192"/>
        <v>15/7/2039</v>
      </c>
      <c r="I1377" s="2">
        <v>45584</v>
      </c>
      <c r="J1377">
        <f t="shared" si="191"/>
        <v>5382</v>
      </c>
      <c r="K1377">
        <f t="shared" si="193"/>
        <v>14.745205479452055</v>
      </c>
      <c r="L1377">
        <f t="shared" si="194"/>
        <v>14</v>
      </c>
      <c r="M1377">
        <f t="shared" si="195"/>
        <v>9</v>
      </c>
      <c r="N1377" t="str">
        <f t="shared" si="196"/>
        <v>14 Yrs 9 Mths</v>
      </c>
      <c r="O1377">
        <v>129.47999999999999</v>
      </c>
      <c r="P1377">
        <v>131.19999999999999</v>
      </c>
    </row>
    <row r="1378" spans="1:16" x14ac:dyDescent="0.35">
      <c r="A1378" t="s">
        <v>2711</v>
      </c>
      <c r="B1378" t="s">
        <v>2682</v>
      </c>
      <c r="C1378" t="s">
        <v>11</v>
      </c>
      <c r="D1378">
        <v>5.5E-2</v>
      </c>
      <c r="E1378" s="1">
        <v>4.7800000000000002E-2</v>
      </c>
      <c r="F1378" t="s">
        <v>21</v>
      </c>
      <c r="G1378">
        <v>45913</v>
      </c>
      <c r="H1378" t="str">
        <f t="shared" si="192"/>
        <v>13/9/2025</v>
      </c>
      <c r="I1378" s="2">
        <v>45584</v>
      </c>
      <c r="J1378">
        <f t="shared" si="191"/>
        <v>329</v>
      </c>
      <c r="K1378">
        <f t="shared" si="193"/>
        <v>0.90136986301369859</v>
      </c>
      <c r="L1378">
        <f t="shared" si="194"/>
        <v>0</v>
      </c>
      <c r="M1378">
        <f t="shared" si="195"/>
        <v>11</v>
      </c>
      <c r="N1378" t="str">
        <f t="shared" si="196"/>
        <v>0 Yrs 11 Mths</v>
      </c>
      <c r="O1378">
        <v>100.26</v>
      </c>
      <c r="P1378">
        <v>100.87</v>
      </c>
    </row>
    <row r="1379" spans="1:16" x14ac:dyDescent="0.35">
      <c r="A1379" t="s">
        <v>2711</v>
      </c>
      <c r="B1379" t="s">
        <v>2682</v>
      </c>
      <c r="C1379" t="s">
        <v>11</v>
      </c>
      <c r="D1379">
        <v>3.057E-2</v>
      </c>
      <c r="E1379" s="1">
        <v>4.8099999999999997E-2</v>
      </c>
      <c r="F1379" t="s">
        <v>36</v>
      </c>
      <c r="G1379">
        <v>48604</v>
      </c>
      <c r="H1379" t="str">
        <f t="shared" si="192"/>
        <v>25/1/2033</v>
      </c>
      <c r="I1379" s="2">
        <v>45584</v>
      </c>
      <c r="J1379">
        <f t="shared" si="191"/>
        <v>3020</v>
      </c>
      <c r="K1379">
        <f t="shared" si="193"/>
        <v>8.2739726027397253</v>
      </c>
      <c r="L1379">
        <f t="shared" si="194"/>
        <v>8</v>
      </c>
      <c r="M1379">
        <f t="shared" si="195"/>
        <v>3</v>
      </c>
      <c r="N1379" t="str">
        <f t="shared" si="196"/>
        <v>8 Yrs 3 Mths</v>
      </c>
      <c r="O1379">
        <v>87.86</v>
      </c>
      <c r="P1379">
        <v>88.85</v>
      </c>
    </row>
    <row r="1380" spans="1:16" x14ac:dyDescent="0.35">
      <c r="A1380" t="s">
        <v>2711</v>
      </c>
      <c r="B1380" t="s">
        <v>2682</v>
      </c>
      <c r="C1380" t="s">
        <v>11</v>
      </c>
      <c r="D1380">
        <v>6.6250000000000003E-2</v>
      </c>
      <c r="E1380" s="1">
        <v>4.3099999999999999E-2</v>
      </c>
      <c r="F1380" t="s">
        <v>36</v>
      </c>
      <c r="G1380">
        <v>46767</v>
      </c>
      <c r="H1380" t="str">
        <f t="shared" si="192"/>
        <v>15/1/2028</v>
      </c>
      <c r="I1380" s="2">
        <v>45584</v>
      </c>
      <c r="J1380">
        <f t="shared" si="191"/>
        <v>1183</v>
      </c>
      <c r="K1380">
        <f t="shared" si="193"/>
        <v>3.2410958904109588</v>
      </c>
      <c r="L1380">
        <f t="shared" si="194"/>
        <v>3</v>
      </c>
      <c r="M1380">
        <f t="shared" si="195"/>
        <v>3</v>
      </c>
      <c r="N1380" t="str">
        <f t="shared" si="196"/>
        <v>3 Yrs 3 Mths</v>
      </c>
      <c r="O1380" t="s">
        <v>15</v>
      </c>
      <c r="P1380" t="s">
        <v>15</v>
      </c>
    </row>
    <row r="1381" spans="1:16" x14ac:dyDescent="0.35">
      <c r="A1381" t="s">
        <v>2711</v>
      </c>
      <c r="B1381" t="s">
        <v>2682</v>
      </c>
      <c r="C1381" t="s">
        <v>11</v>
      </c>
      <c r="D1381">
        <v>6.1249999999999999E-2</v>
      </c>
      <c r="E1381" s="1">
        <v>5.8900000000000001E-2</v>
      </c>
      <c r="F1381" t="s">
        <v>21</v>
      </c>
      <c r="G1381">
        <v>49912</v>
      </c>
      <c r="H1381" t="str">
        <f t="shared" si="192"/>
        <v>25/8/2036</v>
      </c>
      <c r="I1381" s="2">
        <v>45584</v>
      </c>
      <c r="J1381">
        <f t="shared" si="191"/>
        <v>4328</v>
      </c>
      <c r="K1381">
        <f t="shared" si="193"/>
        <v>11.857534246575343</v>
      </c>
      <c r="L1381">
        <f t="shared" si="194"/>
        <v>11</v>
      </c>
      <c r="M1381">
        <f t="shared" si="195"/>
        <v>10</v>
      </c>
      <c r="N1381" t="str">
        <f t="shared" si="196"/>
        <v>11 Yrs 10 Mths</v>
      </c>
      <c r="O1381" t="s">
        <v>15</v>
      </c>
      <c r="P1381" t="s">
        <v>15</v>
      </c>
    </row>
    <row r="1382" spans="1:16" x14ac:dyDescent="0.35">
      <c r="A1382" t="s">
        <v>2711</v>
      </c>
      <c r="B1382" t="s">
        <v>2682</v>
      </c>
      <c r="C1382" t="s">
        <v>11</v>
      </c>
      <c r="D1382">
        <v>6.6750000000000004E-2</v>
      </c>
      <c r="E1382" s="1">
        <v>5.3100000000000001E-2</v>
      </c>
      <c r="F1382" t="s">
        <v>21</v>
      </c>
      <c r="G1382">
        <v>52487</v>
      </c>
      <c r="H1382" t="str">
        <f t="shared" si="192"/>
        <v>13/9/2043</v>
      </c>
      <c r="I1382" s="2">
        <v>45584</v>
      </c>
      <c r="J1382">
        <f t="shared" si="191"/>
        <v>6903</v>
      </c>
      <c r="K1382">
        <f t="shared" si="193"/>
        <v>18.912328767123288</v>
      </c>
      <c r="L1382">
        <f t="shared" si="194"/>
        <v>18</v>
      </c>
      <c r="M1382">
        <f t="shared" si="195"/>
        <v>11</v>
      </c>
      <c r="N1382" t="str">
        <f t="shared" si="196"/>
        <v>18 Yrs 11 Mths</v>
      </c>
      <c r="O1382">
        <v>114.44</v>
      </c>
      <c r="P1382">
        <v>116.48</v>
      </c>
    </row>
    <row r="1383" spans="1:16" x14ac:dyDescent="0.35">
      <c r="A1383" t="s">
        <v>2711</v>
      </c>
      <c r="B1383" t="s">
        <v>2682</v>
      </c>
      <c r="C1383" t="s">
        <v>11</v>
      </c>
      <c r="D1383">
        <v>4.1250000000000002E-2</v>
      </c>
      <c r="E1383" s="1">
        <v>4.5699999999999998E-2</v>
      </c>
      <c r="F1383" t="s">
        <v>21</v>
      </c>
      <c r="G1383">
        <v>46959</v>
      </c>
      <c r="H1383" t="str">
        <f t="shared" si="192"/>
        <v>25/7/2028</v>
      </c>
      <c r="I1383" s="2">
        <v>45584</v>
      </c>
      <c r="J1383">
        <f t="shared" si="191"/>
        <v>1375</v>
      </c>
      <c r="K1383">
        <f t="shared" si="193"/>
        <v>3.7671232876712328</v>
      </c>
      <c r="L1383">
        <f t="shared" si="194"/>
        <v>3</v>
      </c>
      <c r="M1383">
        <f t="shared" si="195"/>
        <v>9</v>
      </c>
      <c r="N1383" t="str">
        <f t="shared" si="196"/>
        <v>3 Yrs 9 Mths</v>
      </c>
      <c r="O1383">
        <v>98.13</v>
      </c>
      <c r="P1383">
        <v>98.78</v>
      </c>
    </row>
    <row r="1384" spans="1:16" x14ac:dyDescent="0.35">
      <c r="A1384" t="s">
        <v>2711</v>
      </c>
      <c r="B1384" t="s">
        <v>2682</v>
      </c>
      <c r="C1384" t="s">
        <v>11</v>
      </c>
      <c r="D1384">
        <v>3.9800000000000002E-2</v>
      </c>
      <c r="E1384" s="1">
        <v>4.6399999999999997E-2</v>
      </c>
      <c r="F1384" t="s">
        <v>36</v>
      </c>
      <c r="G1384">
        <v>47562</v>
      </c>
      <c r="H1384" t="str">
        <f t="shared" si="192"/>
        <v>20/3/2030</v>
      </c>
      <c r="I1384" s="2">
        <v>45584</v>
      </c>
      <c r="J1384">
        <f t="shared" si="191"/>
        <v>1978</v>
      </c>
      <c r="K1384">
        <f t="shared" si="193"/>
        <v>5.419178082191781</v>
      </c>
      <c r="L1384">
        <f t="shared" si="194"/>
        <v>5</v>
      </c>
      <c r="M1384">
        <f t="shared" si="195"/>
        <v>5</v>
      </c>
      <c r="N1384" t="str">
        <f t="shared" si="196"/>
        <v>5 Yrs 5 Mths</v>
      </c>
      <c r="O1384">
        <v>96.44</v>
      </c>
      <c r="P1384">
        <v>97.65</v>
      </c>
    </row>
    <row r="1385" spans="1:16" x14ac:dyDescent="0.35">
      <c r="A1385" t="s">
        <v>2711</v>
      </c>
      <c r="B1385" t="s">
        <v>2682</v>
      </c>
      <c r="C1385" t="s">
        <v>11</v>
      </c>
      <c r="D1385">
        <v>2.9760000000000002E-2</v>
      </c>
      <c r="E1385" s="1">
        <v>4.53E-2</v>
      </c>
      <c r="F1385" t="s">
        <v>36</v>
      </c>
      <c r="G1385">
        <v>47792</v>
      </c>
      <c r="H1385" t="str">
        <f t="shared" si="192"/>
        <v>5/11/2030</v>
      </c>
      <c r="I1385" s="2">
        <v>45584</v>
      </c>
      <c r="J1385">
        <f t="shared" si="191"/>
        <v>2208</v>
      </c>
      <c r="K1385">
        <f t="shared" si="193"/>
        <v>6.0493150684931507</v>
      </c>
      <c r="L1385">
        <f t="shared" si="194"/>
        <v>6</v>
      </c>
      <c r="M1385">
        <f t="shared" si="195"/>
        <v>0</v>
      </c>
      <c r="N1385" t="str">
        <f t="shared" si="196"/>
        <v>6 Yrs 0 Mths</v>
      </c>
      <c r="O1385">
        <v>91.65</v>
      </c>
      <c r="P1385">
        <v>92.42</v>
      </c>
    </row>
    <row r="1386" spans="1:16" x14ac:dyDescent="0.35">
      <c r="A1386" t="s">
        <v>2711</v>
      </c>
      <c r="B1386" t="s">
        <v>2682</v>
      </c>
      <c r="C1386" t="s">
        <v>11</v>
      </c>
      <c r="D1386">
        <v>6.6250000000000003E-2</v>
      </c>
      <c r="E1386" s="1">
        <v>5.0599999999999999E-2</v>
      </c>
      <c r="F1386" t="s">
        <v>21</v>
      </c>
      <c r="G1386">
        <v>48380</v>
      </c>
      <c r="H1386" t="str">
        <f t="shared" si="192"/>
        <v>15/6/2032</v>
      </c>
      <c r="I1386" s="2">
        <v>45584</v>
      </c>
      <c r="J1386">
        <f t="shared" si="191"/>
        <v>2796</v>
      </c>
      <c r="K1386">
        <f t="shared" si="193"/>
        <v>7.6602739726027398</v>
      </c>
      <c r="L1386">
        <f t="shared" si="194"/>
        <v>7</v>
      </c>
      <c r="M1386">
        <f t="shared" si="195"/>
        <v>8</v>
      </c>
      <c r="N1386" t="str">
        <f t="shared" si="196"/>
        <v>7 Yrs 8 Mths</v>
      </c>
      <c r="O1386">
        <v>109.11</v>
      </c>
      <c r="P1386">
        <v>110.6</v>
      </c>
    </row>
    <row r="1387" spans="1:16" x14ac:dyDescent="0.35">
      <c r="A1387" t="s">
        <v>2711</v>
      </c>
      <c r="B1387" t="s">
        <v>2682</v>
      </c>
      <c r="C1387" t="s">
        <v>11</v>
      </c>
      <c r="D1387">
        <v>4.2999999999999997E-2</v>
      </c>
      <c r="E1387" s="1">
        <v>4.6600000000000003E-2</v>
      </c>
      <c r="F1387" t="s">
        <v>21</v>
      </c>
      <c r="G1387">
        <v>46346</v>
      </c>
      <c r="H1387" t="str">
        <f t="shared" si="192"/>
        <v>20/11/2026</v>
      </c>
      <c r="I1387" s="2">
        <v>45584</v>
      </c>
      <c r="J1387">
        <f t="shared" si="191"/>
        <v>762</v>
      </c>
      <c r="K1387">
        <f t="shared" si="193"/>
        <v>2.0876712328767124</v>
      </c>
      <c r="L1387">
        <f t="shared" si="194"/>
        <v>2</v>
      </c>
      <c r="M1387">
        <f t="shared" si="195"/>
        <v>1</v>
      </c>
      <c r="N1387" t="str">
        <f t="shared" si="196"/>
        <v>2 Yrs 1 Mths</v>
      </c>
      <c r="O1387">
        <v>99.1</v>
      </c>
      <c r="P1387">
        <v>99.78</v>
      </c>
    </row>
    <row r="1388" spans="1:16" x14ac:dyDescent="0.35">
      <c r="A1388" t="s">
        <v>2711</v>
      </c>
      <c r="B1388" t="s">
        <v>2682</v>
      </c>
      <c r="C1388" t="s">
        <v>11</v>
      </c>
      <c r="D1388">
        <v>3.875E-2</v>
      </c>
      <c r="E1388" s="1">
        <v>5.3999999999999999E-2</v>
      </c>
      <c r="F1388" t="s">
        <v>21</v>
      </c>
      <c r="G1388">
        <v>45742</v>
      </c>
      <c r="H1388" t="str">
        <f t="shared" si="192"/>
        <v>26/3/2025</v>
      </c>
      <c r="I1388" s="2">
        <v>45584</v>
      </c>
      <c r="J1388">
        <f t="shared" si="191"/>
        <v>158</v>
      </c>
      <c r="K1388">
        <f t="shared" si="193"/>
        <v>0.43287671232876712</v>
      </c>
      <c r="L1388">
        <f t="shared" si="194"/>
        <v>0</v>
      </c>
      <c r="M1388">
        <f t="shared" si="195"/>
        <v>5</v>
      </c>
      <c r="N1388" t="str">
        <f t="shared" si="196"/>
        <v>0 Yrs 5 Mths</v>
      </c>
      <c r="O1388">
        <v>99.24</v>
      </c>
      <c r="P1388">
        <v>99.79</v>
      </c>
    </row>
    <row r="1389" spans="1:16" x14ac:dyDescent="0.35">
      <c r="A1389" t="s">
        <v>2711</v>
      </c>
      <c r="B1389" t="s">
        <v>2682</v>
      </c>
      <c r="C1389" t="s">
        <v>11</v>
      </c>
      <c r="D1389">
        <v>3.4000000000000002E-2</v>
      </c>
      <c r="E1389" s="1">
        <v>4.5199999999999997E-2</v>
      </c>
      <c r="F1389" t="s">
        <v>36</v>
      </c>
      <c r="G1389">
        <v>46143</v>
      </c>
      <c r="H1389" t="str">
        <f t="shared" si="192"/>
        <v>1/5/2026</v>
      </c>
      <c r="I1389" s="2">
        <v>45584</v>
      </c>
      <c r="J1389">
        <f t="shared" si="191"/>
        <v>559</v>
      </c>
      <c r="K1389">
        <f t="shared" si="193"/>
        <v>1.5315068493150685</v>
      </c>
      <c r="L1389">
        <f t="shared" si="194"/>
        <v>1</v>
      </c>
      <c r="M1389">
        <f t="shared" si="195"/>
        <v>6</v>
      </c>
      <c r="N1389" t="str">
        <f t="shared" si="196"/>
        <v>1 Yrs 6 Mths</v>
      </c>
      <c r="O1389">
        <v>98.16</v>
      </c>
      <c r="P1389">
        <v>98.65</v>
      </c>
    </row>
    <row r="1390" spans="1:16" x14ac:dyDescent="0.35">
      <c r="A1390" t="s">
        <v>2721</v>
      </c>
      <c r="B1390" t="s">
        <v>2682</v>
      </c>
      <c r="C1390" t="s">
        <v>11</v>
      </c>
      <c r="D1390">
        <v>5.8270000000000002E-2</v>
      </c>
      <c r="E1390" s="1">
        <v>5.4300000000000001E-2</v>
      </c>
      <c r="F1390" t="s">
        <v>21</v>
      </c>
      <c r="G1390">
        <v>49353</v>
      </c>
      <c r="H1390" t="str">
        <f t="shared" si="192"/>
        <v>13/2/2035</v>
      </c>
      <c r="I1390" s="2">
        <v>45584</v>
      </c>
      <c r="J1390">
        <f t="shared" si="191"/>
        <v>3769</v>
      </c>
      <c r="K1390">
        <f t="shared" si="193"/>
        <v>10.326027397260274</v>
      </c>
      <c r="L1390">
        <f t="shared" si="194"/>
        <v>10</v>
      </c>
      <c r="M1390">
        <f t="shared" si="195"/>
        <v>4</v>
      </c>
      <c r="N1390" t="str">
        <f t="shared" si="196"/>
        <v>10 Yrs 4 Mths</v>
      </c>
      <c r="O1390">
        <v>102.45</v>
      </c>
      <c r="P1390">
        <v>103.6</v>
      </c>
    </row>
    <row r="1391" spans="1:16" x14ac:dyDescent="0.35">
      <c r="A1391" t="s">
        <v>2721</v>
      </c>
      <c r="B1391" t="s">
        <v>2682</v>
      </c>
      <c r="C1391" t="s">
        <v>11</v>
      </c>
      <c r="D1391">
        <v>5.4489999999999997E-2</v>
      </c>
      <c r="E1391" s="1">
        <v>5.0999999999999997E-2</v>
      </c>
      <c r="F1391" t="s">
        <v>36</v>
      </c>
      <c r="G1391">
        <v>49471</v>
      </c>
      <c r="H1391" t="str">
        <f t="shared" si="192"/>
        <v>11/6/2035</v>
      </c>
      <c r="I1391" s="2">
        <v>45584</v>
      </c>
      <c r="J1391">
        <f t="shared" si="191"/>
        <v>3887</v>
      </c>
      <c r="K1391">
        <f t="shared" si="193"/>
        <v>10.64931506849315</v>
      </c>
      <c r="L1391">
        <f t="shared" si="194"/>
        <v>10</v>
      </c>
      <c r="M1391">
        <f t="shared" si="195"/>
        <v>8</v>
      </c>
      <c r="N1391" t="str">
        <f t="shared" si="196"/>
        <v>10 Yrs 8 Mths</v>
      </c>
      <c r="O1391">
        <v>102.24</v>
      </c>
      <c r="P1391">
        <v>103.19</v>
      </c>
    </row>
    <row r="1392" spans="1:16" x14ac:dyDescent="0.35">
      <c r="A1392" t="s">
        <v>2721</v>
      </c>
      <c r="B1392" t="s">
        <v>2682</v>
      </c>
      <c r="C1392" t="s">
        <v>11</v>
      </c>
      <c r="D1392">
        <v>2.9760000000000002E-2</v>
      </c>
      <c r="E1392" s="1">
        <v>4.53E-2</v>
      </c>
      <c r="F1392" t="s">
        <v>36</v>
      </c>
      <c r="G1392">
        <v>47792</v>
      </c>
      <c r="H1392" t="str">
        <f t="shared" si="192"/>
        <v>5/11/2030</v>
      </c>
      <c r="I1392" s="2">
        <v>45584</v>
      </c>
      <c r="J1392">
        <f t="shared" si="191"/>
        <v>2208</v>
      </c>
      <c r="K1392">
        <f t="shared" si="193"/>
        <v>6.0493150684931507</v>
      </c>
      <c r="L1392">
        <f t="shared" si="194"/>
        <v>6</v>
      </c>
      <c r="M1392">
        <f t="shared" si="195"/>
        <v>0</v>
      </c>
      <c r="N1392" t="str">
        <f t="shared" si="196"/>
        <v>6 Yrs 0 Mths</v>
      </c>
      <c r="O1392">
        <v>91.65</v>
      </c>
      <c r="P1392">
        <v>92.42</v>
      </c>
    </row>
    <row r="1393" spans="1:16" x14ac:dyDescent="0.35">
      <c r="A1393" t="s">
        <v>2721</v>
      </c>
      <c r="B1393" t="s">
        <v>2682</v>
      </c>
      <c r="C1393" t="s">
        <v>11</v>
      </c>
      <c r="D1393">
        <v>1.1220000000000001E-2</v>
      </c>
      <c r="E1393" s="1">
        <v>3.2099999999999997E-2</v>
      </c>
      <c r="F1393" t="s">
        <v>36</v>
      </c>
      <c r="G1393">
        <v>46415</v>
      </c>
      <c r="H1393" t="str">
        <f t="shared" si="192"/>
        <v>28/1/2027</v>
      </c>
      <c r="I1393" s="2">
        <v>45584</v>
      </c>
      <c r="J1393">
        <f t="shared" si="191"/>
        <v>831</v>
      </c>
      <c r="K1393">
        <f t="shared" si="193"/>
        <v>2.2767123287671232</v>
      </c>
      <c r="L1393">
        <f t="shared" si="194"/>
        <v>2</v>
      </c>
      <c r="M1393">
        <f t="shared" si="195"/>
        <v>3</v>
      </c>
      <c r="N1393" t="str">
        <f t="shared" si="196"/>
        <v>2 Yrs 3 Mths</v>
      </c>
      <c r="O1393">
        <v>95.38</v>
      </c>
      <c r="P1393">
        <v>95.83</v>
      </c>
    </row>
    <row r="1394" spans="1:16" x14ac:dyDescent="0.35">
      <c r="A1394" t="s">
        <v>2721</v>
      </c>
      <c r="B1394" t="s">
        <v>2682</v>
      </c>
      <c r="C1394" t="s">
        <v>11</v>
      </c>
      <c r="D1394">
        <v>2.0140000000000002E-2</v>
      </c>
      <c r="E1394" s="1">
        <v>2.7799999999999998E-2</v>
      </c>
      <c r="F1394" t="s">
        <v>36</v>
      </c>
      <c r="G1394">
        <v>46047</v>
      </c>
      <c r="H1394" t="str">
        <f t="shared" si="192"/>
        <v>25/1/2026</v>
      </c>
      <c r="I1394" s="2">
        <v>45584</v>
      </c>
      <c r="J1394">
        <f t="shared" si="191"/>
        <v>463</v>
      </c>
      <c r="K1394">
        <f t="shared" si="193"/>
        <v>1.2684931506849315</v>
      </c>
      <c r="L1394">
        <f t="shared" si="194"/>
        <v>1</v>
      </c>
      <c r="M1394">
        <f t="shared" si="195"/>
        <v>3</v>
      </c>
      <c r="N1394" t="str">
        <f t="shared" si="196"/>
        <v>1 Yrs 3 Mths</v>
      </c>
      <c r="O1394">
        <v>98.98</v>
      </c>
      <c r="P1394">
        <v>99.35</v>
      </c>
    </row>
    <row r="1395" spans="1:16" x14ac:dyDescent="0.35">
      <c r="A1395" t="s">
        <v>2721</v>
      </c>
      <c r="B1395" t="s">
        <v>2682</v>
      </c>
      <c r="C1395" t="s">
        <v>11</v>
      </c>
      <c r="D1395">
        <v>3.057E-2</v>
      </c>
      <c r="E1395" s="1">
        <v>4.8099999999999997E-2</v>
      </c>
      <c r="F1395" t="s">
        <v>36</v>
      </c>
      <c r="G1395">
        <v>48604</v>
      </c>
      <c r="H1395" t="str">
        <f t="shared" si="192"/>
        <v>25/1/2033</v>
      </c>
      <c r="I1395" s="2">
        <v>45584</v>
      </c>
      <c r="J1395">
        <f t="shared" si="191"/>
        <v>3020</v>
      </c>
      <c r="K1395">
        <f t="shared" si="193"/>
        <v>8.2739726027397253</v>
      </c>
      <c r="L1395">
        <f t="shared" si="194"/>
        <v>8</v>
      </c>
      <c r="M1395">
        <f t="shared" si="195"/>
        <v>3</v>
      </c>
      <c r="N1395" t="str">
        <f t="shared" si="196"/>
        <v>8 Yrs 3 Mths</v>
      </c>
      <c r="O1395">
        <v>87.86</v>
      </c>
      <c r="P1395">
        <v>88.85</v>
      </c>
    </row>
    <row r="1396" spans="1:16" x14ac:dyDescent="0.35">
      <c r="A1396" t="s">
        <v>2721</v>
      </c>
      <c r="B1396" t="s">
        <v>2682</v>
      </c>
      <c r="C1396" t="s">
        <v>11</v>
      </c>
      <c r="D1396">
        <v>6.1740000000000003E-2</v>
      </c>
      <c r="E1396" s="1">
        <v>5.4300000000000001E-2</v>
      </c>
      <c r="F1396" t="s">
        <v>21</v>
      </c>
      <c r="G1396">
        <v>49089</v>
      </c>
      <c r="H1396" t="str">
        <f t="shared" si="192"/>
        <v>25/5/2034</v>
      </c>
      <c r="I1396" s="2">
        <v>45584</v>
      </c>
      <c r="J1396">
        <f t="shared" si="191"/>
        <v>3505</v>
      </c>
      <c r="K1396">
        <f t="shared" si="193"/>
        <v>9.6027397260273979</v>
      </c>
      <c r="L1396">
        <f t="shared" si="194"/>
        <v>9</v>
      </c>
      <c r="M1396">
        <f t="shared" si="195"/>
        <v>7</v>
      </c>
      <c r="N1396" t="str">
        <f t="shared" si="196"/>
        <v>9 Yrs 7 Mths</v>
      </c>
      <c r="O1396">
        <v>105.04</v>
      </c>
      <c r="P1396">
        <v>106.09</v>
      </c>
    </row>
    <row r="1397" spans="1:16" x14ac:dyDescent="0.35">
      <c r="A1397" t="s">
        <v>2721</v>
      </c>
      <c r="B1397" t="s">
        <v>2682</v>
      </c>
      <c r="C1397" t="s">
        <v>11</v>
      </c>
      <c r="D1397">
        <v>4.5420000000000002E-2</v>
      </c>
      <c r="E1397" s="1">
        <v>4.7399999999999998E-2</v>
      </c>
      <c r="F1397" t="s">
        <v>36</v>
      </c>
      <c r="G1397">
        <v>47745</v>
      </c>
      <c r="H1397" t="str">
        <f t="shared" si="192"/>
        <v>19/9/2030</v>
      </c>
      <c r="I1397" s="2">
        <v>45584</v>
      </c>
      <c r="J1397">
        <f t="shared" si="191"/>
        <v>2161</v>
      </c>
      <c r="K1397">
        <f t="shared" si="193"/>
        <v>5.9205479452054792</v>
      </c>
      <c r="L1397">
        <f t="shared" si="194"/>
        <v>5</v>
      </c>
      <c r="M1397">
        <f t="shared" si="195"/>
        <v>11</v>
      </c>
      <c r="N1397" t="str">
        <f t="shared" si="196"/>
        <v>5 Yrs 11 Mths</v>
      </c>
      <c r="O1397">
        <v>98.74</v>
      </c>
      <c r="P1397">
        <v>99.41</v>
      </c>
    </row>
    <row r="1398" spans="1:16" x14ac:dyDescent="0.35">
      <c r="A1398" t="s">
        <v>2721</v>
      </c>
      <c r="B1398" t="s">
        <v>2682</v>
      </c>
      <c r="C1398" t="s">
        <v>11</v>
      </c>
      <c r="D1398">
        <v>5.4109999999999998E-2</v>
      </c>
      <c r="E1398" s="1">
        <v>5.6000000000000001E-2</v>
      </c>
      <c r="F1398" t="s">
        <v>21</v>
      </c>
      <c r="G1398">
        <v>51032</v>
      </c>
      <c r="H1398" t="str">
        <f t="shared" si="192"/>
        <v>19/9/2039</v>
      </c>
      <c r="I1398" s="2">
        <v>45584</v>
      </c>
      <c r="J1398">
        <f t="shared" si="191"/>
        <v>5448</v>
      </c>
      <c r="K1398">
        <f t="shared" si="193"/>
        <v>14.926027397260274</v>
      </c>
      <c r="L1398">
        <f t="shared" si="194"/>
        <v>14</v>
      </c>
      <c r="M1398">
        <f t="shared" si="195"/>
        <v>11</v>
      </c>
      <c r="N1398" t="str">
        <f t="shared" si="196"/>
        <v>14 Yrs 11 Mths</v>
      </c>
      <c r="O1398">
        <v>97.53</v>
      </c>
      <c r="P1398">
        <v>98.58</v>
      </c>
    </row>
    <row r="1399" spans="1:16" x14ac:dyDescent="0.35">
      <c r="A1399" t="s">
        <v>2721</v>
      </c>
      <c r="B1399" t="s">
        <v>2726</v>
      </c>
      <c r="C1399" t="s">
        <v>11</v>
      </c>
      <c r="D1399">
        <v>4.3499999999999997E-2</v>
      </c>
      <c r="E1399" s="1">
        <v>6.4500000000000002E-2</v>
      </c>
      <c r="F1399" t="s">
        <v>358</v>
      </c>
      <c r="G1399">
        <v>45870</v>
      </c>
      <c r="H1399" t="str">
        <f t="shared" si="192"/>
        <v>1/8/2025</v>
      </c>
      <c r="I1399" s="2">
        <v>45584</v>
      </c>
      <c r="J1399">
        <f t="shared" si="191"/>
        <v>286</v>
      </c>
      <c r="K1399">
        <f t="shared" si="193"/>
        <v>0.78356164383561644</v>
      </c>
      <c r="L1399">
        <f t="shared" si="194"/>
        <v>0</v>
      </c>
      <c r="M1399">
        <f t="shared" si="195"/>
        <v>9</v>
      </c>
      <c r="N1399" t="str">
        <f t="shared" si="196"/>
        <v>0 Yrs 9 Mths</v>
      </c>
      <c r="O1399" t="s">
        <v>15</v>
      </c>
      <c r="P1399" t="s">
        <v>15</v>
      </c>
    </row>
    <row r="1400" spans="1:16" x14ac:dyDescent="0.35">
      <c r="A1400" t="s">
        <v>2721</v>
      </c>
      <c r="B1400" t="s">
        <v>2726</v>
      </c>
      <c r="C1400" t="s">
        <v>11</v>
      </c>
      <c r="D1400">
        <v>2.5000000000000001E-2</v>
      </c>
      <c r="E1400" s="1">
        <v>0.05</v>
      </c>
      <c r="F1400" t="s">
        <v>358</v>
      </c>
      <c r="G1400">
        <v>47520</v>
      </c>
      <c r="H1400" t="str">
        <f t="shared" si="192"/>
        <v>6/2/2030</v>
      </c>
      <c r="I1400" s="2">
        <v>45584</v>
      </c>
      <c r="J1400">
        <f t="shared" si="191"/>
        <v>1936</v>
      </c>
      <c r="K1400">
        <f t="shared" si="193"/>
        <v>5.3041095890410963</v>
      </c>
      <c r="L1400">
        <f t="shared" si="194"/>
        <v>5</v>
      </c>
      <c r="M1400">
        <f t="shared" si="195"/>
        <v>4</v>
      </c>
      <c r="N1400" t="str">
        <f t="shared" si="196"/>
        <v>5 Yrs 4 Mths</v>
      </c>
      <c r="O1400">
        <v>88.14</v>
      </c>
      <c r="P1400">
        <v>89.34</v>
      </c>
    </row>
    <row r="1401" spans="1:16" x14ac:dyDescent="0.35">
      <c r="A1401" t="s">
        <v>2721</v>
      </c>
      <c r="B1401" t="s">
        <v>2726</v>
      </c>
      <c r="C1401" t="s">
        <v>11</v>
      </c>
      <c r="D1401">
        <v>3.2500000000000001E-2</v>
      </c>
      <c r="E1401" s="1">
        <v>4.9599999999999998E-2</v>
      </c>
      <c r="F1401" t="s">
        <v>358</v>
      </c>
      <c r="G1401">
        <v>47603</v>
      </c>
      <c r="H1401" t="str">
        <f t="shared" si="192"/>
        <v>30/4/2030</v>
      </c>
      <c r="I1401" s="2">
        <v>45584</v>
      </c>
      <c r="J1401">
        <f t="shared" si="191"/>
        <v>2019</v>
      </c>
      <c r="K1401">
        <f t="shared" si="193"/>
        <v>5.5315068493150683</v>
      </c>
      <c r="L1401">
        <f t="shared" si="194"/>
        <v>5</v>
      </c>
      <c r="M1401">
        <f t="shared" si="195"/>
        <v>6</v>
      </c>
      <c r="N1401" t="str">
        <f t="shared" si="196"/>
        <v>5 Yrs 6 Mths</v>
      </c>
      <c r="O1401">
        <v>91.6</v>
      </c>
      <c r="P1401">
        <v>92.56</v>
      </c>
    </row>
    <row r="1402" spans="1:16" x14ac:dyDescent="0.35">
      <c r="A1402" t="s">
        <v>2721</v>
      </c>
      <c r="B1402" t="s">
        <v>2726</v>
      </c>
      <c r="C1402" t="s">
        <v>11</v>
      </c>
      <c r="D1402">
        <v>5.8409999999999997E-2</v>
      </c>
      <c r="E1402" s="1">
        <v>5.1200000000000002E-2</v>
      </c>
      <c r="F1402" t="s">
        <v>358</v>
      </c>
      <c r="G1402">
        <v>47506</v>
      </c>
      <c r="H1402" t="str">
        <f t="shared" si="192"/>
        <v>23/1/2030</v>
      </c>
      <c r="I1402" s="2">
        <v>45584</v>
      </c>
      <c r="J1402">
        <f t="shared" si="191"/>
        <v>1922</v>
      </c>
      <c r="K1402">
        <f t="shared" si="193"/>
        <v>5.2657534246575342</v>
      </c>
      <c r="L1402">
        <f t="shared" si="194"/>
        <v>5</v>
      </c>
      <c r="M1402">
        <f t="shared" si="195"/>
        <v>3</v>
      </c>
      <c r="N1402" t="str">
        <f t="shared" si="196"/>
        <v>5 Yrs 3 Mths</v>
      </c>
      <c r="O1402">
        <v>103.46</v>
      </c>
      <c r="P1402">
        <v>103.88</v>
      </c>
    </row>
    <row r="1403" spans="1:16" x14ac:dyDescent="0.35">
      <c r="A1403" t="s">
        <v>2721</v>
      </c>
      <c r="B1403" t="s">
        <v>2726</v>
      </c>
      <c r="C1403" t="s">
        <v>11</v>
      </c>
      <c r="D1403">
        <v>6.6449999999999995E-2</v>
      </c>
      <c r="E1403" s="1">
        <v>5.4899999999999997E-2</v>
      </c>
      <c r="F1403" t="s">
        <v>358</v>
      </c>
      <c r="G1403">
        <v>49424</v>
      </c>
      <c r="H1403" t="str">
        <f t="shared" si="192"/>
        <v>25/4/2035</v>
      </c>
      <c r="I1403" s="2">
        <v>45584</v>
      </c>
      <c r="J1403">
        <f t="shared" si="191"/>
        <v>3840</v>
      </c>
      <c r="K1403">
        <f t="shared" si="193"/>
        <v>10.520547945205479</v>
      </c>
      <c r="L1403">
        <f t="shared" si="194"/>
        <v>10</v>
      </c>
      <c r="M1403">
        <f t="shared" si="195"/>
        <v>6</v>
      </c>
      <c r="N1403" t="str">
        <f t="shared" si="196"/>
        <v>10 Yrs 6 Mths</v>
      </c>
      <c r="O1403" t="s">
        <v>15</v>
      </c>
      <c r="P1403" t="s">
        <v>15</v>
      </c>
    </row>
    <row r="1404" spans="1:16" x14ac:dyDescent="0.35">
      <c r="A1404" t="s">
        <v>2721</v>
      </c>
      <c r="B1404" t="s">
        <v>2726</v>
      </c>
      <c r="C1404" t="s">
        <v>11</v>
      </c>
      <c r="D1404">
        <v>5.7180000000000002E-2</v>
      </c>
      <c r="E1404" s="1">
        <v>5.28E-2</v>
      </c>
      <c r="F1404" t="s">
        <v>358</v>
      </c>
      <c r="G1404">
        <v>48418</v>
      </c>
      <c r="H1404" t="str">
        <f t="shared" si="192"/>
        <v>23/7/2032</v>
      </c>
      <c r="I1404" s="2">
        <v>45584</v>
      </c>
      <c r="J1404">
        <f t="shared" si="191"/>
        <v>2834</v>
      </c>
      <c r="K1404">
        <f t="shared" si="193"/>
        <v>7.7643835616438359</v>
      </c>
      <c r="L1404">
        <f t="shared" si="194"/>
        <v>7</v>
      </c>
      <c r="M1404">
        <f t="shared" si="195"/>
        <v>9</v>
      </c>
      <c r="N1404" t="str">
        <f t="shared" si="196"/>
        <v>7 Yrs 9 Mths</v>
      </c>
      <c r="O1404">
        <v>103.1</v>
      </c>
      <c r="P1404">
        <v>103.5</v>
      </c>
    </row>
    <row r="1405" spans="1:16" x14ac:dyDescent="0.35">
      <c r="A1405" t="s">
        <v>2732</v>
      </c>
      <c r="B1405" t="s">
        <v>2745</v>
      </c>
      <c r="C1405" t="s">
        <v>11</v>
      </c>
      <c r="D1405">
        <v>5.2499999999999998E-2</v>
      </c>
      <c r="E1405" s="1">
        <v>4.5499999999999999E-2</v>
      </c>
      <c r="F1405" t="s">
        <v>358</v>
      </c>
      <c r="G1405">
        <v>47270</v>
      </c>
      <c r="H1405" t="str">
        <f t="shared" si="192"/>
        <v>1/6/2029</v>
      </c>
      <c r="I1405" s="2">
        <v>45584</v>
      </c>
      <c r="J1405">
        <f t="shared" si="191"/>
        <v>1686</v>
      </c>
      <c r="K1405">
        <f t="shared" si="193"/>
        <v>4.6191780821917812</v>
      </c>
      <c r="L1405">
        <f t="shared" si="194"/>
        <v>4</v>
      </c>
      <c r="M1405">
        <f t="shared" si="195"/>
        <v>7</v>
      </c>
      <c r="N1405" t="str">
        <f t="shared" si="196"/>
        <v>4 Yrs 7 Mths</v>
      </c>
      <c r="O1405">
        <v>102.52</v>
      </c>
      <c r="P1405">
        <v>103.16</v>
      </c>
    </row>
    <row r="1406" spans="1:16" x14ac:dyDescent="0.35">
      <c r="A1406" t="s">
        <v>2746</v>
      </c>
      <c r="B1406" t="s">
        <v>2745</v>
      </c>
      <c r="C1406" t="s">
        <v>11</v>
      </c>
      <c r="D1406">
        <v>5.45E-2</v>
      </c>
      <c r="E1406" s="1">
        <v>4.9500000000000002E-2</v>
      </c>
      <c r="F1406" t="s">
        <v>358</v>
      </c>
      <c r="G1406">
        <v>49096</v>
      </c>
      <c r="H1406" t="str">
        <f t="shared" si="192"/>
        <v>1/6/2034</v>
      </c>
      <c r="I1406" s="2">
        <v>45584</v>
      </c>
      <c r="J1406">
        <f t="shared" si="191"/>
        <v>3512</v>
      </c>
      <c r="K1406">
        <f t="shared" si="193"/>
        <v>9.6219178082191785</v>
      </c>
      <c r="L1406">
        <f t="shared" si="194"/>
        <v>9</v>
      </c>
      <c r="M1406">
        <f t="shared" si="195"/>
        <v>7</v>
      </c>
      <c r="N1406" t="str">
        <f t="shared" si="196"/>
        <v>9 Yrs 7 Mths</v>
      </c>
      <c r="O1406">
        <v>103.03</v>
      </c>
      <c r="P1406">
        <v>104.3</v>
      </c>
    </row>
    <row r="1407" spans="1:16" x14ac:dyDescent="0.35">
      <c r="A1407" t="s">
        <v>2746</v>
      </c>
      <c r="B1407" t="s">
        <v>2745</v>
      </c>
      <c r="C1407" t="s">
        <v>11</v>
      </c>
      <c r="D1407">
        <v>5.2499999999999998E-2</v>
      </c>
      <c r="E1407" s="1">
        <v>4.5499999999999999E-2</v>
      </c>
      <c r="F1407" t="s">
        <v>358</v>
      </c>
      <c r="G1407">
        <v>47270</v>
      </c>
      <c r="H1407" t="str">
        <f t="shared" ref="H1407:H1449" si="197">TEXT(G1407,"D/M/YYYY")</f>
        <v>1/6/2029</v>
      </c>
      <c r="I1407" s="2">
        <v>45584</v>
      </c>
      <c r="J1407">
        <f t="shared" si="191"/>
        <v>1686</v>
      </c>
      <c r="K1407">
        <f t="shared" ref="K1407:K1449" si="198">J1407/365</f>
        <v>4.6191780821917812</v>
      </c>
      <c r="L1407">
        <f t="shared" ref="L1407:L1449" si="199">_xlfn.NUMBERVALUE(_xlfn.TEXTBEFORE(K1407,"."))</f>
        <v>4</v>
      </c>
      <c r="M1407">
        <f t="shared" ref="M1407:M1449" si="200">ROUND(LEFT(_xlfn.TEXTAFTER(K1407,"."),2)/100 * 12,0)</f>
        <v>7</v>
      </c>
      <c r="N1407" t="str">
        <f t="shared" ref="N1407:N1449" si="201">L1407 &amp; " Yrs "&amp; M1407 &amp;" Mths"</f>
        <v>4 Yrs 7 Mths</v>
      </c>
      <c r="O1407">
        <v>102.52</v>
      </c>
      <c r="P1407">
        <v>103.16</v>
      </c>
    </row>
    <row r="1408" spans="1:16" x14ac:dyDescent="0.35">
      <c r="A1408" t="s">
        <v>2746</v>
      </c>
      <c r="B1408" t="s">
        <v>2753</v>
      </c>
      <c r="C1408" t="s">
        <v>11</v>
      </c>
      <c r="D1408">
        <v>0.04</v>
      </c>
      <c r="E1408" s="1">
        <v>4.8899999999999999E-2</v>
      </c>
      <c r="F1408" t="s">
        <v>414</v>
      </c>
      <c r="G1408">
        <v>53189</v>
      </c>
      <c r="H1408" t="str">
        <f t="shared" si="197"/>
        <v>15/8/2045</v>
      </c>
      <c r="I1408" s="2">
        <v>45584</v>
      </c>
      <c r="J1408">
        <f t="shared" si="191"/>
        <v>7605</v>
      </c>
      <c r="K1408">
        <f t="shared" si="198"/>
        <v>20.835616438356166</v>
      </c>
      <c r="L1408">
        <f t="shared" si="199"/>
        <v>20</v>
      </c>
      <c r="M1408">
        <f t="shared" si="200"/>
        <v>10</v>
      </c>
      <c r="N1408" t="str">
        <f t="shared" si="201"/>
        <v>20 Yrs 10 Mths</v>
      </c>
      <c r="O1408">
        <v>90.06</v>
      </c>
      <c r="P1408">
        <v>91.63</v>
      </c>
    </row>
    <row r="1409" spans="1:16" x14ac:dyDescent="0.35">
      <c r="A1409" t="s">
        <v>2746</v>
      </c>
      <c r="B1409" t="s">
        <v>2753</v>
      </c>
      <c r="C1409" t="s">
        <v>11</v>
      </c>
      <c r="D1409">
        <v>3.1E-2</v>
      </c>
      <c r="E1409" s="1">
        <v>4.36E-2</v>
      </c>
      <c r="F1409" t="s">
        <v>414</v>
      </c>
      <c r="G1409">
        <v>45884</v>
      </c>
      <c r="H1409" t="str">
        <f t="shared" si="197"/>
        <v>15/8/2025</v>
      </c>
      <c r="I1409" s="2">
        <v>45584</v>
      </c>
      <c r="J1409">
        <f t="shared" si="191"/>
        <v>300</v>
      </c>
      <c r="K1409">
        <f t="shared" si="198"/>
        <v>0.82191780821917804</v>
      </c>
      <c r="L1409">
        <f t="shared" si="199"/>
        <v>0</v>
      </c>
      <c r="M1409">
        <f t="shared" si="200"/>
        <v>10</v>
      </c>
      <c r="N1409" t="str">
        <f t="shared" si="201"/>
        <v>0 Yrs 10 Mths</v>
      </c>
      <c r="O1409">
        <v>98.6</v>
      </c>
      <c r="P1409">
        <v>99.47</v>
      </c>
    </row>
    <row r="1410" spans="1:16" x14ac:dyDescent="0.35">
      <c r="A1410" t="s">
        <v>2746</v>
      </c>
      <c r="B1410" t="s">
        <v>2753</v>
      </c>
      <c r="C1410" t="s">
        <v>11</v>
      </c>
      <c r="D1410">
        <v>4.8000000000000001E-2</v>
      </c>
      <c r="E1410" s="1">
        <v>4.1599999999999998E-2</v>
      </c>
      <c r="F1410" t="s">
        <v>414</v>
      </c>
      <c r="G1410">
        <v>46083</v>
      </c>
      <c r="H1410" t="str">
        <f t="shared" si="197"/>
        <v>2/3/2026</v>
      </c>
      <c r="I1410" s="2">
        <v>45584</v>
      </c>
      <c r="J1410">
        <f t="shared" ref="J1410:J1473" si="202">_xlfn.DAYS(G1410,I1410)</f>
        <v>499</v>
      </c>
      <c r="K1410">
        <f t="shared" si="198"/>
        <v>1.3671232876712329</v>
      </c>
      <c r="L1410">
        <f t="shared" si="199"/>
        <v>1</v>
      </c>
      <c r="M1410">
        <f t="shared" si="200"/>
        <v>4</v>
      </c>
      <c r="N1410" t="str">
        <f t="shared" si="201"/>
        <v>1 Yrs 4 Mths</v>
      </c>
      <c r="O1410">
        <v>100.61</v>
      </c>
      <c r="P1410">
        <v>101.36</v>
      </c>
    </row>
    <row r="1411" spans="1:16" x14ac:dyDescent="0.35">
      <c r="A1411" t="s">
        <v>2746</v>
      </c>
      <c r="B1411" t="s">
        <v>2753</v>
      </c>
      <c r="C1411" t="s">
        <v>11</v>
      </c>
      <c r="D1411">
        <v>3.6999999999999998E-2</v>
      </c>
      <c r="E1411" s="1">
        <v>4.99E-2</v>
      </c>
      <c r="F1411" t="s">
        <v>414</v>
      </c>
      <c r="G1411">
        <v>53905</v>
      </c>
      <c r="H1411" t="str">
        <f t="shared" si="197"/>
        <v>1/8/2047</v>
      </c>
      <c r="I1411" s="2">
        <v>45584</v>
      </c>
      <c r="J1411">
        <f t="shared" si="202"/>
        <v>8321</v>
      </c>
      <c r="K1411">
        <f t="shared" si="198"/>
        <v>22.797260273972604</v>
      </c>
      <c r="L1411">
        <f t="shared" si="199"/>
        <v>22</v>
      </c>
      <c r="M1411">
        <f t="shared" si="200"/>
        <v>9</v>
      </c>
      <c r="N1411" t="str">
        <f t="shared" si="201"/>
        <v>22 Yrs 9 Mths</v>
      </c>
      <c r="O1411">
        <v>86</v>
      </c>
      <c r="P1411">
        <v>87.06</v>
      </c>
    </row>
    <row r="1412" spans="1:16" x14ac:dyDescent="0.35">
      <c r="A1412" t="s">
        <v>2746</v>
      </c>
      <c r="B1412" t="s">
        <v>2753</v>
      </c>
      <c r="C1412" t="s">
        <v>11</v>
      </c>
      <c r="D1412">
        <v>3.2500000000000001E-2</v>
      </c>
      <c r="E1412" s="1">
        <v>4.36E-2</v>
      </c>
      <c r="F1412" t="s">
        <v>414</v>
      </c>
      <c r="G1412">
        <v>48441</v>
      </c>
      <c r="H1412" t="str">
        <f t="shared" si="197"/>
        <v>15/8/2032</v>
      </c>
      <c r="I1412" s="2">
        <v>45584</v>
      </c>
      <c r="J1412">
        <f t="shared" si="202"/>
        <v>2857</v>
      </c>
      <c r="K1412">
        <f t="shared" si="198"/>
        <v>7.8273972602739725</v>
      </c>
      <c r="L1412">
        <f t="shared" si="199"/>
        <v>7</v>
      </c>
      <c r="M1412">
        <f t="shared" si="200"/>
        <v>10</v>
      </c>
      <c r="N1412" t="str">
        <f t="shared" si="201"/>
        <v>7 Yrs 10 Mths</v>
      </c>
      <c r="O1412">
        <v>91.93</v>
      </c>
      <c r="P1412">
        <v>93.61</v>
      </c>
    </row>
    <row r="1413" spans="1:16" x14ac:dyDescent="0.35">
      <c r="A1413" t="s">
        <v>2746</v>
      </c>
      <c r="B1413" t="s">
        <v>2753</v>
      </c>
      <c r="C1413" t="s">
        <v>11</v>
      </c>
      <c r="D1413">
        <v>4.5999999999999999E-2</v>
      </c>
      <c r="E1413" s="1">
        <v>0.04</v>
      </c>
      <c r="F1413" t="s">
        <v>414</v>
      </c>
      <c r="G1413">
        <v>46813</v>
      </c>
      <c r="H1413" t="str">
        <f t="shared" si="197"/>
        <v>1/3/2028</v>
      </c>
      <c r="I1413" s="2">
        <v>45584</v>
      </c>
      <c r="J1413">
        <f t="shared" si="202"/>
        <v>1229</v>
      </c>
      <c r="K1413">
        <f t="shared" si="198"/>
        <v>3.3671232876712329</v>
      </c>
      <c r="L1413">
        <f t="shared" si="199"/>
        <v>3</v>
      </c>
      <c r="M1413">
        <f t="shared" si="200"/>
        <v>4</v>
      </c>
      <c r="N1413" t="str">
        <f t="shared" si="201"/>
        <v>3 Yrs 4 Mths</v>
      </c>
      <c r="O1413">
        <v>101.46</v>
      </c>
      <c r="P1413">
        <v>102.6</v>
      </c>
    </row>
    <row r="1414" spans="1:16" x14ac:dyDescent="0.35">
      <c r="A1414" t="s">
        <v>2746</v>
      </c>
      <c r="B1414" t="s">
        <v>2753</v>
      </c>
      <c r="C1414" t="s">
        <v>11</v>
      </c>
      <c r="D1414">
        <v>3.1E-2</v>
      </c>
      <c r="E1414" s="1">
        <v>3.9100000000000003E-2</v>
      </c>
      <c r="F1414" t="s">
        <v>414</v>
      </c>
      <c r="G1414">
        <v>46614</v>
      </c>
      <c r="H1414" t="str">
        <f t="shared" si="197"/>
        <v>15/8/2027</v>
      </c>
      <c r="I1414" s="2">
        <v>45584</v>
      </c>
      <c r="J1414">
        <f t="shared" si="202"/>
        <v>1030</v>
      </c>
      <c r="K1414">
        <f t="shared" si="198"/>
        <v>2.8219178082191783</v>
      </c>
      <c r="L1414">
        <f t="shared" si="199"/>
        <v>2</v>
      </c>
      <c r="M1414">
        <f t="shared" si="200"/>
        <v>10</v>
      </c>
      <c r="N1414" t="str">
        <f t="shared" si="201"/>
        <v>2 Yrs 10 Mths</v>
      </c>
      <c r="O1414">
        <v>97.55</v>
      </c>
      <c r="P1414">
        <v>98.24</v>
      </c>
    </row>
    <row r="1415" spans="1:16" x14ac:dyDescent="0.35">
      <c r="A1415" t="s">
        <v>2746</v>
      </c>
      <c r="B1415" t="s">
        <v>2753</v>
      </c>
      <c r="C1415" t="s">
        <v>11</v>
      </c>
      <c r="D1415">
        <v>4.5999999999999999E-2</v>
      </c>
      <c r="E1415" s="1">
        <v>4.3400000000000001E-2</v>
      </c>
      <c r="F1415" t="s">
        <v>414</v>
      </c>
      <c r="G1415">
        <v>48639</v>
      </c>
      <c r="H1415" t="str">
        <f t="shared" si="197"/>
        <v>1/3/2033</v>
      </c>
      <c r="I1415" s="2">
        <v>45584</v>
      </c>
      <c r="J1415">
        <f t="shared" si="202"/>
        <v>3055</v>
      </c>
      <c r="K1415">
        <f t="shared" si="198"/>
        <v>8.3698630136986303</v>
      </c>
      <c r="L1415">
        <f t="shared" si="199"/>
        <v>8</v>
      </c>
      <c r="M1415">
        <f t="shared" si="200"/>
        <v>4</v>
      </c>
      <c r="N1415" t="str">
        <f t="shared" si="201"/>
        <v>8 Yrs 4 Mths</v>
      </c>
      <c r="O1415">
        <v>100.97</v>
      </c>
      <c r="P1415">
        <v>102.29</v>
      </c>
    </row>
    <row r="1416" spans="1:16" x14ac:dyDescent="0.35">
      <c r="A1416" t="s">
        <v>2746</v>
      </c>
      <c r="B1416" t="s">
        <v>2760</v>
      </c>
      <c r="C1416" t="s">
        <v>11</v>
      </c>
      <c r="D1416">
        <v>4.4999999999999998E-2</v>
      </c>
      <c r="E1416" s="1">
        <v>5.0900000000000001E-2</v>
      </c>
      <c r="F1416" t="s">
        <v>358</v>
      </c>
      <c r="G1416">
        <v>45809</v>
      </c>
      <c r="H1416" t="str">
        <f t="shared" si="197"/>
        <v>1/6/2025</v>
      </c>
      <c r="I1416" s="2">
        <v>45584</v>
      </c>
      <c r="J1416">
        <f t="shared" si="202"/>
        <v>225</v>
      </c>
      <c r="K1416">
        <f t="shared" si="198"/>
        <v>0.61643835616438358</v>
      </c>
      <c r="L1416">
        <f t="shared" si="199"/>
        <v>0</v>
      </c>
      <c r="M1416">
        <f t="shared" si="200"/>
        <v>7</v>
      </c>
      <c r="N1416" t="str">
        <f t="shared" si="201"/>
        <v>0 Yrs 7 Mths</v>
      </c>
      <c r="O1416">
        <v>98.72</v>
      </c>
      <c r="P1416">
        <v>100.72</v>
      </c>
    </row>
    <row r="1417" spans="1:16" x14ac:dyDescent="0.35">
      <c r="A1417" t="s">
        <v>2766</v>
      </c>
      <c r="B1417" t="s">
        <v>2776</v>
      </c>
      <c r="C1417" t="s">
        <v>11</v>
      </c>
      <c r="D1417">
        <v>6.6000000000000003E-2</v>
      </c>
      <c r="E1417" s="1">
        <v>5.16E-2</v>
      </c>
      <c r="F1417" t="s">
        <v>358</v>
      </c>
      <c r="G1417">
        <v>48639</v>
      </c>
      <c r="H1417" t="str">
        <f t="shared" si="197"/>
        <v>1/3/2033</v>
      </c>
      <c r="I1417" s="2">
        <v>45584</v>
      </c>
      <c r="J1417">
        <f t="shared" si="202"/>
        <v>3055</v>
      </c>
      <c r="K1417">
        <f t="shared" si="198"/>
        <v>8.3698630136986303</v>
      </c>
      <c r="L1417">
        <f t="shared" si="199"/>
        <v>8</v>
      </c>
      <c r="M1417">
        <f t="shared" si="200"/>
        <v>4</v>
      </c>
      <c r="N1417" t="str">
        <f t="shared" si="201"/>
        <v>8 Yrs 4 Mths</v>
      </c>
      <c r="O1417" t="s">
        <v>15</v>
      </c>
      <c r="P1417" t="s">
        <v>15</v>
      </c>
    </row>
    <row r="1418" spans="1:16" x14ac:dyDescent="0.35">
      <c r="A1418" t="s">
        <v>2766</v>
      </c>
      <c r="B1418" t="s">
        <v>2777</v>
      </c>
      <c r="C1418" t="s">
        <v>11</v>
      </c>
      <c r="D1418">
        <v>4.2000000000000003E-2</v>
      </c>
      <c r="E1418" s="1">
        <v>4.7800000000000002E-2</v>
      </c>
      <c r="F1418" t="s">
        <v>36</v>
      </c>
      <c r="G1418">
        <v>49171</v>
      </c>
      <c r="H1418" t="str">
        <f t="shared" si="197"/>
        <v>15/8/2034</v>
      </c>
      <c r="I1418" s="2">
        <v>45584</v>
      </c>
      <c r="J1418">
        <f t="shared" si="202"/>
        <v>3587</v>
      </c>
      <c r="K1418">
        <f t="shared" si="198"/>
        <v>9.8273972602739725</v>
      </c>
      <c r="L1418">
        <f t="shared" si="199"/>
        <v>9</v>
      </c>
      <c r="M1418">
        <f t="shared" si="200"/>
        <v>10</v>
      </c>
      <c r="N1418" t="str">
        <f t="shared" si="201"/>
        <v>9 Yrs 10 Mths</v>
      </c>
      <c r="O1418">
        <v>94.84</v>
      </c>
      <c r="P1418">
        <v>95.9</v>
      </c>
    </row>
    <row r="1419" spans="1:16" x14ac:dyDescent="0.35">
      <c r="A1419" t="s">
        <v>2766</v>
      </c>
      <c r="B1419" t="s">
        <v>2777</v>
      </c>
      <c r="C1419" t="s">
        <v>11</v>
      </c>
      <c r="D1419">
        <v>3.95E-2</v>
      </c>
      <c r="E1419" s="1">
        <v>4.5600000000000002E-2</v>
      </c>
      <c r="F1419" t="s">
        <v>36</v>
      </c>
      <c r="G1419">
        <v>45945</v>
      </c>
      <c r="H1419" t="str">
        <f t="shared" si="197"/>
        <v>15/10/2025</v>
      </c>
      <c r="I1419" s="2">
        <v>45584</v>
      </c>
      <c r="J1419">
        <f t="shared" si="202"/>
        <v>361</v>
      </c>
      <c r="K1419">
        <f t="shared" si="198"/>
        <v>0.989041095890411</v>
      </c>
      <c r="L1419">
        <f t="shared" si="199"/>
        <v>0</v>
      </c>
      <c r="M1419">
        <f t="shared" si="200"/>
        <v>12</v>
      </c>
      <c r="N1419" t="str">
        <f t="shared" si="201"/>
        <v>0 Yrs 12 Mths</v>
      </c>
      <c r="O1419">
        <v>99.23</v>
      </c>
      <c r="P1419">
        <v>99.92</v>
      </c>
    </row>
    <row r="1420" spans="1:16" x14ac:dyDescent="0.35">
      <c r="A1420" t="s">
        <v>2766</v>
      </c>
      <c r="B1420" t="s">
        <v>2777</v>
      </c>
      <c r="C1420" t="s">
        <v>11</v>
      </c>
      <c r="D1420">
        <v>4.1500000000000002E-2</v>
      </c>
      <c r="E1420" s="1">
        <v>4.3900000000000002E-2</v>
      </c>
      <c r="F1420" t="s">
        <v>36</v>
      </c>
      <c r="G1420">
        <v>47041</v>
      </c>
      <c r="H1420" t="str">
        <f t="shared" si="197"/>
        <v>15/10/2028</v>
      </c>
      <c r="I1420" s="2">
        <v>45584</v>
      </c>
      <c r="J1420">
        <f t="shared" si="202"/>
        <v>1457</v>
      </c>
      <c r="K1420">
        <f t="shared" si="198"/>
        <v>3.9917808219178084</v>
      </c>
      <c r="L1420">
        <f t="shared" si="199"/>
        <v>3</v>
      </c>
      <c r="M1420">
        <f t="shared" si="200"/>
        <v>12</v>
      </c>
      <c r="N1420" t="str">
        <f t="shared" si="201"/>
        <v>3 Yrs 12 Mths</v>
      </c>
      <c r="O1420">
        <v>98.79</v>
      </c>
      <c r="P1420">
        <v>99.57</v>
      </c>
    </row>
    <row r="1421" spans="1:16" x14ac:dyDescent="0.35">
      <c r="A1421" t="s">
        <v>2766</v>
      </c>
      <c r="B1421" t="s">
        <v>2777</v>
      </c>
      <c r="C1421" t="s">
        <v>11</v>
      </c>
      <c r="D1421">
        <v>3.5499999999999997E-2</v>
      </c>
      <c r="E1421" s="1">
        <v>4.3900000000000002E-2</v>
      </c>
      <c r="F1421" t="s">
        <v>36</v>
      </c>
      <c r="G1421">
        <v>46874</v>
      </c>
      <c r="H1421" t="str">
        <f t="shared" si="197"/>
        <v>1/5/2028</v>
      </c>
      <c r="I1421" s="2">
        <v>45584</v>
      </c>
      <c r="J1421">
        <f t="shared" si="202"/>
        <v>1290</v>
      </c>
      <c r="K1421">
        <f t="shared" si="198"/>
        <v>3.5342465753424657</v>
      </c>
      <c r="L1421">
        <f t="shared" si="199"/>
        <v>3</v>
      </c>
      <c r="M1421">
        <f t="shared" si="200"/>
        <v>6</v>
      </c>
      <c r="N1421" t="str">
        <f t="shared" si="201"/>
        <v>3 Yrs 6 Mths</v>
      </c>
      <c r="O1421">
        <v>97.04</v>
      </c>
      <c r="P1421">
        <v>97.74</v>
      </c>
    </row>
    <row r="1422" spans="1:16" x14ac:dyDescent="0.35">
      <c r="A1422" t="s">
        <v>2766</v>
      </c>
      <c r="B1422" t="s">
        <v>2777</v>
      </c>
      <c r="C1422" t="s">
        <v>11</v>
      </c>
      <c r="D1422">
        <v>4.65E-2</v>
      </c>
      <c r="E1422" s="1">
        <v>5.3400000000000003E-2</v>
      </c>
      <c r="F1422" t="s">
        <v>36</v>
      </c>
      <c r="G1422">
        <v>52062</v>
      </c>
      <c r="H1422" t="str">
        <f t="shared" si="197"/>
        <v>15/7/2042</v>
      </c>
      <c r="I1422" s="2">
        <v>45584</v>
      </c>
      <c r="J1422">
        <f t="shared" si="202"/>
        <v>6478</v>
      </c>
      <c r="K1422">
        <f t="shared" si="198"/>
        <v>17.747945205479454</v>
      </c>
      <c r="L1422">
        <f t="shared" si="199"/>
        <v>17</v>
      </c>
      <c r="M1422">
        <f t="shared" si="200"/>
        <v>9</v>
      </c>
      <c r="N1422" t="str">
        <f t="shared" si="201"/>
        <v>17 Yrs 9 Mths</v>
      </c>
      <c r="O1422">
        <v>90.83</v>
      </c>
      <c r="P1422">
        <v>94.02</v>
      </c>
    </row>
    <row r="1423" spans="1:16" x14ac:dyDescent="0.35">
      <c r="A1423" t="s">
        <v>2766</v>
      </c>
      <c r="B1423" t="s">
        <v>2777</v>
      </c>
      <c r="C1423" t="s">
        <v>11</v>
      </c>
      <c r="D1423">
        <v>4.4999999999999998E-2</v>
      </c>
      <c r="E1423" s="1">
        <v>5.5500000000000001E-2</v>
      </c>
      <c r="F1423" t="s">
        <v>36</v>
      </c>
      <c r="G1423">
        <v>52246</v>
      </c>
      <c r="H1423" t="str">
        <f t="shared" si="197"/>
        <v>15/1/2043</v>
      </c>
      <c r="I1423" s="2">
        <v>45584</v>
      </c>
      <c r="J1423">
        <f t="shared" si="202"/>
        <v>6662</v>
      </c>
      <c r="K1423">
        <f t="shared" si="198"/>
        <v>18.252054794520546</v>
      </c>
      <c r="L1423">
        <f t="shared" si="199"/>
        <v>18</v>
      </c>
      <c r="M1423">
        <f t="shared" si="200"/>
        <v>3</v>
      </c>
      <c r="N1423" t="str">
        <f t="shared" si="201"/>
        <v>18 Yrs 3 Mths</v>
      </c>
      <c r="O1423">
        <v>97.4</v>
      </c>
      <c r="P1423">
        <v>98.77</v>
      </c>
    </row>
    <row r="1424" spans="1:16" x14ac:dyDescent="0.35">
      <c r="A1424" t="s">
        <v>2766</v>
      </c>
      <c r="B1424" t="s">
        <v>2777</v>
      </c>
      <c r="C1424" t="s">
        <v>11</v>
      </c>
      <c r="D1424">
        <v>3.15E-2</v>
      </c>
      <c r="E1424" s="1">
        <v>4.4499999999999998E-2</v>
      </c>
      <c r="F1424" t="s">
        <v>36</v>
      </c>
      <c r="G1424">
        <v>46082</v>
      </c>
      <c r="H1424" t="str">
        <f t="shared" si="197"/>
        <v>1/3/2026</v>
      </c>
      <c r="I1424" s="2">
        <v>45584</v>
      </c>
      <c r="J1424">
        <f t="shared" si="202"/>
        <v>498</v>
      </c>
      <c r="K1424">
        <f t="shared" si="198"/>
        <v>1.3643835616438356</v>
      </c>
      <c r="L1424">
        <f t="shared" si="199"/>
        <v>1</v>
      </c>
      <c r="M1424">
        <f t="shared" si="200"/>
        <v>4</v>
      </c>
      <c r="N1424" t="str">
        <f t="shared" si="201"/>
        <v>1 Yrs 4 Mths</v>
      </c>
      <c r="O1424">
        <v>98.16</v>
      </c>
      <c r="P1424">
        <v>98.63</v>
      </c>
    </row>
    <row r="1425" spans="1:16" x14ac:dyDescent="0.35">
      <c r="A1425" t="s">
        <v>2766</v>
      </c>
      <c r="B1425" t="s">
        <v>2777</v>
      </c>
      <c r="C1425" t="s">
        <v>11</v>
      </c>
      <c r="D1425">
        <v>3.2000000000000001E-2</v>
      </c>
      <c r="E1425" s="1">
        <v>4.9500000000000002E-2</v>
      </c>
      <c r="F1425" t="s">
        <v>36</v>
      </c>
      <c r="G1425">
        <v>49871</v>
      </c>
      <c r="H1425" t="str">
        <f t="shared" si="197"/>
        <v>15/7/2036</v>
      </c>
      <c r="I1425" s="2">
        <v>45584</v>
      </c>
      <c r="J1425">
        <f t="shared" si="202"/>
        <v>4287</v>
      </c>
      <c r="K1425">
        <f t="shared" si="198"/>
        <v>11.745205479452055</v>
      </c>
      <c r="L1425">
        <f t="shared" si="199"/>
        <v>11</v>
      </c>
      <c r="M1425">
        <f t="shared" si="200"/>
        <v>9</v>
      </c>
      <c r="N1425" t="str">
        <f t="shared" si="201"/>
        <v>11 Yrs 9 Mths</v>
      </c>
      <c r="O1425">
        <v>83.77</v>
      </c>
      <c r="P1425">
        <v>85.1</v>
      </c>
    </row>
    <row r="1426" spans="1:16" x14ac:dyDescent="0.35">
      <c r="A1426" t="s">
        <v>2786</v>
      </c>
      <c r="B1426" t="s">
        <v>2777</v>
      </c>
      <c r="C1426" t="s">
        <v>11</v>
      </c>
      <c r="D1426">
        <v>3.9989999999999998E-2</v>
      </c>
      <c r="E1426" s="1">
        <v>5.3699999999999998E-2</v>
      </c>
      <c r="F1426" t="s">
        <v>36</v>
      </c>
      <c r="G1426">
        <v>54728</v>
      </c>
      <c r="H1426" t="str">
        <f t="shared" si="197"/>
        <v>1/11/2049</v>
      </c>
      <c r="I1426" s="2">
        <v>45584</v>
      </c>
      <c r="J1426">
        <f t="shared" si="202"/>
        <v>9144</v>
      </c>
      <c r="K1426">
        <f t="shared" si="198"/>
        <v>25.052054794520547</v>
      </c>
      <c r="L1426">
        <f t="shared" si="199"/>
        <v>25</v>
      </c>
      <c r="M1426">
        <f t="shared" si="200"/>
        <v>1</v>
      </c>
      <c r="N1426" t="str">
        <f t="shared" si="201"/>
        <v>25 Yrs 1 Mths</v>
      </c>
      <c r="O1426">
        <v>83.21</v>
      </c>
      <c r="P1426">
        <v>83.85</v>
      </c>
    </row>
    <row r="1427" spans="1:16" x14ac:dyDescent="0.35">
      <c r="A1427" t="s">
        <v>2786</v>
      </c>
      <c r="B1427" t="s">
        <v>2777</v>
      </c>
      <c r="C1427" t="s">
        <v>11</v>
      </c>
      <c r="D1427">
        <v>3.4000000000000002E-2</v>
      </c>
      <c r="E1427" s="1">
        <v>4.5600000000000002E-2</v>
      </c>
      <c r="F1427" t="s">
        <v>36</v>
      </c>
      <c r="G1427">
        <v>47574</v>
      </c>
      <c r="H1427" t="str">
        <f t="shared" si="197"/>
        <v>1/4/2030</v>
      </c>
      <c r="I1427" s="2">
        <v>45584</v>
      </c>
      <c r="J1427">
        <f t="shared" si="202"/>
        <v>1990</v>
      </c>
      <c r="K1427">
        <f t="shared" si="198"/>
        <v>5.4520547945205475</v>
      </c>
      <c r="L1427">
        <f t="shared" si="199"/>
        <v>5</v>
      </c>
      <c r="M1427">
        <f t="shared" si="200"/>
        <v>5</v>
      </c>
      <c r="N1427" t="str">
        <f t="shared" si="201"/>
        <v>5 Yrs 5 Mths</v>
      </c>
      <c r="O1427">
        <v>94.11</v>
      </c>
      <c r="P1427">
        <v>95.53</v>
      </c>
    </row>
    <row r="1428" spans="1:16" x14ac:dyDescent="0.35">
      <c r="A1428" t="s">
        <v>2786</v>
      </c>
      <c r="B1428" t="s">
        <v>2777</v>
      </c>
      <c r="C1428" t="s">
        <v>11</v>
      </c>
      <c r="D1428">
        <v>2.4500000000000001E-2</v>
      </c>
      <c r="E1428" s="1">
        <v>5.2400000000000002E-2</v>
      </c>
      <c r="F1428" t="s">
        <v>36</v>
      </c>
      <c r="G1428">
        <v>55746</v>
      </c>
      <c r="H1428" t="str">
        <f t="shared" si="197"/>
        <v>15/8/2052</v>
      </c>
      <c r="I1428" s="2">
        <v>45584</v>
      </c>
      <c r="J1428">
        <f t="shared" si="202"/>
        <v>10162</v>
      </c>
      <c r="K1428">
        <f t="shared" si="198"/>
        <v>27.841095890410958</v>
      </c>
      <c r="L1428">
        <f t="shared" si="199"/>
        <v>27</v>
      </c>
      <c r="M1428">
        <f t="shared" si="200"/>
        <v>10</v>
      </c>
      <c r="N1428" t="str">
        <f t="shared" si="201"/>
        <v>27 Yrs 10 Mths</v>
      </c>
      <c r="O1428">
        <v>58.31</v>
      </c>
      <c r="P1428">
        <v>60.16</v>
      </c>
    </row>
    <row r="1429" spans="1:16" x14ac:dyDescent="0.35">
      <c r="A1429" t="s">
        <v>2786</v>
      </c>
      <c r="B1429" t="s">
        <v>2777</v>
      </c>
      <c r="C1429" t="s">
        <v>11</v>
      </c>
      <c r="D1429">
        <v>4.8000000000000001E-2</v>
      </c>
      <c r="E1429" s="1">
        <v>4.6800000000000001E-2</v>
      </c>
      <c r="F1429" t="s">
        <v>36</v>
      </c>
      <c r="G1429">
        <v>48714</v>
      </c>
      <c r="H1429" t="str">
        <f t="shared" si="197"/>
        <v>15/5/2033</v>
      </c>
      <c r="I1429" s="2">
        <v>45584</v>
      </c>
      <c r="J1429">
        <f t="shared" si="202"/>
        <v>3130</v>
      </c>
      <c r="K1429">
        <f t="shared" si="198"/>
        <v>8.5753424657534243</v>
      </c>
      <c r="L1429">
        <f t="shared" si="199"/>
        <v>8</v>
      </c>
      <c r="M1429">
        <f t="shared" si="200"/>
        <v>7</v>
      </c>
      <c r="N1429" t="str">
        <f t="shared" si="201"/>
        <v>8 Yrs 7 Mths</v>
      </c>
      <c r="O1429">
        <v>100.06</v>
      </c>
      <c r="P1429">
        <v>101.18</v>
      </c>
    </row>
    <row r="1430" spans="1:16" x14ac:dyDescent="0.35">
      <c r="A1430" t="s">
        <v>2786</v>
      </c>
      <c r="B1430" t="s">
        <v>2777</v>
      </c>
      <c r="C1430" t="s">
        <v>11</v>
      </c>
      <c r="D1430">
        <v>7.0499999999999993E-2</v>
      </c>
      <c r="E1430" s="1">
        <v>4.8000000000000001E-2</v>
      </c>
      <c r="F1430" t="s">
        <v>36</v>
      </c>
      <c r="G1430">
        <v>48653</v>
      </c>
      <c r="H1430" t="str">
        <f t="shared" si="197"/>
        <v>15/3/2033</v>
      </c>
      <c r="I1430" s="2">
        <v>45584</v>
      </c>
      <c r="J1430">
        <f t="shared" si="202"/>
        <v>3069</v>
      </c>
      <c r="K1430">
        <f t="shared" si="198"/>
        <v>8.4082191780821915</v>
      </c>
      <c r="L1430">
        <f t="shared" si="199"/>
        <v>8</v>
      </c>
      <c r="M1430">
        <f t="shared" si="200"/>
        <v>5</v>
      </c>
      <c r="N1430" t="str">
        <f t="shared" si="201"/>
        <v>8 Yrs 5 Mths</v>
      </c>
      <c r="O1430">
        <v>114.8</v>
      </c>
      <c r="P1430">
        <v>116.29</v>
      </c>
    </row>
    <row r="1431" spans="1:16" x14ac:dyDescent="0.35">
      <c r="A1431" t="s">
        <v>2786</v>
      </c>
      <c r="B1431" t="s">
        <v>2777</v>
      </c>
      <c r="C1431" t="s">
        <v>11</v>
      </c>
      <c r="D1431">
        <v>4.3999999999999997E-2</v>
      </c>
      <c r="E1431" s="1">
        <v>4.9599999999999998E-2</v>
      </c>
      <c r="F1431" t="s">
        <v>36</v>
      </c>
      <c r="G1431">
        <v>49536</v>
      </c>
      <c r="H1431" t="str">
        <f t="shared" si="197"/>
        <v>15/8/2035</v>
      </c>
      <c r="I1431" s="2">
        <v>45584</v>
      </c>
      <c r="J1431">
        <f t="shared" si="202"/>
        <v>3952</v>
      </c>
      <c r="K1431">
        <f t="shared" si="198"/>
        <v>10.827397260273973</v>
      </c>
      <c r="L1431">
        <f t="shared" si="199"/>
        <v>10</v>
      </c>
      <c r="M1431">
        <f t="shared" si="200"/>
        <v>10</v>
      </c>
      <c r="N1431" t="str">
        <f t="shared" si="201"/>
        <v>10 Yrs 10 Mths</v>
      </c>
      <c r="O1431">
        <v>95</v>
      </c>
      <c r="P1431">
        <v>97.04</v>
      </c>
    </row>
    <row r="1432" spans="1:16" x14ac:dyDescent="0.35">
      <c r="A1432" t="s">
        <v>2786</v>
      </c>
      <c r="B1432" t="s">
        <v>2777</v>
      </c>
      <c r="C1432" t="s">
        <v>11</v>
      </c>
      <c r="D1432">
        <v>4.9500000000000002E-2</v>
      </c>
      <c r="E1432" s="1">
        <v>5.33E-2</v>
      </c>
      <c r="F1432" t="s">
        <v>36</v>
      </c>
      <c r="G1432">
        <v>57998</v>
      </c>
      <c r="H1432" t="str">
        <f t="shared" si="197"/>
        <v>15/10/2058</v>
      </c>
      <c r="I1432" s="2">
        <v>45584</v>
      </c>
      <c r="J1432">
        <f t="shared" si="202"/>
        <v>12414</v>
      </c>
      <c r="K1432">
        <f t="shared" si="198"/>
        <v>34.010958904109586</v>
      </c>
      <c r="L1432">
        <f t="shared" si="199"/>
        <v>34</v>
      </c>
      <c r="M1432">
        <f t="shared" si="200"/>
        <v>0</v>
      </c>
      <c r="N1432" t="str">
        <f t="shared" si="201"/>
        <v>34 Yrs 0 Mths</v>
      </c>
      <c r="O1432">
        <v>92.1</v>
      </c>
      <c r="P1432">
        <v>94.7</v>
      </c>
    </row>
    <row r="1433" spans="1:16" x14ac:dyDescent="0.35">
      <c r="A1433" t="s">
        <v>2786</v>
      </c>
      <c r="B1433" t="s">
        <v>2777</v>
      </c>
      <c r="C1433" t="s">
        <v>11</v>
      </c>
      <c r="D1433">
        <v>4.2500000000000003E-2</v>
      </c>
      <c r="E1433" s="1">
        <v>4.5199999999999997E-2</v>
      </c>
      <c r="F1433" t="s">
        <v>36</v>
      </c>
      <c r="G1433">
        <v>47771</v>
      </c>
      <c r="H1433" t="str">
        <f t="shared" si="197"/>
        <v>15/10/2030</v>
      </c>
      <c r="I1433" s="2">
        <v>45584</v>
      </c>
      <c r="J1433">
        <f t="shared" si="202"/>
        <v>2187</v>
      </c>
      <c r="K1433">
        <f t="shared" si="198"/>
        <v>5.9917808219178079</v>
      </c>
      <c r="L1433">
        <f t="shared" si="199"/>
        <v>5</v>
      </c>
      <c r="M1433">
        <f t="shared" si="200"/>
        <v>12</v>
      </c>
      <c r="N1433" t="str">
        <f t="shared" si="201"/>
        <v>5 Yrs 12 Mths</v>
      </c>
      <c r="O1433">
        <v>98.24</v>
      </c>
      <c r="P1433">
        <v>99.08</v>
      </c>
    </row>
    <row r="1434" spans="1:16" x14ac:dyDescent="0.35">
      <c r="A1434" t="s">
        <v>2786</v>
      </c>
      <c r="B1434" t="s">
        <v>2777</v>
      </c>
      <c r="C1434" t="s">
        <v>11</v>
      </c>
      <c r="D1434">
        <v>5.5E-2</v>
      </c>
      <c r="E1434" s="1">
        <v>5.4300000000000001E-2</v>
      </c>
      <c r="F1434" t="s">
        <v>36</v>
      </c>
      <c r="G1434">
        <v>60037</v>
      </c>
      <c r="H1434" t="str">
        <f t="shared" si="197"/>
        <v>15/5/2064</v>
      </c>
      <c r="I1434" s="2">
        <v>45584</v>
      </c>
      <c r="J1434">
        <f t="shared" si="202"/>
        <v>14453</v>
      </c>
      <c r="K1434">
        <f t="shared" si="198"/>
        <v>39.597260273972601</v>
      </c>
      <c r="L1434">
        <f t="shared" si="199"/>
        <v>39</v>
      </c>
      <c r="M1434">
        <f t="shared" si="200"/>
        <v>7</v>
      </c>
      <c r="N1434" t="str">
        <f t="shared" si="201"/>
        <v>39 Yrs 7 Mths</v>
      </c>
      <c r="O1434">
        <v>99.82</v>
      </c>
      <c r="P1434">
        <v>101.45</v>
      </c>
    </row>
    <row r="1435" spans="1:16" x14ac:dyDescent="0.35">
      <c r="A1435" t="s">
        <v>2786</v>
      </c>
      <c r="B1435" t="s">
        <v>2777</v>
      </c>
      <c r="C1435" t="s">
        <v>11</v>
      </c>
      <c r="D1435">
        <v>5.0999999999999997E-2</v>
      </c>
      <c r="E1435" s="1">
        <v>4.3499999999999997E-2</v>
      </c>
      <c r="F1435" t="s">
        <v>36</v>
      </c>
      <c r="G1435">
        <v>47270</v>
      </c>
      <c r="H1435" t="str">
        <f t="shared" si="197"/>
        <v>1/6/2029</v>
      </c>
      <c r="I1435" s="2">
        <v>45584</v>
      </c>
      <c r="J1435">
        <f t="shared" si="202"/>
        <v>1686</v>
      </c>
      <c r="K1435">
        <f t="shared" si="198"/>
        <v>4.6191780821917812</v>
      </c>
      <c r="L1435">
        <f t="shared" si="199"/>
        <v>4</v>
      </c>
      <c r="M1435">
        <f t="shared" si="200"/>
        <v>7</v>
      </c>
      <c r="N1435" t="str">
        <f t="shared" si="201"/>
        <v>4 Yrs 7 Mths</v>
      </c>
      <c r="O1435">
        <v>102.68</v>
      </c>
      <c r="P1435">
        <v>103.52</v>
      </c>
    </row>
    <row r="1436" spans="1:16" x14ac:dyDescent="0.35">
      <c r="A1436" t="s">
        <v>2786</v>
      </c>
      <c r="B1436" t="s">
        <v>2777</v>
      </c>
      <c r="C1436" t="s">
        <v>11</v>
      </c>
      <c r="D1436">
        <v>5.6500000000000002E-2</v>
      </c>
      <c r="E1436" s="1">
        <v>4.9200000000000001E-2</v>
      </c>
      <c r="F1436" t="s">
        <v>36</v>
      </c>
      <c r="G1436">
        <v>49475</v>
      </c>
      <c r="H1436" t="str">
        <f t="shared" si="197"/>
        <v>15/6/2035</v>
      </c>
      <c r="I1436" s="2">
        <v>45584</v>
      </c>
      <c r="J1436">
        <f t="shared" si="202"/>
        <v>3891</v>
      </c>
      <c r="K1436">
        <f t="shared" si="198"/>
        <v>10.66027397260274</v>
      </c>
      <c r="L1436">
        <f t="shared" si="199"/>
        <v>10</v>
      </c>
      <c r="M1436">
        <f t="shared" si="200"/>
        <v>8</v>
      </c>
      <c r="N1436" t="str">
        <f t="shared" si="201"/>
        <v>10 Yrs 8 Mths</v>
      </c>
      <c r="O1436">
        <v>105.16</v>
      </c>
      <c r="P1436">
        <v>107.02</v>
      </c>
    </row>
    <row r="1437" spans="1:16" x14ac:dyDescent="0.35">
      <c r="A1437" t="s">
        <v>2786</v>
      </c>
      <c r="B1437" t="s">
        <v>2777</v>
      </c>
      <c r="C1437" t="s">
        <v>11</v>
      </c>
      <c r="D1437">
        <v>2.6499999999999999E-2</v>
      </c>
      <c r="E1437" s="1">
        <v>4.48E-2</v>
      </c>
      <c r="F1437" t="s">
        <v>36</v>
      </c>
      <c r="G1437">
        <v>47515</v>
      </c>
      <c r="H1437" t="str">
        <f t="shared" si="197"/>
        <v>1/2/2030</v>
      </c>
      <c r="I1437" s="2">
        <v>45584</v>
      </c>
      <c r="J1437">
        <f t="shared" si="202"/>
        <v>1931</v>
      </c>
      <c r="K1437">
        <f t="shared" si="198"/>
        <v>5.2904109589041095</v>
      </c>
      <c r="L1437">
        <f t="shared" si="199"/>
        <v>5</v>
      </c>
      <c r="M1437">
        <f t="shared" si="200"/>
        <v>3</v>
      </c>
      <c r="N1437" t="str">
        <f t="shared" si="201"/>
        <v>5 Yrs 3 Mths</v>
      </c>
      <c r="O1437">
        <v>91.19</v>
      </c>
      <c r="P1437">
        <v>91.95</v>
      </c>
    </row>
    <row r="1438" spans="1:16" x14ac:dyDescent="0.35">
      <c r="A1438" t="s">
        <v>2786</v>
      </c>
      <c r="B1438" t="s">
        <v>2777</v>
      </c>
      <c r="C1438" t="s">
        <v>11</v>
      </c>
      <c r="D1438">
        <v>3.3000000000000002E-2</v>
      </c>
      <c r="E1438" s="1">
        <v>4.2200000000000001E-2</v>
      </c>
      <c r="F1438" t="s">
        <v>36</v>
      </c>
      <c r="G1438">
        <v>46478</v>
      </c>
      <c r="H1438" t="str">
        <f t="shared" si="197"/>
        <v>1/4/2027</v>
      </c>
      <c r="I1438" s="2">
        <v>45584</v>
      </c>
      <c r="J1438">
        <f t="shared" si="202"/>
        <v>894</v>
      </c>
      <c r="K1438">
        <f t="shared" si="198"/>
        <v>2.4493150684931506</v>
      </c>
      <c r="L1438">
        <f t="shared" si="199"/>
        <v>2</v>
      </c>
      <c r="M1438">
        <f t="shared" si="200"/>
        <v>5</v>
      </c>
      <c r="N1438" t="str">
        <f t="shared" si="201"/>
        <v>2 Yrs 5 Mths</v>
      </c>
      <c r="O1438">
        <v>97.38</v>
      </c>
      <c r="P1438">
        <v>98.57</v>
      </c>
    </row>
    <row r="1439" spans="1:16" x14ac:dyDescent="0.35">
      <c r="A1439" t="s">
        <v>2786</v>
      </c>
      <c r="B1439" t="s">
        <v>2777</v>
      </c>
      <c r="C1439" t="s">
        <v>11</v>
      </c>
      <c r="D1439">
        <v>2.6499999999999999E-2</v>
      </c>
      <c r="E1439" s="1">
        <v>5.21E-2</v>
      </c>
      <c r="F1439" t="s">
        <v>36</v>
      </c>
      <c r="G1439">
        <v>59398</v>
      </c>
      <c r="H1439" t="str">
        <f t="shared" si="197"/>
        <v>15/8/2062</v>
      </c>
      <c r="I1439" s="2">
        <v>45584</v>
      </c>
      <c r="J1439">
        <f t="shared" si="202"/>
        <v>13814</v>
      </c>
      <c r="K1439">
        <f t="shared" si="198"/>
        <v>37.846575342465755</v>
      </c>
      <c r="L1439">
        <f t="shared" si="199"/>
        <v>37</v>
      </c>
      <c r="M1439">
        <f t="shared" si="200"/>
        <v>10</v>
      </c>
      <c r="N1439" t="str">
        <f t="shared" si="201"/>
        <v>37 Yrs 10 Mths</v>
      </c>
      <c r="O1439">
        <v>56.36</v>
      </c>
      <c r="P1439">
        <v>58.62</v>
      </c>
    </row>
    <row r="1440" spans="1:16" x14ac:dyDescent="0.35">
      <c r="A1440" t="s">
        <v>2786</v>
      </c>
      <c r="B1440" t="s">
        <v>2777</v>
      </c>
      <c r="C1440" t="s">
        <v>11</v>
      </c>
      <c r="D1440">
        <v>5.3499999999999999E-2</v>
      </c>
      <c r="E1440" s="1">
        <v>5.3499999999999999E-2</v>
      </c>
      <c r="F1440" t="s">
        <v>36</v>
      </c>
      <c r="G1440">
        <v>56019</v>
      </c>
      <c r="H1440" t="str">
        <f t="shared" si="197"/>
        <v>15/5/2053</v>
      </c>
      <c r="I1440" s="2">
        <v>45584</v>
      </c>
      <c r="J1440">
        <f t="shared" si="202"/>
        <v>10435</v>
      </c>
      <c r="K1440">
        <f t="shared" si="198"/>
        <v>28.589041095890412</v>
      </c>
      <c r="L1440">
        <f t="shared" si="199"/>
        <v>28</v>
      </c>
      <c r="M1440">
        <f t="shared" si="200"/>
        <v>7</v>
      </c>
      <c r="N1440" t="str">
        <f t="shared" si="201"/>
        <v>28 Yrs 7 Mths</v>
      </c>
      <c r="O1440">
        <v>98.78</v>
      </c>
      <c r="P1440">
        <v>100.49</v>
      </c>
    </row>
    <row r="1441" spans="1:16" x14ac:dyDescent="0.35">
      <c r="A1441" t="s">
        <v>2786</v>
      </c>
      <c r="B1441" t="s">
        <v>2777</v>
      </c>
      <c r="C1441" t="s">
        <v>11</v>
      </c>
      <c r="D1441">
        <v>4.5999999999999999E-2</v>
      </c>
      <c r="E1441" s="1">
        <v>5.0700000000000002E-2</v>
      </c>
      <c r="F1441" t="s">
        <v>36</v>
      </c>
      <c r="G1441">
        <v>50693</v>
      </c>
      <c r="H1441" t="str">
        <f t="shared" si="197"/>
        <v>15/10/2038</v>
      </c>
      <c r="I1441" s="2">
        <v>45584</v>
      </c>
      <c r="J1441">
        <f t="shared" si="202"/>
        <v>5109</v>
      </c>
      <c r="K1441">
        <f t="shared" si="198"/>
        <v>13.997260273972604</v>
      </c>
      <c r="L1441">
        <f t="shared" si="199"/>
        <v>13</v>
      </c>
      <c r="M1441">
        <f t="shared" si="200"/>
        <v>12</v>
      </c>
      <c r="N1441" t="str">
        <f t="shared" si="201"/>
        <v>13 Yrs 12 Mths</v>
      </c>
      <c r="O1441">
        <v>94.27</v>
      </c>
      <c r="P1441">
        <v>95.83</v>
      </c>
    </row>
    <row r="1442" spans="1:16" x14ac:dyDescent="0.35">
      <c r="A1442" t="s">
        <v>2786</v>
      </c>
      <c r="B1442" t="s">
        <v>2777</v>
      </c>
      <c r="C1442" t="s">
        <v>11</v>
      </c>
      <c r="D1442">
        <v>3.7499999999999999E-2</v>
      </c>
      <c r="E1442" s="1">
        <v>5.2499999999999998E-2</v>
      </c>
      <c r="F1442" t="s">
        <v>36</v>
      </c>
      <c r="G1442">
        <v>51227</v>
      </c>
      <c r="H1442" t="str">
        <f t="shared" si="197"/>
        <v>1/4/2040</v>
      </c>
      <c r="I1442" s="2">
        <v>45584</v>
      </c>
      <c r="J1442">
        <f t="shared" si="202"/>
        <v>5643</v>
      </c>
      <c r="K1442">
        <f t="shared" si="198"/>
        <v>15.46027397260274</v>
      </c>
      <c r="L1442">
        <f t="shared" si="199"/>
        <v>15</v>
      </c>
      <c r="M1442">
        <f t="shared" si="200"/>
        <v>6</v>
      </c>
      <c r="N1442" t="str">
        <f t="shared" si="201"/>
        <v>15 Yrs 6 Mths</v>
      </c>
      <c r="O1442">
        <v>84.21</v>
      </c>
      <c r="P1442">
        <v>85.62</v>
      </c>
    </row>
    <row r="1443" spans="1:16" x14ac:dyDescent="0.35">
      <c r="A1443" t="s">
        <v>2786</v>
      </c>
      <c r="B1443" t="s">
        <v>2777</v>
      </c>
      <c r="C1443" t="s">
        <v>11</v>
      </c>
      <c r="D1443">
        <v>4.5499999999999999E-2</v>
      </c>
      <c r="E1443" s="1">
        <v>4.36E-2</v>
      </c>
      <c r="F1443" t="s">
        <v>36</v>
      </c>
      <c r="G1443">
        <v>47133</v>
      </c>
      <c r="H1443" t="str">
        <f t="shared" si="197"/>
        <v>15/1/2029</v>
      </c>
      <c r="I1443" s="2">
        <v>45584</v>
      </c>
      <c r="J1443">
        <f t="shared" si="202"/>
        <v>1549</v>
      </c>
      <c r="K1443">
        <f t="shared" si="198"/>
        <v>4.2438356164383562</v>
      </c>
      <c r="L1443">
        <f t="shared" si="199"/>
        <v>4</v>
      </c>
      <c r="M1443">
        <f t="shared" si="200"/>
        <v>3</v>
      </c>
      <c r="N1443" t="str">
        <f t="shared" si="201"/>
        <v>4 Yrs 3 Mths</v>
      </c>
      <c r="O1443">
        <v>100.5</v>
      </c>
      <c r="P1443">
        <v>101.14</v>
      </c>
    </row>
    <row r="1444" spans="1:16" x14ac:dyDescent="0.35">
      <c r="A1444" t="s">
        <v>2786</v>
      </c>
      <c r="B1444" t="s">
        <v>2777</v>
      </c>
      <c r="C1444" t="s">
        <v>11</v>
      </c>
      <c r="D1444">
        <v>5.6500000000000002E-2</v>
      </c>
      <c r="E1444" s="1">
        <v>5.33E-2</v>
      </c>
      <c r="F1444" t="s">
        <v>36</v>
      </c>
      <c r="G1444">
        <v>56401</v>
      </c>
      <c r="H1444" t="str">
        <f t="shared" si="197"/>
        <v>1/6/2054</v>
      </c>
      <c r="I1444" s="2">
        <v>45584</v>
      </c>
      <c r="J1444">
        <f t="shared" si="202"/>
        <v>10817</v>
      </c>
      <c r="K1444">
        <f t="shared" si="198"/>
        <v>29.635616438356163</v>
      </c>
      <c r="L1444">
        <f t="shared" si="199"/>
        <v>29</v>
      </c>
      <c r="M1444">
        <f t="shared" si="200"/>
        <v>8</v>
      </c>
      <c r="N1444" t="str">
        <f t="shared" si="201"/>
        <v>29 Yrs 8 Mths</v>
      </c>
      <c r="O1444">
        <v>103.41</v>
      </c>
      <c r="P1444">
        <v>105.11</v>
      </c>
    </row>
    <row r="1445" spans="1:16" x14ac:dyDescent="0.35">
      <c r="A1445" t="s">
        <v>2803</v>
      </c>
      <c r="B1445" t="s">
        <v>2777</v>
      </c>
      <c r="C1445" t="s">
        <v>11</v>
      </c>
      <c r="D1445">
        <v>4.9500000000000002E-2</v>
      </c>
      <c r="E1445" s="1">
        <v>5.33E-2</v>
      </c>
      <c r="F1445" t="s">
        <v>36</v>
      </c>
      <c r="G1445">
        <v>57998</v>
      </c>
      <c r="H1445" t="str">
        <f t="shared" si="197"/>
        <v>15/10/2058</v>
      </c>
      <c r="I1445" s="2">
        <v>45584</v>
      </c>
      <c r="J1445">
        <f t="shared" si="202"/>
        <v>12414</v>
      </c>
      <c r="K1445">
        <f t="shared" si="198"/>
        <v>34.010958904109586</v>
      </c>
      <c r="L1445">
        <f t="shared" si="199"/>
        <v>34</v>
      </c>
      <c r="M1445">
        <f t="shared" si="200"/>
        <v>0</v>
      </c>
      <c r="N1445" t="str">
        <f t="shared" si="201"/>
        <v>34 Yrs 0 Mths</v>
      </c>
      <c r="O1445">
        <v>92.1</v>
      </c>
      <c r="P1445">
        <v>94.7</v>
      </c>
    </row>
    <row r="1446" spans="1:16" x14ac:dyDescent="0.35">
      <c r="A1446" t="s">
        <v>2803</v>
      </c>
      <c r="B1446" t="s">
        <v>2777</v>
      </c>
      <c r="C1446" t="s">
        <v>11</v>
      </c>
      <c r="D1446">
        <v>3.95E-2</v>
      </c>
      <c r="E1446" s="1">
        <v>4.5600000000000002E-2</v>
      </c>
      <c r="F1446" t="s">
        <v>36</v>
      </c>
      <c r="G1446">
        <v>45945</v>
      </c>
      <c r="H1446" t="str">
        <f t="shared" si="197"/>
        <v>15/10/2025</v>
      </c>
      <c r="I1446" s="2">
        <v>45584</v>
      </c>
      <c r="J1446">
        <f t="shared" si="202"/>
        <v>361</v>
      </c>
      <c r="K1446">
        <f t="shared" si="198"/>
        <v>0.989041095890411</v>
      </c>
      <c r="L1446">
        <f t="shared" si="199"/>
        <v>0</v>
      </c>
      <c r="M1446">
        <f t="shared" si="200"/>
        <v>12</v>
      </c>
      <c r="N1446" t="str">
        <f t="shared" si="201"/>
        <v>0 Yrs 12 Mths</v>
      </c>
      <c r="O1446">
        <v>99.23</v>
      </c>
      <c r="P1446">
        <v>99.92</v>
      </c>
    </row>
    <row r="1447" spans="1:16" x14ac:dyDescent="0.35">
      <c r="A1447" t="s">
        <v>2803</v>
      </c>
      <c r="B1447" t="s">
        <v>2777</v>
      </c>
      <c r="C1447" t="s">
        <v>11</v>
      </c>
      <c r="D1447">
        <v>4.1500000000000002E-2</v>
      </c>
      <c r="E1447" s="1">
        <v>4.3900000000000002E-2</v>
      </c>
      <c r="F1447" t="s">
        <v>36</v>
      </c>
      <c r="G1447">
        <v>47041</v>
      </c>
      <c r="H1447" t="str">
        <f t="shared" si="197"/>
        <v>15/10/2028</v>
      </c>
      <c r="I1447" s="2">
        <v>45584</v>
      </c>
      <c r="J1447">
        <f t="shared" si="202"/>
        <v>1457</v>
      </c>
      <c r="K1447">
        <f t="shared" si="198"/>
        <v>3.9917808219178084</v>
      </c>
      <c r="L1447">
        <f t="shared" si="199"/>
        <v>3</v>
      </c>
      <c r="M1447">
        <f t="shared" si="200"/>
        <v>12</v>
      </c>
      <c r="N1447" t="str">
        <f t="shared" si="201"/>
        <v>3 Yrs 12 Mths</v>
      </c>
      <c r="O1447">
        <v>98.79</v>
      </c>
      <c r="P1447">
        <v>99.57</v>
      </c>
    </row>
    <row r="1448" spans="1:16" x14ac:dyDescent="0.35">
      <c r="A1448" t="s">
        <v>2803</v>
      </c>
      <c r="B1448" t="s">
        <v>2777</v>
      </c>
      <c r="C1448" t="s">
        <v>11</v>
      </c>
      <c r="D1448">
        <v>4.2500000000000003E-2</v>
      </c>
      <c r="E1448" s="1">
        <v>4.5199999999999997E-2</v>
      </c>
      <c r="F1448" t="s">
        <v>36</v>
      </c>
      <c r="G1448">
        <v>47771</v>
      </c>
      <c r="H1448" t="str">
        <f t="shared" si="197"/>
        <v>15/10/2030</v>
      </c>
      <c r="I1448" s="2">
        <v>45584</v>
      </c>
      <c r="J1448">
        <f t="shared" si="202"/>
        <v>2187</v>
      </c>
      <c r="K1448">
        <f t="shared" si="198"/>
        <v>5.9917808219178079</v>
      </c>
      <c r="L1448">
        <f t="shared" si="199"/>
        <v>5</v>
      </c>
      <c r="M1448">
        <f t="shared" si="200"/>
        <v>12</v>
      </c>
      <c r="N1448" t="str">
        <f t="shared" si="201"/>
        <v>5 Yrs 12 Mths</v>
      </c>
      <c r="O1448">
        <v>98.24</v>
      </c>
      <c r="P1448">
        <v>99.08</v>
      </c>
    </row>
    <row r="1449" spans="1:16" x14ac:dyDescent="0.35">
      <c r="A1449" t="s">
        <v>2803</v>
      </c>
      <c r="B1449" t="s">
        <v>2777</v>
      </c>
      <c r="C1449" t="s">
        <v>11</v>
      </c>
      <c r="D1449">
        <v>3.2500000000000001E-2</v>
      </c>
      <c r="E1449" s="1">
        <v>5.1400000000000001E-2</v>
      </c>
      <c r="F1449" t="s">
        <v>36</v>
      </c>
      <c r="G1449">
        <v>51075</v>
      </c>
      <c r="H1449" t="str">
        <f t="shared" si="197"/>
        <v>1/11/2039</v>
      </c>
      <c r="I1449" s="2">
        <v>45584</v>
      </c>
      <c r="J1449">
        <f t="shared" si="202"/>
        <v>5491</v>
      </c>
      <c r="K1449">
        <f t="shared" si="198"/>
        <v>15.043835616438356</v>
      </c>
      <c r="L1449">
        <f t="shared" si="199"/>
        <v>15</v>
      </c>
      <c r="M1449">
        <f t="shared" si="200"/>
        <v>0</v>
      </c>
      <c r="N1449" t="str">
        <f t="shared" si="201"/>
        <v>15 Yrs 0 Mths</v>
      </c>
      <c r="O1449">
        <v>79.52</v>
      </c>
      <c r="P1449">
        <v>81.03</v>
      </c>
    </row>
    <row r="1450" spans="1:16" x14ac:dyDescent="0.35">
      <c r="A1450" t="s">
        <v>2803</v>
      </c>
      <c r="B1450" t="s">
        <v>2777</v>
      </c>
      <c r="C1450" t="s">
        <v>11</v>
      </c>
      <c r="D1450">
        <v>3.4500000000000003E-2</v>
      </c>
      <c r="E1450" s="1">
        <v>5.3400000000000003E-2</v>
      </c>
      <c r="F1450" t="s">
        <v>36</v>
      </c>
      <c r="G1450">
        <v>54820</v>
      </c>
      <c r="H1450" t="str">
        <f t="shared" ref="H1450:H1495" si="203">TEXT(G1450,"D/M/YYYY")</f>
        <v>1/2/2050</v>
      </c>
      <c r="I1450" s="2">
        <v>45584</v>
      </c>
      <c r="J1450">
        <f t="shared" si="202"/>
        <v>9236</v>
      </c>
      <c r="K1450">
        <f t="shared" ref="K1450:K1495" si="204">J1450/365</f>
        <v>25.304109589041097</v>
      </c>
      <c r="L1450">
        <f t="shared" ref="L1450:L1495" si="205">_xlfn.NUMBERVALUE(_xlfn.TEXTBEFORE(K1450,"."))</f>
        <v>25</v>
      </c>
      <c r="M1450">
        <f t="shared" ref="M1450:M1495" si="206">ROUND(LEFT(_xlfn.TEXTAFTER(K1450,"."),2)/100 * 12,0)</f>
        <v>4</v>
      </c>
      <c r="N1450" t="str">
        <f t="shared" ref="N1450:N1495" si="207">L1450 &amp; " Yrs "&amp; M1450 &amp;" Mths"</f>
        <v>25 Yrs 4 Mths</v>
      </c>
      <c r="O1450">
        <v>73.180000000000007</v>
      </c>
      <c r="P1450">
        <v>74.33</v>
      </c>
    </row>
    <row r="1451" spans="1:16" x14ac:dyDescent="0.35">
      <c r="A1451" t="s">
        <v>2803</v>
      </c>
      <c r="B1451" t="s">
        <v>2777</v>
      </c>
      <c r="C1451" t="s">
        <v>11</v>
      </c>
      <c r="D1451">
        <v>2.6499999999999999E-2</v>
      </c>
      <c r="E1451" s="1">
        <v>4.48E-2</v>
      </c>
      <c r="F1451" t="s">
        <v>36</v>
      </c>
      <c r="G1451">
        <v>47515</v>
      </c>
      <c r="H1451" t="str">
        <f t="shared" si="203"/>
        <v>1/2/2030</v>
      </c>
      <c r="I1451" s="2">
        <v>45584</v>
      </c>
      <c r="J1451">
        <f t="shared" si="202"/>
        <v>1931</v>
      </c>
      <c r="K1451">
        <f t="shared" si="204"/>
        <v>5.2904109589041095</v>
      </c>
      <c r="L1451">
        <f t="shared" si="205"/>
        <v>5</v>
      </c>
      <c r="M1451">
        <f t="shared" si="206"/>
        <v>3</v>
      </c>
      <c r="N1451" t="str">
        <f t="shared" si="207"/>
        <v>5 Yrs 3 Mths</v>
      </c>
      <c r="O1451">
        <v>91.19</v>
      </c>
      <c r="P1451">
        <v>91.95</v>
      </c>
    </row>
    <row r="1452" spans="1:16" x14ac:dyDescent="0.35">
      <c r="A1452" t="s">
        <v>2803</v>
      </c>
      <c r="B1452" t="s">
        <v>2777</v>
      </c>
      <c r="C1452" t="s">
        <v>11</v>
      </c>
      <c r="D1452">
        <v>3.4000000000000002E-2</v>
      </c>
      <c r="E1452" s="1">
        <v>4.5600000000000002E-2</v>
      </c>
      <c r="F1452" t="s">
        <v>36</v>
      </c>
      <c r="G1452">
        <v>47574</v>
      </c>
      <c r="H1452" t="str">
        <f t="shared" si="203"/>
        <v>1/4/2030</v>
      </c>
      <c r="I1452" s="2">
        <v>45584</v>
      </c>
      <c r="J1452">
        <f t="shared" si="202"/>
        <v>1990</v>
      </c>
      <c r="K1452">
        <f t="shared" si="204"/>
        <v>5.4520547945205475</v>
      </c>
      <c r="L1452">
        <f t="shared" si="205"/>
        <v>5</v>
      </c>
      <c r="M1452">
        <f t="shared" si="206"/>
        <v>5</v>
      </c>
      <c r="N1452" t="str">
        <f t="shared" si="207"/>
        <v>5 Yrs 5 Mths</v>
      </c>
      <c r="O1452">
        <v>94.11</v>
      </c>
      <c r="P1452">
        <v>95.53</v>
      </c>
    </row>
    <row r="1453" spans="1:16" x14ac:dyDescent="0.35">
      <c r="A1453" t="s">
        <v>2803</v>
      </c>
      <c r="B1453" t="s">
        <v>2777</v>
      </c>
      <c r="C1453" t="s">
        <v>11</v>
      </c>
      <c r="D1453">
        <v>3.7499999999999999E-2</v>
      </c>
      <c r="E1453" s="1">
        <v>5.2499999999999998E-2</v>
      </c>
      <c r="F1453" t="s">
        <v>36</v>
      </c>
      <c r="G1453">
        <v>51227</v>
      </c>
      <c r="H1453" t="str">
        <f t="shared" si="203"/>
        <v>1/4/2040</v>
      </c>
      <c r="I1453" s="2">
        <v>45584</v>
      </c>
      <c r="J1453">
        <f t="shared" si="202"/>
        <v>5643</v>
      </c>
      <c r="K1453">
        <f t="shared" si="204"/>
        <v>15.46027397260274</v>
      </c>
      <c r="L1453">
        <f t="shared" si="205"/>
        <v>15</v>
      </c>
      <c r="M1453">
        <f t="shared" si="206"/>
        <v>6</v>
      </c>
      <c r="N1453" t="str">
        <f t="shared" si="207"/>
        <v>15 Yrs 6 Mths</v>
      </c>
      <c r="O1453">
        <v>84.21</v>
      </c>
      <c r="P1453">
        <v>85.62</v>
      </c>
    </row>
    <row r="1454" spans="1:16" x14ac:dyDescent="0.35">
      <c r="A1454" t="s">
        <v>2803</v>
      </c>
      <c r="B1454" t="s">
        <v>2777</v>
      </c>
      <c r="C1454" t="s">
        <v>11</v>
      </c>
      <c r="D1454">
        <v>3.3000000000000002E-2</v>
      </c>
      <c r="E1454" s="1">
        <v>4.2200000000000001E-2</v>
      </c>
      <c r="F1454" t="s">
        <v>36</v>
      </c>
      <c r="G1454">
        <v>46478</v>
      </c>
      <c r="H1454" t="str">
        <f t="shared" si="203"/>
        <v>1/4/2027</v>
      </c>
      <c r="I1454" s="2">
        <v>45584</v>
      </c>
      <c r="J1454">
        <f t="shared" si="202"/>
        <v>894</v>
      </c>
      <c r="K1454">
        <f t="shared" si="204"/>
        <v>2.4493150684931506</v>
      </c>
      <c r="L1454">
        <f t="shared" si="205"/>
        <v>2</v>
      </c>
      <c r="M1454">
        <f t="shared" si="206"/>
        <v>5</v>
      </c>
      <c r="N1454" t="str">
        <f t="shared" si="207"/>
        <v>2 Yrs 5 Mths</v>
      </c>
      <c r="O1454">
        <v>97.38</v>
      </c>
      <c r="P1454">
        <v>98.57</v>
      </c>
    </row>
    <row r="1455" spans="1:16" x14ac:dyDescent="0.35">
      <c r="A1455" t="s">
        <v>2803</v>
      </c>
      <c r="B1455" t="s">
        <v>2777</v>
      </c>
      <c r="C1455" t="s">
        <v>11</v>
      </c>
      <c r="D1455">
        <v>1.4999999999999999E-2</v>
      </c>
      <c r="E1455" s="1">
        <v>4.5699999999999998E-2</v>
      </c>
      <c r="F1455" t="s">
        <v>36</v>
      </c>
      <c r="G1455">
        <v>47894</v>
      </c>
      <c r="H1455" t="str">
        <f t="shared" si="203"/>
        <v>15/2/2031</v>
      </c>
      <c r="I1455" s="2">
        <v>45584</v>
      </c>
      <c r="J1455">
        <f t="shared" si="202"/>
        <v>2310</v>
      </c>
      <c r="K1455">
        <f t="shared" si="204"/>
        <v>6.3287671232876717</v>
      </c>
      <c r="L1455">
        <f t="shared" si="205"/>
        <v>6</v>
      </c>
      <c r="M1455">
        <f t="shared" si="206"/>
        <v>4</v>
      </c>
      <c r="N1455" t="str">
        <f t="shared" si="207"/>
        <v>6 Yrs 4 Mths</v>
      </c>
      <c r="O1455">
        <v>83</v>
      </c>
      <c r="P1455">
        <v>83.79</v>
      </c>
    </row>
    <row r="1456" spans="1:16" x14ac:dyDescent="0.35">
      <c r="A1456" t="s">
        <v>2803</v>
      </c>
      <c r="B1456" t="s">
        <v>2777</v>
      </c>
      <c r="C1456" t="s">
        <v>11</v>
      </c>
      <c r="D1456">
        <v>2.4500000000000001E-2</v>
      </c>
      <c r="E1456" s="1">
        <v>5.2400000000000002E-2</v>
      </c>
      <c r="F1456" t="s">
        <v>36</v>
      </c>
      <c r="G1456">
        <v>55746</v>
      </c>
      <c r="H1456" t="str">
        <f t="shared" si="203"/>
        <v>15/8/2052</v>
      </c>
      <c r="I1456" s="2">
        <v>45584</v>
      </c>
      <c r="J1456">
        <f t="shared" si="202"/>
        <v>10162</v>
      </c>
      <c r="K1456">
        <f t="shared" si="204"/>
        <v>27.841095890410958</v>
      </c>
      <c r="L1456">
        <f t="shared" si="205"/>
        <v>27</v>
      </c>
      <c r="M1456">
        <f t="shared" si="206"/>
        <v>10</v>
      </c>
      <c r="N1456" t="str">
        <f t="shared" si="207"/>
        <v>27 Yrs 10 Mths</v>
      </c>
      <c r="O1456">
        <v>58.31</v>
      </c>
      <c r="P1456">
        <v>60.16</v>
      </c>
    </row>
    <row r="1457" spans="1:16" x14ac:dyDescent="0.35">
      <c r="A1457" t="s">
        <v>2803</v>
      </c>
      <c r="B1457" t="s">
        <v>2777</v>
      </c>
      <c r="C1457" t="s">
        <v>11</v>
      </c>
      <c r="D1457">
        <v>2.6499999999999999E-2</v>
      </c>
      <c r="E1457" s="1">
        <v>5.21E-2</v>
      </c>
      <c r="F1457" t="s">
        <v>36</v>
      </c>
      <c r="G1457">
        <v>59398</v>
      </c>
      <c r="H1457" t="str">
        <f t="shared" si="203"/>
        <v>15/8/2062</v>
      </c>
      <c r="I1457" s="2">
        <v>45584</v>
      </c>
      <c r="J1457">
        <f t="shared" si="202"/>
        <v>13814</v>
      </c>
      <c r="K1457">
        <f t="shared" si="204"/>
        <v>37.846575342465755</v>
      </c>
      <c r="L1457">
        <f t="shared" si="205"/>
        <v>37</v>
      </c>
      <c r="M1457">
        <f t="shared" si="206"/>
        <v>10</v>
      </c>
      <c r="N1457" t="str">
        <f t="shared" si="207"/>
        <v>37 Yrs 10 Mths</v>
      </c>
      <c r="O1457">
        <v>56.36</v>
      </c>
      <c r="P1457">
        <v>58.62</v>
      </c>
    </row>
    <row r="1458" spans="1:16" x14ac:dyDescent="0.35">
      <c r="A1458" t="s">
        <v>2803</v>
      </c>
      <c r="B1458" t="s">
        <v>2777</v>
      </c>
      <c r="C1458" t="s">
        <v>11</v>
      </c>
      <c r="D1458">
        <v>5.2499999999999998E-2</v>
      </c>
      <c r="E1458" s="1">
        <v>4.5999999999999999E-2</v>
      </c>
      <c r="F1458" t="s">
        <v>36</v>
      </c>
      <c r="G1458">
        <v>45968</v>
      </c>
      <c r="H1458" t="str">
        <f t="shared" si="203"/>
        <v>7/11/2025</v>
      </c>
      <c r="I1458" s="2">
        <v>45584</v>
      </c>
      <c r="J1458">
        <f t="shared" si="202"/>
        <v>384</v>
      </c>
      <c r="K1458">
        <f t="shared" si="204"/>
        <v>1.0520547945205478</v>
      </c>
      <c r="L1458">
        <f t="shared" si="205"/>
        <v>1</v>
      </c>
      <c r="M1458">
        <f t="shared" si="206"/>
        <v>1</v>
      </c>
      <c r="N1458" t="str">
        <f t="shared" si="207"/>
        <v>1 Yrs 1 Mths</v>
      </c>
      <c r="O1458">
        <v>100.43</v>
      </c>
      <c r="P1458">
        <v>101.35</v>
      </c>
    </row>
    <row r="1459" spans="1:16" x14ac:dyDescent="0.35">
      <c r="A1459" t="s">
        <v>2803</v>
      </c>
      <c r="B1459" t="s">
        <v>2777</v>
      </c>
      <c r="C1459" t="s">
        <v>11</v>
      </c>
      <c r="D1459">
        <v>5.3499999999999999E-2</v>
      </c>
      <c r="E1459" s="1">
        <v>4.24E-2</v>
      </c>
      <c r="F1459" t="s">
        <v>36</v>
      </c>
      <c r="G1459">
        <v>46706</v>
      </c>
      <c r="H1459" t="str">
        <f t="shared" si="203"/>
        <v>15/11/2027</v>
      </c>
      <c r="I1459" s="2">
        <v>45584</v>
      </c>
      <c r="J1459">
        <f t="shared" si="202"/>
        <v>1122</v>
      </c>
      <c r="K1459">
        <f t="shared" si="204"/>
        <v>3.0739726027397261</v>
      </c>
      <c r="L1459">
        <f t="shared" si="205"/>
        <v>3</v>
      </c>
      <c r="M1459">
        <f t="shared" si="206"/>
        <v>1</v>
      </c>
      <c r="N1459" t="str">
        <f t="shared" si="207"/>
        <v>3 Yrs 1 Mths</v>
      </c>
      <c r="O1459">
        <v>102.91</v>
      </c>
      <c r="P1459">
        <v>103.55</v>
      </c>
    </row>
    <row r="1460" spans="1:16" x14ac:dyDescent="0.35">
      <c r="A1460" t="s">
        <v>2803</v>
      </c>
      <c r="B1460" t="s">
        <v>2777</v>
      </c>
      <c r="C1460" t="s">
        <v>11</v>
      </c>
      <c r="D1460">
        <v>5.5E-2</v>
      </c>
      <c r="E1460" s="1">
        <v>4.6300000000000001E-2</v>
      </c>
      <c r="F1460" t="s">
        <v>36</v>
      </c>
      <c r="G1460">
        <v>48533</v>
      </c>
      <c r="H1460" t="str">
        <f t="shared" si="203"/>
        <v>15/11/2032</v>
      </c>
      <c r="I1460" s="2">
        <v>45584</v>
      </c>
      <c r="J1460">
        <f t="shared" si="202"/>
        <v>2949</v>
      </c>
      <c r="K1460">
        <f t="shared" si="204"/>
        <v>8.0794520547945208</v>
      </c>
      <c r="L1460">
        <f t="shared" si="205"/>
        <v>8</v>
      </c>
      <c r="M1460">
        <f t="shared" si="206"/>
        <v>1</v>
      </c>
      <c r="N1460" t="str">
        <f t="shared" si="207"/>
        <v>8 Yrs 1 Mths</v>
      </c>
      <c r="O1460">
        <v>105.1</v>
      </c>
      <c r="P1460">
        <v>106.18</v>
      </c>
    </row>
    <row r="1461" spans="1:16" x14ac:dyDescent="0.35">
      <c r="A1461" t="s">
        <v>2803</v>
      </c>
      <c r="B1461" t="s">
        <v>2777</v>
      </c>
      <c r="C1461" t="s">
        <v>11</v>
      </c>
      <c r="D1461">
        <v>4.65E-2</v>
      </c>
      <c r="E1461" s="1">
        <v>4.5999999999999999E-2</v>
      </c>
      <c r="F1461" t="s">
        <v>36</v>
      </c>
      <c r="G1461">
        <v>48625</v>
      </c>
      <c r="H1461" t="str">
        <f t="shared" si="203"/>
        <v>15/2/2033</v>
      </c>
      <c r="I1461" s="2">
        <v>45584</v>
      </c>
      <c r="J1461">
        <f t="shared" si="202"/>
        <v>3041</v>
      </c>
      <c r="K1461">
        <f t="shared" si="204"/>
        <v>8.331506849315069</v>
      </c>
      <c r="L1461">
        <f t="shared" si="205"/>
        <v>8</v>
      </c>
      <c r="M1461">
        <f t="shared" si="206"/>
        <v>4</v>
      </c>
      <c r="N1461" t="str">
        <f t="shared" si="207"/>
        <v>8 Yrs 4 Mths</v>
      </c>
      <c r="O1461">
        <v>99.55</v>
      </c>
      <c r="P1461">
        <v>100.7</v>
      </c>
    </row>
    <row r="1462" spans="1:16" x14ac:dyDescent="0.35">
      <c r="A1462" t="s">
        <v>2810</v>
      </c>
      <c r="B1462" t="s">
        <v>2777</v>
      </c>
      <c r="C1462" t="s">
        <v>11</v>
      </c>
      <c r="D1462">
        <v>4.5499999999999999E-2</v>
      </c>
      <c r="E1462" s="1">
        <v>4.36E-2</v>
      </c>
      <c r="F1462" t="s">
        <v>36</v>
      </c>
      <c r="G1462">
        <v>47133</v>
      </c>
      <c r="H1462" t="str">
        <f t="shared" si="203"/>
        <v>15/1/2029</v>
      </c>
      <c r="I1462" s="2">
        <v>45584</v>
      </c>
      <c r="J1462">
        <f t="shared" si="202"/>
        <v>1549</v>
      </c>
      <c r="K1462">
        <f t="shared" si="204"/>
        <v>4.2438356164383562</v>
      </c>
      <c r="L1462">
        <f t="shared" si="205"/>
        <v>4</v>
      </c>
      <c r="M1462">
        <f t="shared" si="206"/>
        <v>3</v>
      </c>
      <c r="N1462" t="str">
        <f t="shared" si="207"/>
        <v>4 Yrs 3 Mths</v>
      </c>
      <c r="O1462">
        <v>100.5</v>
      </c>
      <c r="P1462">
        <v>101.14</v>
      </c>
    </row>
    <row r="1463" spans="1:16" x14ac:dyDescent="0.35">
      <c r="A1463" t="s">
        <v>2810</v>
      </c>
      <c r="B1463" t="s">
        <v>2777</v>
      </c>
      <c r="C1463" t="s">
        <v>11</v>
      </c>
      <c r="D1463">
        <v>4.8000000000000001E-2</v>
      </c>
      <c r="E1463" s="1">
        <v>4.6800000000000001E-2</v>
      </c>
      <c r="F1463" t="s">
        <v>36</v>
      </c>
      <c r="G1463">
        <v>48714</v>
      </c>
      <c r="H1463" t="str">
        <f t="shared" si="203"/>
        <v>15/5/2033</v>
      </c>
      <c r="I1463" s="2">
        <v>45584</v>
      </c>
      <c r="J1463">
        <f t="shared" si="202"/>
        <v>3130</v>
      </c>
      <c r="K1463">
        <f t="shared" si="204"/>
        <v>8.5753424657534243</v>
      </c>
      <c r="L1463">
        <f t="shared" si="205"/>
        <v>8</v>
      </c>
      <c r="M1463">
        <f t="shared" si="206"/>
        <v>7</v>
      </c>
      <c r="N1463" t="str">
        <f t="shared" si="207"/>
        <v>8 Yrs 7 Mths</v>
      </c>
      <c r="O1463">
        <v>100.06</v>
      </c>
      <c r="P1463">
        <v>101.18</v>
      </c>
    </row>
    <row r="1464" spans="1:16" x14ac:dyDescent="0.35">
      <c r="A1464" t="s">
        <v>2810</v>
      </c>
      <c r="B1464" t="s">
        <v>2777</v>
      </c>
      <c r="C1464" t="s">
        <v>11</v>
      </c>
      <c r="D1464">
        <v>5.3499999999999999E-2</v>
      </c>
      <c r="E1464" s="1">
        <v>5.3499999999999999E-2</v>
      </c>
      <c r="F1464" t="s">
        <v>36</v>
      </c>
      <c r="G1464">
        <v>56019</v>
      </c>
      <c r="H1464" t="str">
        <f t="shared" si="203"/>
        <v>15/5/2053</v>
      </c>
      <c r="I1464" s="2">
        <v>45584</v>
      </c>
      <c r="J1464">
        <f t="shared" si="202"/>
        <v>10435</v>
      </c>
      <c r="K1464">
        <f t="shared" si="204"/>
        <v>28.589041095890412</v>
      </c>
      <c r="L1464">
        <f t="shared" si="205"/>
        <v>28</v>
      </c>
      <c r="M1464">
        <f t="shared" si="206"/>
        <v>7</v>
      </c>
      <c r="N1464" t="str">
        <f t="shared" si="207"/>
        <v>28 Yrs 7 Mths</v>
      </c>
      <c r="O1464">
        <v>98.78</v>
      </c>
      <c r="P1464">
        <v>100.49</v>
      </c>
    </row>
    <row r="1465" spans="1:16" x14ac:dyDescent="0.35">
      <c r="A1465" t="s">
        <v>2810</v>
      </c>
      <c r="B1465" t="s">
        <v>2777</v>
      </c>
      <c r="C1465" t="s">
        <v>11</v>
      </c>
      <c r="D1465">
        <v>5.5E-2</v>
      </c>
      <c r="E1465" s="1">
        <v>5.4300000000000001E-2</v>
      </c>
      <c r="F1465" t="s">
        <v>36</v>
      </c>
      <c r="G1465">
        <v>60037</v>
      </c>
      <c r="H1465" t="str">
        <f t="shared" si="203"/>
        <v>15/5/2064</v>
      </c>
      <c r="I1465" s="2">
        <v>45584</v>
      </c>
      <c r="J1465">
        <f t="shared" si="202"/>
        <v>14453</v>
      </c>
      <c r="K1465">
        <f t="shared" si="204"/>
        <v>39.597260273972601</v>
      </c>
      <c r="L1465">
        <f t="shared" si="205"/>
        <v>39</v>
      </c>
      <c r="M1465">
        <f t="shared" si="206"/>
        <v>7</v>
      </c>
      <c r="N1465" t="str">
        <f t="shared" si="207"/>
        <v>39 Yrs 7 Mths</v>
      </c>
      <c r="O1465">
        <v>99.82</v>
      </c>
      <c r="P1465">
        <v>101.45</v>
      </c>
    </row>
    <row r="1466" spans="1:16" x14ac:dyDescent="0.35">
      <c r="A1466" t="s">
        <v>2810</v>
      </c>
      <c r="B1466" t="s">
        <v>2777</v>
      </c>
      <c r="C1466" t="s">
        <v>11</v>
      </c>
      <c r="D1466">
        <v>5.0999999999999997E-2</v>
      </c>
      <c r="E1466" s="1">
        <v>4.3499999999999997E-2</v>
      </c>
      <c r="F1466" t="s">
        <v>36</v>
      </c>
      <c r="G1466">
        <v>47270</v>
      </c>
      <c r="H1466" t="str">
        <f t="shared" si="203"/>
        <v>1/6/2029</v>
      </c>
      <c r="I1466" s="2">
        <v>45584</v>
      </c>
      <c r="J1466">
        <f t="shared" si="202"/>
        <v>1686</v>
      </c>
      <c r="K1466">
        <f t="shared" si="204"/>
        <v>4.6191780821917812</v>
      </c>
      <c r="L1466">
        <f t="shared" si="205"/>
        <v>4</v>
      </c>
      <c r="M1466">
        <f t="shared" si="206"/>
        <v>7</v>
      </c>
      <c r="N1466" t="str">
        <f t="shared" si="207"/>
        <v>4 Yrs 7 Mths</v>
      </c>
      <c r="O1466">
        <v>102.68</v>
      </c>
      <c r="P1466">
        <v>103.52</v>
      </c>
    </row>
    <row r="1467" spans="1:16" x14ac:dyDescent="0.35">
      <c r="A1467" t="s">
        <v>2810</v>
      </c>
      <c r="B1467" t="s">
        <v>2777</v>
      </c>
      <c r="C1467" t="s">
        <v>11</v>
      </c>
      <c r="D1467">
        <v>5.2999999999999999E-2</v>
      </c>
      <c r="E1467" s="1">
        <v>4.7699999999999999E-2</v>
      </c>
      <c r="F1467" t="s">
        <v>36</v>
      </c>
      <c r="G1467">
        <v>49096</v>
      </c>
      <c r="H1467" t="str">
        <f t="shared" si="203"/>
        <v>1/6/2034</v>
      </c>
      <c r="I1467" s="2">
        <v>45584</v>
      </c>
      <c r="J1467">
        <f t="shared" si="202"/>
        <v>3512</v>
      </c>
      <c r="K1467">
        <f t="shared" si="204"/>
        <v>9.6219178082191785</v>
      </c>
      <c r="L1467">
        <f t="shared" si="205"/>
        <v>9</v>
      </c>
      <c r="M1467">
        <f t="shared" si="206"/>
        <v>7</v>
      </c>
      <c r="N1467" t="str">
        <f t="shared" si="207"/>
        <v>9 Yrs 7 Mths</v>
      </c>
      <c r="O1467">
        <v>103.29</v>
      </c>
      <c r="P1467">
        <v>104.42</v>
      </c>
    </row>
    <row r="1468" spans="1:16" x14ac:dyDescent="0.35">
      <c r="A1468" t="s">
        <v>2810</v>
      </c>
      <c r="B1468" t="s">
        <v>2777</v>
      </c>
      <c r="C1468" t="s">
        <v>11</v>
      </c>
      <c r="D1468">
        <v>5.6500000000000002E-2</v>
      </c>
      <c r="E1468" s="1">
        <v>5.33E-2</v>
      </c>
      <c r="F1468" t="s">
        <v>36</v>
      </c>
      <c r="G1468">
        <v>56401</v>
      </c>
      <c r="H1468" t="str">
        <f t="shared" si="203"/>
        <v>1/6/2054</v>
      </c>
      <c r="I1468" s="2">
        <v>45584</v>
      </c>
      <c r="J1468">
        <f t="shared" si="202"/>
        <v>10817</v>
      </c>
      <c r="K1468">
        <f t="shared" si="204"/>
        <v>29.635616438356163</v>
      </c>
      <c r="L1468">
        <f t="shared" si="205"/>
        <v>29</v>
      </c>
      <c r="M1468">
        <f t="shared" si="206"/>
        <v>8</v>
      </c>
      <c r="N1468" t="str">
        <f t="shared" si="207"/>
        <v>29 Yrs 8 Mths</v>
      </c>
      <c r="O1468">
        <v>103.41</v>
      </c>
      <c r="P1468">
        <v>105.11</v>
      </c>
    </row>
    <row r="1469" spans="1:16" x14ac:dyDescent="0.35">
      <c r="A1469" t="s">
        <v>2810</v>
      </c>
      <c r="B1469" t="s">
        <v>2820</v>
      </c>
      <c r="C1469" t="s">
        <v>11</v>
      </c>
      <c r="D1469">
        <v>3.7999999999999999E-2</v>
      </c>
      <c r="E1469" s="1">
        <v>5.0299999999999997E-2</v>
      </c>
      <c r="F1469" t="s">
        <v>358</v>
      </c>
      <c r="G1469">
        <v>46225</v>
      </c>
      <c r="H1469" t="str">
        <f t="shared" si="203"/>
        <v>22/7/2026</v>
      </c>
      <c r="I1469" s="2">
        <v>45584</v>
      </c>
      <c r="J1469">
        <f t="shared" si="202"/>
        <v>641</v>
      </c>
      <c r="K1469">
        <f t="shared" si="204"/>
        <v>1.7561643835616438</v>
      </c>
      <c r="L1469">
        <f t="shared" si="205"/>
        <v>1</v>
      </c>
      <c r="M1469">
        <f t="shared" si="206"/>
        <v>9</v>
      </c>
      <c r="N1469" t="str">
        <f t="shared" si="207"/>
        <v>1 Yrs 9 Mths</v>
      </c>
      <c r="O1469" t="s">
        <v>15</v>
      </c>
      <c r="P1469" t="s">
        <v>15</v>
      </c>
    </row>
    <row r="1470" spans="1:16" x14ac:dyDescent="0.35">
      <c r="A1470" t="s">
        <v>2810</v>
      </c>
      <c r="B1470" t="s">
        <v>2820</v>
      </c>
      <c r="C1470" t="s">
        <v>11</v>
      </c>
      <c r="D1470">
        <v>0.04</v>
      </c>
      <c r="E1470" s="1">
        <v>4.9700000000000001E-2</v>
      </c>
      <c r="F1470" t="s">
        <v>358</v>
      </c>
      <c r="G1470">
        <v>47150</v>
      </c>
      <c r="H1470" t="str">
        <f t="shared" si="203"/>
        <v>1/2/2029</v>
      </c>
      <c r="I1470" s="2">
        <v>45584</v>
      </c>
      <c r="J1470">
        <f t="shared" si="202"/>
        <v>1566</v>
      </c>
      <c r="K1470">
        <f t="shared" si="204"/>
        <v>4.2904109589041095</v>
      </c>
      <c r="L1470">
        <f t="shared" si="205"/>
        <v>4</v>
      </c>
      <c r="M1470">
        <f t="shared" si="206"/>
        <v>3</v>
      </c>
      <c r="N1470" t="str">
        <f t="shared" si="207"/>
        <v>4 Yrs 3 Mths</v>
      </c>
      <c r="O1470">
        <v>95.89</v>
      </c>
      <c r="P1470">
        <v>96.89</v>
      </c>
    </row>
    <row r="1471" spans="1:16" x14ac:dyDescent="0.35">
      <c r="A1471" t="s">
        <v>2810</v>
      </c>
      <c r="B1471" t="s">
        <v>2822</v>
      </c>
      <c r="C1471" t="s">
        <v>11</v>
      </c>
      <c r="D1471">
        <v>4.1250000000000002E-2</v>
      </c>
      <c r="E1471" s="1">
        <v>5.5100000000000003E-2</v>
      </c>
      <c r="F1471" t="s">
        <v>108</v>
      </c>
      <c r="G1471">
        <v>47498</v>
      </c>
      <c r="H1471" t="str">
        <f t="shared" si="203"/>
        <v>15/1/2030</v>
      </c>
      <c r="I1471" s="2">
        <v>45584</v>
      </c>
      <c r="J1471">
        <f t="shared" si="202"/>
        <v>1914</v>
      </c>
      <c r="K1471">
        <f t="shared" si="204"/>
        <v>5.2438356164383562</v>
      </c>
      <c r="L1471">
        <f t="shared" si="205"/>
        <v>5</v>
      </c>
      <c r="M1471">
        <f t="shared" si="206"/>
        <v>3</v>
      </c>
      <c r="N1471" t="str">
        <f t="shared" si="207"/>
        <v>5 Yrs 3 Mths</v>
      </c>
      <c r="O1471" t="s">
        <v>15</v>
      </c>
      <c r="P1471" t="s">
        <v>15</v>
      </c>
    </row>
    <row r="1472" spans="1:16" x14ac:dyDescent="0.35">
      <c r="A1472" t="s">
        <v>2810</v>
      </c>
      <c r="B1472" t="s">
        <v>2823</v>
      </c>
      <c r="C1472" t="s">
        <v>11</v>
      </c>
      <c r="D1472">
        <v>5.8999999999999997E-2</v>
      </c>
      <c r="E1472" s="1">
        <v>5.0599999999999999E-2</v>
      </c>
      <c r="F1472" t="s">
        <v>441</v>
      </c>
      <c r="G1472">
        <v>49749</v>
      </c>
      <c r="H1472" t="str">
        <f t="shared" si="203"/>
        <v>15/3/2036</v>
      </c>
      <c r="I1472" s="2">
        <v>45584</v>
      </c>
      <c r="J1472">
        <f t="shared" si="202"/>
        <v>4165</v>
      </c>
      <c r="K1472">
        <f t="shared" si="204"/>
        <v>11.41095890410959</v>
      </c>
      <c r="L1472">
        <f t="shared" si="205"/>
        <v>11</v>
      </c>
      <c r="M1472">
        <f t="shared" si="206"/>
        <v>5</v>
      </c>
      <c r="N1472" t="str">
        <f t="shared" si="207"/>
        <v>11 Yrs 5 Mths</v>
      </c>
      <c r="O1472">
        <v>106.72</v>
      </c>
      <c r="P1472">
        <v>110.26</v>
      </c>
    </row>
    <row r="1473" spans="1:16" x14ac:dyDescent="0.35">
      <c r="A1473" t="s">
        <v>2810</v>
      </c>
      <c r="B1473" t="s">
        <v>2823</v>
      </c>
      <c r="C1473" t="s">
        <v>11</v>
      </c>
      <c r="D1473">
        <v>4.7E-2</v>
      </c>
      <c r="E1473" s="1">
        <v>5.3199999999999997E-2</v>
      </c>
      <c r="F1473" t="s">
        <v>441</v>
      </c>
      <c r="G1473">
        <v>52611</v>
      </c>
      <c r="H1473" t="str">
        <f t="shared" si="203"/>
        <v>15/1/2044</v>
      </c>
      <c r="I1473" s="2">
        <v>45584</v>
      </c>
      <c r="J1473">
        <f t="shared" si="202"/>
        <v>7027</v>
      </c>
      <c r="K1473">
        <f t="shared" si="204"/>
        <v>19.252054794520546</v>
      </c>
      <c r="L1473">
        <f t="shared" si="205"/>
        <v>19</v>
      </c>
      <c r="M1473">
        <f t="shared" si="206"/>
        <v>3</v>
      </c>
      <c r="N1473" t="str">
        <f t="shared" si="207"/>
        <v>19 Yrs 3 Mths</v>
      </c>
      <c r="O1473" t="s">
        <v>15</v>
      </c>
      <c r="P1473" t="s">
        <v>15</v>
      </c>
    </row>
    <row r="1474" spans="1:16" x14ac:dyDescent="0.35">
      <c r="A1474" t="s">
        <v>2810</v>
      </c>
      <c r="B1474" t="s">
        <v>2823</v>
      </c>
      <c r="C1474" t="s">
        <v>11</v>
      </c>
      <c r="D1474">
        <v>4.3499999999999997E-2</v>
      </c>
      <c r="E1474" s="1">
        <v>5.3199999999999997E-2</v>
      </c>
      <c r="F1474" t="s">
        <v>441</v>
      </c>
      <c r="G1474">
        <v>53281</v>
      </c>
      <c r="H1474" t="str">
        <f t="shared" si="203"/>
        <v>15/11/2045</v>
      </c>
      <c r="I1474" s="2">
        <v>45584</v>
      </c>
      <c r="J1474">
        <f t="shared" ref="J1474:J1537" si="208">_xlfn.DAYS(G1474,I1474)</f>
        <v>7697</v>
      </c>
      <c r="K1474">
        <f t="shared" si="204"/>
        <v>21.087671232876712</v>
      </c>
      <c r="L1474">
        <f t="shared" si="205"/>
        <v>21</v>
      </c>
      <c r="M1474">
        <f t="shared" si="206"/>
        <v>1</v>
      </c>
      <c r="N1474" t="str">
        <f t="shared" si="207"/>
        <v>21 Yrs 1 Mths</v>
      </c>
      <c r="O1474" t="s">
        <v>15</v>
      </c>
      <c r="P1474" t="s">
        <v>15</v>
      </c>
    </row>
    <row r="1475" spans="1:16" x14ac:dyDescent="0.35">
      <c r="A1475" t="s">
        <v>2810</v>
      </c>
      <c r="B1475" t="s">
        <v>2823</v>
      </c>
      <c r="C1475" t="s">
        <v>11</v>
      </c>
      <c r="D1475">
        <v>2.5499999999999998E-2</v>
      </c>
      <c r="E1475" s="1">
        <v>4.3700000000000003E-2</v>
      </c>
      <c r="F1475" t="s">
        <v>441</v>
      </c>
      <c r="G1475">
        <v>46188</v>
      </c>
      <c r="H1475" t="str">
        <f t="shared" si="203"/>
        <v>15/6/2026</v>
      </c>
      <c r="I1475" s="2">
        <v>45584</v>
      </c>
      <c r="J1475">
        <f t="shared" si="208"/>
        <v>604</v>
      </c>
      <c r="K1475">
        <f t="shared" si="204"/>
        <v>1.6547945205479453</v>
      </c>
      <c r="L1475">
        <f t="shared" si="205"/>
        <v>1</v>
      </c>
      <c r="M1475">
        <f t="shared" si="206"/>
        <v>8</v>
      </c>
      <c r="N1475" t="str">
        <f t="shared" si="207"/>
        <v>1 Yrs 8 Mths</v>
      </c>
      <c r="O1475" t="s">
        <v>15</v>
      </c>
      <c r="P1475" t="s">
        <v>15</v>
      </c>
    </row>
    <row r="1476" spans="1:16" x14ac:dyDescent="0.35">
      <c r="A1476" t="s">
        <v>2826</v>
      </c>
      <c r="B1476" t="s">
        <v>2823</v>
      </c>
      <c r="C1476" t="s">
        <v>11</v>
      </c>
      <c r="D1476">
        <v>3.125E-2</v>
      </c>
      <c r="E1476" s="1">
        <v>5.33E-2</v>
      </c>
      <c r="F1476" t="s">
        <v>441</v>
      </c>
      <c r="G1476">
        <v>55227</v>
      </c>
      <c r="H1476" t="str">
        <f t="shared" si="203"/>
        <v>15/3/2051</v>
      </c>
      <c r="I1476" s="2">
        <v>45584</v>
      </c>
      <c r="J1476">
        <f t="shared" si="208"/>
        <v>9643</v>
      </c>
      <c r="K1476">
        <f t="shared" si="204"/>
        <v>26.419178082191781</v>
      </c>
      <c r="L1476">
        <f t="shared" si="205"/>
        <v>26</v>
      </c>
      <c r="M1476">
        <f t="shared" si="206"/>
        <v>5</v>
      </c>
      <c r="N1476" t="str">
        <f t="shared" si="207"/>
        <v>26 Yrs 5 Mths</v>
      </c>
      <c r="O1476" t="s">
        <v>15</v>
      </c>
      <c r="P1476" t="s">
        <v>15</v>
      </c>
    </row>
    <row r="1477" spans="1:16" x14ac:dyDescent="0.35">
      <c r="A1477" t="s">
        <v>2826</v>
      </c>
      <c r="B1477" t="s">
        <v>2823</v>
      </c>
      <c r="C1477" t="s">
        <v>11</v>
      </c>
      <c r="D1477">
        <v>2.9499999999999998E-2</v>
      </c>
      <c r="E1477" s="1">
        <v>4.2799999999999998E-2</v>
      </c>
      <c r="F1477" t="s">
        <v>441</v>
      </c>
      <c r="G1477">
        <v>46614</v>
      </c>
      <c r="H1477" t="str">
        <f t="shared" si="203"/>
        <v>15/8/2027</v>
      </c>
      <c r="I1477" s="2">
        <v>45584</v>
      </c>
      <c r="J1477">
        <f t="shared" si="208"/>
        <v>1030</v>
      </c>
      <c r="K1477">
        <f t="shared" si="204"/>
        <v>2.8219178082191783</v>
      </c>
      <c r="L1477">
        <f t="shared" si="205"/>
        <v>2</v>
      </c>
      <c r="M1477">
        <f t="shared" si="206"/>
        <v>10</v>
      </c>
      <c r="N1477" t="str">
        <f t="shared" si="207"/>
        <v>2 Yrs 10 Mths</v>
      </c>
      <c r="O1477" t="s">
        <v>15</v>
      </c>
      <c r="P1477" t="s">
        <v>15</v>
      </c>
    </row>
    <row r="1478" spans="1:16" x14ac:dyDescent="0.35">
      <c r="A1478" t="s">
        <v>2826</v>
      </c>
      <c r="B1478" t="s">
        <v>2823</v>
      </c>
      <c r="C1478" t="s">
        <v>11</v>
      </c>
      <c r="D1478">
        <v>2.1999999999999999E-2</v>
      </c>
      <c r="E1478" s="1">
        <v>4.58E-2</v>
      </c>
      <c r="F1478" t="s">
        <v>441</v>
      </c>
      <c r="G1478">
        <v>47543</v>
      </c>
      <c r="H1478" t="str">
        <f t="shared" si="203"/>
        <v>1/3/2030</v>
      </c>
      <c r="I1478" s="2">
        <v>45584</v>
      </c>
      <c r="J1478">
        <f t="shared" si="208"/>
        <v>1959</v>
      </c>
      <c r="K1478">
        <f t="shared" si="204"/>
        <v>5.3671232876712329</v>
      </c>
      <c r="L1478">
        <f t="shared" si="205"/>
        <v>5</v>
      </c>
      <c r="M1478">
        <f t="shared" si="206"/>
        <v>4</v>
      </c>
      <c r="N1478" t="str">
        <f t="shared" si="207"/>
        <v>5 Yrs 4 Mths</v>
      </c>
      <c r="O1478" t="s">
        <v>15</v>
      </c>
      <c r="P1478" t="s">
        <v>15</v>
      </c>
    </row>
    <row r="1479" spans="1:16" x14ac:dyDescent="0.35">
      <c r="A1479" t="s">
        <v>2826</v>
      </c>
      <c r="B1479" t="s">
        <v>2823</v>
      </c>
      <c r="C1479" t="s">
        <v>11</v>
      </c>
      <c r="D1479">
        <v>3.7499999999999999E-2</v>
      </c>
      <c r="E1479" s="1">
        <v>5.33E-2</v>
      </c>
      <c r="F1479" t="s">
        <v>441</v>
      </c>
      <c r="G1479">
        <v>53919</v>
      </c>
      <c r="H1479" t="str">
        <f t="shared" si="203"/>
        <v>15/8/2047</v>
      </c>
      <c r="I1479" s="2">
        <v>45584</v>
      </c>
      <c r="J1479">
        <f t="shared" si="208"/>
        <v>8335</v>
      </c>
      <c r="K1479">
        <f t="shared" si="204"/>
        <v>22.835616438356166</v>
      </c>
      <c r="L1479">
        <f t="shared" si="205"/>
        <v>22</v>
      </c>
      <c r="M1479">
        <f t="shared" si="206"/>
        <v>10</v>
      </c>
      <c r="N1479" t="str">
        <f t="shared" si="207"/>
        <v>22 Yrs 10 Mths</v>
      </c>
      <c r="O1479" t="s">
        <v>15</v>
      </c>
      <c r="P1479" t="s">
        <v>15</v>
      </c>
    </row>
    <row r="1480" spans="1:16" x14ac:dyDescent="0.35">
      <c r="A1480" t="s">
        <v>2826</v>
      </c>
      <c r="B1480" t="s">
        <v>2823</v>
      </c>
      <c r="C1480" t="s">
        <v>11</v>
      </c>
      <c r="D1480">
        <v>2.5499999999999998E-2</v>
      </c>
      <c r="E1480" s="1">
        <v>4.3700000000000003E-2</v>
      </c>
      <c r="F1480" t="s">
        <v>441</v>
      </c>
      <c r="G1480">
        <v>46188</v>
      </c>
      <c r="H1480" t="str">
        <f t="shared" si="203"/>
        <v>15/6/2026</v>
      </c>
      <c r="I1480" s="2">
        <v>45584</v>
      </c>
      <c r="J1480">
        <f t="shared" si="208"/>
        <v>604</v>
      </c>
      <c r="K1480">
        <f t="shared" si="204"/>
        <v>1.6547945205479453</v>
      </c>
      <c r="L1480">
        <f t="shared" si="205"/>
        <v>1</v>
      </c>
      <c r="M1480">
        <f t="shared" si="206"/>
        <v>8</v>
      </c>
      <c r="N1480" t="str">
        <f t="shared" si="207"/>
        <v>1 Yrs 8 Mths</v>
      </c>
      <c r="O1480" t="s">
        <v>15</v>
      </c>
      <c r="P1480" t="s">
        <v>15</v>
      </c>
    </row>
    <row r="1481" spans="1:16" x14ac:dyDescent="0.35">
      <c r="A1481" t="s">
        <v>2826</v>
      </c>
      <c r="B1481" t="s">
        <v>2823</v>
      </c>
      <c r="C1481" t="s">
        <v>11</v>
      </c>
      <c r="D1481">
        <v>0.04</v>
      </c>
      <c r="E1481" s="1">
        <v>5.3800000000000001E-2</v>
      </c>
      <c r="F1481" t="s">
        <v>441</v>
      </c>
      <c r="G1481">
        <v>54483</v>
      </c>
      <c r="H1481" t="str">
        <f t="shared" si="203"/>
        <v>1/3/2049</v>
      </c>
      <c r="I1481" s="2">
        <v>45584</v>
      </c>
      <c r="J1481">
        <f t="shared" si="208"/>
        <v>8899</v>
      </c>
      <c r="K1481">
        <f t="shared" si="204"/>
        <v>24.38082191780822</v>
      </c>
      <c r="L1481">
        <f t="shared" si="205"/>
        <v>24</v>
      </c>
      <c r="M1481">
        <f t="shared" si="206"/>
        <v>5</v>
      </c>
      <c r="N1481" t="str">
        <f t="shared" si="207"/>
        <v>24 Yrs 5 Mths</v>
      </c>
      <c r="O1481">
        <v>81.489999999999995</v>
      </c>
      <c r="P1481">
        <v>83.39</v>
      </c>
    </row>
    <row r="1482" spans="1:16" x14ac:dyDescent="0.35">
      <c r="A1482" t="s">
        <v>2826</v>
      </c>
      <c r="B1482" t="s">
        <v>2823</v>
      </c>
      <c r="C1482" t="s">
        <v>11</v>
      </c>
      <c r="D1482">
        <v>4.9000000000000002E-2</v>
      </c>
      <c r="E1482" s="1">
        <v>4.8099999999999997E-2</v>
      </c>
      <c r="F1482" t="s">
        <v>441</v>
      </c>
      <c r="G1482">
        <v>48611</v>
      </c>
      <c r="H1482" t="str">
        <f t="shared" si="203"/>
        <v>1/2/2033</v>
      </c>
      <c r="I1482" s="2">
        <v>45584</v>
      </c>
      <c r="J1482">
        <f t="shared" si="208"/>
        <v>3027</v>
      </c>
      <c r="K1482">
        <f t="shared" si="204"/>
        <v>8.293150684931506</v>
      </c>
      <c r="L1482">
        <f t="shared" si="205"/>
        <v>8</v>
      </c>
      <c r="M1482">
        <f t="shared" si="206"/>
        <v>3</v>
      </c>
      <c r="N1482" t="str">
        <f t="shared" si="207"/>
        <v>8 Yrs 3 Mths</v>
      </c>
      <c r="O1482">
        <v>100.04</v>
      </c>
      <c r="P1482">
        <v>102.6</v>
      </c>
    </row>
    <row r="1483" spans="1:16" x14ac:dyDescent="0.35">
      <c r="A1483" t="s">
        <v>2826</v>
      </c>
      <c r="B1483" t="s">
        <v>2823</v>
      </c>
      <c r="C1483" t="s">
        <v>11</v>
      </c>
      <c r="D1483">
        <v>5.2999999999999999E-2</v>
      </c>
      <c r="E1483" s="1">
        <v>5.2999999999999999E-2</v>
      </c>
      <c r="F1483" t="s">
        <v>441</v>
      </c>
      <c r="G1483">
        <v>55916</v>
      </c>
      <c r="H1483" t="str">
        <f t="shared" si="203"/>
        <v>1/2/2053</v>
      </c>
      <c r="I1483" s="2">
        <v>45584</v>
      </c>
      <c r="J1483">
        <f t="shared" si="208"/>
        <v>10332</v>
      </c>
      <c r="K1483">
        <f t="shared" si="204"/>
        <v>28.306849315068494</v>
      </c>
      <c r="L1483">
        <f t="shared" si="205"/>
        <v>28</v>
      </c>
      <c r="M1483">
        <f t="shared" si="206"/>
        <v>4</v>
      </c>
      <c r="N1483" t="str">
        <f t="shared" si="207"/>
        <v>28 Yrs 4 Mths</v>
      </c>
      <c r="O1483">
        <v>99.14</v>
      </c>
      <c r="P1483">
        <v>101.13</v>
      </c>
    </row>
    <row r="1484" spans="1:16" x14ac:dyDescent="0.35">
      <c r="A1484" t="s">
        <v>2826</v>
      </c>
      <c r="B1484" t="s">
        <v>2823</v>
      </c>
      <c r="C1484" t="s">
        <v>11</v>
      </c>
      <c r="D1484">
        <v>3.6499999999999998E-2</v>
      </c>
      <c r="E1484" s="1">
        <v>5.1799999999999999E-2</v>
      </c>
      <c r="F1484" t="s">
        <v>441</v>
      </c>
      <c r="G1484">
        <v>53493</v>
      </c>
      <c r="H1484" t="str">
        <f t="shared" si="203"/>
        <v>15/6/2046</v>
      </c>
      <c r="I1484" s="2">
        <v>45584</v>
      </c>
      <c r="J1484">
        <f t="shared" si="208"/>
        <v>7909</v>
      </c>
      <c r="K1484">
        <f t="shared" si="204"/>
        <v>21.668493150684931</v>
      </c>
      <c r="L1484">
        <f t="shared" si="205"/>
        <v>21</v>
      </c>
      <c r="M1484">
        <f t="shared" si="206"/>
        <v>8</v>
      </c>
      <c r="N1484" t="str">
        <f t="shared" si="207"/>
        <v>21 Yrs 8 Mths</v>
      </c>
      <c r="O1484" t="s">
        <v>15</v>
      </c>
      <c r="P1484" t="s">
        <v>15</v>
      </c>
    </row>
    <row r="1485" spans="1:16" x14ac:dyDescent="0.35">
      <c r="A1485" t="s">
        <v>2826</v>
      </c>
      <c r="B1485" t="s">
        <v>2823</v>
      </c>
      <c r="C1485" t="s">
        <v>11</v>
      </c>
      <c r="D1485">
        <v>4.3499999999999997E-2</v>
      </c>
      <c r="E1485" s="1">
        <v>5.3199999999999997E-2</v>
      </c>
      <c r="F1485" t="s">
        <v>441</v>
      </c>
      <c r="G1485">
        <v>53281</v>
      </c>
      <c r="H1485" t="str">
        <f t="shared" si="203"/>
        <v>15/11/2045</v>
      </c>
      <c r="I1485" s="2">
        <v>45584</v>
      </c>
      <c r="J1485">
        <f t="shared" si="208"/>
        <v>7697</v>
      </c>
      <c r="K1485">
        <f t="shared" si="204"/>
        <v>21.087671232876712</v>
      </c>
      <c r="L1485">
        <f t="shared" si="205"/>
        <v>21</v>
      </c>
      <c r="M1485">
        <f t="shared" si="206"/>
        <v>1</v>
      </c>
      <c r="N1485" t="str">
        <f t="shared" si="207"/>
        <v>21 Yrs 1 Mths</v>
      </c>
      <c r="O1485" t="s">
        <v>15</v>
      </c>
      <c r="P1485" t="s">
        <v>15</v>
      </c>
    </row>
    <row r="1486" spans="1:16" x14ac:dyDescent="0.35">
      <c r="A1486" t="s">
        <v>2826</v>
      </c>
      <c r="B1486" t="s">
        <v>2823</v>
      </c>
      <c r="C1486" t="s">
        <v>11</v>
      </c>
      <c r="D1486">
        <v>3.6999999999999998E-2</v>
      </c>
      <c r="E1486" s="1">
        <v>4.8300000000000003E-2</v>
      </c>
      <c r="F1486" t="s">
        <v>441</v>
      </c>
      <c r="G1486">
        <v>46980</v>
      </c>
      <c r="H1486" t="str">
        <f t="shared" si="203"/>
        <v>15/8/2028</v>
      </c>
      <c r="I1486" s="2">
        <v>45584</v>
      </c>
      <c r="J1486">
        <f t="shared" si="208"/>
        <v>1396</v>
      </c>
      <c r="K1486">
        <f t="shared" si="204"/>
        <v>3.8246575342465752</v>
      </c>
      <c r="L1486">
        <f t="shared" si="205"/>
        <v>3</v>
      </c>
      <c r="M1486">
        <f t="shared" si="206"/>
        <v>10</v>
      </c>
      <c r="N1486" t="str">
        <f t="shared" si="207"/>
        <v>3 Yrs 10 Mths</v>
      </c>
      <c r="O1486">
        <v>95.69</v>
      </c>
      <c r="P1486">
        <v>99.69</v>
      </c>
    </row>
    <row r="1487" spans="1:16" x14ac:dyDescent="0.35">
      <c r="A1487" t="s">
        <v>2826</v>
      </c>
      <c r="B1487" t="s">
        <v>2834</v>
      </c>
      <c r="C1487" t="s">
        <v>11</v>
      </c>
      <c r="D1487">
        <v>4.8500000000000001E-2</v>
      </c>
      <c r="E1487" s="1">
        <v>4.7199999999999999E-2</v>
      </c>
      <c r="F1487" t="s">
        <v>28</v>
      </c>
      <c r="G1487">
        <v>47058</v>
      </c>
      <c r="H1487" t="str">
        <f t="shared" si="203"/>
        <v>1/11/2028</v>
      </c>
      <c r="I1487" s="2">
        <v>45584</v>
      </c>
      <c r="J1487">
        <f t="shared" si="208"/>
        <v>1474</v>
      </c>
      <c r="K1487">
        <f t="shared" si="204"/>
        <v>4.0383561643835613</v>
      </c>
      <c r="L1487">
        <f t="shared" si="205"/>
        <v>4</v>
      </c>
      <c r="M1487">
        <f t="shared" si="206"/>
        <v>0</v>
      </c>
      <c r="N1487" t="str">
        <f t="shared" si="207"/>
        <v>4 Yrs 0 Mths</v>
      </c>
      <c r="O1487">
        <v>100.24</v>
      </c>
      <c r="P1487">
        <v>100.85</v>
      </c>
    </row>
    <row r="1488" spans="1:16" x14ac:dyDescent="0.35">
      <c r="A1488" t="s">
        <v>2826</v>
      </c>
      <c r="B1488" t="s">
        <v>2834</v>
      </c>
      <c r="C1488" t="s">
        <v>11</v>
      </c>
      <c r="D1488">
        <v>4.5999999999999999E-2</v>
      </c>
      <c r="E1488" s="1">
        <v>4.9099999999999998E-2</v>
      </c>
      <c r="F1488" t="s">
        <v>28</v>
      </c>
      <c r="G1488">
        <v>45962</v>
      </c>
      <c r="H1488" t="str">
        <f t="shared" si="203"/>
        <v>1/11/2025</v>
      </c>
      <c r="I1488" s="2">
        <v>45584</v>
      </c>
      <c r="J1488">
        <f t="shared" si="208"/>
        <v>378</v>
      </c>
      <c r="K1488">
        <f t="shared" si="204"/>
        <v>1.0356164383561643</v>
      </c>
      <c r="L1488">
        <f t="shared" si="205"/>
        <v>1</v>
      </c>
      <c r="M1488">
        <f t="shared" si="206"/>
        <v>0</v>
      </c>
      <c r="N1488" t="str">
        <f t="shared" si="207"/>
        <v>1 Yrs 0 Mths</v>
      </c>
      <c r="O1488">
        <v>99.49</v>
      </c>
      <c r="P1488">
        <v>100.23</v>
      </c>
    </row>
    <row r="1489" spans="1:16" x14ac:dyDescent="0.35">
      <c r="A1489" t="s">
        <v>2826</v>
      </c>
      <c r="B1489" t="s">
        <v>2834</v>
      </c>
      <c r="C1489" t="s">
        <v>11</v>
      </c>
      <c r="D1489">
        <v>7.0000000000000007E-2</v>
      </c>
      <c r="E1489" s="1">
        <v>4.7800000000000002E-2</v>
      </c>
      <c r="F1489" t="s">
        <v>28</v>
      </c>
      <c r="G1489">
        <v>47027</v>
      </c>
      <c r="H1489" t="str">
        <f t="shared" si="203"/>
        <v>1/10/2028</v>
      </c>
      <c r="I1489" s="2">
        <v>45584</v>
      </c>
      <c r="J1489">
        <f t="shared" si="208"/>
        <v>1443</v>
      </c>
      <c r="K1489">
        <f t="shared" si="204"/>
        <v>3.9534246575342467</v>
      </c>
      <c r="L1489">
        <f t="shared" si="205"/>
        <v>3</v>
      </c>
      <c r="M1489">
        <f t="shared" si="206"/>
        <v>11</v>
      </c>
      <c r="N1489" t="str">
        <f t="shared" si="207"/>
        <v>3 Yrs 11 Mths</v>
      </c>
      <c r="O1489" t="s">
        <v>15</v>
      </c>
      <c r="P1489" t="s">
        <v>15</v>
      </c>
    </row>
    <row r="1490" spans="1:16" x14ac:dyDescent="0.35">
      <c r="A1490" t="s">
        <v>2826</v>
      </c>
      <c r="B1490" t="s">
        <v>2834</v>
      </c>
      <c r="C1490" t="s">
        <v>11</v>
      </c>
      <c r="D1490">
        <v>5.2999999999999999E-2</v>
      </c>
      <c r="E1490" s="1">
        <v>5.4699999999999999E-2</v>
      </c>
      <c r="F1490" t="s">
        <v>28</v>
      </c>
      <c r="G1490">
        <v>50710</v>
      </c>
      <c r="H1490" t="str">
        <f t="shared" si="203"/>
        <v>1/11/2038</v>
      </c>
      <c r="I1490" s="2">
        <v>45584</v>
      </c>
      <c r="J1490">
        <f t="shared" si="208"/>
        <v>5126</v>
      </c>
      <c r="K1490">
        <f t="shared" si="204"/>
        <v>14.043835616438356</v>
      </c>
      <c r="L1490">
        <f t="shared" si="205"/>
        <v>14</v>
      </c>
      <c r="M1490">
        <f t="shared" si="206"/>
        <v>0</v>
      </c>
      <c r="N1490" t="str">
        <f t="shared" si="207"/>
        <v>14 Yrs 0 Mths</v>
      </c>
      <c r="O1490">
        <v>97.56</v>
      </c>
      <c r="P1490">
        <v>98.73</v>
      </c>
    </row>
    <row r="1491" spans="1:16" x14ac:dyDescent="0.35">
      <c r="A1491" t="s">
        <v>2836</v>
      </c>
      <c r="B1491" t="s">
        <v>2834</v>
      </c>
      <c r="C1491" t="s">
        <v>11</v>
      </c>
      <c r="D1491">
        <v>5.3999999999999999E-2</v>
      </c>
      <c r="E1491" s="1">
        <v>5.67E-2</v>
      </c>
      <c r="F1491" t="s">
        <v>28</v>
      </c>
      <c r="G1491">
        <v>54363</v>
      </c>
      <c r="H1491" t="str">
        <f t="shared" si="203"/>
        <v>1/11/2048</v>
      </c>
      <c r="I1491" s="2">
        <v>45584</v>
      </c>
      <c r="J1491">
        <f t="shared" si="208"/>
        <v>8779</v>
      </c>
      <c r="K1491">
        <f t="shared" si="204"/>
        <v>24.052054794520547</v>
      </c>
      <c r="L1491">
        <f t="shared" si="205"/>
        <v>24</v>
      </c>
      <c r="M1491">
        <f t="shared" si="206"/>
        <v>1</v>
      </c>
      <c r="N1491" t="str">
        <f t="shared" si="207"/>
        <v>24 Yrs 1 Mths</v>
      </c>
      <c r="O1491">
        <v>95.34</v>
      </c>
      <c r="P1491">
        <v>97</v>
      </c>
    </row>
    <row r="1492" spans="1:16" x14ac:dyDescent="0.35">
      <c r="A1492" t="s">
        <v>2836</v>
      </c>
      <c r="B1492" t="s">
        <v>2834</v>
      </c>
      <c r="C1492" t="s">
        <v>11</v>
      </c>
      <c r="D1492">
        <v>1.375E-2</v>
      </c>
      <c r="E1492" s="1">
        <v>4.6899999999999997E-2</v>
      </c>
      <c r="F1492" t="s">
        <v>28</v>
      </c>
      <c r="G1492">
        <v>46692</v>
      </c>
      <c r="H1492" t="str">
        <f t="shared" si="203"/>
        <v>1/11/2027</v>
      </c>
      <c r="I1492" s="2">
        <v>45584</v>
      </c>
      <c r="J1492">
        <f t="shared" si="208"/>
        <v>1108</v>
      </c>
      <c r="K1492">
        <f t="shared" si="204"/>
        <v>3.0356164383561643</v>
      </c>
      <c r="L1492">
        <f t="shared" si="205"/>
        <v>3</v>
      </c>
      <c r="M1492">
        <f t="shared" si="206"/>
        <v>0</v>
      </c>
      <c r="N1492" t="str">
        <f t="shared" si="207"/>
        <v>3 Yrs 0 Mths</v>
      </c>
      <c r="O1492">
        <v>90.57</v>
      </c>
      <c r="P1492">
        <v>91.28</v>
      </c>
    </row>
    <row r="1493" spans="1:16" x14ac:dyDescent="0.35">
      <c r="A1493" t="s">
        <v>2836</v>
      </c>
      <c r="B1493" t="s">
        <v>2834</v>
      </c>
      <c r="C1493" t="s">
        <v>11</v>
      </c>
      <c r="D1493">
        <v>4.8500000000000001E-2</v>
      </c>
      <c r="E1493" s="1">
        <v>4.7199999999999999E-2</v>
      </c>
      <c r="F1493" t="s">
        <v>28</v>
      </c>
      <c r="G1493">
        <v>47058</v>
      </c>
      <c r="H1493" t="str">
        <f t="shared" si="203"/>
        <v>1/11/2028</v>
      </c>
      <c r="I1493" s="2">
        <v>45584</v>
      </c>
      <c r="J1493">
        <f t="shared" si="208"/>
        <v>1474</v>
      </c>
      <c r="K1493">
        <f t="shared" si="204"/>
        <v>4.0383561643835613</v>
      </c>
      <c r="L1493">
        <f t="shared" si="205"/>
        <v>4</v>
      </c>
      <c r="M1493">
        <f t="shared" si="206"/>
        <v>0</v>
      </c>
      <c r="N1493" t="str">
        <f t="shared" si="207"/>
        <v>4 Yrs 0 Mths</v>
      </c>
      <c r="O1493">
        <v>100.24</v>
      </c>
      <c r="P1493">
        <v>100.85</v>
      </c>
    </row>
    <row r="1494" spans="1:16" x14ac:dyDescent="0.35">
      <c r="A1494" t="s">
        <v>2836</v>
      </c>
      <c r="B1494" t="s">
        <v>2842</v>
      </c>
      <c r="C1494" t="s">
        <v>11</v>
      </c>
      <c r="D1494">
        <v>2.0500000000000001E-2</v>
      </c>
      <c r="E1494" s="1">
        <v>4.6899999999999997E-2</v>
      </c>
      <c r="F1494" t="s">
        <v>441</v>
      </c>
      <c r="G1494">
        <v>48030</v>
      </c>
      <c r="H1494" t="str">
        <f t="shared" si="203"/>
        <v>1/7/2031</v>
      </c>
      <c r="I1494" s="2">
        <v>45584</v>
      </c>
      <c r="J1494">
        <f t="shared" si="208"/>
        <v>2446</v>
      </c>
      <c r="K1494">
        <f t="shared" si="204"/>
        <v>6.7013698630136984</v>
      </c>
      <c r="L1494">
        <f t="shared" si="205"/>
        <v>6</v>
      </c>
      <c r="M1494">
        <f t="shared" si="206"/>
        <v>8</v>
      </c>
      <c r="N1494" t="str">
        <f t="shared" si="207"/>
        <v>6 Yrs 8 Mths</v>
      </c>
      <c r="O1494">
        <v>84.27</v>
      </c>
      <c r="P1494">
        <v>86.75</v>
      </c>
    </row>
    <row r="1495" spans="1:16" x14ac:dyDescent="0.35">
      <c r="A1495" t="s">
        <v>2836</v>
      </c>
      <c r="B1495" t="s">
        <v>2842</v>
      </c>
      <c r="C1495" t="s">
        <v>11</v>
      </c>
      <c r="D1495">
        <v>4.9000000000000002E-2</v>
      </c>
      <c r="E1495" s="1">
        <v>4.7500000000000001E-2</v>
      </c>
      <c r="F1495" t="s">
        <v>441</v>
      </c>
      <c r="G1495">
        <v>48761</v>
      </c>
      <c r="H1495" t="str">
        <f t="shared" si="203"/>
        <v>1/7/2033</v>
      </c>
      <c r="I1495" s="2">
        <v>45584</v>
      </c>
      <c r="J1495">
        <f t="shared" si="208"/>
        <v>3177</v>
      </c>
      <c r="K1495">
        <f t="shared" si="204"/>
        <v>8.7041095890410958</v>
      </c>
      <c r="L1495">
        <f t="shared" si="205"/>
        <v>8</v>
      </c>
      <c r="M1495">
        <f t="shared" si="206"/>
        <v>8</v>
      </c>
      <c r="N1495" t="str">
        <f t="shared" si="207"/>
        <v>8 Yrs 8 Mths</v>
      </c>
      <c r="O1495">
        <v>99.82</v>
      </c>
      <c r="P1495">
        <v>102.72</v>
      </c>
    </row>
    <row r="1496" spans="1:16" x14ac:dyDescent="0.35">
      <c r="A1496" t="s">
        <v>2836</v>
      </c>
      <c r="B1496" t="s">
        <v>2842</v>
      </c>
      <c r="C1496" t="s">
        <v>11</v>
      </c>
      <c r="D1496">
        <v>0.04</v>
      </c>
      <c r="E1496" s="1">
        <v>5.2600000000000001E-2</v>
      </c>
      <c r="F1496" t="s">
        <v>441</v>
      </c>
      <c r="G1496">
        <v>54149</v>
      </c>
      <c r="H1496" t="str">
        <f t="shared" ref="H1496:H1546" si="209">TEXT(G1496,"D/M/YYYY")</f>
        <v>1/4/2048</v>
      </c>
      <c r="I1496" s="2">
        <v>45584</v>
      </c>
      <c r="J1496">
        <f t="shared" si="208"/>
        <v>8565</v>
      </c>
      <c r="K1496">
        <f t="shared" ref="K1496:K1546" si="210">J1496/365</f>
        <v>23.465753424657535</v>
      </c>
      <c r="L1496">
        <f t="shared" ref="L1496:L1546" si="211">_xlfn.NUMBERVALUE(_xlfn.TEXTBEFORE(K1496,"."))</f>
        <v>23</v>
      </c>
      <c r="M1496">
        <f t="shared" ref="M1496:M1546" si="212">ROUND(LEFT(_xlfn.TEXTAFTER(K1496,"."),2)/100 * 12,0)</f>
        <v>6</v>
      </c>
      <c r="N1496" t="str">
        <f t="shared" ref="N1496:N1546" si="213">L1496 &amp; " Yrs "&amp; M1496 &amp;" Mths"</f>
        <v>23 Yrs 6 Mths</v>
      </c>
      <c r="O1496" t="s">
        <v>15</v>
      </c>
      <c r="P1496" t="s">
        <v>15</v>
      </c>
    </row>
    <row r="1497" spans="1:16" x14ac:dyDescent="0.35">
      <c r="A1497" t="s">
        <v>2836</v>
      </c>
      <c r="B1497" t="s">
        <v>2842</v>
      </c>
      <c r="C1497" t="s">
        <v>11</v>
      </c>
      <c r="D1497">
        <v>3.2000000000000001E-2</v>
      </c>
      <c r="E1497" s="1">
        <v>4.4299999999999999E-2</v>
      </c>
      <c r="F1497" t="s">
        <v>441</v>
      </c>
      <c r="G1497">
        <v>46461</v>
      </c>
      <c r="H1497" t="str">
        <f t="shared" si="209"/>
        <v>15/3/2027</v>
      </c>
      <c r="I1497" s="2">
        <v>45584</v>
      </c>
      <c r="J1497">
        <f t="shared" si="208"/>
        <v>877</v>
      </c>
      <c r="K1497">
        <f t="shared" si="210"/>
        <v>2.4027397260273973</v>
      </c>
      <c r="L1497">
        <f t="shared" si="211"/>
        <v>2</v>
      </c>
      <c r="M1497">
        <f t="shared" si="212"/>
        <v>5</v>
      </c>
      <c r="N1497" t="str">
        <f t="shared" si="213"/>
        <v>2 Yrs 5 Mths</v>
      </c>
      <c r="O1497">
        <v>96.74</v>
      </c>
      <c r="P1497">
        <v>98.63</v>
      </c>
    </row>
    <row r="1498" spans="1:16" x14ac:dyDescent="0.35">
      <c r="A1498" t="s">
        <v>2836</v>
      </c>
      <c r="B1498" t="s">
        <v>2842</v>
      </c>
      <c r="C1498" t="s">
        <v>11</v>
      </c>
      <c r="D1498">
        <v>4.65E-2</v>
      </c>
      <c r="E1498" s="1">
        <v>4.4900000000000002E-2</v>
      </c>
      <c r="F1498" t="s">
        <v>441</v>
      </c>
      <c r="G1498">
        <v>47119</v>
      </c>
      <c r="H1498" t="str">
        <f t="shared" si="209"/>
        <v>1/1/2029</v>
      </c>
      <c r="I1498" s="2">
        <v>45584</v>
      </c>
      <c r="J1498">
        <f t="shared" si="208"/>
        <v>1535</v>
      </c>
      <c r="K1498">
        <f t="shared" si="210"/>
        <v>4.2054794520547949</v>
      </c>
      <c r="L1498">
        <f t="shared" si="211"/>
        <v>4</v>
      </c>
      <c r="M1498">
        <f t="shared" si="212"/>
        <v>2</v>
      </c>
      <c r="N1498" t="str">
        <f t="shared" si="213"/>
        <v>4 Yrs 2 Mths</v>
      </c>
      <c r="O1498">
        <v>100.09</v>
      </c>
      <c r="P1498">
        <v>102.16</v>
      </c>
    </row>
    <row r="1499" spans="1:16" x14ac:dyDescent="0.35">
      <c r="A1499" t="s">
        <v>2836</v>
      </c>
      <c r="B1499" t="s">
        <v>2842</v>
      </c>
      <c r="C1499" t="s">
        <v>11</v>
      </c>
      <c r="D1499">
        <v>4.9500000000000002E-2</v>
      </c>
      <c r="E1499" s="1">
        <v>4.8099999999999997E-2</v>
      </c>
      <c r="F1499" t="s">
        <v>441</v>
      </c>
      <c r="G1499">
        <v>49171</v>
      </c>
      <c r="H1499" t="str">
        <f t="shared" si="209"/>
        <v>15/8/2034</v>
      </c>
      <c r="I1499" s="2">
        <v>45584</v>
      </c>
      <c r="J1499">
        <f t="shared" si="208"/>
        <v>3587</v>
      </c>
      <c r="K1499">
        <f t="shared" si="210"/>
        <v>9.8273972602739725</v>
      </c>
      <c r="L1499">
        <f t="shared" si="211"/>
        <v>9</v>
      </c>
      <c r="M1499">
        <f t="shared" si="212"/>
        <v>10</v>
      </c>
      <c r="N1499" t="str">
        <f t="shared" si="213"/>
        <v>9 Yrs 10 Mths</v>
      </c>
      <c r="O1499" t="s">
        <v>15</v>
      </c>
      <c r="P1499" t="s">
        <v>15</v>
      </c>
    </row>
    <row r="1500" spans="1:16" x14ac:dyDescent="0.35">
      <c r="A1500" t="s">
        <v>2836</v>
      </c>
      <c r="B1500" t="s">
        <v>2844</v>
      </c>
      <c r="C1500" t="s">
        <v>11</v>
      </c>
      <c r="D1500">
        <v>6.5000000000000002E-2</v>
      </c>
      <c r="E1500" s="1">
        <v>5.11E-2</v>
      </c>
      <c r="F1500" t="s">
        <v>17</v>
      </c>
      <c r="G1500">
        <v>50802</v>
      </c>
      <c r="H1500" t="str">
        <f t="shared" si="209"/>
        <v>1/2/2039</v>
      </c>
      <c r="I1500" s="2">
        <v>45584</v>
      </c>
      <c r="J1500">
        <f t="shared" si="208"/>
        <v>5218</v>
      </c>
      <c r="K1500">
        <f t="shared" si="210"/>
        <v>14.295890410958904</v>
      </c>
      <c r="L1500">
        <f t="shared" si="211"/>
        <v>14</v>
      </c>
      <c r="M1500">
        <f t="shared" si="212"/>
        <v>3</v>
      </c>
      <c r="N1500" t="str">
        <f t="shared" si="213"/>
        <v>14 Yrs 3 Mths</v>
      </c>
      <c r="O1500">
        <v>116.37</v>
      </c>
      <c r="P1500">
        <v>117</v>
      </c>
    </row>
    <row r="1501" spans="1:16" x14ac:dyDescent="0.35">
      <c r="A1501" t="s">
        <v>2836</v>
      </c>
      <c r="B1501" t="s">
        <v>2844</v>
      </c>
      <c r="C1501" t="s">
        <v>11</v>
      </c>
      <c r="D1501">
        <v>5.8999999999999997E-2</v>
      </c>
      <c r="E1501" s="1">
        <v>4.6600000000000003E-2</v>
      </c>
      <c r="F1501" t="s">
        <v>17</v>
      </c>
      <c r="G1501">
        <v>48502</v>
      </c>
      <c r="H1501" t="str">
        <f t="shared" si="209"/>
        <v>15/10/2032</v>
      </c>
      <c r="I1501" s="2">
        <v>45584</v>
      </c>
      <c r="J1501">
        <f t="shared" si="208"/>
        <v>2918</v>
      </c>
      <c r="K1501">
        <f t="shared" si="210"/>
        <v>7.9945205479452053</v>
      </c>
      <c r="L1501">
        <f t="shared" si="211"/>
        <v>7</v>
      </c>
      <c r="M1501">
        <f t="shared" si="212"/>
        <v>12</v>
      </c>
      <c r="N1501" t="str">
        <f t="shared" si="213"/>
        <v>7 Yrs 12 Mths</v>
      </c>
      <c r="O1501">
        <v>107.76</v>
      </c>
      <c r="P1501">
        <v>110.09</v>
      </c>
    </row>
    <row r="1502" spans="1:16" x14ac:dyDescent="0.35">
      <c r="A1502" t="s">
        <v>2836</v>
      </c>
      <c r="B1502" t="s">
        <v>2844</v>
      </c>
      <c r="C1502" t="s">
        <v>11</v>
      </c>
      <c r="D1502">
        <v>5.8999999999999997E-2</v>
      </c>
      <c r="E1502" s="1">
        <v>5.16E-2</v>
      </c>
      <c r="F1502" t="s">
        <v>17</v>
      </c>
      <c r="G1502">
        <v>50540</v>
      </c>
      <c r="H1502" t="str">
        <f t="shared" si="209"/>
        <v>15/5/2038</v>
      </c>
      <c r="I1502" s="2">
        <v>45584</v>
      </c>
      <c r="J1502">
        <f t="shared" si="208"/>
        <v>4956</v>
      </c>
      <c r="K1502">
        <f t="shared" si="210"/>
        <v>13.578082191780823</v>
      </c>
      <c r="L1502">
        <f t="shared" si="211"/>
        <v>13</v>
      </c>
      <c r="M1502">
        <f t="shared" si="212"/>
        <v>7</v>
      </c>
      <c r="N1502" t="str">
        <f t="shared" si="213"/>
        <v>13 Yrs 7 Mths</v>
      </c>
      <c r="O1502" t="s">
        <v>15</v>
      </c>
      <c r="P1502" t="s">
        <v>15</v>
      </c>
    </row>
    <row r="1503" spans="1:16" x14ac:dyDescent="0.35">
      <c r="A1503" t="s">
        <v>2836</v>
      </c>
      <c r="B1503" t="s">
        <v>2851</v>
      </c>
      <c r="C1503" t="s">
        <v>11</v>
      </c>
      <c r="D1503">
        <v>3.3500000000000002E-2</v>
      </c>
      <c r="E1503" s="1">
        <v>5.1299999999999998E-2</v>
      </c>
      <c r="F1503" t="s">
        <v>17</v>
      </c>
      <c r="G1503">
        <v>45792</v>
      </c>
      <c r="H1503" t="str">
        <f t="shared" si="209"/>
        <v>15/5/2025</v>
      </c>
      <c r="I1503" s="2">
        <v>45584</v>
      </c>
      <c r="J1503">
        <f t="shared" si="208"/>
        <v>208</v>
      </c>
      <c r="K1503">
        <f t="shared" si="210"/>
        <v>0.56986301369863013</v>
      </c>
      <c r="L1503">
        <f t="shared" si="211"/>
        <v>0</v>
      </c>
      <c r="M1503">
        <f t="shared" si="212"/>
        <v>7</v>
      </c>
      <c r="N1503" t="str">
        <f t="shared" si="213"/>
        <v>0 Yrs 7 Mths</v>
      </c>
      <c r="O1503">
        <v>96.68</v>
      </c>
      <c r="P1503">
        <v>97.14</v>
      </c>
    </row>
    <row r="1504" spans="1:16" x14ac:dyDescent="0.35">
      <c r="A1504" t="s">
        <v>2853</v>
      </c>
      <c r="B1504" t="s">
        <v>2851</v>
      </c>
      <c r="C1504" t="s">
        <v>11</v>
      </c>
      <c r="D1504">
        <v>2.4E-2</v>
      </c>
      <c r="E1504" s="1">
        <v>5.04E-2</v>
      </c>
      <c r="F1504" t="s">
        <v>17</v>
      </c>
      <c r="G1504">
        <v>45723</v>
      </c>
      <c r="H1504" t="str">
        <f t="shared" si="209"/>
        <v>7/3/2025</v>
      </c>
      <c r="I1504" s="2">
        <v>45584</v>
      </c>
      <c r="J1504">
        <f t="shared" si="208"/>
        <v>139</v>
      </c>
      <c r="K1504">
        <f t="shared" si="210"/>
        <v>0.38082191780821917</v>
      </c>
      <c r="L1504">
        <f t="shared" si="211"/>
        <v>0</v>
      </c>
      <c r="M1504">
        <f t="shared" si="212"/>
        <v>5</v>
      </c>
      <c r="N1504" t="str">
        <f t="shared" si="213"/>
        <v>0 Yrs 5 Mths</v>
      </c>
      <c r="O1504">
        <v>98.78</v>
      </c>
      <c r="P1504">
        <v>99.44</v>
      </c>
    </row>
    <row r="1505" spans="1:16" x14ac:dyDescent="0.35">
      <c r="A1505" t="s">
        <v>2853</v>
      </c>
      <c r="B1505" t="s">
        <v>2851</v>
      </c>
      <c r="C1505" t="s">
        <v>11</v>
      </c>
      <c r="D1505">
        <v>5.9499999999999997E-2</v>
      </c>
      <c r="E1505" s="1">
        <v>5.28E-2</v>
      </c>
      <c r="F1505" t="s">
        <v>17</v>
      </c>
      <c r="G1505">
        <v>53401</v>
      </c>
      <c r="H1505" t="str">
        <f t="shared" si="209"/>
        <v>15/3/2046</v>
      </c>
      <c r="I1505" s="2">
        <v>45584</v>
      </c>
      <c r="J1505">
        <f t="shared" si="208"/>
        <v>7817</v>
      </c>
      <c r="K1505">
        <f t="shared" si="210"/>
        <v>21.416438356164385</v>
      </c>
      <c r="L1505">
        <f t="shared" si="211"/>
        <v>21</v>
      </c>
      <c r="M1505">
        <f t="shared" si="212"/>
        <v>5</v>
      </c>
      <c r="N1505" t="str">
        <f t="shared" si="213"/>
        <v>21 Yrs 5 Mths</v>
      </c>
      <c r="O1505">
        <v>106.53</v>
      </c>
      <c r="P1505">
        <v>108.91</v>
      </c>
    </row>
    <row r="1506" spans="1:16" x14ac:dyDescent="0.35">
      <c r="A1506" t="s">
        <v>2853</v>
      </c>
      <c r="B1506" t="s">
        <v>2851</v>
      </c>
      <c r="C1506" t="s">
        <v>11</v>
      </c>
      <c r="D1506">
        <v>5.7000000000000002E-2</v>
      </c>
      <c r="E1506" s="1">
        <v>5.4300000000000001E-2</v>
      </c>
      <c r="F1506" t="s">
        <v>17</v>
      </c>
      <c r="G1506">
        <v>59794</v>
      </c>
      <c r="H1506" t="str">
        <f t="shared" si="209"/>
        <v>15/9/2063</v>
      </c>
      <c r="I1506" s="2">
        <v>45584</v>
      </c>
      <c r="J1506">
        <f t="shared" si="208"/>
        <v>14210</v>
      </c>
      <c r="K1506">
        <f t="shared" si="210"/>
        <v>38.93150684931507</v>
      </c>
      <c r="L1506">
        <f t="shared" si="211"/>
        <v>38</v>
      </c>
      <c r="M1506">
        <f t="shared" si="212"/>
        <v>11</v>
      </c>
      <c r="N1506" t="str">
        <f t="shared" si="213"/>
        <v>38 Yrs 11 Mths</v>
      </c>
      <c r="O1506">
        <v>102.61</v>
      </c>
      <c r="P1506">
        <v>105.25</v>
      </c>
    </row>
    <row r="1507" spans="1:16" x14ac:dyDescent="0.35">
      <c r="A1507" t="s">
        <v>2853</v>
      </c>
      <c r="B1507" t="s">
        <v>2851</v>
      </c>
      <c r="C1507" t="s">
        <v>11</v>
      </c>
      <c r="D1507">
        <v>5.0500000000000003E-2</v>
      </c>
      <c r="E1507" s="1">
        <v>4.6800000000000001E-2</v>
      </c>
      <c r="F1507" t="s">
        <v>17</v>
      </c>
      <c r="G1507">
        <v>48837</v>
      </c>
      <c r="H1507" t="str">
        <f t="shared" si="209"/>
        <v>15/9/2033</v>
      </c>
      <c r="I1507" s="2">
        <v>45584</v>
      </c>
      <c r="J1507">
        <f t="shared" si="208"/>
        <v>3253</v>
      </c>
      <c r="K1507">
        <f t="shared" si="210"/>
        <v>8.912328767123288</v>
      </c>
      <c r="L1507">
        <f t="shared" si="211"/>
        <v>8</v>
      </c>
      <c r="M1507">
        <f t="shared" si="212"/>
        <v>11</v>
      </c>
      <c r="N1507" t="str">
        <f t="shared" si="213"/>
        <v>8 Yrs 11 Mths</v>
      </c>
      <c r="O1507">
        <v>101.94</v>
      </c>
      <c r="P1507">
        <v>103.01</v>
      </c>
    </row>
    <row r="1508" spans="1:16" x14ac:dyDescent="0.35">
      <c r="A1508" t="s">
        <v>2853</v>
      </c>
      <c r="B1508" t="s">
        <v>2851</v>
      </c>
      <c r="C1508" t="s">
        <v>11</v>
      </c>
      <c r="D1508">
        <v>4.2999999999999997E-2</v>
      </c>
      <c r="E1508" s="1">
        <v>5.2699999999999997E-2</v>
      </c>
      <c r="F1508" t="s">
        <v>17</v>
      </c>
      <c r="G1508">
        <v>52916</v>
      </c>
      <c r="H1508" t="str">
        <f t="shared" si="209"/>
        <v>15/11/2044</v>
      </c>
      <c r="I1508" s="2">
        <v>45584</v>
      </c>
      <c r="J1508">
        <f t="shared" si="208"/>
        <v>7332</v>
      </c>
      <c r="K1508">
        <f t="shared" si="210"/>
        <v>20.087671232876712</v>
      </c>
      <c r="L1508">
        <f t="shared" si="211"/>
        <v>20</v>
      </c>
      <c r="M1508">
        <f t="shared" si="212"/>
        <v>1</v>
      </c>
      <c r="N1508" t="str">
        <f t="shared" si="213"/>
        <v>20 Yrs 1 Mths</v>
      </c>
      <c r="O1508">
        <v>89.62</v>
      </c>
      <c r="P1508">
        <v>90.84</v>
      </c>
    </row>
    <row r="1509" spans="1:16" x14ac:dyDescent="0.35">
      <c r="A1509" t="s">
        <v>2853</v>
      </c>
      <c r="B1509" t="s">
        <v>2851</v>
      </c>
      <c r="C1509" t="s">
        <v>11</v>
      </c>
      <c r="D1509">
        <v>3.7999999999999999E-2</v>
      </c>
      <c r="E1509" s="1">
        <v>5.28E-2</v>
      </c>
      <c r="F1509" t="s">
        <v>17</v>
      </c>
      <c r="G1509">
        <v>55593</v>
      </c>
      <c r="H1509" t="str">
        <f t="shared" si="209"/>
        <v>15/3/2052</v>
      </c>
      <c r="I1509" s="2">
        <v>45584</v>
      </c>
      <c r="J1509">
        <f t="shared" si="208"/>
        <v>10009</v>
      </c>
      <c r="K1509">
        <f t="shared" si="210"/>
        <v>27.421917808219177</v>
      </c>
      <c r="L1509">
        <f t="shared" si="211"/>
        <v>27</v>
      </c>
      <c r="M1509">
        <f t="shared" si="212"/>
        <v>5</v>
      </c>
      <c r="N1509" t="str">
        <f t="shared" si="213"/>
        <v>27 Yrs 5 Mths</v>
      </c>
      <c r="O1509">
        <v>77.290000000000006</v>
      </c>
      <c r="P1509">
        <v>79.290000000000006</v>
      </c>
    </row>
    <row r="1510" spans="1:16" x14ac:dyDescent="0.35">
      <c r="A1510" t="s">
        <v>2853</v>
      </c>
      <c r="B1510" t="s">
        <v>2851</v>
      </c>
      <c r="C1510" t="s">
        <v>11</v>
      </c>
      <c r="D1510">
        <v>5.2999999999999999E-2</v>
      </c>
      <c r="E1510" s="1">
        <v>5.3900000000000003E-2</v>
      </c>
      <c r="F1510" t="s">
        <v>17</v>
      </c>
      <c r="G1510">
        <v>56019</v>
      </c>
      <c r="H1510" t="str">
        <f t="shared" si="209"/>
        <v>15/5/2053</v>
      </c>
      <c r="I1510" s="2">
        <v>45584</v>
      </c>
      <c r="J1510">
        <f t="shared" si="208"/>
        <v>10435</v>
      </c>
      <c r="K1510">
        <f t="shared" si="210"/>
        <v>28.589041095890412</v>
      </c>
      <c r="L1510">
        <f t="shared" si="211"/>
        <v>28</v>
      </c>
      <c r="M1510">
        <f t="shared" si="212"/>
        <v>7</v>
      </c>
      <c r="N1510" t="str">
        <f t="shared" si="213"/>
        <v>28 Yrs 7 Mths</v>
      </c>
      <c r="O1510">
        <v>97.63</v>
      </c>
      <c r="P1510">
        <v>100.04</v>
      </c>
    </row>
    <row r="1511" spans="1:16" x14ac:dyDescent="0.35">
      <c r="A1511" t="s">
        <v>2853</v>
      </c>
      <c r="B1511" t="s">
        <v>2851</v>
      </c>
      <c r="C1511" t="s">
        <v>11</v>
      </c>
      <c r="D1511">
        <v>5.5500000000000001E-2</v>
      </c>
      <c r="E1511" s="1">
        <v>5.3499999999999999E-2</v>
      </c>
      <c r="F1511" t="s">
        <v>17</v>
      </c>
      <c r="G1511">
        <v>56323</v>
      </c>
      <c r="H1511" t="str">
        <f t="shared" si="209"/>
        <v>15/3/2054</v>
      </c>
      <c r="I1511" s="2">
        <v>45584</v>
      </c>
      <c r="J1511">
        <f t="shared" si="208"/>
        <v>10739</v>
      </c>
      <c r="K1511">
        <f t="shared" si="210"/>
        <v>29.421917808219177</v>
      </c>
      <c r="L1511">
        <f t="shared" si="211"/>
        <v>29</v>
      </c>
      <c r="M1511">
        <f t="shared" si="212"/>
        <v>5</v>
      </c>
      <c r="N1511" t="str">
        <f t="shared" si="213"/>
        <v>29 Yrs 5 Mths</v>
      </c>
      <c r="O1511">
        <v>101.33</v>
      </c>
      <c r="P1511">
        <v>103.02</v>
      </c>
    </row>
    <row r="1512" spans="1:16" x14ac:dyDescent="0.35">
      <c r="A1512" t="s">
        <v>2853</v>
      </c>
      <c r="B1512" t="s">
        <v>2864</v>
      </c>
      <c r="C1512" t="s">
        <v>11</v>
      </c>
      <c r="D1512">
        <v>2.4E-2</v>
      </c>
      <c r="E1512" s="1">
        <v>4.48E-2</v>
      </c>
      <c r="F1512" t="s">
        <v>36</v>
      </c>
      <c r="G1512">
        <v>48014</v>
      </c>
      <c r="H1512" t="str">
        <f t="shared" si="209"/>
        <v>15/6/2031</v>
      </c>
      <c r="I1512" s="2">
        <v>45584</v>
      </c>
      <c r="J1512">
        <f t="shared" si="208"/>
        <v>2430</v>
      </c>
      <c r="K1512">
        <f t="shared" si="210"/>
        <v>6.6575342465753424</v>
      </c>
      <c r="L1512">
        <f t="shared" si="211"/>
        <v>6</v>
      </c>
      <c r="M1512">
        <f t="shared" si="212"/>
        <v>8</v>
      </c>
      <c r="N1512" t="str">
        <f t="shared" si="213"/>
        <v>6 Yrs 8 Mths</v>
      </c>
      <c r="O1512">
        <v>87.8</v>
      </c>
      <c r="P1512">
        <v>88.62</v>
      </c>
    </row>
    <row r="1513" spans="1:16" x14ac:dyDescent="0.35">
      <c r="A1513" t="s">
        <v>2853</v>
      </c>
      <c r="B1513" t="s">
        <v>2864</v>
      </c>
      <c r="C1513" t="s">
        <v>11</v>
      </c>
      <c r="D1513">
        <v>6.1499999999999999E-2</v>
      </c>
      <c r="E1513" s="1">
        <v>5.3400000000000003E-2</v>
      </c>
      <c r="F1513" t="s">
        <v>36</v>
      </c>
      <c r="G1513">
        <v>55838</v>
      </c>
      <c r="H1513" t="str">
        <f t="shared" si="209"/>
        <v>15/11/2052</v>
      </c>
      <c r="I1513" s="2">
        <v>45584</v>
      </c>
      <c r="J1513">
        <f t="shared" si="208"/>
        <v>10254</v>
      </c>
      <c r="K1513">
        <f t="shared" si="210"/>
        <v>28.093150684931508</v>
      </c>
      <c r="L1513">
        <f t="shared" si="211"/>
        <v>28</v>
      </c>
      <c r="M1513">
        <f t="shared" si="212"/>
        <v>1</v>
      </c>
      <c r="N1513" t="str">
        <f t="shared" si="213"/>
        <v>28 Yrs 1 Mths</v>
      </c>
      <c r="O1513">
        <v>110.83</v>
      </c>
      <c r="P1513">
        <v>113.89</v>
      </c>
    </row>
    <row r="1514" spans="1:16" x14ac:dyDescent="0.35">
      <c r="A1514" t="s">
        <v>2853</v>
      </c>
      <c r="B1514" t="s">
        <v>2864</v>
      </c>
      <c r="C1514" t="s">
        <v>11</v>
      </c>
      <c r="D1514">
        <v>5.5E-2</v>
      </c>
      <c r="E1514" s="1">
        <v>5.2200000000000003E-2</v>
      </c>
      <c r="F1514" t="s">
        <v>36</v>
      </c>
      <c r="G1514">
        <v>51105</v>
      </c>
      <c r="H1514" t="str">
        <f t="shared" si="209"/>
        <v>1/12/2039</v>
      </c>
      <c r="I1514" s="2">
        <v>45584</v>
      </c>
      <c r="J1514">
        <f t="shared" si="208"/>
        <v>5521</v>
      </c>
      <c r="K1514">
        <f t="shared" si="210"/>
        <v>15.126027397260273</v>
      </c>
      <c r="L1514">
        <f t="shared" si="211"/>
        <v>15</v>
      </c>
      <c r="M1514">
        <f t="shared" si="212"/>
        <v>1</v>
      </c>
      <c r="N1514" t="str">
        <f t="shared" si="213"/>
        <v>15 Yrs 1 Mths</v>
      </c>
      <c r="O1514" t="s">
        <v>15</v>
      </c>
      <c r="P1514" t="s">
        <v>15</v>
      </c>
    </row>
    <row r="1515" spans="1:16" x14ac:dyDescent="0.35">
      <c r="A1515" t="s">
        <v>2853</v>
      </c>
      <c r="B1515" t="s">
        <v>2864</v>
      </c>
      <c r="C1515" t="s">
        <v>11</v>
      </c>
      <c r="D1515">
        <v>5.5E-2</v>
      </c>
      <c r="E1515" s="1">
        <v>4.7E-2</v>
      </c>
      <c r="F1515" t="s">
        <v>36</v>
      </c>
      <c r="G1515">
        <v>49018</v>
      </c>
      <c r="H1515" t="str">
        <f t="shared" si="209"/>
        <v>15/3/2034</v>
      </c>
      <c r="I1515" s="2">
        <v>45584</v>
      </c>
      <c r="J1515">
        <f t="shared" si="208"/>
        <v>3434</v>
      </c>
      <c r="K1515">
        <f t="shared" si="210"/>
        <v>9.4082191780821915</v>
      </c>
      <c r="L1515">
        <f t="shared" si="211"/>
        <v>9</v>
      </c>
      <c r="M1515">
        <f t="shared" si="212"/>
        <v>5</v>
      </c>
      <c r="N1515" t="str">
        <f t="shared" si="213"/>
        <v>9 Yrs 5 Mths</v>
      </c>
      <c r="O1515">
        <v>105.35</v>
      </c>
      <c r="P1515">
        <v>106.38</v>
      </c>
    </row>
    <row r="1516" spans="1:16" x14ac:dyDescent="0.35">
      <c r="A1516" t="s">
        <v>2853</v>
      </c>
      <c r="B1516" t="s">
        <v>2864</v>
      </c>
      <c r="C1516" t="s">
        <v>11</v>
      </c>
      <c r="D1516">
        <v>4.6249999999999999E-2</v>
      </c>
      <c r="E1516" s="1">
        <v>5.2299999999999999E-2</v>
      </c>
      <c r="F1516" t="s">
        <v>36</v>
      </c>
      <c r="G1516">
        <v>56584</v>
      </c>
      <c r="H1516" t="str">
        <f t="shared" si="209"/>
        <v>1/12/2054</v>
      </c>
      <c r="I1516" s="2">
        <v>45584</v>
      </c>
      <c r="J1516">
        <f t="shared" si="208"/>
        <v>11000</v>
      </c>
      <c r="K1516">
        <f t="shared" si="210"/>
        <v>30.136986301369863</v>
      </c>
      <c r="L1516">
        <f t="shared" si="211"/>
        <v>30</v>
      </c>
      <c r="M1516">
        <f t="shared" si="212"/>
        <v>2</v>
      </c>
      <c r="N1516" t="str">
        <f t="shared" si="213"/>
        <v>30 Yrs 2 Mths</v>
      </c>
      <c r="O1516">
        <v>89.34</v>
      </c>
      <c r="P1516">
        <v>91.22</v>
      </c>
    </row>
    <row r="1517" spans="1:16" x14ac:dyDescent="0.35">
      <c r="A1517" t="s">
        <v>2853</v>
      </c>
      <c r="B1517" t="s">
        <v>2864</v>
      </c>
      <c r="C1517" t="s">
        <v>11</v>
      </c>
      <c r="D1517">
        <v>3.3500000000000002E-2</v>
      </c>
      <c r="E1517" s="1">
        <v>4.4200000000000003E-2</v>
      </c>
      <c r="F1517" t="s">
        <v>36</v>
      </c>
      <c r="G1517">
        <v>47574</v>
      </c>
      <c r="H1517" t="str">
        <f t="shared" si="209"/>
        <v>1/4/2030</v>
      </c>
      <c r="I1517" s="2">
        <v>45584</v>
      </c>
      <c r="J1517">
        <f t="shared" si="208"/>
        <v>1990</v>
      </c>
      <c r="K1517">
        <f t="shared" si="210"/>
        <v>5.4520547945205475</v>
      </c>
      <c r="L1517">
        <f t="shared" si="211"/>
        <v>5</v>
      </c>
      <c r="M1517">
        <f t="shared" si="212"/>
        <v>5</v>
      </c>
      <c r="N1517" t="str">
        <f t="shared" si="213"/>
        <v>5 Yrs 5 Mths</v>
      </c>
      <c r="O1517">
        <v>94.09</v>
      </c>
      <c r="P1517">
        <v>95.93</v>
      </c>
    </row>
    <row r="1518" spans="1:16" x14ac:dyDescent="0.35">
      <c r="A1518" t="s">
        <v>2872</v>
      </c>
      <c r="B1518" t="s">
        <v>2864</v>
      </c>
      <c r="C1518" t="s">
        <v>11</v>
      </c>
      <c r="D1518">
        <v>3.85E-2</v>
      </c>
      <c r="E1518" s="1">
        <v>5.3999999999999999E-2</v>
      </c>
      <c r="F1518" t="s">
        <v>36</v>
      </c>
      <c r="G1518">
        <v>53493</v>
      </c>
      <c r="H1518" t="str">
        <f t="shared" si="209"/>
        <v>15/6/2046</v>
      </c>
      <c r="I1518" s="2">
        <v>45584</v>
      </c>
      <c r="J1518">
        <f t="shared" si="208"/>
        <v>7909</v>
      </c>
      <c r="K1518">
        <f t="shared" si="210"/>
        <v>21.668493150684931</v>
      </c>
      <c r="L1518">
        <f t="shared" si="211"/>
        <v>21</v>
      </c>
      <c r="M1518">
        <f t="shared" si="212"/>
        <v>8</v>
      </c>
      <c r="N1518" t="str">
        <f t="shared" si="213"/>
        <v>21 Yrs 8 Mths</v>
      </c>
      <c r="O1518" t="s">
        <v>15</v>
      </c>
      <c r="P1518" t="s">
        <v>15</v>
      </c>
    </row>
    <row r="1519" spans="1:16" x14ac:dyDescent="0.35">
      <c r="A1519" t="s">
        <v>2872</v>
      </c>
      <c r="B1519" t="s">
        <v>2864</v>
      </c>
      <c r="C1519" t="s">
        <v>11</v>
      </c>
      <c r="D1519">
        <v>3.875E-2</v>
      </c>
      <c r="E1519" s="1">
        <v>5.3600000000000002E-2</v>
      </c>
      <c r="F1519" t="s">
        <v>36</v>
      </c>
      <c r="G1519">
        <v>53858</v>
      </c>
      <c r="H1519" t="str">
        <f t="shared" si="209"/>
        <v>15/6/2047</v>
      </c>
      <c r="I1519" s="2">
        <v>45584</v>
      </c>
      <c r="J1519">
        <f t="shared" si="208"/>
        <v>8274</v>
      </c>
      <c r="K1519">
        <f t="shared" si="210"/>
        <v>22.668493150684931</v>
      </c>
      <c r="L1519">
        <f t="shared" si="211"/>
        <v>22</v>
      </c>
      <c r="M1519">
        <f t="shared" si="212"/>
        <v>8</v>
      </c>
      <c r="N1519" t="str">
        <f t="shared" si="213"/>
        <v>22 Yrs 8 Mths</v>
      </c>
      <c r="O1519">
        <v>79.64</v>
      </c>
      <c r="P1519">
        <v>82.28</v>
      </c>
    </row>
    <row r="1520" spans="1:16" x14ac:dyDescent="0.35">
      <c r="A1520" t="s">
        <v>2872</v>
      </c>
      <c r="B1520" t="s">
        <v>2864</v>
      </c>
      <c r="C1520" t="s">
        <v>11</v>
      </c>
      <c r="D1520">
        <v>3.125E-2</v>
      </c>
      <c r="E1520" s="1">
        <v>4.5999999999999999E-2</v>
      </c>
      <c r="F1520" t="s">
        <v>36</v>
      </c>
      <c r="G1520">
        <v>46706</v>
      </c>
      <c r="H1520" t="str">
        <f t="shared" si="209"/>
        <v>15/11/2027</v>
      </c>
      <c r="I1520" s="2">
        <v>45584</v>
      </c>
      <c r="J1520">
        <f t="shared" si="208"/>
        <v>1122</v>
      </c>
      <c r="K1520">
        <f t="shared" si="210"/>
        <v>3.0739726027397261</v>
      </c>
      <c r="L1520">
        <f t="shared" si="211"/>
        <v>3</v>
      </c>
      <c r="M1520">
        <f t="shared" si="212"/>
        <v>1</v>
      </c>
      <c r="N1520" t="str">
        <f t="shared" si="213"/>
        <v>3 Yrs 1 Mths</v>
      </c>
      <c r="O1520">
        <v>95.49</v>
      </c>
      <c r="P1520">
        <v>97.61</v>
      </c>
    </row>
    <row r="1521" spans="1:16" x14ac:dyDescent="0.35">
      <c r="A1521" t="s">
        <v>2872</v>
      </c>
      <c r="B1521" t="s">
        <v>2864</v>
      </c>
      <c r="C1521" t="s">
        <v>11</v>
      </c>
      <c r="D1521">
        <v>3.7999999999999999E-2</v>
      </c>
      <c r="E1521" s="1">
        <v>4.3999999999999997E-2</v>
      </c>
      <c r="F1521" t="s">
        <v>36</v>
      </c>
      <c r="G1521">
        <v>46888</v>
      </c>
      <c r="H1521" t="str">
        <f t="shared" si="209"/>
        <v>15/5/2028</v>
      </c>
      <c r="I1521" s="2">
        <v>45584</v>
      </c>
      <c r="J1521">
        <f t="shared" si="208"/>
        <v>1304</v>
      </c>
      <c r="K1521">
        <f t="shared" si="210"/>
        <v>3.5726027397260274</v>
      </c>
      <c r="L1521">
        <f t="shared" si="211"/>
        <v>3</v>
      </c>
      <c r="M1521">
        <f t="shared" si="212"/>
        <v>7</v>
      </c>
      <c r="N1521" t="str">
        <f t="shared" si="213"/>
        <v>3 Yrs 7 Mths</v>
      </c>
      <c r="O1521" t="s">
        <v>15</v>
      </c>
      <c r="P1521" t="s">
        <v>15</v>
      </c>
    </row>
    <row r="1522" spans="1:16" x14ac:dyDescent="0.35">
      <c r="A1522" t="s">
        <v>2872</v>
      </c>
      <c r="B1522" t="s">
        <v>2864</v>
      </c>
      <c r="C1522" t="s">
        <v>11</v>
      </c>
      <c r="D1522">
        <v>4.4999999999999998E-2</v>
      </c>
      <c r="E1522" s="1">
        <v>5.3400000000000003E-2</v>
      </c>
      <c r="F1522" t="s">
        <v>36</v>
      </c>
      <c r="G1522">
        <v>57845</v>
      </c>
      <c r="H1522" t="str">
        <f t="shared" si="209"/>
        <v>15/5/2058</v>
      </c>
      <c r="I1522" s="2">
        <v>45584</v>
      </c>
      <c r="J1522">
        <f t="shared" si="208"/>
        <v>12261</v>
      </c>
      <c r="K1522">
        <f t="shared" si="210"/>
        <v>33.591780821917808</v>
      </c>
      <c r="L1522">
        <f t="shared" si="211"/>
        <v>33</v>
      </c>
      <c r="M1522">
        <f t="shared" si="212"/>
        <v>7</v>
      </c>
      <c r="N1522" t="str">
        <f t="shared" si="213"/>
        <v>33 Yrs 7 Mths</v>
      </c>
      <c r="O1522" t="s">
        <v>15</v>
      </c>
      <c r="P1522" t="s">
        <v>15</v>
      </c>
    </row>
    <row r="1523" spans="1:16" x14ac:dyDescent="0.35">
      <c r="A1523" t="s">
        <v>2872</v>
      </c>
      <c r="B1523" t="s">
        <v>2864</v>
      </c>
      <c r="C1523" t="s">
        <v>11</v>
      </c>
      <c r="D1523">
        <v>0.04</v>
      </c>
      <c r="E1523" s="1">
        <v>4.3200000000000002E-2</v>
      </c>
      <c r="F1523" t="s">
        <v>36</v>
      </c>
      <c r="G1523">
        <v>47088</v>
      </c>
      <c r="H1523" t="str">
        <f t="shared" si="209"/>
        <v>1/12/2028</v>
      </c>
      <c r="I1523" s="2">
        <v>45584</v>
      </c>
      <c r="J1523">
        <f t="shared" si="208"/>
        <v>1504</v>
      </c>
      <c r="K1523">
        <f t="shared" si="210"/>
        <v>4.1205479452054794</v>
      </c>
      <c r="L1523">
        <f t="shared" si="211"/>
        <v>4</v>
      </c>
      <c r="M1523">
        <f t="shared" si="212"/>
        <v>1</v>
      </c>
      <c r="N1523" t="str">
        <f t="shared" si="213"/>
        <v>4 Yrs 1 Mths</v>
      </c>
      <c r="O1523">
        <v>98.47</v>
      </c>
      <c r="P1523">
        <v>99.76</v>
      </c>
    </row>
    <row r="1524" spans="1:16" x14ac:dyDescent="0.35">
      <c r="A1524" t="s">
        <v>2872</v>
      </c>
      <c r="B1524" t="s">
        <v>2864</v>
      </c>
      <c r="C1524" t="s">
        <v>11</v>
      </c>
      <c r="D1524">
        <v>4.65E-2</v>
      </c>
      <c r="E1524" s="1">
        <v>5.3600000000000002E-2</v>
      </c>
      <c r="F1524" t="s">
        <v>36</v>
      </c>
      <c r="G1524">
        <v>54393</v>
      </c>
      <c r="H1524" t="str">
        <f t="shared" si="209"/>
        <v>1/12/2048</v>
      </c>
      <c r="I1524" s="2">
        <v>45584</v>
      </c>
      <c r="J1524">
        <f t="shared" si="208"/>
        <v>8809</v>
      </c>
      <c r="K1524">
        <f t="shared" si="210"/>
        <v>24.134246575342466</v>
      </c>
      <c r="L1524">
        <f t="shared" si="211"/>
        <v>24</v>
      </c>
      <c r="M1524">
        <f t="shared" si="212"/>
        <v>2</v>
      </c>
      <c r="N1524" t="str">
        <f t="shared" si="213"/>
        <v>24 Yrs 2 Mths</v>
      </c>
      <c r="O1524">
        <v>90.02</v>
      </c>
      <c r="P1524">
        <v>91.76</v>
      </c>
    </row>
    <row r="1525" spans="1:16" x14ac:dyDescent="0.35">
      <c r="A1525" t="s">
        <v>2872</v>
      </c>
      <c r="B1525" t="s">
        <v>2864</v>
      </c>
      <c r="C1525" t="s">
        <v>11</v>
      </c>
      <c r="D1525">
        <v>4.1250000000000002E-2</v>
      </c>
      <c r="E1525" s="1">
        <v>5.3100000000000001E-2</v>
      </c>
      <c r="F1525" t="s">
        <v>36</v>
      </c>
      <c r="G1525">
        <v>54558</v>
      </c>
      <c r="H1525" t="str">
        <f t="shared" si="209"/>
        <v>15/5/2049</v>
      </c>
      <c r="I1525" s="2">
        <v>45584</v>
      </c>
      <c r="J1525">
        <f t="shared" si="208"/>
        <v>8974</v>
      </c>
      <c r="K1525">
        <f t="shared" si="210"/>
        <v>24.586301369863012</v>
      </c>
      <c r="L1525">
        <f t="shared" si="211"/>
        <v>24</v>
      </c>
      <c r="M1525">
        <f t="shared" si="212"/>
        <v>7</v>
      </c>
      <c r="N1525" t="str">
        <f t="shared" si="213"/>
        <v>24 Yrs 7 Mths</v>
      </c>
      <c r="O1525">
        <v>83.35</v>
      </c>
      <c r="P1525">
        <v>84.97</v>
      </c>
    </row>
    <row r="1526" spans="1:16" x14ac:dyDescent="0.35">
      <c r="A1526" t="s">
        <v>2872</v>
      </c>
      <c r="B1526" t="s">
        <v>2864</v>
      </c>
      <c r="C1526" t="s">
        <v>11</v>
      </c>
      <c r="D1526">
        <v>3.6999999999999998E-2</v>
      </c>
      <c r="E1526" s="1">
        <v>5.2999999999999999E-2</v>
      </c>
      <c r="F1526" t="s">
        <v>36</v>
      </c>
      <c r="G1526">
        <v>58394</v>
      </c>
      <c r="H1526" t="str">
        <f t="shared" si="209"/>
        <v>15/11/2059</v>
      </c>
      <c r="I1526" s="2">
        <v>45584</v>
      </c>
      <c r="J1526">
        <f t="shared" si="208"/>
        <v>12810</v>
      </c>
      <c r="K1526">
        <f t="shared" si="210"/>
        <v>35.095890410958901</v>
      </c>
      <c r="L1526">
        <f t="shared" si="211"/>
        <v>35</v>
      </c>
      <c r="M1526">
        <f t="shared" si="212"/>
        <v>1</v>
      </c>
      <c r="N1526" t="str">
        <f t="shared" si="213"/>
        <v>35 Yrs 1 Mths</v>
      </c>
      <c r="O1526">
        <v>73.61</v>
      </c>
      <c r="P1526">
        <v>75.3</v>
      </c>
    </row>
    <row r="1527" spans="1:16" x14ac:dyDescent="0.35">
      <c r="A1527" t="s">
        <v>2872</v>
      </c>
      <c r="B1527" t="s">
        <v>2864</v>
      </c>
      <c r="C1527" t="s">
        <v>11</v>
      </c>
      <c r="D1527">
        <v>3.3500000000000002E-2</v>
      </c>
      <c r="E1527" s="1">
        <v>4.4200000000000003E-2</v>
      </c>
      <c r="F1527" t="s">
        <v>36</v>
      </c>
      <c r="G1527">
        <v>47574</v>
      </c>
      <c r="H1527" t="str">
        <f t="shared" si="209"/>
        <v>1/4/2030</v>
      </c>
      <c r="I1527" s="2">
        <v>45584</v>
      </c>
      <c r="J1527">
        <f t="shared" si="208"/>
        <v>1990</v>
      </c>
      <c r="K1527">
        <f t="shared" si="210"/>
        <v>5.4520547945205475</v>
      </c>
      <c r="L1527">
        <f t="shared" si="211"/>
        <v>5</v>
      </c>
      <c r="M1527">
        <f t="shared" si="212"/>
        <v>5</v>
      </c>
      <c r="N1527" t="str">
        <f t="shared" si="213"/>
        <v>5 Yrs 5 Mths</v>
      </c>
      <c r="O1527">
        <v>94.09</v>
      </c>
      <c r="P1527">
        <v>95.93</v>
      </c>
    </row>
    <row r="1528" spans="1:16" x14ac:dyDescent="0.35">
      <c r="A1528" t="s">
        <v>2872</v>
      </c>
      <c r="B1528" t="s">
        <v>2864</v>
      </c>
      <c r="C1528" t="s">
        <v>11</v>
      </c>
      <c r="D1528">
        <v>3.95E-2</v>
      </c>
      <c r="E1528" s="1">
        <v>5.11E-2</v>
      </c>
      <c r="F1528" t="s">
        <v>36</v>
      </c>
      <c r="G1528">
        <v>54879</v>
      </c>
      <c r="H1528" t="str">
        <f t="shared" si="209"/>
        <v>1/4/2050</v>
      </c>
      <c r="I1528" s="2">
        <v>45584</v>
      </c>
      <c r="J1528">
        <f t="shared" si="208"/>
        <v>9295</v>
      </c>
      <c r="K1528">
        <f t="shared" si="210"/>
        <v>25.465753424657535</v>
      </c>
      <c r="L1528">
        <f t="shared" si="211"/>
        <v>25</v>
      </c>
      <c r="M1528">
        <f t="shared" si="212"/>
        <v>6</v>
      </c>
      <c r="N1528" t="str">
        <f t="shared" si="213"/>
        <v>25 Yrs 6 Mths</v>
      </c>
      <c r="O1528">
        <v>83</v>
      </c>
      <c r="P1528">
        <v>84.54</v>
      </c>
    </row>
    <row r="1529" spans="1:16" x14ac:dyDescent="0.35">
      <c r="A1529" t="s">
        <v>2872</v>
      </c>
      <c r="B1529" t="s">
        <v>2864</v>
      </c>
      <c r="C1529" t="s">
        <v>11</v>
      </c>
      <c r="D1529">
        <v>0.03</v>
      </c>
      <c r="E1529" s="1">
        <v>5.3499999999999999E-2</v>
      </c>
      <c r="F1529" t="s">
        <v>36</v>
      </c>
      <c r="G1529">
        <v>58776</v>
      </c>
      <c r="H1529" t="str">
        <f t="shared" si="209"/>
        <v>1/12/2060</v>
      </c>
      <c r="I1529" s="2">
        <v>45584</v>
      </c>
      <c r="J1529">
        <f t="shared" si="208"/>
        <v>13192</v>
      </c>
      <c r="K1529">
        <f t="shared" si="210"/>
        <v>36.142465753424659</v>
      </c>
      <c r="L1529">
        <f t="shared" si="211"/>
        <v>36</v>
      </c>
      <c r="M1529">
        <f t="shared" si="212"/>
        <v>2</v>
      </c>
      <c r="N1529" t="str">
        <f t="shared" si="213"/>
        <v>36 Yrs 2 Mths</v>
      </c>
      <c r="O1529" t="s">
        <v>15</v>
      </c>
      <c r="P1529" t="s">
        <v>15</v>
      </c>
    </row>
    <row r="1530" spans="1:16" x14ac:dyDescent="0.35">
      <c r="A1530" t="s">
        <v>2872</v>
      </c>
      <c r="B1530" t="s">
        <v>2864</v>
      </c>
      <c r="C1530" t="s">
        <v>11</v>
      </c>
      <c r="D1530">
        <v>2.4E-2</v>
      </c>
      <c r="E1530" s="1">
        <v>4.48E-2</v>
      </c>
      <c r="F1530" t="s">
        <v>36</v>
      </c>
      <c r="G1530">
        <v>48014</v>
      </c>
      <c r="H1530" t="str">
        <f t="shared" si="209"/>
        <v>15/6/2031</v>
      </c>
      <c r="I1530" s="2">
        <v>45584</v>
      </c>
      <c r="J1530">
        <f t="shared" si="208"/>
        <v>2430</v>
      </c>
      <c r="K1530">
        <f t="shared" si="210"/>
        <v>6.6575342465753424</v>
      </c>
      <c r="L1530">
        <f t="shared" si="211"/>
        <v>6</v>
      </c>
      <c r="M1530">
        <f t="shared" si="212"/>
        <v>8</v>
      </c>
      <c r="N1530" t="str">
        <f t="shared" si="213"/>
        <v>6 Yrs 8 Mths</v>
      </c>
      <c r="O1530">
        <v>87.8</v>
      </c>
      <c r="P1530">
        <v>88.62</v>
      </c>
    </row>
    <row r="1531" spans="1:16" x14ac:dyDescent="0.35">
      <c r="A1531" t="s">
        <v>2872</v>
      </c>
      <c r="B1531" t="s">
        <v>2864</v>
      </c>
      <c r="C1531" t="s">
        <v>11</v>
      </c>
      <c r="D1531">
        <v>3.5999999999999997E-2</v>
      </c>
      <c r="E1531" s="1">
        <v>5.1999999999999998E-2</v>
      </c>
      <c r="F1531" t="s">
        <v>36</v>
      </c>
      <c r="G1531">
        <v>58972</v>
      </c>
      <c r="H1531" t="str">
        <f t="shared" si="209"/>
        <v>15/6/2061</v>
      </c>
      <c r="I1531" s="2">
        <v>45584</v>
      </c>
      <c r="J1531">
        <f t="shared" si="208"/>
        <v>13388</v>
      </c>
      <c r="K1531">
        <f t="shared" si="210"/>
        <v>36.679452054794524</v>
      </c>
      <c r="L1531">
        <f t="shared" si="211"/>
        <v>36</v>
      </c>
      <c r="M1531">
        <f t="shared" si="212"/>
        <v>8</v>
      </c>
      <c r="N1531" t="str">
        <f t="shared" si="213"/>
        <v>36 Yrs 8 Mths</v>
      </c>
      <c r="O1531">
        <v>72.459999999999994</v>
      </c>
      <c r="P1531">
        <v>74.28</v>
      </c>
    </row>
    <row r="1532" spans="1:16" x14ac:dyDescent="0.35">
      <c r="A1532" t="s">
        <v>2872</v>
      </c>
      <c r="B1532" t="s">
        <v>2864</v>
      </c>
      <c r="C1532" t="s">
        <v>11</v>
      </c>
      <c r="D1532">
        <v>3.2000000000000001E-2</v>
      </c>
      <c r="E1532" s="1">
        <v>5.2699999999999997E-2</v>
      </c>
      <c r="F1532" t="s">
        <v>36</v>
      </c>
      <c r="G1532">
        <v>55488</v>
      </c>
      <c r="H1532" t="str">
        <f t="shared" si="209"/>
        <v>1/12/2051</v>
      </c>
      <c r="I1532" s="2">
        <v>45584</v>
      </c>
      <c r="J1532">
        <f t="shared" si="208"/>
        <v>9904</v>
      </c>
      <c r="K1532">
        <f t="shared" si="210"/>
        <v>27.134246575342466</v>
      </c>
      <c r="L1532">
        <f t="shared" si="211"/>
        <v>27</v>
      </c>
      <c r="M1532">
        <f t="shared" si="212"/>
        <v>2</v>
      </c>
      <c r="N1532" t="str">
        <f t="shared" si="213"/>
        <v>27 Yrs 2 Mths</v>
      </c>
      <c r="O1532">
        <v>68.89</v>
      </c>
      <c r="P1532">
        <v>70.61</v>
      </c>
    </row>
    <row r="1533" spans="1:16" x14ac:dyDescent="0.35">
      <c r="A1533" t="s">
        <v>2872</v>
      </c>
      <c r="B1533" t="s">
        <v>2864</v>
      </c>
      <c r="C1533" t="s">
        <v>11</v>
      </c>
      <c r="D1533">
        <v>6.1499999999999999E-2</v>
      </c>
      <c r="E1533" s="1">
        <v>5.3400000000000003E-2</v>
      </c>
      <c r="F1533" t="s">
        <v>36</v>
      </c>
      <c r="G1533">
        <v>55838</v>
      </c>
      <c r="H1533" t="str">
        <f t="shared" si="209"/>
        <v>15/11/2052</v>
      </c>
      <c r="I1533" s="2">
        <v>45584</v>
      </c>
      <c r="J1533">
        <f t="shared" si="208"/>
        <v>10254</v>
      </c>
      <c r="K1533">
        <f t="shared" si="210"/>
        <v>28.093150684931508</v>
      </c>
      <c r="L1533">
        <f t="shared" si="211"/>
        <v>28</v>
      </c>
      <c r="M1533">
        <f t="shared" si="212"/>
        <v>1</v>
      </c>
      <c r="N1533" t="str">
        <f t="shared" si="213"/>
        <v>28 Yrs 1 Mths</v>
      </c>
      <c r="O1533">
        <v>110.83</v>
      </c>
      <c r="P1533">
        <v>113.89</v>
      </c>
    </row>
    <row r="1534" spans="1:16" x14ac:dyDescent="0.35">
      <c r="A1534" t="s">
        <v>2872</v>
      </c>
      <c r="B1534" t="s">
        <v>2864</v>
      </c>
      <c r="C1534" t="s">
        <v>11</v>
      </c>
      <c r="D1534">
        <v>5.1999999999999998E-2</v>
      </c>
      <c r="E1534" s="1">
        <v>5.0500000000000003E-2</v>
      </c>
      <c r="F1534" t="s">
        <v>36</v>
      </c>
      <c r="G1534">
        <v>48639</v>
      </c>
      <c r="H1534" t="str">
        <f t="shared" si="209"/>
        <v>1/3/2033</v>
      </c>
      <c r="I1534" s="2">
        <v>45584</v>
      </c>
      <c r="J1534">
        <f t="shared" si="208"/>
        <v>3055</v>
      </c>
      <c r="K1534">
        <f t="shared" si="210"/>
        <v>8.3698630136986303</v>
      </c>
      <c r="L1534">
        <f t="shared" si="211"/>
        <v>8</v>
      </c>
      <c r="M1534">
        <f t="shared" si="212"/>
        <v>4</v>
      </c>
      <c r="N1534" t="str">
        <f t="shared" si="213"/>
        <v>8 Yrs 4 Mths</v>
      </c>
      <c r="O1534">
        <v>100.71</v>
      </c>
      <c r="P1534">
        <v>104.71</v>
      </c>
    </row>
    <row r="1535" spans="1:16" x14ac:dyDescent="0.35">
      <c r="A1535" t="s">
        <v>2872</v>
      </c>
      <c r="B1535" t="s">
        <v>2864</v>
      </c>
      <c r="C1535" t="s">
        <v>11</v>
      </c>
      <c r="D1535">
        <v>5.5E-2</v>
      </c>
      <c r="E1535" s="1">
        <v>4.7E-2</v>
      </c>
      <c r="F1535" t="s">
        <v>36</v>
      </c>
      <c r="G1535">
        <v>49018</v>
      </c>
      <c r="H1535" t="str">
        <f t="shared" si="209"/>
        <v>15/3/2034</v>
      </c>
      <c r="I1535" s="2">
        <v>45584</v>
      </c>
      <c r="J1535">
        <f t="shared" si="208"/>
        <v>3434</v>
      </c>
      <c r="K1535">
        <f t="shared" si="210"/>
        <v>9.4082191780821915</v>
      </c>
      <c r="L1535">
        <f t="shared" si="211"/>
        <v>9</v>
      </c>
      <c r="M1535">
        <f t="shared" si="212"/>
        <v>5</v>
      </c>
      <c r="N1535" t="str">
        <f t="shared" si="213"/>
        <v>9 Yrs 5 Mths</v>
      </c>
      <c r="O1535">
        <v>105.35</v>
      </c>
      <c r="P1535">
        <v>106.38</v>
      </c>
    </row>
    <row r="1536" spans="1:16" x14ac:dyDescent="0.35">
      <c r="A1536" t="s">
        <v>2872</v>
      </c>
      <c r="B1536" t="s">
        <v>2864</v>
      </c>
      <c r="C1536" t="s">
        <v>11</v>
      </c>
      <c r="D1536">
        <v>5.3749999999999999E-2</v>
      </c>
      <c r="E1536" s="1">
        <v>4.7500000000000001E-2</v>
      </c>
      <c r="F1536" t="s">
        <v>36</v>
      </c>
      <c r="G1536">
        <v>49079</v>
      </c>
      <c r="H1536" t="str">
        <f t="shared" si="209"/>
        <v>15/5/2034</v>
      </c>
      <c r="I1536" s="2">
        <v>45584</v>
      </c>
      <c r="J1536">
        <f t="shared" si="208"/>
        <v>3495</v>
      </c>
      <c r="K1536">
        <f t="shared" si="210"/>
        <v>9.5753424657534243</v>
      </c>
      <c r="L1536">
        <f t="shared" si="211"/>
        <v>9</v>
      </c>
      <c r="M1536">
        <f t="shared" si="212"/>
        <v>7</v>
      </c>
      <c r="N1536" t="str">
        <f t="shared" si="213"/>
        <v>9 Yrs 7 Mths</v>
      </c>
      <c r="O1536">
        <v>103.69</v>
      </c>
      <c r="P1536">
        <v>105.95</v>
      </c>
    </row>
    <row r="1537" spans="1:16" x14ac:dyDescent="0.35">
      <c r="A1537" t="s">
        <v>2885</v>
      </c>
      <c r="B1537" t="s">
        <v>2864</v>
      </c>
      <c r="C1537" t="s">
        <v>11</v>
      </c>
      <c r="D1537">
        <v>3.6999999999999998E-2</v>
      </c>
      <c r="E1537" s="1">
        <v>5.2999999999999999E-2</v>
      </c>
      <c r="F1537" t="s">
        <v>36</v>
      </c>
      <c r="G1537">
        <v>58394</v>
      </c>
      <c r="H1537" t="str">
        <f t="shared" si="209"/>
        <v>15/11/2059</v>
      </c>
      <c r="I1537" s="2">
        <v>45584</v>
      </c>
      <c r="J1537">
        <f t="shared" si="208"/>
        <v>12810</v>
      </c>
      <c r="K1537">
        <f t="shared" si="210"/>
        <v>35.095890410958901</v>
      </c>
      <c r="L1537">
        <f t="shared" si="211"/>
        <v>35</v>
      </c>
      <c r="M1537">
        <f t="shared" si="212"/>
        <v>1</v>
      </c>
      <c r="N1537" t="str">
        <f t="shared" si="213"/>
        <v>35 Yrs 1 Mths</v>
      </c>
      <c r="O1537">
        <v>73.61</v>
      </c>
      <c r="P1537">
        <v>75.3</v>
      </c>
    </row>
    <row r="1538" spans="1:16" x14ac:dyDescent="0.35">
      <c r="A1538" t="s">
        <v>2885</v>
      </c>
      <c r="B1538" t="s">
        <v>2886</v>
      </c>
      <c r="C1538" t="s">
        <v>11</v>
      </c>
      <c r="D1538">
        <v>2.8750000000000001E-2</v>
      </c>
      <c r="E1538" s="1">
        <v>4.7300000000000002E-2</v>
      </c>
      <c r="F1538" t="s">
        <v>28</v>
      </c>
      <c r="G1538">
        <v>47604</v>
      </c>
      <c r="H1538" t="str">
        <f t="shared" si="209"/>
        <v>1/5/2030</v>
      </c>
      <c r="I1538" s="2">
        <v>45584</v>
      </c>
      <c r="J1538">
        <f t="shared" ref="J1538:J1601" si="214">_xlfn.DAYS(G1538,I1538)</f>
        <v>2020</v>
      </c>
      <c r="K1538">
        <f t="shared" si="210"/>
        <v>5.5342465753424657</v>
      </c>
      <c r="L1538">
        <f t="shared" si="211"/>
        <v>5</v>
      </c>
      <c r="M1538">
        <f t="shared" si="212"/>
        <v>6</v>
      </c>
      <c r="N1538" t="str">
        <f t="shared" si="213"/>
        <v>5 Yrs 6 Mths</v>
      </c>
      <c r="O1538">
        <v>90.75</v>
      </c>
      <c r="P1538">
        <v>91.61</v>
      </c>
    </row>
    <row r="1539" spans="1:16" x14ac:dyDescent="0.35">
      <c r="A1539" t="s">
        <v>2885</v>
      </c>
      <c r="B1539" t="s">
        <v>2886</v>
      </c>
      <c r="C1539" t="s">
        <v>11</v>
      </c>
      <c r="D1539">
        <v>3.5999999999999997E-2</v>
      </c>
      <c r="E1539" s="1">
        <v>4.5600000000000002E-2</v>
      </c>
      <c r="F1539" t="s">
        <v>28</v>
      </c>
      <c r="G1539">
        <v>46798</v>
      </c>
      <c r="H1539" t="str">
        <f t="shared" si="209"/>
        <v>15/2/2028</v>
      </c>
      <c r="I1539" s="2">
        <v>45584</v>
      </c>
      <c r="J1539">
        <f t="shared" si="214"/>
        <v>1214</v>
      </c>
      <c r="K1539">
        <f t="shared" si="210"/>
        <v>3.3260273972602739</v>
      </c>
      <c r="L1539">
        <f t="shared" si="211"/>
        <v>3</v>
      </c>
      <c r="M1539">
        <f t="shared" si="212"/>
        <v>4</v>
      </c>
      <c r="N1539" t="str">
        <f t="shared" si="213"/>
        <v>3 Yrs 4 Mths</v>
      </c>
      <c r="O1539">
        <v>96.87</v>
      </c>
      <c r="P1539">
        <v>97.56</v>
      </c>
    </row>
    <row r="1540" spans="1:16" x14ac:dyDescent="0.35">
      <c r="A1540" t="s">
        <v>2885</v>
      </c>
      <c r="B1540" t="s">
        <v>2886</v>
      </c>
      <c r="C1540" t="s">
        <v>11</v>
      </c>
      <c r="D1540">
        <v>4.65E-2</v>
      </c>
      <c r="E1540" s="1">
        <v>4.6100000000000002E-2</v>
      </c>
      <c r="F1540" t="s">
        <v>28</v>
      </c>
      <c r="G1540">
        <v>47072</v>
      </c>
      <c r="H1540" t="str">
        <f t="shared" si="209"/>
        <v>15/11/2028</v>
      </c>
      <c r="I1540" s="2">
        <v>45584</v>
      </c>
      <c r="J1540">
        <f t="shared" si="214"/>
        <v>1488</v>
      </c>
      <c r="K1540">
        <f t="shared" si="210"/>
        <v>4.0767123287671234</v>
      </c>
      <c r="L1540">
        <f t="shared" si="211"/>
        <v>4</v>
      </c>
      <c r="M1540">
        <f t="shared" si="212"/>
        <v>1</v>
      </c>
      <c r="N1540" t="str">
        <f t="shared" si="213"/>
        <v>4 Yrs 1 Mths</v>
      </c>
      <c r="O1540">
        <v>99.8</v>
      </c>
      <c r="P1540">
        <v>100.65</v>
      </c>
    </row>
    <row r="1541" spans="1:16" x14ac:dyDescent="0.35">
      <c r="A1541" t="s">
        <v>2885</v>
      </c>
      <c r="B1541" t="s">
        <v>2886</v>
      </c>
      <c r="C1541" t="s">
        <v>11</v>
      </c>
      <c r="D1541">
        <v>4.1000000000000002E-2</v>
      </c>
      <c r="E1541" s="1">
        <v>5.4100000000000002E-2</v>
      </c>
      <c r="F1541" t="s">
        <v>28</v>
      </c>
      <c r="G1541">
        <v>54103</v>
      </c>
      <c r="H1541" t="str">
        <f t="shared" si="209"/>
        <v>15/2/2048</v>
      </c>
      <c r="I1541" s="2">
        <v>45584</v>
      </c>
      <c r="J1541">
        <f t="shared" si="214"/>
        <v>8519</v>
      </c>
      <c r="K1541">
        <f t="shared" si="210"/>
        <v>23.339726027397262</v>
      </c>
      <c r="L1541">
        <f t="shared" si="211"/>
        <v>23</v>
      </c>
      <c r="M1541">
        <f t="shared" si="212"/>
        <v>4</v>
      </c>
      <c r="N1541" t="str">
        <f t="shared" si="213"/>
        <v>23 Yrs 4 Mths</v>
      </c>
      <c r="O1541">
        <v>81.599999999999994</v>
      </c>
      <c r="P1541">
        <v>83.76</v>
      </c>
    </row>
    <row r="1542" spans="1:16" x14ac:dyDescent="0.35">
      <c r="A1542" t="s">
        <v>2885</v>
      </c>
      <c r="B1542" t="s">
        <v>2886</v>
      </c>
      <c r="C1542" t="s">
        <v>11</v>
      </c>
      <c r="D1542">
        <v>5.2499999999999998E-2</v>
      </c>
      <c r="E1542" s="1">
        <v>5.3999999999999999E-2</v>
      </c>
      <c r="F1542" t="s">
        <v>28</v>
      </c>
      <c r="G1542">
        <v>54377</v>
      </c>
      <c r="H1542" t="str">
        <f t="shared" si="209"/>
        <v>15/11/2048</v>
      </c>
      <c r="I1542" s="2">
        <v>45584</v>
      </c>
      <c r="J1542">
        <f t="shared" si="214"/>
        <v>8793</v>
      </c>
      <c r="K1542">
        <f t="shared" si="210"/>
        <v>24.090410958904108</v>
      </c>
      <c r="L1542">
        <f t="shared" si="211"/>
        <v>24</v>
      </c>
      <c r="M1542">
        <f t="shared" si="212"/>
        <v>1</v>
      </c>
      <c r="N1542" t="str">
        <f t="shared" si="213"/>
        <v>24 Yrs 1 Mths</v>
      </c>
      <c r="O1542">
        <v>96.78</v>
      </c>
      <c r="P1542">
        <v>98.89</v>
      </c>
    </row>
    <row r="1543" spans="1:16" x14ac:dyDescent="0.35">
      <c r="A1543" t="s">
        <v>2885</v>
      </c>
      <c r="B1543" t="s">
        <v>2886</v>
      </c>
      <c r="C1543" t="s">
        <v>11</v>
      </c>
      <c r="D1543">
        <v>4.9000000000000002E-2</v>
      </c>
      <c r="E1543" s="1">
        <v>4.9200000000000001E-2</v>
      </c>
      <c r="F1543" t="s">
        <v>28</v>
      </c>
      <c r="G1543">
        <v>48700</v>
      </c>
      <c r="H1543" t="str">
        <f t="shared" si="209"/>
        <v>1/5/2033</v>
      </c>
      <c r="I1543" s="2">
        <v>45584</v>
      </c>
      <c r="J1543">
        <f t="shared" si="214"/>
        <v>3116</v>
      </c>
      <c r="K1543">
        <f t="shared" si="210"/>
        <v>8.536986301369863</v>
      </c>
      <c r="L1543">
        <f t="shared" si="211"/>
        <v>8</v>
      </c>
      <c r="M1543">
        <f t="shared" si="212"/>
        <v>6</v>
      </c>
      <c r="N1543" t="str">
        <f t="shared" si="213"/>
        <v>8 Yrs 6 Mths</v>
      </c>
      <c r="O1543">
        <v>99.2</v>
      </c>
      <c r="P1543">
        <v>100.3</v>
      </c>
    </row>
    <row r="1544" spans="1:16" x14ac:dyDescent="0.35">
      <c r="A1544" t="s">
        <v>2885</v>
      </c>
      <c r="B1544" t="s">
        <v>2886</v>
      </c>
      <c r="C1544" t="s">
        <v>11</v>
      </c>
      <c r="D1544">
        <v>3.15E-2</v>
      </c>
      <c r="E1544" s="1">
        <v>4.7800000000000002E-2</v>
      </c>
      <c r="F1544" t="s">
        <v>28</v>
      </c>
      <c r="G1544">
        <v>47331</v>
      </c>
      <c r="H1544" t="str">
        <f t="shared" si="209"/>
        <v>1/8/2029</v>
      </c>
      <c r="I1544" s="2">
        <v>45584</v>
      </c>
      <c r="J1544">
        <f t="shared" si="214"/>
        <v>1747</v>
      </c>
      <c r="K1544">
        <f t="shared" si="210"/>
        <v>4.7863013698630139</v>
      </c>
      <c r="L1544">
        <f t="shared" si="211"/>
        <v>4</v>
      </c>
      <c r="M1544">
        <f t="shared" si="212"/>
        <v>9</v>
      </c>
      <c r="N1544" t="str">
        <f t="shared" si="213"/>
        <v>4 Yrs 9 Mths</v>
      </c>
      <c r="O1544">
        <v>92.8</v>
      </c>
      <c r="P1544">
        <v>95</v>
      </c>
    </row>
    <row r="1545" spans="1:16" x14ac:dyDescent="0.35">
      <c r="A1545" t="s">
        <v>2885</v>
      </c>
      <c r="B1545" t="s">
        <v>2886</v>
      </c>
      <c r="C1545" t="s">
        <v>11</v>
      </c>
      <c r="D1545">
        <v>4.8000000000000001E-2</v>
      </c>
      <c r="E1545" s="1">
        <v>4.5699999999999998E-2</v>
      </c>
      <c r="F1545" t="s">
        <v>28</v>
      </c>
      <c r="G1545">
        <v>47133</v>
      </c>
      <c r="H1545" t="str">
        <f t="shared" si="209"/>
        <v>15/1/2029</v>
      </c>
      <c r="I1545" s="2">
        <v>45584</v>
      </c>
      <c r="J1545">
        <f t="shared" si="214"/>
        <v>1549</v>
      </c>
      <c r="K1545">
        <f t="shared" si="210"/>
        <v>4.2438356164383562</v>
      </c>
      <c r="L1545">
        <f t="shared" si="211"/>
        <v>4</v>
      </c>
      <c r="M1545">
        <f t="shared" si="212"/>
        <v>3</v>
      </c>
      <c r="N1545" t="str">
        <f t="shared" si="213"/>
        <v>4 Yrs 3 Mths</v>
      </c>
      <c r="O1545">
        <v>99.97</v>
      </c>
      <c r="P1545">
        <v>102</v>
      </c>
    </row>
    <row r="1546" spans="1:16" x14ac:dyDescent="0.35">
      <c r="A1546" t="s">
        <v>2885</v>
      </c>
      <c r="B1546" t="s">
        <v>2886</v>
      </c>
      <c r="C1546" t="s">
        <v>11</v>
      </c>
      <c r="D1546">
        <v>3.6999999999999998E-2</v>
      </c>
      <c r="E1546" s="1">
        <v>4.48E-2</v>
      </c>
      <c r="F1546" t="s">
        <v>28</v>
      </c>
      <c r="G1546">
        <v>46362</v>
      </c>
      <c r="H1546" t="str">
        <f t="shared" si="209"/>
        <v>6/12/2026</v>
      </c>
      <c r="I1546" s="2">
        <v>45584</v>
      </c>
      <c r="J1546">
        <f t="shared" si="214"/>
        <v>778</v>
      </c>
      <c r="K1546">
        <f t="shared" si="210"/>
        <v>2.1315068493150684</v>
      </c>
      <c r="L1546">
        <f t="shared" si="211"/>
        <v>2</v>
      </c>
      <c r="M1546">
        <f t="shared" si="212"/>
        <v>2</v>
      </c>
      <c r="N1546" t="str">
        <f t="shared" si="213"/>
        <v>2 Yrs 2 Mths</v>
      </c>
      <c r="O1546">
        <v>98.74</v>
      </c>
      <c r="P1546">
        <v>99.22</v>
      </c>
    </row>
    <row r="1547" spans="1:16" x14ac:dyDescent="0.35">
      <c r="A1547" t="s">
        <v>2885</v>
      </c>
      <c r="B1547" t="s">
        <v>2886</v>
      </c>
      <c r="C1547" t="s">
        <v>11</v>
      </c>
      <c r="D1547">
        <v>4.3999999999999997E-2</v>
      </c>
      <c r="E1547" s="1">
        <v>4.9000000000000002E-2</v>
      </c>
      <c r="F1547" t="s">
        <v>28</v>
      </c>
      <c r="G1547">
        <v>45976</v>
      </c>
      <c r="H1547" t="str">
        <f t="shared" ref="H1547:H1574" si="215">TEXT(G1547,"D/M/YYYY")</f>
        <v>15/11/2025</v>
      </c>
      <c r="I1547" s="2">
        <v>45584</v>
      </c>
      <c r="J1547">
        <f t="shared" si="214"/>
        <v>392</v>
      </c>
      <c r="K1547">
        <f t="shared" ref="K1547:K1574" si="216">J1547/365</f>
        <v>1.0739726027397261</v>
      </c>
      <c r="L1547">
        <f t="shared" ref="L1547:L1574" si="217">_xlfn.NUMBERVALUE(_xlfn.TEXTBEFORE(K1547,"."))</f>
        <v>1</v>
      </c>
      <c r="M1547">
        <f t="shared" ref="M1547:M1574" si="218">ROUND(LEFT(_xlfn.TEXTAFTER(K1547,"."),2)/100 * 12,0)</f>
        <v>1</v>
      </c>
      <c r="N1547" t="str">
        <f t="shared" ref="N1547:N1574" si="219">L1547 &amp; " Yrs "&amp; M1547 &amp;" Mths"</f>
        <v>1 Yrs 1 Mths</v>
      </c>
      <c r="O1547">
        <v>99.29</v>
      </c>
      <c r="P1547">
        <v>100.02</v>
      </c>
    </row>
    <row r="1548" spans="1:16" x14ac:dyDescent="0.35">
      <c r="A1548" t="s">
        <v>2885</v>
      </c>
      <c r="B1548" t="s">
        <v>2886</v>
      </c>
      <c r="C1548" t="s">
        <v>11</v>
      </c>
      <c r="D1548">
        <v>0.05</v>
      </c>
      <c r="E1548" s="1">
        <v>5.0700000000000002E-2</v>
      </c>
      <c r="F1548" t="s">
        <v>28</v>
      </c>
      <c r="G1548">
        <v>46055</v>
      </c>
      <c r="H1548" t="str">
        <f t="shared" si="215"/>
        <v>2/2/2026</v>
      </c>
      <c r="I1548" s="2">
        <v>45584</v>
      </c>
      <c r="J1548">
        <f t="shared" si="214"/>
        <v>471</v>
      </c>
      <c r="K1548">
        <f t="shared" si="216"/>
        <v>1.2904109589041095</v>
      </c>
      <c r="L1548">
        <f t="shared" si="217"/>
        <v>1</v>
      </c>
      <c r="M1548">
        <f t="shared" si="218"/>
        <v>3</v>
      </c>
      <c r="N1548" t="str">
        <f t="shared" si="219"/>
        <v>1 Yrs 3 Mths</v>
      </c>
      <c r="O1548">
        <v>99.76</v>
      </c>
      <c r="P1548">
        <v>100.44</v>
      </c>
    </row>
    <row r="1549" spans="1:16" x14ac:dyDescent="0.35">
      <c r="A1549" t="s">
        <v>2885</v>
      </c>
      <c r="B1549" t="s">
        <v>2896</v>
      </c>
      <c r="C1549" t="s">
        <v>11</v>
      </c>
      <c r="D1549">
        <v>6.1249999999999999E-2</v>
      </c>
      <c r="E1549" s="1">
        <v>4.9599999999999998E-2</v>
      </c>
      <c r="F1549" t="s">
        <v>358</v>
      </c>
      <c r="G1549">
        <v>48959</v>
      </c>
      <c r="H1549" t="str">
        <f t="shared" si="215"/>
        <v>15/1/2034</v>
      </c>
      <c r="I1549" s="2">
        <v>45584</v>
      </c>
      <c r="J1549">
        <f t="shared" si="214"/>
        <v>3375</v>
      </c>
      <c r="K1549">
        <f t="shared" si="216"/>
        <v>9.2465753424657535</v>
      </c>
      <c r="L1549">
        <f t="shared" si="217"/>
        <v>9</v>
      </c>
      <c r="M1549">
        <f t="shared" si="218"/>
        <v>3</v>
      </c>
      <c r="N1549" t="str">
        <f t="shared" si="219"/>
        <v>9 Yrs 3 Mths</v>
      </c>
      <c r="O1549">
        <v>108.26</v>
      </c>
      <c r="P1549">
        <v>109.11</v>
      </c>
    </row>
    <row r="1550" spans="1:16" x14ac:dyDescent="0.35">
      <c r="A1550" t="s">
        <v>2885</v>
      </c>
      <c r="B1550" t="s">
        <v>2896</v>
      </c>
      <c r="C1550" t="s">
        <v>11</v>
      </c>
      <c r="D1550">
        <v>6.5000000000000002E-2</v>
      </c>
      <c r="E1550" s="1">
        <v>5.57E-2</v>
      </c>
      <c r="F1550" t="s">
        <v>358</v>
      </c>
      <c r="G1550">
        <v>56158</v>
      </c>
      <c r="H1550" t="str">
        <f t="shared" si="215"/>
        <v>1/10/2053</v>
      </c>
      <c r="I1550" s="2">
        <v>45584</v>
      </c>
      <c r="J1550">
        <f t="shared" si="214"/>
        <v>10574</v>
      </c>
      <c r="K1550">
        <f t="shared" si="216"/>
        <v>28.969863013698632</v>
      </c>
      <c r="L1550">
        <f t="shared" si="217"/>
        <v>28</v>
      </c>
      <c r="M1550">
        <f t="shared" si="218"/>
        <v>12</v>
      </c>
      <c r="N1550" t="str">
        <f t="shared" si="219"/>
        <v>28 Yrs 12 Mths</v>
      </c>
      <c r="O1550">
        <v>112.49</v>
      </c>
      <c r="P1550">
        <v>114.1</v>
      </c>
    </row>
    <row r="1551" spans="1:16" x14ac:dyDescent="0.35">
      <c r="A1551" t="s">
        <v>2900</v>
      </c>
      <c r="B1551" t="s">
        <v>2896</v>
      </c>
      <c r="C1551" t="s">
        <v>11</v>
      </c>
      <c r="D1551">
        <v>6.25E-2</v>
      </c>
      <c r="E1551" s="1">
        <v>5.3199999999999997E-2</v>
      </c>
      <c r="F1551" t="s">
        <v>358</v>
      </c>
      <c r="G1551">
        <v>51044</v>
      </c>
      <c r="H1551" t="str">
        <f t="shared" si="215"/>
        <v>1/10/2039</v>
      </c>
      <c r="I1551" s="2">
        <v>45584</v>
      </c>
      <c r="J1551">
        <f t="shared" si="214"/>
        <v>5460</v>
      </c>
      <c r="K1551">
        <f t="shared" si="216"/>
        <v>14.95890410958904</v>
      </c>
      <c r="L1551">
        <f t="shared" si="217"/>
        <v>14</v>
      </c>
      <c r="M1551">
        <f t="shared" si="218"/>
        <v>11</v>
      </c>
      <c r="N1551" t="str">
        <f t="shared" si="219"/>
        <v>14 Yrs 11 Mths</v>
      </c>
      <c r="O1551">
        <v>108.25</v>
      </c>
      <c r="P1551">
        <v>110.38</v>
      </c>
    </row>
    <row r="1552" spans="1:16" x14ac:dyDescent="0.35">
      <c r="A1552" t="s">
        <v>2900</v>
      </c>
      <c r="B1552" t="s">
        <v>2896</v>
      </c>
      <c r="C1552" t="s">
        <v>11</v>
      </c>
      <c r="D1552">
        <v>5.6000000000000001E-2</v>
      </c>
      <c r="E1552" s="1">
        <v>5.4800000000000001E-2</v>
      </c>
      <c r="F1552" t="s">
        <v>358</v>
      </c>
      <c r="G1552">
        <v>52032</v>
      </c>
      <c r="H1552" t="str">
        <f t="shared" si="215"/>
        <v>15/6/2042</v>
      </c>
      <c r="I1552" s="2">
        <v>45584</v>
      </c>
      <c r="J1552">
        <f t="shared" si="214"/>
        <v>6448</v>
      </c>
      <c r="K1552">
        <f t="shared" si="216"/>
        <v>17.665753424657535</v>
      </c>
      <c r="L1552">
        <f t="shared" si="217"/>
        <v>17</v>
      </c>
      <c r="M1552">
        <f t="shared" si="218"/>
        <v>8</v>
      </c>
      <c r="N1552" t="str">
        <f t="shared" si="219"/>
        <v>17 Yrs 8 Mths</v>
      </c>
      <c r="O1552">
        <v>100.39</v>
      </c>
      <c r="P1552">
        <v>102.41</v>
      </c>
    </row>
    <row r="1553" spans="1:16" x14ac:dyDescent="0.35">
      <c r="A1553" t="s">
        <v>2900</v>
      </c>
      <c r="B1553" t="s">
        <v>2906</v>
      </c>
      <c r="C1553" t="s">
        <v>11</v>
      </c>
      <c r="D1553">
        <v>4.3499999999999997E-2</v>
      </c>
      <c r="E1553" s="1">
        <v>5.3400000000000003E-2</v>
      </c>
      <c r="F1553" t="s">
        <v>441</v>
      </c>
      <c r="G1553">
        <v>60145</v>
      </c>
      <c r="H1553" t="str">
        <f t="shared" si="215"/>
        <v>31/8/2064</v>
      </c>
      <c r="I1553" s="2">
        <v>45584</v>
      </c>
      <c r="J1553">
        <f t="shared" si="214"/>
        <v>14561</v>
      </c>
      <c r="K1553">
        <f t="shared" si="216"/>
        <v>39.893150684931506</v>
      </c>
      <c r="L1553">
        <f t="shared" si="217"/>
        <v>39</v>
      </c>
      <c r="M1553">
        <f t="shared" si="218"/>
        <v>11</v>
      </c>
      <c r="N1553" t="str">
        <f t="shared" si="219"/>
        <v>39 Yrs 11 Mths</v>
      </c>
      <c r="O1553" t="s">
        <v>15</v>
      </c>
      <c r="P1553" t="s">
        <v>15</v>
      </c>
    </row>
    <row r="1554" spans="1:16" x14ac:dyDescent="0.35">
      <c r="A1554" t="s">
        <v>2900</v>
      </c>
      <c r="B1554" t="s">
        <v>2906</v>
      </c>
      <c r="C1554" t="s">
        <v>11</v>
      </c>
      <c r="D1554">
        <v>3.2500000000000001E-2</v>
      </c>
      <c r="E1554" s="1">
        <v>5.1299999999999998E-2</v>
      </c>
      <c r="F1554" t="s">
        <v>441</v>
      </c>
      <c r="G1554">
        <v>53554</v>
      </c>
      <c r="H1554" t="str">
        <f t="shared" si="215"/>
        <v>15/8/2046</v>
      </c>
      <c r="I1554" s="2">
        <v>45584</v>
      </c>
      <c r="J1554">
        <f t="shared" si="214"/>
        <v>7970</v>
      </c>
      <c r="K1554">
        <f t="shared" si="216"/>
        <v>21.835616438356166</v>
      </c>
      <c r="L1554">
        <f t="shared" si="217"/>
        <v>21</v>
      </c>
      <c r="M1554">
        <f t="shared" si="218"/>
        <v>10</v>
      </c>
      <c r="N1554" t="str">
        <f t="shared" si="219"/>
        <v>21 Yrs 10 Mths</v>
      </c>
      <c r="O1554" t="s">
        <v>15</v>
      </c>
      <c r="P1554" t="s">
        <v>15</v>
      </c>
    </row>
    <row r="1555" spans="1:16" x14ac:dyDescent="0.35">
      <c r="A1555" t="s">
        <v>2900</v>
      </c>
      <c r="B1555" t="s">
        <v>2906</v>
      </c>
      <c r="C1555" t="s">
        <v>11</v>
      </c>
      <c r="D1555">
        <v>4.0500000000000001E-2</v>
      </c>
      <c r="E1555" s="1">
        <v>5.3100000000000001E-2</v>
      </c>
      <c r="F1555" t="s">
        <v>441</v>
      </c>
      <c r="G1555">
        <v>54193</v>
      </c>
      <c r="H1555" t="str">
        <f t="shared" si="215"/>
        <v>15/5/2048</v>
      </c>
      <c r="I1555" s="2">
        <v>45584</v>
      </c>
      <c r="J1555">
        <f t="shared" si="214"/>
        <v>8609</v>
      </c>
      <c r="K1555">
        <f t="shared" si="216"/>
        <v>23.586301369863012</v>
      </c>
      <c r="L1555">
        <f t="shared" si="217"/>
        <v>23</v>
      </c>
      <c r="M1555">
        <f t="shared" si="218"/>
        <v>7</v>
      </c>
      <c r="N1555" t="str">
        <f t="shared" si="219"/>
        <v>23 Yrs 7 Mths</v>
      </c>
      <c r="O1555" t="s">
        <v>15</v>
      </c>
      <c r="P1555" t="s">
        <v>15</v>
      </c>
    </row>
    <row r="1556" spans="1:16" x14ac:dyDescent="0.35">
      <c r="A1556" t="s">
        <v>2900</v>
      </c>
      <c r="B1556" t="s">
        <v>2906</v>
      </c>
      <c r="C1556" t="s">
        <v>11</v>
      </c>
      <c r="D1556">
        <v>3.7999999999999999E-2</v>
      </c>
      <c r="E1556" s="1">
        <v>4.4900000000000002E-2</v>
      </c>
      <c r="F1556" t="s">
        <v>441</v>
      </c>
      <c r="G1556">
        <v>47072</v>
      </c>
      <c r="H1556" t="str">
        <f t="shared" si="215"/>
        <v>15/11/2028</v>
      </c>
      <c r="I1556" s="2">
        <v>45584</v>
      </c>
      <c r="J1556">
        <f t="shared" si="214"/>
        <v>1488</v>
      </c>
      <c r="K1556">
        <f t="shared" si="216"/>
        <v>4.0767123287671234</v>
      </c>
      <c r="L1556">
        <f t="shared" si="217"/>
        <v>4</v>
      </c>
      <c r="M1556">
        <f t="shared" si="218"/>
        <v>1</v>
      </c>
      <c r="N1556" t="str">
        <f t="shared" si="219"/>
        <v>4 Yrs 1 Mths</v>
      </c>
      <c r="O1556" t="s">
        <v>15</v>
      </c>
      <c r="P1556" t="s">
        <v>15</v>
      </c>
    </row>
    <row r="1557" spans="1:16" x14ac:dyDescent="0.35">
      <c r="A1557" t="s">
        <v>2900</v>
      </c>
      <c r="B1557" t="s">
        <v>2906</v>
      </c>
      <c r="C1557" t="s">
        <v>11</v>
      </c>
      <c r="D1557">
        <v>4.3499999999999997E-2</v>
      </c>
      <c r="E1557" s="1">
        <v>5.1299999999999998E-2</v>
      </c>
      <c r="F1557" t="s">
        <v>441</v>
      </c>
      <c r="G1557">
        <v>54528</v>
      </c>
      <c r="H1557" t="str">
        <f t="shared" si="215"/>
        <v>15/4/2049</v>
      </c>
      <c r="I1557" s="2">
        <v>45584</v>
      </c>
      <c r="J1557">
        <f t="shared" si="214"/>
        <v>8944</v>
      </c>
      <c r="K1557">
        <f t="shared" si="216"/>
        <v>24.504109589041096</v>
      </c>
      <c r="L1557">
        <f t="shared" si="217"/>
        <v>24</v>
      </c>
      <c r="M1557">
        <f t="shared" si="218"/>
        <v>6</v>
      </c>
      <c r="N1557" t="str">
        <f t="shared" si="219"/>
        <v>24 Yrs 6 Mths</v>
      </c>
      <c r="O1557">
        <v>87.6</v>
      </c>
      <c r="P1557">
        <v>89.56</v>
      </c>
    </row>
    <row r="1558" spans="1:16" x14ac:dyDescent="0.35">
      <c r="A1558" t="s">
        <v>2900</v>
      </c>
      <c r="B1558" t="s">
        <v>2906</v>
      </c>
      <c r="C1558" t="s">
        <v>11</v>
      </c>
      <c r="D1558">
        <v>3.5000000000000003E-2</v>
      </c>
      <c r="E1558" s="1">
        <v>5.04E-2</v>
      </c>
      <c r="F1558" t="s">
        <v>441</v>
      </c>
      <c r="G1558">
        <v>55366</v>
      </c>
      <c r="H1558" t="str">
        <f t="shared" si="215"/>
        <v>1/8/2051</v>
      </c>
      <c r="I1558" s="2">
        <v>45584</v>
      </c>
      <c r="J1558">
        <f t="shared" si="214"/>
        <v>9782</v>
      </c>
      <c r="K1558">
        <f t="shared" si="216"/>
        <v>26.8</v>
      </c>
      <c r="L1558">
        <f t="shared" si="217"/>
        <v>26</v>
      </c>
      <c r="M1558">
        <f t="shared" si="218"/>
        <v>1</v>
      </c>
      <c r="N1558" t="str">
        <f t="shared" si="219"/>
        <v>26 Yrs 1 Mths</v>
      </c>
      <c r="O1558" t="s">
        <v>15</v>
      </c>
      <c r="P1558" t="s">
        <v>15</v>
      </c>
    </row>
    <row r="1559" spans="1:16" x14ac:dyDescent="0.35">
      <c r="A1559" t="s">
        <v>2900</v>
      </c>
      <c r="B1559" t="s">
        <v>2906</v>
      </c>
      <c r="C1559" t="s">
        <v>11</v>
      </c>
      <c r="D1559">
        <v>2.5000000000000001E-2</v>
      </c>
      <c r="E1559" s="1">
        <v>4.9200000000000001E-2</v>
      </c>
      <c r="F1559" t="s">
        <v>441</v>
      </c>
      <c r="G1559">
        <v>58562</v>
      </c>
      <c r="H1559" t="str">
        <f t="shared" si="215"/>
        <v>1/5/2060</v>
      </c>
      <c r="I1559" s="2">
        <v>45584</v>
      </c>
      <c r="J1559">
        <f t="shared" si="214"/>
        <v>12978</v>
      </c>
      <c r="K1559">
        <f t="shared" si="216"/>
        <v>35.556164383561644</v>
      </c>
      <c r="L1559">
        <f t="shared" si="217"/>
        <v>35</v>
      </c>
      <c r="M1559">
        <f t="shared" si="218"/>
        <v>7</v>
      </c>
      <c r="N1559" t="str">
        <f t="shared" si="219"/>
        <v>35 Yrs 7 Mths</v>
      </c>
      <c r="O1559">
        <v>58.12</v>
      </c>
      <c r="P1559">
        <v>60.58</v>
      </c>
    </row>
    <row r="1560" spans="1:16" x14ac:dyDescent="0.35">
      <c r="A1560" t="s">
        <v>2900</v>
      </c>
      <c r="B1560" t="s">
        <v>2906</v>
      </c>
      <c r="C1560" t="s">
        <v>11</v>
      </c>
      <c r="D1560">
        <v>4.9000000000000002E-2</v>
      </c>
      <c r="E1560" s="1">
        <v>4.41E-2</v>
      </c>
      <c r="F1560" t="s">
        <v>441</v>
      </c>
      <c r="G1560">
        <v>47164</v>
      </c>
      <c r="H1560" t="str">
        <f t="shared" si="215"/>
        <v>15/2/2029</v>
      </c>
      <c r="I1560" s="2">
        <v>45584</v>
      </c>
      <c r="J1560">
        <f t="shared" si="214"/>
        <v>1580</v>
      </c>
      <c r="K1560">
        <f t="shared" si="216"/>
        <v>4.3287671232876717</v>
      </c>
      <c r="L1560">
        <f t="shared" si="217"/>
        <v>4</v>
      </c>
      <c r="M1560">
        <f t="shared" si="218"/>
        <v>4</v>
      </c>
      <c r="N1560" t="str">
        <f t="shared" si="219"/>
        <v>4 Yrs 4 Mths</v>
      </c>
      <c r="O1560" t="s">
        <v>15</v>
      </c>
      <c r="P1560" t="s">
        <v>15</v>
      </c>
    </row>
    <row r="1561" spans="1:16" x14ac:dyDescent="0.35">
      <c r="A1561" t="s">
        <v>2900</v>
      </c>
      <c r="B1561" t="s">
        <v>2906</v>
      </c>
      <c r="C1561" t="s">
        <v>11</v>
      </c>
      <c r="D1561">
        <v>4.7E-2</v>
      </c>
      <c r="E1561" s="1">
        <v>4.4299999999999999E-2</v>
      </c>
      <c r="F1561" t="s">
        <v>441</v>
      </c>
      <c r="G1561">
        <v>47498</v>
      </c>
      <c r="H1561" t="str">
        <f t="shared" si="215"/>
        <v>15/1/2030</v>
      </c>
      <c r="I1561" s="2">
        <v>45584</v>
      </c>
      <c r="J1561">
        <f t="shared" si="214"/>
        <v>1914</v>
      </c>
      <c r="K1561">
        <f t="shared" si="216"/>
        <v>5.2438356164383562</v>
      </c>
      <c r="L1561">
        <f t="shared" si="217"/>
        <v>5</v>
      </c>
      <c r="M1561">
        <f t="shared" si="218"/>
        <v>3</v>
      </c>
      <c r="N1561" t="str">
        <f t="shared" si="219"/>
        <v>5 Yrs 3 Mths</v>
      </c>
      <c r="O1561">
        <v>100.82</v>
      </c>
      <c r="P1561">
        <v>101.54</v>
      </c>
    </row>
    <row r="1562" spans="1:16" x14ac:dyDescent="0.35">
      <c r="A1562" t="s">
        <v>2900</v>
      </c>
      <c r="B1562" t="s">
        <v>2911</v>
      </c>
      <c r="C1562" t="s">
        <v>11</v>
      </c>
      <c r="D1562">
        <v>4.9000000000000002E-2</v>
      </c>
      <c r="E1562" s="1">
        <v>6.4600000000000005E-2</v>
      </c>
      <c r="F1562" t="s">
        <v>28</v>
      </c>
      <c r="G1562">
        <v>52749</v>
      </c>
      <c r="H1562" t="str">
        <f t="shared" si="215"/>
        <v>1/6/2044</v>
      </c>
      <c r="I1562" s="2">
        <v>45584</v>
      </c>
      <c r="J1562">
        <f t="shared" si="214"/>
        <v>7165</v>
      </c>
      <c r="K1562">
        <f t="shared" si="216"/>
        <v>19.63013698630137</v>
      </c>
      <c r="L1562">
        <f t="shared" si="217"/>
        <v>19</v>
      </c>
      <c r="M1562">
        <f t="shared" si="218"/>
        <v>8</v>
      </c>
      <c r="N1562" t="str">
        <f t="shared" si="219"/>
        <v>19 Yrs 8 Mths</v>
      </c>
      <c r="O1562">
        <v>82.35</v>
      </c>
      <c r="P1562">
        <v>86.95</v>
      </c>
    </row>
    <row r="1563" spans="1:16" x14ac:dyDescent="0.35">
      <c r="A1563" t="s">
        <v>2914</v>
      </c>
      <c r="B1563" t="s">
        <v>2915</v>
      </c>
      <c r="C1563" t="s">
        <v>11</v>
      </c>
      <c r="D1563">
        <v>4.7500000000000001E-2</v>
      </c>
      <c r="E1563" s="1">
        <v>6.6000000000000003E-2</v>
      </c>
      <c r="F1563" t="s">
        <v>108</v>
      </c>
      <c r="G1563">
        <v>46675</v>
      </c>
      <c r="H1563" t="str">
        <f t="shared" si="215"/>
        <v>15/10/2027</v>
      </c>
      <c r="I1563" s="2">
        <v>45584</v>
      </c>
      <c r="J1563">
        <f t="shared" si="214"/>
        <v>1091</v>
      </c>
      <c r="K1563">
        <f t="shared" si="216"/>
        <v>2.989041095890411</v>
      </c>
      <c r="L1563">
        <f t="shared" si="217"/>
        <v>2</v>
      </c>
      <c r="M1563">
        <f t="shared" si="218"/>
        <v>12</v>
      </c>
      <c r="N1563" t="str">
        <f t="shared" si="219"/>
        <v>2 Yrs 12 Mths</v>
      </c>
      <c r="O1563">
        <v>85.98</v>
      </c>
      <c r="P1563">
        <v>95.8</v>
      </c>
    </row>
    <row r="1564" spans="1:16" x14ac:dyDescent="0.35">
      <c r="A1564" t="s">
        <v>2914</v>
      </c>
      <c r="B1564" t="s">
        <v>2918</v>
      </c>
      <c r="C1564" t="s">
        <v>11</v>
      </c>
      <c r="D1564">
        <v>5.7500000000000002E-2</v>
      </c>
      <c r="E1564" s="1">
        <v>5.2299999999999999E-2</v>
      </c>
      <c r="F1564" t="s">
        <v>21</v>
      </c>
      <c r="G1564">
        <v>48959</v>
      </c>
      <c r="H1564" t="str">
        <f t="shared" si="215"/>
        <v>15/1/2034</v>
      </c>
      <c r="I1564" s="2">
        <v>45584</v>
      </c>
      <c r="J1564">
        <f t="shared" si="214"/>
        <v>3375</v>
      </c>
      <c r="K1564">
        <f t="shared" si="216"/>
        <v>9.2465753424657535</v>
      </c>
      <c r="L1564">
        <f t="shared" si="217"/>
        <v>9</v>
      </c>
      <c r="M1564">
        <f t="shared" si="218"/>
        <v>3</v>
      </c>
      <c r="N1564" t="str">
        <f t="shared" si="219"/>
        <v>9 Yrs 3 Mths</v>
      </c>
      <c r="O1564" t="s">
        <v>15</v>
      </c>
      <c r="P1564" t="s">
        <v>15</v>
      </c>
    </row>
    <row r="1565" spans="1:16" x14ac:dyDescent="0.35">
      <c r="A1565" t="s">
        <v>2923</v>
      </c>
      <c r="B1565" t="s">
        <v>2924</v>
      </c>
      <c r="C1565" t="s">
        <v>11</v>
      </c>
      <c r="D1565">
        <v>6.8500000000000005E-2</v>
      </c>
      <c r="E1565" s="1">
        <v>4.82E-2</v>
      </c>
      <c r="F1565" t="s">
        <v>358</v>
      </c>
      <c r="G1565">
        <v>47178</v>
      </c>
      <c r="H1565" t="str">
        <f t="shared" si="215"/>
        <v>1/3/2029</v>
      </c>
      <c r="I1565" s="2">
        <v>45584</v>
      </c>
      <c r="J1565">
        <f t="shared" si="214"/>
        <v>1594</v>
      </c>
      <c r="K1565">
        <f t="shared" si="216"/>
        <v>4.3671232876712329</v>
      </c>
      <c r="L1565">
        <f t="shared" si="217"/>
        <v>4</v>
      </c>
      <c r="M1565">
        <f t="shared" si="218"/>
        <v>4</v>
      </c>
      <c r="N1565" t="str">
        <f t="shared" si="219"/>
        <v>4 Yrs 4 Mths</v>
      </c>
      <c r="O1565">
        <v>105.92</v>
      </c>
      <c r="P1565">
        <v>107.17</v>
      </c>
    </row>
    <row r="1566" spans="1:16" x14ac:dyDescent="0.35">
      <c r="A1566" t="s">
        <v>2923</v>
      </c>
      <c r="B1566" t="s">
        <v>2924</v>
      </c>
      <c r="C1566" t="s">
        <v>11</v>
      </c>
      <c r="D1566">
        <v>5.8500000000000003E-2</v>
      </c>
      <c r="E1566" s="1">
        <v>6.0100000000000001E-2</v>
      </c>
      <c r="F1566" t="s">
        <v>358</v>
      </c>
      <c r="G1566">
        <v>61682</v>
      </c>
      <c r="H1566" t="str">
        <f t="shared" si="215"/>
        <v>15/11/2068</v>
      </c>
      <c r="I1566" s="2">
        <v>45584</v>
      </c>
      <c r="J1566">
        <f t="shared" si="214"/>
        <v>16098</v>
      </c>
      <c r="K1566">
        <f t="shared" si="216"/>
        <v>44.104109589041094</v>
      </c>
      <c r="L1566">
        <f t="shared" si="217"/>
        <v>44</v>
      </c>
      <c r="M1566">
        <f t="shared" si="218"/>
        <v>1</v>
      </c>
      <c r="N1566" t="str">
        <f t="shared" si="219"/>
        <v>44 Yrs 1 Mths</v>
      </c>
      <c r="O1566">
        <v>97.09</v>
      </c>
      <c r="P1566">
        <v>101.46</v>
      </c>
    </row>
    <row r="1567" spans="1:16" x14ac:dyDescent="0.35">
      <c r="A1567" t="s">
        <v>2923</v>
      </c>
      <c r="B1567" t="s">
        <v>2924</v>
      </c>
      <c r="C1567" t="s">
        <v>11</v>
      </c>
      <c r="D1567">
        <v>5.45E-2</v>
      </c>
      <c r="E1567" s="1">
        <v>5.7000000000000002E-2</v>
      </c>
      <c r="F1567" t="s">
        <v>358</v>
      </c>
      <c r="G1567">
        <v>65699</v>
      </c>
      <c r="H1567" t="str">
        <f t="shared" si="215"/>
        <v>15/11/2079</v>
      </c>
      <c r="I1567" s="2">
        <v>45584</v>
      </c>
      <c r="J1567">
        <f t="shared" si="214"/>
        <v>20115</v>
      </c>
      <c r="K1567">
        <f t="shared" si="216"/>
        <v>55.109589041095887</v>
      </c>
      <c r="L1567">
        <f t="shared" si="217"/>
        <v>55</v>
      </c>
      <c r="M1567">
        <f t="shared" si="218"/>
        <v>1</v>
      </c>
      <c r="N1567" t="str">
        <f t="shared" si="219"/>
        <v>55 Yrs 1 Mths</v>
      </c>
      <c r="O1567">
        <v>94.48</v>
      </c>
      <c r="P1567">
        <v>96.61</v>
      </c>
    </row>
    <row r="1568" spans="1:16" x14ac:dyDescent="0.35">
      <c r="A1568" t="s">
        <v>2923</v>
      </c>
      <c r="B1568" t="s">
        <v>2924</v>
      </c>
      <c r="C1568" t="s">
        <v>11</v>
      </c>
      <c r="D1568">
        <v>5.3499999999999999E-2</v>
      </c>
      <c r="E1568" s="1">
        <v>5.3900000000000003E-2</v>
      </c>
      <c r="F1568" t="s">
        <v>358</v>
      </c>
      <c r="G1568">
        <v>54377</v>
      </c>
      <c r="H1568" t="str">
        <f t="shared" si="215"/>
        <v>15/11/2048</v>
      </c>
      <c r="I1568" s="2">
        <v>45584</v>
      </c>
      <c r="J1568">
        <f t="shared" si="214"/>
        <v>8793</v>
      </c>
      <c r="K1568">
        <f t="shared" si="216"/>
        <v>24.090410958904108</v>
      </c>
      <c r="L1568">
        <f t="shared" si="217"/>
        <v>24</v>
      </c>
      <c r="M1568">
        <f t="shared" si="218"/>
        <v>1</v>
      </c>
      <c r="N1568" t="str">
        <f t="shared" si="219"/>
        <v>24 Yrs 1 Mths</v>
      </c>
      <c r="O1568">
        <v>100.01</v>
      </c>
      <c r="P1568">
        <v>103.45</v>
      </c>
    </row>
    <row r="1569" spans="1:16" x14ac:dyDescent="0.35">
      <c r="A1569" t="s">
        <v>2923</v>
      </c>
      <c r="B1569" t="s">
        <v>2924</v>
      </c>
      <c r="C1569" t="s">
        <v>11</v>
      </c>
      <c r="D1569">
        <v>4.3749999999999997E-2</v>
      </c>
      <c r="E1569" s="1">
        <v>5.57E-2</v>
      </c>
      <c r="F1569" t="s">
        <v>358</v>
      </c>
      <c r="G1569">
        <v>57664</v>
      </c>
      <c r="H1569" t="str">
        <f t="shared" si="215"/>
        <v>15/11/2057</v>
      </c>
      <c r="I1569" s="2">
        <v>45584</v>
      </c>
      <c r="J1569">
        <f t="shared" si="214"/>
        <v>12080</v>
      </c>
      <c r="K1569">
        <f t="shared" si="216"/>
        <v>33.095890410958901</v>
      </c>
      <c r="L1569">
        <f t="shared" si="217"/>
        <v>33</v>
      </c>
      <c r="M1569">
        <f t="shared" si="218"/>
        <v>1</v>
      </c>
      <c r="N1569" t="str">
        <f t="shared" si="219"/>
        <v>33 Yrs 1 Mths</v>
      </c>
      <c r="O1569">
        <v>84.52</v>
      </c>
      <c r="P1569">
        <v>86.91</v>
      </c>
    </row>
    <row r="1570" spans="1:16" x14ac:dyDescent="0.35">
      <c r="A1570" t="s">
        <v>2923</v>
      </c>
      <c r="B1570" t="s">
        <v>2924</v>
      </c>
      <c r="C1570" t="s">
        <v>11</v>
      </c>
      <c r="D1570">
        <v>3.9E-2</v>
      </c>
      <c r="E1570" s="1">
        <v>5.74E-2</v>
      </c>
      <c r="F1570" t="s">
        <v>358</v>
      </c>
      <c r="G1570">
        <v>54742</v>
      </c>
      <c r="H1570" t="str">
        <f t="shared" si="215"/>
        <v>15/11/2049</v>
      </c>
      <c r="I1570" s="2">
        <v>45584</v>
      </c>
      <c r="J1570">
        <f t="shared" si="214"/>
        <v>9158</v>
      </c>
      <c r="K1570">
        <f t="shared" si="216"/>
        <v>25.090410958904108</v>
      </c>
      <c r="L1570">
        <f t="shared" si="217"/>
        <v>25</v>
      </c>
      <c r="M1570">
        <f t="shared" si="218"/>
        <v>1</v>
      </c>
      <c r="N1570" t="str">
        <f t="shared" si="219"/>
        <v>25 Yrs 1 Mths</v>
      </c>
      <c r="O1570">
        <v>75.55</v>
      </c>
      <c r="P1570">
        <v>77.569999999999993</v>
      </c>
    </row>
    <row r="1571" spans="1:16" x14ac:dyDescent="0.35">
      <c r="A1571" t="s">
        <v>2923</v>
      </c>
      <c r="B1571" t="s">
        <v>2932</v>
      </c>
      <c r="C1571" t="s">
        <v>11</v>
      </c>
      <c r="D1571">
        <v>1.375E-2</v>
      </c>
      <c r="E1571" s="1">
        <v>4.1300000000000003E-2</v>
      </c>
      <c r="F1571" t="s">
        <v>414</v>
      </c>
      <c r="G1571">
        <v>46558</v>
      </c>
      <c r="H1571" t="str">
        <f t="shared" si="215"/>
        <v>20/6/2027</v>
      </c>
      <c r="I1571" s="2">
        <v>45584</v>
      </c>
      <c r="J1571">
        <f t="shared" si="214"/>
        <v>974</v>
      </c>
      <c r="K1571">
        <f t="shared" si="216"/>
        <v>2.6684931506849314</v>
      </c>
      <c r="L1571">
        <f t="shared" si="217"/>
        <v>2</v>
      </c>
      <c r="M1571">
        <f t="shared" si="218"/>
        <v>8</v>
      </c>
      <c r="N1571" t="str">
        <f t="shared" si="219"/>
        <v>2 Yrs 8 Mths</v>
      </c>
      <c r="O1571">
        <v>92.99</v>
      </c>
      <c r="P1571">
        <v>93.6</v>
      </c>
    </row>
    <row r="1572" spans="1:16" x14ac:dyDescent="0.35">
      <c r="A1572" t="s">
        <v>2923</v>
      </c>
      <c r="B1572" t="s">
        <v>2932</v>
      </c>
      <c r="C1572" t="s">
        <v>11</v>
      </c>
      <c r="D1572">
        <v>1.6E-2</v>
      </c>
      <c r="E1572" s="1">
        <v>4.2900000000000001E-2</v>
      </c>
      <c r="F1572" t="s">
        <v>414</v>
      </c>
      <c r="G1572">
        <v>47593</v>
      </c>
      <c r="H1572" t="str">
        <f t="shared" si="215"/>
        <v>20/4/2030</v>
      </c>
      <c r="I1572" s="2">
        <v>45584</v>
      </c>
      <c r="J1572">
        <f t="shared" si="214"/>
        <v>2009</v>
      </c>
      <c r="K1572">
        <f t="shared" si="216"/>
        <v>5.5041095890410956</v>
      </c>
      <c r="L1572">
        <f t="shared" si="217"/>
        <v>5</v>
      </c>
      <c r="M1572">
        <f t="shared" si="218"/>
        <v>6</v>
      </c>
      <c r="N1572" t="str">
        <f t="shared" si="219"/>
        <v>5 Yrs 6 Mths</v>
      </c>
      <c r="O1572">
        <v>86.6</v>
      </c>
      <c r="P1572">
        <v>87.47</v>
      </c>
    </row>
    <row r="1573" spans="1:16" x14ac:dyDescent="0.35">
      <c r="A1573" t="s">
        <v>2923</v>
      </c>
      <c r="B1573" t="s">
        <v>2932</v>
      </c>
      <c r="C1573" t="s">
        <v>11</v>
      </c>
      <c r="D1573">
        <v>1.7500000000000002E-2</v>
      </c>
      <c r="E1573" s="1">
        <v>4.2900000000000001E-2</v>
      </c>
      <c r="F1573" t="s">
        <v>414</v>
      </c>
      <c r="G1573">
        <v>48324</v>
      </c>
      <c r="H1573" t="str">
        <f t="shared" si="215"/>
        <v>20/4/2032</v>
      </c>
      <c r="I1573" s="2">
        <v>45584</v>
      </c>
      <c r="J1573">
        <f t="shared" si="214"/>
        <v>2740</v>
      </c>
      <c r="K1573">
        <f t="shared" si="216"/>
        <v>7.506849315068493</v>
      </c>
      <c r="L1573">
        <f t="shared" si="217"/>
        <v>7</v>
      </c>
      <c r="M1573">
        <f t="shared" si="218"/>
        <v>6</v>
      </c>
      <c r="N1573" t="str">
        <f t="shared" si="219"/>
        <v>7 Yrs 6 Mths</v>
      </c>
      <c r="O1573">
        <v>83.16</v>
      </c>
      <c r="P1573">
        <v>84.34</v>
      </c>
    </row>
    <row r="1574" spans="1:16" x14ac:dyDescent="0.35">
      <c r="A1574" t="s">
        <v>2923</v>
      </c>
      <c r="B1574" t="s">
        <v>2936</v>
      </c>
      <c r="C1574" t="s">
        <v>11</v>
      </c>
      <c r="D1574">
        <v>5.6000000000000001E-2</v>
      </c>
      <c r="E1574" s="1">
        <v>5.4399999999999997E-2</v>
      </c>
      <c r="F1574" t="s">
        <v>21</v>
      </c>
      <c r="G1574">
        <v>49018</v>
      </c>
      <c r="H1574" t="str">
        <f t="shared" si="215"/>
        <v>15/3/2034</v>
      </c>
      <c r="I1574" s="2">
        <v>45584</v>
      </c>
      <c r="J1574">
        <f t="shared" si="214"/>
        <v>3434</v>
      </c>
      <c r="K1574">
        <f t="shared" si="216"/>
        <v>9.4082191780821915</v>
      </c>
      <c r="L1574">
        <f t="shared" si="217"/>
        <v>9</v>
      </c>
      <c r="M1574">
        <f t="shared" si="218"/>
        <v>5</v>
      </c>
      <c r="N1574" t="str">
        <f t="shared" si="219"/>
        <v>9 Yrs 5 Mths</v>
      </c>
      <c r="O1574">
        <v>100.49</v>
      </c>
      <c r="P1574">
        <v>102.82</v>
      </c>
    </row>
    <row r="1575" spans="1:16" x14ac:dyDescent="0.35">
      <c r="A1575" t="s">
        <v>2940</v>
      </c>
      <c r="B1575" t="s">
        <v>2941</v>
      </c>
      <c r="C1575" t="s">
        <v>11</v>
      </c>
      <c r="D1575">
        <v>4.2000000000000003E-2</v>
      </c>
      <c r="E1575" s="1">
        <v>6.7900000000000002E-2</v>
      </c>
      <c r="F1575" t="s">
        <v>108</v>
      </c>
      <c r="G1575">
        <v>54132</v>
      </c>
      <c r="H1575" t="str">
        <f t="shared" ref="H1575:H1609" si="220">TEXT(G1575,"D/M/YYYY")</f>
        <v>15/3/2048</v>
      </c>
      <c r="I1575" s="2">
        <v>45584</v>
      </c>
      <c r="J1575">
        <f t="shared" si="214"/>
        <v>8548</v>
      </c>
      <c r="K1575">
        <f t="shared" ref="K1575:K1609" si="221">J1575/365</f>
        <v>23.419178082191781</v>
      </c>
      <c r="L1575">
        <f t="shared" ref="L1575:L1609" si="222">_xlfn.NUMBERVALUE(_xlfn.TEXTBEFORE(K1575,"."))</f>
        <v>23</v>
      </c>
      <c r="M1575">
        <f t="shared" ref="M1575:M1609" si="223">ROUND(LEFT(_xlfn.TEXTAFTER(K1575,"."),2)/100 * 12,0)</f>
        <v>5</v>
      </c>
      <c r="N1575" t="str">
        <f t="shared" ref="N1575:N1609" si="224">L1575 &amp; " Yrs "&amp; M1575 &amp;" Mths"</f>
        <v>23 Yrs 5 Mths</v>
      </c>
      <c r="O1575" t="s">
        <v>15</v>
      </c>
      <c r="P1575" t="s">
        <v>15</v>
      </c>
    </row>
    <row r="1576" spans="1:16" x14ac:dyDescent="0.35">
      <c r="A1576" t="s">
        <v>2940</v>
      </c>
      <c r="B1576" t="s">
        <v>2943</v>
      </c>
      <c r="C1576" t="s">
        <v>11</v>
      </c>
      <c r="D1576">
        <v>7.1249999999999994E-2</v>
      </c>
      <c r="E1576" s="1">
        <v>4.9099999999999998E-2</v>
      </c>
      <c r="F1576" t="s">
        <v>24</v>
      </c>
      <c r="G1576">
        <v>48410</v>
      </c>
      <c r="H1576" t="str">
        <f t="shared" si="220"/>
        <v>15/7/2032</v>
      </c>
      <c r="I1576" s="2">
        <v>45584</v>
      </c>
      <c r="J1576">
        <f t="shared" si="214"/>
        <v>2826</v>
      </c>
      <c r="K1576">
        <f t="shared" si="221"/>
        <v>7.7424657534246579</v>
      </c>
      <c r="L1576">
        <f t="shared" si="222"/>
        <v>7</v>
      </c>
      <c r="M1576">
        <f t="shared" si="223"/>
        <v>9</v>
      </c>
      <c r="N1576" t="str">
        <f t="shared" si="224"/>
        <v>7 Yrs 9 Mths</v>
      </c>
      <c r="O1576">
        <v>114.83</v>
      </c>
      <c r="P1576">
        <v>115.93</v>
      </c>
    </row>
    <row r="1577" spans="1:16" x14ac:dyDescent="0.35">
      <c r="A1577" t="s">
        <v>2948</v>
      </c>
      <c r="B1577" t="s">
        <v>2950</v>
      </c>
      <c r="C1577" t="s">
        <v>11</v>
      </c>
      <c r="D1577">
        <v>0.03</v>
      </c>
      <c r="E1577" s="1">
        <v>5.1900000000000002E-2</v>
      </c>
      <c r="F1577" t="s">
        <v>28</v>
      </c>
      <c r="G1577">
        <v>47164</v>
      </c>
      <c r="H1577" t="str">
        <f t="shared" si="220"/>
        <v>15/2/2029</v>
      </c>
      <c r="I1577" s="2">
        <v>45584</v>
      </c>
      <c r="J1577">
        <f t="shared" si="214"/>
        <v>1580</v>
      </c>
      <c r="K1577">
        <f t="shared" si="221"/>
        <v>4.3287671232876717</v>
      </c>
      <c r="L1577">
        <f t="shared" si="222"/>
        <v>4</v>
      </c>
      <c r="M1577">
        <f t="shared" si="223"/>
        <v>4</v>
      </c>
      <c r="N1577" t="str">
        <f t="shared" si="224"/>
        <v>4 Yrs 4 Mths</v>
      </c>
      <c r="O1577" t="s">
        <v>15</v>
      </c>
      <c r="P1577" t="s">
        <v>15</v>
      </c>
    </row>
    <row r="1578" spans="1:16" x14ac:dyDescent="0.35">
      <c r="A1578" t="s">
        <v>2948</v>
      </c>
      <c r="B1578" t="s">
        <v>2953</v>
      </c>
      <c r="C1578" t="s">
        <v>11</v>
      </c>
      <c r="D1578">
        <v>0.04</v>
      </c>
      <c r="E1578" s="1">
        <v>4.7300000000000002E-2</v>
      </c>
      <c r="F1578" t="s">
        <v>28</v>
      </c>
      <c r="G1578">
        <v>46447</v>
      </c>
      <c r="H1578" t="str">
        <f t="shared" si="220"/>
        <v>1/3/2027</v>
      </c>
      <c r="I1578" s="2">
        <v>45584</v>
      </c>
      <c r="J1578">
        <f t="shared" si="214"/>
        <v>863</v>
      </c>
      <c r="K1578">
        <f t="shared" si="221"/>
        <v>2.3643835616438356</v>
      </c>
      <c r="L1578">
        <f t="shared" si="222"/>
        <v>2</v>
      </c>
      <c r="M1578">
        <f t="shared" si="223"/>
        <v>4</v>
      </c>
      <c r="N1578" t="str">
        <f t="shared" si="224"/>
        <v>2 Yrs 4 Mths</v>
      </c>
      <c r="O1578">
        <v>97.9</v>
      </c>
      <c r="P1578">
        <v>99.79</v>
      </c>
    </row>
    <row r="1579" spans="1:16" x14ac:dyDescent="0.35">
      <c r="A1579" t="s">
        <v>2948</v>
      </c>
      <c r="B1579" t="s">
        <v>2953</v>
      </c>
      <c r="C1579" t="s">
        <v>11</v>
      </c>
      <c r="D1579">
        <v>2.5000000000000001E-2</v>
      </c>
      <c r="E1579" s="1">
        <v>4.9399999999999999E-2</v>
      </c>
      <c r="F1579" t="s">
        <v>28</v>
      </c>
      <c r="G1579">
        <v>48044</v>
      </c>
      <c r="H1579" t="str">
        <f t="shared" si="220"/>
        <v>15/7/2031</v>
      </c>
      <c r="I1579" s="2">
        <v>45584</v>
      </c>
      <c r="J1579">
        <f t="shared" si="214"/>
        <v>2460</v>
      </c>
      <c r="K1579">
        <f t="shared" si="221"/>
        <v>6.7397260273972606</v>
      </c>
      <c r="L1579">
        <f t="shared" si="222"/>
        <v>6</v>
      </c>
      <c r="M1579">
        <f t="shared" si="223"/>
        <v>9</v>
      </c>
      <c r="N1579" t="str">
        <f t="shared" si="224"/>
        <v>6 Yrs 9 Mths</v>
      </c>
      <c r="O1579">
        <v>85.81</v>
      </c>
      <c r="P1579">
        <v>86.71</v>
      </c>
    </row>
    <row r="1580" spans="1:16" x14ac:dyDescent="0.35">
      <c r="A1580" t="s">
        <v>2948</v>
      </c>
      <c r="B1580" t="s">
        <v>2953</v>
      </c>
      <c r="C1580" t="s">
        <v>11</v>
      </c>
      <c r="D1580">
        <v>4.8000000000000001E-2</v>
      </c>
      <c r="E1580" s="1">
        <v>4.8300000000000003E-2</v>
      </c>
      <c r="F1580" t="s">
        <v>28</v>
      </c>
      <c r="G1580">
        <v>46997</v>
      </c>
      <c r="H1580" t="str">
        <f t="shared" si="220"/>
        <v>1/9/2028</v>
      </c>
      <c r="I1580" s="2">
        <v>45584</v>
      </c>
      <c r="J1580">
        <f t="shared" si="214"/>
        <v>1413</v>
      </c>
      <c r="K1580">
        <f t="shared" si="221"/>
        <v>3.871232876712329</v>
      </c>
      <c r="L1580">
        <f t="shared" si="222"/>
        <v>3</v>
      </c>
      <c r="M1580">
        <f t="shared" si="223"/>
        <v>10</v>
      </c>
      <c r="N1580" t="str">
        <f t="shared" si="224"/>
        <v>3 Yrs 10 Mths</v>
      </c>
      <c r="O1580">
        <v>99.42</v>
      </c>
      <c r="P1580">
        <v>101.12</v>
      </c>
    </row>
    <row r="1581" spans="1:16" x14ac:dyDescent="0.35">
      <c r="A1581" t="s">
        <v>2948</v>
      </c>
      <c r="B1581" t="s">
        <v>2953</v>
      </c>
      <c r="C1581" t="s">
        <v>11</v>
      </c>
      <c r="D1581">
        <v>4.1500000000000002E-2</v>
      </c>
      <c r="E1581" s="1">
        <v>5.4600000000000003E-2</v>
      </c>
      <c r="F1581" t="s">
        <v>28</v>
      </c>
      <c r="G1581">
        <v>54970</v>
      </c>
      <c r="H1581" t="str">
        <f t="shared" si="220"/>
        <v>1/7/2050</v>
      </c>
      <c r="I1581" s="2">
        <v>45584</v>
      </c>
      <c r="J1581">
        <f t="shared" si="214"/>
        <v>9386</v>
      </c>
      <c r="K1581">
        <f t="shared" si="221"/>
        <v>25.715068493150685</v>
      </c>
      <c r="L1581">
        <f t="shared" si="222"/>
        <v>25</v>
      </c>
      <c r="M1581">
        <f t="shared" si="223"/>
        <v>9</v>
      </c>
      <c r="N1581" t="str">
        <f t="shared" si="224"/>
        <v>25 Yrs 9 Mths</v>
      </c>
      <c r="O1581">
        <v>80.650000000000006</v>
      </c>
      <c r="P1581">
        <v>82.67</v>
      </c>
    </row>
    <row r="1582" spans="1:16" x14ac:dyDescent="0.35">
      <c r="A1582" t="s">
        <v>2948</v>
      </c>
      <c r="B1582" t="s">
        <v>2953</v>
      </c>
      <c r="C1582" t="s">
        <v>11</v>
      </c>
      <c r="D1582">
        <v>1.35E-2</v>
      </c>
      <c r="E1582" s="1">
        <v>5.5899999999999998E-2</v>
      </c>
      <c r="F1582" t="s">
        <v>28</v>
      </c>
      <c r="G1582">
        <v>45853</v>
      </c>
      <c r="H1582" t="str">
        <f t="shared" si="220"/>
        <v>15/7/2025</v>
      </c>
      <c r="I1582" s="2">
        <v>45584</v>
      </c>
      <c r="J1582">
        <f t="shared" si="214"/>
        <v>269</v>
      </c>
      <c r="K1582">
        <f t="shared" si="221"/>
        <v>0.73698630136986298</v>
      </c>
      <c r="L1582">
        <f t="shared" si="222"/>
        <v>0</v>
      </c>
      <c r="M1582">
        <f t="shared" si="223"/>
        <v>9</v>
      </c>
      <c r="N1582" t="str">
        <f t="shared" si="224"/>
        <v>0 Yrs 9 Mths</v>
      </c>
      <c r="O1582">
        <v>96.52</v>
      </c>
      <c r="P1582">
        <v>98.43</v>
      </c>
    </row>
    <row r="1583" spans="1:16" x14ac:dyDescent="0.35">
      <c r="A1583" t="s">
        <v>2948</v>
      </c>
      <c r="B1583" t="s">
        <v>2953</v>
      </c>
      <c r="C1583" t="s">
        <v>11</v>
      </c>
      <c r="D1583">
        <v>0.05</v>
      </c>
      <c r="E1583" s="1">
        <v>4.8000000000000001E-2</v>
      </c>
      <c r="F1583" t="s">
        <v>28</v>
      </c>
      <c r="G1583">
        <v>46763</v>
      </c>
      <c r="H1583" t="str">
        <f t="shared" si="220"/>
        <v>11/1/2028</v>
      </c>
      <c r="I1583" s="2">
        <v>45584</v>
      </c>
      <c r="J1583">
        <f t="shared" si="214"/>
        <v>1179</v>
      </c>
      <c r="K1583">
        <f t="shared" si="221"/>
        <v>3.2301369863013698</v>
      </c>
      <c r="L1583">
        <f t="shared" si="222"/>
        <v>3</v>
      </c>
      <c r="M1583">
        <f t="shared" si="223"/>
        <v>3</v>
      </c>
      <c r="N1583" t="str">
        <f t="shared" si="224"/>
        <v>3 Yrs 3 Mths</v>
      </c>
      <c r="O1583" t="s">
        <v>15</v>
      </c>
      <c r="P1583" t="s">
        <v>15</v>
      </c>
    </row>
    <row r="1584" spans="1:16" x14ac:dyDescent="0.35">
      <c r="A1584" t="s">
        <v>2948</v>
      </c>
      <c r="B1584" t="s">
        <v>2953</v>
      </c>
      <c r="C1584" t="s">
        <v>11</v>
      </c>
      <c r="D1584">
        <v>5.1999999999999998E-2</v>
      </c>
      <c r="E1584" s="1">
        <v>5.1499999999999997E-2</v>
      </c>
      <c r="F1584" t="s">
        <v>28</v>
      </c>
      <c r="G1584">
        <v>49188</v>
      </c>
      <c r="H1584" t="str">
        <f t="shared" si="220"/>
        <v>1/9/2034</v>
      </c>
      <c r="I1584" s="2">
        <v>45584</v>
      </c>
      <c r="J1584">
        <f t="shared" si="214"/>
        <v>3604</v>
      </c>
      <c r="K1584">
        <f t="shared" si="221"/>
        <v>9.8739726027397268</v>
      </c>
      <c r="L1584">
        <f t="shared" si="222"/>
        <v>9</v>
      </c>
      <c r="M1584">
        <f t="shared" si="223"/>
        <v>10</v>
      </c>
      <c r="N1584" t="str">
        <f t="shared" si="224"/>
        <v>9 Yrs 10 Mths</v>
      </c>
      <c r="O1584">
        <v>99.65</v>
      </c>
      <c r="P1584">
        <v>100.74</v>
      </c>
    </row>
    <row r="1585" spans="1:16" x14ac:dyDescent="0.35">
      <c r="A1585" t="s">
        <v>2948</v>
      </c>
      <c r="B1585" t="s">
        <v>2953</v>
      </c>
      <c r="C1585" t="s">
        <v>11</v>
      </c>
      <c r="D1585">
        <v>3.7999999999999999E-2</v>
      </c>
      <c r="E1585" s="1">
        <v>4.6699999999999998E-2</v>
      </c>
      <c r="F1585" t="s">
        <v>28</v>
      </c>
      <c r="G1585">
        <v>46798</v>
      </c>
      <c r="H1585" t="str">
        <f t="shared" si="220"/>
        <v>15/2/2028</v>
      </c>
      <c r="I1585" s="2">
        <v>45584</v>
      </c>
      <c r="J1585">
        <f t="shared" si="214"/>
        <v>1214</v>
      </c>
      <c r="K1585">
        <f t="shared" si="221"/>
        <v>3.3260273972602739</v>
      </c>
      <c r="L1585">
        <f t="shared" si="222"/>
        <v>3</v>
      </c>
      <c r="M1585">
        <f t="shared" si="223"/>
        <v>4</v>
      </c>
      <c r="N1585" t="str">
        <f t="shared" si="224"/>
        <v>3 Yrs 4 Mths</v>
      </c>
      <c r="O1585" t="s">
        <v>15</v>
      </c>
      <c r="P1585" t="s">
        <v>15</v>
      </c>
    </row>
    <row r="1586" spans="1:16" x14ac:dyDescent="0.35">
      <c r="A1586" t="s">
        <v>2948</v>
      </c>
      <c r="B1586" t="s">
        <v>2953</v>
      </c>
      <c r="C1586" t="s">
        <v>11</v>
      </c>
      <c r="D1586">
        <v>4.2999999999999997E-2</v>
      </c>
      <c r="E1586" s="1">
        <v>4.7899999999999998E-2</v>
      </c>
      <c r="F1586" t="s">
        <v>28</v>
      </c>
      <c r="G1586">
        <v>47164</v>
      </c>
      <c r="H1586" t="str">
        <f t="shared" si="220"/>
        <v>15/2/2029</v>
      </c>
      <c r="I1586" s="2">
        <v>45584</v>
      </c>
      <c r="J1586">
        <f t="shared" si="214"/>
        <v>1580</v>
      </c>
      <c r="K1586">
        <f t="shared" si="221"/>
        <v>4.3287671232876717</v>
      </c>
      <c r="L1586">
        <f t="shared" si="222"/>
        <v>4</v>
      </c>
      <c r="M1586">
        <f t="shared" si="223"/>
        <v>4</v>
      </c>
      <c r="N1586" t="str">
        <f t="shared" si="224"/>
        <v>4 Yrs 4 Mths</v>
      </c>
      <c r="O1586" t="s">
        <v>15</v>
      </c>
      <c r="P1586" t="s">
        <v>15</v>
      </c>
    </row>
    <row r="1587" spans="1:16" x14ac:dyDescent="0.35">
      <c r="A1587" t="s">
        <v>2948</v>
      </c>
      <c r="B1587" t="s">
        <v>2953</v>
      </c>
      <c r="C1587" t="s">
        <v>11</v>
      </c>
      <c r="D1587">
        <v>3.3000000000000002E-2</v>
      </c>
      <c r="E1587" s="1">
        <v>4.8300000000000003E-2</v>
      </c>
      <c r="F1587" t="s">
        <v>28</v>
      </c>
      <c r="G1587">
        <v>47665</v>
      </c>
      <c r="H1587" t="str">
        <f t="shared" si="220"/>
        <v>1/7/2030</v>
      </c>
      <c r="I1587" s="2">
        <v>45584</v>
      </c>
      <c r="J1587">
        <f t="shared" si="214"/>
        <v>2081</v>
      </c>
      <c r="K1587">
        <f t="shared" si="221"/>
        <v>5.7013698630136984</v>
      </c>
      <c r="L1587">
        <f t="shared" si="222"/>
        <v>5</v>
      </c>
      <c r="M1587">
        <f t="shared" si="223"/>
        <v>8</v>
      </c>
      <c r="N1587" t="str">
        <f t="shared" si="224"/>
        <v>5 Yrs 8 Mths</v>
      </c>
      <c r="O1587">
        <v>92.15</v>
      </c>
      <c r="P1587">
        <v>93.16</v>
      </c>
    </row>
    <row r="1588" spans="1:16" x14ac:dyDescent="0.35">
      <c r="A1588" t="s">
        <v>2948</v>
      </c>
      <c r="B1588" t="s">
        <v>2953</v>
      </c>
      <c r="C1588" t="s">
        <v>11</v>
      </c>
      <c r="D1588">
        <v>1.0500000000000001E-2</v>
      </c>
      <c r="E1588" s="1">
        <v>4.6800000000000001E-2</v>
      </c>
      <c r="F1588" t="s">
        <v>28</v>
      </c>
      <c r="G1588">
        <v>46218</v>
      </c>
      <c r="H1588" t="str">
        <f t="shared" si="220"/>
        <v>15/7/2026</v>
      </c>
      <c r="I1588" s="2">
        <v>45584</v>
      </c>
      <c r="J1588">
        <f t="shared" si="214"/>
        <v>634</v>
      </c>
      <c r="K1588">
        <f t="shared" si="221"/>
        <v>1.736986301369863</v>
      </c>
      <c r="L1588">
        <f t="shared" si="222"/>
        <v>1</v>
      </c>
      <c r="M1588">
        <f t="shared" si="223"/>
        <v>9</v>
      </c>
      <c r="N1588" t="str">
        <f t="shared" si="224"/>
        <v>1 Yrs 9 Mths</v>
      </c>
      <c r="O1588">
        <v>93.85</v>
      </c>
      <c r="P1588">
        <v>94.53</v>
      </c>
    </row>
    <row r="1589" spans="1:16" x14ac:dyDescent="0.35">
      <c r="A1589" t="s">
        <v>2948</v>
      </c>
      <c r="B1589" t="s">
        <v>2953</v>
      </c>
      <c r="C1589" t="s">
        <v>11</v>
      </c>
      <c r="D1589">
        <v>0.04</v>
      </c>
      <c r="E1589" s="1">
        <v>5.8500000000000003E-2</v>
      </c>
      <c r="F1589" t="s">
        <v>28</v>
      </c>
      <c r="G1589">
        <v>54742</v>
      </c>
      <c r="H1589" t="str">
        <f t="shared" si="220"/>
        <v>15/11/2049</v>
      </c>
      <c r="I1589" s="2">
        <v>45584</v>
      </c>
      <c r="J1589">
        <f t="shared" si="214"/>
        <v>9158</v>
      </c>
      <c r="K1589">
        <f t="shared" si="221"/>
        <v>25.090410958904108</v>
      </c>
      <c r="L1589">
        <f t="shared" si="222"/>
        <v>25</v>
      </c>
      <c r="M1589">
        <f t="shared" si="223"/>
        <v>1</v>
      </c>
      <c r="N1589" t="str">
        <f t="shared" si="224"/>
        <v>25 Yrs 1 Mths</v>
      </c>
      <c r="O1589" t="s">
        <v>15</v>
      </c>
      <c r="P1589" t="s">
        <v>15</v>
      </c>
    </row>
    <row r="1590" spans="1:16" x14ac:dyDescent="0.35">
      <c r="A1590" t="s">
        <v>2948</v>
      </c>
      <c r="B1590" t="s">
        <v>2953</v>
      </c>
      <c r="C1590" t="s">
        <v>11</v>
      </c>
      <c r="D1590">
        <v>2.2499999999999999E-2</v>
      </c>
      <c r="E1590" s="1">
        <v>5.0299999999999997E-2</v>
      </c>
      <c r="F1590" t="s">
        <v>28</v>
      </c>
      <c r="G1590">
        <v>47863</v>
      </c>
      <c r="H1590" t="str">
        <f t="shared" si="220"/>
        <v>15/1/2031</v>
      </c>
      <c r="I1590" s="2">
        <v>45584</v>
      </c>
      <c r="J1590">
        <f t="shared" si="214"/>
        <v>2279</v>
      </c>
      <c r="K1590">
        <f t="shared" si="221"/>
        <v>6.2438356164383562</v>
      </c>
      <c r="L1590">
        <f t="shared" si="222"/>
        <v>6</v>
      </c>
      <c r="M1590">
        <f t="shared" si="223"/>
        <v>3</v>
      </c>
      <c r="N1590" t="str">
        <f t="shared" si="224"/>
        <v>6 Yrs 3 Mths</v>
      </c>
      <c r="O1590">
        <v>85</v>
      </c>
      <c r="P1590">
        <v>86.95</v>
      </c>
    </row>
    <row r="1591" spans="1:16" x14ac:dyDescent="0.35">
      <c r="A1591" t="s">
        <v>2948</v>
      </c>
      <c r="B1591" t="s">
        <v>2953</v>
      </c>
      <c r="C1591" t="s">
        <v>11</v>
      </c>
      <c r="D1591">
        <v>2.9000000000000001E-2</v>
      </c>
      <c r="E1591" s="1">
        <v>5.3499999999999999E-2</v>
      </c>
      <c r="F1591" t="s">
        <v>28</v>
      </c>
      <c r="G1591">
        <v>51592</v>
      </c>
      <c r="H1591" t="str">
        <f t="shared" si="220"/>
        <v>1/4/2041</v>
      </c>
      <c r="I1591" s="2">
        <v>45584</v>
      </c>
      <c r="J1591">
        <f t="shared" si="214"/>
        <v>6008</v>
      </c>
      <c r="K1591">
        <f t="shared" si="221"/>
        <v>16.460273972602739</v>
      </c>
      <c r="L1591">
        <f t="shared" si="222"/>
        <v>16</v>
      </c>
      <c r="M1591">
        <f t="shared" si="223"/>
        <v>6</v>
      </c>
      <c r="N1591" t="str">
        <f t="shared" si="224"/>
        <v>16 Yrs 6 Mths</v>
      </c>
      <c r="O1591">
        <v>72.72</v>
      </c>
      <c r="P1591">
        <v>74.040000000000006</v>
      </c>
    </row>
    <row r="1592" spans="1:16" x14ac:dyDescent="0.35">
      <c r="A1592" t="s">
        <v>2959</v>
      </c>
      <c r="B1592" t="s">
        <v>2953</v>
      </c>
      <c r="C1592" t="s">
        <v>11</v>
      </c>
      <c r="D1592">
        <v>2.1000000000000001E-2</v>
      </c>
      <c r="E1592" s="1">
        <v>4.9299999999999997E-2</v>
      </c>
      <c r="F1592" t="s">
        <v>28</v>
      </c>
      <c r="G1592">
        <v>47939</v>
      </c>
      <c r="H1592" t="str">
        <f t="shared" si="220"/>
        <v>1/4/2031</v>
      </c>
      <c r="I1592" s="2">
        <v>45584</v>
      </c>
      <c r="J1592">
        <f t="shared" si="214"/>
        <v>2355</v>
      </c>
      <c r="K1592">
        <f t="shared" si="221"/>
        <v>6.4520547945205475</v>
      </c>
      <c r="L1592">
        <f t="shared" si="222"/>
        <v>6</v>
      </c>
      <c r="M1592">
        <f t="shared" si="223"/>
        <v>5</v>
      </c>
      <c r="N1592" t="str">
        <f t="shared" si="224"/>
        <v>6 Yrs 5 Mths</v>
      </c>
      <c r="O1592">
        <v>84.19</v>
      </c>
      <c r="P1592">
        <v>85.13</v>
      </c>
    </row>
    <row r="1593" spans="1:16" x14ac:dyDescent="0.35">
      <c r="A1593" t="s">
        <v>2959</v>
      </c>
      <c r="B1593" t="s">
        <v>2953</v>
      </c>
      <c r="C1593" t="s">
        <v>11</v>
      </c>
      <c r="D1593">
        <v>2.9000000000000001E-2</v>
      </c>
      <c r="E1593" s="1">
        <v>5.3499999999999999E-2</v>
      </c>
      <c r="F1593" t="s">
        <v>28</v>
      </c>
      <c r="G1593">
        <v>51592</v>
      </c>
      <c r="H1593" t="str">
        <f t="shared" si="220"/>
        <v>1/4/2041</v>
      </c>
      <c r="I1593" s="2">
        <v>45584</v>
      </c>
      <c r="J1593">
        <f t="shared" si="214"/>
        <v>6008</v>
      </c>
      <c r="K1593">
        <f t="shared" si="221"/>
        <v>16.460273972602739</v>
      </c>
      <c r="L1593">
        <f t="shared" si="222"/>
        <v>16</v>
      </c>
      <c r="M1593">
        <f t="shared" si="223"/>
        <v>6</v>
      </c>
      <c r="N1593" t="str">
        <f t="shared" si="224"/>
        <v>16 Yrs 6 Mths</v>
      </c>
      <c r="O1593">
        <v>72.72</v>
      </c>
      <c r="P1593">
        <v>74.040000000000006</v>
      </c>
    </row>
    <row r="1594" spans="1:16" x14ac:dyDescent="0.35">
      <c r="A1594" t="s">
        <v>2959</v>
      </c>
      <c r="B1594" t="s">
        <v>2953</v>
      </c>
      <c r="C1594" t="s">
        <v>11</v>
      </c>
      <c r="D1594">
        <v>2.5000000000000001E-2</v>
      </c>
      <c r="E1594" s="1">
        <v>4.9399999999999999E-2</v>
      </c>
      <c r="F1594" t="s">
        <v>28</v>
      </c>
      <c r="G1594">
        <v>48044</v>
      </c>
      <c r="H1594" t="str">
        <f t="shared" si="220"/>
        <v>15/7/2031</v>
      </c>
      <c r="I1594" s="2">
        <v>45584</v>
      </c>
      <c r="J1594">
        <f t="shared" si="214"/>
        <v>2460</v>
      </c>
      <c r="K1594">
        <f t="shared" si="221"/>
        <v>6.7397260273972606</v>
      </c>
      <c r="L1594">
        <f t="shared" si="222"/>
        <v>6</v>
      </c>
      <c r="M1594">
        <f t="shared" si="223"/>
        <v>9</v>
      </c>
      <c r="N1594" t="str">
        <f t="shared" si="224"/>
        <v>6 Yrs 9 Mths</v>
      </c>
      <c r="O1594">
        <v>85.81</v>
      </c>
      <c r="P1594">
        <v>86.71</v>
      </c>
    </row>
    <row r="1595" spans="1:16" x14ac:dyDescent="0.35">
      <c r="A1595" t="s">
        <v>2959</v>
      </c>
      <c r="B1595" t="s">
        <v>2953</v>
      </c>
      <c r="C1595" t="s">
        <v>11</v>
      </c>
      <c r="D1595">
        <v>2.9000000000000001E-2</v>
      </c>
      <c r="E1595" s="1">
        <v>4.6300000000000001E-2</v>
      </c>
      <c r="F1595" t="s">
        <v>28</v>
      </c>
      <c r="G1595">
        <v>46461</v>
      </c>
      <c r="H1595" t="str">
        <f t="shared" si="220"/>
        <v>15/3/2027</v>
      </c>
      <c r="I1595" s="2">
        <v>45584</v>
      </c>
      <c r="J1595">
        <f t="shared" si="214"/>
        <v>877</v>
      </c>
      <c r="K1595">
        <f t="shared" si="221"/>
        <v>2.4027397260273973</v>
      </c>
      <c r="L1595">
        <f t="shared" si="222"/>
        <v>2</v>
      </c>
      <c r="M1595">
        <f t="shared" si="223"/>
        <v>5</v>
      </c>
      <c r="N1595" t="str">
        <f t="shared" si="224"/>
        <v>2 Yrs 5 Mths</v>
      </c>
      <c r="O1595">
        <v>95.38</v>
      </c>
      <c r="P1595">
        <v>97.2</v>
      </c>
    </row>
    <row r="1596" spans="1:16" x14ac:dyDescent="0.35">
      <c r="A1596" t="s">
        <v>2959</v>
      </c>
      <c r="B1596" t="s">
        <v>2953</v>
      </c>
      <c r="C1596" t="s">
        <v>11</v>
      </c>
      <c r="D1596">
        <v>0.05</v>
      </c>
      <c r="E1596" s="1">
        <v>4.8000000000000001E-2</v>
      </c>
      <c r="F1596" t="s">
        <v>28</v>
      </c>
      <c r="G1596">
        <v>46763</v>
      </c>
      <c r="H1596" t="str">
        <f t="shared" si="220"/>
        <v>11/1/2028</v>
      </c>
      <c r="I1596" s="2">
        <v>45584</v>
      </c>
      <c r="J1596">
        <f t="shared" si="214"/>
        <v>1179</v>
      </c>
      <c r="K1596">
        <f t="shared" si="221"/>
        <v>3.2301369863013698</v>
      </c>
      <c r="L1596">
        <f t="shared" si="222"/>
        <v>3</v>
      </c>
      <c r="M1596">
        <f t="shared" si="223"/>
        <v>3</v>
      </c>
      <c r="N1596" t="str">
        <f t="shared" si="224"/>
        <v>3 Yrs 3 Mths</v>
      </c>
      <c r="O1596" t="s">
        <v>15</v>
      </c>
      <c r="P1596" t="s">
        <v>15</v>
      </c>
    </row>
    <row r="1597" spans="1:16" x14ac:dyDescent="0.35">
      <c r="A1597" t="s">
        <v>2959</v>
      </c>
      <c r="B1597" t="s">
        <v>2953</v>
      </c>
      <c r="C1597" t="s">
        <v>11</v>
      </c>
      <c r="D1597">
        <v>4.8000000000000001E-2</v>
      </c>
      <c r="E1597" s="1">
        <v>4.8300000000000003E-2</v>
      </c>
      <c r="F1597" t="s">
        <v>28</v>
      </c>
      <c r="G1597">
        <v>46997</v>
      </c>
      <c r="H1597" t="str">
        <f t="shared" si="220"/>
        <v>1/9/2028</v>
      </c>
      <c r="I1597" s="2">
        <v>45584</v>
      </c>
      <c r="J1597">
        <f t="shared" si="214"/>
        <v>1413</v>
      </c>
      <c r="K1597">
        <f t="shared" si="221"/>
        <v>3.871232876712329</v>
      </c>
      <c r="L1597">
        <f t="shared" si="222"/>
        <v>3</v>
      </c>
      <c r="M1597">
        <f t="shared" si="223"/>
        <v>10</v>
      </c>
      <c r="N1597" t="str">
        <f t="shared" si="224"/>
        <v>3 Yrs 10 Mths</v>
      </c>
      <c r="O1597">
        <v>99.42</v>
      </c>
      <c r="P1597">
        <v>101.12</v>
      </c>
    </row>
    <row r="1598" spans="1:16" x14ac:dyDescent="0.35">
      <c r="A1598" t="s">
        <v>2959</v>
      </c>
      <c r="B1598" t="s">
        <v>2953</v>
      </c>
      <c r="C1598" t="s">
        <v>11</v>
      </c>
      <c r="D1598">
        <v>5.0999999999999997E-2</v>
      </c>
      <c r="E1598" s="1">
        <v>5.04E-2</v>
      </c>
      <c r="F1598" t="s">
        <v>28</v>
      </c>
      <c r="G1598">
        <v>48700</v>
      </c>
      <c r="H1598" t="str">
        <f t="shared" si="220"/>
        <v>1/5/2033</v>
      </c>
      <c r="I1598" s="2">
        <v>45584</v>
      </c>
      <c r="J1598">
        <f t="shared" si="214"/>
        <v>3116</v>
      </c>
      <c r="K1598">
        <f t="shared" si="221"/>
        <v>8.536986301369863</v>
      </c>
      <c r="L1598">
        <f t="shared" si="222"/>
        <v>8</v>
      </c>
      <c r="M1598">
        <f t="shared" si="223"/>
        <v>6</v>
      </c>
      <c r="N1598" t="str">
        <f t="shared" si="224"/>
        <v>8 Yrs 6 Mths</v>
      </c>
      <c r="O1598">
        <v>99.79</v>
      </c>
      <c r="P1598">
        <v>100.79</v>
      </c>
    </row>
    <row r="1599" spans="1:16" x14ac:dyDescent="0.35">
      <c r="A1599" t="s">
        <v>2959</v>
      </c>
      <c r="B1599" t="s">
        <v>2953</v>
      </c>
      <c r="C1599" t="s">
        <v>11</v>
      </c>
      <c r="D1599">
        <v>5.6000000000000001E-2</v>
      </c>
      <c r="E1599" s="1">
        <v>4.7300000000000002E-2</v>
      </c>
      <c r="F1599" t="s">
        <v>28</v>
      </c>
      <c r="G1599">
        <v>47270</v>
      </c>
      <c r="H1599" t="str">
        <f t="shared" si="220"/>
        <v>1/6/2029</v>
      </c>
      <c r="I1599" s="2">
        <v>45584</v>
      </c>
      <c r="J1599">
        <f t="shared" si="214"/>
        <v>1686</v>
      </c>
      <c r="K1599">
        <f t="shared" si="221"/>
        <v>4.6191780821917812</v>
      </c>
      <c r="L1599">
        <f t="shared" si="222"/>
        <v>4</v>
      </c>
      <c r="M1599">
        <f t="shared" si="223"/>
        <v>7</v>
      </c>
      <c r="N1599" t="str">
        <f t="shared" si="224"/>
        <v>4 Yrs 7 Mths</v>
      </c>
      <c r="O1599">
        <v>103.32</v>
      </c>
      <c r="P1599">
        <v>104.06</v>
      </c>
    </row>
    <row r="1600" spans="1:16" x14ac:dyDescent="0.35">
      <c r="A1600" t="s">
        <v>2959</v>
      </c>
      <c r="B1600" t="s">
        <v>2953</v>
      </c>
      <c r="C1600" t="s">
        <v>11</v>
      </c>
      <c r="D1600">
        <v>5.8000000000000003E-2</v>
      </c>
      <c r="E1600" s="1">
        <v>5.1200000000000002E-2</v>
      </c>
      <c r="F1600" t="s">
        <v>28</v>
      </c>
      <c r="G1600">
        <v>49004</v>
      </c>
      <c r="H1600" t="str">
        <f t="shared" si="220"/>
        <v>1/3/2034</v>
      </c>
      <c r="I1600" s="2">
        <v>45584</v>
      </c>
      <c r="J1600">
        <f t="shared" si="214"/>
        <v>3420</v>
      </c>
      <c r="K1600">
        <f t="shared" si="221"/>
        <v>9.3698630136986303</v>
      </c>
      <c r="L1600">
        <f t="shared" si="222"/>
        <v>9</v>
      </c>
      <c r="M1600">
        <f t="shared" si="223"/>
        <v>4</v>
      </c>
      <c r="N1600" t="str">
        <f t="shared" si="224"/>
        <v>9 Yrs 4 Mths</v>
      </c>
      <c r="O1600">
        <v>104.38</v>
      </c>
      <c r="P1600">
        <v>105.36</v>
      </c>
    </row>
    <row r="1601" spans="1:16" x14ac:dyDescent="0.35">
      <c r="A1601" t="s">
        <v>2959</v>
      </c>
      <c r="B1601" t="s">
        <v>2953</v>
      </c>
      <c r="C1601" t="s">
        <v>11</v>
      </c>
      <c r="D1601">
        <v>4.9000000000000002E-2</v>
      </c>
      <c r="E1601" s="1">
        <v>4.7600000000000003E-2</v>
      </c>
      <c r="F1601" t="s">
        <v>28</v>
      </c>
      <c r="G1601">
        <v>47362</v>
      </c>
      <c r="H1601" t="str">
        <f t="shared" si="220"/>
        <v>1/9/2029</v>
      </c>
      <c r="I1601" s="2">
        <v>45584</v>
      </c>
      <c r="J1601">
        <f t="shared" si="214"/>
        <v>1778</v>
      </c>
      <c r="K1601">
        <f t="shared" si="221"/>
        <v>4.8712328767123285</v>
      </c>
      <c r="L1601">
        <f t="shared" si="222"/>
        <v>4</v>
      </c>
      <c r="M1601">
        <f t="shared" si="223"/>
        <v>10</v>
      </c>
      <c r="N1601" t="str">
        <f t="shared" si="224"/>
        <v>4 Yrs 10 Mths</v>
      </c>
      <c r="O1601">
        <v>100.24</v>
      </c>
      <c r="P1601">
        <v>101.03</v>
      </c>
    </row>
    <row r="1602" spans="1:16" x14ac:dyDescent="0.35">
      <c r="A1602" t="s">
        <v>2959</v>
      </c>
      <c r="B1602" t="s">
        <v>2953</v>
      </c>
      <c r="C1602" t="s">
        <v>11</v>
      </c>
      <c r="D1602">
        <v>5.1999999999999998E-2</v>
      </c>
      <c r="E1602" s="1">
        <v>5.1499999999999997E-2</v>
      </c>
      <c r="F1602" t="s">
        <v>28</v>
      </c>
      <c r="G1602">
        <v>49188</v>
      </c>
      <c r="H1602" t="str">
        <f t="shared" si="220"/>
        <v>1/9/2034</v>
      </c>
      <c r="I1602" s="2">
        <v>45584</v>
      </c>
      <c r="J1602">
        <f t="shared" ref="J1602:J1665" si="225">_xlfn.DAYS(G1602,I1602)</f>
        <v>3604</v>
      </c>
      <c r="K1602">
        <f t="shared" si="221"/>
        <v>9.8739726027397268</v>
      </c>
      <c r="L1602">
        <f t="shared" si="222"/>
        <v>9</v>
      </c>
      <c r="M1602">
        <f t="shared" si="223"/>
        <v>10</v>
      </c>
      <c r="N1602" t="str">
        <f t="shared" si="224"/>
        <v>9 Yrs 10 Mths</v>
      </c>
      <c r="O1602">
        <v>99.65</v>
      </c>
      <c r="P1602">
        <v>100.74</v>
      </c>
    </row>
    <row r="1603" spans="1:16" x14ac:dyDescent="0.35">
      <c r="A1603" t="s">
        <v>2959</v>
      </c>
      <c r="B1603" t="s">
        <v>2962</v>
      </c>
      <c r="C1603" t="s">
        <v>11</v>
      </c>
      <c r="D1603">
        <v>4.4499999999999998E-2</v>
      </c>
      <c r="E1603" s="1">
        <v>4.87E-2</v>
      </c>
      <c r="F1603" t="s">
        <v>28</v>
      </c>
      <c r="G1603">
        <v>46068</v>
      </c>
      <c r="H1603" t="str">
        <f t="shared" si="220"/>
        <v>15/2/2026</v>
      </c>
      <c r="I1603" s="2">
        <v>45584</v>
      </c>
      <c r="J1603">
        <f t="shared" si="225"/>
        <v>484</v>
      </c>
      <c r="K1603">
        <f t="shared" si="221"/>
        <v>1.3260273972602741</v>
      </c>
      <c r="L1603">
        <f t="shared" si="222"/>
        <v>1</v>
      </c>
      <c r="M1603">
        <f t="shared" si="223"/>
        <v>4</v>
      </c>
      <c r="N1603" t="str">
        <f t="shared" si="224"/>
        <v>1 Yrs 4 Mths</v>
      </c>
      <c r="O1603">
        <v>106</v>
      </c>
      <c r="P1603" t="s">
        <v>15</v>
      </c>
    </row>
    <row r="1604" spans="1:16" x14ac:dyDescent="0.35">
      <c r="A1604" t="s">
        <v>2959</v>
      </c>
      <c r="B1604" t="s">
        <v>2963</v>
      </c>
      <c r="C1604" t="s">
        <v>11</v>
      </c>
      <c r="D1604">
        <v>7.3749999999999996E-2</v>
      </c>
      <c r="E1604" s="1">
        <v>5.2999999999999999E-2</v>
      </c>
      <c r="F1604" t="s">
        <v>1071</v>
      </c>
      <c r="G1604">
        <v>46371</v>
      </c>
      <c r="H1604" t="str">
        <f t="shared" si="220"/>
        <v>15/12/2026</v>
      </c>
      <c r="I1604" s="2">
        <v>45584</v>
      </c>
      <c r="J1604">
        <f t="shared" si="225"/>
        <v>787</v>
      </c>
      <c r="K1604">
        <f t="shared" si="221"/>
        <v>2.1561643835616437</v>
      </c>
      <c r="L1604">
        <f t="shared" si="222"/>
        <v>2</v>
      </c>
      <c r="M1604">
        <f t="shared" si="223"/>
        <v>2</v>
      </c>
      <c r="N1604" t="str">
        <f t="shared" si="224"/>
        <v>2 Yrs 2 Mths</v>
      </c>
      <c r="O1604">
        <v>102.5</v>
      </c>
      <c r="P1604">
        <v>104.63</v>
      </c>
    </row>
    <row r="1605" spans="1:16" x14ac:dyDescent="0.35">
      <c r="A1605" t="s">
        <v>2959</v>
      </c>
      <c r="B1605" t="s">
        <v>2967</v>
      </c>
      <c r="C1605" t="s">
        <v>11</v>
      </c>
      <c r="D1605">
        <v>2.5999999999999999E-2</v>
      </c>
      <c r="E1605" s="1">
        <v>5.2699999999999997E-2</v>
      </c>
      <c r="F1605" t="s">
        <v>17</v>
      </c>
      <c r="G1605">
        <v>55032</v>
      </c>
      <c r="H1605" t="str">
        <f t="shared" si="220"/>
        <v>1/9/2050</v>
      </c>
      <c r="I1605" s="2">
        <v>45584</v>
      </c>
      <c r="J1605">
        <f t="shared" si="225"/>
        <v>9448</v>
      </c>
      <c r="K1605">
        <f t="shared" si="221"/>
        <v>25.884931506849316</v>
      </c>
      <c r="L1605">
        <f t="shared" si="222"/>
        <v>25</v>
      </c>
      <c r="M1605">
        <f t="shared" si="223"/>
        <v>11</v>
      </c>
      <c r="N1605" t="str">
        <f t="shared" si="224"/>
        <v>25 Yrs 11 Mths</v>
      </c>
      <c r="O1605">
        <v>64.930000000000007</v>
      </c>
      <c r="P1605">
        <v>66.84</v>
      </c>
    </row>
    <row r="1606" spans="1:16" x14ac:dyDescent="0.35">
      <c r="A1606" t="s">
        <v>2959</v>
      </c>
      <c r="B1606" t="s">
        <v>2967</v>
      </c>
      <c r="C1606" t="s">
        <v>11</v>
      </c>
      <c r="D1606">
        <v>1.4999999999999999E-2</v>
      </c>
      <c r="E1606" s="1">
        <v>4.3900000000000002E-2</v>
      </c>
      <c r="F1606" t="s">
        <v>17</v>
      </c>
      <c r="G1606">
        <v>47727</v>
      </c>
      <c r="H1606" t="str">
        <f t="shared" si="220"/>
        <v>1/9/2030</v>
      </c>
      <c r="I1606" s="2">
        <v>45584</v>
      </c>
      <c r="J1606">
        <f t="shared" si="225"/>
        <v>2143</v>
      </c>
      <c r="K1606">
        <f t="shared" si="221"/>
        <v>5.8712328767123285</v>
      </c>
      <c r="L1606">
        <f t="shared" si="222"/>
        <v>5</v>
      </c>
      <c r="M1606">
        <f t="shared" si="223"/>
        <v>10</v>
      </c>
      <c r="N1606" t="str">
        <f t="shared" si="224"/>
        <v>5 Yrs 10 Mths</v>
      </c>
      <c r="O1606">
        <v>86.32</v>
      </c>
      <c r="P1606">
        <v>86.92</v>
      </c>
    </row>
    <row r="1607" spans="1:16" x14ac:dyDescent="0.35">
      <c r="A1607" t="s">
        <v>2959</v>
      </c>
      <c r="B1607" t="s">
        <v>2967</v>
      </c>
      <c r="C1607" t="s">
        <v>11</v>
      </c>
      <c r="D1607">
        <v>7.4999999999999997E-3</v>
      </c>
      <c r="E1607" s="1">
        <v>4.3400000000000001E-2</v>
      </c>
      <c r="F1607" t="s">
        <v>17</v>
      </c>
      <c r="G1607">
        <v>45901</v>
      </c>
      <c r="H1607" t="str">
        <f t="shared" si="220"/>
        <v>1/9/2025</v>
      </c>
      <c r="I1607" s="2">
        <v>45584</v>
      </c>
      <c r="J1607">
        <f t="shared" si="225"/>
        <v>317</v>
      </c>
      <c r="K1607">
        <f t="shared" si="221"/>
        <v>0.86849315068493149</v>
      </c>
      <c r="L1607">
        <f t="shared" si="222"/>
        <v>0</v>
      </c>
      <c r="M1607">
        <f t="shared" si="223"/>
        <v>10</v>
      </c>
      <c r="N1607" t="str">
        <f t="shared" si="224"/>
        <v>0 Yrs 10 Mths</v>
      </c>
      <c r="O1607">
        <v>96.27</v>
      </c>
      <c r="P1607">
        <v>96.38</v>
      </c>
    </row>
    <row r="1608" spans="1:16" x14ac:dyDescent="0.35">
      <c r="A1608" t="s">
        <v>2959</v>
      </c>
      <c r="B1608" t="s">
        <v>2967</v>
      </c>
      <c r="C1608" t="s">
        <v>11</v>
      </c>
      <c r="D1608">
        <v>4.9000000000000002E-2</v>
      </c>
      <c r="E1608" s="1">
        <v>4.3099999999999999E-2</v>
      </c>
      <c r="F1608" t="s">
        <v>17</v>
      </c>
      <c r="G1608">
        <v>47169</v>
      </c>
      <c r="H1608" t="str">
        <f t="shared" si="220"/>
        <v>20/2/2029</v>
      </c>
      <c r="I1608" s="2">
        <v>45584</v>
      </c>
      <c r="J1608">
        <f t="shared" si="225"/>
        <v>1585</v>
      </c>
      <c r="K1608">
        <f t="shared" si="221"/>
        <v>4.3424657534246576</v>
      </c>
      <c r="L1608">
        <f t="shared" si="222"/>
        <v>4</v>
      </c>
      <c r="M1608">
        <f t="shared" si="223"/>
        <v>4</v>
      </c>
      <c r="N1608" t="str">
        <f t="shared" si="224"/>
        <v>4 Yrs 4 Mths</v>
      </c>
      <c r="O1608">
        <v>101.77</v>
      </c>
      <c r="P1608">
        <v>102.87</v>
      </c>
    </row>
    <row r="1609" spans="1:16" x14ac:dyDescent="0.35">
      <c r="A1609" t="s">
        <v>2971</v>
      </c>
      <c r="B1609" t="s">
        <v>2967</v>
      </c>
      <c r="C1609" t="s">
        <v>11</v>
      </c>
      <c r="D1609">
        <v>7.4999999999999997E-3</v>
      </c>
      <c r="E1609" s="1">
        <v>4.3400000000000001E-2</v>
      </c>
      <c r="F1609" t="s">
        <v>17</v>
      </c>
      <c r="G1609">
        <v>45901</v>
      </c>
      <c r="H1609" t="str">
        <f t="shared" si="220"/>
        <v>1/9/2025</v>
      </c>
      <c r="I1609" s="2">
        <v>45584</v>
      </c>
      <c r="J1609">
        <f t="shared" si="225"/>
        <v>317</v>
      </c>
      <c r="K1609">
        <f t="shared" si="221"/>
        <v>0.86849315068493149</v>
      </c>
      <c r="L1609">
        <f t="shared" si="222"/>
        <v>0</v>
      </c>
      <c r="M1609">
        <f t="shared" si="223"/>
        <v>10</v>
      </c>
      <c r="N1609" t="str">
        <f t="shared" si="224"/>
        <v>0 Yrs 10 Mths</v>
      </c>
      <c r="O1609">
        <v>96.27</v>
      </c>
      <c r="P1609">
        <v>96.38</v>
      </c>
    </row>
    <row r="1610" spans="1:16" x14ac:dyDescent="0.35">
      <c r="A1610" t="s">
        <v>2971</v>
      </c>
      <c r="B1610" t="s">
        <v>2967</v>
      </c>
      <c r="C1610" t="s">
        <v>11</v>
      </c>
      <c r="D1610">
        <v>1.4999999999999999E-2</v>
      </c>
      <c r="E1610" s="1">
        <v>4.3900000000000002E-2</v>
      </c>
      <c r="F1610" t="s">
        <v>17</v>
      </c>
      <c r="G1610">
        <v>47727</v>
      </c>
      <c r="H1610" t="str">
        <f t="shared" ref="H1610:H1636" si="226">TEXT(G1610,"D/M/YYYY")</f>
        <v>1/9/2030</v>
      </c>
      <c r="I1610" s="2">
        <v>45584</v>
      </c>
      <c r="J1610">
        <f t="shared" si="225"/>
        <v>2143</v>
      </c>
      <c r="K1610">
        <f t="shared" ref="K1610:K1636" si="227">J1610/365</f>
        <v>5.8712328767123285</v>
      </c>
      <c r="L1610">
        <f t="shared" ref="L1610:L1636" si="228">_xlfn.NUMBERVALUE(_xlfn.TEXTBEFORE(K1610,"."))</f>
        <v>5</v>
      </c>
      <c r="M1610">
        <f t="shared" ref="M1610:M1636" si="229">ROUND(LEFT(_xlfn.TEXTAFTER(K1610,"."),2)/100 * 12,0)</f>
        <v>10</v>
      </c>
      <c r="N1610" t="str">
        <f t="shared" ref="N1610:N1636" si="230">L1610 &amp; " Yrs "&amp; M1610 &amp;" Mths"</f>
        <v>5 Yrs 10 Mths</v>
      </c>
      <c r="O1610">
        <v>86.32</v>
      </c>
      <c r="P1610">
        <v>86.92</v>
      </c>
    </row>
    <row r="1611" spans="1:16" x14ac:dyDescent="0.35">
      <c r="A1611" t="s">
        <v>2971</v>
      </c>
      <c r="B1611" t="s">
        <v>2972</v>
      </c>
      <c r="C1611" t="s">
        <v>11</v>
      </c>
      <c r="D1611">
        <v>1.4E-2</v>
      </c>
      <c r="E1611" s="1">
        <v>4.7300000000000002E-2</v>
      </c>
      <c r="F1611" t="s">
        <v>358</v>
      </c>
      <c r="G1611">
        <v>46675</v>
      </c>
      <c r="H1611" t="str">
        <f t="shared" si="226"/>
        <v>15/10/2027</v>
      </c>
      <c r="I1611" s="2">
        <v>45584</v>
      </c>
      <c r="J1611">
        <f t="shared" si="225"/>
        <v>1091</v>
      </c>
      <c r="K1611">
        <f t="shared" si="227"/>
        <v>2.989041095890411</v>
      </c>
      <c r="L1611">
        <f t="shared" si="228"/>
        <v>2</v>
      </c>
      <c r="M1611">
        <f t="shared" si="229"/>
        <v>12</v>
      </c>
      <c r="N1611" t="str">
        <f t="shared" si="230"/>
        <v>2 Yrs 12 Mths</v>
      </c>
      <c r="O1611">
        <v>93</v>
      </c>
      <c r="P1611" t="s">
        <v>15</v>
      </c>
    </row>
    <row r="1612" spans="1:16" x14ac:dyDescent="0.35">
      <c r="A1612" t="s">
        <v>2971</v>
      </c>
      <c r="B1612" t="s">
        <v>2972</v>
      </c>
      <c r="C1612" t="s">
        <v>11</v>
      </c>
      <c r="D1612">
        <v>1.2999999999999999E-2</v>
      </c>
      <c r="E1612" s="1">
        <v>4.6399999999999997E-2</v>
      </c>
      <c r="F1612" t="s">
        <v>358</v>
      </c>
      <c r="G1612">
        <v>46310</v>
      </c>
      <c r="H1612" t="str">
        <f t="shared" si="226"/>
        <v>15/10/2026</v>
      </c>
      <c r="I1612" s="2">
        <v>45584</v>
      </c>
      <c r="J1612">
        <f t="shared" si="225"/>
        <v>726</v>
      </c>
      <c r="K1612">
        <f t="shared" si="227"/>
        <v>1.989041095890411</v>
      </c>
      <c r="L1612">
        <f t="shared" si="228"/>
        <v>1</v>
      </c>
      <c r="M1612">
        <f t="shared" si="229"/>
        <v>12</v>
      </c>
      <c r="N1612" t="str">
        <f t="shared" si="230"/>
        <v>1 Yrs 12 Mths</v>
      </c>
      <c r="O1612" t="s">
        <v>15</v>
      </c>
      <c r="P1612" t="s">
        <v>15</v>
      </c>
    </row>
    <row r="1613" spans="1:16" x14ac:dyDescent="0.35">
      <c r="A1613" t="s">
        <v>2991</v>
      </c>
      <c r="B1613" t="s">
        <v>2993</v>
      </c>
      <c r="C1613" t="s">
        <v>11</v>
      </c>
      <c r="D1613">
        <v>3.6999999999999998E-2</v>
      </c>
      <c r="E1613" s="1">
        <v>5.3100000000000001E-2</v>
      </c>
      <c r="F1613" t="s">
        <v>414</v>
      </c>
      <c r="G1613">
        <v>53036</v>
      </c>
      <c r="H1613" t="str">
        <f t="shared" si="226"/>
        <v>15/3/2045</v>
      </c>
      <c r="I1613" s="2">
        <v>45584</v>
      </c>
      <c r="J1613">
        <f t="shared" si="225"/>
        <v>7452</v>
      </c>
      <c r="K1613">
        <f t="shared" si="227"/>
        <v>20.416438356164385</v>
      </c>
      <c r="L1613">
        <f t="shared" si="228"/>
        <v>20</v>
      </c>
      <c r="M1613">
        <f t="shared" si="229"/>
        <v>5</v>
      </c>
      <c r="N1613" t="str">
        <f t="shared" si="230"/>
        <v>20 Yrs 5 Mths</v>
      </c>
      <c r="O1613" t="s">
        <v>15</v>
      </c>
      <c r="P1613" t="s">
        <v>15</v>
      </c>
    </row>
    <row r="1614" spans="1:16" x14ac:dyDescent="0.35">
      <c r="A1614" t="s">
        <v>2991</v>
      </c>
      <c r="B1614" t="s">
        <v>2993</v>
      </c>
      <c r="C1614" t="s">
        <v>11</v>
      </c>
      <c r="D1614">
        <v>3.6999999999999998E-2</v>
      </c>
      <c r="E1614" s="1">
        <v>5.2699999999999997E-2</v>
      </c>
      <c r="F1614" t="s">
        <v>414</v>
      </c>
      <c r="G1614">
        <v>53479</v>
      </c>
      <c r="H1614" t="str">
        <f t="shared" si="226"/>
        <v>1/6/2046</v>
      </c>
      <c r="I1614" s="2">
        <v>45584</v>
      </c>
      <c r="J1614">
        <f t="shared" si="225"/>
        <v>7895</v>
      </c>
      <c r="K1614">
        <f t="shared" si="227"/>
        <v>21.63013698630137</v>
      </c>
      <c r="L1614">
        <f t="shared" si="228"/>
        <v>21</v>
      </c>
      <c r="M1614">
        <f t="shared" si="229"/>
        <v>8</v>
      </c>
      <c r="N1614" t="str">
        <f t="shared" si="230"/>
        <v>21 Yrs 8 Mths</v>
      </c>
      <c r="O1614" t="s">
        <v>15</v>
      </c>
      <c r="P1614" t="s">
        <v>15</v>
      </c>
    </row>
    <row r="1615" spans="1:16" x14ac:dyDescent="0.35">
      <c r="A1615" t="s">
        <v>2991</v>
      </c>
      <c r="B1615" t="s">
        <v>2993</v>
      </c>
      <c r="C1615" t="s">
        <v>11</v>
      </c>
      <c r="D1615">
        <v>4.0500000000000001E-2</v>
      </c>
      <c r="E1615" s="1">
        <v>5.16E-2</v>
      </c>
      <c r="F1615" t="s">
        <v>414</v>
      </c>
      <c r="G1615">
        <v>54193</v>
      </c>
      <c r="H1615" t="str">
        <f t="shared" si="226"/>
        <v>15/5/2048</v>
      </c>
      <c r="I1615" s="2">
        <v>45584</v>
      </c>
      <c r="J1615">
        <f t="shared" si="225"/>
        <v>8609</v>
      </c>
      <c r="K1615">
        <f t="shared" si="227"/>
        <v>23.586301369863012</v>
      </c>
      <c r="L1615">
        <f t="shared" si="228"/>
        <v>23</v>
      </c>
      <c r="M1615">
        <f t="shared" si="229"/>
        <v>7</v>
      </c>
      <c r="N1615" t="str">
        <f t="shared" si="230"/>
        <v>23 Yrs 7 Mths</v>
      </c>
      <c r="O1615">
        <v>83.59</v>
      </c>
      <c r="P1615">
        <v>85.55</v>
      </c>
    </row>
    <row r="1616" spans="1:16" x14ac:dyDescent="0.35">
      <c r="A1616" t="s">
        <v>2991</v>
      </c>
      <c r="B1616" t="s">
        <v>2993</v>
      </c>
      <c r="C1616" t="s">
        <v>11</v>
      </c>
      <c r="D1616">
        <v>3.95E-2</v>
      </c>
      <c r="E1616" s="1">
        <v>5.2200000000000003E-2</v>
      </c>
      <c r="F1616" t="s">
        <v>414</v>
      </c>
      <c r="G1616">
        <v>54483</v>
      </c>
      <c r="H1616" t="str">
        <f t="shared" si="226"/>
        <v>1/3/2049</v>
      </c>
      <c r="I1616" s="2">
        <v>45584</v>
      </c>
      <c r="J1616">
        <f t="shared" si="225"/>
        <v>8899</v>
      </c>
      <c r="K1616">
        <f t="shared" si="227"/>
        <v>24.38082191780822</v>
      </c>
      <c r="L1616">
        <f t="shared" si="228"/>
        <v>24</v>
      </c>
      <c r="M1616">
        <f t="shared" si="229"/>
        <v>5</v>
      </c>
      <c r="N1616" t="str">
        <f t="shared" si="230"/>
        <v>24 Yrs 5 Mths</v>
      </c>
      <c r="O1616" t="s">
        <v>15</v>
      </c>
      <c r="P1616" t="s">
        <v>15</v>
      </c>
    </row>
    <row r="1617" spans="1:16" x14ac:dyDescent="0.35">
      <c r="A1617" t="s">
        <v>2991</v>
      </c>
      <c r="B1617" t="s">
        <v>2993</v>
      </c>
      <c r="C1617" t="s">
        <v>11</v>
      </c>
      <c r="D1617">
        <v>2.2499999999999999E-2</v>
      </c>
      <c r="E1617" s="1">
        <v>4.4299999999999999E-2</v>
      </c>
      <c r="F1617" t="s">
        <v>414</v>
      </c>
      <c r="G1617">
        <v>47543</v>
      </c>
      <c r="H1617" t="str">
        <f t="shared" si="226"/>
        <v>1/3/2030</v>
      </c>
      <c r="I1617" s="2">
        <v>45584</v>
      </c>
      <c r="J1617">
        <f t="shared" si="225"/>
        <v>1959</v>
      </c>
      <c r="K1617">
        <f t="shared" si="227"/>
        <v>5.3671232876712329</v>
      </c>
      <c r="L1617">
        <f t="shared" si="228"/>
        <v>5</v>
      </c>
      <c r="M1617">
        <f t="shared" si="229"/>
        <v>4</v>
      </c>
      <c r="N1617" t="str">
        <f t="shared" si="230"/>
        <v>5 Yrs 4 Mths</v>
      </c>
      <c r="O1617">
        <v>89.53</v>
      </c>
      <c r="P1617">
        <v>90.18</v>
      </c>
    </row>
    <row r="1618" spans="1:16" x14ac:dyDescent="0.35">
      <c r="A1618" t="s">
        <v>2991</v>
      </c>
      <c r="B1618" t="s">
        <v>2993</v>
      </c>
      <c r="C1618" t="s">
        <v>11</v>
      </c>
      <c r="D1618">
        <v>2.9499999999999998E-2</v>
      </c>
      <c r="E1618" s="1">
        <v>5.1499999999999997E-2</v>
      </c>
      <c r="F1618" t="s">
        <v>414</v>
      </c>
      <c r="G1618">
        <v>54848</v>
      </c>
      <c r="H1618" t="str">
        <f t="shared" si="226"/>
        <v>1/3/2050</v>
      </c>
      <c r="I1618" s="2">
        <v>45584</v>
      </c>
      <c r="J1618">
        <f t="shared" si="225"/>
        <v>9264</v>
      </c>
      <c r="K1618">
        <f t="shared" si="227"/>
        <v>25.38082191780822</v>
      </c>
      <c r="L1618">
        <f t="shared" si="228"/>
        <v>25</v>
      </c>
      <c r="M1618">
        <f t="shared" si="229"/>
        <v>5</v>
      </c>
      <c r="N1618" t="str">
        <f t="shared" si="230"/>
        <v>25 Yrs 5 Mths</v>
      </c>
      <c r="O1618">
        <v>67.69</v>
      </c>
      <c r="P1618">
        <v>69.650000000000006</v>
      </c>
    </row>
    <row r="1619" spans="1:16" x14ac:dyDescent="0.35">
      <c r="A1619" t="s">
        <v>2991</v>
      </c>
      <c r="B1619" t="s">
        <v>2993</v>
      </c>
      <c r="C1619" t="s">
        <v>11</v>
      </c>
      <c r="D1619">
        <v>2.6249999999999999E-2</v>
      </c>
      <c r="E1619" s="1">
        <v>4.4999999999999998E-2</v>
      </c>
      <c r="F1619" t="s">
        <v>414</v>
      </c>
      <c r="G1619">
        <v>47908</v>
      </c>
      <c r="H1619" t="str">
        <f t="shared" si="226"/>
        <v>1/3/2031</v>
      </c>
      <c r="I1619" s="2">
        <v>45584</v>
      </c>
      <c r="J1619">
        <f t="shared" si="225"/>
        <v>2324</v>
      </c>
      <c r="K1619">
        <f t="shared" si="227"/>
        <v>6.3671232876712329</v>
      </c>
      <c r="L1619">
        <f t="shared" si="228"/>
        <v>6</v>
      </c>
      <c r="M1619">
        <f t="shared" si="229"/>
        <v>4</v>
      </c>
      <c r="N1619" t="str">
        <f t="shared" si="230"/>
        <v>6 Yrs 4 Mths</v>
      </c>
      <c r="O1619">
        <v>89.1</v>
      </c>
      <c r="P1619">
        <v>90.69</v>
      </c>
    </row>
    <row r="1620" spans="1:16" x14ac:dyDescent="0.35">
      <c r="A1620" t="s">
        <v>2991</v>
      </c>
      <c r="B1620" t="s">
        <v>2993</v>
      </c>
      <c r="C1620" t="s">
        <v>11</v>
      </c>
      <c r="D1620">
        <v>1.9E-2</v>
      </c>
      <c r="E1620" s="1">
        <v>4.4699999999999997E-2</v>
      </c>
      <c r="F1620" t="s">
        <v>414</v>
      </c>
      <c r="G1620">
        <v>46844</v>
      </c>
      <c r="H1620" t="str">
        <f t="shared" si="226"/>
        <v>1/4/2028</v>
      </c>
      <c r="I1620" s="2">
        <v>45584</v>
      </c>
      <c r="J1620">
        <f t="shared" si="225"/>
        <v>1260</v>
      </c>
      <c r="K1620">
        <f t="shared" si="227"/>
        <v>3.452054794520548</v>
      </c>
      <c r="L1620">
        <f t="shared" si="228"/>
        <v>3</v>
      </c>
      <c r="M1620">
        <f t="shared" si="229"/>
        <v>5</v>
      </c>
      <c r="N1620" t="str">
        <f t="shared" si="230"/>
        <v>3 Yrs 5 Mths</v>
      </c>
      <c r="O1620">
        <v>91.49</v>
      </c>
      <c r="P1620">
        <v>93.33</v>
      </c>
    </row>
    <row r="1621" spans="1:16" x14ac:dyDescent="0.35">
      <c r="A1621" t="s">
        <v>2991</v>
      </c>
      <c r="B1621" t="s">
        <v>2993</v>
      </c>
      <c r="C1621" t="s">
        <v>11</v>
      </c>
      <c r="D1621">
        <v>3.2500000000000001E-2</v>
      </c>
      <c r="E1621" s="1">
        <v>5.2400000000000002E-2</v>
      </c>
      <c r="F1621" t="s">
        <v>414</v>
      </c>
      <c r="G1621">
        <v>55244</v>
      </c>
      <c r="H1621" t="str">
        <f t="shared" si="226"/>
        <v>1/4/2051</v>
      </c>
      <c r="I1621" s="2">
        <v>45584</v>
      </c>
      <c r="J1621">
        <f t="shared" si="225"/>
        <v>9660</v>
      </c>
      <c r="K1621">
        <f t="shared" si="227"/>
        <v>26.465753424657535</v>
      </c>
      <c r="L1621">
        <f t="shared" si="228"/>
        <v>26</v>
      </c>
      <c r="M1621">
        <f t="shared" si="229"/>
        <v>6</v>
      </c>
      <c r="N1621" t="str">
        <f t="shared" si="230"/>
        <v>26 Yrs 6 Mths</v>
      </c>
      <c r="O1621">
        <v>71.31</v>
      </c>
      <c r="P1621">
        <v>73.84</v>
      </c>
    </row>
    <row r="1622" spans="1:16" x14ac:dyDescent="0.35">
      <c r="A1622" t="s">
        <v>2991</v>
      </c>
      <c r="B1622" t="s">
        <v>2993</v>
      </c>
      <c r="C1622" t="s">
        <v>11</v>
      </c>
      <c r="D1622">
        <v>0.03</v>
      </c>
      <c r="E1622" s="1">
        <v>4.5699999999999998E-2</v>
      </c>
      <c r="F1622" t="s">
        <v>414</v>
      </c>
      <c r="G1622">
        <v>48274</v>
      </c>
      <c r="H1622" t="str">
        <f t="shared" si="226"/>
        <v>1/3/2032</v>
      </c>
      <c r="I1622" s="2">
        <v>45584</v>
      </c>
      <c r="J1622">
        <f t="shared" si="225"/>
        <v>2690</v>
      </c>
      <c r="K1622">
        <f t="shared" si="227"/>
        <v>7.3698630136986303</v>
      </c>
      <c r="L1622">
        <f t="shared" si="228"/>
        <v>7</v>
      </c>
      <c r="M1622">
        <f t="shared" si="229"/>
        <v>4</v>
      </c>
      <c r="N1622" t="str">
        <f t="shared" si="230"/>
        <v>7 Yrs 4 Mths</v>
      </c>
      <c r="O1622">
        <v>89.27</v>
      </c>
      <c r="P1622">
        <v>92.32</v>
      </c>
    </row>
    <row r="1623" spans="1:16" x14ac:dyDescent="0.35">
      <c r="A1623" t="s">
        <v>2991</v>
      </c>
      <c r="B1623" t="s">
        <v>2993</v>
      </c>
      <c r="C1623" t="s">
        <v>11</v>
      </c>
      <c r="D1623">
        <v>5.1999999999999998E-2</v>
      </c>
      <c r="E1623" s="1">
        <v>4.7199999999999999E-2</v>
      </c>
      <c r="F1623" t="s">
        <v>414</v>
      </c>
      <c r="G1623">
        <v>48670</v>
      </c>
      <c r="H1623" t="str">
        <f t="shared" si="226"/>
        <v>1/4/2033</v>
      </c>
      <c r="I1623" s="2">
        <v>45584</v>
      </c>
      <c r="J1623">
        <f t="shared" si="225"/>
        <v>3086</v>
      </c>
      <c r="K1623">
        <f t="shared" si="227"/>
        <v>8.4547945205479458</v>
      </c>
      <c r="L1623">
        <f t="shared" si="228"/>
        <v>8</v>
      </c>
      <c r="M1623">
        <f t="shared" si="229"/>
        <v>5</v>
      </c>
      <c r="N1623" t="str">
        <f t="shared" si="230"/>
        <v>8 Yrs 5 Mths</v>
      </c>
      <c r="O1623">
        <v>102.38</v>
      </c>
      <c r="P1623">
        <v>104.42</v>
      </c>
    </row>
    <row r="1624" spans="1:16" x14ac:dyDescent="0.35">
      <c r="A1624" t="s">
        <v>2991</v>
      </c>
      <c r="B1624" t="s">
        <v>2993</v>
      </c>
      <c r="C1624" t="s">
        <v>11</v>
      </c>
      <c r="D1624">
        <v>5.3999999999999999E-2</v>
      </c>
      <c r="E1624" s="1">
        <v>5.2299999999999999E-2</v>
      </c>
      <c r="F1624" t="s">
        <v>414</v>
      </c>
      <c r="G1624">
        <v>55975</v>
      </c>
      <c r="H1624" t="str">
        <f t="shared" si="226"/>
        <v>1/4/2053</v>
      </c>
      <c r="I1624" s="2">
        <v>45584</v>
      </c>
      <c r="J1624">
        <f t="shared" si="225"/>
        <v>10391</v>
      </c>
      <c r="K1624">
        <f t="shared" si="227"/>
        <v>28.468493150684932</v>
      </c>
      <c r="L1624">
        <f t="shared" si="228"/>
        <v>28</v>
      </c>
      <c r="M1624">
        <f t="shared" si="229"/>
        <v>6</v>
      </c>
      <c r="N1624" t="str">
        <f t="shared" si="230"/>
        <v>28 Yrs 6 Mths</v>
      </c>
      <c r="O1624">
        <v>101.73</v>
      </c>
      <c r="P1624">
        <v>104.13</v>
      </c>
    </row>
    <row r="1625" spans="1:16" x14ac:dyDescent="0.35">
      <c r="A1625" t="s">
        <v>2991</v>
      </c>
      <c r="B1625" t="s">
        <v>2993</v>
      </c>
      <c r="C1625" t="s">
        <v>11</v>
      </c>
      <c r="D1625">
        <v>4.8500000000000001E-2</v>
      </c>
      <c r="E1625" s="1">
        <v>4.1099999999999998E-2</v>
      </c>
      <c r="F1625" t="s">
        <v>414</v>
      </c>
      <c r="G1625">
        <v>46357</v>
      </c>
      <c r="H1625" t="str">
        <f t="shared" si="226"/>
        <v>1/12/2026</v>
      </c>
      <c r="I1625" s="2">
        <v>45584</v>
      </c>
      <c r="J1625">
        <f t="shared" si="225"/>
        <v>773</v>
      </c>
      <c r="K1625">
        <f t="shared" si="227"/>
        <v>2.117808219178082</v>
      </c>
      <c r="L1625">
        <f t="shared" si="228"/>
        <v>2</v>
      </c>
      <c r="M1625">
        <f t="shared" si="229"/>
        <v>1</v>
      </c>
      <c r="N1625" t="str">
        <f t="shared" si="230"/>
        <v>2 Yrs 1 Mths</v>
      </c>
      <c r="O1625">
        <v>101.2</v>
      </c>
      <c r="P1625">
        <v>101.85</v>
      </c>
    </row>
    <row r="1626" spans="1:16" x14ac:dyDescent="0.35">
      <c r="A1626" t="s">
        <v>2991</v>
      </c>
      <c r="B1626" t="s">
        <v>2993</v>
      </c>
      <c r="C1626" t="s">
        <v>11</v>
      </c>
      <c r="D1626">
        <v>5.1999999999999998E-2</v>
      </c>
      <c r="E1626" s="1">
        <v>4.7300000000000002E-2</v>
      </c>
      <c r="F1626" t="s">
        <v>414</v>
      </c>
      <c r="G1626">
        <v>49004</v>
      </c>
      <c r="H1626" t="str">
        <f t="shared" si="226"/>
        <v>1/3/2034</v>
      </c>
      <c r="I1626" s="2">
        <v>45584</v>
      </c>
      <c r="J1626">
        <f t="shared" si="225"/>
        <v>3420</v>
      </c>
      <c r="K1626">
        <f t="shared" si="227"/>
        <v>9.3698630136986303</v>
      </c>
      <c r="L1626">
        <f t="shared" si="228"/>
        <v>9</v>
      </c>
      <c r="M1626">
        <f t="shared" si="229"/>
        <v>4</v>
      </c>
      <c r="N1626" t="str">
        <f t="shared" si="230"/>
        <v>9 Yrs 4 Mths</v>
      </c>
      <c r="O1626">
        <v>102.73</v>
      </c>
      <c r="P1626">
        <v>103.9</v>
      </c>
    </row>
    <row r="1627" spans="1:16" x14ac:dyDescent="0.35">
      <c r="A1627" t="s">
        <v>2991</v>
      </c>
      <c r="B1627" t="s">
        <v>3003</v>
      </c>
      <c r="C1627" t="s">
        <v>11</v>
      </c>
      <c r="D1627">
        <v>2.8500000000000001E-2</v>
      </c>
      <c r="E1627" s="1">
        <v>4.6199999999999998E-2</v>
      </c>
      <c r="F1627" t="s">
        <v>21</v>
      </c>
      <c r="G1627">
        <v>46296</v>
      </c>
      <c r="H1627" t="str">
        <f t="shared" si="226"/>
        <v>1/10/2026</v>
      </c>
      <c r="I1627" s="2">
        <v>45584</v>
      </c>
      <c r="J1627">
        <f t="shared" si="225"/>
        <v>712</v>
      </c>
      <c r="K1627">
        <f t="shared" si="227"/>
        <v>1.9506849315068493</v>
      </c>
      <c r="L1627">
        <f t="shared" si="228"/>
        <v>1</v>
      </c>
      <c r="M1627">
        <f t="shared" si="229"/>
        <v>11</v>
      </c>
      <c r="N1627" t="str">
        <f t="shared" si="230"/>
        <v>1 Yrs 11 Mths</v>
      </c>
      <c r="O1627" t="s">
        <v>15</v>
      </c>
      <c r="P1627" t="s">
        <v>15</v>
      </c>
    </row>
    <row r="1628" spans="1:16" x14ac:dyDescent="0.35">
      <c r="A1628" t="s">
        <v>3004</v>
      </c>
      <c r="B1628" t="s">
        <v>3003</v>
      </c>
      <c r="C1628" t="s">
        <v>11</v>
      </c>
      <c r="D1628">
        <v>3.4000000000000002E-2</v>
      </c>
      <c r="E1628" s="1">
        <v>4.7500000000000001E-2</v>
      </c>
      <c r="F1628" t="s">
        <v>21</v>
      </c>
      <c r="G1628">
        <v>47284</v>
      </c>
      <c r="H1628" t="str">
        <f t="shared" si="226"/>
        <v>15/6/2029</v>
      </c>
      <c r="I1628" s="2">
        <v>45584</v>
      </c>
      <c r="J1628">
        <f t="shared" si="225"/>
        <v>1700</v>
      </c>
      <c r="K1628">
        <f t="shared" si="227"/>
        <v>4.6575342465753424</v>
      </c>
      <c r="L1628">
        <f t="shared" si="228"/>
        <v>4</v>
      </c>
      <c r="M1628">
        <f t="shared" si="229"/>
        <v>8</v>
      </c>
      <c r="N1628" t="str">
        <f t="shared" si="230"/>
        <v>4 Yrs 8 Mths</v>
      </c>
      <c r="O1628">
        <v>94.01</v>
      </c>
      <c r="P1628">
        <v>95.49</v>
      </c>
    </row>
    <row r="1629" spans="1:16" x14ac:dyDescent="0.35">
      <c r="A1629" t="s">
        <v>3004</v>
      </c>
      <c r="B1629" t="s">
        <v>3003</v>
      </c>
      <c r="C1629" t="s">
        <v>11</v>
      </c>
      <c r="D1629">
        <v>5.8500000000000003E-2</v>
      </c>
      <c r="E1629" s="1">
        <v>5.0099999999999999E-2</v>
      </c>
      <c r="F1629" t="s">
        <v>21</v>
      </c>
      <c r="G1629">
        <v>49096</v>
      </c>
      <c r="H1629" t="str">
        <f t="shared" si="226"/>
        <v>1/6/2034</v>
      </c>
      <c r="I1629" s="2">
        <v>45584</v>
      </c>
      <c r="J1629">
        <f t="shared" si="225"/>
        <v>3512</v>
      </c>
      <c r="K1629">
        <f t="shared" si="227"/>
        <v>9.6219178082191785</v>
      </c>
      <c r="L1629">
        <f t="shared" si="228"/>
        <v>9</v>
      </c>
      <c r="M1629">
        <f t="shared" si="229"/>
        <v>7</v>
      </c>
      <c r="N1629" t="str">
        <f t="shared" si="230"/>
        <v>9 Yrs 7 Mths</v>
      </c>
      <c r="O1629">
        <v>105.5</v>
      </c>
      <c r="P1629">
        <v>106.63</v>
      </c>
    </row>
    <row r="1630" spans="1:16" x14ac:dyDescent="0.35">
      <c r="A1630" t="s">
        <v>3004</v>
      </c>
      <c r="B1630" t="s">
        <v>3003</v>
      </c>
      <c r="C1630" t="s">
        <v>11</v>
      </c>
      <c r="D1630">
        <v>4.9500000000000002E-2</v>
      </c>
      <c r="E1630" s="1">
        <v>4.4200000000000003E-2</v>
      </c>
      <c r="F1630" t="s">
        <v>21</v>
      </c>
      <c r="G1630">
        <v>46569</v>
      </c>
      <c r="H1630" t="str">
        <f t="shared" si="226"/>
        <v>1/7/2027</v>
      </c>
      <c r="I1630" s="2">
        <v>45584</v>
      </c>
      <c r="J1630">
        <f t="shared" si="225"/>
        <v>985</v>
      </c>
      <c r="K1630">
        <f t="shared" si="227"/>
        <v>2.6986301369863015</v>
      </c>
      <c r="L1630">
        <f t="shared" si="228"/>
        <v>2</v>
      </c>
      <c r="M1630">
        <f t="shared" si="229"/>
        <v>8</v>
      </c>
      <c r="N1630" t="str">
        <f t="shared" si="230"/>
        <v>2 Yrs 8 Mths</v>
      </c>
      <c r="O1630">
        <v>100.97</v>
      </c>
      <c r="P1630">
        <v>101.37</v>
      </c>
    </row>
    <row r="1631" spans="1:16" x14ac:dyDescent="0.35">
      <c r="A1631" t="s">
        <v>3004</v>
      </c>
      <c r="B1631" t="s">
        <v>3003</v>
      </c>
      <c r="C1631" t="s">
        <v>11</v>
      </c>
      <c r="D1631">
        <v>2.9499999999999998E-2</v>
      </c>
      <c r="E1631" s="1">
        <v>4.9299999999999997E-2</v>
      </c>
      <c r="F1631" t="s">
        <v>21</v>
      </c>
      <c r="G1631">
        <v>47543</v>
      </c>
      <c r="H1631" t="str">
        <f t="shared" si="226"/>
        <v>1/3/2030</v>
      </c>
      <c r="I1631" s="2">
        <v>45584</v>
      </c>
      <c r="J1631">
        <f t="shared" si="225"/>
        <v>1959</v>
      </c>
      <c r="K1631">
        <f t="shared" si="227"/>
        <v>5.3671232876712329</v>
      </c>
      <c r="L1631">
        <f t="shared" si="228"/>
        <v>5</v>
      </c>
      <c r="M1631">
        <f t="shared" si="229"/>
        <v>4</v>
      </c>
      <c r="N1631" t="str">
        <f t="shared" si="230"/>
        <v>5 Yrs 4 Mths</v>
      </c>
      <c r="O1631">
        <v>90.32</v>
      </c>
      <c r="P1631">
        <v>92.55</v>
      </c>
    </row>
    <row r="1632" spans="1:16" x14ac:dyDescent="0.35">
      <c r="A1632" t="s">
        <v>3004</v>
      </c>
      <c r="B1632" t="s">
        <v>3003</v>
      </c>
      <c r="C1632" t="s">
        <v>11</v>
      </c>
      <c r="D1632">
        <v>4.8750000000000002E-2</v>
      </c>
      <c r="E1632" s="1">
        <v>4.5900000000000003E-2</v>
      </c>
      <c r="F1632" t="s">
        <v>21</v>
      </c>
      <c r="G1632">
        <v>46905</v>
      </c>
      <c r="H1632" t="str">
        <f t="shared" si="226"/>
        <v>1/6/2028</v>
      </c>
      <c r="I1632" s="2">
        <v>45584</v>
      </c>
      <c r="J1632">
        <f t="shared" si="225"/>
        <v>1321</v>
      </c>
      <c r="K1632">
        <f t="shared" si="227"/>
        <v>3.6191780821917807</v>
      </c>
      <c r="L1632">
        <f t="shared" si="228"/>
        <v>3</v>
      </c>
      <c r="M1632">
        <f t="shared" si="229"/>
        <v>7</v>
      </c>
      <c r="N1632" t="str">
        <f t="shared" si="230"/>
        <v>3 Yrs 7 Mths</v>
      </c>
      <c r="O1632" t="s">
        <v>15</v>
      </c>
      <c r="P1632" t="s">
        <v>15</v>
      </c>
    </row>
    <row r="1633" spans="1:16" x14ac:dyDescent="0.35">
      <c r="A1633" t="s">
        <v>3004</v>
      </c>
      <c r="B1633" t="s">
        <v>3003</v>
      </c>
      <c r="C1633" t="s">
        <v>11</v>
      </c>
      <c r="D1633">
        <v>2.8500000000000001E-2</v>
      </c>
      <c r="E1633" s="1">
        <v>4.6199999999999998E-2</v>
      </c>
      <c r="F1633" t="s">
        <v>21</v>
      </c>
      <c r="G1633">
        <v>46296</v>
      </c>
      <c r="H1633" t="str">
        <f t="shared" si="226"/>
        <v>1/10/2026</v>
      </c>
      <c r="I1633" s="2">
        <v>45584</v>
      </c>
      <c r="J1633">
        <f t="shared" si="225"/>
        <v>712</v>
      </c>
      <c r="K1633">
        <f t="shared" si="227"/>
        <v>1.9506849315068493</v>
      </c>
      <c r="L1633">
        <f t="shared" si="228"/>
        <v>1</v>
      </c>
      <c r="M1633">
        <f t="shared" si="229"/>
        <v>11</v>
      </c>
      <c r="N1633" t="str">
        <f t="shared" si="230"/>
        <v>1 Yrs 11 Mths</v>
      </c>
      <c r="O1633" t="s">
        <v>15</v>
      </c>
      <c r="P1633" t="s">
        <v>15</v>
      </c>
    </row>
    <row r="1634" spans="1:16" x14ac:dyDescent="0.35">
      <c r="A1634" t="s">
        <v>3004</v>
      </c>
      <c r="B1634" t="s">
        <v>3005</v>
      </c>
      <c r="C1634" t="s">
        <v>11</v>
      </c>
      <c r="D1634">
        <v>2.375E-2</v>
      </c>
      <c r="E1634" s="1">
        <v>5.3400000000000003E-2</v>
      </c>
      <c r="F1634" t="s">
        <v>21</v>
      </c>
      <c r="G1634">
        <v>47011</v>
      </c>
      <c r="H1634" t="str">
        <f t="shared" si="226"/>
        <v>15/9/2028</v>
      </c>
      <c r="I1634" s="2">
        <v>45584</v>
      </c>
      <c r="J1634">
        <f t="shared" si="225"/>
        <v>1427</v>
      </c>
      <c r="K1634">
        <f t="shared" si="227"/>
        <v>3.9095890410958902</v>
      </c>
      <c r="L1634">
        <f t="shared" si="228"/>
        <v>3</v>
      </c>
      <c r="M1634">
        <f t="shared" si="229"/>
        <v>11</v>
      </c>
      <c r="N1634" t="str">
        <f t="shared" si="230"/>
        <v>3 Yrs 11 Mths</v>
      </c>
      <c r="O1634">
        <v>89.51</v>
      </c>
      <c r="P1634">
        <v>90.41</v>
      </c>
    </row>
    <row r="1635" spans="1:16" x14ac:dyDescent="0.35">
      <c r="A1635" t="s">
        <v>3004</v>
      </c>
      <c r="B1635" t="s">
        <v>3005</v>
      </c>
      <c r="C1635" t="s">
        <v>11</v>
      </c>
      <c r="D1635">
        <v>1.7999999999999999E-2</v>
      </c>
      <c r="E1635" s="1">
        <v>5.1200000000000002E-2</v>
      </c>
      <c r="F1635" t="s">
        <v>21</v>
      </c>
      <c r="G1635">
        <v>46280</v>
      </c>
      <c r="H1635" t="str">
        <f t="shared" si="226"/>
        <v>15/9/2026</v>
      </c>
      <c r="I1635" s="2">
        <v>45584</v>
      </c>
      <c r="J1635">
        <f t="shared" si="225"/>
        <v>696</v>
      </c>
      <c r="K1635">
        <f t="shared" si="227"/>
        <v>1.9068493150684931</v>
      </c>
      <c r="L1635">
        <f t="shared" si="228"/>
        <v>1</v>
      </c>
      <c r="M1635">
        <f t="shared" si="229"/>
        <v>11</v>
      </c>
      <c r="N1635" t="str">
        <f t="shared" si="230"/>
        <v>1 Yrs 11 Mths</v>
      </c>
      <c r="O1635">
        <v>93.71</v>
      </c>
      <c r="P1635">
        <v>94.97</v>
      </c>
    </row>
    <row r="1636" spans="1:16" x14ac:dyDescent="0.35">
      <c r="A1636" t="s">
        <v>3004</v>
      </c>
      <c r="B1636" t="s">
        <v>3009</v>
      </c>
      <c r="C1636" t="s">
        <v>11</v>
      </c>
      <c r="D1636">
        <v>5.1249999999999997E-2</v>
      </c>
      <c r="E1636" s="1">
        <v>4.8399999999999999E-2</v>
      </c>
      <c r="F1636" t="s">
        <v>36</v>
      </c>
      <c r="G1636">
        <v>47386</v>
      </c>
      <c r="H1636" t="str">
        <f t="shared" si="226"/>
        <v>25/9/2029</v>
      </c>
      <c r="I1636" s="2">
        <v>45584</v>
      </c>
      <c r="J1636">
        <f t="shared" si="225"/>
        <v>1802</v>
      </c>
      <c r="K1636">
        <f t="shared" si="227"/>
        <v>4.9369863013698634</v>
      </c>
      <c r="L1636">
        <f t="shared" si="228"/>
        <v>4</v>
      </c>
      <c r="M1636">
        <f t="shared" si="229"/>
        <v>11</v>
      </c>
      <c r="N1636" t="str">
        <f t="shared" si="230"/>
        <v>4 Yrs 11 Mths</v>
      </c>
      <c r="O1636">
        <v>102.61</v>
      </c>
      <c r="P1636">
        <v>103.16</v>
      </c>
    </row>
    <row r="1637" spans="1:16" x14ac:dyDescent="0.35">
      <c r="A1637" t="s">
        <v>3017</v>
      </c>
      <c r="B1637" t="s">
        <v>3009</v>
      </c>
      <c r="C1637" t="s">
        <v>11</v>
      </c>
      <c r="D1637">
        <v>5.1249999999999997E-2</v>
      </c>
      <c r="E1637" s="1">
        <v>4.8399999999999999E-2</v>
      </c>
      <c r="F1637" t="s">
        <v>36</v>
      </c>
      <c r="G1637">
        <v>47386</v>
      </c>
      <c r="H1637" t="str">
        <f t="shared" ref="H1637:H1671" si="231">TEXT(G1637,"D/M/YYYY")</f>
        <v>25/9/2029</v>
      </c>
      <c r="I1637" s="2">
        <v>45584</v>
      </c>
      <c r="J1637">
        <f t="shared" si="225"/>
        <v>1802</v>
      </c>
      <c r="K1637">
        <f t="shared" ref="K1637:K1671" si="232">J1637/365</f>
        <v>4.9369863013698634</v>
      </c>
      <c r="L1637">
        <f t="shared" ref="L1637:L1671" si="233">_xlfn.NUMBERVALUE(_xlfn.TEXTBEFORE(K1637,"."))</f>
        <v>4</v>
      </c>
      <c r="M1637">
        <f t="shared" ref="M1637:M1671" si="234">ROUND(LEFT(_xlfn.TEXTAFTER(K1637,"."),2)/100 * 12,0)</f>
        <v>11</v>
      </c>
      <c r="N1637" t="str">
        <f t="shared" ref="N1637:N1671" si="235">L1637 &amp; " Yrs "&amp; M1637 &amp;" Mths"</f>
        <v>4 Yrs 11 Mths</v>
      </c>
      <c r="O1637">
        <v>102.61</v>
      </c>
      <c r="P1637">
        <v>103.16</v>
      </c>
    </row>
    <row r="1638" spans="1:16" x14ac:dyDescent="0.35">
      <c r="A1638" t="s">
        <v>3025</v>
      </c>
      <c r="B1638" t="s">
        <v>3028</v>
      </c>
      <c r="C1638" t="s">
        <v>11</v>
      </c>
      <c r="D1638">
        <v>3.3500000000000002E-2</v>
      </c>
      <c r="E1638" s="1">
        <v>4.3700000000000003E-2</v>
      </c>
      <c r="F1638" t="s">
        <v>36</v>
      </c>
      <c r="G1638">
        <v>45915</v>
      </c>
      <c r="H1638" t="str">
        <f t="shared" si="231"/>
        <v>15/9/2025</v>
      </c>
      <c r="I1638" s="2">
        <v>45584</v>
      </c>
      <c r="J1638">
        <f t="shared" si="225"/>
        <v>331</v>
      </c>
      <c r="K1638">
        <f t="shared" si="232"/>
        <v>0.9068493150684932</v>
      </c>
      <c r="L1638">
        <f t="shared" si="233"/>
        <v>0</v>
      </c>
      <c r="M1638">
        <f t="shared" si="234"/>
        <v>11</v>
      </c>
      <c r="N1638" t="str">
        <f t="shared" si="235"/>
        <v>0 Yrs 11 Mths</v>
      </c>
      <c r="O1638">
        <v>98.63</v>
      </c>
      <c r="P1638">
        <v>99.51</v>
      </c>
    </row>
    <row r="1639" spans="1:16" x14ac:dyDescent="0.35">
      <c r="A1639" t="s">
        <v>3025</v>
      </c>
      <c r="B1639" t="s">
        <v>3028</v>
      </c>
      <c r="C1639" t="s">
        <v>11</v>
      </c>
      <c r="D1639">
        <v>4.3749999999999997E-2</v>
      </c>
      <c r="E1639" s="1">
        <v>5.0900000000000001E-2</v>
      </c>
      <c r="F1639" t="s">
        <v>36</v>
      </c>
      <c r="G1639">
        <v>53220</v>
      </c>
      <c r="H1639" t="str">
        <f t="shared" si="231"/>
        <v>15/9/2045</v>
      </c>
      <c r="I1639" s="2">
        <v>45584</v>
      </c>
      <c r="J1639">
        <f t="shared" si="225"/>
        <v>7636</v>
      </c>
      <c r="K1639">
        <f t="shared" si="232"/>
        <v>20.920547945205481</v>
      </c>
      <c r="L1639">
        <f t="shared" si="233"/>
        <v>20</v>
      </c>
      <c r="M1639">
        <f t="shared" si="234"/>
        <v>11</v>
      </c>
      <c r="N1639" t="str">
        <f t="shared" si="235"/>
        <v>20 Yrs 11 Mths</v>
      </c>
      <c r="O1639">
        <v>88.93</v>
      </c>
      <c r="P1639">
        <v>91.53</v>
      </c>
    </row>
    <row r="1640" spans="1:16" x14ac:dyDescent="0.35">
      <c r="A1640" t="s">
        <v>3025</v>
      </c>
      <c r="B1640" t="s">
        <v>3028</v>
      </c>
      <c r="C1640" t="s">
        <v>11</v>
      </c>
      <c r="D1640">
        <v>2.5999999999999999E-2</v>
      </c>
      <c r="E1640" s="1">
        <v>5.0900000000000001E-2</v>
      </c>
      <c r="F1640" t="s">
        <v>36</v>
      </c>
      <c r="G1640">
        <v>55062</v>
      </c>
      <c r="H1640" t="str">
        <f t="shared" si="231"/>
        <v>1/10/2050</v>
      </c>
      <c r="I1640" s="2">
        <v>45584</v>
      </c>
      <c r="J1640">
        <f t="shared" si="225"/>
        <v>9478</v>
      </c>
      <c r="K1640">
        <f t="shared" si="232"/>
        <v>25.967123287671232</v>
      </c>
      <c r="L1640">
        <f t="shared" si="233"/>
        <v>25</v>
      </c>
      <c r="M1640">
        <f t="shared" si="234"/>
        <v>12</v>
      </c>
      <c r="N1640" t="str">
        <f t="shared" si="235"/>
        <v>25 Yrs 12 Mths</v>
      </c>
      <c r="O1640">
        <v>63.2</v>
      </c>
      <c r="P1640">
        <v>65.209999999999994</v>
      </c>
    </row>
    <row r="1641" spans="1:16" x14ac:dyDescent="0.35">
      <c r="A1641" t="s">
        <v>3025</v>
      </c>
      <c r="B1641" t="s">
        <v>3028</v>
      </c>
      <c r="C1641" t="s">
        <v>11</v>
      </c>
      <c r="D1641">
        <v>2.8000000000000001E-2</v>
      </c>
      <c r="E1641" s="1">
        <v>5.0599999999999999E-2</v>
      </c>
      <c r="F1641" t="s">
        <v>36</v>
      </c>
      <c r="G1641">
        <v>55497</v>
      </c>
      <c r="H1641" t="str">
        <f t="shared" si="231"/>
        <v>10/12/2051</v>
      </c>
      <c r="I1641" s="2">
        <v>45584</v>
      </c>
      <c r="J1641">
        <f t="shared" si="225"/>
        <v>9913</v>
      </c>
      <c r="K1641">
        <f t="shared" si="232"/>
        <v>27.158904109589042</v>
      </c>
      <c r="L1641">
        <f t="shared" si="233"/>
        <v>27</v>
      </c>
      <c r="M1641">
        <f t="shared" si="234"/>
        <v>2</v>
      </c>
      <c r="N1641" t="str">
        <f t="shared" si="235"/>
        <v>27 Yrs 2 Mths</v>
      </c>
      <c r="O1641">
        <v>65.72</v>
      </c>
      <c r="P1641">
        <v>67.36</v>
      </c>
    </row>
    <row r="1642" spans="1:16" x14ac:dyDescent="0.35">
      <c r="A1642" t="s">
        <v>3025</v>
      </c>
      <c r="B1642" t="s">
        <v>3033</v>
      </c>
      <c r="C1642" t="s">
        <v>11</v>
      </c>
      <c r="D1642">
        <v>7.0499999999999993E-2</v>
      </c>
      <c r="E1642" s="1">
        <v>7.8700000000000006E-2</v>
      </c>
      <c r="F1642" t="s">
        <v>21</v>
      </c>
      <c r="G1642">
        <v>50328</v>
      </c>
      <c r="H1642" t="str">
        <f t="shared" si="231"/>
        <v>15/10/2037</v>
      </c>
      <c r="I1642" s="2">
        <v>45584</v>
      </c>
      <c r="J1642">
        <f t="shared" si="225"/>
        <v>4744</v>
      </c>
      <c r="K1642">
        <f t="shared" si="232"/>
        <v>12.997260273972604</v>
      </c>
      <c r="L1642">
        <f t="shared" si="233"/>
        <v>12</v>
      </c>
      <c r="M1642">
        <f t="shared" si="234"/>
        <v>12</v>
      </c>
      <c r="N1642" t="str">
        <f t="shared" si="235"/>
        <v>12 Yrs 12 Mths</v>
      </c>
      <c r="O1642">
        <v>94.3</v>
      </c>
      <c r="P1642">
        <v>96</v>
      </c>
    </row>
    <row r="1643" spans="1:16" x14ac:dyDescent="0.35">
      <c r="A1643" t="s">
        <v>3025</v>
      </c>
      <c r="B1643" t="s">
        <v>3033</v>
      </c>
      <c r="C1643" t="s">
        <v>11</v>
      </c>
      <c r="D1643">
        <v>3.85E-2</v>
      </c>
      <c r="E1643" s="1">
        <v>4.5900000000000003E-2</v>
      </c>
      <c r="F1643" t="s">
        <v>21</v>
      </c>
      <c r="G1643">
        <v>46508</v>
      </c>
      <c r="H1643" t="str">
        <f t="shared" si="231"/>
        <v>1/5/2027</v>
      </c>
      <c r="I1643" s="2">
        <v>45584</v>
      </c>
      <c r="J1643">
        <f t="shared" si="225"/>
        <v>924</v>
      </c>
      <c r="K1643">
        <f t="shared" si="232"/>
        <v>2.5315068493150683</v>
      </c>
      <c r="L1643">
        <f t="shared" si="233"/>
        <v>2</v>
      </c>
      <c r="M1643">
        <f t="shared" si="234"/>
        <v>6</v>
      </c>
      <c r="N1643" t="str">
        <f t="shared" si="235"/>
        <v>2 Yrs 6 Mths</v>
      </c>
      <c r="O1643" t="s">
        <v>15</v>
      </c>
      <c r="P1643" t="s">
        <v>15</v>
      </c>
    </row>
    <row r="1644" spans="1:16" x14ac:dyDescent="0.35">
      <c r="A1644" t="s">
        <v>3025</v>
      </c>
      <c r="B1644" t="s">
        <v>3033</v>
      </c>
      <c r="C1644" t="s">
        <v>11</v>
      </c>
      <c r="D1644">
        <v>4.5499999999999999E-2</v>
      </c>
      <c r="E1644" s="1">
        <v>6.1499999999999999E-2</v>
      </c>
      <c r="F1644" t="s">
        <v>21</v>
      </c>
      <c r="G1644">
        <v>54103</v>
      </c>
      <c r="H1644" t="str">
        <f t="shared" si="231"/>
        <v>15/2/2048</v>
      </c>
      <c r="I1644" s="2">
        <v>45584</v>
      </c>
      <c r="J1644">
        <f t="shared" si="225"/>
        <v>8519</v>
      </c>
      <c r="K1644">
        <f t="shared" si="232"/>
        <v>23.339726027397262</v>
      </c>
      <c r="L1644">
        <f t="shared" si="233"/>
        <v>23</v>
      </c>
      <c r="M1644">
        <f t="shared" si="234"/>
        <v>4</v>
      </c>
      <c r="N1644" t="str">
        <f t="shared" si="235"/>
        <v>23 Yrs 4 Mths</v>
      </c>
      <c r="O1644" t="s">
        <v>15</v>
      </c>
      <c r="P1644" t="s">
        <v>15</v>
      </c>
    </row>
    <row r="1645" spans="1:16" x14ac:dyDescent="0.35">
      <c r="A1645" t="s">
        <v>3025</v>
      </c>
      <c r="B1645" t="s">
        <v>3033</v>
      </c>
      <c r="C1645" t="s">
        <v>11</v>
      </c>
      <c r="D1645">
        <v>6.3E-2</v>
      </c>
      <c r="E1645" s="1">
        <v>5.2699999999999997E-2</v>
      </c>
      <c r="F1645" t="s">
        <v>21</v>
      </c>
      <c r="G1645">
        <v>48862</v>
      </c>
      <c r="H1645" t="str">
        <f t="shared" si="231"/>
        <v>10/10/2033</v>
      </c>
      <c r="I1645" s="2">
        <v>45584</v>
      </c>
      <c r="J1645">
        <f t="shared" si="225"/>
        <v>3278</v>
      </c>
      <c r="K1645">
        <f t="shared" si="232"/>
        <v>8.9808219178082194</v>
      </c>
      <c r="L1645">
        <f t="shared" si="233"/>
        <v>8</v>
      </c>
      <c r="M1645">
        <f t="shared" si="234"/>
        <v>12</v>
      </c>
      <c r="N1645" t="str">
        <f t="shared" si="235"/>
        <v>8 Yrs 12 Mths</v>
      </c>
      <c r="O1645" t="s">
        <v>15</v>
      </c>
      <c r="P1645" t="s">
        <v>15</v>
      </c>
    </row>
    <row r="1646" spans="1:16" x14ac:dyDescent="0.35">
      <c r="A1646" t="s">
        <v>3025</v>
      </c>
      <c r="B1646" t="s">
        <v>3033</v>
      </c>
      <c r="C1646" t="s">
        <v>11</v>
      </c>
      <c r="D1646">
        <v>4.3499999999999997E-2</v>
      </c>
      <c r="E1646" s="1">
        <v>4.65E-2</v>
      </c>
      <c r="F1646" t="s">
        <v>21</v>
      </c>
      <c r="G1646">
        <v>46675</v>
      </c>
      <c r="H1646" t="str">
        <f t="shared" si="231"/>
        <v>15/10/2027</v>
      </c>
      <c r="I1646" s="2">
        <v>45584</v>
      </c>
      <c r="J1646">
        <f t="shared" si="225"/>
        <v>1091</v>
      </c>
      <c r="K1646">
        <f t="shared" si="232"/>
        <v>2.989041095890411</v>
      </c>
      <c r="L1646">
        <f t="shared" si="233"/>
        <v>2</v>
      </c>
      <c r="M1646">
        <f t="shared" si="234"/>
        <v>12</v>
      </c>
      <c r="N1646" t="str">
        <f t="shared" si="235"/>
        <v>2 Yrs 12 Mths</v>
      </c>
      <c r="O1646" t="s">
        <v>15</v>
      </c>
      <c r="P1646" t="s">
        <v>15</v>
      </c>
    </row>
    <row r="1647" spans="1:16" x14ac:dyDescent="0.35">
      <c r="A1647" t="s">
        <v>3025</v>
      </c>
      <c r="B1647" t="s">
        <v>3039</v>
      </c>
      <c r="C1647" t="s">
        <v>11</v>
      </c>
      <c r="D1647">
        <v>7.1249999999999994E-2</v>
      </c>
      <c r="E1647" s="1">
        <v>4.41E-2</v>
      </c>
      <c r="F1647" t="s">
        <v>441</v>
      </c>
      <c r="G1647">
        <v>47910</v>
      </c>
      <c r="H1647" t="str">
        <f t="shared" si="231"/>
        <v>3/3/2031</v>
      </c>
      <c r="I1647" s="2">
        <v>45584</v>
      </c>
      <c r="J1647">
        <f t="shared" si="225"/>
        <v>2326</v>
      </c>
      <c r="K1647">
        <f t="shared" si="232"/>
        <v>6.3726027397260276</v>
      </c>
      <c r="L1647">
        <f t="shared" si="233"/>
        <v>6</v>
      </c>
      <c r="M1647">
        <f t="shared" si="234"/>
        <v>4</v>
      </c>
      <c r="N1647" t="str">
        <f t="shared" si="235"/>
        <v>6 Yrs 4 Mths</v>
      </c>
      <c r="O1647">
        <v>113.98</v>
      </c>
      <c r="P1647">
        <v>115.96</v>
      </c>
    </row>
    <row r="1648" spans="1:16" x14ac:dyDescent="0.35">
      <c r="A1648" t="s">
        <v>3025</v>
      </c>
      <c r="B1648" t="s">
        <v>3039</v>
      </c>
      <c r="C1648" t="s">
        <v>11</v>
      </c>
      <c r="D1648">
        <v>5.3749999999999999E-2</v>
      </c>
      <c r="E1648" s="1">
        <v>4.1799999999999997E-2</v>
      </c>
      <c r="F1648" t="s">
        <v>441</v>
      </c>
      <c r="G1648">
        <v>47407</v>
      </c>
      <c r="H1648" t="str">
        <f t="shared" si="231"/>
        <v>16/10/2029</v>
      </c>
      <c r="I1648" s="2">
        <v>45584</v>
      </c>
      <c r="J1648">
        <f t="shared" si="225"/>
        <v>1823</v>
      </c>
      <c r="K1648">
        <f t="shared" si="232"/>
        <v>4.9945205479452053</v>
      </c>
      <c r="L1648">
        <f t="shared" si="233"/>
        <v>4</v>
      </c>
      <c r="M1648">
        <f t="shared" si="234"/>
        <v>12</v>
      </c>
      <c r="N1648" t="str">
        <f t="shared" si="235"/>
        <v>4 Yrs 12 Mths</v>
      </c>
      <c r="O1648">
        <v>104.86</v>
      </c>
      <c r="P1648">
        <v>105.82</v>
      </c>
    </row>
    <row r="1649" spans="1:16" x14ac:dyDescent="0.35">
      <c r="A1649" t="s">
        <v>3025</v>
      </c>
      <c r="B1649" t="s">
        <v>3039</v>
      </c>
      <c r="C1649" t="s">
        <v>11</v>
      </c>
      <c r="D1649">
        <v>3.9E-2</v>
      </c>
      <c r="E1649" s="1">
        <v>4.9399999999999999E-2</v>
      </c>
      <c r="F1649" t="s">
        <v>441</v>
      </c>
      <c r="G1649">
        <v>52026</v>
      </c>
      <c r="H1649" t="str">
        <f t="shared" si="231"/>
        <v>9/6/2042</v>
      </c>
      <c r="I1649" s="2">
        <v>45584</v>
      </c>
      <c r="J1649">
        <f t="shared" si="225"/>
        <v>6442</v>
      </c>
      <c r="K1649">
        <f t="shared" si="232"/>
        <v>17.649315068493152</v>
      </c>
      <c r="L1649">
        <f t="shared" si="233"/>
        <v>17</v>
      </c>
      <c r="M1649">
        <f t="shared" si="234"/>
        <v>8</v>
      </c>
      <c r="N1649" t="str">
        <f t="shared" si="235"/>
        <v>17 Yrs 8 Mths</v>
      </c>
      <c r="O1649">
        <v>86.79</v>
      </c>
      <c r="P1649">
        <v>88.47</v>
      </c>
    </row>
    <row r="1650" spans="1:16" x14ac:dyDescent="0.35">
      <c r="A1650" t="s">
        <v>3025</v>
      </c>
      <c r="B1650" t="s">
        <v>3039</v>
      </c>
      <c r="C1650" t="s">
        <v>11</v>
      </c>
      <c r="D1650">
        <v>2.8750000000000001E-2</v>
      </c>
      <c r="E1650" s="1">
        <v>4.9399999999999999E-2</v>
      </c>
      <c r="F1650" t="s">
        <v>441</v>
      </c>
      <c r="G1650">
        <v>54673</v>
      </c>
      <c r="H1650" t="str">
        <f t="shared" si="231"/>
        <v>7/9/2049</v>
      </c>
      <c r="I1650" s="2">
        <v>45584</v>
      </c>
      <c r="J1650">
        <f t="shared" si="225"/>
        <v>9089</v>
      </c>
      <c r="K1650">
        <f t="shared" si="232"/>
        <v>24.901369863013699</v>
      </c>
      <c r="L1650">
        <f t="shared" si="233"/>
        <v>24</v>
      </c>
      <c r="M1650">
        <f t="shared" si="234"/>
        <v>11</v>
      </c>
      <c r="N1650" t="str">
        <f t="shared" si="235"/>
        <v>24 Yrs 11 Mths</v>
      </c>
      <c r="O1650">
        <v>69.42</v>
      </c>
      <c r="P1650">
        <v>71.349999999999994</v>
      </c>
    </row>
    <row r="1651" spans="1:16" x14ac:dyDescent="0.35">
      <c r="A1651" t="s">
        <v>3046</v>
      </c>
      <c r="B1651" t="s">
        <v>3039</v>
      </c>
      <c r="C1651" t="s">
        <v>11</v>
      </c>
      <c r="D1651">
        <v>2.8750000000000001E-2</v>
      </c>
      <c r="E1651" s="1">
        <v>4.9399999999999999E-2</v>
      </c>
      <c r="F1651" t="s">
        <v>441</v>
      </c>
      <c r="G1651">
        <v>54673</v>
      </c>
      <c r="H1651" t="str">
        <f t="shared" si="231"/>
        <v>7/9/2049</v>
      </c>
      <c r="I1651" s="2">
        <v>45584</v>
      </c>
      <c r="J1651">
        <f t="shared" si="225"/>
        <v>9089</v>
      </c>
      <c r="K1651">
        <f t="shared" si="232"/>
        <v>24.901369863013699</v>
      </c>
      <c r="L1651">
        <f t="shared" si="233"/>
        <v>24</v>
      </c>
      <c r="M1651">
        <f t="shared" si="234"/>
        <v>11</v>
      </c>
      <c r="N1651" t="str">
        <f t="shared" si="235"/>
        <v>24 Yrs 11 Mths</v>
      </c>
      <c r="O1651">
        <v>69.42</v>
      </c>
      <c r="P1651">
        <v>71.349999999999994</v>
      </c>
    </row>
    <row r="1652" spans="1:16" x14ac:dyDescent="0.35">
      <c r="A1652" t="s">
        <v>3046</v>
      </c>
      <c r="B1652" t="s">
        <v>3039</v>
      </c>
      <c r="C1652" t="s">
        <v>11</v>
      </c>
      <c r="D1652">
        <v>3.7499999999999999E-2</v>
      </c>
      <c r="E1652" s="1">
        <v>4.9299999999999997E-2</v>
      </c>
      <c r="F1652" t="s">
        <v>441</v>
      </c>
      <c r="G1652">
        <v>54893</v>
      </c>
      <c r="H1652" t="str">
        <f t="shared" si="231"/>
        <v>15/4/2050</v>
      </c>
      <c r="I1652" s="2">
        <v>45584</v>
      </c>
      <c r="J1652">
        <f t="shared" si="225"/>
        <v>9309</v>
      </c>
      <c r="K1652">
        <f t="shared" si="232"/>
        <v>25.504109589041096</v>
      </c>
      <c r="L1652">
        <f t="shared" si="233"/>
        <v>25</v>
      </c>
      <c r="M1652">
        <f t="shared" si="234"/>
        <v>6</v>
      </c>
      <c r="N1652" t="str">
        <f t="shared" si="235"/>
        <v>25 Yrs 6 Mths</v>
      </c>
      <c r="O1652">
        <v>81.75</v>
      </c>
      <c r="P1652">
        <v>83.61</v>
      </c>
    </row>
    <row r="1653" spans="1:16" x14ac:dyDescent="0.35">
      <c r="A1653" t="s">
        <v>3046</v>
      </c>
      <c r="B1653" t="s">
        <v>3039</v>
      </c>
      <c r="C1653" t="s">
        <v>11</v>
      </c>
      <c r="D1653">
        <v>2.75E-2</v>
      </c>
      <c r="E1653" s="1">
        <v>4.9099999999999998E-2</v>
      </c>
      <c r="F1653" t="s">
        <v>441</v>
      </c>
      <c r="G1653">
        <v>45762</v>
      </c>
      <c r="H1653" t="str">
        <f t="shared" si="231"/>
        <v>15/4/2025</v>
      </c>
      <c r="I1653" s="2">
        <v>45584</v>
      </c>
      <c r="J1653">
        <f t="shared" si="225"/>
        <v>178</v>
      </c>
      <c r="K1653">
        <f t="shared" si="232"/>
        <v>0.48767123287671232</v>
      </c>
      <c r="L1653">
        <f t="shared" si="233"/>
        <v>0</v>
      </c>
      <c r="M1653">
        <f t="shared" si="234"/>
        <v>6</v>
      </c>
      <c r="N1653" t="str">
        <f t="shared" si="235"/>
        <v>0 Yrs 6 Mths</v>
      </c>
      <c r="O1653">
        <v>98.81</v>
      </c>
      <c r="P1653">
        <v>99.44</v>
      </c>
    </row>
    <row r="1654" spans="1:16" x14ac:dyDescent="0.35">
      <c r="A1654" t="s">
        <v>3046</v>
      </c>
      <c r="B1654" t="s">
        <v>3048</v>
      </c>
      <c r="C1654" t="s">
        <v>11</v>
      </c>
      <c r="D1654">
        <v>5.3999999999999999E-2</v>
      </c>
      <c r="E1654" s="1">
        <v>5.5199999999999999E-2</v>
      </c>
      <c r="F1654" t="s">
        <v>28</v>
      </c>
      <c r="G1654">
        <v>51389</v>
      </c>
      <c r="H1654" t="str">
        <f t="shared" si="231"/>
        <v>10/9/2040</v>
      </c>
      <c r="I1654" s="2">
        <v>45584</v>
      </c>
      <c r="J1654">
        <f t="shared" si="225"/>
        <v>5805</v>
      </c>
      <c r="K1654">
        <f t="shared" si="232"/>
        <v>15.904109589041095</v>
      </c>
      <c r="L1654">
        <f t="shared" si="233"/>
        <v>15</v>
      </c>
      <c r="M1654">
        <f t="shared" si="234"/>
        <v>11</v>
      </c>
      <c r="N1654" t="str">
        <f t="shared" si="235"/>
        <v>15 Yrs 11 Mths</v>
      </c>
      <c r="O1654">
        <v>96.85</v>
      </c>
      <c r="P1654">
        <v>98.99</v>
      </c>
    </row>
    <row r="1655" spans="1:16" x14ac:dyDescent="0.35">
      <c r="A1655" t="s">
        <v>3046</v>
      </c>
      <c r="B1655" t="s">
        <v>3048</v>
      </c>
      <c r="C1655" t="s">
        <v>11</v>
      </c>
      <c r="D1655">
        <v>7.0999999999999994E-2</v>
      </c>
      <c r="E1655" s="1">
        <v>4.58E-2</v>
      </c>
      <c r="F1655" t="s">
        <v>28</v>
      </c>
      <c r="G1655">
        <v>46858</v>
      </c>
      <c r="H1655" t="str">
        <f t="shared" si="231"/>
        <v>15/4/2028</v>
      </c>
      <c r="I1655" s="2">
        <v>45584</v>
      </c>
      <c r="J1655">
        <f t="shared" si="225"/>
        <v>1274</v>
      </c>
      <c r="K1655">
        <f t="shared" si="232"/>
        <v>3.4904109589041097</v>
      </c>
      <c r="L1655">
        <f t="shared" si="233"/>
        <v>3</v>
      </c>
      <c r="M1655">
        <f t="shared" si="234"/>
        <v>6</v>
      </c>
      <c r="N1655" t="str">
        <f t="shared" si="235"/>
        <v>3 Yrs 6 Mths</v>
      </c>
      <c r="O1655">
        <v>107.39</v>
      </c>
      <c r="P1655">
        <v>108.78</v>
      </c>
    </row>
    <row r="1656" spans="1:16" x14ac:dyDescent="0.35">
      <c r="A1656" t="s">
        <v>3046</v>
      </c>
      <c r="B1656" t="s">
        <v>3048</v>
      </c>
      <c r="C1656" t="s">
        <v>11</v>
      </c>
      <c r="D1656">
        <v>6.5000000000000002E-2</v>
      </c>
      <c r="E1656" s="1">
        <v>5.5500000000000001E-2</v>
      </c>
      <c r="F1656" t="s">
        <v>28</v>
      </c>
      <c r="G1656">
        <v>50510</v>
      </c>
      <c r="H1656" t="str">
        <f t="shared" si="231"/>
        <v>15/4/2038</v>
      </c>
      <c r="I1656" s="2">
        <v>45584</v>
      </c>
      <c r="J1656">
        <f t="shared" si="225"/>
        <v>4926</v>
      </c>
      <c r="K1656">
        <f t="shared" si="232"/>
        <v>13.495890410958904</v>
      </c>
      <c r="L1656">
        <f t="shared" si="233"/>
        <v>13</v>
      </c>
      <c r="M1656">
        <f t="shared" si="234"/>
        <v>6</v>
      </c>
      <c r="N1656" t="str">
        <f t="shared" si="235"/>
        <v>13 Yrs 6 Mths</v>
      </c>
      <c r="O1656">
        <v>107.82</v>
      </c>
      <c r="P1656">
        <v>109.74</v>
      </c>
    </row>
    <row r="1657" spans="1:16" x14ac:dyDescent="0.35">
      <c r="A1657" t="s">
        <v>3046</v>
      </c>
      <c r="B1657" t="s">
        <v>3053</v>
      </c>
      <c r="C1657" t="s">
        <v>11</v>
      </c>
      <c r="D1657">
        <v>4.8500000000000001E-2</v>
      </c>
      <c r="E1657" s="1">
        <v>5.0599999999999999E-2</v>
      </c>
      <c r="F1657" t="s">
        <v>21</v>
      </c>
      <c r="G1657">
        <v>49341</v>
      </c>
      <c r="H1657" t="str">
        <f t="shared" si="231"/>
        <v>1/2/2035</v>
      </c>
      <c r="I1657" s="2">
        <v>45584</v>
      </c>
      <c r="J1657">
        <f t="shared" si="225"/>
        <v>3757</v>
      </c>
      <c r="K1657">
        <f t="shared" si="232"/>
        <v>10.293150684931506</v>
      </c>
      <c r="L1657">
        <f t="shared" si="233"/>
        <v>10</v>
      </c>
      <c r="M1657">
        <f t="shared" si="234"/>
        <v>3</v>
      </c>
      <c r="N1657" t="str">
        <f t="shared" si="235"/>
        <v>10 Yrs 3 Mths</v>
      </c>
      <c r="O1657">
        <v>97.39</v>
      </c>
      <c r="P1657">
        <v>98.44</v>
      </c>
    </row>
    <row r="1658" spans="1:16" x14ac:dyDescent="0.35">
      <c r="A1658" t="s">
        <v>3046</v>
      </c>
      <c r="B1658" t="s">
        <v>3053</v>
      </c>
      <c r="C1658" t="s">
        <v>11</v>
      </c>
      <c r="D1658">
        <v>5.3999999999999999E-2</v>
      </c>
      <c r="E1658" s="1">
        <v>4.99E-2</v>
      </c>
      <c r="F1658" t="s">
        <v>21</v>
      </c>
      <c r="G1658">
        <v>49049</v>
      </c>
      <c r="H1658" t="str">
        <f t="shared" si="231"/>
        <v>15/4/2034</v>
      </c>
      <c r="I1658" s="2">
        <v>45584</v>
      </c>
      <c r="J1658">
        <f t="shared" si="225"/>
        <v>3465</v>
      </c>
      <c r="K1658">
        <f t="shared" si="232"/>
        <v>9.493150684931507</v>
      </c>
      <c r="L1658">
        <f t="shared" si="233"/>
        <v>9</v>
      </c>
      <c r="M1658">
        <f t="shared" si="234"/>
        <v>6</v>
      </c>
      <c r="N1658" t="str">
        <f t="shared" si="235"/>
        <v>9 Yrs 6 Mths</v>
      </c>
      <c r="O1658">
        <v>102.39</v>
      </c>
      <c r="P1658">
        <v>103.57</v>
      </c>
    </row>
    <row r="1659" spans="1:16" x14ac:dyDescent="0.35">
      <c r="A1659" t="s">
        <v>3046</v>
      </c>
      <c r="B1659" t="s">
        <v>3053</v>
      </c>
      <c r="C1659" t="s">
        <v>11</v>
      </c>
      <c r="D1659">
        <v>4.3499999999999997E-2</v>
      </c>
      <c r="E1659" s="1">
        <v>4.6899999999999997E-2</v>
      </c>
      <c r="F1659" t="s">
        <v>21</v>
      </c>
      <c r="G1659">
        <v>47515</v>
      </c>
      <c r="H1659" t="str">
        <f t="shared" si="231"/>
        <v>1/2/2030</v>
      </c>
      <c r="I1659" s="2">
        <v>45584</v>
      </c>
      <c r="J1659">
        <f t="shared" si="225"/>
        <v>1931</v>
      </c>
      <c r="K1659">
        <f t="shared" si="232"/>
        <v>5.2904109589041095</v>
      </c>
      <c r="L1659">
        <f t="shared" si="233"/>
        <v>5</v>
      </c>
      <c r="M1659">
        <f t="shared" si="234"/>
        <v>3</v>
      </c>
      <c r="N1659" t="str">
        <f t="shared" si="235"/>
        <v>5 Yrs 3 Mths</v>
      </c>
      <c r="O1659">
        <v>98.12</v>
      </c>
      <c r="P1659">
        <v>98.82</v>
      </c>
    </row>
    <row r="1660" spans="1:16" x14ac:dyDescent="0.35">
      <c r="A1660" t="s">
        <v>3046</v>
      </c>
      <c r="B1660" t="s">
        <v>3053</v>
      </c>
      <c r="C1660" t="s">
        <v>11</v>
      </c>
      <c r="D1660">
        <v>5.7500000000000002E-2</v>
      </c>
      <c r="E1660" s="1">
        <v>4.87E-2</v>
      </c>
      <c r="F1660" t="s">
        <v>21</v>
      </c>
      <c r="G1660">
        <v>48611</v>
      </c>
      <c r="H1660" t="str">
        <f t="shared" si="231"/>
        <v>1/2/2033</v>
      </c>
      <c r="I1660" s="2">
        <v>45584</v>
      </c>
      <c r="J1660">
        <f t="shared" si="225"/>
        <v>3027</v>
      </c>
      <c r="K1660">
        <f t="shared" si="232"/>
        <v>8.293150684931506</v>
      </c>
      <c r="L1660">
        <f t="shared" si="233"/>
        <v>8</v>
      </c>
      <c r="M1660">
        <f t="shared" si="234"/>
        <v>3</v>
      </c>
      <c r="N1660" t="str">
        <f t="shared" si="235"/>
        <v>8 Yrs 3 Mths</v>
      </c>
      <c r="O1660">
        <v>105.33</v>
      </c>
      <c r="P1660">
        <v>106.39</v>
      </c>
    </row>
    <row r="1661" spans="1:16" x14ac:dyDescent="0.35">
      <c r="A1661" t="s">
        <v>3046</v>
      </c>
      <c r="B1661" t="s">
        <v>3053</v>
      </c>
      <c r="C1661" t="s">
        <v>11</v>
      </c>
      <c r="D1661">
        <v>6.2E-2</v>
      </c>
      <c r="E1661" s="1">
        <v>4.7199999999999999E-2</v>
      </c>
      <c r="F1661" t="s">
        <v>21</v>
      </c>
      <c r="G1661">
        <v>47679</v>
      </c>
      <c r="H1661" t="str">
        <f t="shared" si="231"/>
        <v>15/7/2030</v>
      </c>
      <c r="I1661" s="2">
        <v>45584</v>
      </c>
      <c r="J1661">
        <f t="shared" si="225"/>
        <v>2095</v>
      </c>
      <c r="K1661">
        <f t="shared" si="232"/>
        <v>5.7397260273972606</v>
      </c>
      <c r="L1661">
        <f t="shared" si="233"/>
        <v>5</v>
      </c>
      <c r="M1661">
        <f t="shared" si="234"/>
        <v>9</v>
      </c>
      <c r="N1661" t="str">
        <f t="shared" si="235"/>
        <v>5 Yrs 9 Mths</v>
      </c>
      <c r="O1661">
        <v>108.67</v>
      </c>
      <c r="P1661">
        <v>109.41</v>
      </c>
    </row>
    <row r="1662" spans="1:16" x14ac:dyDescent="0.35">
      <c r="A1662" t="s">
        <v>3046</v>
      </c>
      <c r="B1662" t="s">
        <v>3053</v>
      </c>
      <c r="C1662" t="s">
        <v>11</v>
      </c>
      <c r="D1662">
        <v>8.3500000000000005E-2</v>
      </c>
      <c r="E1662" s="1">
        <v>5.6599999999999998E-2</v>
      </c>
      <c r="F1662" t="s">
        <v>21</v>
      </c>
      <c r="G1662">
        <v>53523</v>
      </c>
      <c r="H1662" t="str">
        <f t="shared" si="231"/>
        <v>15/7/2046</v>
      </c>
      <c r="I1662" s="2">
        <v>45584</v>
      </c>
      <c r="J1662">
        <f t="shared" si="225"/>
        <v>7939</v>
      </c>
      <c r="K1662">
        <f t="shared" si="232"/>
        <v>21.75068493150685</v>
      </c>
      <c r="L1662">
        <f t="shared" si="233"/>
        <v>21</v>
      </c>
      <c r="M1662">
        <f t="shared" si="234"/>
        <v>9</v>
      </c>
      <c r="N1662" t="str">
        <f t="shared" si="235"/>
        <v>21 Yrs 9 Mths</v>
      </c>
      <c r="O1662">
        <v>134.24</v>
      </c>
      <c r="P1662">
        <v>135.86000000000001</v>
      </c>
    </row>
    <row r="1663" spans="1:16" x14ac:dyDescent="0.35">
      <c r="A1663" t="s">
        <v>3046</v>
      </c>
      <c r="B1663" t="s">
        <v>3053</v>
      </c>
      <c r="C1663" t="s">
        <v>11</v>
      </c>
      <c r="D1663">
        <v>6.0199999999999997E-2</v>
      </c>
      <c r="E1663" s="1">
        <v>4.7699999999999999E-2</v>
      </c>
      <c r="F1663" t="s">
        <v>21</v>
      </c>
      <c r="G1663">
        <v>46188</v>
      </c>
      <c r="H1663" t="str">
        <f t="shared" si="231"/>
        <v>15/6/2026</v>
      </c>
      <c r="I1663" s="2">
        <v>45584</v>
      </c>
      <c r="J1663">
        <f t="shared" si="225"/>
        <v>604</v>
      </c>
      <c r="K1663">
        <f t="shared" si="232"/>
        <v>1.6547945205479453</v>
      </c>
      <c r="L1663">
        <f t="shared" si="233"/>
        <v>1</v>
      </c>
      <c r="M1663">
        <f t="shared" si="234"/>
        <v>8</v>
      </c>
      <c r="N1663" t="str">
        <f t="shared" si="235"/>
        <v>1 Yrs 8 Mths</v>
      </c>
      <c r="O1663">
        <v>101.77</v>
      </c>
      <c r="P1663">
        <v>102.31</v>
      </c>
    </row>
    <row r="1664" spans="1:16" x14ac:dyDescent="0.35">
      <c r="A1664" t="s">
        <v>3046</v>
      </c>
      <c r="B1664" t="s">
        <v>3053</v>
      </c>
      <c r="C1664" t="s">
        <v>11</v>
      </c>
      <c r="D1664">
        <v>4.9000000000000002E-2</v>
      </c>
      <c r="E1664" s="1">
        <v>4.5600000000000002E-2</v>
      </c>
      <c r="F1664" t="s">
        <v>21</v>
      </c>
      <c r="G1664">
        <v>46296</v>
      </c>
      <c r="H1664" t="str">
        <f t="shared" si="231"/>
        <v>1/10/2026</v>
      </c>
      <c r="I1664" s="2">
        <v>45584</v>
      </c>
      <c r="J1664">
        <f t="shared" si="225"/>
        <v>712</v>
      </c>
      <c r="K1664">
        <f t="shared" si="232"/>
        <v>1.9506849315068493</v>
      </c>
      <c r="L1664">
        <f t="shared" si="233"/>
        <v>1</v>
      </c>
      <c r="M1664">
        <f t="shared" si="234"/>
        <v>11</v>
      </c>
      <c r="N1664" t="str">
        <f t="shared" si="235"/>
        <v>1 Yrs 11 Mths</v>
      </c>
      <c r="O1664">
        <v>100.46</v>
      </c>
      <c r="P1664">
        <v>100.99</v>
      </c>
    </row>
    <row r="1665" spans="1:16" x14ac:dyDescent="0.35">
      <c r="A1665" t="s">
        <v>3046</v>
      </c>
      <c r="B1665" t="s">
        <v>3053</v>
      </c>
      <c r="C1665" t="s">
        <v>11</v>
      </c>
      <c r="D1665">
        <v>5.2999999999999999E-2</v>
      </c>
      <c r="E1665" s="1">
        <v>4.6399999999999997E-2</v>
      </c>
      <c r="F1665" t="s">
        <v>21</v>
      </c>
      <c r="G1665">
        <v>47392</v>
      </c>
      <c r="H1665" t="str">
        <f t="shared" si="231"/>
        <v>1/10/2029</v>
      </c>
      <c r="I1665" s="2">
        <v>45584</v>
      </c>
      <c r="J1665">
        <f t="shared" si="225"/>
        <v>1808</v>
      </c>
      <c r="K1665">
        <f t="shared" si="232"/>
        <v>4.9534246575342467</v>
      </c>
      <c r="L1665">
        <f t="shared" si="233"/>
        <v>4</v>
      </c>
      <c r="M1665">
        <f t="shared" si="234"/>
        <v>11</v>
      </c>
      <c r="N1665" t="str">
        <f t="shared" si="235"/>
        <v>4 Yrs 11 Mths</v>
      </c>
      <c r="O1665">
        <v>103.9</v>
      </c>
      <c r="P1665">
        <v>104.34</v>
      </c>
    </row>
    <row r="1666" spans="1:16" x14ac:dyDescent="0.35">
      <c r="A1666" t="s">
        <v>3046</v>
      </c>
      <c r="B1666" t="s">
        <v>3053</v>
      </c>
      <c r="C1666" t="s">
        <v>11</v>
      </c>
      <c r="D1666">
        <v>8.1000000000000003E-2</v>
      </c>
      <c r="E1666" s="1">
        <v>5.3999999999999999E-2</v>
      </c>
      <c r="F1666" t="s">
        <v>21</v>
      </c>
      <c r="G1666">
        <v>49871</v>
      </c>
      <c r="H1666" t="str">
        <f t="shared" si="231"/>
        <v>15/7/2036</v>
      </c>
      <c r="I1666" s="2">
        <v>45584</v>
      </c>
      <c r="J1666">
        <f t="shared" ref="J1666:J1729" si="236">_xlfn.DAYS(G1666,I1666)</f>
        <v>4287</v>
      </c>
      <c r="K1666">
        <f t="shared" si="232"/>
        <v>11.745205479452055</v>
      </c>
      <c r="L1666">
        <f t="shared" si="233"/>
        <v>11</v>
      </c>
      <c r="M1666">
        <f t="shared" si="234"/>
        <v>9</v>
      </c>
      <c r="N1666" t="str">
        <f t="shared" si="235"/>
        <v>11 Yrs 9 Mths</v>
      </c>
      <c r="O1666">
        <v>123.96</v>
      </c>
      <c r="P1666">
        <v>124.77</v>
      </c>
    </row>
    <row r="1667" spans="1:16" x14ac:dyDescent="0.35">
      <c r="A1667" t="s">
        <v>3069</v>
      </c>
      <c r="B1667" t="s">
        <v>3053</v>
      </c>
      <c r="C1667" t="s">
        <v>11</v>
      </c>
      <c r="D1667">
        <v>6.2E-2</v>
      </c>
      <c r="E1667" s="1">
        <v>4.7199999999999999E-2</v>
      </c>
      <c r="F1667" t="s">
        <v>21</v>
      </c>
      <c r="G1667">
        <v>47679</v>
      </c>
      <c r="H1667" t="str">
        <f t="shared" si="231"/>
        <v>15/7/2030</v>
      </c>
      <c r="I1667" s="2">
        <v>45584</v>
      </c>
      <c r="J1667">
        <f t="shared" si="236"/>
        <v>2095</v>
      </c>
      <c r="K1667">
        <f t="shared" si="232"/>
        <v>5.7397260273972606</v>
      </c>
      <c r="L1667">
        <f t="shared" si="233"/>
        <v>5</v>
      </c>
      <c r="M1667">
        <f t="shared" si="234"/>
        <v>9</v>
      </c>
      <c r="N1667" t="str">
        <f t="shared" si="235"/>
        <v>5 Yrs 9 Mths</v>
      </c>
      <c r="O1667">
        <v>108.67</v>
      </c>
      <c r="P1667">
        <v>109.41</v>
      </c>
    </row>
    <row r="1668" spans="1:16" x14ac:dyDescent="0.35">
      <c r="A1668" t="s">
        <v>3069</v>
      </c>
      <c r="B1668" t="s">
        <v>3053</v>
      </c>
      <c r="C1668" t="s">
        <v>11</v>
      </c>
      <c r="D1668">
        <v>8.1000000000000003E-2</v>
      </c>
      <c r="E1668" s="1">
        <v>5.3999999999999999E-2</v>
      </c>
      <c r="F1668" t="s">
        <v>21</v>
      </c>
      <c r="G1668">
        <v>49871</v>
      </c>
      <c r="H1668" t="str">
        <f t="shared" si="231"/>
        <v>15/7/2036</v>
      </c>
      <c r="I1668" s="2">
        <v>45584</v>
      </c>
      <c r="J1668">
        <f t="shared" si="236"/>
        <v>4287</v>
      </c>
      <c r="K1668">
        <f t="shared" si="232"/>
        <v>11.745205479452055</v>
      </c>
      <c r="L1668">
        <f t="shared" si="233"/>
        <v>11</v>
      </c>
      <c r="M1668">
        <f t="shared" si="234"/>
        <v>9</v>
      </c>
      <c r="N1668" t="str">
        <f t="shared" si="235"/>
        <v>11 Yrs 9 Mths</v>
      </c>
      <c r="O1668">
        <v>123.96</v>
      </c>
      <c r="P1668">
        <v>124.77</v>
      </c>
    </row>
    <row r="1669" spans="1:16" x14ac:dyDescent="0.35">
      <c r="A1669" t="s">
        <v>3069</v>
      </c>
      <c r="B1669" t="s">
        <v>3053</v>
      </c>
      <c r="C1669" t="s">
        <v>11</v>
      </c>
      <c r="D1669">
        <v>8.3500000000000005E-2</v>
      </c>
      <c r="E1669" s="1">
        <v>5.6599999999999998E-2</v>
      </c>
      <c r="F1669" t="s">
        <v>21</v>
      </c>
      <c r="G1669">
        <v>53523</v>
      </c>
      <c r="H1669" t="str">
        <f t="shared" si="231"/>
        <v>15/7/2046</v>
      </c>
      <c r="I1669" s="2">
        <v>45584</v>
      </c>
      <c r="J1669">
        <f t="shared" si="236"/>
        <v>7939</v>
      </c>
      <c r="K1669">
        <f t="shared" si="232"/>
        <v>21.75068493150685</v>
      </c>
      <c r="L1669">
        <f t="shared" si="233"/>
        <v>21</v>
      </c>
      <c r="M1669">
        <f t="shared" si="234"/>
        <v>9</v>
      </c>
      <c r="N1669" t="str">
        <f t="shared" si="235"/>
        <v>21 Yrs 9 Mths</v>
      </c>
      <c r="O1669">
        <v>134.24</v>
      </c>
      <c r="P1669">
        <v>135.86000000000001</v>
      </c>
    </row>
    <row r="1670" spans="1:16" x14ac:dyDescent="0.35">
      <c r="A1670" t="s">
        <v>3069</v>
      </c>
      <c r="B1670" t="s">
        <v>3070</v>
      </c>
      <c r="C1670" t="s">
        <v>11</v>
      </c>
      <c r="D1670">
        <v>4.3749999999999997E-2</v>
      </c>
      <c r="E1670" s="1">
        <v>4.9799999999999997E-2</v>
      </c>
      <c r="F1670" t="s">
        <v>28</v>
      </c>
      <c r="G1670">
        <v>46862</v>
      </c>
      <c r="H1670" t="str">
        <f t="shared" si="231"/>
        <v>19/4/2028</v>
      </c>
      <c r="I1670" s="2">
        <v>45584</v>
      </c>
      <c r="J1670">
        <f t="shared" si="236"/>
        <v>1278</v>
      </c>
      <c r="K1670">
        <f t="shared" si="232"/>
        <v>3.5013698630136987</v>
      </c>
      <c r="L1670">
        <f t="shared" si="233"/>
        <v>3</v>
      </c>
      <c r="M1670">
        <f t="shared" si="234"/>
        <v>6</v>
      </c>
      <c r="N1670" t="str">
        <f t="shared" si="235"/>
        <v>3 Yrs 6 Mths</v>
      </c>
      <c r="O1670">
        <v>97.73</v>
      </c>
      <c r="P1670">
        <v>98.74</v>
      </c>
    </row>
    <row r="1671" spans="1:16" x14ac:dyDescent="0.35">
      <c r="A1671" t="s">
        <v>3069</v>
      </c>
      <c r="B1671" t="s">
        <v>3070</v>
      </c>
      <c r="C1671" t="s">
        <v>11</v>
      </c>
      <c r="D1671">
        <v>3.7499999999999999E-2</v>
      </c>
      <c r="E1671" s="1">
        <v>5.2299999999999999E-2</v>
      </c>
      <c r="F1671" t="s">
        <v>28</v>
      </c>
      <c r="G1671">
        <v>47419</v>
      </c>
      <c r="H1671" t="str">
        <f t="shared" si="231"/>
        <v>28/10/2029</v>
      </c>
      <c r="I1671" s="2">
        <v>45584</v>
      </c>
      <c r="J1671">
        <f t="shared" si="236"/>
        <v>1835</v>
      </c>
      <c r="K1671">
        <f t="shared" si="232"/>
        <v>5.0273972602739727</v>
      </c>
      <c r="L1671">
        <f t="shared" si="233"/>
        <v>5</v>
      </c>
      <c r="M1671">
        <f t="shared" si="234"/>
        <v>0</v>
      </c>
      <c r="N1671" t="str">
        <f t="shared" si="235"/>
        <v>5 Yrs 0 Mths</v>
      </c>
      <c r="O1671">
        <v>93.07</v>
      </c>
      <c r="P1671">
        <v>94.63</v>
      </c>
    </row>
    <row r="1672" spans="1:16" x14ac:dyDescent="0.35">
      <c r="A1672" t="s">
        <v>3069</v>
      </c>
      <c r="B1672" t="s">
        <v>3070</v>
      </c>
      <c r="C1672" t="s">
        <v>11</v>
      </c>
      <c r="D1672">
        <v>7.3749999999999996E-2</v>
      </c>
      <c r="E1672" s="1">
        <v>5.1799999999999999E-2</v>
      </c>
      <c r="F1672" t="s">
        <v>28</v>
      </c>
      <c r="G1672">
        <v>46037</v>
      </c>
      <c r="H1672" t="str">
        <f t="shared" ref="H1672:H1719" si="237">TEXT(G1672,"D/M/YYYY")</f>
        <v>15/1/2026</v>
      </c>
      <c r="I1672" s="2">
        <v>45584</v>
      </c>
      <c r="J1672">
        <f t="shared" si="236"/>
        <v>453</v>
      </c>
      <c r="K1672">
        <f t="shared" ref="K1672:K1719" si="238">J1672/365</f>
        <v>1.2410958904109588</v>
      </c>
      <c r="L1672">
        <f t="shared" ref="L1672:L1719" si="239">_xlfn.NUMBERVALUE(_xlfn.TEXTBEFORE(K1672,"."))</f>
        <v>1</v>
      </c>
      <c r="M1672">
        <f t="shared" ref="M1672:M1719" si="240">ROUND(LEFT(_xlfn.TEXTAFTER(K1672,"."),2)/100 * 12,0)</f>
        <v>3</v>
      </c>
      <c r="N1672" t="str">
        <f t="shared" ref="N1672:N1719" si="241">L1672 &amp; " Yrs "&amp; M1672 &amp;" Mths"</f>
        <v>1 Yrs 3 Mths</v>
      </c>
      <c r="O1672">
        <v>102.13</v>
      </c>
      <c r="P1672">
        <v>103.05</v>
      </c>
    </row>
    <row r="1673" spans="1:16" x14ac:dyDescent="0.35">
      <c r="A1673" t="s">
        <v>3069</v>
      </c>
      <c r="B1673" t="s">
        <v>3071</v>
      </c>
      <c r="C1673" t="s">
        <v>11</v>
      </c>
      <c r="D1673">
        <v>5.6000000000000001E-2</v>
      </c>
      <c r="E1673" s="1">
        <v>5.8900000000000001E-2</v>
      </c>
      <c r="F1673" t="s">
        <v>21</v>
      </c>
      <c r="G1673">
        <v>51697</v>
      </c>
      <c r="H1673" t="str">
        <f t="shared" si="237"/>
        <v>15/7/2041</v>
      </c>
      <c r="I1673" s="2">
        <v>45584</v>
      </c>
      <c r="J1673">
        <f t="shared" si="236"/>
        <v>6113</v>
      </c>
      <c r="K1673">
        <f t="shared" si="238"/>
        <v>16.747945205479454</v>
      </c>
      <c r="L1673">
        <f t="shared" si="239"/>
        <v>16</v>
      </c>
      <c r="M1673">
        <f t="shared" si="240"/>
        <v>9</v>
      </c>
      <c r="N1673" t="str">
        <f t="shared" si="241"/>
        <v>16 Yrs 9 Mths</v>
      </c>
      <c r="O1673" t="s">
        <v>15</v>
      </c>
      <c r="P1673" t="s">
        <v>15</v>
      </c>
    </row>
    <row r="1674" spans="1:16" x14ac:dyDescent="0.35">
      <c r="A1674" t="s">
        <v>3069</v>
      </c>
      <c r="B1674" t="s">
        <v>3071</v>
      </c>
      <c r="C1674" t="s">
        <v>11</v>
      </c>
      <c r="D1674">
        <v>0.05</v>
      </c>
      <c r="E1674" s="1">
        <v>5.9900000000000002E-2</v>
      </c>
      <c r="F1674" t="s">
        <v>21</v>
      </c>
      <c r="G1674">
        <v>53128</v>
      </c>
      <c r="H1674" t="str">
        <f t="shared" si="237"/>
        <v>15/6/2045</v>
      </c>
      <c r="I1674" s="2">
        <v>45584</v>
      </c>
      <c r="J1674">
        <f t="shared" si="236"/>
        <v>7544</v>
      </c>
      <c r="K1674">
        <f t="shared" si="238"/>
        <v>20.668493150684931</v>
      </c>
      <c r="L1674">
        <f t="shared" si="239"/>
        <v>20</v>
      </c>
      <c r="M1674">
        <f t="shared" si="240"/>
        <v>8</v>
      </c>
      <c r="N1674" t="str">
        <f t="shared" si="241"/>
        <v>20 Yrs 8 Mths</v>
      </c>
      <c r="O1674" t="s">
        <v>15</v>
      </c>
      <c r="P1674" t="s">
        <v>15</v>
      </c>
    </row>
    <row r="1675" spans="1:16" x14ac:dyDescent="0.35">
      <c r="A1675" t="s">
        <v>3069</v>
      </c>
      <c r="B1675" t="s">
        <v>3071</v>
      </c>
      <c r="C1675" t="s">
        <v>11</v>
      </c>
      <c r="D1675">
        <v>5.1999999999999998E-2</v>
      </c>
      <c r="E1675" s="1">
        <v>5.4399999999999997E-2</v>
      </c>
      <c r="F1675" t="s">
        <v>21</v>
      </c>
      <c r="G1675">
        <v>49202</v>
      </c>
      <c r="H1675" t="str">
        <f t="shared" si="237"/>
        <v>15/9/2034</v>
      </c>
      <c r="I1675" s="2">
        <v>45584</v>
      </c>
      <c r="J1675">
        <f t="shared" si="236"/>
        <v>3618</v>
      </c>
      <c r="K1675">
        <f t="shared" si="238"/>
        <v>9.912328767123288</v>
      </c>
      <c r="L1675">
        <f t="shared" si="239"/>
        <v>9</v>
      </c>
      <c r="M1675">
        <f t="shared" si="240"/>
        <v>11</v>
      </c>
      <c r="N1675" t="str">
        <f t="shared" si="241"/>
        <v>9 Yrs 11 Mths</v>
      </c>
      <c r="O1675" t="s">
        <v>15</v>
      </c>
      <c r="P1675" t="s">
        <v>15</v>
      </c>
    </row>
    <row r="1676" spans="1:16" x14ac:dyDescent="0.35">
      <c r="A1676" t="s">
        <v>3069</v>
      </c>
      <c r="B1676" t="s">
        <v>3071</v>
      </c>
      <c r="C1676" t="s">
        <v>11</v>
      </c>
      <c r="D1676">
        <v>5.7500000000000002E-2</v>
      </c>
      <c r="E1676" s="1">
        <v>6.0299999999999999E-2</v>
      </c>
      <c r="F1676" t="s">
        <v>21</v>
      </c>
      <c r="G1676">
        <v>56507</v>
      </c>
      <c r="H1676" t="str">
        <f t="shared" si="237"/>
        <v>15/9/2054</v>
      </c>
      <c r="I1676" s="2">
        <v>45584</v>
      </c>
      <c r="J1676">
        <f t="shared" si="236"/>
        <v>10923</v>
      </c>
      <c r="K1676">
        <f t="shared" si="238"/>
        <v>29.926027397260274</v>
      </c>
      <c r="L1676">
        <f t="shared" si="239"/>
        <v>29</v>
      </c>
      <c r="M1676">
        <f t="shared" si="240"/>
        <v>11</v>
      </c>
      <c r="N1676" t="str">
        <f t="shared" si="241"/>
        <v>29 Yrs 11 Mths</v>
      </c>
      <c r="O1676" t="s">
        <v>15</v>
      </c>
      <c r="P1676" t="s">
        <v>15</v>
      </c>
    </row>
    <row r="1677" spans="1:16" x14ac:dyDescent="0.35">
      <c r="A1677" t="s">
        <v>3069</v>
      </c>
      <c r="B1677" t="s">
        <v>3074</v>
      </c>
      <c r="C1677" t="s">
        <v>11</v>
      </c>
      <c r="D1677">
        <v>4.2500000000000003E-2</v>
      </c>
      <c r="E1677" s="1">
        <v>5.1799999999999999E-2</v>
      </c>
      <c r="F1677" t="s">
        <v>36</v>
      </c>
      <c r="G1677">
        <v>51997</v>
      </c>
      <c r="H1677" t="str">
        <f t="shared" si="237"/>
        <v>11/5/2042</v>
      </c>
      <c r="I1677" s="2">
        <v>45584</v>
      </c>
      <c r="J1677">
        <f t="shared" si="236"/>
        <v>6413</v>
      </c>
      <c r="K1677">
        <f t="shared" si="238"/>
        <v>17.56986301369863</v>
      </c>
      <c r="L1677">
        <f t="shared" si="239"/>
        <v>17</v>
      </c>
      <c r="M1677">
        <f t="shared" si="240"/>
        <v>7</v>
      </c>
      <c r="N1677" t="str">
        <f t="shared" si="241"/>
        <v>17 Yrs 7 Mths</v>
      </c>
      <c r="O1677">
        <v>88.36</v>
      </c>
      <c r="P1677">
        <v>90.4</v>
      </c>
    </row>
    <row r="1678" spans="1:16" x14ac:dyDescent="0.35">
      <c r="A1678" t="s">
        <v>3069</v>
      </c>
      <c r="B1678" t="s">
        <v>3076</v>
      </c>
      <c r="C1678" t="s">
        <v>11</v>
      </c>
      <c r="D1678">
        <v>3.2500000000000001E-2</v>
      </c>
      <c r="E1678" s="1">
        <v>4.8399999999999999E-2</v>
      </c>
      <c r="F1678" t="s">
        <v>21</v>
      </c>
      <c r="G1678">
        <v>46357</v>
      </c>
      <c r="H1678" t="str">
        <f t="shared" si="237"/>
        <v>1/12/2026</v>
      </c>
      <c r="I1678" s="2">
        <v>45584</v>
      </c>
      <c r="J1678">
        <f t="shared" si="236"/>
        <v>773</v>
      </c>
      <c r="K1678">
        <f t="shared" si="238"/>
        <v>2.117808219178082</v>
      </c>
      <c r="L1678">
        <f t="shared" si="239"/>
        <v>2</v>
      </c>
      <c r="M1678">
        <f t="shared" si="240"/>
        <v>1</v>
      </c>
      <c r="N1678" t="str">
        <f t="shared" si="241"/>
        <v>2 Yrs 1 Mths</v>
      </c>
      <c r="O1678">
        <v>96.15</v>
      </c>
      <c r="P1678">
        <v>100.15</v>
      </c>
    </row>
    <row r="1679" spans="1:16" x14ac:dyDescent="0.35">
      <c r="A1679" t="s">
        <v>3069</v>
      </c>
      <c r="B1679" t="s">
        <v>3076</v>
      </c>
      <c r="C1679" t="s">
        <v>11</v>
      </c>
      <c r="D1679">
        <v>3.5000000000000003E-2</v>
      </c>
      <c r="E1679" s="1">
        <v>4.8099999999999997E-2</v>
      </c>
      <c r="F1679" t="s">
        <v>21</v>
      </c>
      <c r="G1679">
        <v>47453</v>
      </c>
      <c r="H1679" t="str">
        <f t="shared" si="237"/>
        <v>1/12/2029</v>
      </c>
      <c r="I1679" s="2">
        <v>45584</v>
      </c>
      <c r="J1679">
        <f t="shared" si="236"/>
        <v>1869</v>
      </c>
      <c r="K1679">
        <f t="shared" si="238"/>
        <v>5.1205479452054794</v>
      </c>
      <c r="L1679">
        <f t="shared" si="239"/>
        <v>5</v>
      </c>
      <c r="M1679">
        <f t="shared" si="240"/>
        <v>1</v>
      </c>
      <c r="N1679" t="str">
        <f t="shared" si="241"/>
        <v>5 Yrs 1 Mths</v>
      </c>
      <c r="O1679">
        <v>93.95</v>
      </c>
      <c r="P1679">
        <v>95.63</v>
      </c>
    </row>
    <row r="1680" spans="1:16" x14ac:dyDescent="0.35">
      <c r="A1680" t="s">
        <v>3077</v>
      </c>
      <c r="B1680" t="s">
        <v>3076</v>
      </c>
      <c r="C1680" t="s">
        <v>11</v>
      </c>
      <c r="D1680">
        <v>6.25E-2</v>
      </c>
      <c r="E1680" s="1">
        <v>5.21E-2</v>
      </c>
      <c r="F1680" t="s">
        <v>21</v>
      </c>
      <c r="G1680">
        <v>48653</v>
      </c>
      <c r="H1680" t="str">
        <f t="shared" si="237"/>
        <v>15/3/2033</v>
      </c>
      <c r="I1680" s="2">
        <v>45584</v>
      </c>
      <c r="J1680">
        <f t="shared" si="236"/>
        <v>3069</v>
      </c>
      <c r="K1680">
        <f t="shared" si="238"/>
        <v>8.4082191780821915</v>
      </c>
      <c r="L1680">
        <f t="shared" si="239"/>
        <v>8</v>
      </c>
      <c r="M1680">
        <f t="shared" si="240"/>
        <v>5</v>
      </c>
      <c r="N1680" t="str">
        <f t="shared" si="241"/>
        <v>8 Yrs 5 Mths</v>
      </c>
      <c r="O1680">
        <v>108.34</v>
      </c>
      <c r="P1680">
        <v>109.05</v>
      </c>
    </row>
    <row r="1681" spans="1:16" x14ac:dyDescent="0.35">
      <c r="A1681" t="s">
        <v>3077</v>
      </c>
      <c r="B1681" t="s">
        <v>3076</v>
      </c>
      <c r="C1681" t="s">
        <v>11</v>
      </c>
      <c r="D1681">
        <v>3.125E-2</v>
      </c>
      <c r="E1681" s="1">
        <v>4.9599999999999998E-2</v>
      </c>
      <c r="F1681" t="s">
        <v>21</v>
      </c>
      <c r="G1681">
        <v>47931</v>
      </c>
      <c r="H1681" t="str">
        <f t="shared" si="237"/>
        <v>24/3/2031</v>
      </c>
      <c r="I1681" s="2">
        <v>45584</v>
      </c>
      <c r="J1681">
        <f t="shared" si="236"/>
        <v>2347</v>
      </c>
      <c r="K1681">
        <f t="shared" si="238"/>
        <v>6.4301369863013695</v>
      </c>
      <c r="L1681">
        <f t="shared" si="239"/>
        <v>6</v>
      </c>
      <c r="M1681">
        <f t="shared" si="240"/>
        <v>5</v>
      </c>
      <c r="N1681" t="str">
        <f t="shared" si="241"/>
        <v>6 Yrs 5 Mths</v>
      </c>
      <c r="O1681">
        <v>89.49</v>
      </c>
      <c r="P1681">
        <v>91.48</v>
      </c>
    </row>
    <row r="1682" spans="1:16" x14ac:dyDescent="0.35">
      <c r="A1682" t="s">
        <v>3077</v>
      </c>
      <c r="B1682" t="s">
        <v>3076</v>
      </c>
      <c r="C1682" t="s">
        <v>11</v>
      </c>
      <c r="D1682">
        <v>3.5000000000000003E-2</v>
      </c>
      <c r="E1682" s="1">
        <v>4.8099999999999997E-2</v>
      </c>
      <c r="F1682" t="s">
        <v>21</v>
      </c>
      <c r="G1682">
        <v>47453</v>
      </c>
      <c r="H1682" t="str">
        <f t="shared" si="237"/>
        <v>1/12/2029</v>
      </c>
      <c r="I1682" s="2">
        <v>45584</v>
      </c>
      <c r="J1682">
        <f t="shared" si="236"/>
        <v>1869</v>
      </c>
      <c r="K1682">
        <f t="shared" si="238"/>
        <v>5.1205479452054794</v>
      </c>
      <c r="L1682">
        <f t="shared" si="239"/>
        <v>5</v>
      </c>
      <c r="M1682">
        <f t="shared" si="240"/>
        <v>1</v>
      </c>
      <c r="N1682" t="str">
        <f t="shared" si="241"/>
        <v>5 Yrs 1 Mths</v>
      </c>
      <c r="O1682">
        <v>93.95</v>
      </c>
      <c r="P1682">
        <v>95.63</v>
      </c>
    </row>
    <row r="1683" spans="1:16" x14ac:dyDescent="0.35">
      <c r="A1683" t="s">
        <v>3077</v>
      </c>
      <c r="B1683" t="s">
        <v>3076</v>
      </c>
      <c r="C1683" t="s">
        <v>11</v>
      </c>
      <c r="D1683">
        <v>4.2500000000000003E-2</v>
      </c>
      <c r="E1683" s="1">
        <v>5.7099999999999998E-2</v>
      </c>
      <c r="F1683" t="s">
        <v>21</v>
      </c>
      <c r="G1683">
        <v>55593</v>
      </c>
      <c r="H1683" t="str">
        <f t="shared" si="237"/>
        <v>15/3/2052</v>
      </c>
      <c r="I1683" s="2">
        <v>45584</v>
      </c>
      <c r="J1683">
        <f t="shared" si="236"/>
        <v>10009</v>
      </c>
      <c r="K1683">
        <f t="shared" si="238"/>
        <v>27.421917808219177</v>
      </c>
      <c r="L1683">
        <f t="shared" si="239"/>
        <v>27</v>
      </c>
      <c r="M1683">
        <f t="shared" si="240"/>
        <v>5</v>
      </c>
      <c r="N1683" t="str">
        <f t="shared" si="241"/>
        <v>27 Yrs 5 Mths</v>
      </c>
      <c r="O1683">
        <v>81.95</v>
      </c>
      <c r="P1683">
        <v>83.19</v>
      </c>
    </row>
    <row r="1684" spans="1:16" x14ac:dyDescent="0.35">
      <c r="A1684" t="s">
        <v>3077</v>
      </c>
      <c r="B1684" t="s">
        <v>3076</v>
      </c>
      <c r="C1684" t="s">
        <v>11</v>
      </c>
      <c r="D1684">
        <v>6.25E-2</v>
      </c>
      <c r="E1684" s="1">
        <v>5.8099999999999999E-2</v>
      </c>
      <c r="F1684" t="s">
        <v>21</v>
      </c>
      <c r="G1684">
        <v>55958</v>
      </c>
      <c r="H1684" t="str">
        <f t="shared" si="237"/>
        <v>15/3/2053</v>
      </c>
      <c r="I1684" s="2">
        <v>45584</v>
      </c>
      <c r="J1684">
        <f t="shared" si="236"/>
        <v>10374</v>
      </c>
      <c r="K1684">
        <f t="shared" si="238"/>
        <v>28.421917808219177</v>
      </c>
      <c r="L1684">
        <f t="shared" si="239"/>
        <v>28</v>
      </c>
      <c r="M1684">
        <f t="shared" si="240"/>
        <v>5</v>
      </c>
      <c r="N1684" t="str">
        <f t="shared" si="241"/>
        <v>28 Yrs 5 Mths</v>
      </c>
      <c r="O1684">
        <v>107.9</v>
      </c>
      <c r="P1684">
        <v>109.42</v>
      </c>
    </row>
    <row r="1685" spans="1:16" x14ac:dyDescent="0.35">
      <c r="A1685" t="s">
        <v>3077</v>
      </c>
      <c r="B1685" t="s">
        <v>3076</v>
      </c>
      <c r="C1685" t="s">
        <v>11</v>
      </c>
      <c r="D1685">
        <v>5.1999999999999998E-2</v>
      </c>
      <c r="E1685" s="1">
        <v>4.5400000000000003E-2</v>
      </c>
      <c r="F1685" t="s">
        <v>21</v>
      </c>
      <c r="G1685">
        <v>46495</v>
      </c>
      <c r="H1685" t="str">
        <f t="shared" si="237"/>
        <v>18/4/2027</v>
      </c>
      <c r="I1685" s="2">
        <v>45584</v>
      </c>
      <c r="J1685">
        <f t="shared" si="236"/>
        <v>911</v>
      </c>
      <c r="K1685">
        <f t="shared" si="238"/>
        <v>2.495890410958904</v>
      </c>
      <c r="L1685">
        <f t="shared" si="239"/>
        <v>2</v>
      </c>
      <c r="M1685">
        <f t="shared" si="240"/>
        <v>6</v>
      </c>
      <c r="N1685" t="str">
        <f t="shared" si="241"/>
        <v>2 Yrs 6 Mths</v>
      </c>
      <c r="O1685">
        <v>101.01</v>
      </c>
      <c r="P1685">
        <v>102.08</v>
      </c>
    </row>
    <row r="1686" spans="1:16" x14ac:dyDescent="0.35">
      <c r="A1686" t="s">
        <v>3077</v>
      </c>
      <c r="B1686" t="s">
        <v>3076</v>
      </c>
      <c r="C1686" t="s">
        <v>11</v>
      </c>
      <c r="D1686">
        <v>5.1499999999999997E-2</v>
      </c>
      <c r="E1686" s="1">
        <v>4.7199999999999999E-2</v>
      </c>
      <c r="F1686" t="s">
        <v>21</v>
      </c>
      <c r="G1686">
        <v>47513</v>
      </c>
      <c r="H1686" t="str">
        <f t="shared" si="237"/>
        <v>30/1/2030</v>
      </c>
      <c r="I1686" s="2">
        <v>45584</v>
      </c>
      <c r="J1686">
        <f t="shared" si="236"/>
        <v>1929</v>
      </c>
      <c r="K1686">
        <f t="shared" si="238"/>
        <v>5.2849315068493148</v>
      </c>
      <c r="L1686">
        <f t="shared" si="239"/>
        <v>5</v>
      </c>
      <c r="M1686">
        <f t="shared" si="240"/>
        <v>3</v>
      </c>
      <c r="N1686" t="str">
        <f t="shared" si="241"/>
        <v>5 Yrs 3 Mths</v>
      </c>
      <c r="O1686">
        <v>101.4</v>
      </c>
      <c r="P1686">
        <v>102.64</v>
      </c>
    </row>
    <row r="1687" spans="1:16" x14ac:dyDescent="0.35">
      <c r="A1687" t="s">
        <v>3077</v>
      </c>
      <c r="B1687" t="s">
        <v>3076</v>
      </c>
      <c r="C1687" t="s">
        <v>11</v>
      </c>
      <c r="D1687">
        <v>5.3999999999999999E-2</v>
      </c>
      <c r="E1687" s="1">
        <v>5.16E-2</v>
      </c>
      <c r="F1687" t="s">
        <v>21</v>
      </c>
      <c r="G1687">
        <v>49052</v>
      </c>
      <c r="H1687" t="str">
        <f t="shared" si="237"/>
        <v>18/4/2034</v>
      </c>
      <c r="I1687" s="2">
        <v>45584</v>
      </c>
      <c r="J1687">
        <f t="shared" si="236"/>
        <v>3468</v>
      </c>
      <c r="K1687">
        <f t="shared" si="238"/>
        <v>9.5013698630136982</v>
      </c>
      <c r="L1687">
        <f t="shared" si="239"/>
        <v>9</v>
      </c>
      <c r="M1687">
        <f t="shared" si="240"/>
        <v>6</v>
      </c>
      <c r="N1687" t="str">
        <f t="shared" si="241"/>
        <v>9 Yrs 6 Mths</v>
      </c>
      <c r="O1687">
        <v>100.83</v>
      </c>
      <c r="P1687">
        <v>102.51</v>
      </c>
    </row>
    <row r="1688" spans="1:16" x14ac:dyDescent="0.35">
      <c r="A1688" t="s">
        <v>3077</v>
      </c>
      <c r="B1688" t="s">
        <v>3076</v>
      </c>
      <c r="C1688" t="s">
        <v>11</v>
      </c>
      <c r="D1688">
        <v>5.7500000000000002E-2</v>
      </c>
      <c r="E1688" s="1">
        <v>5.74E-2</v>
      </c>
      <c r="F1688" t="s">
        <v>21</v>
      </c>
      <c r="G1688">
        <v>56357</v>
      </c>
      <c r="H1688" t="str">
        <f t="shared" si="237"/>
        <v>18/4/2054</v>
      </c>
      <c r="I1688" s="2">
        <v>45584</v>
      </c>
      <c r="J1688">
        <f t="shared" si="236"/>
        <v>10773</v>
      </c>
      <c r="K1688">
        <f t="shared" si="238"/>
        <v>29.515068493150686</v>
      </c>
      <c r="L1688">
        <f t="shared" si="239"/>
        <v>29</v>
      </c>
      <c r="M1688">
        <f t="shared" si="240"/>
        <v>6</v>
      </c>
      <c r="N1688" t="str">
        <f t="shared" si="241"/>
        <v>29 Yrs 6 Mths</v>
      </c>
      <c r="O1688">
        <v>97.97</v>
      </c>
      <c r="P1688">
        <v>100.63</v>
      </c>
    </row>
    <row r="1689" spans="1:16" x14ac:dyDescent="0.35">
      <c r="A1689" t="s">
        <v>3077</v>
      </c>
      <c r="B1689" t="s">
        <v>3084</v>
      </c>
      <c r="C1689" t="s">
        <v>11</v>
      </c>
      <c r="D1689">
        <v>4.1000000000000002E-2</v>
      </c>
      <c r="E1689" s="1">
        <v>5.9299999999999999E-2</v>
      </c>
      <c r="F1689" t="s">
        <v>21</v>
      </c>
      <c r="G1689">
        <v>55533</v>
      </c>
      <c r="H1689" t="str">
        <f t="shared" si="237"/>
        <v>15/1/2052</v>
      </c>
      <c r="I1689" s="2">
        <v>45584</v>
      </c>
      <c r="J1689">
        <f t="shared" si="236"/>
        <v>9949</v>
      </c>
      <c r="K1689">
        <f t="shared" si="238"/>
        <v>27.257534246575343</v>
      </c>
      <c r="L1689">
        <f t="shared" si="239"/>
        <v>27</v>
      </c>
      <c r="M1689">
        <f t="shared" si="240"/>
        <v>3</v>
      </c>
      <c r="N1689" t="str">
        <f t="shared" si="241"/>
        <v>27 Yrs 3 Mths</v>
      </c>
      <c r="O1689" t="s">
        <v>15</v>
      </c>
      <c r="P1689" t="s">
        <v>15</v>
      </c>
    </row>
    <row r="1690" spans="1:16" x14ac:dyDescent="0.35">
      <c r="A1690" t="s">
        <v>3077</v>
      </c>
      <c r="B1690" t="s">
        <v>3084</v>
      </c>
      <c r="C1690" t="s">
        <v>11</v>
      </c>
      <c r="D1690">
        <v>3.15E-2</v>
      </c>
      <c r="E1690" s="1">
        <v>5.0099999999999999E-2</v>
      </c>
      <c r="F1690" t="s">
        <v>21</v>
      </c>
      <c r="G1690">
        <v>48228</v>
      </c>
      <c r="H1690" t="str">
        <f t="shared" si="237"/>
        <v>15/1/2032</v>
      </c>
      <c r="I1690" s="2">
        <v>45584</v>
      </c>
      <c r="J1690">
        <f t="shared" si="236"/>
        <v>2644</v>
      </c>
      <c r="K1690">
        <f t="shared" si="238"/>
        <v>7.2438356164383562</v>
      </c>
      <c r="L1690">
        <f t="shared" si="239"/>
        <v>7</v>
      </c>
      <c r="M1690">
        <f t="shared" si="240"/>
        <v>3</v>
      </c>
      <c r="N1690" t="str">
        <f t="shared" si="241"/>
        <v>7 Yrs 3 Mths</v>
      </c>
      <c r="O1690" t="s">
        <v>15</v>
      </c>
      <c r="P1690" t="s">
        <v>15</v>
      </c>
    </row>
    <row r="1691" spans="1:16" x14ac:dyDescent="0.35">
      <c r="A1691" t="s">
        <v>3077</v>
      </c>
      <c r="B1691" t="s">
        <v>3087</v>
      </c>
      <c r="C1691" t="s">
        <v>11</v>
      </c>
      <c r="D1691">
        <v>3.5999999999999997E-2</v>
      </c>
      <c r="E1691" s="1">
        <v>4.5900000000000003E-2</v>
      </c>
      <c r="F1691" t="s">
        <v>21</v>
      </c>
      <c r="G1691">
        <v>47300</v>
      </c>
      <c r="H1691" t="str">
        <f t="shared" si="237"/>
        <v>1/7/2029</v>
      </c>
      <c r="I1691" s="2">
        <v>45584</v>
      </c>
      <c r="J1691">
        <f t="shared" si="236"/>
        <v>1716</v>
      </c>
      <c r="K1691">
        <f t="shared" si="238"/>
        <v>4.7013698630136984</v>
      </c>
      <c r="L1691">
        <f t="shared" si="239"/>
        <v>4</v>
      </c>
      <c r="M1691">
        <f t="shared" si="240"/>
        <v>8</v>
      </c>
      <c r="N1691" t="str">
        <f t="shared" si="241"/>
        <v>4 Yrs 8 Mths</v>
      </c>
      <c r="O1691">
        <v>95.68</v>
      </c>
      <c r="P1691">
        <v>96.38</v>
      </c>
    </row>
    <row r="1692" spans="1:16" x14ac:dyDescent="0.35">
      <c r="A1692" t="s">
        <v>3077</v>
      </c>
      <c r="B1692" t="s">
        <v>3087</v>
      </c>
      <c r="C1692" t="s">
        <v>11</v>
      </c>
      <c r="D1692">
        <v>4.4499999999999998E-2</v>
      </c>
      <c r="E1692" s="1">
        <v>4.6100000000000002E-2</v>
      </c>
      <c r="F1692" t="s">
        <v>21</v>
      </c>
      <c r="G1692">
        <v>46949</v>
      </c>
      <c r="H1692" t="str">
        <f t="shared" si="237"/>
        <v>15/7/2028</v>
      </c>
      <c r="I1692" s="2">
        <v>45584</v>
      </c>
      <c r="J1692">
        <f t="shared" si="236"/>
        <v>1365</v>
      </c>
      <c r="K1692">
        <f t="shared" si="238"/>
        <v>3.7397260273972601</v>
      </c>
      <c r="L1692">
        <f t="shared" si="239"/>
        <v>3</v>
      </c>
      <c r="M1692">
        <f t="shared" si="240"/>
        <v>9</v>
      </c>
      <c r="N1692" t="str">
        <f t="shared" si="241"/>
        <v>3 Yrs 9 Mths</v>
      </c>
      <c r="O1692">
        <v>98.77</v>
      </c>
      <c r="P1692">
        <v>100.58</v>
      </c>
    </row>
    <row r="1693" spans="1:16" x14ac:dyDescent="0.35">
      <c r="A1693" t="s">
        <v>3077</v>
      </c>
      <c r="B1693" t="s">
        <v>3088</v>
      </c>
      <c r="C1693" t="s">
        <v>11</v>
      </c>
      <c r="D1693">
        <v>7.7499999999999999E-2</v>
      </c>
      <c r="E1693" s="1">
        <v>2.41E-2</v>
      </c>
      <c r="F1693" t="s">
        <v>28</v>
      </c>
      <c r="G1693">
        <v>46218</v>
      </c>
      <c r="H1693" t="str">
        <f t="shared" si="237"/>
        <v>15/7/2026</v>
      </c>
      <c r="I1693" s="2">
        <v>45584</v>
      </c>
      <c r="J1693">
        <f t="shared" si="236"/>
        <v>634</v>
      </c>
      <c r="K1693">
        <f t="shared" si="238"/>
        <v>1.736986301369863</v>
      </c>
      <c r="L1693">
        <f t="shared" si="239"/>
        <v>1</v>
      </c>
      <c r="M1693">
        <f t="shared" si="240"/>
        <v>9</v>
      </c>
      <c r="N1693" t="str">
        <f t="shared" si="241"/>
        <v>1 Yrs 9 Mths</v>
      </c>
      <c r="O1693">
        <v>110</v>
      </c>
      <c r="P1693" t="s">
        <v>15</v>
      </c>
    </row>
    <row r="1694" spans="1:16" x14ac:dyDescent="0.35">
      <c r="A1694" t="s">
        <v>3077</v>
      </c>
      <c r="B1694" t="s">
        <v>3088</v>
      </c>
      <c r="C1694" t="s">
        <v>11</v>
      </c>
      <c r="D1694">
        <v>7.0000000000000007E-2</v>
      </c>
      <c r="E1694" s="1">
        <v>5.3400000000000003E-2</v>
      </c>
      <c r="F1694" t="s">
        <v>28</v>
      </c>
      <c r="G1694">
        <v>47088</v>
      </c>
      <c r="H1694" t="str">
        <f t="shared" si="237"/>
        <v>1/12/2028</v>
      </c>
      <c r="I1694" s="2">
        <v>45584</v>
      </c>
      <c r="J1694">
        <f t="shared" si="236"/>
        <v>1504</v>
      </c>
      <c r="K1694">
        <f t="shared" si="238"/>
        <v>4.1205479452054794</v>
      </c>
      <c r="L1694">
        <f t="shared" si="239"/>
        <v>4</v>
      </c>
      <c r="M1694">
        <f t="shared" si="240"/>
        <v>1</v>
      </c>
      <c r="N1694" t="str">
        <f t="shared" si="241"/>
        <v>4 Yrs 1 Mths</v>
      </c>
      <c r="O1694">
        <v>108.1</v>
      </c>
      <c r="P1694">
        <v>120</v>
      </c>
    </row>
    <row r="1695" spans="1:16" x14ac:dyDescent="0.35">
      <c r="A1695" t="s">
        <v>3094</v>
      </c>
      <c r="B1695" t="s">
        <v>3092</v>
      </c>
      <c r="C1695" t="s">
        <v>11</v>
      </c>
      <c r="D1695">
        <v>4.65E-2</v>
      </c>
      <c r="E1695" s="1">
        <v>4.8500000000000001E-2</v>
      </c>
      <c r="F1695" t="s">
        <v>358</v>
      </c>
      <c r="G1695">
        <v>47009</v>
      </c>
      <c r="H1695" t="str">
        <f t="shared" si="237"/>
        <v>13/9/2028</v>
      </c>
      <c r="I1695" s="2">
        <v>45584</v>
      </c>
      <c r="J1695">
        <f t="shared" si="236"/>
        <v>1425</v>
      </c>
      <c r="K1695">
        <f t="shared" si="238"/>
        <v>3.904109589041096</v>
      </c>
      <c r="L1695">
        <f t="shared" si="239"/>
        <v>3</v>
      </c>
      <c r="M1695">
        <f t="shared" si="240"/>
        <v>11</v>
      </c>
      <c r="N1695" t="str">
        <f t="shared" si="241"/>
        <v>3 Yrs 11 Mths</v>
      </c>
      <c r="O1695">
        <v>99.09</v>
      </c>
      <c r="P1695">
        <v>99.99</v>
      </c>
    </row>
    <row r="1696" spans="1:16" x14ac:dyDescent="0.35">
      <c r="A1696" t="s">
        <v>3094</v>
      </c>
      <c r="B1696" t="s">
        <v>3096</v>
      </c>
      <c r="C1696" t="s">
        <v>11</v>
      </c>
      <c r="D1696">
        <v>3.7499999999999999E-2</v>
      </c>
      <c r="E1696" s="1">
        <v>6.1899999999999997E-2</v>
      </c>
      <c r="F1696" t="s">
        <v>21</v>
      </c>
      <c r="G1696">
        <v>45720</v>
      </c>
      <c r="H1696" t="str">
        <f t="shared" si="237"/>
        <v>4/3/2025</v>
      </c>
      <c r="I1696" s="2">
        <v>45584</v>
      </c>
      <c r="J1696">
        <f t="shared" si="236"/>
        <v>136</v>
      </c>
      <c r="K1696">
        <f t="shared" si="238"/>
        <v>0.37260273972602742</v>
      </c>
      <c r="L1696">
        <f t="shared" si="239"/>
        <v>0</v>
      </c>
      <c r="M1696">
        <f t="shared" si="240"/>
        <v>4</v>
      </c>
      <c r="N1696" t="str">
        <f t="shared" si="241"/>
        <v>0 Yrs 4 Mths</v>
      </c>
      <c r="O1696" t="s">
        <v>15</v>
      </c>
      <c r="P1696" t="s">
        <v>15</v>
      </c>
    </row>
    <row r="1697" spans="1:16" x14ac:dyDescent="0.35">
      <c r="A1697" t="s">
        <v>3094</v>
      </c>
      <c r="B1697" t="s">
        <v>3096</v>
      </c>
      <c r="C1697" t="s">
        <v>11</v>
      </c>
      <c r="D1697">
        <v>4.4999999999999998E-2</v>
      </c>
      <c r="E1697" s="1">
        <v>4.8500000000000001E-2</v>
      </c>
      <c r="F1697" t="s">
        <v>21</v>
      </c>
      <c r="G1697">
        <v>46052</v>
      </c>
      <c r="H1697" t="str">
        <f t="shared" si="237"/>
        <v>30/1/2026</v>
      </c>
      <c r="I1697" s="2">
        <v>45584</v>
      </c>
      <c r="J1697">
        <f t="shared" si="236"/>
        <v>468</v>
      </c>
      <c r="K1697">
        <f t="shared" si="238"/>
        <v>1.2821917808219179</v>
      </c>
      <c r="L1697">
        <f t="shared" si="239"/>
        <v>1</v>
      </c>
      <c r="M1697">
        <f t="shared" si="240"/>
        <v>3</v>
      </c>
      <c r="N1697" t="str">
        <f t="shared" si="241"/>
        <v>1 Yrs 3 Mths</v>
      </c>
      <c r="O1697">
        <v>99.19</v>
      </c>
      <c r="P1697">
        <v>100.22</v>
      </c>
    </row>
    <row r="1698" spans="1:16" x14ac:dyDescent="0.35">
      <c r="A1698" t="s">
        <v>3094</v>
      </c>
      <c r="B1698" t="s">
        <v>3096</v>
      </c>
      <c r="C1698" t="s">
        <v>11</v>
      </c>
      <c r="D1698">
        <v>7.9640000000000002E-2</v>
      </c>
      <c r="E1698" s="1">
        <v>5.7299999999999997E-2</v>
      </c>
      <c r="F1698" t="s">
        <v>21</v>
      </c>
      <c r="G1698">
        <v>49250</v>
      </c>
      <c r="H1698" t="str">
        <f t="shared" si="237"/>
        <v>2/11/2034</v>
      </c>
      <c r="I1698" s="2">
        <v>45584</v>
      </c>
      <c r="J1698">
        <f t="shared" si="236"/>
        <v>3666</v>
      </c>
      <c r="K1698">
        <f t="shared" si="238"/>
        <v>10.043835616438356</v>
      </c>
      <c r="L1698">
        <f t="shared" si="239"/>
        <v>10</v>
      </c>
      <c r="M1698">
        <f t="shared" si="240"/>
        <v>0</v>
      </c>
      <c r="N1698" t="str">
        <f t="shared" si="241"/>
        <v>10 Yrs 0 Mths</v>
      </c>
      <c r="O1698">
        <v>117.07</v>
      </c>
      <c r="P1698">
        <v>118.05</v>
      </c>
    </row>
    <row r="1699" spans="1:16" x14ac:dyDescent="0.35">
      <c r="A1699" t="s">
        <v>3094</v>
      </c>
      <c r="B1699" t="s">
        <v>3101</v>
      </c>
      <c r="C1699" t="s">
        <v>11</v>
      </c>
      <c r="D1699">
        <v>6.3500000000000001E-2</v>
      </c>
      <c r="E1699" s="1">
        <v>6.9099999999999995E-2</v>
      </c>
      <c r="F1699" t="s">
        <v>28</v>
      </c>
      <c r="G1699">
        <v>51288</v>
      </c>
      <c r="H1699" t="str">
        <f t="shared" si="237"/>
        <v>1/6/2040</v>
      </c>
      <c r="I1699" s="2">
        <v>45584</v>
      </c>
      <c r="J1699">
        <f t="shared" si="236"/>
        <v>5704</v>
      </c>
      <c r="K1699">
        <f t="shared" si="238"/>
        <v>15.627397260273973</v>
      </c>
      <c r="L1699">
        <f t="shared" si="239"/>
        <v>15</v>
      </c>
      <c r="M1699">
        <f t="shared" si="240"/>
        <v>7</v>
      </c>
      <c r="N1699" t="str">
        <f t="shared" si="241"/>
        <v>15 Yrs 7 Mths</v>
      </c>
      <c r="O1699">
        <v>93.51</v>
      </c>
      <c r="P1699">
        <v>96.59</v>
      </c>
    </row>
    <row r="1700" spans="1:16" x14ac:dyDescent="0.35">
      <c r="A1700" t="s">
        <v>3094</v>
      </c>
      <c r="B1700" t="s">
        <v>3101</v>
      </c>
      <c r="C1700" t="s">
        <v>11</v>
      </c>
      <c r="D1700">
        <v>4.9500000000000002E-2</v>
      </c>
      <c r="E1700" s="1">
        <v>7.2700000000000001E-2</v>
      </c>
      <c r="F1700" t="s">
        <v>28</v>
      </c>
      <c r="G1700">
        <v>52001</v>
      </c>
      <c r="H1700" t="str">
        <f t="shared" si="237"/>
        <v>15/5/2042</v>
      </c>
      <c r="I1700" s="2">
        <v>45584</v>
      </c>
      <c r="J1700">
        <f t="shared" si="236"/>
        <v>6417</v>
      </c>
      <c r="K1700">
        <f t="shared" si="238"/>
        <v>17.580821917808219</v>
      </c>
      <c r="L1700">
        <f t="shared" si="239"/>
        <v>17</v>
      </c>
      <c r="M1700">
        <f t="shared" si="240"/>
        <v>7</v>
      </c>
      <c r="N1700" t="str">
        <f t="shared" si="241"/>
        <v>17 Yrs 7 Mths</v>
      </c>
      <c r="O1700">
        <v>79.63</v>
      </c>
      <c r="P1700">
        <v>81.45</v>
      </c>
    </row>
    <row r="1701" spans="1:16" x14ac:dyDescent="0.35">
      <c r="A1701" t="s">
        <v>3094</v>
      </c>
      <c r="B1701" t="s">
        <v>3101</v>
      </c>
      <c r="C1701" t="s">
        <v>11</v>
      </c>
      <c r="D1701">
        <v>4.8750000000000002E-2</v>
      </c>
      <c r="E1701" s="1">
        <v>7.0099999999999996E-2</v>
      </c>
      <c r="F1701" t="s">
        <v>28</v>
      </c>
      <c r="G1701">
        <v>52322</v>
      </c>
      <c r="H1701" t="str">
        <f t="shared" si="237"/>
        <v>1/4/2043</v>
      </c>
      <c r="I1701" s="2">
        <v>45584</v>
      </c>
      <c r="J1701">
        <f t="shared" si="236"/>
        <v>6738</v>
      </c>
      <c r="K1701">
        <f t="shared" si="238"/>
        <v>18.460273972602739</v>
      </c>
      <c r="L1701">
        <f t="shared" si="239"/>
        <v>18</v>
      </c>
      <c r="M1701">
        <f t="shared" si="240"/>
        <v>6</v>
      </c>
      <c r="N1701" t="str">
        <f t="shared" si="241"/>
        <v>18 Yrs 6 Mths</v>
      </c>
      <c r="O1701">
        <v>77.97</v>
      </c>
      <c r="P1701">
        <v>79.790000000000006</v>
      </c>
    </row>
    <row r="1702" spans="1:16" x14ac:dyDescent="0.35">
      <c r="A1702" t="s">
        <v>3094</v>
      </c>
      <c r="B1702" t="s">
        <v>3101</v>
      </c>
      <c r="C1702" t="s">
        <v>11</v>
      </c>
      <c r="D1702">
        <v>3.4500000000000003E-2</v>
      </c>
      <c r="E1702" s="1">
        <v>6.3600000000000004E-2</v>
      </c>
      <c r="F1702" t="s">
        <v>28</v>
      </c>
      <c r="G1702">
        <v>45731</v>
      </c>
      <c r="H1702" t="str">
        <f t="shared" si="237"/>
        <v>15/3/2025</v>
      </c>
      <c r="I1702" s="2">
        <v>45584</v>
      </c>
      <c r="J1702">
        <f t="shared" si="236"/>
        <v>147</v>
      </c>
      <c r="K1702">
        <f t="shared" si="238"/>
        <v>0.40273972602739727</v>
      </c>
      <c r="L1702">
        <f t="shared" si="239"/>
        <v>0</v>
      </c>
      <c r="M1702">
        <f t="shared" si="240"/>
        <v>5</v>
      </c>
      <c r="N1702" t="str">
        <f t="shared" si="241"/>
        <v>0 Yrs 5 Mths</v>
      </c>
      <c r="O1702">
        <v>99.01</v>
      </c>
      <c r="P1702">
        <v>99.12</v>
      </c>
    </row>
    <row r="1703" spans="1:16" x14ac:dyDescent="0.35">
      <c r="A1703" t="s">
        <v>3094</v>
      </c>
      <c r="B1703" t="s">
        <v>3101</v>
      </c>
      <c r="C1703" t="s">
        <v>11</v>
      </c>
      <c r="D1703">
        <v>4.9000000000000002E-2</v>
      </c>
      <c r="E1703" s="1">
        <v>5.5E-2</v>
      </c>
      <c r="F1703" t="s">
        <v>28</v>
      </c>
      <c r="G1703">
        <v>46092</v>
      </c>
      <c r="H1703" t="str">
        <f t="shared" si="237"/>
        <v>11/3/2026</v>
      </c>
      <c r="I1703" s="2">
        <v>45584</v>
      </c>
      <c r="J1703">
        <f t="shared" si="236"/>
        <v>508</v>
      </c>
      <c r="K1703">
        <f t="shared" si="238"/>
        <v>1.3917808219178083</v>
      </c>
      <c r="L1703">
        <f t="shared" si="239"/>
        <v>1</v>
      </c>
      <c r="M1703">
        <f t="shared" si="240"/>
        <v>5</v>
      </c>
      <c r="N1703" t="str">
        <f t="shared" si="241"/>
        <v>1 Yrs 5 Mths</v>
      </c>
      <c r="O1703">
        <v>99.61</v>
      </c>
      <c r="P1703">
        <v>99.94</v>
      </c>
    </row>
    <row r="1704" spans="1:16" x14ac:dyDescent="0.35">
      <c r="A1704" t="s">
        <v>3094</v>
      </c>
      <c r="B1704" t="s">
        <v>3101</v>
      </c>
      <c r="C1704" t="s">
        <v>11</v>
      </c>
      <c r="D1704">
        <v>3.95E-2</v>
      </c>
      <c r="E1704" s="1">
        <v>5.67E-2</v>
      </c>
      <c r="F1704" t="s">
        <v>28</v>
      </c>
      <c r="G1704">
        <v>46832</v>
      </c>
      <c r="H1704" t="str">
        <f t="shared" si="237"/>
        <v>20/3/2028</v>
      </c>
      <c r="I1704" s="2">
        <v>45584</v>
      </c>
      <c r="J1704">
        <f t="shared" si="236"/>
        <v>1248</v>
      </c>
      <c r="K1704">
        <f t="shared" si="238"/>
        <v>3.419178082191781</v>
      </c>
      <c r="L1704">
        <f t="shared" si="239"/>
        <v>3</v>
      </c>
      <c r="M1704">
        <f t="shared" si="240"/>
        <v>5</v>
      </c>
      <c r="N1704" t="str">
        <f t="shared" si="241"/>
        <v>3 Yrs 5 Mths</v>
      </c>
      <c r="O1704">
        <v>94.54</v>
      </c>
      <c r="P1704">
        <v>95.42</v>
      </c>
    </row>
    <row r="1705" spans="1:16" x14ac:dyDescent="0.35">
      <c r="A1705" t="s">
        <v>3094</v>
      </c>
      <c r="B1705" t="s">
        <v>3101</v>
      </c>
      <c r="C1705" t="s">
        <v>11</v>
      </c>
      <c r="D1705">
        <v>0.05</v>
      </c>
      <c r="E1705" s="1">
        <v>6.6799999999999998E-2</v>
      </c>
      <c r="F1705" t="s">
        <v>28</v>
      </c>
      <c r="G1705">
        <v>50303</v>
      </c>
      <c r="H1705" t="str">
        <f t="shared" si="237"/>
        <v>20/9/2037</v>
      </c>
      <c r="I1705" s="2">
        <v>45584</v>
      </c>
      <c r="J1705">
        <f t="shared" si="236"/>
        <v>4719</v>
      </c>
      <c r="K1705">
        <f t="shared" si="238"/>
        <v>12.92876712328767</v>
      </c>
      <c r="L1705">
        <f t="shared" si="239"/>
        <v>12</v>
      </c>
      <c r="M1705">
        <f t="shared" si="240"/>
        <v>11</v>
      </c>
      <c r="N1705" t="str">
        <f t="shared" si="241"/>
        <v>12 Yrs 11 Mths</v>
      </c>
      <c r="O1705">
        <v>84.62</v>
      </c>
      <c r="P1705">
        <v>87.13</v>
      </c>
    </row>
    <row r="1706" spans="1:16" x14ac:dyDescent="0.35">
      <c r="A1706" t="s">
        <v>3094</v>
      </c>
      <c r="B1706" t="s">
        <v>3101</v>
      </c>
      <c r="C1706" t="s">
        <v>11</v>
      </c>
      <c r="D1706">
        <v>5.1999999999999998E-2</v>
      </c>
      <c r="E1706" s="1">
        <v>6.9900000000000004E-2</v>
      </c>
      <c r="F1706" t="s">
        <v>28</v>
      </c>
      <c r="G1706">
        <v>53955</v>
      </c>
      <c r="H1706" t="str">
        <f t="shared" si="237"/>
        <v>20/9/2047</v>
      </c>
      <c r="I1706" s="2">
        <v>45584</v>
      </c>
      <c r="J1706">
        <f t="shared" si="236"/>
        <v>8371</v>
      </c>
      <c r="K1706">
        <f t="shared" si="238"/>
        <v>22.934246575342467</v>
      </c>
      <c r="L1706">
        <f t="shared" si="239"/>
        <v>22</v>
      </c>
      <c r="M1706">
        <f t="shared" si="240"/>
        <v>11</v>
      </c>
      <c r="N1706" t="str">
        <f t="shared" si="241"/>
        <v>22 Yrs 11 Mths</v>
      </c>
      <c r="O1706">
        <v>78.64</v>
      </c>
      <c r="P1706">
        <v>80.66</v>
      </c>
    </row>
    <row r="1707" spans="1:16" x14ac:dyDescent="0.35">
      <c r="A1707" t="s">
        <v>3094</v>
      </c>
      <c r="B1707" t="s">
        <v>3101</v>
      </c>
      <c r="C1707" t="s">
        <v>11</v>
      </c>
      <c r="D1707">
        <v>4.65E-2</v>
      </c>
      <c r="E1707" s="1">
        <v>6.8900000000000003E-2</v>
      </c>
      <c r="F1707" t="s">
        <v>28</v>
      </c>
      <c r="G1707">
        <v>54923</v>
      </c>
      <c r="H1707" t="str">
        <f t="shared" si="237"/>
        <v>15/5/2050</v>
      </c>
      <c r="I1707" s="2">
        <v>45584</v>
      </c>
      <c r="J1707">
        <f t="shared" si="236"/>
        <v>9339</v>
      </c>
      <c r="K1707">
        <f t="shared" si="238"/>
        <v>25.586301369863012</v>
      </c>
      <c r="L1707">
        <f t="shared" si="239"/>
        <v>25</v>
      </c>
      <c r="M1707">
        <f t="shared" si="240"/>
        <v>7</v>
      </c>
      <c r="N1707" t="str">
        <f t="shared" si="241"/>
        <v>25 Yrs 7 Mths</v>
      </c>
      <c r="O1707">
        <v>72.040000000000006</v>
      </c>
      <c r="P1707">
        <v>74.98</v>
      </c>
    </row>
    <row r="1708" spans="1:16" x14ac:dyDescent="0.35">
      <c r="A1708" t="s">
        <v>3094</v>
      </c>
      <c r="B1708" t="s">
        <v>3101</v>
      </c>
      <c r="C1708" t="s">
        <v>11</v>
      </c>
      <c r="D1708">
        <v>3.6249999999999998E-2</v>
      </c>
      <c r="E1708" s="1">
        <v>5.8900000000000001E-2</v>
      </c>
      <c r="F1708" t="s">
        <v>28</v>
      </c>
      <c r="G1708">
        <v>47618</v>
      </c>
      <c r="H1708" t="str">
        <f t="shared" si="237"/>
        <v>15/5/2030</v>
      </c>
      <c r="I1708" s="2">
        <v>45584</v>
      </c>
      <c r="J1708">
        <f t="shared" si="236"/>
        <v>2034</v>
      </c>
      <c r="K1708">
        <f t="shared" si="238"/>
        <v>5.5726027397260278</v>
      </c>
      <c r="L1708">
        <f t="shared" si="239"/>
        <v>5</v>
      </c>
      <c r="M1708">
        <f t="shared" si="240"/>
        <v>7</v>
      </c>
      <c r="N1708" t="str">
        <f t="shared" si="241"/>
        <v>5 Yrs 7 Mths</v>
      </c>
      <c r="O1708">
        <v>88.97</v>
      </c>
      <c r="P1708">
        <v>90.3</v>
      </c>
    </row>
    <row r="1709" spans="1:16" x14ac:dyDescent="0.35">
      <c r="A1709" t="s">
        <v>3121</v>
      </c>
      <c r="B1709" t="s">
        <v>3122</v>
      </c>
      <c r="C1709" t="s">
        <v>11</v>
      </c>
      <c r="D1709">
        <v>4.1250000000000002E-2</v>
      </c>
      <c r="E1709" s="1">
        <v>5.8700000000000002E-2</v>
      </c>
      <c r="F1709" t="s">
        <v>21</v>
      </c>
      <c r="G1709">
        <v>54881</v>
      </c>
      <c r="H1709" t="str">
        <f t="shared" si="237"/>
        <v>3/4/2050</v>
      </c>
      <c r="I1709" s="2">
        <v>45584</v>
      </c>
      <c r="J1709">
        <f t="shared" si="236"/>
        <v>9297</v>
      </c>
      <c r="K1709">
        <f t="shared" si="238"/>
        <v>25.471232876712328</v>
      </c>
      <c r="L1709">
        <f t="shared" si="239"/>
        <v>25</v>
      </c>
      <c r="M1709">
        <f t="shared" si="240"/>
        <v>6</v>
      </c>
      <c r="N1709" t="str">
        <f t="shared" si="241"/>
        <v>25 Yrs 6 Mths</v>
      </c>
      <c r="O1709">
        <v>75.930000000000007</v>
      </c>
      <c r="P1709">
        <v>78.7</v>
      </c>
    </row>
    <row r="1710" spans="1:16" x14ac:dyDescent="0.35">
      <c r="A1710" t="s">
        <v>3121</v>
      </c>
      <c r="B1710" t="s">
        <v>3122</v>
      </c>
      <c r="C1710" t="s">
        <v>11</v>
      </c>
      <c r="D1710">
        <v>4.1250000000000002E-2</v>
      </c>
      <c r="E1710" s="1">
        <v>4.7E-2</v>
      </c>
      <c r="F1710" t="s">
        <v>21</v>
      </c>
      <c r="G1710">
        <v>46874</v>
      </c>
      <c r="H1710" t="str">
        <f t="shared" si="237"/>
        <v>1/5/2028</v>
      </c>
      <c r="I1710" s="2">
        <v>45584</v>
      </c>
      <c r="J1710">
        <f t="shared" si="236"/>
        <v>1290</v>
      </c>
      <c r="K1710">
        <f t="shared" si="238"/>
        <v>3.5342465753424657</v>
      </c>
      <c r="L1710">
        <f t="shared" si="239"/>
        <v>3</v>
      </c>
      <c r="M1710">
        <f t="shared" si="240"/>
        <v>6</v>
      </c>
      <c r="N1710" t="str">
        <f t="shared" si="241"/>
        <v>3 Yrs 6 Mths</v>
      </c>
      <c r="O1710">
        <v>97.93</v>
      </c>
      <c r="P1710">
        <v>98.44</v>
      </c>
    </row>
    <row r="1711" spans="1:16" x14ac:dyDescent="0.35">
      <c r="A1711" t="s">
        <v>3121</v>
      </c>
      <c r="B1711" t="s">
        <v>3122</v>
      </c>
      <c r="C1711" t="s">
        <v>11</v>
      </c>
      <c r="D1711">
        <v>3.5000000000000003E-2</v>
      </c>
      <c r="E1711" s="1">
        <v>4.9299999999999997E-2</v>
      </c>
      <c r="F1711" t="s">
        <v>21</v>
      </c>
      <c r="G1711">
        <v>47576</v>
      </c>
      <c r="H1711" t="str">
        <f t="shared" si="237"/>
        <v>3/4/2030</v>
      </c>
      <c r="I1711" s="2">
        <v>45584</v>
      </c>
      <c r="J1711">
        <f t="shared" si="236"/>
        <v>1992</v>
      </c>
      <c r="K1711">
        <f t="shared" si="238"/>
        <v>5.4575342465753423</v>
      </c>
      <c r="L1711">
        <f t="shared" si="239"/>
        <v>5</v>
      </c>
      <c r="M1711">
        <f t="shared" si="240"/>
        <v>5</v>
      </c>
      <c r="N1711" t="str">
        <f t="shared" si="241"/>
        <v>5 Yrs 5 Mths</v>
      </c>
      <c r="O1711">
        <v>92.96</v>
      </c>
      <c r="P1711">
        <v>93.79</v>
      </c>
    </row>
    <row r="1712" spans="1:16" x14ac:dyDescent="0.35">
      <c r="A1712" t="s">
        <v>3121</v>
      </c>
      <c r="B1712" t="s">
        <v>3122</v>
      </c>
      <c r="C1712" t="s">
        <v>11</v>
      </c>
      <c r="D1712">
        <v>0.05</v>
      </c>
      <c r="E1712" s="1">
        <v>5.2699999999999997E-2</v>
      </c>
      <c r="F1712" t="s">
        <v>21</v>
      </c>
      <c r="G1712">
        <v>48519</v>
      </c>
      <c r="H1712" t="str">
        <f t="shared" si="237"/>
        <v>1/11/2032</v>
      </c>
      <c r="I1712" s="2">
        <v>45584</v>
      </c>
      <c r="J1712">
        <f t="shared" si="236"/>
        <v>2935</v>
      </c>
      <c r="K1712">
        <f t="shared" si="238"/>
        <v>8.0410958904109595</v>
      </c>
      <c r="L1712">
        <f t="shared" si="239"/>
        <v>8</v>
      </c>
      <c r="M1712">
        <f t="shared" si="240"/>
        <v>0</v>
      </c>
      <c r="N1712" t="str">
        <f t="shared" si="241"/>
        <v>8 Yrs 0 Mths</v>
      </c>
      <c r="O1712">
        <v>98.73</v>
      </c>
      <c r="P1712">
        <v>99.54</v>
      </c>
    </row>
    <row r="1713" spans="1:16" x14ac:dyDescent="0.35">
      <c r="A1713" t="s">
        <v>3121</v>
      </c>
      <c r="B1713" t="s">
        <v>3122</v>
      </c>
      <c r="C1713" t="s">
        <v>11</v>
      </c>
      <c r="D1713">
        <v>5.45E-2</v>
      </c>
      <c r="E1713" s="1">
        <v>5.3100000000000001E-2</v>
      </c>
      <c r="F1713" t="s">
        <v>21</v>
      </c>
      <c r="G1713">
        <v>48765</v>
      </c>
      <c r="H1713" t="str">
        <f t="shared" si="237"/>
        <v>5/7/2033</v>
      </c>
      <c r="I1713" s="2">
        <v>45584</v>
      </c>
      <c r="J1713">
        <f t="shared" si="236"/>
        <v>3181</v>
      </c>
      <c r="K1713">
        <f t="shared" si="238"/>
        <v>8.7150684931506852</v>
      </c>
      <c r="L1713">
        <f t="shared" si="239"/>
        <v>8</v>
      </c>
      <c r="M1713">
        <f t="shared" si="240"/>
        <v>9</v>
      </c>
      <c r="N1713" t="str">
        <f t="shared" si="241"/>
        <v>8 Yrs 9 Mths</v>
      </c>
      <c r="O1713">
        <v>100.21</v>
      </c>
      <c r="P1713">
        <v>101.4</v>
      </c>
    </row>
    <row r="1714" spans="1:16" x14ac:dyDescent="0.35">
      <c r="A1714" t="s">
        <v>3121</v>
      </c>
      <c r="B1714" t="s">
        <v>3122</v>
      </c>
      <c r="C1714" t="s">
        <v>11</v>
      </c>
      <c r="D1714">
        <v>4.1500000000000002E-2</v>
      </c>
      <c r="E1714" s="1">
        <v>5.0599999999999999E-2</v>
      </c>
      <c r="F1714" t="s">
        <v>21</v>
      </c>
      <c r="G1714">
        <v>45962</v>
      </c>
      <c r="H1714" t="str">
        <f t="shared" si="237"/>
        <v>1/11/2025</v>
      </c>
      <c r="I1714" s="2">
        <v>45584</v>
      </c>
      <c r="J1714">
        <f t="shared" si="236"/>
        <v>378</v>
      </c>
      <c r="K1714">
        <f t="shared" si="238"/>
        <v>1.0356164383561643</v>
      </c>
      <c r="L1714">
        <f t="shared" si="239"/>
        <v>1</v>
      </c>
      <c r="M1714">
        <f t="shared" si="240"/>
        <v>0</v>
      </c>
      <c r="N1714" t="str">
        <f t="shared" si="241"/>
        <v>1 Yrs 0 Mths</v>
      </c>
      <c r="O1714">
        <v>99.15</v>
      </c>
      <c r="P1714">
        <v>99.31</v>
      </c>
    </row>
    <row r="1715" spans="1:16" x14ac:dyDescent="0.35">
      <c r="A1715" t="s">
        <v>3121</v>
      </c>
      <c r="B1715" t="s">
        <v>3122</v>
      </c>
      <c r="C1715" t="s">
        <v>11</v>
      </c>
      <c r="D1715">
        <v>5.1999999999999998E-2</v>
      </c>
      <c r="E1715" s="1">
        <v>4.7500000000000001E-2</v>
      </c>
      <c r="F1715" t="s">
        <v>21</v>
      </c>
      <c r="G1715">
        <v>46939</v>
      </c>
      <c r="H1715" t="str">
        <f t="shared" si="237"/>
        <v>5/7/2028</v>
      </c>
      <c r="I1715" s="2">
        <v>45584</v>
      </c>
      <c r="J1715">
        <f t="shared" si="236"/>
        <v>1355</v>
      </c>
      <c r="K1715">
        <f t="shared" si="238"/>
        <v>3.7123287671232879</v>
      </c>
      <c r="L1715">
        <f t="shared" si="239"/>
        <v>3</v>
      </c>
      <c r="M1715">
        <f t="shared" si="240"/>
        <v>9</v>
      </c>
      <c r="N1715" t="str">
        <f t="shared" si="241"/>
        <v>3 Yrs 9 Mths</v>
      </c>
      <c r="O1715">
        <v>101.2</v>
      </c>
      <c r="P1715">
        <v>102.15</v>
      </c>
    </row>
    <row r="1716" spans="1:16" x14ac:dyDescent="0.35">
      <c r="A1716" t="s">
        <v>3121</v>
      </c>
      <c r="B1716" t="s">
        <v>3127</v>
      </c>
      <c r="C1716" t="s">
        <v>11</v>
      </c>
      <c r="D1716">
        <v>0.04</v>
      </c>
      <c r="E1716" s="1">
        <v>5.2400000000000002E-2</v>
      </c>
      <c r="F1716" t="s">
        <v>21</v>
      </c>
      <c r="G1716">
        <v>45792</v>
      </c>
      <c r="H1716" t="str">
        <f t="shared" si="237"/>
        <v>15/5/2025</v>
      </c>
      <c r="I1716" s="2">
        <v>45584</v>
      </c>
      <c r="J1716">
        <f t="shared" si="236"/>
        <v>208</v>
      </c>
      <c r="K1716">
        <f t="shared" si="238"/>
        <v>0.56986301369863013</v>
      </c>
      <c r="L1716">
        <f t="shared" si="239"/>
        <v>0</v>
      </c>
      <c r="M1716">
        <f t="shared" si="240"/>
        <v>7</v>
      </c>
      <c r="N1716" t="str">
        <f t="shared" si="241"/>
        <v>0 Yrs 7 Mths</v>
      </c>
      <c r="O1716">
        <v>99.19</v>
      </c>
      <c r="P1716">
        <v>99.61</v>
      </c>
    </row>
    <row r="1717" spans="1:16" x14ac:dyDescent="0.35">
      <c r="A1717" t="s">
        <v>3121</v>
      </c>
      <c r="B1717" t="s">
        <v>3127</v>
      </c>
      <c r="C1717" t="s">
        <v>11</v>
      </c>
      <c r="D1717">
        <v>4.2000000000000003E-2</v>
      </c>
      <c r="E1717" s="1">
        <v>4.8300000000000003E-2</v>
      </c>
      <c r="F1717" t="s">
        <v>21</v>
      </c>
      <c r="G1717">
        <v>46888</v>
      </c>
      <c r="H1717" t="str">
        <f t="shared" si="237"/>
        <v>15/5/2028</v>
      </c>
      <c r="I1717" s="2">
        <v>45584</v>
      </c>
      <c r="J1717">
        <f t="shared" si="236"/>
        <v>1304</v>
      </c>
      <c r="K1717">
        <f t="shared" si="238"/>
        <v>3.5726027397260274</v>
      </c>
      <c r="L1717">
        <f t="shared" si="239"/>
        <v>3</v>
      </c>
      <c r="M1717">
        <f t="shared" si="240"/>
        <v>7</v>
      </c>
      <c r="N1717" t="str">
        <f t="shared" si="241"/>
        <v>3 Yrs 7 Mths</v>
      </c>
      <c r="O1717">
        <v>97.68</v>
      </c>
      <c r="P1717">
        <v>98.46</v>
      </c>
    </row>
    <row r="1718" spans="1:16" x14ac:dyDescent="0.35">
      <c r="A1718" t="s">
        <v>3121</v>
      </c>
      <c r="B1718" t="s">
        <v>3127</v>
      </c>
      <c r="C1718" t="s">
        <v>11</v>
      </c>
      <c r="D1718">
        <v>2.6499999999999999E-2</v>
      </c>
      <c r="E1718" s="1">
        <v>5.21E-2</v>
      </c>
      <c r="F1718" t="s">
        <v>21</v>
      </c>
      <c r="G1718">
        <v>48183</v>
      </c>
      <c r="H1718" t="str">
        <f t="shared" si="237"/>
        <v>1/12/2031</v>
      </c>
      <c r="I1718" s="2">
        <v>45584</v>
      </c>
      <c r="J1718">
        <f t="shared" si="236"/>
        <v>2599</v>
      </c>
      <c r="K1718">
        <f t="shared" si="238"/>
        <v>7.1205479452054794</v>
      </c>
      <c r="L1718">
        <f t="shared" si="239"/>
        <v>7</v>
      </c>
      <c r="M1718">
        <f t="shared" si="240"/>
        <v>1</v>
      </c>
      <c r="N1718" t="str">
        <f t="shared" si="241"/>
        <v>7 Yrs 1 Mths</v>
      </c>
      <c r="O1718">
        <v>84.45</v>
      </c>
      <c r="P1718">
        <v>85.53</v>
      </c>
    </row>
    <row r="1719" spans="1:16" x14ac:dyDescent="0.35">
      <c r="A1719" t="s">
        <v>3121</v>
      </c>
      <c r="B1719" t="s">
        <v>3127</v>
      </c>
      <c r="C1719" t="s">
        <v>11</v>
      </c>
      <c r="D1719">
        <v>3.3750000000000002E-2</v>
      </c>
      <c r="E1719" s="1">
        <v>5.9200000000000003E-2</v>
      </c>
      <c r="F1719" t="s">
        <v>21</v>
      </c>
      <c r="G1719">
        <v>55488</v>
      </c>
      <c r="H1719" t="str">
        <f t="shared" si="237"/>
        <v>1/12/2051</v>
      </c>
      <c r="I1719" s="2">
        <v>45584</v>
      </c>
      <c r="J1719">
        <f t="shared" si="236"/>
        <v>9904</v>
      </c>
      <c r="K1719">
        <f t="shared" si="238"/>
        <v>27.134246575342466</v>
      </c>
      <c r="L1719">
        <f t="shared" si="239"/>
        <v>27</v>
      </c>
      <c r="M1719">
        <f t="shared" si="240"/>
        <v>2</v>
      </c>
      <c r="N1719" t="str">
        <f t="shared" si="241"/>
        <v>27 Yrs 2 Mths</v>
      </c>
      <c r="O1719">
        <v>64.650000000000006</v>
      </c>
      <c r="P1719">
        <v>66.400000000000006</v>
      </c>
    </row>
    <row r="1720" spans="1:16" x14ac:dyDescent="0.35">
      <c r="A1720" t="s">
        <v>3121</v>
      </c>
      <c r="B1720" t="s">
        <v>3131</v>
      </c>
      <c r="C1720" t="s">
        <v>11</v>
      </c>
      <c r="D1720">
        <v>4.7E-2</v>
      </c>
      <c r="E1720" s="1">
        <v>5.6300000000000003E-2</v>
      </c>
      <c r="F1720" t="s">
        <v>21</v>
      </c>
      <c r="G1720">
        <v>52932</v>
      </c>
      <c r="H1720" t="str">
        <f t="shared" ref="H1720:H1771" si="242">TEXT(G1720,"D/M/YYYY")</f>
        <v>1/12/2044</v>
      </c>
      <c r="I1720" s="2">
        <v>45584</v>
      </c>
      <c r="J1720">
        <f t="shared" si="236"/>
        <v>7348</v>
      </c>
      <c r="K1720">
        <f t="shared" ref="K1720:K1771" si="243">J1720/365</f>
        <v>20.13150684931507</v>
      </c>
      <c r="L1720">
        <f t="shared" ref="L1720:L1771" si="244">_xlfn.NUMBERVALUE(_xlfn.TEXTBEFORE(K1720,"."))</f>
        <v>20</v>
      </c>
      <c r="M1720">
        <f t="shared" ref="M1720:M1771" si="245">ROUND(LEFT(_xlfn.TEXTAFTER(K1720,"."),2)/100 * 12,0)</f>
        <v>2</v>
      </c>
      <c r="N1720" t="str">
        <f t="shared" ref="N1720:N1771" si="246">L1720 &amp; " Yrs "&amp; M1720 &amp;" Mths"</f>
        <v>20 Yrs 2 Mths</v>
      </c>
      <c r="O1720" t="s">
        <v>15</v>
      </c>
      <c r="P1720" t="s">
        <v>15</v>
      </c>
    </row>
    <row r="1721" spans="1:16" x14ac:dyDescent="0.35">
      <c r="A1721" t="s">
        <v>3121</v>
      </c>
      <c r="B1721" t="s">
        <v>3131</v>
      </c>
      <c r="C1721" t="s">
        <v>11</v>
      </c>
      <c r="D1721">
        <v>4.5999999999999999E-2</v>
      </c>
      <c r="E1721" s="1">
        <v>5.7500000000000002E-2</v>
      </c>
      <c r="F1721" t="s">
        <v>21</v>
      </c>
      <c r="G1721">
        <v>54497</v>
      </c>
      <c r="H1721" t="str">
        <f t="shared" si="242"/>
        <v>15/3/2049</v>
      </c>
      <c r="I1721" s="2">
        <v>45584</v>
      </c>
      <c r="J1721">
        <f t="shared" si="236"/>
        <v>8913</v>
      </c>
      <c r="K1721">
        <f t="shared" si="243"/>
        <v>24.419178082191781</v>
      </c>
      <c r="L1721">
        <f t="shared" si="244"/>
        <v>24</v>
      </c>
      <c r="M1721">
        <f t="shared" si="245"/>
        <v>5</v>
      </c>
      <c r="N1721" t="str">
        <f t="shared" si="246"/>
        <v>24 Yrs 5 Mths</v>
      </c>
      <c r="O1721">
        <v>84.8</v>
      </c>
      <c r="P1721">
        <v>88.12</v>
      </c>
    </row>
    <row r="1722" spans="1:16" x14ac:dyDescent="0.35">
      <c r="A1722" t="s">
        <v>3121</v>
      </c>
      <c r="B1722" t="s">
        <v>3131</v>
      </c>
      <c r="C1722" t="s">
        <v>11</v>
      </c>
      <c r="D1722">
        <v>1.4500000000000001E-2</v>
      </c>
      <c r="E1722" s="1">
        <v>4.8099999999999997E-2</v>
      </c>
      <c r="F1722" t="s">
        <v>21</v>
      </c>
      <c r="G1722">
        <v>46127</v>
      </c>
      <c r="H1722" t="str">
        <f t="shared" si="242"/>
        <v>15/4/2026</v>
      </c>
      <c r="I1722" s="2">
        <v>45584</v>
      </c>
      <c r="J1722">
        <f t="shared" si="236"/>
        <v>543</v>
      </c>
      <c r="K1722">
        <f t="shared" si="243"/>
        <v>1.4876712328767123</v>
      </c>
      <c r="L1722">
        <f t="shared" si="244"/>
        <v>1</v>
      </c>
      <c r="M1722">
        <f t="shared" si="245"/>
        <v>6</v>
      </c>
      <c r="N1722" t="str">
        <f t="shared" si="246"/>
        <v>1 Yrs 6 Mths</v>
      </c>
      <c r="O1722">
        <v>95.41</v>
      </c>
      <c r="P1722">
        <v>95.67</v>
      </c>
    </row>
    <row r="1723" spans="1:16" x14ac:dyDescent="0.35">
      <c r="A1723" t="s">
        <v>3121</v>
      </c>
      <c r="B1723" t="s">
        <v>3131</v>
      </c>
      <c r="C1723" t="s">
        <v>11</v>
      </c>
      <c r="D1723">
        <v>4.3499999999999997E-2</v>
      </c>
      <c r="E1723" s="1">
        <v>4.8899999999999999E-2</v>
      </c>
      <c r="F1723" t="s">
        <v>21</v>
      </c>
      <c r="G1723">
        <v>48441</v>
      </c>
      <c r="H1723" t="str">
        <f t="shared" si="242"/>
        <v>15/8/2032</v>
      </c>
      <c r="I1723" s="2">
        <v>45584</v>
      </c>
      <c r="J1723">
        <f t="shared" si="236"/>
        <v>2857</v>
      </c>
      <c r="K1723">
        <f t="shared" si="243"/>
        <v>7.8273972602739725</v>
      </c>
      <c r="L1723">
        <f t="shared" si="244"/>
        <v>7</v>
      </c>
      <c r="M1723">
        <f t="shared" si="245"/>
        <v>10</v>
      </c>
      <c r="N1723" t="str">
        <f t="shared" si="246"/>
        <v>7 Yrs 10 Mths</v>
      </c>
      <c r="O1723">
        <v>96.48</v>
      </c>
      <c r="P1723">
        <v>98.33</v>
      </c>
    </row>
    <row r="1724" spans="1:16" x14ac:dyDescent="0.35">
      <c r="A1724" t="s">
        <v>3137</v>
      </c>
      <c r="B1724" t="s">
        <v>3131</v>
      </c>
      <c r="C1724" t="s">
        <v>11</v>
      </c>
      <c r="D1724">
        <v>4.3499999999999997E-2</v>
      </c>
      <c r="E1724" s="1">
        <v>4.8899999999999999E-2</v>
      </c>
      <c r="F1724" t="s">
        <v>21</v>
      </c>
      <c r="G1724">
        <v>48441</v>
      </c>
      <c r="H1724" t="str">
        <f t="shared" si="242"/>
        <v>15/8/2032</v>
      </c>
      <c r="I1724" s="2">
        <v>45584</v>
      </c>
      <c r="J1724">
        <f t="shared" si="236"/>
        <v>2857</v>
      </c>
      <c r="K1724">
        <f t="shared" si="243"/>
        <v>7.8273972602739725</v>
      </c>
      <c r="L1724">
        <f t="shared" si="244"/>
        <v>7</v>
      </c>
      <c r="M1724">
        <f t="shared" si="245"/>
        <v>10</v>
      </c>
      <c r="N1724" t="str">
        <f t="shared" si="246"/>
        <v>7 Yrs 10 Mths</v>
      </c>
      <c r="O1724">
        <v>96.48</v>
      </c>
      <c r="P1724">
        <v>98.33</v>
      </c>
    </row>
    <row r="1725" spans="1:16" x14ac:dyDescent="0.35">
      <c r="A1725" t="s">
        <v>3137</v>
      </c>
      <c r="B1725" t="s">
        <v>3131</v>
      </c>
      <c r="C1725" t="s">
        <v>11</v>
      </c>
      <c r="D1725">
        <v>3.9E-2</v>
      </c>
      <c r="E1725" s="1">
        <v>4.7199999999999999E-2</v>
      </c>
      <c r="F1725" t="s">
        <v>21</v>
      </c>
      <c r="G1725">
        <v>45931</v>
      </c>
      <c r="H1725" t="str">
        <f t="shared" si="242"/>
        <v>1/10/2025</v>
      </c>
      <c r="I1725" s="2">
        <v>45584</v>
      </c>
      <c r="J1725">
        <f t="shared" si="236"/>
        <v>347</v>
      </c>
      <c r="K1725">
        <f t="shared" si="243"/>
        <v>0.9506849315068493</v>
      </c>
      <c r="L1725">
        <f t="shared" si="244"/>
        <v>0</v>
      </c>
      <c r="M1725">
        <f t="shared" si="245"/>
        <v>11</v>
      </c>
      <c r="N1725" t="str">
        <f t="shared" si="246"/>
        <v>0 Yrs 11 Mths</v>
      </c>
      <c r="O1725">
        <v>99.19</v>
      </c>
      <c r="P1725">
        <v>99.38</v>
      </c>
    </row>
    <row r="1726" spans="1:16" x14ac:dyDescent="0.35">
      <c r="A1726" t="s">
        <v>3137</v>
      </c>
      <c r="B1726" t="s">
        <v>3131</v>
      </c>
      <c r="C1726" t="s">
        <v>11</v>
      </c>
      <c r="D1726">
        <v>3.3000000000000002E-2</v>
      </c>
      <c r="E1726" s="1">
        <v>5.5399999999999998E-2</v>
      </c>
      <c r="F1726" t="s">
        <v>21</v>
      </c>
      <c r="G1726">
        <v>51606</v>
      </c>
      <c r="H1726" t="str">
        <f t="shared" si="242"/>
        <v>15/4/2041</v>
      </c>
      <c r="I1726" s="2">
        <v>45584</v>
      </c>
      <c r="J1726">
        <f t="shared" si="236"/>
        <v>6022</v>
      </c>
      <c r="K1726">
        <f t="shared" si="243"/>
        <v>16.4986301369863</v>
      </c>
      <c r="L1726">
        <f t="shared" si="244"/>
        <v>16</v>
      </c>
      <c r="M1726">
        <f t="shared" si="245"/>
        <v>6</v>
      </c>
      <c r="N1726" t="str">
        <f t="shared" si="246"/>
        <v>16 Yrs 6 Mths</v>
      </c>
      <c r="O1726" t="s">
        <v>15</v>
      </c>
      <c r="P1726" t="s">
        <v>15</v>
      </c>
    </row>
    <row r="1727" spans="1:16" x14ac:dyDescent="0.35">
      <c r="A1727" t="s">
        <v>3137</v>
      </c>
      <c r="B1727" t="s">
        <v>3131</v>
      </c>
      <c r="C1727" t="s">
        <v>11</v>
      </c>
      <c r="D1727">
        <v>5.3749999999999999E-2</v>
      </c>
      <c r="E1727" s="1">
        <v>4.9399999999999999E-2</v>
      </c>
      <c r="F1727" t="s">
        <v>21</v>
      </c>
      <c r="G1727">
        <v>48533</v>
      </c>
      <c r="H1727" t="str">
        <f t="shared" si="242"/>
        <v>15/11/2032</v>
      </c>
      <c r="I1727" s="2">
        <v>45584</v>
      </c>
      <c r="J1727">
        <f t="shared" si="236"/>
        <v>2949</v>
      </c>
      <c r="K1727">
        <f t="shared" si="243"/>
        <v>8.0794520547945208</v>
      </c>
      <c r="L1727">
        <f t="shared" si="244"/>
        <v>8</v>
      </c>
      <c r="M1727">
        <f t="shared" si="245"/>
        <v>1</v>
      </c>
      <c r="N1727" t="str">
        <f t="shared" si="246"/>
        <v>8 Yrs 1 Mths</v>
      </c>
      <c r="O1727">
        <v>102.38</v>
      </c>
      <c r="P1727">
        <v>104.31</v>
      </c>
    </row>
    <row r="1728" spans="1:16" x14ac:dyDescent="0.35">
      <c r="A1728" t="s">
        <v>3137</v>
      </c>
      <c r="B1728" t="s">
        <v>3131</v>
      </c>
      <c r="C1728" t="s">
        <v>11</v>
      </c>
      <c r="D1728">
        <v>4.2500000000000003E-2</v>
      </c>
      <c r="E1728" s="1">
        <v>4.4600000000000001E-2</v>
      </c>
      <c r="F1728" t="s">
        <v>21</v>
      </c>
      <c r="G1728">
        <v>46905</v>
      </c>
      <c r="H1728" t="str">
        <f t="shared" si="242"/>
        <v>1/6/2028</v>
      </c>
      <c r="I1728" s="2">
        <v>45584</v>
      </c>
      <c r="J1728">
        <f t="shared" si="236"/>
        <v>1321</v>
      </c>
      <c r="K1728">
        <f t="shared" si="243"/>
        <v>3.6191780821917807</v>
      </c>
      <c r="L1728">
        <f t="shared" si="244"/>
        <v>3</v>
      </c>
      <c r="M1728">
        <f t="shared" si="245"/>
        <v>7</v>
      </c>
      <c r="N1728" t="str">
        <f t="shared" si="246"/>
        <v>3 Yrs 7 Mths</v>
      </c>
      <c r="O1728">
        <v>98.44</v>
      </c>
      <c r="P1728">
        <v>100.53</v>
      </c>
    </row>
    <row r="1729" spans="1:16" x14ac:dyDescent="0.35">
      <c r="A1729" t="s">
        <v>3137</v>
      </c>
      <c r="B1729" t="s">
        <v>3131</v>
      </c>
      <c r="C1729" t="s">
        <v>11</v>
      </c>
      <c r="D1729">
        <v>4.8500000000000001E-2</v>
      </c>
      <c r="E1729" s="1">
        <v>5.57E-2</v>
      </c>
      <c r="F1729" t="s">
        <v>21</v>
      </c>
      <c r="G1729">
        <v>55746</v>
      </c>
      <c r="H1729" t="str">
        <f t="shared" si="242"/>
        <v>15/8/2052</v>
      </c>
      <c r="I1729" s="2">
        <v>45584</v>
      </c>
      <c r="J1729">
        <f t="shared" si="236"/>
        <v>10162</v>
      </c>
      <c r="K1729">
        <f t="shared" si="243"/>
        <v>27.841095890410958</v>
      </c>
      <c r="L1729">
        <f t="shared" si="244"/>
        <v>27</v>
      </c>
      <c r="M1729">
        <f t="shared" si="245"/>
        <v>10</v>
      </c>
      <c r="N1729" t="str">
        <f t="shared" si="246"/>
        <v>27 Yrs 10 Mths</v>
      </c>
      <c r="O1729">
        <v>89.41</v>
      </c>
      <c r="P1729">
        <v>91.71</v>
      </c>
    </row>
    <row r="1730" spans="1:16" x14ac:dyDescent="0.35">
      <c r="A1730" t="s">
        <v>3137</v>
      </c>
      <c r="B1730" t="s">
        <v>3150</v>
      </c>
      <c r="C1730" t="s">
        <v>11</v>
      </c>
      <c r="D1730">
        <v>6.7500000000000004E-2</v>
      </c>
      <c r="E1730" s="1">
        <v>0.1174</v>
      </c>
      <c r="F1730" t="s">
        <v>798</v>
      </c>
      <c r="G1730">
        <v>52642</v>
      </c>
      <c r="H1730" t="str">
        <f t="shared" si="242"/>
        <v>15/2/2044</v>
      </c>
      <c r="I1730" s="2">
        <v>45584</v>
      </c>
      <c r="J1730">
        <f t="shared" ref="J1730:J1793" si="247">_xlfn.DAYS(G1730,I1730)</f>
        <v>7058</v>
      </c>
      <c r="K1730">
        <f t="shared" si="243"/>
        <v>19.336986301369862</v>
      </c>
      <c r="L1730">
        <f t="shared" si="244"/>
        <v>19</v>
      </c>
      <c r="M1730">
        <f t="shared" si="245"/>
        <v>4</v>
      </c>
      <c r="N1730" t="str">
        <f t="shared" si="246"/>
        <v>19 Yrs 4 Mths</v>
      </c>
      <c r="O1730" t="s">
        <v>15</v>
      </c>
      <c r="P1730" t="s">
        <v>15</v>
      </c>
    </row>
    <row r="1731" spans="1:16" x14ac:dyDescent="0.35">
      <c r="A1731" t="s">
        <v>3137</v>
      </c>
      <c r="B1731" t="s">
        <v>3152</v>
      </c>
      <c r="C1731" t="s">
        <v>11</v>
      </c>
      <c r="D1731">
        <v>2.9499999999999998E-2</v>
      </c>
      <c r="E1731" s="1">
        <v>4.7E-2</v>
      </c>
      <c r="F1731" t="s">
        <v>358</v>
      </c>
      <c r="G1731">
        <v>47426</v>
      </c>
      <c r="H1731" t="str">
        <f t="shared" si="242"/>
        <v>4/11/2029</v>
      </c>
      <c r="I1731" s="2">
        <v>45584</v>
      </c>
      <c r="J1731">
        <f t="shared" si="247"/>
        <v>1842</v>
      </c>
      <c r="K1731">
        <f t="shared" si="243"/>
        <v>5.0465753424657533</v>
      </c>
      <c r="L1731">
        <f t="shared" si="244"/>
        <v>5</v>
      </c>
      <c r="M1731">
        <f t="shared" si="245"/>
        <v>0</v>
      </c>
      <c r="N1731" t="str">
        <f t="shared" si="246"/>
        <v>5 Yrs 0 Mths</v>
      </c>
      <c r="O1731" t="s">
        <v>15</v>
      </c>
      <c r="P1731" t="s">
        <v>15</v>
      </c>
    </row>
    <row r="1732" spans="1:16" x14ac:dyDescent="0.35">
      <c r="A1732" t="s">
        <v>3137</v>
      </c>
      <c r="B1732" t="s">
        <v>3155</v>
      </c>
      <c r="C1732" t="s">
        <v>11</v>
      </c>
      <c r="D1732">
        <v>4.4929999999999998E-2</v>
      </c>
      <c r="E1732" s="1">
        <v>4.9500000000000002E-2</v>
      </c>
      <c r="F1732" t="s">
        <v>358</v>
      </c>
      <c r="G1732">
        <v>45976</v>
      </c>
      <c r="H1732" t="str">
        <f t="shared" si="242"/>
        <v>15/11/2025</v>
      </c>
      <c r="I1732" s="2">
        <v>45584</v>
      </c>
      <c r="J1732">
        <f t="shared" si="247"/>
        <v>392</v>
      </c>
      <c r="K1732">
        <f t="shared" si="243"/>
        <v>1.0739726027397261</v>
      </c>
      <c r="L1732">
        <f t="shared" si="244"/>
        <v>1</v>
      </c>
      <c r="M1732">
        <f t="shared" si="245"/>
        <v>1</v>
      </c>
      <c r="N1732" t="str">
        <f t="shared" si="246"/>
        <v>1 Yrs 1 Mths</v>
      </c>
      <c r="O1732">
        <v>99.3</v>
      </c>
      <c r="P1732">
        <v>99.99</v>
      </c>
    </row>
    <row r="1733" spans="1:16" x14ac:dyDescent="0.35">
      <c r="A1733" t="s">
        <v>3137</v>
      </c>
      <c r="B1733" t="s">
        <v>3155</v>
      </c>
      <c r="C1733" t="s">
        <v>11</v>
      </c>
      <c r="D1733">
        <v>4.725E-2</v>
      </c>
      <c r="E1733" s="1">
        <v>4.4600000000000001E-2</v>
      </c>
      <c r="F1733" t="s">
        <v>358</v>
      </c>
      <c r="G1733">
        <v>47072</v>
      </c>
      <c r="H1733" t="str">
        <f t="shared" si="242"/>
        <v>15/11/2028</v>
      </c>
      <c r="I1733" s="2">
        <v>45584</v>
      </c>
      <c r="J1733">
        <f t="shared" si="247"/>
        <v>1488</v>
      </c>
      <c r="K1733">
        <f t="shared" si="243"/>
        <v>4.0767123287671234</v>
      </c>
      <c r="L1733">
        <f t="shared" si="244"/>
        <v>4</v>
      </c>
      <c r="M1733">
        <f t="shared" si="245"/>
        <v>1</v>
      </c>
      <c r="N1733" t="str">
        <f t="shared" si="246"/>
        <v>4 Yrs 1 Mths</v>
      </c>
      <c r="O1733">
        <v>100.62</v>
      </c>
      <c r="P1733">
        <v>101.51</v>
      </c>
    </row>
    <row r="1734" spans="1:16" x14ac:dyDescent="0.35">
      <c r="A1734" t="s">
        <v>3137</v>
      </c>
      <c r="B1734" t="s">
        <v>3155</v>
      </c>
      <c r="C1734" t="s">
        <v>11</v>
      </c>
      <c r="D1734">
        <v>5.3190000000000001E-2</v>
      </c>
      <c r="E1734" s="1">
        <v>4.6699999999999998E-2</v>
      </c>
      <c r="F1734" t="s">
        <v>358</v>
      </c>
      <c r="G1734">
        <v>50724</v>
      </c>
      <c r="H1734" t="str">
        <f t="shared" si="242"/>
        <v>15/11/2038</v>
      </c>
      <c r="I1734" s="2">
        <v>45584</v>
      </c>
      <c r="J1734">
        <f t="shared" si="247"/>
        <v>5140</v>
      </c>
      <c r="K1734">
        <f t="shared" si="243"/>
        <v>14.082191780821917</v>
      </c>
      <c r="L1734">
        <f t="shared" si="244"/>
        <v>14</v>
      </c>
      <c r="M1734">
        <f t="shared" si="245"/>
        <v>1</v>
      </c>
      <c r="N1734" t="str">
        <f t="shared" si="246"/>
        <v>14 Yrs 1 Mths</v>
      </c>
      <c r="O1734">
        <v>105.4</v>
      </c>
      <c r="P1734">
        <v>106.92</v>
      </c>
    </row>
    <row r="1735" spans="1:16" x14ac:dyDescent="0.35">
      <c r="A1735" t="s">
        <v>3137</v>
      </c>
      <c r="B1735" t="s">
        <v>3155</v>
      </c>
      <c r="C1735" t="s">
        <v>11</v>
      </c>
      <c r="D1735">
        <v>5.4190000000000002E-2</v>
      </c>
      <c r="E1735" s="1">
        <v>4.8500000000000001E-2</v>
      </c>
      <c r="F1735" t="s">
        <v>358</v>
      </c>
      <c r="G1735">
        <v>54377</v>
      </c>
      <c r="H1735" t="str">
        <f t="shared" si="242"/>
        <v>15/11/2048</v>
      </c>
      <c r="I1735" s="2">
        <v>45584</v>
      </c>
      <c r="J1735">
        <f t="shared" si="247"/>
        <v>8793</v>
      </c>
      <c r="K1735">
        <f t="shared" si="243"/>
        <v>24.090410958904108</v>
      </c>
      <c r="L1735">
        <f t="shared" si="244"/>
        <v>24</v>
      </c>
      <c r="M1735">
        <f t="shared" si="245"/>
        <v>1</v>
      </c>
      <c r="N1735" t="str">
        <f t="shared" si="246"/>
        <v>24 Yrs 1 Mths</v>
      </c>
      <c r="O1735">
        <v>106.68</v>
      </c>
      <c r="P1735">
        <v>108.5</v>
      </c>
    </row>
    <row r="1736" spans="1:16" x14ac:dyDescent="0.35">
      <c r="A1736" t="s">
        <v>3137</v>
      </c>
      <c r="B1736" t="s">
        <v>3160</v>
      </c>
      <c r="C1736" t="s">
        <v>11</v>
      </c>
      <c r="D1736">
        <v>2.5499999999999998E-2</v>
      </c>
      <c r="E1736" s="1">
        <v>4.5900000000000003E-2</v>
      </c>
      <c r="F1736" t="s">
        <v>414</v>
      </c>
      <c r="G1736">
        <v>47953</v>
      </c>
      <c r="H1736" t="str">
        <f t="shared" si="242"/>
        <v>15/4/2031</v>
      </c>
      <c r="I1736" s="2">
        <v>45584</v>
      </c>
      <c r="J1736">
        <f t="shared" si="247"/>
        <v>2369</v>
      </c>
      <c r="K1736">
        <f t="shared" si="243"/>
        <v>6.4904109589041097</v>
      </c>
      <c r="L1736">
        <f t="shared" si="244"/>
        <v>6</v>
      </c>
      <c r="M1736">
        <f t="shared" si="245"/>
        <v>6</v>
      </c>
      <c r="N1736" t="str">
        <f t="shared" si="246"/>
        <v>6 Yrs 6 Mths</v>
      </c>
      <c r="O1736">
        <v>88.11</v>
      </c>
      <c r="P1736">
        <v>89.67</v>
      </c>
    </row>
    <row r="1737" spans="1:16" x14ac:dyDescent="0.35">
      <c r="A1737" t="s">
        <v>3137</v>
      </c>
      <c r="B1737" t="s">
        <v>3160</v>
      </c>
      <c r="C1737" t="s">
        <v>11</v>
      </c>
      <c r="D1737">
        <v>3.5499999999999997E-2</v>
      </c>
      <c r="E1737" s="1">
        <v>5.2600000000000001E-2</v>
      </c>
      <c r="F1737" t="s">
        <v>414</v>
      </c>
      <c r="G1737">
        <v>55593</v>
      </c>
      <c r="H1737" t="str">
        <f t="shared" si="242"/>
        <v>15/3/2052</v>
      </c>
      <c r="I1737" s="2">
        <v>45584</v>
      </c>
      <c r="J1737">
        <f t="shared" si="247"/>
        <v>10009</v>
      </c>
      <c r="K1737">
        <f t="shared" si="243"/>
        <v>27.421917808219177</v>
      </c>
      <c r="L1737">
        <f t="shared" si="244"/>
        <v>27</v>
      </c>
      <c r="M1737">
        <f t="shared" si="245"/>
        <v>5</v>
      </c>
      <c r="N1737" t="str">
        <f t="shared" si="246"/>
        <v>27 Yrs 5 Mths</v>
      </c>
      <c r="O1737">
        <v>74.14</v>
      </c>
      <c r="P1737">
        <v>75.75</v>
      </c>
    </row>
    <row r="1738" spans="1:16" x14ac:dyDescent="0.35">
      <c r="A1738" t="s">
        <v>3165</v>
      </c>
      <c r="B1738" t="s">
        <v>3160</v>
      </c>
      <c r="C1738" t="s">
        <v>11</v>
      </c>
      <c r="D1738">
        <v>3.7499999999999999E-2</v>
      </c>
      <c r="E1738" s="1">
        <v>5.3900000000000003E-2</v>
      </c>
      <c r="F1738" t="s">
        <v>414</v>
      </c>
      <c r="G1738">
        <v>53114</v>
      </c>
      <c r="H1738" t="str">
        <f t="shared" si="242"/>
        <v>1/6/2045</v>
      </c>
      <c r="I1738" s="2">
        <v>45584</v>
      </c>
      <c r="J1738">
        <f t="shared" si="247"/>
        <v>7530</v>
      </c>
      <c r="K1738">
        <f t="shared" si="243"/>
        <v>20.63013698630137</v>
      </c>
      <c r="L1738">
        <f t="shared" si="244"/>
        <v>20</v>
      </c>
      <c r="M1738">
        <f t="shared" si="245"/>
        <v>8</v>
      </c>
      <c r="N1738" t="str">
        <f t="shared" si="246"/>
        <v>20 Yrs 8 Mths</v>
      </c>
      <c r="O1738">
        <v>79.3</v>
      </c>
      <c r="P1738">
        <v>81.69</v>
      </c>
    </row>
    <row r="1739" spans="1:16" x14ac:dyDescent="0.35">
      <c r="A1739" t="s">
        <v>3165</v>
      </c>
      <c r="B1739" t="s">
        <v>3160</v>
      </c>
      <c r="C1739" t="s">
        <v>11</v>
      </c>
      <c r="D1739">
        <v>3.95E-2</v>
      </c>
      <c r="E1739" s="1">
        <v>5.3499999999999999E-2</v>
      </c>
      <c r="F1739" t="s">
        <v>414</v>
      </c>
      <c r="G1739">
        <v>54132</v>
      </c>
      <c r="H1739" t="str">
        <f t="shared" si="242"/>
        <v>15/3/2048</v>
      </c>
      <c r="I1739" s="2">
        <v>45584</v>
      </c>
      <c r="J1739">
        <f t="shared" si="247"/>
        <v>8548</v>
      </c>
      <c r="K1739">
        <f t="shared" si="243"/>
        <v>23.419178082191781</v>
      </c>
      <c r="L1739">
        <f t="shared" si="244"/>
        <v>23</v>
      </c>
      <c r="M1739">
        <f t="shared" si="245"/>
        <v>5</v>
      </c>
      <c r="N1739" t="str">
        <f t="shared" si="246"/>
        <v>23 Yrs 5 Mths</v>
      </c>
      <c r="O1739" t="s">
        <v>15</v>
      </c>
      <c r="P1739" t="s">
        <v>15</v>
      </c>
    </row>
    <row r="1740" spans="1:16" x14ac:dyDescent="0.35">
      <c r="A1740" t="s">
        <v>3165</v>
      </c>
      <c r="B1740" t="s">
        <v>3160</v>
      </c>
      <c r="C1740" t="s">
        <v>11</v>
      </c>
      <c r="D1740">
        <v>3.4500000000000003E-2</v>
      </c>
      <c r="E1740" s="1">
        <v>5.28E-2</v>
      </c>
      <c r="F1740" t="s">
        <v>414</v>
      </c>
      <c r="G1740">
        <v>55258</v>
      </c>
      <c r="H1740" t="str">
        <f t="shared" si="242"/>
        <v>15/4/2051</v>
      </c>
      <c r="I1740" s="2">
        <v>45584</v>
      </c>
      <c r="J1740">
        <f t="shared" si="247"/>
        <v>9674</v>
      </c>
      <c r="K1740">
        <f t="shared" si="243"/>
        <v>26.504109589041096</v>
      </c>
      <c r="L1740">
        <f t="shared" si="244"/>
        <v>26</v>
      </c>
      <c r="M1740">
        <f t="shared" si="245"/>
        <v>6</v>
      </c>
      <c r="N1740" t="str">
        <f t="shared" si="246"/>
        <v>26 Yrs 6 Mths</v>
      </c>
      <c r="O1740">
        <v>72.489999999999995</v>
      </c>
      <c r="P1740">
        <v>74.86</v>
      </c>
    </row>
    <row r="1741" spans="1:16" x14ac:dyDescent="0.35">
      <c r="A1741" t="s">
        <v>3165</v>
      </c>
      <c r="B1741" t="s">
        <v>3160</v>
      </c>
      <c r="C1741" t="s">
        <v>11</v>
      </c>
      <c r="D1741">
        <v>5.3499999999999999E-2</v>
      </c>
      <c r="E1741" s="1">
        <v>5.2900000000000003E-2</v>
      </c>
      <c r="F1741" t="s">
        <v>414</v>
      </c>
      <c r="G1741">
        <v>55899</v>
      </c>
      <c r="H1741" t="str">
        <f t="shared" si="242"/>
        <v>15/1/2053</v>
      </c>
      <c r="I1741" s="2">
        <v>45584</v>
      </c>
      <c r="J1741">
        <f t="shared" si="247"/>
        <v>10315</v>
      </c>
      <c r="K1741">
        <f t="shared" si="243"/>
        <v>28.260273972602739</v>
      </c>
      <c r="L1741">
        <f t="shared" si="244"/>
        <v>28</v>
      </c>
      <c r="M1741">
        <f t="shared" si="245"/>
        <v>3</v>
      </c>
      <c r="N1741" t="str">
        <f t="shared" si="246"/>
        <v>28 Yrs 3 Mths</v>
      </c>
      <c r="O1741">
        <v>99.52</v>
      </c>
      <c r="P1741">
        <v>101.32</v>
      </c>
    </row>
    <row r="1742" spans="1:16" x14ac:dyDescent="0.35">
      <c r="A1742" t="s">
        <v>3165</v>
      </c>
      <c r="B1742" t="s">
        <v>3160</v>
      </c>
      <c r="C1742" t="s">
        <v>11</v>
      </c>
      <c r="D1742">
        <v>3.6999999999999998E-2</v>
      </c>
      <c r="E1742" s="1">
        <v>5.3600000000000002E-2</v>
      </c>
      <c r="F1742" t="s">
        <v>414</v>
      </c>
      <c r="G1742">
        <v>54027</v>
      </c>
      <c r="H1742" t="str">
        <f t="shared" si="242"/>
        <v>1/12/2047</v>
      </c>
      <c r="I1742" s="2">
        <v>45584</v>
      </c>
      <c r="J1742">
        <f t="shared" si="247"/>
        <v>8443</v>
      </c>
      <c r="K1742">
        <f t="shared" si="243"/>
        <v>23.13150684931507</v>
      </c>
      <c r="L1742">
        <f t="shared" si="244"/>
        <v>23</v>
      </c>
      <c r="M1742">
        <f t="shared" si="245"/>
        <v>2</v>
      </c>
      <c r="N1742" t="str">
        <f t="shared" si="246"/>
        <v>23 Yrs 2 Mths</v>
      </c>
      <c r="O1742">
        <v>77.77</v>
      </c>
      <c r="P1742">
        <v>79.47</v>
      </c>
    </row>
    <row r="1743" spans="1:16" x14ac:dyDescent="0.35">
      <c r="A1743" t="s">
        <v>3165</v>
      </c>
      <c r="B1743" t="s">
        <v>3160</v>
      </c>
      <c r="C1743" t="s">
        <v>11</v>
      </c>
      <c r="D1743">
        <v>3.2000000000000001E-2</v>
      </c>
      <c r="E1743" s="1">
        <v>5.3600000000000002E-2</v>
      </c>
      <c r="F1743" t="s">
        <v>414</v>
      </c>
      <c r="G1743">
        <v>54650</v>
      </c>
      <c r="H1743" t="str">
        <f t="shared" si="242"/>
        <v>15/8/2049</v>
      </c>
      <c r="I1743" s="2">
        <v>45584</v>
      </c>
      <c r="J1743">
        <f t="shared" si="247"/>
        <v>9066</v>
      </c>
      <c r="K1743">
        <f t="shared" si="243"/>
        <v>24.838356164383562</v>
      </c>
      <c r="L1743">
        <f t="shared" si="244"/>
        <v>24</v>
      </c>
      <c r="M1743">
        <f t="shared" si="245"/>
        <v>10</v>
      </c>
      <c r="N1743" t="str">
        <f t="shared" si="246"/>
        <v>24 Yrs 10 Mths</v>
      </c>
      <c r="O1743">
        <v>72.39</v>
      </c>
      <c r="P1743">
        <v>73.540000000000006</v>
      </c>
    </row>
    <row r="1744" spans="1:16" x14ac:dyDescent="0.35">
      <c r="A1744" t="s">
        <v>3165</v>
      </c>
      <c r="B1744" t="s">
        <v>3160</v>
      </c>
      <c r="C1744" t="s">
        <v>11</v>
      </c>
      <c r="D1744">
        <v>5.3999999999999999E-2</v>
      </c>
      <c r="E1744" s="1">
        <v>5.2600000000000001E-2</v>
      </c>
      <c r="F1744" t="s">
        <v>414</v>
      </c>
      <c r="G1744">
        <v>56264</v>
      </c>
      <c r="H1744" t="str">
        <f t="shared" si="242"/>
        <v>15/1/2054</v>
      </c>
      <c r="I1744" s="2">
        <v>45584</v>
      </c>
      <c r="J1744">
        <f t="shared" si="247"/>
        <v>10680</v>
      </c>
      <c r="K1744">
        <f t="shared" si="243"/>
        <v>29.260273972602739</v>
      </c>
      <c r="L1744">
        <f t="shared" si="244"/>
        <v>29</v>
      </c>
      <c r="M1744">
        <f t="shared" si="245"/>
        <v>3</v>
      </c>
      <c r="N1744" t="str">
        <f t="shared" si="246"/>
        <v>29 Yrs 3 Mths</v>
      </c>
      <c r="O1744">
        <v>100.96</v>
      </c>
      <c r="P1744">
        <v>102.5</v>
      </c>
    </row>
    <row r="1745" spans="1:16" x14ac:dyDescent="0.35">
      <c r="A1745" t="s">
        <v>3165</v>
      </c>
      <c r="B1745" t="s">
        <v>3160</v>
      </c>
      <c r="C1745" t="s">
        <v>11</v>
      </c>
      <c r="D1745">
        <v>2.4500000000000001E-2</v>
      </c>
      <c r="E1745" s="1">
        <v>4.48E-2</v>
      </c>
      <c r="F1745" t="s">
        <v>414</v>
      </c>
      <c r="G1745">
        <v>47345</v>
      </c>
      <c r="H1745" t="str">
        <f t="shared" si="242"/>
        <v>15/8/2029</v>
      </c>
      <c r="I1745" s="2">
        <v>45584</v>
      </c>
      <c r="J1745">
        <f t="shared" si="247"/>
        <v>1761</v>
      </c>
      <c r="K1745">
        <f t="shared" si="243"/>
        <v>4.8246575342465752</v>
      </c>
      <c r="L1745">
        <f t="shared" si="244"/>
        <v>4</v>
      </c>
      <c r="M1745">
        <f t="shared" si="245"/>
        <v>10</v>
      </c>
      <c r="N1745" t="str">
        <f t="shared" si="246"/>
        <v>4 Yrs 10 Mths</v>
      </c>
      <c r="O1745" t="s">
        <v>15</v>
      </c>
      <c r="P1745" t="s">
        <v>15</v>
      </c>
    </row>
    <row r="1746" spans="1:16" x14ac:dyDescent="0.35">
      <c r="A1746" t="s">
        <v>3165</v>
      </c>
      <c r="B1746" t="s">
        <v>3160</v>
      </c>
      <c r="C1746" t="s">
        <v>11</v>
      </c>
      <c r="D1746">
        <v>2.8500000000000001E-2</v>
      </c>
      <c r="E1746" s="1">
        <v>4.6100000000000002E-2</v>
      </c>
      <c r="F1746" t="s">
        <v>414</v>
      </c>
      <c r="G1746">
        <v>48288</v>
      </c>
      <c r="H1746" t="str">
        <f t="shared" si="242"/>
        <v>15/3/2032</v>
      </c>
      <c r="I1746" s="2">
        <v>45584</v>
      </c>
      <c r="J1746">
        <f t="shared" si="247"/>
        <v>2704</v>
      </c>
      <c r="K1746">
        <f t="shared" si="243"/>
        <v>7.4082191780821915</v>
      </c>
      <c r="L1746">
        <f t="shared" si="244"/>
        <v>7</v>
      </c>
      <c r="M1746">
        <f t="shared" si="245"/>
        <v>5</v>
      </c>
      <c r="N1746" t="str">
        <f t="shared" si="246"/>
        <v>7 Yrs 5 Mths</v>
      </c>
      <c r="O1746">
        <v>88.26</v>
      </c>
      <c r="P1746">
        <v>90.16</v>
      </c>
    </row>
    <row r="1747" spans="1:16" x14ac:dyDescent="0.35">
      <c r="A1747" t="s">
        <v>3165</v>
      </c>
      <c r="B1747" t="s">
        <v>3160</v>
      </c>
      <c r="C1747" t="s">
        <v>11</v>
      </c>
      <c r="D1747">
        <v>3.875E-2</v>
      </c>
      <c r="E1747" s="1">
        <v>5.3900000000000003E-2</v>
      </c>
      <c r="F1747" t="s">
        <v>414</v>
      </c>
      <c r="G1747">
        <v>53401</v>
      </c>
      <c r="H1747" t="str">
        <f t="shared" si="242"/>
        <v>15/3/2046</v>
      </c>
      <c r="I1747" s="2">
        <v>45584</v>
      </c>
      <c r="J1747">
        <f t="shared" si="247"/>
        <v>7817</v>
      </c>
      <c r="K1747">
        <f t="shared" si="243"/>
        <v>21.416438356164385</v>
      </c>
      <c r="L1747">
        <f t="shared" si="244"/>
        <v>21</v>
      </c>
      <c r="M1747">
        <f t="shared" si="245"/>
        <v>5</v>
      </c>
      <c r="N1747" t="str">
        <f t="shared" si="246"/>
        <v>21 Yrs 5 Mths</v>
      </c>
      <c r="O1747" t="s">
        <v>15</v>
      </c>
      <c r="P1747" t="s">
        <v>15</v>
      </c>
    </row>
    <row r="1748" spans="1:16" x14ac:dyDescent="0.35">
      <c r="A1748" t="s">
        <v>3165</v>
      </c>
      <c r="B1748" t="s">
        <v>3160</v>
      </c>
      <c r="C1748" t="s">
        <v>11</v>
      </c>
      <c r="D1748">
        <v>3.95E-2</v>
      </c>
      <c r="E1748" s="1">
        <v>4.3700000000000003E-2</v>
      </c>
      <c r="F1748" t="s">
        <v>414</v>
      </c>
      <c r="G1748">
        <v>47072</v>
      </c>
      <c r="H1748" t="str">
        <f t="shared" si="242"/>
        <v>15/11/2028</v>
      </c>
      <c r="I1748" s="2">
        <v>45584</v>
      </c>
      <c r="J1748">
        <f t="shared" si="247"/>
        <v>1488</v>
      </c>
      <c r="K1748">
        <f t="shared" si="243"/>
        <v>4.0767123287671234</v>
      </c>
      <c r="L1748">
        <f t="shared" si="244"/>
        <v>4</v>
      </c>
      <c r="M1748">
        <f t="shared" si="245"/>
        <v>1</v>
      </c>
      <c r="N1748" t="str">
        <f t="shared" si="246"/>
        <v>4 Yrs 1 Mths</v>
      </c>
      <c r="O1748">
        <v>97.99</v>
      </c>
      <c r="P1748">
        <v>101.99</v>
      </c>
    </row>
    <row r="1749" spans="1:16" x14ac:dyDescent="0.35">
      <c r="A1749" t="s">
        <v>3165</v>
      </c>
      <c r="B1749" t="s">
        <v>3160</v>
      </c>
      <c r="C1749" t="s">
        <v>11</v>
      </c>
      <c r="D1749">
        <v>2.4500000000000001E-2</v>
      </c>
      <c r="E1749" s="1">
        <v>4.4699999999999997E-2</v>
      </c>
      <c r="F1749" t="s">
        <v>414</v>
      </c>
      <c r="G1749">
        <v>47515</v>
      </c>
      <c r="H1749" t="str">
        <f t="shared" si="242"/>
        <v>1/2/2030</v>
      </c>
      <c r="I1749" s="2">
        <v>45584</v>
      </c>
      <c r="J1749">
        <f t="shared" si="247"/>
        <v>1931</v>
      </c>
      <c r="K1749">
        <f t="shared" si="243"/>
        <v>5.2904109589041095</v>
      </c>
      <c r="L1749">
        <f t="shared" si="244"/>
        <v>5</v>
      </c>
      <c r="M1749">
        <f t="shared" si="245"/>
        <v>3</v>
      </c>
      <c r="N1749" t="str">
        <f t="shared" si="246"/>
        <v>5 Yrs 3 Mths</v>
      </c>
      <c r="O1749">
        <v>90.14</v>
      </c>
      <c r="P1749">
        <v>91.33</v>
      </c>
    </row>
    <row r="1750" spans="1:16" x14ac:dyDescent="0.35">
      <c r="A1750" t="s">
        <v>3165</v>
      </c>
      <c r="B1750" t="s">
        <v>3160</v>
      </c>
      <c r="C1750" t="s">
        <v>11</v>
      </c>
      <c r="D1750">
        <v>6.0499999999999998E-2</v>
      </c>
      <c r="E1750" s="1">
        <v>5.0999999999999997E-2</v>
      </c>
      <c r="F1750" t="s">
        <v>414</v>
      </c>
      <c r="G1750">
        <v>50510</v>
      </c>
      <c r="H1750" t="str">
        <f t="shared" si="242"/>
        <v>15/4/2038</v>
      </c>
      <c r="I1750" s="2">
        <v>45584</v>
      </c>
      <c r="J1750">
        <f t="shared" si="247"/>
        <v>4926</v>
      </c>
      <c r="K1750">
        <f t="shared" si="243"/>
        <v>13.495890410958904</v>
      </c>
      <c r="L1750">
        <f t="shared" si="244"/>
        <v>13</v>
      </c>
      <c r="M1750">
        <f t="shared" si="245"/>
        <v>6</v>
      </c>
      <c r="N1750" t="str">
        <f t="shared" si="246"/>
        <v>13 Yrs 6 Mths</v>
      </c>
      <c r="O1750">
        <v>111.06</v>
      </c>
      <c r="P1750">
        <v>112.16</v>
      </c>
    </row>
    <row r="1751" spans="1:16" x14ac:dyDescent="0.35">
      <c r="A1751" t="s">
        <v>3165</v>
      </c>
      <c r="B1751" t="s">
        <v>3160</v>
      </c>
      <c r="C1751" t="s">
        <v>11</v>
      </c>
      <c r="D1751">
        <v>5.2999999999999999E-2</v>
      </c>
      <c r="E1751" s="1">
        <v>5.0799999999999998E-2</v>
      </c>
      <c r="F1751" t="s">
        <v>414</v>
      </c>
      <c r="G1751">
        <v>51181</v>
      </c>
      <c r="H1751" t="str">
        <f t="shared" si="242"/>
        <v>15/2/2040</v>
      </c>
      <c r="I1751" s="2">
        <v>45584</v>
      </c>
      <c r="J1751">
        <f t="shared" si="247"/>
        <v>5597</v>
      </c>
      <c r="K1751">
        <f t="shared" si="243"/>
        <v>15.334246575342465</v>
      </c>
      <c r="L1751">
        <f t="shared" si="244"/>
        <v>15</v>
      </c>
      <c r="M1751">
        <f t="shared" si="245"/>
        <v>4</v>
      </c>
      <c r="N1751" t="str">
        <f t="shared" si="246"/>
        <v>15 Yrs 4 Mths</v>
      </c>
      <c r="O1751">
        <v>103.51</v>
      </c>
      <c r="P1751">
        <v>104.66</v>
      </c>
    </row>
    <row r="1752" spans="1:16" x14ac:dyDescent="0.35">
      <c r="A1752" t="s">
        <v>3165</v>
      </c>
      <c r="B1752" t="s">
        <v>3160</v>
      </c>
      <c r="C1752" t="s">
        <v>11</v>
      </c>
      <c r="D1752">
        <v>0.04</v>
      </c>
      <c r="E1752" s="1">
        <v>5.2400000000000002E-2</v>
      </c>
      <c r="F1752" t="s">
        <v>414</v>
      </c>
      <c r="G1752">
        <v>52139</v>
      </c>
      <c r="H1752" t="str">
        <f t="shared" si="242"/>
        <v>30/9/2042</v>
      </c>
      <c r="I1752" s="2">
        <v>45584</v>
      </c>
      <c r="J1752">
        <f t="shared" si="247"/>
        <v>6555</v>
      </c>
      <c r="K1752">
        <f t="shared" si="243"/>
        <v>17.958904109589042</v>
      </c>
      <c r="L1752">
        <f t="shared" si="244"/>
        <v>17</v>
      </c>
      <c r="M1752">
        <f t="shared" si="245"/>
        <v>11</v>
      </c>
      <c r="N1752" t="str">
        <f t="shared" si="246"/>
        <v>17 Yrs 11 Mths</v>
      </c>
      <c r="O1752">
        <v>86.84</v>
      </c>
      <c r="P1752">
        <v>87.96</v>
      </c>
    </row>
    <row r="1753" spans="1:16" x14ac:dyDescent="0.35">
      <c r="A1753" t="s">
        <v>3165</v>
      </c>
      <c r="B1753" t="s">
        <v>3160</v>
      </c>
      <c r="C1753" t="s">
        <v>11</v>
      </c>
      <c r="D1753">
        <v>4.9500000000000002E-2</v>
      </c>
      <c r="E1753" s="1">
        <v>4.7199999999999999E-2</v>
      </c>
      <c r="F1753" t="s">
        <v>414</v>
      </c>
      <c r="G1753">
        <v>48594</v>
      </c>
      <c r="H1753" t="str">
        <f t="shared" si="242"/>
        <v>15/1/2033</v>
      </c>
      <c r="I1753" s="2">
        <v>45584</v>
      </c>
      <c r="J1753">
        <f t="shared" si="247"/>
        <v>3010</v>
      </c>
      <c r="K1753">
        <f t="shared" si="243"/>
        <v>8.2465753424657535</v>
      </c>
      <c r="L1753">
        <f t="shared" si="244"/>
        <v>8</v>
      </c>
      <c r="M1753">
        <f t="shared" si="245"/>
        <v>3</v>
      </c>
      <c r="N1753" t="str">
        <f t="shared" si="246"/>
        <v>8 Yrs 3 Mths</v>
      </c>
      <c r="O1753">
        <v>100.91</v>
      </c>
      <c r="P1753">
        <v>101.83</v>
      </c>
    </row>
    <row r="1754" spans="1:16" x14ac:dyDescent="0.35">
      <c r="A1754" t="s">
        <v>3165</v>
      </c>
      <c r="B1754" t="s">
        <v>3175</v>
      </c>
      <c r="C1754" t="s">
        <v>11</v>
      </c>
      <c r="D1754">
        <v>8.9999999999999993E-3</v>
      </c>
      <c r="E1754" s="1">
        <v>4.9099999999999998E-2</v>
      </c>
      <c r="F1754" t="s">
        <v>21</v>
      </c>
      <c r="G1754">
        <v>45915</v>
      </c>
      <c r="H1754" t="str">
        <f t="shared" si="242"/>
        <v>15/9/2025</v>
      </c>
      <c r="I1754" s="2">
        <v>45584</v>
      </c>
      <c r="J1754">
        <f t="shared" si="247"/>
        <v>331</v>
      </c>
      <c r="K1754">
        <f t="shared" si="243"/>
        <v>0.9068493150684932</v>
      </c>
      <c r="L1754">
        <f t="shared" si="244"/>
        <v>0</v>
      </c>
      <c r="M1754">
        <f t="shared" si="245"/>
        <v>11</v>
      </c>
      <c r="N1754" t="str">
        <f t="shared" si="246"/>
        <v>0 Yrs 11 Mths</v>
      </c>
      <c r="O1754">
        <v>96.35</v>
      </c>
      <c r="P1754">
        <v>97.08</v>
      </c>
    </row>
    <row r="1755" spans="1:16" x14ac:dyDescent="0.35">
      <c r="A1755" t="s">
        <v>3177</v>
      </c>
      <c r="B1755" t="s">
        <v>3175</v>
      </c>
      <c r="C1755" t="s">
        <v>11</v>
      </c>
      <c r="D1755">
        <v>2.5499999999999998E-2</v>
      </c>
      <c r="E1755" s="1">
        <v>4.8099999999999997E-2</v>
      </c>
      <c r="F1755" t="s">
        <v>21</v>
      </c>
      <c r="G1755">
        <v>48014</v>
      </c>
      <c r="H1755" t="str">
        <f t="shared" si="242"/>
        <v>15/6/2031</v>
      </c>
      <c r="I1755" s="2">
        <v>45584</v>
      </c>
      <c r="J1755">
        <f t="shared" si="247"/>
        <v>2430</v>
      </c>
      <c r="K1755">
        <f t="shared" si="243"/>
        <v>6.6575342465753424</v>
      </c>
      <c r="L1755">
        <f t="shared" si="244"/>
        <v>6</v>
      </c>
      <c r="M1755">
        <f t="shared" si="245"/>
        <v>8</v>
      </c>
      <c r="N1755" t="str">
        <f t="shared" si="246"/>
        <v>6 Yrs 8 Mths</v>
      </c>
      <c r="O1755">
        <v>86.92</v>
      </c>
      <c r="P1755">
        <v>87.74</v>
      </c>
    </row>
    <row r="1756" spans="1:16" x14ac:dyDescent="0.35">
      <c r="A1756" t="s">
        <v>3177</v>
      </c>
      <c r="B1756" t="s">
        <v>3175</v>
      </c>
      <c r="C1756" t="s">
        <v>11</v>
      </c>
      <c r="D1756">
        <v>0.05</v>
      </c>
      <c r="E1756" s="1">
        <v>5.5500000000000001E-2</v>
      </c>
      <c r="F1756" t="s">
        <v>21</v>
      </c>
      <c r="G1756">
        <v>55746</v>
      </c>
      <c r="H1756" t="str">
        <f t="shared" si="242"/>
        <v>15/8/2052</v>
      </c>
      <c r="I1756" s="2">
        <v>45584</v>
      </c>
      <c r="J1756">
        <f t="shared" si="247"/>
        <v>10162</v>
      </c>
      <c r="K1756">
        <f t="shared" si="243"/>
        <v>27.841095890410958</v>
      </c>
      <c r="L1756">
        <f t="shared" si="244"/>
        <v>27</v>
      </c>
      <c r="M1756">
        <f t="shared" si="245"/>
        <v>10</v>
      </c>
      <c r="N1756" t="str">
        <f t="shared" si="246"/>
        <v>27 Yrs 10 Mths</v>
      </c>
      <c r="O1756">
        <v>91.5</v>
      </c>
      <c r="P1756">
        <v>93.21</v>
      </c>
    </row>
    <row r="1757" spans="1:16" x14ac:dyDescent="0.35">
      <c r="A1757" t="s">
        <v>3177</v>
      </c>
      <c r="B1757" t="s">
        <v>3175</v>
      </c>
      <c r="C1757" t="s">
        <v>11</v>
      </c>
      <c r="D1757">
        <v>5.8000000000000003E-2</v>
      </c>
      <c r="E1757" s="1">
        <v>5.57E-2</v>
      </c>
      <c r="F1757" t="s">
        <v>21</v>
      </c>
      <c r="G1757">
        <v>56415</v>
      </c>
      <c r="H1757" t="str">
        <f t="shared" si="242"/>
        <v>15/6/2054</v>
      </c>
      <c r="I1757" s="2">
        <v>45584</v>
      </c>
      <c r="J1757">
        <f t="shared" si="247"/>
        <v>10831</v>
      </c>
      <c r="K1757">
        <f t="shared" si="243"/>
        <v>29.673972602739727</v>
      </c>
      <c r="L1757">
        <f t="shared" si="244"/>
        <v>29</v>
      </c>
      <c r="M1757">
        <f t="shared" si="245"/>
        <v>8</v>
      </c>
      <c r="N1757" t="str">
        <f t="shared" si="246"/>
        <v>29 Yrs 8 Mths</v>
      </c>
      <c r="O1757">
        <v>101.59</v>
      </c>
      <c r="P1757">
        <v>103.55</v>
      </c>
    </row>
    <row r="1758" spans="1:16" x14ac:dyDescent="0.35">
      <c r="A1758" t="s">
        <v>3177</v>
      </c>
      <c r="B1758" t="s">
        <v>3175</v>
      </c>
      <c r="C1758" t="s">
        <v>11</v>
      </c>
      <c r="D1758">
        <v>2.6499999999999999E-2</v>
      </c>
      <c r="E1758" s="1">
        <v>4.48E-2</v>
      </c>
      <c r="F1758" t="s">
        <v>21</v>
      </c>
      <c r="G1758">
        <v>46266</v>
      </c>
      <c r="H1758" t="str">
        <f t="shared" si="242"/>
        <v>1/9/2026</v>
      </c>
      <c r="I1758" s="2">
        <v>45584</v>
      </c>
      <c r="J1758">
        <f t="shared" si="247"/>
        <v>682</v>
      </c>
      <c r="K1758">
        <f t="shared" si="243"/>
        <v>1.8684931506849316</v>
      </c>
      <c r="L1758">
        <f t="shared" si="244"/>
        <v>1</v>
      </c>
      <c r="M1758">
        <f t="shared" si="245"/>
        <v>10</v>
      </c>
      <c r="N1758" t="str">
        <f t="shared" si="246"/>
        <v>1 Yrs 10 Mths</v>
      </c>
      <c r="O1758">
        <v>96.62</v>
      </c>
      <c r="P1758">
        <v>97.17</v>
      </c>
    </row>
    <row r="1759" spans="1:16" x14ac:dyDescent="0.35">
      <c r="A1759" t="s">
        <v>3177</v>
      </c>
      <c r="B1759" t="s">
        <v>3175</v>
      </c>
      <c r="C1759" t="s">
        <v>11</v>
      </c>
      <c r="D1759">
        <v>3.2500000000000001E-2</v>
      </c>
      <c r="E1759" s="1">
        <v>3.56E-2</v>
      </c>
      <c r="F1759" t="s">
        <v>28</v>
      </c>
      <c r="G1759">
        <v>66491</v>
      </c>
      <c r="H1759" t="str">
        <f t="shared" si="242"/>
        <v>15/1/2082</v>
      </c>
      <c r="I1759" s="2">
        <v>45584</v>
      </c>
      <c r="J1759">
        <f t="shared" si="247"/>
        <v>20907</v>
      </c>
      <c r="K1759">
        <f t="shared" si="243"/>
        <v>57.279452054794518</v>
      </c>
      <c r="L1759">
        <f t="shared" si="244"/>
        <v>57</v>
      </c>
      <c r="M1759">
        <f t="shared" si="245"/>
        <v>3</v>
      </c>
      <c r="N1759" t="str">
        <f t="shared" si="246"/>
        <v>57 Yrs 3 Mths</v>
      </c>
      <c r="O1759">
        <v>91.79</v>
      </c>
      <c r="P1759">
        <v>94.48</v>
      </c>
    </row>
    <row r="1760" spans="1:16" x14ac:dyDescent="0.35">
      <c r="A1760" t="s">
        <v>3177</v>
      </c>
      <c r="B1760" t="s">
        <v>3175</v>
      </c>
      <c r="C1760" t="s">
        <v>11</v>
      </c>
      <c r="D1760">
        <v>5.45E-2</v>
      </c>
      <c r="E1760" s="1">
        <v>0.05</v>
      </c>
      <c r="F1760" t="s">
        <v>21</v>
      </c>
      <c r="G1760">
        <v>49110</v>
      </c>
      <c r="H1760" t="str">
        <f t="shared" si="242"/>
        <v>15/6/2034</v>
      </c>
      <c r="I1760" s="2">
        <v>45584</v>
      </c>
      <c r="J1760">
        <f t="shared" si="247"/>
        <v>3526</v>
      </c>
      <c r="K1760">
        <f t="shared" si="243"/>
        <v>9.6602739726027398</v>
      </c>
      <c r="L1760">
        <f t="shared" si="244"/>
        <v>9</v>
      </c>
      <c r="M1760">
        <f t="shared" si="245"/>
        <v>8</v>
      </c>
      <c r="N1760" t="str">
        <f t="shared" si="246"/>
        <v>9 Yrs 8 Mths</v>
      </c>
      <c r="O1760">
        <v>102.43</v>
      </c>
      <c r="P1760">
        <v>103.61</v>
      </c>
    </row>
    <row r="1761" spans="1:16" x14ac:dyDescent="0.35">
      <c r="A1761" t="s">
        <v>3177</v>
      </c>
      <c r="B1761" t="s">
        <v>3175</v>
      </c>
      <c r="C1761" t="s">
        <v>11</v>
      </c>
      <c r="D1761">
        <v>3.3000000000000002E-2</v>
      </c>
      <c r="E1761" s="1">
        <v>5.3800000000000001E-2</v>
      </c>
      <c r="F1761" t="s">
        <v>21</v>
      </c>
      <c r="G1761">
        <v>51667</v>
      </c>
      <c r="H1761" t="str">
        <f t="shared" si="242"/>
        <v>15/6/2041</v>
      </c>
      <c r="I1761" s="2">
        <v>45584</v>
      </c>
      <c r="J1761">
        <f t="shared" si="247"/>
        <v>6083</v>
      </c>
      <c r="K1761">
        <f t="shared" si="243"/>
        <v>16.665753424657535</v>
      </c>
      <c r="L1761">
        <f t="shared" si="244"/>
        <v>16</v>
      </c>
      <c r="M1761">
        <f t="shared" si="245"/>
        <v>8</v>
      </c>
      <c r="N1761" t="str">
        <f t="shared" si="246"/>
        <v>16 Yrs 8 Mths</v>
      </c>
      <c r="O1761">
        <v>76.349999999999994</v>
      </c>
      <c r="P1761">
        <v>77.64</v>
      </c>
    </row>
    <row r="1762" spans="1:16" x14ac:dyDescent="0.35">
      <c r="A1762" t="s">
        <v>3177</v>
      </c>
      <c r="B1762" t="s">
        <v>3175</v>
      </c>
      <c r="C1762" t="s">
        <v>11</v>
      </c>
      <c r="D1762">
        <v>4.8000000000000001E-2</v>
      </c>
      <c r="E1762" s="1">
        <v>5.6099999999999997E-2</v>
      </c>
      <c r="F1762" t="s">
        <v>21</v>
      </c>
      <c r="G1762">
        <v>53311</v>
      </c>
      <c r="H1762" t="str">
        <f t="shared" si="242"/>
        <v>15/12/2045</v>
      </c>
      <c r="I1762" s="2">
        <v>45584</v>
      </c>
      <c r="J1762">
        <f t="shared" si="247"/>
        <v>7727</v>
      </c>
      <c r="K1762">
        <f t="shared" si="243"/>
        <v>21.169863013698631</v>
      </c>
      <c r="L1762">
        <f t="shared" si="244"/>
        <v>21</v>
      </c>
      <c r="M1762">
        <f t="shared" si="245"/>
        <v>2</v>
      </c>
      <c r="N1762" t="str">
        <f t="shared" si="246"/>
        <v>21 Yrs 2 Mths</v>
      </c>
      <c r="O1762">
        <v>89.59</v>
      </c>
      <c r="P1762">
        <v>91.26</v>
      </c>
    </row>
    <row r="1763" spans="1:16" x14ac:dyDescent="0.35">
      <c r="A1763" t="s">
        <v>3177</v>
      </c>
      <c r="B1763" t="s">
        <v>3175</v>
      </c>
      <c r="C1763" t="s">
        <v>11</v>
      </c>
      <c r="D1763">
        <v>2.4500000000000001E-2</v>
      </c>
      <c r="E1763" s="1">
        <v>4.6800000000000001E-2</v>
      </c>
      <c r="F1763" t="s">
        <v>21</v>
      </c>
      <c r="G1763">
        <v>47635</v>
      </c>
      <c r="H1763" t="str">
        <f t="shared" si="242"/>
        <v>1/6/2030</v>
      </c>
      <c r="I1763" s="2">
        <v>45584</v>
      </c>
      <c r="J1763">
        <f t="shared" si="247"/>
        <v>2051</v>
      </c>
      <c r="K1763">
        <f t="shared" si="243"/>
        <v>5.6191780821917812</v>
      </c>
      <c r="L1763">
        <f t="shared" si="244"/>
        <v>5</v>
      </c>
      <c r="M1763">
        <f t="shared" si="245"/>
        <v>7</v>
      </c>
      <c r="N1763" t="str">
        <f t="shared" si="246"/>
        <v>5 Yrs 7 Mths</v>
      </c>
      <c r="O1763">
        <v>88.72</v>
      </c>
      <c r="P1763">
        <v>89.43</v>
      </c>
    </row>
    <row r="1764" spans="1:16" x14ac:dyDescent="0.35">
      <c r="A1764" t="s">
        <v>3177</v>
      </c>
      <c r="B1764" t="s">
        <v>3175</v>
      </c>
      <c r="C1764" t="s">
        <v>11</v>
      </c>
      <c r="D1764">
        <v>0.05</v>
      </c>
      <c r="E1764" s="1">
        <v>4.5100000000000001E-2</v>
      </c>
      <c r="F1764" t="s">
        <v>21</v>
      </c>
      <c r="G1764">
        <v>46729</v>
      </c>
      <c r="H1764" t="str">
        <f t="shared" si="242"/>
        <v>8/12/2027</v>
      </c>
      <c r="I1764" s="2">
        <v>45584</v>
      </c>
      <c r="J1764">
        <f t="shared" si="247"/>
        <v>1145</v>
      </c>
      <c r="K1764">
        <f t="shared" si="243"/>
        <v>3.1369863013698631</v>
      </c>
      <c r="L1764">
        <f t="shared" si="244"/>
        <v>3</v>
      </c>
      <c r="M1764">
        <f t="shared" si="245"/>
        <v>2</v>
      </c>
      <c r="N1764" t="str">
        <f t="shared" si="246"/>
        <v>3 Yrs 2 Mths</v>
      </c>
      <c r="O1764">
        <v>101.17</v>
      </c>
      <c r="P1764">
        <v>101.86</v>
      </c>
    </row>
    <row r="1765" spans="1:16" x14ac:dyDescent="0.35">
      <c r="A1765" t="s">
        <v>3177</v>
      </c>
      <c r="B1765" t="s">
        <v>3175</v>
      </c>
      <c r="C1765" t="s">
        <v>11</v>
      </c>
      <c r="D1765">
        <v>5.7500000000000002E-2</v>
      </c>
      <c r="E1765" s="1">
        <v>4.8800000000000003E-2</v>
      </c>
      <c r="F1765" t="s">
        <v>21</v>
      </c>
      <c r="G1765">
        <v>48837</v>
      </c>
      <c r="H1765" t="str">
        <f t="shared" si="242"/>
        <v>15/9/2033</v>
      </c>
      <c r="I1765" s="2">
        <v>45584</v>
      </c>
      <c r="J1765">
        <f t="shared" si="247"/>
        <v>3253</v>
      </c>
      <c r="K1765">
        <f t="shared" si="243"/>
        <v>8.912328767123288</v>
      </c>
      <c r="L1765">
        <f t="shared" si="244"/>
        <v>8</v>
      </c>
      <c r="M1765">
        <f t="shared" si="245"/>
        <v>11</v>
      </c>
      <c r="N1765" t="str">
        <f t="shared" si="246"/>
        <v>8 Yrs 11 Mths</v>
      </c>
      <c r="O1765">
        <v>105.44</v>
      </c>
      <c r="P1765">
        <v>106.57</v>
      </c>
    </row>
    <row r="1766" spans="1:16" x14ac:dyDescent="0.35">
      <c r="A1766" t="s">
        <v>3177</v>
      </c>
      <c r="B1766" t="s">
        <v>3175</v>
      </c>
      <c r="C1766" t="s">
        <v>11</v>
      </c>
      <c r="D1766">
        <v>4.2999999999999997E-2</v>
      </c>
      <c r="E1766" s="1">
        <v>4.4900000000000002E-2</v>
      </c>
      <c r="F1766" t="s">
        <v>21</v>
      </c>
      <c r="G1766">
        <v>46827</v>
      </c>
      <c r="H1766" t="str">
        <f t="shared" si="242"/>
        <v>15/3/2028</v>
      </c>
      <c r="I1766" s="2">
        <v>45584</v>
      </c>
      <c r="J1766">
        <f t="shared" si="247"/>
        <v>1243</v>
      </c>
      <c r="K1766">
        <f t="shared" si="243"/>
        <v>3.4054794520547946</v>
      </c>
      <c r="L1766">
        <f t="shared" si="244"/>
        <v>3</v>
      </c>
      <c r="M1766">
        <f t="shared" si="245"/>
        <v>5</v>
      </c>
      <c r="N1766" t="str">
        <f t="shared" si="246"/>
        <v>3 Yrs 5 Mths</v>
      </c>
      <c r="O1766">
        <v>98.5</v>
      </c>
      <c r="P1766">
        <v>102.5</v>
      </c>
    </row>
    <row r="1767" spans="1:16" x14ac:dyDescent="0.35">
      <c r="A1767" t="s">
        <v>3177</v>
      </c>
      <c r="B1767" t="s">
        <v>3175</v>
      </c>
      <c r="C1767" t="s">
        <v>11</v>
      </c>
      <c r="D1767">
        <v>4.8500000000000001E-2</v>
      </c>
      <c r="E1767" s="1">
        <v>4.3400000000000001E-2</v>
      </c>
      <c r="F1767" t="s">
        <v>21</v>
      </c>
      <c r="G1767">
        <v>46392</v>
      </c>
      <c r="H1767" t="str">
        <f t="shared" si="242"/>
        <v>5/1/2027</v>
      </c>
      <c r="I1767" s="2">
        <v>45584</v>
      </c>
      <c r="J1767">
        <f t="shared" si="247"/>
        <v>808</v>
      </c>
      <c r="K1767">
        <f t="shared" si="243"/>
        <v>2.2136986301369861</v>
      </c>
      <c r="L1767">
        <f t="shared" si="244"/>
        <v>2</v>
      </c>
      <c r="M1767">
        <f t="shared" si="245"/>
        <v>3</v>
      </c>
      <c r="N1767" t="str">
        <f t="shared" si="246"/>
        <v>2 Yrs 3 Mths</v>
      </c>
      <c r="O1767">
        <v>100.89</v>
      </c>
      <c r="P1767">
        <v>101.46</v>
      </c>
    </row>
    <row r="1768" spans="1:16" x14ac:dyDescent="0.35">
      <c r="A1768" t="s">
        <v>3177</v>
      </c>
      <c r="B1768" t="s">
        <v>3175</v>
      </c>
      <c r="C1768" t="s">
        <v>11</v>
      </c>
      <c r="D1768">
        <v>3.4000000000000002E-2</v>
      </c>
      <c r="E1768" s="1">
        <v>4.7199999999999999E-2</v>
      </c>
      <c r="F1768" t="s">
        <v>21</v>
      </c>
      <c r="G1768">
        <v>47284</v>
      </c>
      <c r="H1768" t="str">
        <f t="shared" si="242"/>
        <v>15/6/2029</v>
      </c>
      <c r="I1768" s="2">
        <v>45584</v>
      </c>
      <c r="J1768">
        <f t="shared" si="247"/>
        <v>1700</v>
      </c>
      <c r="K1768">
        <f t="shared" si="243"/>
        <v>4.6575342465753424</v>
      </c>
      <c r="L1768">
        <f t="shared" si="244"/>
        <v>4</v>
      </c>
      <c r="M1768">
        <f t="shared" si="245"/>
        <v>8</v>
      </c>
      <c r="N1768" t="str">
        <f t="shared" si="246"/>
        <v>4 Yrs 8 Mths</v>
      </c>
      <c r="O1768">
        <v>95.8</v>
      </c>
      <c r="P1768">
        <v>96.28</v>
      </c>
    </row>
    <row r="1769" spans="1:16" x14ac:dyDescent="0.35">
      <c r="A1769" t="s">
        <v>3177</v>
      </c>
      <c r="B1769" t="s">
        <v>3175</v>
      </c>
      <c r="C1769" t="s">
        <v>11</v>
      </c>
      <c r="D1769">
        <v>4.8500000000000001E-2</v>
      </c>
      <c r="E1769" s="1">
        <v>4.5100000000000001E-2</v>
      </c>
      <c r="F1769" t="s">
        <v>21</v>
      </c>
      <c r="G1769">
        <v>47123</v>
      </c>
      <c r="H1769" t="str">
        <f t="shared" si="242"/>
        <v>5/1/2029</v>
      </c>
      <c r="I1769" s="2">
        <v>45584</v>
      </c>
      <c r="J1769">
        <f t="shared" si="247"/>
        <v>1539</v>
      </c>
      <c r="K1769">
        <f t="shared" si="243"/>
        <v>4.2164383561643834</v>
      </c>
      <c r="L1769">
        <f t="shared" si="244"/>
        <v>4</v>
      </c>
      <c r="M1769">
        <f t="shared" si="245"/>
        <v>3</v>
      </c>
      <c r="N1769" t="str">
        <f t="shared" si="246"/>
        <v>4 Yrs 3 Mths</v>
      </c>
      <c r="O1769">
        <v>100.98</v>
      </c>
      <c r="P1769">
        <v>101.6</v>
      </c>
    </row>
    <row r="1770" spans="1:16" x14ac:dyDescent="0.35">
      <c r="A1770" t="s">
        <v>3177</v>
      </c>
      <c r="B1770" t="s">
        <v>3175</v>
      </c>
      <c r="C1770" t="s">
        <v>11</v>
      </c>
      <c r="D1770">
        <v>0.05</v>
      </c>
      <c r="E1770" s="1">
        <v>4.7100000000000003E-2</v>
      </c>
      <c r="F1770" t="s">
        <v>21</v>
      </c>
      <c r="G1770">
        <v>45999</v>
      </c>
      <c r="H1770" t="str">
        <f t="shared" si="242"/>
        <v>8/12/2025</v>
      </c>
      <c r="I1770" s="2">
        <v>45584</v>
      </c>
      <c r="J1770">
        <f t="shared" si="247"/>
        <v>415</v>
      </c>
      <c r="K1770">
        <f t="shared" si="243"/>
        <v>1.1369863013698631</v>
      </c>
      <c r="L1770">
        <f t="shared" si="244"/>
        <v>1</v>
      </c>
      <c r="M1770">
        <f t="shared" si="245"/>
        <v>2</v>
      </c>
      <c r="N1770" t="str">
        <f t="shared" si="246"/>
        <v>1 Yrs 2 Mths</v>
      </c>
      <c r="O1770">
        <v>100.12</v>
      </c>
      <c r="P1770">
        <v>100.72</v>
      </c>
    </row>
    <row r="1771" spans="1:16" x14ac:dyDescent="0.35">
      <c r="A1771" t="s">
        <v>3177</v>
      </c>
      <c r="B1771" t="s">
        <v>3175</v>
      </c>
      <c r="C1771" t="s">
        <v>11</v>
      </c>
      <c r="D1771">
        <v>6.0999999999999999E-2</v>
      </c>
      <c r="E1771" s="1">
        <v>5.57E-2</v>
      </c>
      <c r="F1771" t="s">
        <v>21</v>
      </c>
      <c r="G1771">
        <v>56142</v>
      </c>
      <c r="H1771" t="str">
        <f t="shared" si="242"/>
        <v>15/9/2053</v>
      </c>
      <c r="I1771" s="2">
        <v>45584</v>
      </c>
      <c r="J1771">
        <f t="shared" si="247"/>
        <v>10558</v>
      </c>
      <c r="K1771">
        <f t="shared" si="243"/>
        <v>28.926027397260274</v>
      </c>
      <c r="L1771">
        <f t="shared" si="244"/>
        <v>28</v>
      </c>
      <c r="M1771">
        <f t="shared" si="245"/>
        <v>11</v>
      </c>
      <c r="N1771" t="str">
        <f t="shared" si="246"/>
        <v>28 Yrs 11 Mths</v>
      </c>
      <c r="O1771">
        <v>106.29</v>
      </c>
      <c r="P1771">
        <v>107.83</v>
      </c>
    </row>
    <row r="1772" spans="1:16" x14ac:dyDescent="0.35">
      <c r="A1772" t="s">
        <v>3177</v>
      </c>
      <c r="B1772" t="s">
        <v>3175</v>
      </c>
      <c r="C1772" t="s">
        <v>11</v>
      </c>
      <c r="D1772">
        <v>4.2000000000000003E-2</v>
      </c>
      <c r="E1772" s="1">
        <v>5.5399999999999998E-2</v>
      </c>
      <c r="F1772" t="s">
        <v>21</v>
      </c>
      <c r="G1772">
        <v>54589</v>
      </c>
      <c r="H1772" t="str">
        <f t="shared" ref="H1772:H1824" si="248">TEXT(G1772,"D/M/YYYY")</f>
        <v>15/6/2049</v>
      </c>
      <c r="I1772" s="2">
        <v>45584</v>
      </c>
      <c r="J1772">
        <f t="shared" si="247"/>
        <v>9005</v>
      </c>
      <c r="K1772">
        <f t="shared" ref="K1772:K1824" si="249">J1772/365</f>
        <v>24.671232876712327</v>
      </c>
      <c r="L1772">
        <f t="shared" ref="L1772:L1824" si="250">_xlfn.NUMBERVALUE(_xlfn.TEXTBEFORE(K1772,"."))</f>
        <v>24</v>
      </c>
      <c r="M1772">
        <f t="shared" ref="M1772:M1824" si="251">ROUND(LEFT(_xlfn.TEXTAFTER(K1772,"."),2)/100 * 12,0)</f>
        <v>8</v>
      </c>
      <c r="N1772" t="str">
        <f t="shared" ref="N1772:N1824" si="252">L1772 &amp; " Yrs "&amp; M1772 &amp;" Mths"</f>
        <v>24 Yrs 8 Mths</v>
      </c>
      <c r="O1772">
        <v>83.08</v>
      </c>
      <c r="P1772">
        <v>84.3</v>
      </c>
    </row>
    <row r="1773" spans="1:16" x14ac:dyDescent="0.35">
      <c r="A1773" t="s">
        <v>3177</v>
      </c>
      <c r="B1773" t="s">
        <v>3175</v>
      </c>
      <c r="C1773" t="s">
        <v>11</v>
      </c>
      <c r="D1773">
        <v>6.4500000000000002E-2</v>
      </c>
      <c r="E1773" s="1">
        <v>6.2E-2</v>
      </c>
      <c r="F1773" t="s">
        <v>28</v>
      </c>
      <c r="G1773">
        <v>56493</v>
      </c>
      <c r="H1773" t="str">
        <f t="shared" si="248"/>
        <v>1/9/2054</v>
      </c>
      <c r="I1773" s="2">
        <v>45584</v>
      </c>
      <c r="J1773">
        <f t="shared" si="247"/>
        <v>10909</v>
      </c>
      <c r="K1773">
        <f t="shared" si="249"/>
        <v>29.887671232876713</v>
      </c>
      <c r="L1773">
        <f t="shared" si="250"/>
        <v>29</v>
      </c>
      <c r="M1773">
        <f t="shared" si="251"/>
        <v>11</v>
      </c>
      <c r="N1773" t="str">
        <f t="shared" si="252"/>
        <v>29 Yrs 11 Mths</v>
      </c>
      <c r="O1773">
        <v>102.97</v>
      </c>
      <c r="P1773">
        <v>104.7</v>
      </c>
    </row>
    <row r="1774" spans="1:16" x14ac:dyDescent="0.35">
      <c r="A1774" t="s">
        <v>3190</v>
      </c>
      <c r="B1774" t="s">
        <v>3175</v>
      </c>
      <c r="C1774" t="s">
        <v>11</v>
      </c>
      <c r="D1774">
        <v>3.5000000000000003E-2</v>
      </c>
      <c r="E1774" s="1">
        <v>5.4800000000000001E-2</v>
      </c>
      <c r="F1774" t="s">
        <v>21</v>
      </c>
      <c r="G1774">
        <v>55319</v>
      </c>
      <c r="H1774" t="str">
        <f t="shared" si="248"/>
        <v>15/6/2051</v>
      </c>
      <c r="I1774" s="2">
        <v>45584</v>
      </c>
      <c r="J1774">
        <f t="shared" si="247"/>
        <v>9735</v>
      </c>
      <c r="K1774">
        <f t="shared" si="249"/>
        <v>26.671232876712327</v>
      </c>
      <c r="L1774">
        <f t="shared" si="250"/>
        <v>26</v>
      </c>
      <c r="M1774">
        <f t="shared" si="251"/>
        <v>8</v>
      </c>
      <c r="N1774" t="str">
        <f t="shared" si="252"/>
        <v>26 Yrs 8 Mths</v>
      </c>
      <c r="O1774">
        <v>70.760000000000005</v>
      </c>
      <c r="P1774">
        <v>73.67</v>
      </c>
    </row>
    <row r="1775" spans="1:16" x14ac:dyDescent="0.35">
      <c r="A1775" t="s">
        <v>3190</v>
      </c>
      <c r="B1775" t="s">
        <v>3175</v>
      </c>
      <c r="C1775" t="s">
        <v>11</v>
      </c>
      <c r="D1775">
        <v>4.4999999999999998E-2</v>
      </c>
      <c r="E1775" s="1">
        <v>4.8300000000000003E-2</v>
      </c>
      <c r="F1775" t="s">
        <v>21</v>
      </c>
      <c r="G1775">
        <v>48441</v>
      </c>
      <c r="H1775" t="str">
        <f t="shared" si="248"/>
        <v>15/8/2032</v>
      </c>
      <c r="I1775" s="2">
        <v>45584</v>
      </c>
      <c r="J1775">
        <f t="shared" si="247"/>
        <v>2857</v>
      </c>
      <c r="K1775">
        <f t="shared" si="249"/>
        <v>7.8273972602739725</v>
      </c>
      <c r="L1775">
        <f t="shared" si="250"/>
        <v>7</v>
      </c>
      <c r="M1775">
        <f t="shared" si="251"/>
        <v>10</v>
      </c>
      <c r="N1775" t="str">
        <f t="shared" si="252"/>
        <v>7 Yrs 10 Mths</v>
      </c>
      <c r="O1775">
        <v>97.23</v>
      </c>
      <c r="P1775">
        <v>98.48</v>
      </c>
    </row>
    <row r="1776" spans="1:16" x14ac:dyDescent="0.35">
      <c r="A1776" t="s">
        <v>3190</v>
      </c>
      <c r="B1776" t="s">
        <v>3194</v>
      </c>
      <c r="C1776" t="s">
        <v>11</v>
      </c>
      <c r="D1776">
        <v>3.7999999999999999E-2</v>
      </c>
      <c r="E1776" s="1">
        <v>4.3200000000000002E-2</v>
      </c>
      <c r="F1776" t="s">
        <v>441</v>
      </c>
      <c r="G1776">
        <v>46949</v>
      </c>
      <c r="H1776" t="str">
        <f t="shared" si="248"/>
        <v>15/7/2028</v>
      </c>
      <c r="I1776" s="2">
        <v>45584</v>
      </c>
      <c r="J1776">
        <f t="shared" si="247"/>
        <v>1365</v>
      </c>
      <c r="K1776">
        <f t="shared" si="249"/>
        <v>3.7397260273972601</v>
      </c>
      <c r="L1776">
        <f t="shared" si="250"/>
        <v>3</v>
      </c>
      <c r="M1776">
        <f t="shared" si="251"/>
        <v>9</v>
      </c>
      <c r="N1776" t="str">
        <f t="shared" si="252"/>
        <v>3 Yrs 9 Mths</v>
      </c>
      <c r="O1776">
        <v>97.68</v>
      </c>
      <c r="P1776">
        <v>99.04</v>
      </c>
    </row>
    <row r="1777" spans="1:16" x14ac:dyDescent="0.35">
      <c r="A1777" t="s">
        <v>3190</v>
      </c>
      <c r="B1777" t="s">
        <v>3194</v>
      </c>
      <c r="C1777" t="s">
        <v>11</v>
      </c>
      <c r="D1777">
        <v>2.5000000000000001E-2</v>
      </c>
      <c r="E1777" s="1">
        <v>4.4999999999999998E-2</v>
      </c>
      <c r="F1777" t="s">
        <v>441</v>
      </c>
      <c r="G1777">
        <v>47453</v>
      </c>
      <c r="H1777" t="str">
        <f t="shared" si="248"/>
        <v>1/12/2029</v>
      </c>
      <c r="I1777" s="2">
        <v>45584</v>
      </c>
      <c r="J1777">
        <f t="shared" si="247"/>
        <v>1869</v>
      </c>
      <c r="K1777">
        <f t="shared" si="249"/>
        <v>5.1205479452054794</v>
      </c>
      <c r="L1777">
        <f t="shared" si="250"/>
        <v>5</v>
      </c>
      <c r="M1777">
        <f t="shared" si="251"/>
        <v>1</v>
      </c>
      <c r="N1777" t="str">
        <f t="shared" si="252"/>
        <v>5 Yrs 1 Mths</v>
      </c>
      <c r="O1777">
        <v>92.54</v>
      </c>
      <c r="P1777">
        <v>93.05</v>
      </c>
    </row>
    <row r="1778" spans="1:16" x14ac:dyDescent="0.35">
      <c r="A1778" t="s">
        <v>3190</v>
      </c>
      <c r="B1778" t="s">
        <v>3194</v>
      </c>
      <c r="C1778" t="s">
        <v>11</v>
      </c>
      <c r="D1778">
        <v>2.4E-2</v>
      </c>
      <c r="E1778" s="1">
        <v>4.6699999999999998E-2</v>
      </c>
      <c r="F1778" t="s">
        <v>441</v>
      </c>
      <c r="G1778">
        <v>48197</v>
      </c>
      <c r="H1778" t="str">
        <f t="shared" si="248"/>
        <v>15/12/2031</v>
      </c>
      <c r="I1778" s="2">
        <v>45584</v>
      </c>
      <c r="J1778">
        <f t="shared" si="247"/>
        <v>2613</v>
      </c>
      <c r="K1778">
        <f t="shared" si="249"/>
        <v>7.1589041095890407</v>
      </c>
      <c r="L1778">
        <f t="shared" si="250"/>
        <v>7</v>
      </c>
      <c r="M1778">
        <f t="shared" si="251"/>
        <v>2</v>
      </c>
      <c r="N1778" t="str">
        <f t="shared" si="252"/>
        <v>7 Yrs 2 Mths</v>
      </c>
      <c r="O1778">
        <v>85.76</v>
      </c>
      <c r="P1778">
        <v>87.49</v>
      </c>
    </row>
    <row r="1779" spans="1:16" x14ac:dyDescent="0.35">
      <c r="A1779" t="s">
        <v>3190</v>
      </c>
      <c r="B1779" t="s">
        <v>3194</v>
      </c>
      <c r="C1779" t="s">
        <v>11</v>
      </c>
      <c r="D1779">
        <v>4.2000000000000003E-2</v>
      </c>
      <c r="E1779" s="1">
        <v>5.4300000000000001E-2</v>
      </c>
      <c r="F1779" t="s">
        <v>441</v>
      </c>
      <c r="G1779">
        <v>54254</v>
      </c>
      <c r="H1779" t="str">
        <f t="shared" si="248"/>
        <v>15/7/2048</v>
      </c>
      <c r="I1779" s="2">
        <v>45584</v>
      </c>
      <c r="J1779">
        <f t="shared" si="247"/>
        <v>8670</v>
      </c>
      <c r="K1779">
        <f t="shared" si="249"/>
        <v>23.753424657534246</v>
      </c>
      <c r="L1779">
        <f t="shared" si="250"/>
        <v>23</v>
      </c>
      <c r="M1779">
        <f t="shared" si="251"/>
        <v>9</v>
      </c>
      <c r="N1779" t="str">
        <f t="shared" si="252"/>
        <v>23 Yrs 9 Mths</v>
      </c>
      <c r="O1779">
        <v>82.99</v>
      </c>
      <c r="P1779">
        <v>84.91</v>
      </c>
    </row>
    <row r="1780" spans="1:16" x14ac:dyDescent="0.35">
      <c r="A1780" t="s">
        <v>3190</v>
      </c>
      <c r="B1780" t="s">
        <v>3194</v>
      </c>
      <c r="C1780" t="s">
        <v>11</v>
      </c>
      <c r="D1780">
        <v>5.8749999999999997E-2</v>
      </c>
      <c r="E1780" s="1">
        <v>4.7800000000000002E-2</v>
      </c>
      <c r="F1780" t="s">
        <v>441</v>
      </c>
      <c r="G1780">
        <v>48898</v>
      </c>
      <c r="H1780" t="str">
        <f t="shared" si="248"/>
        <v>15/11/2033</v>
      </c>
      <c r="I1780" s="2">
        <v>45584</v>
      </c>
      <c r="J1780">
        <f t="shared" si="247"/>
        <v>3314</v>
      </c>
      <c r="K1780">
        <f t="shared" si="249"/>
        <v>9.0794520547945208</v>
      </c>
      <c r="L1780">
        <f t="shared" si="250"/>
        <v>9</v>
      </c>
      <c r="M1780">
        <f t="shared" si="251"/>
        <v>1</v>
      </c>
      <c r="N1780" t="str">
        <f t="shared" si="252"/>
        <v>9 Yrs 1 Mths</v>
      </c>
      <c r="O1780">
        <v>107.3</v>
      </c>
      <c r="P1780">
        <v>108.59</v>
      </c>
    </row>
    <row r="1781" spans="1:16" x14ac:dyDescent="0.35">
      <c r="A1781" t="s">
        <v>3190</v>
      </c>
      <c r="B1781" t="s">
        <v>3194</v>
      </c>
      <c r="C1781" t="s">
        <v>11</v>
      </c>
      <c r="D1781">
        <v>3.4000000000000002E-2</v>
      </c>
      <c r="E1781" s="1">
        <v>5.4399999999999997E-2</v>
      </c>
      <c r="F1781" t="s">
        <v>441</v>
      </c>
      <c r="G1781">
        <v>53601</v>
      </c>
      <c r="H1781" t="str">
        <f t="shared" si="248"/>
        <v>1/10/2046</v>
      </c>
      <c r="I1781" s="2">
        <v>45584</v>
      </c>
      <c r="J1781">
        <f t="shared" si="247"/>
        <v>8017</v>
      </c>
      <c r="K1781">
        <f t="shared" si="249"/>
        <v>21.964383561643835</v>
      </c>
      <c r="L1781">
        <f t="shared" si="250"/>
        <v>21</v>
      </c>
      <c r="M1781">
        <f t="shared" si="251"/>
        <v>12</v>
      </c>
      <c r="N1781" t="str">
        <f t="shared" si="252"/>
        <v>21 Yrs 12 Mths</v>
      </c>
      <c r="O1781">
        <v>73.78</v>
      </c>
      <c r="P1781">
        <v>76.22</v>
      </c>
    </row>
    <row r="1782" spans="1:16" x14ac:dyDescent="0.35">
      <c r="A1782" t="s">
        <v>3190</v>
      </c>
      <c r="B1782" t="s">
        <v>3194</v>
      </c>
      <c r="C1782" t="s">
        <v>11</v>
      </c>
      <c r="D1782">
        <v>0.03</v>
      </c>
      <c r="E1782" s="1">
        <v>5.4199999999999998E-2</v>
      </c>
      <c r="F1782" t="s">
        <v>441</v>
      </c>
      <c r="G1782">
        <v>55502</v>
      </c>
      <c r="H1782" t="str">
        <f t="shared" si="248"/>
        <v>15/12/2051</v>
      </c>
      <c r="I1782" s="2">
        <v>45584</v>
      </c>
      <c r="J1782">
        <f t="shared" si="247"/>
        <v>9918</v>
      </c>
      <c r="K1782">
        <f t="shared" si="249"/>
        <v>27.172602739726027</v>
      </c>
      <c r="L1782">
        <f t="shared" si="250"/>
        <v>27</v>
      </c>
      <c r="M1782">
        <f t="shared" si="251"/>
        <v>2</v>
      </c>
      <c r="N1782" t="str">
        <f t="shared" si="252"/>
        <v>27 Yrs 2 Mths</v>
      </c>
      <c r="O1782">
        <v>65.77</v>
      </c>
      <c r="P1782">
        <v>69.77</v>
      </c>
    </row>
    <row r="1783" spans="1:16" x14ac:dyDescent="0.35">
      <c r="A1783" t="s">
        <v>3190</v>
      </c>
      <c r="B1783" t="s">
        <v>3194</v>
      </c>
      <c r="C1783" t="s">
        <v>11</v>
      </c>
      <c r="D1783">
        <v>6.2E-2</v>
      </c>
      <c r="E1783" s="1">
        <v>5.3499999999999999E-2</v>
      </c>
      <c r="F1783" t="s">
        <v>441</v>
      </c>
      <c r="G1783">
        <v>56203</v>
      </c>
      <c r="H1783" t="str">
        <f t="shared" si="248"/>
        <v>15/11/2053</v>
      </c>
      <c r="I1783" s="2">
        <v>45584</v>
      </c>
      <c r="J1783">
        <f t="shared" si="247"/>
        <v>10619</v>
      </c>
      <c r="K1783">
        <f t="shared" si="249"/>
        <v>29.093150684931508</v>
      </c>
      <c r="L1783">
        <f t="shared" si="250"/>
        <v>29</v>
      </c>
      <c r="M1783">
        <f t="shared" si="251"/>
        <v>1</v>
      </c>
      <c r="N1783" t="str">
        <f t="shared" si="252"/>
        <v>29 Yrs 1 Mths</v>
      </c>
      <c r="O1783">
        <v>110.85</v>
      </c>
      <c r="P1783">
        <v>112.91</v>
      </c>
    </row>
    <row r="1784" spans="1:16" x14ac:dyDescent="0.35">
      <c r="A1784" t="s">
        <v>3190</v>
      </c>
      <c r="B1784" t="s">
        <v>3194</v>
      </c>
      <c r="C1784" t="s">
        <v>11</v>
      </c>
      <c r="D1784">
        <v>1.7500000000000002E-2</v>
      </c>
      <c r="E1784" s="1">
        <v>4.6300000000000001E-2</v>
      </c>
      <c r="F1784" t="s">
        <v>441</v>
      </c>
      <c r="G1784">
        <v>47649</v>
      </c>
      <c r="H1784" t="str">
        <f t="shared" si="248"/>
        <v>15/6/2030</v>
      </c>
      <c r="I1784" s="2">
        <v>45584</v>
      </c>
      <c r="J1784">
        <f t="shared" si="247"/>
        <v>2065</v>
      </c>
      <c r="K1784">
        <f t="shared" si="249"/>
        <v>5.6575342465753424</v>
      </c>
      <c r="L1784">
        <f t="shared" si="250"/>
        <v>5</v>
      </c>
      <c r="M1784">
        <f t="shared" si="251"/>
        <v>8</v>
      </c>
      <c r="N1784" t="str">
        <f t="shared" si="252"/>
        <v>5 Yrs 8 Mths</v>
      </c>
      <c r="O1784">
        <v>85.66</v>
      </c>
      <c r="P1784">
        <v>87.38</v>
      </c>
    </row>
    <row r="1785" spans="1:16" x14ac:dyDescent="0.35">
      <c r="A1785" t="s">
        <v>3190</v>
      </c>
      <c r="B1785" t="s">
        <v>3194</v>
      </c>
      <c r="C1785" t="s">
        <v>11</v>
      </c>
      <c r="D1785">
        <v>5.9499999999999997E-2</v>
      </c>
      <c r="E1785" s="1">
        <v>5.3699999999999998E-2</v>
      </c>
      <c r="F1785" t="s">
        <v>441</v>
      </c>
      <c r="G1785">
        <v>55838</v>
      </c>
      <c r="H1785" t="str">
        <f t="shared" si="248"/>
        <v>15/11/2052</v>
      </c>
      <c r="I1785" s="2">
        <v>45584</v>
      </c>
      <c r="J1785">
        <f t="shared" si="247"/>
        <v>10254</v>
      </c>
      <c r="K1785">
        <f t="shared" si="249"/>
        <v>28.093150684931508</v>
      </c>
      <c r="L1785">
        <f t="shared" si="250"/>
        <v>28</v>
      </c>
      <c r="M1785">
        <f t="shared" si="251"/>
        <v>1</v>
      </c>
      <c r="N1785" t="str">
        <f t="shared" si="252"/>
        <v>28 Yrs 1 Mths</v>
      </c>
      <c r="O1785">
        <v>106.65</v>
      </c>
      <c r="P1785">
        <v>108.72</v>
      </c>
    </row>
    <row r="1786" spans="1:16" x14ac:dyDescent="0.35">
      <c r="A1786" t="s">
        <v>3190</v>
      </c>
      <c r="B1786" t="s">
        <v>3194</v>
      </c>
      <c r="C1786" t="s">
        <v>11</v>
      </c>
      <c r="D1786">
        <v>3.2000000000000001E-2</v>
      </c>
      <c r="E1786" s="1">
        <v>4.2500000000000003E-2</v>
      </c>
      <c r="F1786" t="s">
        <v>441</v>
      </c>
      <c r="G1786">
        <v>46402</v>
      </c>
      <c r="H1786" t="str">
        <f t="shared" si="248"/>
        <v>15/1/2027</v>
      </c>
      <c r="I1786" s="2">
        <v>45584</v>
      </c>
      <c r="J1786">
        <f t="shared" si="247"/>
        <v>818</v>
      </c>
      <c r="K1786">
        <f t="shared" si="249"/>
        <v>2.2410958904109588</v>
      </c>
      <c r="L1786">
        <f t="shared" si="250"/>
        <v>2</v>
      </c>
      <c r="M1786">
        <f t="shared" si="251"/>
        <v>3</v>
      </c>
      <c r="N1786" t="str">
        <f t="shared" si="252"/>
        <v>2 Yrs 3 Mths</v>
      </c>
      <c r="O1786">
        <v>98.07</v>
      </c>
      <c r="P1786">
        <v>98.32</v>
      </c>
    </row>
    <row r="1787" spans="1:16" x14ac:dyDescent="0.35">
      <c r="A1787" t="s">
        <v>3190</v>
      </c>
      <c r="B1787" t="s">
        <v>3194</v>
      </c>
      <c r="C1787" t="s">
        <v>11</v>
      </c>
      <c r="D1787">
        <v>6.4000000000000001E-2</v>
      </c>
      <c r="E1787" s="1">
        <v>5.1700000000000003E-2</v>
      </c>
      <c r="F1787" t="s">
        <v>441</v>
      </c>
      <c r="G1787">
        <v>50571</v>
      </c>
      <c r="H1787" t="str">
        <f t="shared" si="248"/>
        <v>15/6/2038</v>
      </c>
      <c r="I1787" s="2">
        <v>45584</v>
      </c>
      <c r="J1787">
        <f t="shared" si="247"/>
        <v>4987</v>
      </c>
      <c r="K1787">
        <f t="shared" si="249"/>
        <v>13.663013698630136</v>
      </c>
      <c r="L1787">
        <f t="shared" si="250"/>
        <v>13</v>
      </c>
      <c r="M1787">
        <f t="shared" si="251"/>
        <v>8</v>
      </c>
      <c r="N1787" t="str">
        <f t="shared" si="252"/>
        <v>13 Yrs 8 Mths</v>
      </c>
      <c r="O1787">
        <v>114.03</v>
      </c>
      <c r="P1787">
        <v>115.15</v>
      </c>
    </row>
    <row r="1788" spans="1:16" x14ac:dyDescent="0.35">
      <c r="A1788" t="s">
        <v>3190</v>
      </c>
      <c r="B1788" t="s">
        <v>3208</v>
      </c>
      <c r="C1788" t="s">
        <v>11</v>
      </c>
      <c r="D1788">
        <v>2.538E-2</v>
      </c>
      <c r="E1788" s="1">
        <v>3.7100000000000001E-2</v>
      </c>
      <c r="F1788" t="s">
        <v>1195</v>
      </c>
      <c r="G1788">
        <v>47362</v>
      </c>
      <c r="H1788" t="str">
        <f t="shared" si="248"/>
        <v>1/9/2029</v>
      </c>
      <c r="I1788" s="2">
        <v>45584</v>
      </c>
      <c r="J1788">
        <f t="shared" si="247"/>
        <v>1778</v>
      </c>
      <c r="K1788">
        <f t="shared" si="249"/>
        <v>4.8712328767123285</v>
      </c>
      <c r="L1788">
        <f t="shared" si="250"/>
        <v>4</v>
      </c>
      <c r="M1788">
        <f t="shared" si="251"/>
        <v>10</v>
      </c>
      <c r="N1788" t="str">
        <f t="shared" si="252"/>
        <v>4 Yrs 10 Mths</v>
      </c>
      <c r="O1788" t="s">
        <v>15</v>
      </c>
      <c r="P1788" t="s">
        <v>15</v>
      </c>
    </row>
    <row r="1789" spans="1:16" x14ac:dyDescent="0.35">
      <c r="A1789" t="s">
        <v>3190</v>
      </c>
      <c r="B1789" t="s">
        <v>3210</v>
      </c>
      <c r="C1789" t="s">
        <v>11</v>
      </c>
      <c r="D1789">
        <v>3.7499999999999999E-2</v>
      </c>
      <c r="E1789" s="1">
        <v>5.3800000000000001E-2</v>
      </c>
      <c r="F1789" t="s">
        <v>414</v>
      </c>
      <c r="G1789">
        <v>53462</v>
      </c>
      <c r="H1789" t="str">
        <f t="shared" si="248"/>
        <v>15/5/2046</v>
      </c>
      <c r="I1789" s="2">
        <v>45584</v>
      </c>
      <c r="J1789">
        <f t="shared" si="247"/>
        <v>7878</v>
      </c>
      <c r="K1789">
        <f t="shared" si="249"/>
        <v>21.583561643835615</v>
      </c>
      <c r="L1789">
        <f t="shared" si="250"/>
        <v>21</v>
      </c>
      <c r="M1789">
        <f t="shared" si="251"/>
        <v>7</v>
      </c>
      <c r="N1789" t="str">
        <f t="shared" si="252"/>
        <v>21 Yrs 7 Mths</v>
      </c>
      <c r="O1789">
        <v>81.319999999999993</v>
      </c>
      <c r="P1789">
        <v>83.73</v>
      </c>
    </row>
    <row r="1790" spans="1:16" x14ac:dyDescent="0.35">
      <c r="A1790" t="s">
        <v>3190</v>
      </c>
      <c r="B1790" t="s">
        <v>3210</v>
      </c>
      <c r="C1790" t="s">
        <v>11</v>
      </c>
      <c r="D1790">
        <v>5.3999999999999999E-2</v>
      </c>
      <c r="E1790" s="1">
        <v>5.3900000000000003E-2</v>
      </c>
      <c r="F1790" t="s">
        <v>414</v>
      </c>
      <c r="G1790">
        <v>55975</v>
      </c>
      <c r="H1790" t="str">
        <f t="shared" si="248"/>
        <v>1/4/2053</v>
      </c>
      <c r="I1790" s="2">
        <v>45584</v>
      </c>
      <c r="J1790">
        <f t="shared" si="247"/>
        <v>10391</v>
      </c>
      <c r="K1790">
        <f t="shared" si="249"/>
        <v>28.468493150684932</v>
      </c>
      <c r="L1790">
        <f t="shared" si="250"/>
        <v>28</v>
      </c>
      <c r="M1790">
        <f t="shared" si="251"/>
        <v>6</v>
      </c>
      <c r="N1790" t="str">
        <f t="shared" si="252"/>
        <v>28 Yrs 6 Mths</v>
      </c>
      <c r="O1790">
        <v>99.46</v>
      </c>
      <c r="P1790">
        <v>101.88</v>
      </c>
    </row>
    <row r="1791" spans="1:16" x14ac:dyDescent="0.35">
      <c r="A1791" t="s">
        <v>3190</v>
      </c>
      <c r="B1791" t="s">
        <v>3210</v>
      </c>
      <c r="C1791" t="s">
        <v>11</v>
      </c>
      <c r="D1791">
        <v>3.2500000000000001E-2</v>
      </c>
      <c r="E1791" s="1">
        <v>5.6899999999999999E-2</v>
      </c>
      <c r="F1791" t="s">
        <v>414</v>
      </c>
      <c r="G1791">
        <v>54697</v>
      </c>
      <c r="H1791" t="str">
        <f t="shared" si="248"/>
        <v>1/10/2049</v>
      </c>
      <c r="I1791" s="2">
        <v>45584</v>
      </c>
      <c r="J1791">
        <f t="shared" si="247"/>
        <v>9113</v>
      </c>
      <c r="K1791">
        <f t="shared" si="249"/>
        <v>24.967123287671232</v>
      </c>
      <c r="L1791">
        <f t="shared" si="250"/>
        <v>24</v>
      </c>
      <c r="M1791">
        <f t="shared" si="251"/>
        <v>12</v>
      </c>
      <c r="N1791" t="str">
        <f t="shared" si="252"/>
        <v>24 Yrs 12 Mths</v>
      </c>
      <c r="O1791">
        <v>70</v>
      </c>
      <c r="P1791">
        <v>71.5</v>
      </c>
    </row>
    <row r="1792" spans="1:16" x14ac:dyDescent="0.35">
      <c r="A1792" t="s">
        <v>3190</v>
      </c>
      <c r="B1792" t="s">
        <v>3210</v>
      </c>
      <c r="C1792" t="s">
        <v>11</v>
      </c>
      <c r="D1792">
        <v>2.75E-2</v>
      </c>
      <c r="E1792" s="1">
        <v>5.45E-2</v>
      </c>
      <c r="F1792" t="s">
        <v>414</v>
      </c>
      <c r="G1792">
        <v>54879</v>
      </c>
      <c r="H1792" t="str">
        <f t="shared" si="248"/>
        <v>1/4/2050</v>
      </c>
      <c r="I1792" s="2">
        <v>45584</v>
      </c>
      <c r="J1792">
        <f t="shared" si="247"/>
        <v>9295</v>
      </c>
      <c r="K1792">
        <f t="shared" si="249"/>
        <v>25.465753424657535</v>
      </c>
      <c r="L1792">
        <f t="shared" si="250"/>
        <v>25</v>
      </c>
      <c r="M1792">
        <f t="shared" si="251"/>
        <v>6</v>
      </c>
      <c r="N1792" t="str">
        <f t="shared" si="252"/>
        <v>25 Yrs 6 Mths</v>
      </c>
      <c r="O1792">
        <v>62.66</v>
      </c>
      <c r="P1792">
        <v>65.55</v>
      </c>
    </row>
    <row r="1793" spans="1:16" x14ac:dyDescent="0.35">
      <c r="A1793" t="s">
        <v>3218</v>
      </c>
      <c r="B1793" t="s">
        <v>3210</v>
      </c>
      <c r="C1793" t="s">
        <v>11</v>
      </c>
      <c r="D1793">
        <v>6.3500000000000001E-2</v>
      </c>
      <c r="E1793" s="1">
        <v>5.0700000000000002E-2</v>
      </c>
      <c r="F1793" t="s">
        <v>414</v>
      </c>
      <c r="G1793">
        <v>50632</v>
      </c>
      <c r="H1793" t="str">
        <f t="shared" si="248"/>
        <v>15/8/2038</v>
      </c>
      <c r="I1793" s="2">
        <v>45584</v>
      </c>
      <c r="J1793">
        <f t="shared" si="247"/>
        <v>5048</v>
      </c>
      <c r="K1793">
        <f t="shared" si="249"/>
        <v>13.830136986301369</v>
      </c>
      <c r="L1793">
        <f t="shared" si="250"/>
        <v>13</v>
      </c>
      <c r="M1793">
        <f t="shared" si="251"/>
        <v>10</v>
      </c>
      <c r="N1793" t="str">
        <f t="shared" si="252"/>
        <v>13 Yrs 10 Mths</v>
      </c>
      <c r="O1793" t="s">
        <v>15</v>
      </c>
      <c r="P1793" t="s">
        <v>15</v>
      </c>
    </row>
    <row r="1794" spans="1:16" x14ac:dyDescent="0.35">
      <c r="A1794" t="s">
        <v>3218</v>
      </c>
      <c r="B1794" t="s">
        <v>3219</v>
      </c>
      <c r="C1794" t="s">
        <v>11</v>
      </c>
      <c r="D1794">
        <v>3.6499999999999998E-2</v>
      </c>
      <c r="E1794" s="1">
        <v>4.4699999999999997E-2</v>
      </c>
      <c r="F1794" t="s">
        <v>17</v>
      </c>
      <c r="G1794">
        <v>47150</v>
      </c>
      <c r="H1794" t="str">
        <f t="shared" si="248"/>
        <v>1/2/2029</v>
      </c>
      <c r="I1794" s="2">
        <v>45584</v>
      </c>
      <c r="J1794">
        <f t="shared" ref="J1794:J1857" si="253">_xlfn.DAYS(G1794,I1794)</f>
        <v>1566</v>
      </c>
      <c r="K1794">
        <f t="shared" si="249"/>
        <v>4.2904109589041095</v>
      </c>
      <c r="L1794">
        <f t="shared" si="250"/>
        <v>4</v>
      </c>
      <c r="M1794">
        <f t="shared" si="251"/>
        <v>3</v>
      </c>
      <c r="N1794" t="str">
        <f t="shared" si="252"/>
        <v>4 Yrs 3 Mths</v>
      </c>
      <c r="O1794" t="s">
        <v>15</v>
      </c>
      <c r="P1794" t="s">
        <v>15</v>
      </c>
    </row>
    <row r="1795" spans="1:16" x14ac:dyDescent="0.35">
      <c r="A1795" t="s">
        <v>3218</v>
      </c>
      <c r="B1795" t="s">
        <v>3219</v>
      </c>
      <c r="C1795" t="s">
        <v>11</v>
      </c>
      <c r="D1795">
        <v>5.2499999999999998E-2</v>
      </c>
      <c r="E1795" s="1">
        <v>4.9099999999999998E-2</v>
      </c>
      <c r="F1795" t="s">
        <v>17</v>
      </c>
      <c r="G1795">
        <v>48670</v>
      </c>
      <c r="H1795" t="str">
        <f t="shared" si="248"/>
        <v>1/4/2033</v>
      </c>
      <c r="I1795" s="2">
        <v>45584</v>
      </c>
      <c r="J1795">
        <f t="shared" si="253"/>
        <v>3086</v>
      </c>
      <c r="K1795">
        <f t="shared" si="249"/>
        <v>8.4547945205479458</v>
      </c>
      <c r="L1795">
        <f t="shared" si="250"/>
        <v>8</v>
      </c>
      <c r="M1795">
        <f t="shared" si="251"/>
        <v>5</v>
      </c>
      <c r="N1795" t="str">
        <f t="shared" si="252"/>
        <v>8 Yrs 5 Mths</v>
      </c>
      <c r="O1795">
        <v>102.03</v>
      </c>
      <c r="P1795">
        <v>104.46</v>
      </c>
    </row>
    <row r="1796" spans="1:16" x14ac:dyDescent="0.35">
      <c r="A1796" t="s">
        <v>3218</v>
      </c>
      <c r="B1796" t="s">
        <v>3219</v>
      </c>
      <c r="C1796" t="s">
        <v>11</v>
      </c>
      <c r="D1796">
        <v>5.6500000000000002E-2</v>
      </c>
      <c r="E1796" s="1">
        <v>5.4600000000000003E-2</v>
      </c>
      <c r="F1796" t="s">
        <v>17</v>
      </c>
      <c r="G1796">
        <v>55975</v>
      </c>
      <c r="H1796" t="str">
        <f t="shared" si="248"/>
        <v>1/4/2053</v>
      </c>
      <c r="I1796" s="2">
        <v>45584</v>
      </c>
      <c r="J1796">
        <f t="shared" si="253"/>
        <v>10391</v>
      </c>
      <c r="K1796">
        <f t="shared" si="249"/>
        <v>28.468493150684932</v>
      </c>
      <c r="L1796">
        <f t="shared" si="250"/>
        <v>28</v>
      </c>
      <c r="M1796">
        <f t="shared" si="251"/>
        <v>6</v>
      </c>
      <c r="N1796" t="str">
        <f t="shared" si="252"/>
        <v>28 Yrs 6 Mths</v>
      </c>
      <c r="O1796">
        <v>101.46</v>
      </c>
      <c r="P1796">
        <v>104.46</v>
      </c>
    </row>
    <row r="1797" spans="1:16" x14ac:dyDescent="0.35">
      <c r="A1797" t="s">
        <v>3218</v>
      </c>
      <c r="B1797" t="s">
        <v>3219</v>
      </c>
      <c r="C1797" t="s">
        <v>11</v>
      </c>
      <c r="D1797">
        <v>3.6999999999999998E-2</v>
      </c>
      <c r="E1797" s="1">
        <v>5.4100000000000002E-2</v>
      </c>
      <c r="F1797" t="s">
        <v>17</v>
      </c>
      <c r="G1797">
        <v>53493</v>
      </c>
      <c r="H1797" t="str">
        <f t="shared" si="248"/>
        <v>15/6/2046</v>
      </c>
      <c r="I1797" s="2">
        <v>45584</v>
      </c>
      <c r="J1797">
        <f t="shared" si="253"/>
        <v>7909</v>
      </c>
      <c r="K1797">
        <f t="shared" si="249"/>
        <v>21.668493150684931</v>
      </c>
      <c r="L1797">
        <f t="shared" si="250"/>
        <v>21</v>
      </c>
      <c r="M1797">
        <f t="shared" si="251"/>
        <v>8</v>
      </c>
      <c r="N1797" t="str">
        <f t="shared" si="252"/>
        <v>21 Yrs 8 Mths</v>
      </c>
      <c r="O1797" t="s">
        <v>15</v>
      </c>
      <c r="P1797" t="s">
        <v>15</v>
      </c>
    </row>
    <row r="1798" spans="1:16" x14ac:dyDescent="0.35">
      <c r="A1798" t="s">
        <v>3218</v>
      </c>
      <c r="B1798" t="s">
        <v>3219</v>
      </c>
      <c r="C1798" t="s">
        <v>11</v>
      </c>
      <c r="D1798">
        <v>4.2999999999999997E-2</v>
      </c>
      <c r="E1798" s="1">
        <v>5.4600000000000003E-2</v>
      </c>
      <c r="F1798" t="s">
        <v>17</v>
      </c>
      <c r="G1798">
        <v>54455</v>
      </c>
      <c r="H1798" t="str">
        <f t="shared" si="248"/>
        <v>1/2/2049</v>
      </c>
      <c r="I1798" s="2">
        <v>45584</v>
      </c>
      <c r="J1798">
        <f t="shared" si="253"/>
        <v>8871</v>
      </c>
      <c r="K1798">
        <f t="shared" si="249"/>
        <v>24.304109589041097</v>
      </c>
      <c r="L1798">
        <f t="shared" si="250"/>
        <v>24</v>
      </c>
      <c r="M1798">
        <f t="shared" si="251"/>
        <v>4</v>
      </c>
      <c r="N1798" t="str">
        <f t="shared" si="252"/>
        <v>24 Yrs 4 Mths</v>
      </c>
      <c r="O1798" t="s">
        <v>15</v>
      </c>
      <c r="P1798" t="s">
        <v>15</v>
      </c>
    </row>
    <row r="1799" spans="1:16" x14ac:dyDescent="0.35">
      <c r="A1799" t="s">
        <v>3218</v>
      </c>
      <c r="B1799" t="s">
        <v>3222</v>
      </c>
      <c r="C1799" t="s">
        <v>11</v>
      </c>
      <c r="D1799">
        <v>4.1000000000000002E-2</v>
      </c>
      <c r="E1799" s="1">
        <v>5.3900000000000003E-2</v>
      </c>
      <c r="F1799" t="s">
        <v>414</v>
      </c>
      <c r="G1799">
        <v>52305</v>
      </c>
      <c r="H1799" t="str">
        <f t="shared" si="248"/>
        <v>15/3/2043</v>
      </c>
      <c r="I1799" s="2">
        <v>45584</v>
      </c>
      <c r="J1799">
        <f t="shared" si="253"/>
        <v>6721</v>
      </c>
      <c r="K1799">
        <f t="shared" si="249"/>
        <v>18.413698630136988</v>
      </c>
      <c r="L1799">
        <f t="shared" si="250"/>
        <v>18</v>
      </c>
      <c r="M1799">
        <f t="shared" si="251"/>
        <v>5</v>
      </c>
      <c r="N1799" t="str">
        <f t="shared" si="252"/>
        <v>18 Yrs 5 Mths</v>
      </c>
      <c r="O1799" t="s">
        <v>15</v>
      </c>
      <c r="P1799" t="s">
        <v>15</v>
      </c>
    </row>
    <row r="1800" spans="1:16" x14ac:dyDescent="0.35">
      <c r="A1800" t="s">
        <v>3218</v>
      </c>
      <c r="B1800" t="s">
        <v>3222</v>
      </c>
      <c r="C1800" t="s">
        <v>11</v>
      </c>
      <c r="D1800">
        <v>0.02</v>
      </c>
      <c r="E1800" s="1">
        <v>4.6100000000000002E-2</v>
      </c>
      <c r="F1800" t="s">
        <v>414</v>
      </c>
      <c r="G1800">
        <v>48075</v>
      </c>
      <c r="H1800" t="str">
        <f t="shared" si="248"/>
        <v>15/8/2031</v>
      </c>
      <c r="I1800" s="2">
        <v>45584</v>
      </c>
      <c r="J1800">
        <f t="shared" si="253"/>
        <v>2491</v>
      </c>
      <c r="K1800">
        <f t="shared" si="249"/>
        <v>6.8246575342465752</v>
      </c>
      <c r="L1800">
        <f t="shared" si="250"/>
        <v>6</v>
      </c>
      <c r="M1800">
        <f t="shared" si="251"/>
        <v>10</v>
      </c>
      <c r="N1800" t="str">
        <f t="shared" si="252"/>
        <v>6 Yrs 10 Mths</v>
      </c>
      <c r="O1800">
        <v>84.47</v>
      </c>
      <c r="P1800">
        <v>85.49</v>
      </c>
    </row>
    <row r="1801" spans="1:16" x14ac:dyDescent="0.35">
      <c r="A1801" t="s">
        <v>3218</v>
      </c>
      <c r="B1801" t="s">
        <v>3222</v>
      </c>
      <c r="C1801" t="s">
        <v>11</v>
      </c>
      <c r="D1801">
        <v>3.5999999999999997E-2</v>
      </c>
      <c r="E1801" s="1">
        <v>5.45E-2</v>
      </c>
      <c r="F1801" t="s">
        <v>414</v>
      </c>
      <c r="G1801">
        <v>53950</v>
      </c>
      <c r="H1801" t="str">
        <f t="shared" si="248"/>
        <v>15/9/2047</v>
      </c>
      <c r="I1801" s="2">
        <v>45584</v>
      </c>
      <c r="J1801">
        <f t="shared" si="253"/>
        <v>8366</v>
      </c>
      <c r="K1801">
        <f t="shared" si="249"/>
        <v>22.920547945205481</v>
      </c>
      <c r="L1801">
        <f t="shared" si="250"/>
        <v>22</v>
      </c>
      <c r="M1801">
        <f t="shared" si="251"/>
        <v>11</v>
      </c>
      <c r="N1801" t="str">
        <f t="shared" si="252"/>
        <v>22 Yrs 11 Mths</v>
      </c>
      <c r="O1801">
        <v>74.39</v>
      </c>
      <c r="P1801">
        <v>78.39</v>
      </c>
    </row>
    <row r="1802" spans="1:16" x14ac:dyDescent="0.35">
      <c r="A1802" t="s">
        <v>3218</v>
      </c>
      <c r="B1802" t="s">
        <v>3222</v>
      </c>
      <c r="C1802" t="s">
        <v>11</v>
      </c>
      <c r="D1802">
        <v>4.2000000000000003E-2</v>
      </c>
      <c r="E1802" s="1">
        <v>5.4199999999999998E-2</v>
      </c>
      <c r="F1802" t="s">
        <v>414</v>
      </c>
      <c r="G1802">
        <v>53189</v>
      </c>
      <c r="H1802" t="str">
        <f t="shared" si="248"/>
        <v>15/8/2045</v>
      </c>
      <c r="I1802" s="2">
        <v>45584</v>
      </c>
      <c r="J1802">
        <f t="shared" si="253"/>
        <v>7605</v>
      </c>
      <c r="K1802">
        <f t="shared" si="249"/>
        <v>20.835616438356166</v>
      </c>
      <c r="L1802">
        <f t="shared" si="250"/>
        <v>20</v>
      </c>
      <c r="M1802">
        <f t="shared" si="251"/>
        <v>10</v>
      </c>
      <c r="N1802" t="str">
        <f t="shared" si="252"/>
        <v>20 Yrs 10 Mths</v>
      </c>
      <c r="O1802">
        <v>84.9</v>
      </c>
      <c r="P1802">
        <v>88.9</v>
      </c>
    </row>
    <row r="1803" spans="1:16" x14ac:dyDescent="0.35">
      <c r="A1803" t="s">
        <v>3218</v>
      </c>
      <c r="B1803" t="s">
        <v>3222</v>
      </c>
      <c r="C1803" t="s">
        <v>11</v>
      </c>
      <c r="D1803">
        <v>3.4500000000000003E-2</v>
      </c>
      <c r="E1803" s="1">
        <v>4.2999999999999997E-2</v>
      </c>
      <c r="F1803" t="s">
        <v>414</v>
      </c>
      <c r="G1803">
        <v>47192</v>
      </c>
      <c r="H1803" t="str">
        <f t="shared" si="248"/>
        <v>15/3/2029</v>
      </c>
      <c r="I1803" s="2">
        <v>45584</v>
      </c>
      <c r="J1803">
        <f t="shared" si="253"/>
        <v>1608</v>
      </c>
      <c r="K1803">
        <f t="shared" si="249"/>
        <v>4.4054794520547942</v>
      </c>
      <c r="L1803">
        <f t="shared" si="250"/>
        <v>4</v>
      </c>
      <c r="M1803">
        <f t="shared" si="251"/>
        <v>5</v>
      </c>
      <c r="N1803" t="str">
        <f t="shared" si="252"/>
        <v>4 Yrs 5 Mths</v>
      </c>
      <c r="O1803">
        <v>96.21</v>
      </c>
      <c r="P1803">
        <v>97.19</v>
      </c>
    </row>
    <row r="1804" spans="1:16" x14ac:dyDescent="0.35">
      <c r="A1804" t="s">
        <v>3218</v>
      </c>
      <c r="B1804" t="s">
        <v>3222</v>
      </c>
      <c r="C1804" t="s">
        <v>11</v>
      </c>
      <c r="D1804">
        <v>2.9000000000000001E-2</v>
      </c>
      <c r="E1804" s="1">
        <v>5.2900000000000003E-2</v>
      </c>
      <c r="F1804" t="s">
        <v>414</v>
      </c>
      <c r="G1804">
        <v>55380</v>
      </c>
      <c r="H1804" t="str">
        <f t="shared" si="248"/>
        <v>15/8/2051</v>
      </c>
      <c r="I1804" s="2">
        <v>45584</v>
      </c>
      <c r="J1804">
        <f t="shared" si="253"/>
        <v>9796</v>
      </c>
      <c r="K1804">
        <f t="shared" si="249"/>
        <v>26.838356164383562</v>
      </c>
      <c r="L1804">
        <f t="shared" si="250"/>
        <v>26</v>
      </c>
      <c r="M1804">
        <f t="shared" si="251"/>
        <v>10</v>
      </c>
      <c r="N1804" t="str">
        <f t="shared" si="252"/>
        <v>26 Yrs 10 Mths</v>
      </c>
      <c r="O1804">
        <v>64.47</v>
      </c>
      <c r="P1804">
        <v>66.86</v>
      </c>
    </row>
    <row r="1805" spans="1:16" x14ac:dyDescent="0.35">
      <c r="A1805" t="s">
        <v>3218</v>
      </c>
      <c r="B1805" t="s">
        <v>3222</v>
      </c>
      <c r="C1805" t="s">
        <v>11</v>
      </c>
      <c r="D1805">
        <v>3.6999999999999998E-2</v>
      </c>
      <c r="E1805" s="1">
        <v>4.4200000000000003E-2</v>
      </c>
      <c r="F1805" t="s">
        <v>414</v>
      </c>
      <c r="G1805">
        <v>46997</v>
      </c>
      <c r="H1805" t="str">
        <f t="shared" si="248"/>
        <v>1/9/2028</v>
      </c>
      <c r="I1805" s="2">
        <v>45584</v>
      </c>
      <c r="J1805">
        <f t="shared" si="253"/>
        <v>1413</v>
      </c>
      <c r="K1805">
        <f t="shared" si="249"/>
        <v>3.871232876712329</v>
      </c>
      <c r="L1805">
        <f t="shared" si="250"/>
        <v>3</v>
      </c>
      <c r="M1805">
        <f t="shared" si="251"/>
        <v>10</v>
      </c>
      <c r="N1805" t="str">
        <f t="shared" si="252"/>
        <v>3 Yrs 10 Mths</v>
      </c>
      <c r="O1805">
        <v>96.97</v>
      </c>
      <c r="P1805">
        <v>98.97</v>
      </c>
    </row>
    <row r="1806" spans="1:16" x14ac:dyDescent="0.35">
      <c r="A1806" t="s">
        <v>3218</v>
      </c>
      <c r="B1806" t="s">
        <v>3222</v>
      </c>
      <c r="C1806" t="s">
        <v>11</v>
      </c>
      <c r="D1806">
        <v>5.0999999999999997E-2</v>
      </c>
      <c r="E1806" s="1">
        <v>4.7399999999999998E-2</v>
      </c>
      <c r="F1806" t="s">
        <v>414</v>
      </c>
      <c r="G1806">
        <v>49018</v>
      </c>
      <c r="H1806" t="str">
        <f t="shared" si="248"/>
        <v>15/3/2034</v>
      </c>
      <c r="I1806" s="2">
        <v>45584</v>
      </c>
      <c r="J1806">
        <f t="shared" si="253"/>
        <v>3434</v>
      </c>
      <c r="K1806">
        <f t="shared" si="249"/>
        <v>9.4082191780821915</v>
      </c>
      <c r="L1806">
        <f t="shared" si="250"/>
        <v>9</v>
      </c>
      <c r="M1806">
        <f t="shared" si="251"/>
        <v>5</v>
      </c>
      <c r="N1806" t="str">
        <f t="shared" si="252"/>
        <v>9 Yrs 5 Mths</v>
      </c>
      <c r="O1806">
        <v>102</v>
      </c>
      <c r="P1806">
        <v>103.22</v>
      </c>
    </row>
    <row r="1807" spans="1:16" x14ac:dyDescent="0.35">
      <c r="A1807" t="s">
        <v>3218</v>
      </c>
      <c r="B1807" t="s">
        <v>3222</v>
      </c>
      <c r="C1807" t="s">
        <v>11</v>
      </c>
      <c r="D1807">
        <v>5.2499999999999998E-2</v>
      </c>
      <c r="E1807" s="1">
        <v>4.7199999999999999E-2</v>
      </c>
      <c r="F1807" t="s">
        <v>414</v>
      </c>
      <c r="G1807">
        <v>48653</v>
      </c>
      <c r="H1807" t="str">
        <f t="shared" si="248"/>
        <v>15/3/2033</v>
      </c>
      <c r="I1807" s="2">
        <v>45584</v>
      </c>
      <c r="J1807">
        <f t="shared" si="253"/>
        <v>3069</v>
      </c>
      <c r="K1807">
        <f t="shared" si="249"/>
        <v>8.4082191780821915</v>
      </c>
      <c r="L1807">
        <f t="shared" si="250"/>
        <v>8</v>
      </c>
      <c r="M1807">
        <f t="shared" si="251"/>
        <v>5</v>
      </c>
      <c r="N1807" t="str">
        <f t="shared" si="252"/>
        <v>8 Yrs 5 Mths</v>
      </c>
      <c r="O1807">
        <v>102.86</v>
      </c>
      <c r="P1807">
        <v>103.93</v>
      </c>
    </row>
    <row r="1808" spans="1:16" x14ac:dyDescent="0.35">
      <c r="A1808" t="s">
        <v>3218</v>
      </c>
      <c r="B1808" t="s">
        <v>3222</v>
      </c>
      <c r="C1808" t="s">
        <v>11</v>
      </c>
      <c r="D1808">
        <v>4.1500000000000002E-2</v>
      </c>
      <c r="E1808" s="1">
        <v>5.2999999999999999E-2</v>
      </c>
      <c r="F1808" t="s">
        <v>414</v>
      </c>
      <c r="G1808">
        <v>52932</v>
      </c>
      <c r="H1808" t="str">
        <f t="shared" si="248"/>
        <v>1/12/2044</v>
      </c>
      <c r="I1808" s="2">
        <v>45584</v>
      </c>
      <c r="J1808">
        <f t="shared" si="253"/>
        <v>7348</v>
      </c>
      <c r="K1808">
        <f t="shared" si="249"/>
        <v>20.13150684931507</v>
      </c>
      <c r="L1808">
        <f t="shared" si="250"/>
        <v>20</v>
      </c>
      <c r="M1808">
        <f t="shared" si="251"/>
        <v>2</v>
      </c>
      <c r="N1808" t="str">
        <f t="shared" si="252"/>
        <v>20 Yrs 2 Mths</v>
      </c>
      <c r="O1808" t="s">
        <v>15</v>
      </c>
      <c r="P1808" t="s">
        <v>15</v>
      </c>
    </row>
    <row r="1809" spans="1:16" x14ac:dyDescent="0.35">
      <c r="A1809" t="s">
        <v>3218</v>
      </c>
      <c r="B1809" t="s">
        <v>3222</v>
      </c>
      <c r="C1809" t="s">
        <v>11</v>
      </c>
      <c r="D1809">
        <v>3.2500000000000001E-2</v>
      </c>
      <c r="E1809" s="1">
        <v>4.8800000000000003E-2</v>
      </c>
      <c r="F1809" t="s">
        <v>414</v>
      </c>
      <c r="G1809">
        <v>45884</v>
      </c>
      <c r="H1809" t="str">
        <f t="shared" si="248"/>
        <v>15/8/2025</v>
      </c>
      <c r="I1809" s="2">
        <v>45584</v>
      </c>
      <c r="J1809">
        <f t="shared" si="253"/>
        <v>300</v>
      </c>
      <c r="K1809">
        <f t="shared" si="249"/>
        <v>0.82191780821917804</v>
      </c>
      <c r="L1809">
        <f t="shared" si="250"/>
        <v>0</v>
      </c>
      <c r="M1809">
        <f t="shared" si="251"/>
        <v>10</v>
      </c>
      <c r="N1809" t="str">
        <f t="shared" si="252"/>
        <v>0 Yrs 10 Mths</v>
      </c>
      <c r="O1809">
        <v>98.22</v>
      </c>
      <c r="P1809">
        <v>102.22</v>
      </c>
    </row>
    <row r="1810" spans="1:16" x14ac:dyDescent="0.35">
      <c r="A1810" t="s">
        <v>3218</v>
      </c>
      <c r="B1810" t="s">
        <v>3222</v>
      </c>
      <c r="C1810" t="s">
        <v>11</v>
      </c>
      <c r="D1810">
        <v>0.04</v>
      </c>
      <c r="E1810" s="1">
        <v>5.28E-2</v>
      </c>
      <c r="F1810" t="s">
        <v>414</v>
      </c>
      <c r="G1810">
        <v>55610</v>
      </c>
      <c r="H1810" t="str">
        <f t="shared" si="248"/>
        <v>1/4/2052</v>
      </c>
      <c r="I1810" s="2">
        <v>45584</v>
      </c>
      <c r="J1810">
        <f t="shared" si="253"/>
        <v>10026</v>
      </c>
      <c r="K1810">
        <f t="shared" si="249"/>
        <v>27.468493150684932</v>
      </c>
      <c r="L1810">
        <f t="shared" si="250"/>
        <v>27</v>
      </c>
      <c r="M1810">
        <f t="shared" si="251"/>
        <v>6</v>
      </c>
      <c r="N1810" t="str">
        <f t="shared" si="252"/>
        <v>27 Yrs 6 Mths</v>
      </c>
      <c r="O1810">
        <v>81.010000000000005</v>
      </c>
      <c r="P1810">
        <v>83.67</v>
      </c>
    </row>
    <row r="1811" spans="1:16" x14ac:dyDescent="0.35">
      <c r="A1811" t="s">
        <v>3233</v>
      </c>
      <c r="B1811" t="s">
        <v>3222</v>
      </c>
      <c r="C1811" t="s">
        <v>11</v>
      </c>
      <c r="D1811">
        <v>5.3499999999999999E-2</v>
      </c>
      <c r="E1811" s="1">
        <v>5.28E-2</v>
      </c>
      <c r="F1811" t="s">
        <v>414</v>
      </c>
      <c r="G1811">
        <v>55958</v>
      </c>
      <c r="H1811" t="str">
        <f t="shared" si="248"/>
        <v>15/3/2053</v>
      </c>
      <c r="I1811" s="2">
        <v>45584</v>
      </c>
      <c r="J1811">
        <f t="shared" si="253"/>
        <v>10374</v>
      </c>
      <c r="K1811">
        <f t="shared" si="249"/>
        <v>28.421917808219177</v>
      </c>
      <c r="L1811">
        <f t="shared" si="250"/>
        <v>28</v>
      </c>
      <c r="M1811">
        <f t="shared" si="251"/>
        <v>5</v>
      </c>
      <c r="N1811" t="str">
        <f t="shared" si="252"/>
        <v>28 Yrs 5 Mths</v>
      </c>
      <c r="O1811">
        <v>99.75</v>
      </c>
      <c r="P1811">
        <v>101.45</v>
      </c>
    </row>
    <row r="1812" spans="1:16" x14ac:dyDescent="0.35">
      <c r="A1812" t="s">
        <v>3233</v>
      </c>
      <c r="B1812" t="s">
        <v>3222</v>
      </c>
      <c r="C1812" t="s">
        <v>11</v>
      </c>
      <c r="D1812">
        <v>2.5000000000000001E-2</v>
      </c>
      <c r="E1812" s="1">
        <v>5.2999999999999999E-2</v>
      </c>
      <c r="F1812" t="s">
        <v>414</v>
      </c>
      <c r="G1812">
        <v>55015</v>
      </c>
      <c r="H1812" t="str">
        <f t="shared" si="248"/>
        <v>15/8/2050</v>
      </c>
      <c r="I1812" s="2">
        <v>45584</v>
      </c>
      <c r="J1812">
        <f t="shared" si="253"/>
        <v>9431</v>
      </c>
      <c r="K1812">
        <f t="shared" si="249"/>
        <v>25.838356164383562</v>
      </c>
      <c r="L1812">
        <f t="shared" si="250"/>
        <v>25</v>
      </c>
      <c r="M1812">
        <f t="shared" si="251"/>
        <v>10</v>
      </c>
      <c r="N1812" t="str">
        <f t="shared" si="252"/>
        <v>25 Yrs 10 Mths</v>
      </c>
      <c r="O1812">
        <v>62.52</v>
      </c>
      <c r="P1812">
        <v>63.59</v>
      </c>
    </row>
    <row r="1813" spans="1:16" x14ac:dyDescent="0.35">
      <c r="A1813" t="s">
        <v>3233</v>
      </c>
      <c r="B1813" t="s">
        <v>3222</v>
      </c>
      <c r="C1813" t="s">
        <v>11</v>
      </c>
      <c r="D1813">
        <v>3.4000000000000002E-2</v>
      </c>
      <c r="E1813" s="1">
        <v>4.6100000000000002E-2</v>
      </c>
      <c r="F1813" t="s">
        <v>414</v>
      </c>
      <c r="G1813">
        <v>48305</v>
      </c>
      <c r="H1813" t="str">
        <f t="shared" si="248"/>
        <v>1/4/2032</v>
      </c>
      <c r="I1813" s="2">
        <v>45584</v>
      </c>
      <c r="J1813">
        <f t="shared" si="253"/>
        <v>2721</v>
      </c>
      <c r="K1813">
        <f t="shared" si="249"/>
        <v>7.4547945205479449</v>
      </c>
      <c r="L1813">
        <f t="shared" si="250"/>
        <v>7</v>
      </c>
      <c r="M1813">
        <f t="shared" si="251"/>
        <v>5</v>
      </c>
      <c r="N1813" t="str">
        <f t="shared" si="252"/>
        <v>7 Yrs 5 Mths</v>
      </c>
      <c r="O1813">
        <v>92.05</v>
      </c>
      <c r="P1813">
        <v>93.25</v>
      </c>
    </row>
    <row r="1814" spans="1:16" x14ac:dyDescent="0.35">
      <c r="A1814" t="s">
        <v>3233</v>
      </c>
      <c r="B1814" t="s">
        <v>3240</v>
      </c>
      <c r="C1814" t="s">
        <v>11</v>
      </c>
      <c r="D1814">
        <v>4.8000000000000001E-2</v>
      </c>
      <c r="E1814" s="1">
        <v>4.87E-2</v>
      </c>
      <c r="F1814" t="s">
        <v>36</v>
      </c>
      <c r="G1814">
        <v>48714</v>
      </c>
      <c r="H1814" t="str">
        <f t="shared" si="248"/>
        <v>15/5/2033</v>
      </c>
      <c r="I1814" s="2">
        <v>45584</v>
      </c>
      <c r="J1814">
        <f t="shared" si="253"/>
        <v>3130</v>
      </c>
      <c r="K1814">
        <f t="shared" si="249"/>
        <v>8.5753424657534243</v>
      </c>
      <c r="L1814">
        <f t="shared" si="250"/>
        <v>8</v>
      </c>
      <c r="M1814">
        <f t="shared" si="251"/>
        <v>7</v>
      </c>
      <c r="N1814" t="str">
        <f t="shared" si="252"/>
        <v>8 Yrs 7 Mths</v>
      </c>
      <c r="O1814">
        <v>99.08</v>
      </c>
      <c r="P1814">
        <v>101.1</v>
      </c>
    </row>
    <row r="1815" spans="1:16" x14ac:dyDescent="0.35">
      <c r="A1815" t="s">
        <v>3233</v>
      </c>
      <c r="B1815" t="s">
        <v>3241</v>
      </c>
      <c r="C1815" t="s">
        <v>11</v>
      </c>
      <c r="D1815">
        <v>3.9E-2</v>
      </c>
      <c r="E1815" s="1">
        <v>4.8899999999999999E-2</v>
      </c>
      <c r="F1815" t="s">
        <v>36</v>
      </c>
      <c r="G1815">
        <v>49400</v>
      </c>
      <c r="H1815" t="str">
        <f t="shared" si="248"/>
        <v>1/4/2035</v>
      </c>
      <c r="I1815" s="2">
        <v>45584</v>
      </c>
      <c r="J1815">
        <f t="shared" si="253"/>
        <v>3816</v>
      </c>
      <c r="K1815">
        <f t="shared" si="249"/>
        <v>10.454794520547946</v>
      </c>
      <c r="L1815">
        <f t="shared" si="250"/>
        <v>10</v>
      </c>
      <c r="M1815">
        <f t="shared" si="251"/>
        <v>5</v>
      </c>
      <c r="N1815" t="str">
        <f t="shared" si="252"/>
        <v>10 Yrs 5 Mths</v>
      </c>
      <c r="O1815" t="s">
        <v>15</v>
      </c>
      <c r="P1815" t="s">
        <v>15</v>
      </c>
    </row>
    <row r="1816" spans="1:16" x14ac:dyDescent="0.35">
      <c r="A1816" t="s">
        <v>3233</v>
      </c>
      <c r="B1816" t="s">
        <v>3241</v>
      </c>
      <c r="C1816" t="s">
        <v>11</v>
      </c>
      <c r="D1816">
        <v>4.9500000000000002E-2</v>
      </c>
      <c r="E1816" s="1">
        <v>5.4100000000000002E-2</v>
      </c>
      <c r="F1816" t="s">
        <v>36</v>
      </c>
      <c r="G1816">
        <v>54893</v>
      </c>
      <c r="H1816" t="str">
        <f t="shared" si="248"/>
        <v>15/4/2050</v>
      </c>
      <c r="I1816" s="2">
        <v>45584</v>
      </c>
      <c r="J1816">
        <f t="shared" si="253"/>
        <v>9309</v>
      </c>
      <c r="K1816">
        <f t="shared" si="249"/>
        <v>25.504109589041096</v>
      </c>
      <c r="L1816">
        <f t="shared" si="250"/>
        <v>25</v>
      </c>
      <c r="M1816">
        <f t="shared" si="251"/>
        <v>6</v>
      </c>
      <c r="N1816" t="str">
        <f t="shared" si="252"/>
        <v>25 Yrs 6 Mths</v>
      </c>
      <c r="O1816">
        <v>93.28</v>
      </c>
      <c r="P1816">
        <v>95.69</v>
      </c>
    </row>
    <row r="1817" spans="1:16" x14ac:dyDescent="0.35">
      <c r="A1817" t="s">
        <v>3233</v>
      </c>
      <c r="B1817" t="s">
        <v>3241</v>
      </c>
      <c r="C1817" t="s">
        <v>11</v>
      </c>
      <c r="D1817">
        <v>3.15E-2</v>
      </c>
      <c r="E1817" s="1">
        <v>5.8900000000000001E-2</v>
      </c>
      <c r="F1817" t="s">
        <v>36</v>
      </c>
      <c r="G1817">
        <v>45748</v>
      </c>
      <c r="H1817" t="str">
        <f t="shared" si="248"/>
        <v>1/4/2025</v>
      </c>
      <c r="I1817" s="2">
        <v>45584</v>
      </c>
      <c r="J1817">
        <f t="shared" si="253"/>
        <v>164</v>
      </c>
      <c r="K1817">
        <f t="shared" si="249"/>
        <v>0.44931506849315067</v>
      </c>
      <c r="L1817">
        <f t="shared" si="250"/>
        <v>0</v>
      </c>
      <c r="M1817">
        <f t="shared" si="251"/>
        <v>5</v>
      </c>
      <c r="N1817" t="str">
        <f t="shared" si="252"/>
        <v>0 Yrs 5 Mths</v>
      </c>
      <c r="O1817" t="s">
        <v>15</v>
      </c>
      <c r="P1817" t="s">
        <v>15</v>
      </c>
    </row>
    <row r="1818" spans="1:16" x14ac:dyDescent="0.35">
      <c r="A1818" t="s">
        <v>3233</v>
      </c>
      <c r="B1818" t="s">
        <v>3241</v>
      </c>
      <c r="C1818" t="s">
        <v>11</v>
      </c>
      <c r="D1818">
        <v>5.0999999999999997E-2</v>
      </c>
      <c r="E1818" s="1">
        <v>5.1700000000000003E-2</v>
      </c>
      <c r="F1818" t="s">
        <v>36</v>
      </c>
      <c r="G1818">
        <v>49689</v>
      </c>
      <c r="H1818" t="str">
        <f t="shared" si="248"/>
        <v>15/1/2036</v>
      </c>
      <c r="I1818" s="2">
        <v>45584</v>
      </c>
      <c r="J1818">
        <f t="shared" si="253"/>
        <v>4105</v>
      </c>
      <c r="K1818">
        <f t="shared" si="249"/>
        <v>11.246575342465754</v>
      </c>
      <c r="L1818">
        <f t="shared" si="250"/>
        <v>11</v>
      </c>
      <c r="M1818">
        <f t="shared" si="251"/>
        <v>3</v>
      </c>
      <c r="N1818" t="str">
        <f t="shared" si="252"/>
        <v>11 Yrs 3 Mths</v>
      </c>
      <c r="O1818" t="s">
        <v>15</v>
      </c>
      <c r="P1818" t="s">
        <v>15</v>
      </c>
    </row>
    <row r="1819" spans="1:16" x14ac:dyDescent="0.35">
      <c r="A1819" t="s">
        <v>3233</v>
      </c>
      <c r="B1819" t="s">
        <v>3241</v>
      </c>
      <c r="C1819" t="s">
        <v>11</v>
      </c>
      <c r="D1819">
        <v>4.3749999999999997E-2</v>
      </c>
      <c r="E1819" s="1">
        <v>4.53E-2</v>
      </c>
      <c r="F1819" t="s">
        <v>36</v>
      </c>
      <c r="G1819">
        <v>47588</v>
      </c>
      <c r="H1819" t="str">
        <f t="shared" si="248"/>
        <v>15/4/2030</v>
      </c>
      <c r="I1819" s="2">
        <v>45584</v>
      </c>
      <c r="J1819">
        <f t="shared" si="253"/>
        <v>2004</v>
      </c>
      <c r="K1819">
        <f t="shared" si="249"/>
        <v>5.4904109589041097</v>
      </c>
      <c r="L1819">
        <f t="shared" si="250"/>
        <v>5</v>
      </c>
      <c r="M1819">
        <f t="shared" si="251"/>
        <v>6</v>
      </c>
      <c r="N1819" t="str">
        <f t="shared" si="252"/>
        <v>5 Yrs 6 Mths</v>
      </c>
      <c r="O1819">
        <v>98.82</v>
      </c>
      <c r="P1819">
        <v>100.69</v>
      </c>
    </row>
    <row r="1820" spans="1:16" x14ac:dyDescent="0.35">
      <c r="A1820" t="s">
        <v>3233</v>
      </c>
      <c r="B1820" t="s">
        <v>3241</v>
      </c>
      <c r="C1820" t="s">
        <v>11</v>
      </c>
      <c r="D1820">
        <v>4.1500000000000002E-2</v>
      </c>
      <c r="E1820" s="1">
        <v>4.7600000000000003E-2</v>
      </c>
      <c r="F1820" t="s">
        <v>36</v>
      </c>
      <c r="G1820">
        <v>46037</v>
      </c>
      <c r="H1820" t="str">
        <f t="shared" si="248"/>
        <v>15/1/2026</v>
      </c>
      <c r="I1820" s="2">
        <v>45584</v>
      </c>
      <c r="J1820">
        <f t="shared" si="253"/>
        <v>453</v>
      </c>
      <c r="K1820">
        <f t="shared" si="249"/>
        <v>1.2410958904109588</v>
      </c>
      <c r="L1820">
        <f t="shared" si="250"/>
        <v>1</v>
      </c>
      <c r="M1820">
        <f t="shared" si="251"/>
        <v>3</v>
      </c>
      <c r="N1820" t="str">
        <f t="shared" si="252"/>
        <v>1 Yrs 3 Mths</v>
      </c>
      <c r="O1820" t="s">
        <v>15</v>
      </c>
      <c r="P1820" t="s">
        <v>15</v>
      </c>
    </row>
    <row r="1821" spans="1:16" x14ac:dyDescent="0.35">
      <c r="A1821" t="s">
        <v>3233</v>
      </c>
      <c r="B1821" t="s">
        <v>3242</v>
      </c>
      <c r="C1821" t="s">
        <v>11</v>
      </c>
      <c r="D1821">
        <v>3.7499999999999999E-2</v>
      </c>
      <c r="E1821" s="1">
        <v>5.5899999999999998E-2</v>
      </c>
      <c r="F1821" t="s">
        <v>28</v>
      </c>
      <c r="G1821">
        <v>47345</v>
      </c>
      <c r="H1821" t="str">
        <f t="shared" si="248"/>
        <v>15/8/2029</v>
      </c>
      <c r="I1821" s="2">
        <v>45584</v>
      </c>
      <c r="J1821">
        <f t="shared" si="253"/>
        <v>1761</v>
      </c>
      <c r="K1821">
        <f t="shared" si="249"/>
        <v>4.8246575342465752</v>
      </c>
      <c r="L1821">
        <f t="shared" si="250"/>
        <v>4</v>
      </c>
      <c r="M1821">
        <f t="shared" si="251"/>
        <v>10</v>
      </c>
      <c r="N1821" t="str">
        <f t="shared" si="252"/>
        <v>4 Yrs 10 Mths</v>
      </c>
      <c r="O1821">
        <v>92.08</v>
      </c>
      <c r="P1821">
        <v>94.15</v>
      </c>
    </row>
    <row r="1822" spans="1:16" x14ac:dyDescent="0.35">
      <c r="A1822" t="s">
        <v>3233</v>
      </c>
      <c r="B1822" t="s">
        <v>3242</v>
      </c>
      <c r="C1822" t="s">
        <v>11</v>
      </c>
      <c r="D1822">
        <v>3.5999999999999997E-2</v>
      </c>
      <c r="E1822" s="1">
        <v>5.7700000000000001E-2</v>
      </c>
      <c r="F1822" t="s">
        <v>28</v>
      </c>
      <c r="G1822">
        <v>48167</v>
      </c>
      <c r="H1822" t="str">
        <f t="shared" si="248"/>
        <v>15/11/2031</v>
      </c>
      <c r="I1822" s="2">
        <v>45584</v>
      </c>
      <c r="J1822">
        <f t="shared" si="253"/>
        <v>2583</v>
      </c>
      <c r="K1822">
        <f t="shared" si="249"/>
        <v>7.0767123287671234</v>
      </c>
      <c r="L1822">
        <f t="shared" si="250"/>
        <v>7</v>
      </c>
      <c r="M1822">
        <f t="shared" si="251"/>
        <v>1</v>
      </c>
      <c r="N1822" t="str">
        <f t="shared" si="252"/>
        <v>7 Yrs 1 Mths</v>
      </c>
      <c r="O1822">
        <v>87.46</v>
      </c>
      <c r="P1822">
        <v>89.24</v>
      </c>
    </row>
    <row r="1823" spans="1:16" x14ac:dyDescent="0.35">
      <c r="A1823" t="s">
        <v>3233</v>
      </c>
      <c r="B1823" t="s">
        <v>3242</v>
      </c>
      <c r="C1823" t="s">
        <v>11</v>
      </c>
      <c r="D1823">
        <v>4.4999999999999998E-2</v>
      </c>
      <c r="E1823" s="1">
        <v>5.5399999999999998E-2</v>
      </c>
      <c r="F1823" t="s">
        <v>28</v>
      </c>
      <c r="G1823">
        <v>45748</v>
      </c>
      <c r="H1823" t="str">
        <f t="shared" si="248"/>
        <v>1/4/2025</v>
      </c>
      <c r="I1823" s="2">
        <v>45584</v>
      </c>
      <c r="J1823">
        <f t="shared" si="253"/>
        <v>164</v>
      </c>
      <c r="K1823">
        <f t="shared" si="249"/>
        <v>0.44931506849315067</v>
      </c>
      <c r="L1823">
        <f t="shared" si="250"/>
        <v>0</v>
      </c>
      <c r="M1823">
        <f t="shared" si="251"/>
        <v>5</v>
      </c>
      <c r="N1823" t="str">
        <f t="shared" si="252"/>
        <v>0 Yrs 5 Mths</v>
      </c>
      <c r="O1823">
        <v>99.13</v>
      </c>
      <c r="P1823">
        <v>99.29</v>
      </c>
    </row>
    <row r="1824" spans="1:16" x14ac:dyDescent="0.35">
      <c r="A1824" t="s">
        <v>3245</v>
      </c>
      <c r="B1824" t="s">
        <v>3242</v>
      </c>
      <c r="C1824" t="s">
        <v>11</v>
      </c>
      <c r="D1824">
        <v>3.5999999999999997E-2</v>
      </c>
      <c r="E1824" s="1">
        <v>5.7700000000000001E-2</v>
      </c>
      <c r="F1824" t="s">
        <v>28</v>
      </c>
      <c r="G1824">
        <v>48167</v>
      </c>
      <c r="H1824" t="str">
        <f t="shared" si="248"/>
        <v>15/11/2031</v>
      </c>
      <c r="I1824" s="2">
        <v>45584</v>
      </c>
      <c r="J1824">
        <f t="shared" si="253"/>
        <v>2583</v>
      </c>
      <c r="K1824">
        <f t="shared" si="249"/>
        <v>7.0767123287671234</v>
      </c>
      <c r="L1824">
        <f t="shared" si="250"/>
        <v>7</v>
      </c>
      <c r="M1824">
        <f t="shared" si="251"/>
        <v>1</v>
      </c>
      <c r="N1824" t="str">
        <f t="shared" si="252"/>
        <v>7 Yrs 1 Mths</v>
      </c>
      <c r="O1824">
        <v>87.46</v>
      </c>
      <c r="P1824">
        <v>89.24</v>
      </c>
    </row>
    <row r="1825" spans="1:16" x14ac:dyDescent="0.35">
      <c r="A1825" t="s">
        <v>3245</v>
      </c>
      <c r="B1825" t="s">
        <v>3246</v>
      </c>
      <c r="C1825" t="s">
        <v>11</v>
      </c>
      <c r="D1825">
        <v>4.1250000000000002E-2</v>
      </c>
      <c r="E1825" s="1">
        <v>4.9000000000000002E-2</v>
      </c>
      <c r="F1825" t="s">
        <v>108</v>
      </c>
      <c r="G1825">
        <v>46357</v>
      </c>
      <c r="H1825" t="str">
        <f t="shared" ref="H1825:H1859" si="254">TEXT(G1825,"D/M/YYYY")</f>
        <v>1/12/2026</v>
      </c>
      <c r="I1825" s="2">
        <v>45584</v>
      </c>
      <c r="J1825">
        <f t="shared" si="253"/>
        <v>773</v>
      </c>
      <c r="K1825">
        <f t="shared" ref="K1825:K1859" si="255">J1825/365</f>
        <v>2.117808219178082</v>
      </c>
      <c r="L1825">
        <f t="shared" ref="L1825:L1859" si="256">_xlfn.NUMBERVALUE(_xlfn.TEXTBEFORE(K1825,"."))</f>
        <v>2</v>
      </c>
      <c r="M1825">
        <f t="shared" ref="M1825:M1859" si="257">ROUND(LEFT(_xlfn.TEXTAFTER(K1825,"."),2)/100 * 12,0)</f>
        <v>1</v>
      </c>
      <c r="N1825" t="str">
        <f t="shared" ref="N1825:N1859" si="258">L1825 &amp; " Yrs "&amp; M1825 &amp;" Mths"</f>
        <v>2 Yrs 1 Mths</v>
      </c>
      <c r="O1825">
        <v>94.88</v>
      </c>
      <c r="P1825">
        <v>96.88</v>
      </c>
    </row>
    <row r="1826" spans="1:16" x14ac:dyDescent="0.35">
      <c r="A1826" t="s">
        <v>3245</v>
      </c>
      <c r="B1826" t="s">
        <v>3246</v>
      </c>
      <c r="C1826" t="s">
        <v>11</v>
      </c>
      <c r="D1826">
        <v>5.5E-2</v>
      </c>
      <c r="E1826" s="1">
        <v>5.4800000000000001E-2</v>
      </c>
      <c r="F1826" t="s">
        <v>108</v>
      </c>
      <c r="G1826">
        <v>46949</v>
      </c>
      <c r="H1826" t="str">
        <f t="shared" si="254"/>
        <v>15/7/2028</v>
      </c>
      <c r="I1826" s="2">
        <v>45584</v>
      </c>
      <c r="J1826">
        <f t="shared" si="253"/>
        <v>1365</v>
      </c>
      <c r="K1826">
        <f t="shared" si="255"/>
        <v>3.7397260273972601</v>
      </c>
      <c r="L1826">
        <f t="shared" si="256"/>
        <v>3</v>
      </c>
      <c r="M1826">
        <f t="shared" si="257"/>
        <v>9</v>
      </c>
      <c r="N1826" t="str">
        <f t="shared" si="258"/>
        <v>3 Yrs 9 Mths</v>
      </c>
      <c r="O1826">
        <v>100</v>
      </c>
      <c r="P1826">
        <v>101</v>
      </c>
    </row>
    <row r="1827" spans="1:16" x14ac:dyDescent="0.35">
      <c r="A1827" t="s">
        <v>3245</v>
      </c>
      <c r="B1827" t="s">
        <v>3246</v>
      </c>
      <c r="C1827" t="s">
        <v>11</v>
      </c>
      <c r="D1827">
        <v>6.5000000000000002E-2</v>
      </c>
      <c r="E1827" s="1">
        <v>6.3500000000000001E-2</v>
      </c>
      <c r="F1827" t="s">
        <v>108</v>
      </c>
      <c r="G1827">
        <v>54254</v>
      </c>
      <c r="H1827" t="str">
        <f t="shared" si="254"/>
        <v>15/7/2048</v>
      </c>
      <c r="I1827" s="2">
        <v>45584</v>
      </c>
      <c r="J1827">
        <f t="shared" si="253"/>
        <v>8670</v>
      </c>
      <c r="K1827">
        <f t="shared" si="255"/>
        <v>23.753424657534246</v>
      </c>
      <c r="L1827">
        <f t="shared" si="256"/>
        <v>23</v>
      </c>
      <c r="M1827">
        <f t="shared" si="257"/>
        <v>9</v>
      </c>
      <c r="N1827" t="str">
        <f t="shared" si="258"/>
        <v>23 Yrs 9 Mths</v>
      </c>
      <c r="O1827">
        <v>100.29</v>
      </c>
      <c r="P1827">
        <v>103.87</v>
      </c>
    </row>
    <row r="1828" spans="1:16" x14ac:dyDescent="0.35">
      <c r="A1828" t="s">
        <v>3245</v>
      </c>
      <c r="B1828" t="s">
        <v>3254</v>
      </c>
      <c r="C1828" t="s">
        <v>11</v>
      </c>
      <c r="D1828">
        <v>3.9E-2</v>
      </c>
      <c r="E1828" s="1">
        <v>4.8300000000000003E-2</v>
      </c>
      <c r="F1828" t="s">
        <v>28</v>
      </c>
      <c r="G1828">
        <v>46661</v>
      </c>
      <c r="H1828" t="str">
        <f t="shared" si="254"/>
        <v>1/10/2027</v>
      </c>
      <c r="I1828" s="2">
        <v>45584</v>
      </c>
      <c r="J1828">
        <f t="shared" si="253"/>
        <v>1077</v>
      </c>
      <c r="K1828">
        <f t="shared" si="255"/>
        <v>2.9506849315068493</v>
      </c>
      <c r="L1828">
        <f t="shared" si="256"/>
        <v>2</v>
      </c>
      <c r="M1828">
        <f t="shared" si="257"/>
        <v>11</v>
      </c>
      <c r="N1828" t="str">
        <f t="shared" si="258"/>
        <v>2 Yrs 11 Mths</v>
      </c>
      <c r="O1828" t="s">
        <v>15</v>
      </c>
      <c r="P1828" t="s">
        <v>15</v>
      </c>
    </row>
    <row r="1829" spans="1:16" x14ac:dyDescent="0.35">
      <c r="A1829" t="s">
        <v>3245</v>
      </c>
      <c r="B1829" t="s">
        <v>3254</v>
      </c>
      <c r="C1829" t="s">
        <v>11</v>
      </c>
      <c r="D1829">
        <v>7.0000000000000007E-2</v>
      </c>
      <c r="E1829" s="1">
        <v>5.1499999999999997E-2</v>
      </c>
      <c r="F1829" t="s">
        <v>28</v>
      </c>
      <c r="G1829">
        <v>47515</v>
      </c>
      <c r="H1829" t="str">
        <f t="shared" si="254"/>
        <v>1/2/2030</v>
      </c>
      <c r="I1829" s="2">
        <v>45584</v>
      </c>
      <c r="J1829">
        <f t="shared" si="253"/>
        <v>1931</v>
      </c>
      <c r="K1829">
        <f t="shared" si="255"/>
        <v>5.2904109589041095</v>
      </c>
      <c r="L1829">
        <f t="shared" si="256"/>
        <v>5</v>
      </c>
      <c r="M1829">
        <f t="shared" si="257"/>
        <v>3</v>
      </c>
      <c r="N1829" t="str">
        <f t="shared" si="258"/>
        <v>5 Yrs 3 Mths</v>
      </c>
      <c r="O1829">
        <v>107.51</v>
      </c>
      <c r="P1829">
        <v>111.51</v>
      </c>
    </row>
    <row r="1830" spans="1:16" x14ac:dyDescent="0.35">
      <c r="A1830" t="s">
        <v>3245</v>
      </c>
      <c r="B1830" t="s">
        <v>3254</v>
      </c>
      <c r="C1830" t="s">
        <v>11</v>
      </c>
      <c r="D1830">
        <v>0.05</v>
      </c>
      <c r="E1830" s="1">
        <v>5.1799999999999999E-2</v>
      </c>
      <c r="F1830" t="s">
        <v>28</v>
      </c>
      <c r="G1830">
        <v>47133</v>
      </c>
      <c r="H1830" t="str">
        <f t="shared" si="254"/>
        <v>15/1/2029</v>
      </c>
      <c r="I1830" s="2">
        <v>45584</v>
      </c>
      <c r="J1830">
        <f t="shared" si="253"/>
        <v>1549</v>
      </c>
      <c r="K1830">
        <f t="shared" si="255"/>
        <v>4.2438356164383562</v>
      </c>
      <c r="L1830">
        <f t="shared" si="256"/>
        <v>4</v>
      </c>
      <c r="M1830">
        <f t="shared" si="257"/>
        <v>3</v>
      </c>
      <c r="N1830" t="str">
        <f t="shared" si="258"/>
        <v>4 Yrs 3 Mths</v>
      </c>
      <c r="O1830">
        <v>98.78</v>
      </c>
      <c r="P1830">
        <v>101.02</v>
      </c>
    </row>
    <row r="1831" spans="1:16" x14ac:dyDescent="0.35">
      <c r="A1831" t="s">
        <v>3245</v>
      </c>
      <c r="B1831" t="s">
        <v>3254</v>
      </c>
      <c r="C1831" t="s">
        <v>11</v>
      </c>
      <c r="D1831">
        <v>5.7000000000000002E-2</v>
      </c>
      <c r="E1831" s="1">
        <v>4.9399999999999999E-2</v>
      </c>
      <c r="F1831" t="s">
        <v>28</v>
      </c>
      <c r="G1831">
        <v>46844</v>
      </c>
      <c r="H1831" t="str">
        <f t="shared" si="254"/>
        <v>1/4/2028</v>
      </c>
      <c r="I1831" s="2">
        <v>45584</v>
      </c>
      <c r="J1831">
        <f t="shared" si="253"/>
        <v>1260</v>
      </c>
      <c r="K1831">
        <f t="shared" si="255"/>
        <v>3.452054794520548</v>
      </c>
      <c r="L1831">
        <f t="shared" si="256"/>
        <v>3</v>
      </c>
      <c r="M1831">
        <f t="shared" si="257"/>
        <v>5</v>
      </c>
      <c r="N1831" t="str">
        <f t="shared" si="258"/>
        <v>3 Yrs 5 Mths</v>
      </c>
      <c r="O1831">
        <v>101.83</v>
      </c>
      <c r="P1831">
        <v>103.84</v>
      </c>
    </row>
    <row r="1832" spans="1:16" x14ac:dyDescent="0.35">
      <c r="A1832" t="s">
        <v>3256</v>
      </c>
      <c r="B1832" t="s">
        <v>3254</v>
      </c>
      <c r="C1832" t="s">
        <v>11</v>
      </c>
      <c r="D1832">
        <v>5.7500000000000002E-2</v>
      </c>
      <c r="E1832" s="1">
        <v>5.4399999999999997E-2</v>
      </c>
      <c r="F1832" t="s">
        <v>28</v>
      </c>
      <c r="G1832">
        <v>48976</v>
      </c>
      <c r="H1832" t="str">
        <f t="shared" si="254"/>
        <v>1/2/2034</v>
      </c>
      <c r="I1832" s="2">
        <v>45584</v>
      </c>
      <c r="J1832">
        <f t="shared" si="253"/>
        <v>3392</v>
      </c>
      <c r="K1832">
        <f t="shared" si="255"/>
        <v>9.293150684931506</v>
      </c>
      <c r="L1832">
        <f t="shared" si="256"/>
        <v>9</v>
      </c>
      <c r="M1832">
        <f t="shared" si="257"/>
        <v>3</v>
      </c>
      <c r="N1832" t="str">
        <f t="shared" si="258"/>
        <v>9 Yrs 3 Mths</v>
      </c>
      <c r="O1832">
        <v>101.23</v>
      </c>
      <c r="P1832">
        <v>103.39</v>
      </c>
    </row>
    <row r="1833" spans="1:16" x14ac:dyDescent="0.35">
      <c r="A1833" t="s">
        <v>3256</v>
      </c>
      <c r="B1833" t="s">
        <v>3258</v>
      </c>
      <c r="C1833" t="s">
        <v>11</v>
      </c>
      <c r="D1833">
        <v>1.8499999999999999E-2</v>
      </c>
      <c r="E1833" s="1">
        <v>5.4800000000000001E-2</v>
      </c>
      <c r="F1833" t="s">
        <v>36</v>
      </c>
      <c r="G1833">
        <v>48061</v>
      </c>
      <c r="H1833" t="str">
        <f t="shared" si="254"/>
        <v>1/8/2031</v>
      </c>
      <c r="I1833" s="2">
        <v>45584</v>
      </c>
      <c r="J1833">
        <f t="shared" si="253"/>
        <v>2477</v>
      </c>
      <c r="K1833">
        <f t="shared" si="255"/>
        <v>6.7863013698630139</v>
      </c>
      <c r="L1833">
        <f t="shared" si="256"/>
        <v>6</v>
      </c>
      <c r="M1833">
        <f t="shared" si="257"/>
        <v>9</v>
      </c>
      <c r="N1833" t="str">
        <f t="shared" si="258"/>
        <v>6 Yrs 9 Mths</v>
      </c>
      <c r="O1833" t="s">
        <v>15</v>
      </c>
      <c r="P1833" t="s">
        <v>15</v>
      </c>
    </row>
    <row r="1834" spans="1:16" x14ac:dyDescent="0.35">
      <c r="A1834" t="s">
        <v>3256</v>
      </c>
      <c r="B1834" t="s">
        <v>3258</v>
      </c>
      <c r="C1834" t="s">
        <v>11</v>
      </c>
      <c r="D1834">
        <v>4.65E-2</v>
      </c>
      <c r="E1834" s="1">
        <v>4.9500000000000002E-2</v>
      </c>
      <c r="F1834" t="s">
        <v>36</v>
      </c>
      <c r="G1834">
        <v>49202</v>
      </c>
      <c r="H1834" t="str">
        <f t="shared" si="254"/>
        <v>15/9/2034</v>
      </c>
      <c r="I1834" s="2">
        <v>45584</v>
      </c>
      <c r="J1834">
        <f t="shared" si="253"/>
        <v>3618</v>
      </c>
      <c r="K1834">
        <f t="shared" si="255"/>
        <v>9.912328767123288</v>
      </c>
      <c r="L1834">
        <f t="shared" si="256"/>
        <v>9</v>
      </c>
      <c r="M1834">
        <f t="shared" si="257"/>
        <v>11</v>
      </c>
      <c r="N1834" t="str">
        <f t="shared" si="258"/>
        <v>9 Yrs 11 Mths</v>
      </c>
      <c r="O1834" t="s">
        <v>15</v>
      </c>
      <c r="P1834" t="s">
        <v>15</v>
      </c>
    </row>
    <row r="1835" spans="1:16" x14ac:dyDescent="0.35">
      <c r="A1835" t="s">
        <v>3256</v>
      </c>
      <c r="B1835" t="s">
        <v>3258</v>
      </c>
      <c r="C1835" t="s">
        <v>11</v>
      </c>
      <c r="D1835">
        <v>0.03</v>
      </c>
      <c r="E1835" s="1">
        <v>4.6600000000000003E-2</v>
      </c>
      <c r="F1835" t="s">
        <v>36</v>
      </c>
      <c r="G1835">
        <v>47300</v>
      </c>
      <c r="H1835" t="str">
        <f t="shared" si="254"/>
        <v>1/7/2029</v>
      </c>
      <c r="I1835" s="2">
        <v>45584</v>
      </c>
      <c r="J1835">
        <f t="shared" si="253"/>
        <v>1716</v>
      </c>
      <c r="K1835">
        <f t="shared" si="255"/>
        <v>4.7013698630136984</v>
      </c>
      <c r="L1835">
        <f t="shared" si="256"/>
        <v>4</v>
      </c>
      <c r="M1835">
        <f t="shared" si="257"/>
        <v>8</v>
      </c>
      <c r="N1835" t="str">
        <f t="shared" si="258"/>
        <v>4 Yrs 8 Mths</v>
      </c>
      <c r="O1835" t="s">
        <v>15</v>
      </c>
      <c r="P1835" t="s">
        <v>15</v>
      </c>
    </row>
    <row r="1836" spans="1:16" x14ac:dyDescent="0.35">
      <c r="A1836" t="s">
        <v>3256</v>
      </c>
      <c r="B1836" t="s">
        <v>3258</v>
      </c>
      <c r="C1836" t="s">
        <v>11</v>
      </c>
      <c r="D1836">
        <v>2.8500000000000001E-2</v>
      </c>
      <c r="E1836" s="1">
        <v>4.5199999999999997E-2</v>
      </c>
      <c r="F1836" t="s">
        <v>36</v>
      </c>
      <c r="G1836">
        <v>46327</v>
      </c>
      <c r="H1836" t="str">
        <f t="shared" si="254"/>
        <v>1/11/2026</v>
      </c>
      <c r="I1836" s="2">
        <v>45584</v>
      </c>
      <c r="J1836">
        <f t="shared" si="253"/>
        <v>743</v>
      </c>
      <c r="K1836">
        <f t="shared" si="255"/>
        <v>2.0356164383561643</v>
      </c>
      <c r="L1836">
        <f t="shared" si="256"/>
        <v>2</v>
      </c>
      <c r="M1836">
        <f t="shared" si="257"/>
        <v>0</v>
      </c>
      <c r="N1836" t="str">
        <f t="shared" si="258"/>
        <v>2 Yrs 0 Mths</v>
      </c>
      <c r="O1836" t="s">
        <v>15</v>
      </c>
      <c r="P1836" t="s">
        <v>15</v>
      </c>
    </row>
    <row r="1837" spans="1:16" x14ac:dyDescent="0.35">
      <c r="A1837" t="s">
        <v>3256</v>
      </c>
      <c r="B1837" t="s">
        <v>3258</v>
      </c>
      <c r="C1837" t="s">
        <v>11</v>
      </c>
      <c r="D1837">
        <v>3.5000000000000003E-2</v>
      </c>
      <c r="E1837" s="1">
        <v>4.4400000000000002E-2</v>
      </c>
      <c r="F1837" t="s">
        <v>36</v>
      </c>
      <c r="G1837">
        <v>46813</v>
      </c>
      <c r="H1837" t="str">
        <f t="shared" si="254"/>
        <v>1/3/2028</v>
      </c>
      <c r="I1837" s="2">
        <v>45584</v>
      </c>
      <c r="J1837">
        <f t="shared" si="253"/>
        <v>1229</v>
      </c>
      <c r="K1837">
        <f t="shared" si="255"/>
        <v>3.3671232876712329</v>
      </c>
      <c r="L1837">
        <f t="shared" si="256"/>
        <v>3</v>
      </c>
      <c r="M1837">
        <f t="shared" si="257"/>
        <v>4</v>
      </c>
      <c r="N1837" t="str">
        <f t="shared" si="258"/>
        <v>3 Yrs 4 Mths</v>
      </c>
      <c r="O1837" t="s">
        <v>15</v>
      </c>
      <c r="P1837" t="s">
        <v>15</v>
      </c>
    </row>
    <row r="1838" spans="1:16" x14ac:dyDescent="0.35">
      <c r="A1838" t="s">
        <v>3256</v>
      </c>
      <c r="B1838" t="s">
        <v>3259</v>
      </c>
      <c r="C1838" t="s">
        <v>11</v>
      </c>
      <c r="D1838">
        <v>2.5000000000000001E-2</v>
      </c>
      <c r="E1838" s="1">
        <v>4.9000000000000002E-2</v>
      </c>
      <c r="F1838" t="s">
        <v>21</v>
      </c>
      <c r="G1838">
        <v>48030</v>
      </c>
      <c r="H1838" t="str">
        <f t="shared" si="254"/>
        <v>1/7/2031</v>
      </c>
      <c r="I1838" s="2">
        <v>45584</v>
      </c>
      <c r="J1838">
        <f t="shared" si="253"/>
        <v>2446</v>
      </c>
      <c r="K1838">
        <f t="shared" si="255"/>
        <v>6.7013698630136984</v>
      </c>
      <c r="L1838">
        <f t="shared" si="256"/>
        <v>6</v>
      </c>
      <c r="M1838">
        <f t="shared" si="257"/>
        <v>8</v>
      </c>
      <c r="N1838" t="str">
        <f t="shared" si="258"/>
        <v>6 Yrs 8 Mths</v>
      </c>
      <c r="O1838" t="s">
        <v>15</v>
      </c>
      <c r="P1838" t="s">
        <v>15</v>
      </c>
    </row>
    <row r="1839" spans="1:16" x14ac:dyDescent="0.35">
      <c r="A1839" t="s">
        <v>3256</v>
      </c>
      <c r="B1839" t="s">
        <v>3261</v>
      </c>
      <c r="C1839" t="s">
        <v>11</v>
      </c>
      <c r="D1839">
        <v>3.7999999999999999E-2</v>
      </c>
      <c r="E1839" s="1">
        <v>7.17E-2</v>
      </c>
      <c r="F1839" t="s">
        <v>21</v>
      </c>
      <c r="G1839">
        <v>45731</v>
      </c>
      <c r="H1839" t="str">
        <f t="shared" si="254"/>
        <v>15/3/2025</v>
      </c>
      <c r="I1839" s="2">
        <v>45584</v>
      </c>
      <c r="J1839">
        <f t="shared" si="253"/>
        <v>147</v>
      </c>
      <c r="K1839">
        <f t="shared" si="255"/>
        <v>0.40273972602739727</v>
      </c>
      <c r="L1839">
        <f t="shared" si="256"/>
        <v>0</v>
      </c>
      <c r="M1839">
        <f t="shared" si="257"/>
        <v>5</v>
      </c>
      <c r="N1839" t="str">
        <f t="shared" si="258"/>
        <v>0 Yrs 5 Mths</v>
      </c>
      <c r="O1839">
        <v>98.21</v>
      </c>
      <c r="P1839">
        <v>100.89</v>
      </c>
    </row>
    <row r="1840" spans="1:16" x14ac:dyDescent="0.35">
      <c r="A1840" t="s">
        <v>3256</v>
      </c>
      <c r="B1840" t="s">
        <v>3261</v>
      </c>
      <c r="C1840" t="s">
        <v>11</v>
      </c>
      <c r="D1840">
        <v>5.6250000000000001E-2</v>
      </c>
      <c r="E1840" s="1">
        <v>5.1999999999999998E-2</v>
      </c>
      <c r="F1840" t="s">
        <v>21</v>
      </c>
      <c r="G1840">
        <v>48995</v>
      </c>
      <c r="H1840" t="str">
        <f t="shared" si="254"/>
        <v>20/2/2034</v>
      </c>
      <c r="I1840" s="2">
        <v>45584</v>
      </c>
      <c r="J1840">
        <f t="shared" si="253"/>
        <v>3411</v>
      </c>
      <c r="K1840">
        <f t="shared" si="255"/>
        <v>9.3452054794520549</v>
      </c>
      <c r="L1840">
        <f t="shared" si="256"/>
        <v>9</v>
      </c>
      <c r="M1840">
        <f t="shared" si="257"/>
        <v>4</v>
      </c>
      <c r="N1840" t="str">
        <f t="shared" si="258"/>
        <v>9 Yrs 4 Mths</v>
      </c>
      <c r="O1840">
        <v>102.38</v>
      </c>
      <c r="P1840">
        <v>103.77</v>
      </c>
    </row>
    <row r="1841" spans="1:16" x14ac:dyDescent="0.35">
      <c r="A1841" t="s">
        <v>3256</v>
      </c>
      <c r="B1841" t="s">
        <v>3261</v>
      </c>
      <c r="C1841" t="s">
        <v>11</v>
      </c>
      <c r="D1841">
        <v>4.65E-2</v>
      </c>
      <c r="E1841" s="1">
        <v>5.6399999999999999E-2</v>
      </c>
      <c r="F1841" t="s">
        <v>21</v>
      </c>
      <c r="G1841">
        <v>52885</v>
      </c>
      <c r="H1841" t="str">
        <f t="shared" si="254"/>
        <v>15/10/2044</v>
      </c>
      <c r="I1841" s="2">
        <v>45584</v>
      </c>
      <c r="J1841">
        <f t="shared" si="253"/>
        <v>7301</v>
      </c>
      <c r="K1841">
        <f t="shared" si="255"/>
        <v>20.002739726027396</v>
      </c>
      <c r="L1841">
        <f t="shared" si="256"/>
        <v>20</v>
      </c>
      <c r="M1841">
        <f t="shared" si="257"/>
        <v>0</v>
      </c>
      <c r="N1841" t="str">
        <f t="shared" si="258"/>
        <v>20 Yrs 0 Mths</v>
      </c>
      <c r="O1841">
        <v>87.72</v>
      </c>
      <c r="P1841">
        <v>89.47</v>
      </c>
    </row>
    <row r="1842" spans="1:16" x14ac:dyDescent="0.35">
      <c r="A1842" t="s">
        <v>3265</v>
      </c>
      <c r="B1842" t="s">
        <v>3261</v>
      </c>
      <c r="C1842" t="s">
        <v>11</v>
      </c>
      <c r="D1842">
        <v>5.6250000000000001E-2</v>
      </c>
      <c r="E1842" s="1">
        <v>5.1999999999999998E-2</v>
      </c>
      <c r="F1842" t="s">
        <v>21</v>
      </c>
      <c r="G1842">
        <v>48995</v>
      </c>
      <c r="H1842" t="str">
        <f t="shared" si="254"/>
        <v>20/2/2034</v>
      </c>
      <c r="I1842" s="2">
        <v>45584</v>
      </c>
      <c r="J1842">
        <f t="shared" si="253"/>
        <v>3411</v>
      </c>
      <c r="K1842">
        <f t="shared" si="255"/>
        <v>9.3452054794520549</v>
      </c>
      <c r="L1842">
        <f t="shared" si="256"/>
        <v>9</v>
      </c>
      <c r="M1842">
        <f t="shared" si="257"/>
        <v>4</v>
      </c>
      <c r="N1842" t="str">
        <f t="shared" si="258"/>
        <v>9 Yrs 4 Mths</v>
      </c>
      <c r="O1842">
        <v>102.38</v>
      </c>
      <c r="P1842">
        <v>103.77</v>
      </c>
    </row>
    <row r="1843" spans="1:16" x14ac:dyDescent="0.35">
      <c r="A1843" t="s">
        <v>3265</v>
      </c>
      <c r="B1843" t="s">
        <v>3261</v>
      </c>
      <c r="C1843" t="s">
        <v>11</v>
      </c>
      <c r="D1843">
        <v>0.05</v>
      </c>
      <c r="E1843" s="1">
        <v>4.6699999999999998E-2</v>
      </c>
      <c r="F1843" t="s">
        <v>21</v>
      </c>
      <c r="G1843">
        <v>47331</v>
      </c>
      <c r="H1843" t="str">
        <f t="shared" si="254"/>
        <v>1/8/2029</v>
      </c>
      <c r="I1843" s="2">
        <v>45584</v>
      </c>
      <c r="J1843">
        <f t="shared" si="253"/>
        <v>1747</v>
      </c>
      <c r="K1843">
        <f t="shared" si="255"/>
        <v>4.7863013698630139</v>
      </c>
      <c r="L1843">
        <f t="shared" si="256"/>
        <v>4</v>
      </c>
      <c r="M1843">
        <f t="shared" si="257"/>
        <v>9</v>
      </c>
      <c r="N1843" t="str">
        <f t="shared" si="258"/>
        <v>4 Yrs 9 Mths</v>
      </c>
      <c r="O1843" t="s">
        <v>15</v>
      </c>
      <c r="P1843" t="s">
        <v>15</v>
      </c>
    </row>
    <row r="1844" spans="1:16" x14ac:dyDescent="0.35">
      <c r="A1844" t="s">
        <v>3265</v>
      </c>
      <c r="B1844" t="s">
        <v>3266</v>
      </c>
      <c r="C1844" t="s">
        <v>11</v>
      </c>
      <c r="D1844">
        <v>3.9149999999999997E-2</v>
      </c>
      <c r="E1844" s="1">
        <v>5.2299999999999999E-2</v>
      </c>
      <c r="F1844" t="s">
        <v>36</v>
      </c>
      <c r="G1844">
        <v>53950</v>
      </c>
      <c r="H1844" t="str">
        <f t="shared" si="254"/>
        <v>15/9/2047</v>
      </c>
      <c r="I1844" s="2">
        <v>45584</v>
      </c>
      <c r="J1844">
        <f t="shared" si="253"/>
        <v>8366</v>
      </c>
      <c r="K1844">
        <f t="shared" si="255"/>
        <v>22.920547945205481</v>
      </c>
      <c r="L1844">
        <f t="shared" si="256"/>
        <v>22</v>
      </c>
      <c r="M1844">
        <f t="shared" si="257"/>
        <v>11</v>
      </c>
      <c r="N1844" t="str">
        <f t="shared" si="258"/>
        <v>22 Yrs 11 Mths</v>
      </c>
      <c r="O1844" t="s">
        <v>15</v>
      </c>
      <c r="P1844" t="s">
        <v>15</v>
      </c>
    </row>
    <row r="1845" spans="1:16" x14ac:dyDescent="0.35">
      <c r="A1845" t="s">
        <v>3265</v>
      </c>
      <c r="B1845" t="s">
        <v>3266</v>
      </c>
      <c r="C1845" t="s">
        <v>11</v>
      </c>
      <c r="D1845">
        <v>3.1029999999999999E-2</v>
      </c>
      <c r="E1845" s="1">
        <v>4.2099999999999999E-2</v>
      </c>
      <c r="F1845" t="s">
        <v>36</v>
      </c>
      <c r="G1845">
        <v>46645</v>
      </c>
      <c r="H1845" t="str">
        <f t="shared" si="254"/>
        <v>15/9/2027</v>
      </c>
      <c r="I1845" s="2">
        <v>45584</v>
      </c>
      <c r="J1845">
        <f t="shared" si="253"/>
        <v>1061</v>
      </c>
      <c r="K1845">
        <f t="shared" si="255"/>
        <v>2.9068493150684933</v>
      </c>
      <c r="L1845">
        <f t="shared" si="256"/>
        <v>2</v>
      </c>
      <c r="M1845">
        <f t="shared" si="257"/>
        <v>11</v>
      </c>
      <c r="N1845" t="str">
        <f t="shared" si="258"/>
        <v>2 Yrs 11 Mths</v>
      </c>
      <c r="O1845">
        <v>96.26</v>
      </c>
      <c r="P1845">
        <v>98.04</v>
      </c>
    </row>
    <row r="1846" spans="1:16" x14ac:dyDescent="0.35">
      <c r="A1846" t="s">
        <v>3265</v>
      </c>
      <c r="B1846" t="s">
        <v>3266</v>
      </c>
      <c r="C1846" t="s">
        <v>11</v>
      </c>
      <c r="D1846">
        <v>4.1500000000000002E-2</v>
      </c>
      <c r="E1846" s="1">
        <v>4.5400000000000003E-2</v>
      </c>
      <c r="F1846" t="s">
        <v>36</v>
      </c>
      <c r="G1846">
        <v>48653</v>
      </c>
      <c r="H1846" t="str">
        <f t="shared" si="254"/>
        <v>15/3/2033</v>
      </c>
      <c r="I1846" s="2">
        <v>45584</v>
      </c>
      <c r="J1846">
        <f t="shared" si="253"/>
        <v>3069</v>
      </c>
      <c r="K1846">
        <f t="shared" si="255"/>
        <v>8.4082191780821915</v>
      </c>
      <c r="L1846">
        <f t="shared" si="256"/>
        <v>8</v>
      </c>
      <c r="M1846">
        <f t="shared" si="257"/>
        <v>5</v>
      </c>
      <c r="N1846" t="str">
        <f t="shared" si="258"/>
        <v>8 Yrs 5 Mths</v>
      </c>
      <c r="O1846">
        <v>96.58</v>
      </c>
      <c r="P1846">
        <v>98.15</v>
      </c>
    </row>
    <row r="1847" spans="1:16" x14ac:dyDescent="0.35">
      <c r="A1847" t="s">
        <v>3265</v>
      </c>
      <c r="B1847" t="s">
        <v>3266</v>
      </c>
      <c r="C1847" t="s">
        <v>11</v>
      </c>
      <c r="D1847">
        <v>4.7E-2</v>
      </c>
      <c r="E1847" s="1">
        <v>5.1299999999999998E-2</v>
      </c>
      <c r="F1847" t="s">
        <v>36</v>
      </c>
      <c r="G1847">
        <v>55754</v>
      </c>
      <c r="H1847" t="str">
        <f t="shared" si="254"/>
        <v>23/8/2052</v>
      </c>
      <c r="I1847" s="2">
        <v>45584</v>
      </c>
      <c r="J1847">
        <f t="shared" si="253"/>
        <v>10170</v>
      </c>
      <c r="K1847">
        <f t="shared" si="255"/>
        <v>27.863013698630137</v>
      </c>
      <c r="L1847">
        <f t="shared" si="256"/>
        <v>27</v>
      </c>
      <c r="M1847">
        <f t="shared" si="257"/>
        <v>10</v>
      </c>
      <c r="N1847" t="str">
        <f t="shared" si="258"/>
        <v>27 Yrs 10 Mths</v>
      </c>
      <c r="O1847">
        <v>93.2</v>
      </c>
      <c r="P1847">
        <v>95.05</v>
      </c>
    </row>
    <row r="1848" spans="1:16" x14ac:dyDescent="0.35">
      <c r="A1848" t="s">
        <v>3265</v>
      </c>
      <c r="B1848" t="s">
        <v>3267</v>
      </c>
      <c r="C1848" t="s">
        <v>11</v>
      </c>
      <c r="D1848">
        <v>3.5000000000000003E-2</v>
      </c>
      <c r="E1848" s="1">
        <v>4.6199999999999998E-2</v>
      </c>
      <c r="F1848" t="s">
        <v>441</v>
      </c>
      <c r="G1848">
        <v>46483</v>
      </c>
      <c r="H1848" t="str">
        <f t="shared" si="254"/>
        <v>6/4/2027</v>
      </c>
      <c r="I1848" s="2">
        <v>45584</v>
      </c>
      <c r="J1848">
        <f t="shared" si="253"/>
        <v>899</v>
      </c>
      <c r="K1848">
        <f t="shared" si="255"/>
        <v>2.463013698630137</v>
      </c>
      <c r="L1848">
        <f t="shared" si="256"/>
        <v>2</v>
      </c>
      <c r="M1848">
        <f t="shared" si="257"/>
        <v>6</v>
      </c>
      <c r="N1848" t="str">
        <f t="shared" si="258"/>
        <v>2 Yrs 6 Mths</v>
      </c>
      <c r="O1848">
        <v>97.05</v>
      </c>
      <c r="P1848">
        <v>98.92</v>
      </c>
    </row>
    <row r="1849" spans="1:16" x14ac:dyDescent="0.35">
      <c r="A1849" t="s">
        <v>3265</v>
      </c>
      <c r="B1849" t="s">
        <v>3269</v>
      </c>
      <c r="C1849" t="s">
        <v>11</v>
      </c>
      <c r="D1849">
        <v>2.7E-2</v>
      </c>
      <c r="E1849" s="1">
        <v>4.2099999999999999E-2</v>
      </c>
      <c r="F1849" t="s">
        <v>36</v>
      </c>
      <c r="G1849">
        <v>46327</v>
      </c>
      <c r="H1849" t="str">
        <f t="shared" si="254"/>
        <v>1/11/2026</v>
      </c>
      <c r="I1849" s="2">
        <v>45584</v>
      </c>
      <c r="J1849">
        <f t="shared" si="253"/>
        <v>743</v>
      </c>
      <c r="K1849">
        <f t="shared" si="255"/>
        <v>2.0356164383561643</v>
      </c>
      <c r="L1849">
        <f t="shared" si="256"/>
        <v>2</v>
      </c>
      <c r="M1849">
        <f t="shared" si="257"/>
        <v>0</v>
      </c>
      <c r="N1849" t="str">
        <f t="shared" si="258"/>
        <v>2 Yrs 0 Mths</v>
      </c>
      <c r="O1849" t="s">
        <v>15</v>
      </c>
      <c r="P1849" t="s">
        <v>15</v>
      </c>
    </row>
    <row r="1850" spans="1:16" x14ac:dyDescent="0.35">
      <c r="A1850" t="s">
        <v>3265</v>
      </c>
      <c r="B1850" t="s">
        <v>3269</v>
      </c>
      <c r="C1850" t="s">
        <v>11</v>
      </c>
      <c r="D1850">
        <v>3.95E-2</v>
      </c>
      <c r="E1850" s="1">
        <v>5.0999999999999997E-2</v>
      </c>
      <c r="F1850" t="s">
        <v>36</v>
      </c>
      <c r="G1850">
        <v>54027</v>
      </c>
      <c r="H1850" t="str">
        <f t="shared" si="254"/>
        <v>1/12/2047</v>
      </c>
      <c r="I1850" s="2">
        <v>45584</v>
      </c>
      <c r="J1850">
        <f t="shared" si="253"/>
        <v>8443</v>
      </c>
      <c r="K1850">
        <f t="shared" si="255"/>
        <v>23.13150684931507</v>
      </c>
      <c r="L1850">
        <f t="shared" si="256"/>
        <v>23</v>
      </c>
      <c r="M1850">
        <f t="shared" si="257"/>
        <v>2</v>
      </c>
      <c r="N1850" t="str">
        <f t="shared" si="258"/>
        <v>23 Yrs 2 Mths</v>
      </c>
      <c r="O1850" t="s">
        <v>15</v>
      </c>
      <c r="P1850" t="s">
        <v>15</v>
      </c>
    </row>
    <row r="1851" spans="1:16" x14ac:dyDescent="0.35">
      <c r="A1851" t="s">
        <v>3265</v>
      </c>
      <c r="B1851" t="s">
        <v>3269</v>
      </c>
      <c r="C1851" t="s">
        <v>11</v>
      </c>
      <c r="D1851">
        <v>4.8000000000000001E-2</v>
      </c>
      <c r="E1851" s="1">
        <v>4.3999999999999997E-2</v>
      </c>
      <c r="F1851" t="s">
        <v>36</v>
      </c>
      <c r="G1851">
        <v>47566</v>
      </c>
      <c r="H1851" t="str">
        <f t="shared" si="254"/>
        <v>24/3/2030</v>
      </c>
      <c r="I1851" s="2">
        <v>45584</v>
      </c>
      <c r="J1851">
        <f t="shared" si="253"/>
        <v>1982</v>
      </c>
      <c r="K1851">
        <f t="shared" si="255"/>
        <v>5.4301369863013695</v>
      </c>
      <c r="L1851">
        <f t="shared" si="256"/>
        <v>5</v>
      </c>
      <c r="M1851">
        <f t="shared" si="257"/>
        <v>5</v>
      </c>
      <c r="N1851" t="str">
        <f t="shared" si="258"/>
        <v>5 Yrs 5 Mths</v>
      </c>
      <c r="O1851">
        <v>101.38</v>
      </c>
      <c r="P1851">
        <v>102.56</v>
      </c>
    </row>
    <row r="1852" spans="1:16" x14ac:dyDescent="0.35">
      <c r="A1852" t="s">
        <v>3265</v>
      </c>
      <c r="B1852" t="s">
        <v>3269</v>
      </c>
      <c r="C1852" t="s">
        <v>11</v>
      </c>
      <c r="D1852">
        <v>1.2999999999999999E-2</v>
      </c>
      <c r="E1852" s="1">
        <v>4.4499999999999998E-2</v>
      </c>
      <c r="F1852" t="s">
        <v>36</v>
      </c>
      <c r="G1852">
        <v>47878</v>
      </c>
      <c r="H1852" t="str">
        <f t="shared" si="254"/>
        <v>30/1/2031</v>
      </c>
      <c r="I1852" s="2">
        <v>45584</v>
      </c>
      <c r="J1852">
        <f t="shared" si="253"/>
        <v>2294</v>
      </c>
      <c r="K1852">
        <f t="shared" si="255"/>
        <v>6.2849315068493148</v>
      </c>
      <c r="L1852">
        <f t="shared" si="256"/>
        <v>6</v>
      </c>
      <c r="M1852">
        <f t="shared" si="257"/>
        <v>3</v>
      </c>
      <c r="N1852" t="str">
        <f t="shared" si="258"/>
        <v>6 Yrs 3 Mths</v>
      </c>
      <c r="O1852">
        <v>81.95</v>
      </c>
      <c r="P1852">
        <v>84.14</v>
      </c>
    </row>
    <row r="1853" spans="1:16" x14ac:dyDescent="0.35">
      <c r="A1853" t="s">
        <v>3265</v>
      </c>
      <c r="B1853" t="s">
        <v>3269</v>
      </c>
      <c r="C1853" t="s">
        <v>11</v>
      </c>
      <c r="D1853">
        <v>2.1250000000000002E-2</v>
      </c>
      <c r="E1853" s="1">
        <v>5.0999999999999997E-2</v>
      </c>
      <c r="F1853" t="s">
        <v>36</v>
      </c>
      <c r="G1853">
        <v>55015</v>
      </c>
      <c r="H1853" t="str">
        <f t="shared" si="254"/>
        <v>15/8/2050</v>
      </c>
      <c r="I1853" s="2">
        <v>45584</v>
      </c>
      <c r="J1853">
        <f t="shared" si="253"/>
        <v>9431</v>
      </c>
      <c r="K1853">
        <f t="shared" si="255"/>
        <v>25.838356164383562</v>
      </c>
      <c r="L1853">
        <f t="shared" si="256"/>
        <v>25</v>
      </c>
      <c r="M1853">
        <f t="shared" si="257"/>
        <v>10</v>
      </c>
      <c r="N1853" t="str">
        <f t="shared" si="258"/>
        <v>25 Yrs 10 Mths</v>
      </c>
      <c r="O1853">
        <v>56.65</v>
      </c>
      <c r="P1853">
        <v>59</v>
      </c>
    </row>
    <row r="1854" spans="1:16" x14ac:dyDescent="0.35">
      <c r="A1854" t="s">
        <v>3265</v>
      </c>
      <c r="B1854" t="s">
        <v>3269</v>
      </c>
      <c r="C1854" t="s">
        <v>11</v>
      </c>
      <c r="D1854">
        <v>1.6500000000000001E-2</v>
      </c>
      <c r="E1854" s="1">
        <v>4.2299999999999997E-2</v>
      </c>
      <c r="F1854" t="s">
        <v>36</v>
      </c>
      <c r="G1854">
        <v>46419</v>
      </c>
      <c r="H1854" t="str">
        <f t="shared" si="254"/>
        <v>1/2/2027</v>
      </c>
      <c r="I1854" s="2">
        <v>45584</v>
      </c>
      <c r="J1854">
        <f t="shared" si="253"/>
        <v>835</v>
      </c>
      <c r="K1854">
        <f t="shared" si="255"/>
        <v>2.2876712328767121</v>
      </c>
      <c r="L1854">
        <f t="shared" si="256"/>
        <v>2</v>
      </c>
      <c r="M1854">
        <f t="shared" si="257"/>
        <v>3</v>
      </c>
      <c r="N1854" t="str">
        <f t="shared" si="258"/>
        <v>2 Yrs 3 Mths</v>
      </c>
      <c r="O1854">
        <v>94.33</v>
      </c>
      <c r="P1854">
        <v>95</v>
      </c>
    </row>
    <row r="1855" spans="1:16" x14ac:dyDescent="0.35">
      <c r="A1855" t="s">
        <v>3265</v>
      </c>
      <c r="B1855" t="s">
        <v>3269</v>
      </c>
      <c r="C1855" t="s">
        <v>11</v>
      </c>
      <c r="D1855">
        <v>2.1250000000000002E-2</v>
      </c>
      <c r="E1855" s="1">
        <v>4.4600000000000001E-2</v>
      </c>
      <c r="F1855" t="s">
        <v>36</v>
      </c>
      <c r="G1855">
        <v>48245</v>
      </c>
      <c r="H1855" t="str">
        <f t="shared" si="254"/>
        <v>1/2/2032</v>
      </c>
      <c r="I1855" s="2">
        <v>45584</v>
      </c>
      <c r="J1855">
        <f t="shared" si="253"/>
        <v>2661</v>
      </c>
      <c r="K1855">
        <f t="shared" si="255"/>
        <v>7.2904109589041095</v>
      </c>
      <c r="L1855">
        <f t="shared" si="256"/>
        <v>7</v>
      </c>
      <c r="M1855">
        <f t="shared" si="257"/>
        <v>3</v>
      </c>
      <c r="N1855" t="str">
        <f t="shared" si="258"/>
        <v>7 Yrs 3 Mths</v>
      </c>
      <c r="O1855">
        <v>85.09</v>
      </c>
      <c r="P1855">
        <v>86.3</v>
      </c>
    </row>
    <row r="1856" spans="1:16" x14ac:dyDescent="0.35">
      <c r="A1856" t="s">
        <v>3265</v>
      </c>
      <c r="B1856" t="s">
        <v>3269</v>
      </c>
      <c r="C1856" t="s">
        <v>11</v>
      </c>
      <c r="D1856">
        <v>2.7E-2</v>
      </c>
      <c r="E1856" s="1">
        <v>5.0700000000000002E-2</v>
      </c>
      <c r="F1856" t="s">
        <v>36</v>
      </c>
      <c r="G1856">
        <v>55502</v>
      </c>
      <c r="H1856" t="str">
        <f t="shared" si="254"/>
        <v>15/12/2051</v>
      </c>
      <c r="I1856" s="2">
        <v>45584</v>
      </c>
      <c r="J1856">
        <f t="shared" si="253"/>
        <v>9918</v>
      </c>
      <c r="K1856">
        <f t="shared" si="255"/>
        <v>27.172602739726027</v>
      </c>
      <c r="L1856">
        <f t="shared" si="256"/>
        <v>27</v>
      </c>
      <c r="M1856">
        <f t="shared" si="257"/>
        <v>2</v>
      </c>
      <c r="N1856" t="str">
        <f t="shared" si="258"/>
        <v>27 Yrs 2 Mths</v>
      </c>
      <c r="O1856">
        <v>64.22</v>
      </c>
      <c r="P1856">
        <v>65.790000000000006</v>
      </c>
    </row>
    <row r="1857" spans="1:16" x14ac:dyDescent="0.35">
      <c r="A1857" t="s">
        <v>3265</v>
      </c>
      <c r="B1857" t="s">
        <v>3269</v>
      </c>
      <c r="C1857" t="s">
        <v>11</v>
      </c>
      <c r="D1857">
        <v>5.2499999999999998E-2</v>
      </c>
      <c r="E1857" s="1">
        <v>4.1399999999999999E-2</v>
      </c>
      <c r="F1857" t="s">
        <v>36</v>
      </c>
      <c r="G1857">
        <v>46767</v>
      </c>
      <c r="H1857" t="str">
        <f t="shared" si="254"/>
        <v>15/1/2028</v>
      </c>
      <c r="I1857" s="2">
        <v>45584</v>
      </c>
      <c r="J1857">
        <f t="shared" si="253"/>
        <v>1183</v>
      </c>
      <c r="K1857">
        <f t="shared" si="255"/>
        <v>3.2410958904109588</v>
      </c>
      <c r="L1857">
        <f t="shared" si="256"/>
        <v>3</v>
      </c>
      <c r="M1857">
        <f t="shared" si="257"/>
        <v>3</v>
      </c>
      <c r="N1857" t="str">
        <f t="shared" si="258"/>
        <v>3 Yrs 3 Mths</v>
      </c>
      <c r="O1857">
        <v>102.95</v>
      </c>
      <c r="P1857">
        <v>103.52</v>
      </c>
    </row>
    <row r="1858" spans="1:16" x14ac:dyDescent="0.35">
      <c r="A1858" t="s">
        <v>3265</v>
      </c>
      <c r="B1858" t="s">
        <v>3279</v>
      </c>
      <c r="C1858" t="s">
        <v>11</v>
      </c>
      <c r="D1858">
        <v>4.1250000000000002E-2</v>
      </c>
      <c r="E1858" s="1">
        <v>4.6100000000000002E-2</v>
      </c>
      <c r="F1858" t="s">
        <v>21</v>
      </c>
      <c r="G1858">
        <v>46827</v>
      </c>
      <c r="H1858" t="str">
        <f t="shared" si="254"/>
        <v>15/3/2028</v>
      </c>
      <c r="I1858" s="2">
        <v>45584</v>
      </c>
      <c r="J1858">
        <f t="shared" ref="J1858:J1921" si="259">_xlfn.DAYS(G1858,I1858)</f>
        <v>1243</v>
      </c>
      <c r="K1858">
        <f t="shared" si="255"/>
        <v>3.4054794520547946</v>
      </c>
      <c r="L1858">
        <f t="shared" si="256"/>
        <v>3</v>
      </c>
      <c r="M1858">
        <f t="shared" si="257"/>
        <v>5</v>
      </c>
      <c r="N1858" t="str">
        <f t="shared" si="258"/>
        <v>3 Yrs 5 Mths</v>
      </c>
      <c r="O1858">
        <v>98.21</v>
      </c>
      <c r="P1858">
        <v>98.94</v>
      </c>
    </row>
    <row r="1859" spans="1:16" x14ac:dyDescent="0.35">
      <c r="A1859" t="s">
        <v>3280</v>
      </c>
      <c r="B1859" t="s">
        <v>3279</v>
      </c>
      <c r="C1859" t="s">
        <v>11</v>
      </c>
      <c r="D1859">
        <v>5.7500000000000002E-2</v>
      </c>
      <c r="E1859" s="1">
        <v>4.7E-2</v>
      </c>
      <c r="F1859" t="s">
        <v>21</v>
      </c>
      <c r="G1859">
        <v>46553</v>
      </c>
      <c r="H1859" t="str">
        <f t="shared" si="254"/>
        <v>15/6/2027</v>
      </c>
      <c r="I1859" s="2">
        <v>45584</v>
      </c>
      <c r="J1859">
        <f t="shared" si="259"/>
        <v>969</v>
      </c>
      <c r="K1859">
        <f t="shared" si="255"/>
        <v>2.6547945205479451</v>
      </c>
      <c r="L1859">
        <f t="shared" si="256"/>
        <v>2</v>
      </c>
      <c r="M1859">
        <f t="shared" si="257"/>
        <v>8</v>
      </c>
      <c r="N1859" t="str">
        <f t="shared" si="258"/>
        <v>2 Yrs 8 Mths</v>
      </c>
      <c r="O1859">
        <v>101.96</v>
      </c>
      <c r="P1859">
        <v>105.96</v>
      </c>
    </row>
    <row r="1860" spans="1:16" x14ac:dyDescent="0.35">
      <c r="A1860" t="s">
        <v>3280</v>
      </c>
      <c r="B1860" t="s">
        <v>3279</v>
      </c>
      <c r="C1860" t="s">
        <v>11</v>
      </c>
      <c r="D1860">
        <v>6.9500000000000006E-2</v>
      </c>
      <c r="E1860" s="1">
        <v>4.8599999999999997E-2</v>
      </c>
      <c r="F1860" t="s">
        <v>21</v>
      </c>
      <c r="G1860">
        <v>47437</v>
      </c>
      <c r="H1860" t="str">
        <f t="shared" ref="H1860:H1918" si="260">TEXT(G1860,"D/M/YYYY")</f>
        <v>15/11/2029</v>
      </c>
      <c r="I1860" s="2">
        <v>45584</v>
      </c>
      <c r="J1860">
        <f t="shared" si="259"/>
        <v>1853</v>
      </c>
      <c r="K1860">
        <f t="shared" ref="K1860:K1918" si="261">J1860/365</f>
        <v>5.0767123287671234</v>
      </c>
      <c r="L1860">
        <f t="shared" ref="L1860:L1918" si="262">_xlfn.NUMBERVALUE(_xlfn.TEXTBEFORE(K1860,"."))</f>
        <v>5</v>
      </c>
      <c r="M1860">
        <f t="shared" ref="M1860:M1918" si="263">ROUND(LEFT(_xlfn.TEXTAFTER(K1860,"."),2)/100 * 12,0)</f>
        <v>1</v>
      </c>
      <c r="N1860" t="str">
        <f t="shared" ref="N1860:N1918" si="264">L1860 &amp; " Yrs "&amp; M1860 &amp;" Mths"</f>
        <v>5 Yrs 1 Mths</v>
      </c>
      <c r="O1860">
        <v>110.18</v>
      </c>
      <c r="P1860">
        <v>110.76</v>
      </c>
    </row>
    <row r="1861" spans="1:16" x14ac:dyDescent="0.35">
      <c r="A1861" t="s">
        <v>3280</v>
      </c>
      <c r="B1861" t="s">
        <v>3279</v>
      </c>
      <c r="C1861" t="s">
        <v>11</v>
      </c>
      <c r="D1861">
        <v>8.1250000000000003E-2</v>
      </c>
      <c r="E1861" s="1">
        <v>7.7100000000000002E-2</v>
      </c>
      <c r="F1861" t="s">
        <v>28</v>
      </c>
      <c r="G1861">
        <v>56050</v>
      </c>
      <c r="H1861" t="str">
        <f t="shared" si="260"/>
        <v>15/6/2053</v>
      </c>
      <c r="I1861" s="2">
        <v>45584</v>
      </c>
      <c r="J1861">
        <f t="shared" si="259"/>
        <v>10466</v>
      </c>
      <c r="K1861">
        <f t="shared" si="261"/>
        <v>28.673972602739727</v>
      </c>
      <c r="L1861">
        <f t="shared" si="262"/>
        <v>28</v>
      </c>
      <c r="M1861">
        <f t="shared" si="263"/>
        <v>8</v>
      </c>
      <c r="N1861" t="str">
        <f t="shared" si="264"/>
        <v>28 Yrs 8 Mths</v>
      </c>
      <c r="O1861">
        <v>104.23</v>
      </c>
      <c r="P1861">
        <v>106.67</v>
      </c>
    </row>
    <row r="1862" spans="1:16" x14ac:dyDescent="0.35">
      <c r="A1862" t="s">
        <v>3280</v>
      </c>
      <c r="B1862" t="s">
        <v>3279</v>
      </c>
      <c r="C1862" t="s">
        <v>11</v>
      </c>
      <c r="D1862">
        <v>5.2499999999999998E-2</v>
      </c>
      <c r="E1862" s="1">
        <v>4.8300000000000003E-2</v>
      </c>
      <c r="F1862" t="s">
        <v>21</v>
      </c>
      <c r="G1862">
        <v>47072</v>
      </c>
      <c r="H1862" t="str">
        <f t="shared" si="260"/>
        <v>15/11/2028</v>
      </c>
      <c r="I1862" s="2">
        <v>45584</v>
      </c>
      <c r="J1862">
        <f t="shared" si="259"/>
        <v>1488</v>
      </c>
      <c r="K1862">
        <f t="shared" si="261"/>
        <v>4.0767123287671234</v>
      </c>
      <c r="L1862">
        <f t="shared" si="262"/>
        <v>4</v>
      </c>
      <c r="M1862">
        <f t="shared" si="263"/>
        <v>1</v>
      </c>
      <c r="N1862" t="str">
        <f t="shared" si="264"/>
        <v>4 Yrs 1 Mths</v>
      </c>
      <c r="O1862">
        <v>102.67</v>
      </c>
      <c r="P1862">
        <v>102.93</v>
      </c>
    </row>
    <row r="1863" spans="1:16" x14ac:dyDescent="0.35">
      <c r="A1863" t="s">
        <v>3280</v>
      </c>
      <c r="B1863" t="s">
        <v>3279</v>
      </c>
      <c r="C1863" t="s">
        <v>11</v>
      </c>
      <c r="D1863">
        <v>7.8750000000000001E-2</v>
      </c>
      <c r="E1863" s="1">
        <v>7.4399999999999994E-2</v>
      </c>
      <c r="F1863" t="s">
        <v>28</v>
      </c>
      <c r="G1863">
        <v>56415</v>
      </c>
      <c r="H1863" t="str">
        <f t="shared" si="260"/>
        <v>15/6/2054</v>
      </c>
      <c r="I1863" s="2">
        <v>45584</v>
      </c>
      <c r="J1863">
        <f t="shared" si="259"/>
        <v>10831</v>
      </c>
      <c r="K1863">
        <f t="shared" si="261"/>
        <v>29.673972602739727</v>
      </c>
      <c r="L1863">
        <f t="shared" si="262"/>
        <v>29</v>
      </c>
      <c r="M1863">
        <f t="shared" si="263"/>
        <v>8</v>
      </c>
      <c r="N1863" t="str">
        <f t="shared" si="264"/>
        <v>29 Yrs 8 Mths</v>
      </c>
      <c r="O1863">
        <v>105</v>
      </c>
      <c r="P1863">
        <v>106</v>
      </c>
    </row>
    <row r="1864" spans="1:16" x14ac:dyDescent="0.35">
      <c r="A1864" t="s">
        <v>3280</v>
      </c>
      <c r="B1864" t="s">
        <v>3288</v>
      </c>
      <c r="C1864" t="s">
        <v>11</v>
      </c>
      <c r="D1864">
        <v>4.2999999999999997E-2</v>
      </c>
      <c r="E1864" s="1">
        <v>4.6300000000000001E-2</v>
      </c>
      <c r="F1864" t="s">
        <v>21</v>
      </c>
      <c r="G1864">
        <v>46919</v>
      </c>
      <c r="H1864" t="str">
        <f t="shared" si="260"/>
        <v>15/6/2028</v>
      </c>
      <c r="I1864" s="2">
        <v>45584</v>
      </c>
      <c r="J1864">
        <f t="shared" si="259"/>
        <v>1335</v>
      </c>
      <c r="K1864">
        <f t="shared" si="261"/>
        <v>3.6575342465753424</v>
      </c>
      <c r="L1864">
        <f t="shared" si="262"/>
        <v>3</v>
      </c>
      <c r="M1864">
        <f t="shared" si="263"/>
        <v>8</v>
      </c>
      <c r="N1864" t="str">
        <f t="shared" si="264"/>
        <v>3 Yrs 8 Mths</v>
      </c>
      <c r="O1864">
        <v>98.58</v>
      </c>
      <c r="P1864">
        <v>99.42</v>
      </c>
    </row>
    <row r="1865" spans="1:16" x14ac:dyDescent="0.35">
      <c r="A1865" t="s">
        <v>3280</v>
      </c>
      <c r="B1865" t="s">
        <v>3291</v>
      </c>
      <c r="C1865" t="s">
        <v>11</v>
      </c>
      <c r="D1865">
        <v>8.0500000000000002E-2</v>
      </c>
      <c r="E1865" s="1">
        <v>4.99E-2</v>
      </c>
      <c r="F1865" t="s">
        <v>21</v>
      </c>
      <c r="G1865">
        <v>47771</v>
      </c>
      <c r="H1865" t="str">
        <f t="shared" si="260"/>
        <v>15/10/2030</v>
      </c>
      <c r="I1865" s="2">
        <v>45584</v>
      </c>
      <c r="J1865">
        <f t="shared" si="259"/>
        <v>2187</v>
      </c>
      <c r="K1865">
        <f t="shared" si="261"/>
        <v>5.9917808219178079</v>
      </c>
      <c r="L1865">
        <f t="shared" si="262"/>
        <v>5</v>
      </c>
      <c r="M1865">
        <f t="shared" si="263"/>
        <v>12</v>
      </c>
      <c r="N1865" t="str">
        <f t="shared" si="264"/>
        <v>5 Yrs 12 Mths</v>
      </c>
      <c r="O1865">
        <v>125</v>
      </c>
      <c r="P1865" t="s">
        <v>15</v>
      </c>
    </row>
    <row r="1866" spans="1:16" x14ac:dyDescent="0.35">
      <c r="A1866" t="s">
        <v>3280</v>
      </c>
      <c r="B1866" t="s">
        <v>3291</v>
      </c>
      <c r="C1866" t="s">
        <v>11</v>
      </c>
      <c r="D1866">
        <v>7.7499999999999999E-2</v>
      </c>
      <c r="E1866" s="1">
        <v>5.0299999999999997E-2</v>
      </c>
      <c r="F1866" t="s">
        <v>21</v>
      </c>
      <c r="G1866">
        <v>48228</v>
      </c>
      <c r="H1866" t="str">
        <f t="shared" si="260"/>
        <v>15/1/2032</v>
      </c>
      <c r="I1866" s="2">
        <v>45584</v>
      </c>
      <c r="J1866">
        <f t="shared" si="259"/>
        <v>2644</v>
      </c>
      <c r="K1866">
        <f t="shared" si="261"/>
        <v>7.2438356164383562</v>
      </c>
      <c r="L1866">
        <f t="shared" si="262"/>
        <v>7</v>
      </c>
      <c r="M1866">
        <f t="shared" si="263"/>
        <v>3</v>
      </c>
      <c r="N1866" t="str">
        <f t="shared" si="264"/>
        <v>7 Yrs 3 Mths</v>
      </c>
      <c r="O1866">
        <v>115.48</v>
      </c>
      <c r="P1866">
        <v>117.17</v>
      </c>
    </row>
    <row r="1867" spans="1:16" x14ac:dyDescent="0.35">
      <c r="A1867" t="s">
        <v>3280</v>
      </c>
      <c r="B1867" t="s">
        <v>3291</v>
      </c>
      <c r="C1867" t="s">
        <v>11</v>
      </c>
      <c r="D1867">
        <v>7.8E-2</v>
      </c>
      <c r="E1867" s="1">
        <v>5.04E-2</v>
      </c>
      <c r="F1867" t="s">
        <v>21</v>
      </c>
      <c r="G1867">
        <v>48061</v>
      </c>
      <c r="H1867" t="str">
        <f t="shared" si="260"/>
        <v>1/8/2031</v>
      </c>
      <c r="I1867" s="2">
        <v>45584</v>
      </c>
      <c r="J1867">
        <f t="shared" si="259"/>
        <v>2477</v>
      </c>
      <c r="K1867">
        <f t="shared" si="261"/>
        <v>6.7863013698630139</v>
      </c>
      <c r="L1867">
        <f t="shared" si="262"/>
        <v>6</v>
      </c>
      <c r="M1867">
        <f t="shared" si="263"/>
        <v>9</v>
      </c>
      <c r="N1867" t="str">
        <f t="shared" si="264"/>
        <v>6 Yrs 9 Mths</v>
      </c>
      <c r="O1867">
        <v>116.78</v>
      </c>
      <c r="P1867">
        <v>117.44</v>
      </c>
    </row>
    <row r="1868" spans="1:16" x14ac:dyDescent="0.35">
      <c r="A1868" t="s">
        <v>3280</v>
      </c>
      <c r="B1868" t="s">
        <v>3295</v>
      </c>
      <c r="C1868" t="s">
        <v>11</v>
      </c>
      <c r="D1868">
        <v>1.8499999999999999E-2</v>
      </c>
      <c r="E1868" s="1">
        <v>4.6600000000000003E-2</v>
      </c>
      <c r="F1868" t="s">
        <v>358</v>
      </c>
      <c r="G1868">
        <v>47894</v>
      </c>
      <c r="H1868" t="str">
        <f t="shared" si="260"/>
        <v>15/2/2031</v>
      </c>
      <c r="I1868" s="2">
        <v>45584</v>
      </c>
      <c r="J1868">
        <f t="shared" si="259"/>
        <v>2310</v>
      </c>
      <c r="K1868">
        <f t="shared" si="261"/>
        <v>6.3287671232876717</v>
      </c>
      <c r="L1868">
        <f t="shared" si="262"/>
        <v>6</v>
      </c>
      <c r="M1868">
        <f t="shared" si="263"/>
        <v>4</v>
      </c>
      <c r="N1868" t="str">
        <f t="shared" si="264"/>
        <v>6 Yrs 4 Mths</v>
      </c>
      <c r="O1868">
        <v>84.42</v>
      </c>
      <c r="P1868">
        <v>85.48</v>
      </c>
    </row>
    <row r="1869" spans="1:16" x14ac:dyDescent="0.35">
      <c r="A1869" t="s">
        <v>3280</v>
      </c>
      <c r="B1869" t="s">
        <v>3295</v>
      </c>
      <c r="C1869" t="s">
        <v>11</v>
      </c>
      <c r="D1869">
        <v>4.8000000000000001E-2</v>
      </c>
      <c r="E1869" s="1">
        <v>4.6100000000000002E-2</v>
      </c>
      <c r="F1869" t="s">
        <v>358</v>
      </c>
      <c r="G1869">
        <v>46082</v>
      </c>
      <c r="H1869" t="str">
        <f t="shared" si="260"/>
        <v>1/3/2026</v>
      </c>
      <c r="I1869" s="2">
        <v>45584</v>
      </c>
      <c r="J1869">
        <f t="shared" si="259"/>
        <v>498</v>
      </c>
      <c r="K1869">
        <f t="shared" si="261"/>
        <v>1.3643835616438356</v>
      </c>
      <c r="L1869">
        <f t="shared" si="262"/>
        <v>1</v>
      </c>
      <c r="M1869">
        <f t="shared" si="263"/>
        <v>4</v>
      </c>
      <c r="N1869" t="str">
        <f t="shared" si="264"/>
        <v>1 Yrs 4 Mths</v>
      </c>
      <c r="O1869">
        <v>99.57</v>
      </c>
      <c r="P1869">
        <v>101.25</v>
      </c>
    </row>
    <row r="1870" spans="1:16" x14ac:dyDescent="0.35">
      <c r="A1870" t="s">
        <v>3280</v>
      </c>
      <c r="B1870" t="s">
        <v>3295</v>
      </c>
      <c r="C1870" t="s">
        <v>11</v>
      </c>
      <c r="D1870">
        <v>2.9499999999999998E-2</v>
      </c>
      <c r="E1870" s="1">
        <v>5.2400000000000002E-2</v>
      </c>
      <c r="F1870" t="s">
        <v>358</v>
      </c>
      <c r="G1870">
        <v>55199</v>
      </c>
      <c r="H1870" t="str">
        <f t="shared" si="260"/>
        <v>15/2/2051</v>
      </c>
      <c r="I1870" s="2">
        <v>45584</v>
      </c>
      <c r="J1870">
        <f t="shared" si="259"/>
        <v>9615</v>
      </c>
      <c r="K1870">
        <f t="shared" si="261"/>
        <v>26.342465753424658</v>
      </c>
      <c r="L1870">
        <f t="shared" si="262"/>
        <v>26</v>
      </c>
      <c r="M1870">
        <f t="shared" si="263"/>
        <v>4</v>
      </c>
      <c r="N1870" t="str">
        <f t="shared" si="264"/>
        <v>26 Yrs 4 Mths</v>
      </c>
      <c r="O1870">
        <v>66.42</v>
      </c>
      <c r="P1870">
        <v>68.099999999999994</v>
      </c>
    </row>
    <row r="1871" spans="1:16" x14ac:dyDescent="0.35">
      <c r="A1871" t="s">
        <v>3280</v>
      </c>
      <c r="B1871" t="s">
        <v>3299</v>
      </c>
      <c r="C1871" t="s">
        <v>11</v>
      </c>
      <c r="D1871">
        <v>4.1000000000000002E-2</v>
      </c>
      <c r="E1871" s="1">
        <v>4.8300000000000003E-2</v>
      </c>
      <c r="F1871" t="s">
        <v>21</v>
      </c>
      <c r="G1871">
        <v>48349</v>
      </c>
      <c r="H1871" t="str">
        <f t="shared" si="260"/>
        <v>15/5/2032</v>
      </c>
      <c r="I1871" s="2">
        <v>45584</v>
      </c>
      <c r="J1871">
        <f t="shared" si="259"/>
        <v>2765</v>
      </c>
      <c r="K1871">
        <f t="shared" si="261"/>
        <v>7.5753424657534243</v>
      </c>
      <c r="L1871">
        <f t="shared" si="262"/>
        <v>7</v>
      </c>
      <c r="M1871">
        <f t="shared" si="263"/>
        <v>7</v>
      </c>
      <c r="N1871" t="str">
        <f t="shared" si="264"/>
        <v>7 Yrs 7 Mths</v>
      </c>
      <c r="O1871">
        <v>94.77</v>
      </c>
      <c r="P1871">
        <v>96.23</v>
      </c>
    </row>
    <row r="1872" spans="1:16" x14ac:dyDescent="0.35">
      <c r="A1872" t="s">
        <v>3280</v>
      </c>
      <c r="B1872" t="s">
        <v>3299</v>
      </c>
      <c r="C1872" t="s">
        <v>11</v>
      </c>
      <c r="D1872">
        <v>4.3749999999999997E-2</v>
      </c>
      <c r="E1872" s="1">
        <v>5.4600000000000003E-2</v>
      </c>
      <c r="F1872" t="s">
        <v>21</v>
      </c>
      <c r="G1872">
        <v>54027</v>
      </c>
      <c r="H1872" t="str">
        <f t="shared" si="260"/>
        <v>1/12/2047</v>
      </c>
      <c r="I1872" s="2">
        <v>45584</v>
      </c>
      <c r="J1872">
        <f t="shared" si="259"/>
        <v>8443</v>
      </c>
      <c r="K1872">
        <f t="shared" si="261"/>
        <v>23.13150684931507</v>
      </c>
      <c r="L1872">
        <f t="shared" si="262"/>
        <v>23</v>
      </c>
      <c r="M1872">
        <f t="shared" si="263"/>
        <v>2</v>
      </c>
      <c r="N1872" t="str">
        <f t="shared" si="264"/>
        <v>23 Yrs 2 Mths</v>
      </c>
      <c r="O1872">
        <v>84.08</v>
      </c>
      <c r="P1872">
        <v>86.4</v>
      </c>
    </row>
    <row r="1873" spans="1:16" x14ac:dyDescent="0.35">
      <c r="A1873" t="s">
        <v>3303</v>
      </c>
      <c r="B1873" t="s">
        <v>3299</v>
      </c>
      <c r="C1873" t="s">
        <v>11</v>
      </c>
      <c r="D1873">
        <v>5.6500000000000002E-2</v>
      </c>
      <c r="E1873" s="1">
        <v>5.5199999999999999E-2</v>
      </c>
      <c r="F1873" t="s">
        <v>21</v>
      </c>
      <c r="G1873">
        <v>56415</v>
      </c>
      <c r="H1873" t="str">
        <f t="shared" si="260"/>
        <v>15/6/2054</v>
      </c>
      <c r="I1873" s="2">
        <v>45584</v>
      </c>
      <c r="J1873">
        <f t="shared" si="259"/>
        <v>10831</v>
      </c>
      <c r="K1873">
        <f t="shared" si="261"/>
        <v>29.673972602739727</v>
      </c>
      <c r="L1873">
        <f t="shared" si="262"/>
        <v>29</v>
      </c>
      <c r="M1873">
        <f t="shared" si="263"/>
        <v>8</v>
      </c>
      <c r="N1873" t="str">
        <f t="shared" si="264"/>
        <v>29 Yrs 8 Mths</v>
      </c>
      <c r="O1873">
        <v>100.24</v>
      </c>
      <c r="P1873">
        <v>101.97</v>
      </c>
    </row>
    <row r="1874" spans="1:16" x14ac:dyDescent="0.35">
      <c r="A1874" t="s">
        <v>3303</v>
      </c>
      <c r="B1874" t="s">
        <v>3299</v>
      </c>
      <c r="C1874" t="s">
        <v>11</v>
      </c>
      <c r="D1874">
        <v>4.1000000000000002E-2</v>
      </c>
      <c r="E1874" s="1">
        <v>4.8300000000000003E-2</v>
      </c>
      <c r="F1874" t="s">
        <v>21</v>
      </c>
      <c r="G1874">
        <v>48349</v>
      </c>
      <c r="H1874" t="str">
        <f t="shared" si="260"/>
        <v>15/5/2032</v>
      </c>
      <c r="I1874" s="2">
        <v>45584</v>
      </c>
      <c r="J1874">
        <f t="shared" si="259"/>
        <v>2765</v>
      </c>
      <c r="K1874">
        <f t="shared" si="261"/>
        <v>7.5753424657534243</v>
      </c>
      <c r="L1874">
        <f t="shared" si="262"/>
        <v>7</v>
      </c>
      <c r="M1874">
        <f t="shared" si="263"/>
        <v>7</v>
      </c>
      <c r="N1874" t="str">
        <f t="shared" si="264"/>
        <v>7 Yrs 7 Mths</v>
      </c>
      <c r="O1874">
        <v>94.77</v>
      </c>
      <c r="P1874">
        <v>96.23</v>
      </c>
    </row>
    <row r="1875" spans="1:16" x14ac:dyDescent="0.35">
      <c r="A1875" t="s">
        <v>3303</v>
      </c>
      <c r="B1875" t="s">
        <v>3299</v>
      </c>
      <c r="C1875" t="s">
        <v>11</v>
      </c>
      <c r="D1875">
        <v>2.8750000000000001E-2</v>
      </c>
      <c r="E1875" s="1">
        <v>4.6300000000000001E-2</v>
      </c>
      <c r="F1875" t="s">
        <v>21</v>
      </c>
      <c r="G1875">
        <v>47376</v>
      </c>
      <c r="H1875" t="str">
        <f t="shared" si="260"/>
        <v>15/9/2029</v>
      </c>
      <c r="I1875" s="2">
        <v>45584</v>
      </c>
      <c r="J1875">
        <f t="shared" si="259"/>
        <v>1792</v>
      </c>
      <c r="K1875">
        <f t="shared" si="261"/>
        <v>4.9095890410958907</v>
      </c>
      <c r="L1875">
        <f t="shared" si="262"/>
        <v>4</v>
      </c>
      <c r="M1875">
        <f t="shared" si="263"/>
        <v>11</v>
      </c>
      <c r="N1875" t="str">
        <f t="shared" si="264"/>
        <v>4 Yrs 11 Mths</v>
      </c>
      <c r="O1875" t="s">
        <v>15</v>
      </c>
      <c r="P1875" t="s">
        <v>15</v>
      </c>
    </row>
    <row r="1876" spans="1:16" x14ac:dyDescent="0.35">
      <c r="A1876" t="s">
        <v>3303</v>
      </c>
      <c r="B1876" t="s">
        <v>3299</v>
      </c>
      <c r="C1876" t="s">
        <v>11</v>
      </c>
      <c r="D1876">
        <v>4.1009999999999998E-2</v>
      </c>
      <c r="E1876" s="1">
        <v>4.48E-2</v>
      </c>
      <c r="F1876" t="s">
        <v>21</v>
      </c>
      <c r="G1876">
        <v>46813</v>
      </c>
      <c r="H1876" t="str">
        <f t="shared" si="260"/>
        <v>1/3/2028</v>
      </c>
      <c r="I1876" s="2">
        <v>45584</v>
      </c>
      <c r="J1876">
        <f t="shared" si="259"/>
        <v>1229</v>
      </c>
      <c r="K1876">
        <f t="shared" si="261"/>
        <v>3.3671232876712329</v>
      </c>
      <c r="L1876">
        <f t="shared" si="262"/>
        <v>3</v>
      </c>
      <c r="M1876">
        <f t="shared" si="263"/>
        <v>4</v>
      </c>
      <c r="N1876" t="str">
        <f t="shared" si="264"/>
        <v>3 Yrs 4 Mths</v>
      </c>
      <c r="O1876">
        <v>98.46</v>
      </c>
      <c r="P1876">
        <v>99.18</v>
      </c>
    </row>
    <row r="1877" spans="1:16" x14ac:dyDescent="0.35">
      <c r="A1877" t="s">
        <v>3303</v>
      </c>
      <c r="B1877" t="s">
        <v>3299</v>
      </c>
      <c r="C1877" t="s">
        <v>11</v>
      </c>
      <c r="D1877">
        <v>4.5499999999999999E-2</v>
      </c>
      <c r="E1877" s="1">
        <v>5.45E-2</v>
      </c>
      <c r="F1877" t="s">
        <v>21</v>
      </c>
      <c r="G1877">
        <v>55654</v>
      </c>
      <c r="H1877" t="str">
        <f t="shared" si="260"/>
        <v>15/5/2052</v>
      </c>
      <c r="I1877" s="2">
        <v>45584</v>
      </c>
      <c r="J1877">
        <f t="shared" si="259"/>
        <v>10070</v>
      </c>
      <c r="K1877">
        <f t="shared" si="261"/>
        <v>27.589041095890412</v>
      </c>
      <c r="L1877">
        <f t="shared" si="262"/>
        <v>27</v>
      </c>
      <c r="M1877">
        <f t="shared" si="263"/>
        <v>7</v>
      </c>
      <c r="N1877" t="str">
        <f t="shared" si="264"/>
        <v>27 Yrs 7 Mths</v>
      </c>
      <c r="O1877">
        <v>88.65</v>
      </c>
      <c r="P1877">
        <v>90.69</v>
      </c>
    </row>
    <row r="1878" spans="1:16" x14ac:dyDescent="0.35">
      <c r="A1878" t="s">
        <v>3303</v>
      </c>
      <c r="B1878" t="s">
        <v>3299</v>
      </c>
      <c r="C1878" t="s">
        <v>11</v>
      </c>
      <c r="D1878">
        <v>6.0999999999999999E-2</v>
      </c>
      <c r="E1878" s="1">
        <v>5.6099999999999997E-2</v>
      </c>
      <c r="F1878" t="s">
        <v>21</v>
      </c>
      <c r="G1878">
        <v>55807</v>
      </c>
      <c r="H1878" t="str">
        <f t="shared" si="260"/>
        <v>15/10/2052</v>
      </c>
      <c r="I1878" s="2">
        <v>45584</v>
      </c>
      <c r="J1878">
        <f t="shared" si="259"/>
        <v>10223</v>
      </c>
      <c r="K1878">
        <f t="shared" si="261"/>
        <v>28.008219178082193</v>
      </c>
      <c r="L1878">
        <f t="shared" si="262"/>
        <v>28</v>
      </c>
      <c r="M1878">
        <f t="shared" si="263"/>
        <v>0</v>
      </c>
      <c r="N1878" t="str">
        <f t="shared" si="264"/>
        <v>28 Yrs 0 Mths</v>
      </c>
      <c r="O1878">
        <v>105.6</v>
      </c>
      <c r="P1878">
        <v>108.29</v>
      </c>
    </row>
    <row r="1879" spans="1:16" x14ac:dyDescent="0.35">
      <c r="A1879" t="s">
        <v>3303</v>
      </c>
      <c r="B1879" t="s">
        <v>3299</v>
      </c>
      <c r="C1879" t="s">
        <v>11</v>
      </c>
      <c r="D1879">
        <v>5.3749999999999999E-2</v>
      </c>
      <c r="E1879" s="1">
        <v>4.9599999999999998E-2</v>
      </c>
      <c r="F1879" t="s">
        <v>21</v>
      </c>
      <c r="G1879">
        <v>49110</v>
      </c>
      <c r="H1879" t="str">
        <f t="shared" si="260"/>
        <v>15/6/2034</v>
      </c>
      <c r="I1879" s="2">
        <v>45584</v>
      </c>
      <c r="J1879">
        <f t="shared" si="259"/>
        <v>3526</v>
      </c>
      <c r="K1879">
        <f t="shared" si="261"/>
        <v>9.6602739726027398</v>
      </c>
      <c r="L1879">
        <f t="shared" si="262"/>
        <v>9</v>
      </c>
      <c r="M1879">
        <f t="shared" si="263"/>
        <v>8</v>
      </c>
      <c r="N1879" t="str">
        <f t="shared" si="264"/>
        <v>9 Yrs 8 Mths</v>
      </c>
      <c r="O1879">
        <v>102.03</v>
      </c>
      <c r="P1879">
        <v>103.23</v>
      </c>
    </row>
    <row r="1880" spans="1:16" x14ac:dyDescent="0.35">
      <c r="A1880" t="s">
        <v>3303</v>
      </c>
      <c r="B1880" t="s">
        <v>3299</v>
      </c>
      <c r="C1880" t="s">
        <v>11</v>
      </c>
      <c r="D1880">
        <v>1.4999999999999999E-2</v>
      </c>
      <c r="E1880" s="1">
        <v>4.8300000000000003E-2</v>
      </c>
      <c r="F1880" t="s">
        <v>21</v>
      </c>
      <c r="G1880">
        <v>46096</v>
      </c>
      <c r="H1880" t="str">
        <f t="shared" si="260"/>
        <v>15/3/2026</v>
      </c>
      <c r="I1880" s="2">
        <v>45584</v>
      </c>
      <c r="J1880">
        <f t="shared" si="259"/>
        <v>512</v>
      </c>
      <c r="K1880">
        <f t="shared" si="261"/>
        <v>1.4027397260273973</v>
      </c>
      <c r="L1880">
        <f t="shared" si="262"/>
        <v>1</v>
      </c>
      <c r="M1880">
        <f t="shared" si="263"/>
        <v>5</v>
      </c>
      <c r="N1880" t="str">
        <f t="shared" si="264"/>
        <v>1 Yrs 5 Mths</v>
      </c>
      <c r="O1880">
        <v>95.05</v>
      </c>
      <c r="P1880">
        <v>96.83</v>
      </c>
    </row>
    <row r="1881" spans="1:16" x14ac:dyDescent="0.35">
      <c r="A1881" t="s">
        <v>3303</v>
      </c>
      <c r="B1881" t="s">
        <v>3299</v>
      </c>
      <c r="C1881" t="s">
        <v>11</v>
      </c>
      <c r="D1881">
        <v>3.3500000000000002E-2</v>
      </c>
      <c r="E1881" s="1">
        <v>5.6599999999999998E-2</v>
      </c>
      <c r="F1881" t="s">
        <v>21</v>
      </c>
      <c r="G1881">
        <v>45627</v>
      </c>
      <c r="H1881" t="str">
        <f t="shared" si="260"/>
        <v>1/12/2024</v>
      </c>
      <c r="I1881" s="2">
        <v>45584</v>
      </c>
      <c r="J1881">
        <f t="shared" si="259"/>
        <v>43</v>
      </c>
      <c r="K1881">
        <f t="shared" si="261"/>
        <v>0.11780821917808219</v>
      </c>
      <c r="L1881">
        <f t="shared" si="262"/>
        <v>0</v>
      </c>
      <c r="M1881">
        <f t="shared" si="263"/>
        <v>1</v>
      </c>
      <c r="N1881" t="str">
        <f t="shared" si="264"/>
        <v>0 Yrs 1 Mths</v>
      </c>
      <c r="O1881">
        <v>99.53</v>
      </c>
      <c r="P1881">
        <v>100.01</v>
      </c>
    </row>
    <row r="1882" spans="1:16" x14ac:dyDescent="0.35">
      <c r="A1882" t="s">
        <v>3303</v>
      </c>
      <c r="B1882" t="s">
        <v>3299</v>
      </c>
      <c r="C1882" t="s">
        <v>11</v>
      </c>
      <c r="D1882">
        <v>4.5499999999999999E-2</v>
      </c>
      <c r="E1882" s="1">
        <v>5.4699999999999999E-2</v>
      </c>
      <c r="F1882" t="s">
        <v>21</v>
      </c>
      <c r="G1882">
        <v>54118</v>
      </c>
      <c r="H1882" t="str">
        <f t="shared" si="260"/>
        <v>1/3/2048</v>
      </c>
      <c r="I1882" s="2">
        <v>45584</v>
      </c>
      <c r="J1882">
        <f t="shared" si="259"/>
        <v>8534</v>
      </c>
      <c r="K1882">
        <f t="shared" si="261"/>
        <v>23.38082191780822</v>
      </c>
      <c r="L1882">
        <f t="shared" si="262"/>
        <v>23</v>
      </c>
      <c r="M1882">
        <f t="shared" si="263"/>
        <v>5</v>
      </c>
      <c r="N1882" t="str">
        <f t="shared" si="264"/>
        <v>23 Yrs 5 Mths</v>
      </c>
      <c r="O1882">
        <v>85.8</v>
      </c>
      <c r="P1882">
        <v>88.22</v>
      </c>
    </row>
    <row r="1883" spans="1:16" x14ac:dyDescent="0.35">
      <c r="A1883" t="s">
        <v>3303</v>
      </c>
      <c r="B1883" t="s">
        <v>3299</v>
      </c>
      <c r="C1883" t="s">
        <v>11</v>
      </c>
      <c r="D1883">
        <v>2.375E-2</v>
      </c>
      <c r="E1883" s="1">
        <v>5.21E-2</v>
      </c>
      <c r="F1883" t="s">
        <v>21</v>
      </c>
      <c r="G1883">
        <v>45672</v>
      </c>
      <c r="H1883" t="str">
        <f t="shared" si="260"/>
        <v>15/1/2025</v>
      </c>
      <c r="I1883" s="2">
        <v>45584</v>
      </c>
      <c r="J1883">
        <f t="shared" si="259"/>
        <v>88</v>
      </c>
      <c r="K1883">
        <f t="shared" si="261"/>
        <v>0.24109589041095891</v>
      </c>
      <c r="L1883">
        <f t="shared" si="262"/>
        <v>0</v>
      </c>
      <c r="M1883">
        <f t="shared" si="263"/>
        <v>3</v>
      </c>
      <c r="N1883" t="str">
        <f t="shared" si="264"/>
        <v>0 Yrs 3 Mths</v>
      </c>
      <c r="O1883" t="s">
        <v>15</v>
      </c>
      <c r="P1883" t="s">
        <v>15</v>
      </c>
    </row>
    <row r="1884" spans="1:16" x14ac:dyDescent="0.35">
      <c r="A1884" t="s">
        <v>3303</v>
      </c>
      <c r="B1884" t="s">
        <v>3299</v>
      </c>
      <c r="C1884" t="s">
        <v>11</v>
      </c>
      <c r="D1884">
        <v>5.1499999999999997E-2</v>
      </c>
      <c r="E1884" s="1">
        <v>4.5499999999999999E-2</v>
      </c>
      <c r="F1884" t="s">
        <v>21</v>
      </c>
      <c r="G1884">
        <v>47284</v>
      </c>
      <c r="H1884" t="str">
        <f t="shared" si="260"/>
        <v>15/6/2029</v>
      </c>
      <c r="I1884" s="2">
        <v>45584</v>
      </c>
      <c r="J1884">
        <f t="shared" si="259"/>
        <v>1700</v>
      </c>
      <c r="K1884">
        <f t="shared" si="261"/>
        <v>4.6575342465753424</v>
      </c>
      <c r="L1884">
        <f t="shared" si="262"/>
        <v>4</v>
      </c>
      <c r="M1884">
        <f t="shared" si="263"/>
        <v>8</v>
      </c>
      <c r="N1884" t="str">
        <f t="shared" si="264"/>
        <v>4 Yrs 8 Mths</v>
      </c>
      <c r="O1884">
        <v>101.79</v>
      </c>
      <c r="P1884">
        <v>102.82</v>
      </c>
    </row>
    <row r="1885" spans="1:16" x14ac:dyDescent="0.35">
      <c r="A1885" t="s">
        <v>3303</v>
      </c>
      <c r="B1885" t="s">
        <v>3299</v>
      </c>
      <c r="C1885" t="s">
        <v>11</v>
      </c>
      <c r="D1885">
        <v>2.5499999999999998E-2</v>
      </c>
      <c r="E1885" s="1">
        <v>4.7600000000000003E-2</v>
      </c>
      <c r="F1885" t="s">
        <v>21</v>
      </c>
      <c r="G1885">
        <v>47922</v>
      </c>
      <c r="H1885" t="str">
        <f t="shared" si="260"/>
        <v>15/3/2031</v>
      </c>
      <c r="I1885" s="2">
        <v>45584</v>
      </c>
      <c r="J1885">
        <f t="shared" si="259"/>
        <v>2338</v>
      </c>
      <c r="K1885">
        <f t="shared" si="261"/>
        <v>6.4054794520547942</v>
      </c>
      <c r="L1885">
        <f t="shared" si="262"/>
        <v>6</v>
      </c>
      <c r="M1885">
        <f t="shared" si="263"/>
        <v>5</v>
      </c>
      <c r="N1885" t="str">
        <f t="shared" si="264"/>
        <v>6 Yrs 5 Mths</v>
      </c>
      <c r="O1885">
        <v>86.92</v>
      </c>
      <c r="P1885">
        <v>88.97</v>
      </c>
    </row>
    <row r="1886" spans="1:16" x14ac:dyDescent="0.35">
      <c r="A1886" t="s">
        <v>3303</v>
      </c>
      <c r="B1886" t="s">
        <v>3299</v>
      </c>
      <c r="C1886" t="s">
        <v>11</v>
      </c>
      <c r="D1886">
        <v>4.3749999999999997E-2</v>
      </c>
      <c r="E1886" s="1">
        <v>5.4600000000000003E-2</v>
      </c>
      <c r="F1886" t="s">
        <v>21</v>
      </c>
      <c r="G1886">
        <v>54027</v>
      </c>
      <c r="H1886" t="str">
        <f t="shared" si="260"/>
        <v>1/12/2047</v>
      </c>
      <c r="I1886" s="2">
        <v>45584</v>
      </c>
      <c r="J1886">
        <f t="shared" si="259"/>
        <v>8443</v>
      </c>
      <c r="K1886">
        <f t="shared" si="261"/>
        <v>23.13150684931507</v>
      </c>
      <c r="L1886">
        <f t="shared" si="262"/>
        <v>23</v>
      </c>
      <c r="M1886">
        <f t="shared" si="263"/>
        <v>2</v>
      </c>
      <c r="N1886" t="str">
        <f t="shared" si="264"/>
        <v>23 Yrs 2 Mths</v>
      </c>
      <c r="O1886">
        <v>84.08</v>
      </c>
      <c r="P1886">
        <v>86.4</v>
      </c>
    </row>
    <row r="1887" spans="1:16" x14ac:dyDescent="0.35">
      <c r="A1887" t="s">
        <v>3303</v>
      </c>
      <c r="B1887" t="s">
        <v>3299</v>
      </c>
      <c r="C1887" t="s">
        <v>11</v>
      </c>
      <c r="D1887">
        <v>3.6499999999999998E-2</v>
      </c>
      <c r="E1887" s="1">
        <v>4.4299999999999999E-2</v>
      </c>
      <c r="F1887" t="s">
        <v>21</v>
      </c>
      <c r="G1887">
        <v>46722</v>
      </c>
      <c r="H1887" t="str">
        <f t="shared" si="260"/>
        <v>1/12/2027</v>
      </c>
      <c r="I1887" s="2">
        <v>45584</v>
      </c>
      <c r="J1887">
        <f t="shared" si="259"/>
        <v>1138</v>
      </c>
      <c r="K1887">
        <f t="shared" si="261"/>
        <v>3.117808219178082</v>
      </c>
      <c r="L1887">
        <f t="shared" si="262"/>
        <v>3</v>
      </c>
      <c r="M1887">
        <f t="shared" si="263"/>
        <v>1</v>
      </c>
      <c r="N1887" t="str">
        <f t="shared" si="264"/>
        <v>3 Yrs 1 Mths</v>
      </c>
      <c r="O1887">
        <v>97.41</v>
      </c>
      <c r="P1887">
        <v>98.08</v>
      </c>
    </row>
    <row r="1888" spans="1:16" x14ac:dyDescent="0.35">
      <c r="A1888" t="s">
        <v>3303</v>
      </c>
      <c r="B1888" t="s">
        <v>3299</v>
      </c>
      <c r="C1888" t="s">
        <v>11</v>
      </c>
      <c r="D1888">
        <v>5.5E-2</v>
      </c>
      <c r="E1888" s="1">
        <v>4.87E-2</v>
      </c>
      <c r="F1888" t="s">
        <v>21</v>
      </c>
      <c r="G1888">
        <v>48502</v>
      </c>
      <c r="H1888" t="str">
        <f t="shared" si="260"/>
        <v>15/10/2032</v>
      </c>
      <c r="I1888" s="2">
        <v>45584</v>
      </c>
      <c r="J1888">
        <f t="shared" si="259"/>
        <v>2918</v>
      </c>
      <c r="K1888">
        <f t="shared" si="261"/>
        <v>7.9945205479452053</v>
      </c>
      <c r="L1888">
        <f t="shared" si="262"/>
        <v>7</v>
      </c>
      <c r="M1888">
        <f t="shared" si="263"/>
        <v>12</v>
      </c>
      <c r="N1888" t="str">
        <f t="shared" si="264"/>
        <v>7 Yrs 12 Mths</v>
      </c>
      <c r="O1888">
        <v>102.84</v>
      </c>
      <c r="P1888">
        <v>105.04</v>
      </c>
    </row>
    <row r="1889" spans="1:16" x14ac:dyDescent="0.35">
      <c r="A1889" t="s">
        <v>3303</v>
      </c>
      <c r="B1889" t="s">
        <v>3299</v>
      </c>
      <c r="C1889" t="s">
        <v>11</v>
      </c>
      <c r="D1889">
        <v>4.7500000000000001E-2</v>
      </c>
      <c r="E1889" s="1">
        <v>4.8800000000000003E-2</v>
      </c>
      <c r="F1889" t="s">
        <v>21</v>
      </c>
      <c r="G1889">
        <v>48625</v>
      </c>
      <c r="H1889" t="str">
        <f t="shared" si="260"/>
        <v>15/2/2033</v>
      </c>
      <c r="I1889" s="2">
        <v>45584</v>
      </c>
      <c r="J1889">
        <f t="shared" si="259"/>
        <v>3041</v>
      </c>
      <c r="K1889">
        <f t="shared" si="261"/>
        <v>8.331506849315069</v>
      </c>
      <c r="L1889">
        <f t="shared" si="262"/>
        <v>8</v>
      </c>
      <c r="M1889">
        <f t="shared" si="263"/>
        <v>4</v>
      </c>
      <c r="N1889" t="str">
        <f t="shared" si="264"/>
        <v>8 Yrs 4 Mths</v>
      </c>
      <c r="O1889">
        <v>100.71</v>
      </c>
      <c r="P1889">
        <v>101.49</v>
      </c>
    </row>
    <row r="1890" spans="1:16" x14ac:dyDescent="0.35">
      <c r="A1890" t="s">
        <v>3303</v>
      </c>
      <c r="B1890" t="s">
        <v>3299</v>
      </c>
      <c r="C1890" t="s">
        <v>11</v>
      </c>
      <c r="D1890">
        <v>5.1249999999999997E-2</v>
      </c>
      <c r="E1890" s="1">
        <v>5.4699999999999999E-2</v>
      </c>
      <c r="F1890" t="s">
        <v>21</v>
      </c>
      <c r="G1890">
        <v>55930</v>
      </c>
      <c r="H1890" t="str">
        <f t="shared" si="260"/>
        <v>15/2/2053</v>
      </c>
      <c r="I1890" s="2">
        <v>45584</v>
      </c>
      <c r="J1890">
        <f t="shared" si="259"/>
        <v>10346</v>
      </c>
      <c r="K1890">
        <f t="shared" si="261"/>
        <v>28.345205479452055</v>
      </c>
      <c r="L1890">
        <f t="shared" si="262"/>
        <v>28</v>
      </c>
      <c r="M1890">
        <f t="shared" si="263"/>
        <v>4</v>
      </c>
      <c r="N1890" t="str">
        <f t="shared" si="264"/>
        <v>28 Yrs 4 Mths</v>
      </c>
      <c r="O1890">
        <v>97.08</v>
      </c>
      <c r="P1890">
        <v>98.56</v>
      </c>
    </row>
    <row r="1891" spans="1:16" x14ac:dyDescent="0.35">
      <c r="A1891" t="s">
        <v>3309</v>
      </c>
      <c r="B1891" t="s">
        <v>3299</v>
      </c>
      <c r="C1891" t="s">
        <v>11</v>
      </c>
      <c r="D1891">
        <v>4.65E-2</v>
      </c>
      <c r="E1891" s="1">
        <v>5.4199999999999998E-2</v>
      </c>
      <c r="F1891" t="s">
        <v>21</v>
      </c>
      <c r="G1891">
        <v>52824</v>
      </c>
      <c r="H1891" t="str">
        <f t="shared" si="260"/>
        <v>15/8/2044</v>
      </c>
      <c r="I1891" s="2">
        <v>45584</v>
      </c>
      <c r="J1891">
        <f t="shared" si="259"/>
        <v>7240</v>
      </c>
      <c r="K1891">
        <f t="shared" si="261"/>
        <v>19.835616438356166</v>
      </c>
      <c r="L1891">
        <f t="shared" si="262"/>
        <v>19</v>
      </c>
      <c r="M1891">
        <f t="shared" si="263"/>
        <v>10</v>
      </c>
      <c r="N1891" t="str">
        <f t="shared" si="264"/>
        <v>19 Yrs 10 Mths</v>
      </c>
      <c r="O1891">
        <v>92.29</v>
      </c>
      <c r="P1891">
        <v>94.68</v>
      </c>
    </row>
    <row r="1892" spans="1:16" x14ac:dyDescent="0.35">
      <c r="A1892" t="s">
        <v>3309</v>
      </c>
      <c r="B1892" t="s">
        <v>3299</v>
      </c>
      <c r="C1892" t="s">
        <v>11</v>
      </c>
      <c r="D1892">
        <v>5.0999999999999997E-2</v>
      </c>
      <c r="E1892" s="1">
        <v>5.4699999999999999E-2</v>
      </c>
      <c r="F1892" t="s">
        <v>21</v>
      </c>
      <c r="G1892">
        <v>52611</v>
      </c>
      <c r="H1892" t="str">
        <f t="shared" si="260"/>
        <v>15/1/2044</v>
      </c>
      <c r="I1892" s="2">
        <v>45584</v>
      </c>
      <c r="J1892">
        <f t="shared" si="259"/>
        <v>7027</v>
      </c>
      <c r="K1892">
        <f t="shared" si="261"/>
        <v>19.252054794520546</v>
      </c>
      <c r="L1892">
        <f t="shared" si="262"/>
        <v>19</v>
      </c>
      <c r="M1892">
        <f t="shared" si="263"/>
        <v>3</v>
      </c>
      <c r="N1892" t="str">
        <f t="shared" si="264"/>
        <v>19 Yrs 3 Mths</v>
      </c>
      <c r="O1892">
        <v>97.79</v>
      </c>
      <c r="P1892">
        <v>100.22</v>
      </c>
    </row>
    <row r="1893" spans="1:16" x14ac:dyDescent="0.35">
      <c r="A1893" t="s">
        <v>3309</v>
      </c>
      <c r="B1893" t="s">
        <v>3299</v>
      </c>
      <c r="C1893" t="s">
        <v>11</v>
      </c>
      <c r="D1893">
        <v>4.6249999999999999E-2</v>
      </c>
      <c r="E1893" s="1">
        <v>5.3800000000000001E-2</v>
      </c>
      <c r="F1893" t="s">
        <v>21</v>
      </c>
      <c r="G1893">
        <v>52001</v>
      </c>
      <c r="H1893" t="str">
        <f t="shared" si="260"/>
        <v>15/5/2042</v>
      </c>
      <c r="I1893" s="2">
        <v>45584</v>
      </c>
      <c r="J1893">
        <f t="shared" si="259"/>
        <v>6417</v>
      </c>
      <c r="K1893">
        <f t="shared" si="261"/>
        <v>17.580821917808219</v>
      </c>
      <c r="L1893">
        <f t="shared" si="262"/>
        <v>17</v>
      </c>
      <c r="M1893">
        <f t="shared" si="263"/>
        <v>7</v>
      </c>
      <c r="N1893" t="str">
        <f t="shared" si="264"/>
        <v>17 Yrs 7 Mths</v>
      </c>
      <c r="O1893">
        <v>89.7</v>
      </c>
      <c r="P1893">
        <v>92.27</v>
      </c>
    </row>
    <row r="1894" spans="1:16" x14ac:dyDescent="0.35">
      <c r="A1894" t="s">
        <v>3309</v>
      </c>
      <c r="B1894" t="s">
        <v>3299</v>
      </c>
      <c r="C1894" t="s">
        <v>11</v>
      </c>
      <c r="D1894">
        <v>6.3750000000000001E-2</v>
      </c>
      <c r="E1894" s="1">
        <v>5.16E-2</v>
      </c>
      <c r="F1894" t="s">
        <v>21</v>
      </c>
      <c r="G1894">
        <v>50206</v>
      </c>
      <c r="H1894" t="str">
        <f t="shared" si="260"/>
        <v>15/6/2037</v>
      </c>
      <c r="I1894" s="2">
        <v>45584</v>
      </c>
      <c r="J1894">
        <f t="shared" si="259"/>
        <v>4622</v>
      </c>
      <c r="K1894">
        <f t="shared" si="261"/>
        <v>12.663013698630136</v>
      </c>
      <c r="L1894">
        <f t="shared" si="262"/>
        <v>12</v>
      </c>
      <c r="M1894">
        <f t="shared" si="263"/>
        <v>8</v>
      </c>
      <c r="N1894" t="str">
        <f t="shared" si="264"/>
        <v>12 Yrs 8 Mths</v>
      </c>
      <c r="O1894">
        <v>112.56</v>
      </c>
      <c r="P1894">
        <v>113.82</v>
      </c>
    </row>
    <row r="1895" spans="1:16" x14ac:dyDescent="0.35">
      <c r="A1895" t="s">
        <v>3309</v>
      </c>
      <c r="B1895" t="s">
        <v>3314</v>
      </c>
      <c r="C1895" t="s">
        <v>11</v>
      </c>
      <c r="D1895">
        <v>3.3750000000000002E-2</v>
      </c>
      <c r="E1895" s="1">
        <v>4.2200000000000001E-2</v>
      </c>
      <c r="F1895" t="s">
        <v>441</v>
      </c>
      <c r="G1895">
        <v>47192</v>
      </c>
      <c r="H1895" t="str">
        <f t="shared" si="260"/>
        <v>15/3/2029</v>
      </c>
      <c r="I1895" s="2">
        <v>45584</v>
      </c>
      <c r="J1895">
        <f t="shared" si="259"/>
        <v>1608</v>
      </c>
      <c r="K1895">
        <f t="shared" si="261"/>
        <v>4.4054794520547942</v>
      </c>
      <c r="L1895">
        <f t="shared" si="262"/>
        <v>4</v>
      </c>
      <c r="M1895">
        <f t="shared" si="263"/>
        <v>5</v>
      </c>
      <c r="N1895" t="str">
        <f t="shared" si="264"/>
        <v>4 Yrs 5 Mths</v>
      </c>
      <c r="O1895">
        <v>96.22</v>
      </c>
      <c r="P1895">
        <v>97.4</v>
      </c>
    </row>
    <row r="1896" spans="1:16" x14ac:dyDescent="0.35">
      <c r="A1896" t="s">
        <v>3309</v>
      </c>
      <c r="B1896" t="s">
        <v>3314</v>
      </c>
      <c r="C1896" t="s">
        <v>11</v>
      </c>
      <c r="D1896">
        <v>4.9500000000000002E-2</v>
      </c>
      <c r="E1896" s="1">
        <v>5.0999999999999997E-2</v>
      </c>
      <c r="F1896" t="s">
        <v>441</v>
      </c>
      <c r="G1896">
        <v>59594</v>
      </c>
      <c r="H1896" t="str">
        <f t="shared" si="260"/>
        <v>27/2/2063</v>
      </c>
      <c r="I1896" s="2">
        <v>45584</v>
      </c>
      <c r="J1896">
        <f t="shared" si="259"/>
        <v>14010</v>
      </c>
      <c r="K1896">
        <f t="shared" si="261"/>
        <v>38.38356164383562</v>
      </c>
      <c r="L1896">
        <f t="shared" si="262"/>
        <v>38</v>
      </c>
      <c r="M1896">
        <f t="shared" si="263"/>
        <v>5</v>
      </c>
      <c r="N1896" t="str">
        <f t="shared" si="264"/>
        <v>38 Yrs 5 Mths</v>
      </c>
      <c r="O1896">
        <v>96.16</v>
      </c>
      <c r="P1896">
        <v>98.02</v>
      </c>
    </row>
    <row r="1897" spans="1:16" x14ac:dyDescent="0.35">
      <c r="A1897" t="s">
        <v>3309</v>
      </c>
      <c r="B1897" t="s">
        <v>3314</v>
      </c>
      <c r="C1897" t="s">
        <v>11</v>
      </c>
      <c r="D1897">
        <v>2.5000000000000001E-2</v>
      </c>
      <c r="E1897" s="1">
        <v>4.9700000000000001E-2</v>
      </c>
      <c r="F1897" t="s">
        <v>441</v>
      </c>
      <c r="G1897">
        <v>58699</v>
      </c>
      <c r="H1897" t="str">
        <f t="shared" si="260"/>
        <v>15/9/2060</v>
      </c>
      <c r="I1897" s="2">
        <v>45584</v>
      </c>
      <c r="J1897">
        <f t="shared" si="259"/>
        <v>13115</v>
      </c>
      <c r="K1897">
        <f t="shared" si="261"/>
        <v>35.93150684931507</v>
      </c>
      <c r="L1897">
        <f t="shared" si="262"/>
        <v>35</v>
      </c>
      <c r="M1897">
        <f t="shared" si="263"/>
        <v>11</v>
      </c>
      <c r="N1897" t="str">
        <f t="shared" si="264"/>
        <v>35 Yrs 11 Mths</v>
      </c>
      <c r="O1897">
        <v>57.53</v>
      </c>
      <c r="P1897">
        <v>59.44</v>
      </c>
    </row>
    <row r="1898" spans="1:16" x14ac:dyDescent="0.35">
      <c r="A1898" t="s">
        <v>3309</v>
      </c>
      <c r="B1898" t="s">
        <v>3314</v>
      </c>
      <c r="C1898" t="s">
        <v>11</v>
      </c>
      <c r="D1898">
        <v>4.1500000000000002E-2</v>
      </c>
      <c r="E1898" s="1">
        <v>4.07E-2</v>
      </c>
      <c r="F1898" t="s">
        <v>441</v>
      </c>
      <c r="G1898">
        <v>46613</v>
      </c>
      <c r="H1898" t="str">
        <f t="shared" si="260"/>
        <v>14/8/2027</v>
      </c>
      <c r="I1898" s="2">
        <v>45584</v>
      </c>
      <c r="J1898">
        <f t="shared" si="259"/>
        <v>1029</v>
      </c>
      <c r="K1898">
        <f t="shared" si="261"/>
        <v>2.8191780821917809</v>
      </c>
      <c r="L1898">
        <f t="shared" si="262"/>
        <v>2</v>
      </c>
      <c r="M1898">
        <f t="shared" si="263"/>
        <v>10</v>
      </c>
      <c r="N1898" t="str">
        <f t="shared" si="264"/>
        <v>2 Yrs 10 Mths</v>
      </c>
      <c r="O1898">
        <v>99.99</v>
      </c>
      <c r="P1898">
        <v>100.63</v>
      </c>
    </row>
    <row r="1899" spans="1:16" x14ac:dyDescent="0.35">
      <c r="A1899" t="s">
        <v>3309</v>
      </c>
      <c r="B1899" t="s">
        <v>3314</v>
      </c>
      <c r="C1899" t="s">
        <v>11</v>
      </c>
      <c r="D1899">
        <v>5.0500000000000003E-2</v>
      </c>
      <c r="E1899" s="1">
        <v>5.04E-2</v>
      </c>
      <c r="F1899" t="s">
        <v>441</v>
      </c>
      <c r="G1899">
        <v>56475</v>
      </c>
      <c r="H1899" t="str">
        <f t="shared" si="260"/>
        <v>14/8/2054</v>
      </c>
      <c r="I1899" s="2">
        <v>45584</v>
      </c>
      <c r="J1899">
        <f t="shared" si="259"/>
        <v>10891</v>
      </c>
      <c r="K1899">
        <f t="shared" si="261"/>
        <v>29.838356164383562</v>
      </c>
      <c r="L1899">
        <f t="shared" si="262"/>
        <v>29</v>
      </c>
      <c r="M1899">
        <f t="shared" si="263"/>
        <v>10</v>
      </c>
      <c r="N1899" t="str">
        <f t="shared" si="264"/>
        <v>29 Yrs 10 Mths</v>
      </c>
      <c r="O1899">
        <v>98.56</v>
      </c>
      <c r="P1899">
        <v>100.3</v>
      </c>
    </row>
    <row r="1900" spans="1:16" x14ac:dyDescent="0.35">
      <c r="A1900" t="s">
        <v>3309</v>
      </c>
      <c r="B1900" t="s">
        <v>3314</v>
      </c>
      <c r="C1900" t="s">
        <v>11</v>
      </c>
      <c r="D1900">
        <v>4.1500000000000002E-2</v>
      </c>
      <c r="E1900" s="1">
        <v>5.11E-2</v>
      </c>
      <c r="F1900" t="s">
        <v>441</v>
      </c>
      <c r="G1900">
        <v>58149</v>
      </c>
      <c r="H1900" t="str">
        <f t="shared" si="260"/>
        <v>15/3/2059</v>
      </c>
      <c r="I1900" s="2">
        <v>45584</v>
      </c>
      <c r="J1900">
        <f t="shared" si="259"/>
        <v>12565</v>
      </c>
      <c r="K1900">
        <f t="shared" si="261"/>
        <v>34.424657534246577</v>
      </c>
      <c r="L1900">
        <f t="shared" si="262"/>
        <v>34</v>
      </c>
      <c r="M1900">
        <f t="shared" si="263"/>
        <v>5</v>
      </c>
      <c r="N1900" t="str">
        <f t="shared" si="264"/>
        <v>34 Yrs 5 Mths</v>
      </c>
      <c r="O1900">
        <v>83.86</v>
      </c>
      <c r="P1900">
        <v>85.42</v>
      </c>
    </row>
    <row r="1901" spans="1:16" x14ac:dyDescent="0.35">
      <c r="A1901" t="s">
        <v>3309</v>
      </c>
      <c r="B1901" t="s">
        <v>3314</v>
      </c>
      <c r="C1901" t="s">
        <v>11</v>
      </c>
      <c r="D1901">
        <v>4.4999999999999998E-2</v>
      </c>
      <c r="E1901" s="1">
        <v>4.19E-2</v>
      </c>
      <c r="F1901" t="s">
        <v>441</v>
      </c>
      <c r="G1901">
        <v>47158</v>
      </c>
      <c r="H1901" t="str">
        <f t="shared" si="260"/>
        <v>9/2/2029</v>
      </c>
      <c r="I1901" s="2">
        <v>45584</v>
      </c>
      <c r="J1901">
        <f t="shared" si="259"/>
        <v>1574</v>
      </c>
      <c r="K1901">
        <f t="shared" si="261"/>
        <v>4.3123287671232875</v>
      </c>
      <c r="L1901">
        <f t="shared" si="262"/>
        <v>4</v>
      </c>
      <c r="M1901">
        <f t="shared" si="263"/>
        <v>4</v>
      </c>
      <c r="N1901" t="str">
        <f t="shared" si="264"/>
        <v>4 Yrs 4 Mths</v>
      </c>
      <c r="O1901">
        <v>100.82</v>
      </c>
      <c r="P1901">
        <v>101.69</v>
      </c>
    </row>
    <row r="1902" spans="1:16" x14ac:dyDescent="0.35">
      <c r="A1902" t="s">
        <v>3309</v>
      </c>
      <c r="B1902" t="s">
        <v>3314</v>
      </c>
      <c r="C1902" t="s">
        <v>11</v>
      </c>
      <c r="D1902">
        <v>4.7E-2</v>
      </c>
      <c r="E1902" s="1">
        <v>4.58E-2</v>
      </c>
      <c r="F1902" t="s">
        <v>441</v>
      </c>
      <c r="G1902">
        <v>48984</v>
      </c>
      <c r="H1902" t="str">
        <f t="shared" si="260"/>
        <v>9/2/2034</v>
      </c>
      <c r="I1902" s="2">
        <v>45584</v>
      </c>
      <c r="J1902">
        <f t="shared" si="259"/>
        <v>3400</v>
      </c>
      <c r="K1902">
        <f t="shared" si="261"/>
        <v>9.3150684931506849</v>
      </c>
      <c r="L1902">
        <f t="shared" si="262"/>
        <v>9</v>
      </c>
      <c r="M1902">
        <f t="shared" si="263"/>
        <v>4</v>
      </c>
      <c r="N1902" t="str">
        <f t="shared" si="264"/>
        <v>9 Yrs 4 Mths</v>
      </c>
      <c r="O1902">
        <v>100.28</v>
      </c>
      <c r="P1902">
        <v>101.17</v>
      </c>
    </row>
    <row r="1903" spans="1:16" x14ac:dyDescent="0.35">
      <c r="A1903" t="s">
        <v>3309</v>
      </c>
      <c r="B1903" t="s">
        <v>3314</v>
      </c>
      <c r="C1903" t="s">
        <v>11</v>
      </c>
      <c r="D1903">
        <v>5.5E-2</v>
      </c>
      <c r="E1903" s="1">
        <v>4.02E-2</v>
      </c>
      <c r="F1903" t="s">
        <v>441</v>
      </c>
      <c r="G1903">
        <v>46461</v>
      </c>
      <c r="H1903" t="str">
        <f t="shared" si="260"/>
        <v>15/3/2027</v>
      </c>
      <c r="I1903" s="2">
        <v>45584</v>
      </c>
      <c r="J1903">
        <f t="shared" si="259"/>
        <v>877</v>
      </c>
      <c r="K1903">
        <f t="shared" si="261"/>
        <v>2.4027397260273973</v>
      </c>
      <c r="L1903">
        <f t="shared" si="262"/>
        <v>2</v>
      </c>
      <c r="M1903">
        <f t="shared" si="263"/>
        <v>5</v>
      </c>
      <c r="N1903" t="str">
        <f t="shared" si="264"/>
        <v>2 Yrs 5 Mths</v>
      </c>
      <c r="O1903" t="s">
        <v>15</v>
      </c>
      <c r="P1903" t="s">
        <v>15</v>
      </c>
    </row>
    <row r="1904" spans="1:16" x14ac:dyDescent="0.35">
      <c r="A1904" t="s">
        <v>3309</v>
      </c>
      <c r="B1904" t="s">
        <v>3314</v>
      </c>
      <c r="C1904" t="s">
        <v>11</v>
      </c>
      <c r="D1904">
        <v>2.2499999999999999E-2</v>
      </c>
      <c r="E1904" s="1">
        <v>5.0200000000000002E-2</v>
      </c>
      <c r="F1904" t="s">
        <v>441</v>
      </c>
      <c r="G1904">
        <v>54923</v>
      </c>
      <c r="H1904" t="str">
        <f t="shared" si="260"/>
        <v>15/5/2050</v>
      </c>
      <c r="I1904" s="2">
        <v>45584</v>
      </c>
      <c r="J1904">
        <f t="shared" si="259"/>
        <v>9339</v>
      </c>
      <c r="K1904">
        <f t="shared" si="261"/>
        <v>25.586301369863012</v>
      </c>
      <c r="L1904">
        <f t="shared" si="262"/>
        <v>25</v>
      </c>
      <c r="M1904">
        <f t="shared" si="263"/>
        <v>7</v>
      </c>
      <c r="N1904" t="str">
        <f t="shared" si="264"/>
        <v>25 Yrs 7 Mths</v>
      </c>
      <c r="O1904">
        <v>59.58</v>
      </c>
      <c r="P1904">
        <v>61.4</v>
      </c>
    </row>
    <row r="1905" spans="1:16" x14ac:dyDescent="0.35">
      <c r="A1905" t="s">
        <v>3309</v>
      </c>
      <c r="B1905" t="s">
        <v>3314</v>
      </c>
      <c r="C1905" t="s">
        <v>11</v>
      </c>
      <c r="D1905">
        <v>5.1999999999999998E-2</v>
      </c>
      <c r="E1905" s="1">
        <v>5.1499999999999997E-2</v>
      </c>
      <c r="F1905" t="s">
        <v>441</v>
      </c>
      <c r="G1905">
        <v>60128</v>
      </c>
      <c r="H1905" t="str">
        <f t="shared" si="260"/>
        <v>14/8/2064</v>
      </c>
      <c r="I1905" s="2">
        <v>45584</v>
      </c>
      <c r="J1905">
        <f t="shared" si="259"/>
        <v>14544</v>
      </c>
      <c r="K1905">
        <f t="shared" si="261"/>
        <v>39.846575342465755</v>
      </c>
      <c r="L1905">
        <f t="shared" si="262"/>
        <v>39</v>
      </c>
      <c r="M1905">
        <f t="shared" si="263"/>
        <v>10</v>
      </c>
      <c r="N1905" t="str">
        <f t="shared" si="264"/>
        <v>39 Yrs 10 Mths</v>
      </c>
      <c r="O1905">
        <v>99.04</v>
      </c>
      <c r="P1905">
        <v>100.76</v>
      </c>
    </row>
    <row r="1906" spans="1:16" x14ac:dyDescent="0.35">
      <c r="A1906" t="s">
        <v>3309</v>
      </c>
      <c r="B1906" t="s">
        <v>3314</v>
      </c>
      <c r="C1906" t="s">
        <v>11</v>
      </c>
      <c r="D1906">
        <v>3.6999999999999998E-2</v>
      </c>
      <c r="E1906" s="1">
        <v>5.0799999999999998E-2</v>
      </c>
      <c r="F1906" t="s">
        <v>441</v>
      </c>
      <c r="G1906">
        <v>53022</v>
      </c>
      <c r="H1906" t="str">
        <f t="shared" si="260"/>
        <v>1/3/2045</v>
      </c>
      <c r="I1906" s="2">
        <v>45584</v>
      </c>
      <c r="J1906">
        <f t="shared" si="259"/>
        <v>7438</v>
      </c>
      <c r="K1906">
        <f t="shared" si="261"/>
        <v>20.378082191780823</v>
      </c>
      <c r="L1906">
        <f t="shared" si="262"/>
        <v>20</v>
      </c>
      <c r="M1906">
        <f t="shared" si="263"/>
        <v>4</v>
      </c>
      <c r="N1906" t="str">
        <f t="shared" si="264"/>
        <v>20 Yrs 4 Mths</v>
      </c>
      <c r="O1906" t="s">
        <v>15</v>
      </c>
      <c r="P1906" t="s">
        <v>15</v>
      </c>
    </row>
    <row r="1907" spans="1:16" x14ac:dyDescent="0.35">
      <c r="A1907" t="s">
        <v>3309</v>
      </c>
      <c r="B1907" t="s">
        <v>3314</v>
      </c>
      <c r="C1907" t="s">
        <v>11</v>
      </c>
      <c r="D1907">
        <v>5.0999999999999997E-2</v>
      </c>
      <c r="E1907" s="1">
        <v>5.1200000000000002E-2</v>
      </c>
      <c r="F1907" t="s">
        <v>441</v>
      </c>
      <c r="G1907">
        <v>59941</v>
      </c>
      <c r="H1907" t="str">
        <f t="shared" si="260"/>
        <v>9/2/2064</v>
      </c>
      <c r="I1907" s="2">
        <v>45584</v>
      </c>
      <c r="J1907">
        <f t="shared" si="259"/>
        <v>14357</v>
      </c>
      <c r="K1907">
        <f t="shared" si="261"/>
        <v>39.334246575342469</v>
      </c>
      <c r="L1907">
        <f t="shared" si="262"/>
        <v>39</v>
      </c>
      <c r="M1907">
        <f t="shared" si="263"/>
        <v>4</v>
      </c>
      <c r="N1907" t="str">
        <f t="shared" si="264"/>
        <v>39 Yrs 4 Mths</v>
      </c>
      <c r="O1907">
        <v>98.05</v>
      </c>
      <c r="P1907">
        <v>99.97</v>
      </c>
    </row>
    <row r="1908" spans="1:16" x14ac:dyDescent="0.35">
      <c r="A1908" t="s">
        <v>3309</v>
      </c>
      <c r="B1908" t="s">
        <v>3314</v>
      </c>
      <c r="C1908" t="s">
        <v>11</v>
      </c>
      <c r="D1908">
        <v>3.875E-2</v>
      </c>
      <c r="E1908" s="1">
        <v>4.9700000000000001E-2</v>
      </c>
      <c r="F1908" t="s">
        <v>441</v>
      </c>
      <c r="G1908">
        <v>50844</v>
      </c>
      <c r="H1908" t="str">
        <f t="shared" si="260"/>
        <v>15/3/2039</v>
      </c>
      <c r="I1908" s="2">
        <v>45584</v>
      </c>
      <c r="J1908">
        <f t="shared" si="259"/>
        <v>5260</v>
      </c>
      <c r="K1908">
        <f t="shared" si="261"/>
        <v>14.41095890410959</v>
      </c>
      <c r="L1908">
        <f t="shared" si="262"/>
        <v>14</v>
      </c>
      <c r="M1908">
        <f t="shared" si="263"/>
        <v>5</v>
      </c>
      <c r="N1908" t="str">
        <f t="shared" si="264"/>
        <v>14 Yrs 5 Mths</v>
      </c>
      <c r="O1908">
        <v>87.4</v>
      </c>
      <c r="P1908">
        <v>90.78</v>
      </c>
    </row>
    <row r="1909" spans="1:16" x14ac:dyDescent="0.35">
      <c r="A1909" t="s">
        <v>3309</v>
      </c>
      <c r="B1909" t="s">
        <v>3314</v>
      </c>
      <c r="C1909" t="s">
        <v>11</v>
      </c>
      <c r="D1909">
        <v>4.7E-2</v>
      </c>
      <c r="E1909" s="1">
        <v>4.4999999999999998E-2</v>
      </c>
      <c r="F1909" t="s">
        <v>441</v>
      </c>
      <c r="G1909">
        <v>48637</v>
      </c>
      <c r="H1909" t="str">
        <f t="shared" si="260"/>
        <v>27/2/2033</v>
      </c>
      <c r="I1909" s="2">
        <v>45584</v>
      </c>
      <c r="J1909">
        <f t="shared" si="259"/>
        <v>3053</v>
      </c>
      <c r="K1909">
        <f t="shared" si="261"/>
        <v>8.3643835616438356</v>
      </c>
      <c r="L1909">
        <f t="shared" si="262"/>
        <v>8</v>
      </c>
      <c r="M1909">
        <f t="shared" si="263"/>
        <v>4</v>
      </c>
      <c r="N1909" t="str">
        <f t="shared" si="264"/>
        <v>8 Yrs 4 Mths</v>
      </c>
      <c r="O1909">
        <v>100.71</v>
      </c>
      <c r="P1909">
        <v>101.79</v>
      </c>
    </row>
    <row r="1910" spans="1:16" x14ac:dyDescent="0.35">
      <c r="A1910" t="s">
        <v>3324</v>
      </c>
      <c r="B1910" t="s">
        <v>3314</v>
      </c>
      <c r="C1910" t="s">
        <v>11</v>
      </c>
      <c r="D1910">
        <v>3.95E-2</v>
      </c>
      <c r="E1910" s="1">
        <v>5.0799999999999998E-2</v>
      </c>
      <c r="F1910" t="s">
        <v>441</v>
      </c>
      <c r="G1910">
        <v>54497</v>
      </c>
      <c r="H1910" t="str">
        <f t="shared" si="260"/>
        <v>15/3/2049</v>
      </c>
      <c r="I1910" s="2">
        <v>45584</v>
      </c>
      <c r="J1910">
        <f t="shared" si="259"/>
        <v>8913</v>
      </c>
      <c r="K1910">
        <f t="shared" si="261"/>
        <v>24.419178082191781</v>
      </c>
      <c r="L1910">
        <f t="shared" si="262"/>
        <v>24</v>
      </c>
      <c r="M1910">
        <f t="shared" si="263"/>
        <v>5</v>
      </c>
      <c r="N1910" t="str">
        <f t="shared" si="264"/>
        <v>24 Yrs 5 Mths</v>
      </c>
      <c r="O1910">
        <v>84.08</v>
      </c>
      <c r="P1910">
        <v>85.43</v>
      </c>
    </row>
    <row r="1911" spans="1:16" x14ac:dyDescent="0.35">
      <c r="A1911" t="s">
        <v>3324</v>
      </c>
      <c r="B1911" t="s">
        <v>3314</v>
      </c>
      <c r="C1911" t="s">
        <v>11</v>
      </c>
      <c r="D1911">
        <v>7.1249999999999994E-2</v>
      </c>
      <c r="E1911" s="1">
        <v>5.2400000000000002E-2</v>
      </c>
      <c r="F1911" t="s">
        <v>441</v>
      </c>
      <c r="G1911">
        <v>45809</v>
      </c>
      <c r="H1911" t="str">
        <f t="shared" si="260"/>
        <v>1/6/2025</v>
      </c>
      <c r="I1911" s="2">
        <v>45584</v>
      </c>
      <c r="J1911">
        <f t="shared" si="259"/>
        <v>225</v>
      </c>
      <c r="K1911">
        <f t="shared" si="261"/>
        <v>0.61643835616438358</v>
      </c>
      <c r="L1911">
        <f t="shared" si="262"/>
        <v>0</v>
      </c>
      <c r="M1911">
        <f t="shared" si="263"/>
        <v>7</v>
      </c>
      <c r="N1911" t="str">
        <f t="shared" si="264"/>
        <v>0 Yrs 7 Mths</v>
      </c>
      <c r="O1911">
        <v>103.18</v>
      </c>
      <c r="P1911">
        <v>103.18</v>
      </c>
    </row>
    <row r="1912" spans="1:16" x14ac:dyDescent="0.35">
      <c r="A1912" t="s">
        <v>3324</v>
      </c>
      <c r="B1912" t="s">
        <v>3314</v>
      </c>
      <c r="C1912" t="s">
        <v>11</v>
      </c>
      <c r="D1912">
        <v>0.05</v>
      </c>
      <c r="E1912" s="1">
        <v>5.0200000000000002E-2</v>
      </c>
      <c r="F1912" t="s">
        <v>441</v>
      </c>
      <c r="G1912">
        <v>46080</v>
      </c>
      <c r="H1912" t="str">
        <f t="shared" si="260"/>
        <v>27/2/2026</v>
      </c>
      <c r="I1912" s="2">
        <v>45584</v>
      </c>
      <c r="J1912">
        <f t="shared" si="259"/>
        <v>496</v>
      </c>
      <c r="K1912">
        <f t="shared" si="261"/>
        <v>1.3589041095890411</v>
      </c>
      <c r="L1912">
        <f t="shared" si="262"/>
        <v>1</v>
      </c>
      <c r="M1912">
        <f t="shared" si="263"/>
        <v>4</v>
      </c>
      <c r="N1912" t="str">
        <f t="shared" si="264"/>
        <v>1 Yrs 4 Mths</v>
      </c>
      <c r="O1912">
        <v>99.9</v>
      </c>
      <c r="P1912">
        <v>100.17</v>
      </c>
    </row>
    <row r="1913" spans="1:16" x14ac:dyDescent="0.35">
      <c r="A1913" t="s">
        <v>3324</v>
      </c>
      <c r="B1913" t="s">
        <v>3314</v>
      </c>
      <c r="C1913" t="s">
        <v>11</v>
      </c>
      <c r="D1913">
        <v>0.05</v>
      </c>
      <c r="E1913" s="1">
        <v>5.0200000000000002E-2</v>
      </c>
      <c r="F1913" t="s">
        <v>441</v>
      </c>
      <c r="G1913">
        <v>56289</v>
      </c>
      <c r="H1913" t="str">
        <f t="shared" si="260"/>
        <v>9/2/2054</v>
      </c>
      <c r="I1913" s="2">
        <v>45584</v>
      </c>
      <c r="J1913">
        <f t="shared" si="259"/>
        <v>10705</v>
      </c>
      <c r="K1913">
        <f t="shared" si="261"/>
        <v>29.328767123287673</v>
      </c>
      <c r="L1913">
        <f t="shared" si="262"/>
        <v>29</v>
      </c>
      <c r="M1913">
        <f t="shared" si="263"/>
        <v>4</v>
      </c>
      <c r="N1913" t="str">
        <f t="shared" si="264"/>
        <v>29 Yrs 4 Mths</v>
      </c>
      <c r="O1913">
        <v>98.17</v>
      </c>
      <c r="P1913">
        <v>100.06</v>
      </c>
    </row>
    <row r="1914" spans="1:16" x14ac:dyDescent="0.35">
      <c r="A1914" t="s">
        <v>3324</v>
      </c>
      <c r="B1914" t="s">
        <v>3314</v>
      </c>
      <c r="C1914" t="s">
        <v>11</v>
      </c>
      <c r="D1914">
        <v>2.75E-2</v>
      </c>
      <c r="E1914" s="1">
        <v>4.7300000000000002E-2</v>
      </c>
      <c r="F1914" t="s">
        <v>441</v>
      </c>
      <c r="G1914">
        <v>45809</v>
      </c>
      <c r="H1914" t="str">
        <f t="shared" si="260"/>
        <v>1/6/2025</v>
      </c>
      <c r="I1914" s="2">
        <v>45584</v>
      </c>
      <c r="J1914">
        <f t="shared" si="259"/>
        <v>225</v>
      </c>
      <c r="K1914">
        <f t="shared" si="261"/>
        <v>0.61643835616438358</v>
      </c>
      <c r="L1914">
        <f t="shared" si="262"/>
        <v>0</v>
      </c>
      <c r="M1914">
        <f t="shared" si="263"/>
        <v>7</v>
      </c>
      <c r="N1914" t="str">
        <f t="shared" si="264"/>
        <v>0 Yrs 7 Mths</v>
      </c>
      <c r="O1914">
        <v>98.59</v>
      </c>
      <c r="P1914">
        <v>99.34</v>
      </c>
    </row>
    <row r="1915" spans="1:16" x14ac:dyDescent="0.35">
      <c r="A1915" t="s">
        <v>3324</v>
      </c>
      <c r="B1915" t="s">
        <v>3314</v>
      </c>
      <c r="C1915" t="s">
        <v>11</v>
      </c>
      <c r="D1915">
        <v>4.2000000000000003E-2</v>
      </c>
      <c r="E1915" s="1">
        <v>4.2000000000000003E-2</v>
      </c>
      <c r="F1915" t="s">
        <v>441</v>
      </c>
      <c r="G1915">
        <v>47344</v>
      </c>
      <c r="H1915" t="str">
        <f t="shared" si="260"/>
        <v>14/8/2029</v>
      </c>
      <c r="I1915" s="2">
        <v>45584</v>
      </c>
      <c r="J1915">
        <f t="shared" si="259"/>
        <v>1760</v>
      </c>
      <c r="K1915">
        <f t="shared" si="261"/>
        <v>4.8219178082191778</v>
      </c>
      <c r="L1915">
        <f t="shared" si="262"/>
        <v>4</v>
      </c>
      <c r="M1915">
        <f t="shared" si="263"/>
        <v>10</v>
      </c>
      <c r="N1915" t="str">
        <f t="shared" si="264"/>
        <v>4 Yrs 10 Mths</v>
      </c>
      <c r="O1915">
        <v>99.62</v>
      </c>
      <c r="P1915">
        <v>100.16</v>
      </c>
    </row>
    <row r="1916" spans="1:16" x14ac:dyDescent="0.35">
      <c r="A1916" t="s">
        <v>3324</v>
      </c>
      <c r="B1916" t="s">
        <v>3314</v>
      </c>
      <c r="C1916" t="s">
        <v>11</v>
      </c>
      <c r="D1916">
        <v>4.4999999999999998E-2</v>
      </c>
      <c r="E1916" s="1">
        <v>4.1099999999999998E-2</v>
      </c>
      <c r="F1916" t="s">
        <v>441</v>
      </c>
      <c r="G1916">
        <v>46427</v>
      </c>
      <c r="H1916" t="str">
        <f t="shared" si="260"/>
        <v>9/2/2027</v>
      </c>
      <c r="I1916" s="2">
        <v>45584</v>
      </c>
      <c r="J1916">
        <f t="shared" si="259"/>
        <v>843</v>
      </c>
      <c r="K1916">
        <f t="shared" si="261"/>
        <v>2.3095890410958906</v>
      </c>
      <c r="L1916">
        <f t="shared" si="262"/>
        <v>2</v>
      </c>
      <c r="M1916">
        <f t="shared" si="263"/>
        <v>4</v>
      </c>
      <c r="N1916" t="str">
        <f t="shared" si="264"/>
        <v>2 Yrs 4 Mths</v>
      </c>
      <c r="O1916">
        <v>100.61</v>
      </c>
      <c r="P1916">
        <v>101.26</v>
      </c>
    </row>
    <row r="1917" spans="1:16" x14ac:dyDescent="0.35">
      <c r="A1917" t="s">
        <v>3324</v>
      </c>
      <c r="B1917" t="s">
        <v>3314</v>
      </c>
      <c r="C1917" t="s">
        <v>11</v>
      </c>
      <c r="D1917">
        <v>4.8750000000000002E-2</v>
      </c>
      <c r="E1917" s="1">
        <v>5.0299999999999997E-2</v>
      </c>
      <c r="F1917" t="s">
        <v>441</v>
      </c>
      <c r="G1917">
        <v>55942</v>
      </c>
      <c r="H1917" t="str">
        <f t="shared" si="260"/>
        <v>27/2/2053</v>
      </c>
      <c r="I1917" s="2">
        <v>45584</v>
      </c>
      <c r="J1917">
        <f t="shared" si="259"/>
        <v>10358</v>
      </c>
      <c r="K1917">
        <f t="shared" si="261"/>
        <v>28.378082191780823</v>
      </c>
      <c r="L1917">
        <f t="shared" si="262"/>
        <v>28</v>
      </c>
      <c r="M1917">
        <f t="shared" si="263"/>
        <v>4</v>
      </c>
      <c r="N1917" t="str">
        <f t="shared" si="264"/>
        <v>28 Yrs 4 Mths</v>
      </c>
      <c r="O1917">
        <v>96.38</v>
      </c>
      <c r="P1917">
        <v>98.19</v>
      </c>
    </row>
    <row r="1918" spans="1:16" x14ac:dyDescent="0.35">
      <c r="A1918" t="s">
        <v>3324</v>
      </c>
      <c r="B1918" t="s">
        <v>3314</v>
      </c>
      <c r="C1918" t="s">
        <v>11</v>
      </c>
      <c r="D1918">
        <v>4.5999999999999999E-2</v>
      </c>
      <c r="E1918" s="1">
        <v>4.58E-2</v>
      </c>
      <c r="F1918" t="s">
        <v>441</v>
      </c>
      <c r="G1918">
        <v>49170</v>
      </c>
      <c r="H1918" t="str">
        <f t="shared" si="260"/>
        <v>14/8/2034</v>
      </c>
      <c r="I1918" s="2">
        <v>45584</v>
      </c>
      <c r="J1918">
        <f t="shared" si="259"/>
        <v>3586</v>
      </c>
      <c r="K1918">
        <f t="shared" si="261"/>
        <v>9.8246575342465761</v>
      </c>
      <c r="L1918">
        <f t="shared" si="262"/>
        <v>9</v>
      </c>
      <c r="M1918">
        <f t="shared" si="263"/>
        <v>10</v>
      </c>
      <c r="N1918" t="str">
        <f t="shared" si="264"/>
        <v>9 Yrs 10 Mths</v>
      </c>
      <c r="O1918">
        <v>99.42</v>
      </c>
      <c r="P1918">
        <v>100.53</v>
      </c>
    </row>
    <row r="1919" spans="1:16" x14ac:dyDescent="0.35">
      <c r="A1919" t="s">
        <v>3324</v>
      </c>
      <c r="B1919" t="s">
        <v>3314</v>
      </c>
      <c r="C1919" t="s">
        <v>11</v>
      </c>
      <c r="D1919">
        <v>5.5500000000000001E-2</v>
      </c>
      <c r="E1919" s="1">
        <v>4.7100000000000003E-2</v>
      </c>
      <c r="F1919" t="s">
        <v>441</v>
      </c>
      <c r="G1919">
        <v>50114</v>
      </c>
      <c r="H1919" t="str">
        <f t="shared" ref="H1919:H1965" si="265">TEXT(G1919,"D/M/YYYY")</f>
        <v>15/3/2037</v>
      </c>
      <c r="I1919" s="2">
        <v>45584</v>
      </c>
      <c r="J1919">
        <f t="shared" si="259"/>
        <v>4530</v>
      </c>
      <c r="K1919">
        <f t="shared" ref="K1919:K1965" si="266">J1919/365</f>
        <v>12.41095890410959</v>
      </c>
      <c r="L1919">
        <f t="shared" ref="L1919:L1965" si="267">_xlfn.NUMBERVALUE(_xlfn.TEXTBEFORE(K1919,"."))</f>
        <v>12</v>
      </c>
      <c r="M1919">
        <f t="shared" ref="M1919:M1965" si="268">ROUND(LEFT(_xlfn.TEXTAFTER(K1919,"."),2)/100 * 12,0)</f>
        <v>5</v>
      </c>
      <c r="N1919" t="str">
        <f t="shared" ref="N1919:N1965" si="269">L1919 &amp; " Yrs "&amp; M1919 &amp;" Mths"</f>
        <v>12 Yrs 5 Mths</v>
      </c>
      <c r="O1919">
        <v>113.74</v>
      </c>
      <c r="P1919">
        <v>113.74</v>
      </c>
    </row>
    <row r="1920" spans="1:16" x14ac:dyDescent="0.35">
      <c r="A1920" t="s">
        <v>3324</v>
      </c>
      <c r="B1920" t="s">
        <v>3328</v>
      </c>
      <c r="C1920" t="s">
        <v>11</v>
      </c>
      <c r="D1920">
        <v>7.9949999999999993E-2</v>
      </c>
      <c r="E1920" s="1">
        <v>0.22559999999999999</v>
      </c>
      <c r="F1920" t="s">
        <v>165</v>
      </c>
      <c r="G1920">
        <v>49827</v>
      </c>
      <c r="H1920" t="str">
        <f t="shared" si="265"/>
        <v>1/6/2036</v>
      </c>
      <c r="I1920" s="2">
        <v>45584</v>
      </c>
      <c r="J1920">
        <f t="shared" si="259"/>
        <v>4243</v>
      </c>
      <c r="K1920">
        <f t="shared" si="266"/>
        <v>11.624657534246575</v>
      </c>
      <c r="L1920">
        <f t="shared" si="267"/>
        <v>11</v>
      </c>
      <c r="M1920">
        <f t="shared" si="268"/>
        <v>7</v>
      </c>
      <c r="N1920" t="str">
        <f t="shared" si="269"/>
        <v>11 Yrs 7 Mths</v>
      </c>
      <c r="O1920">
        <v>40.340000000000003</v>
      </c>
      <c r="P1920">
        <v>47.13</v>
      </c>
    </row>
    <row r="1921" spans="1:16" x14ac:dyDescent="0.35">
      <c r="A1921" t="s">
        <v>3324</v>
      </c>
      <c r="B1921" t="s">
        <v>3332</v>
      </c>
      <c r="C1921" t="s">
        <v>11</v>
      </c>
      <c r="D1921">
        <v>8.7500000000000008E-3</v>
      </c>
      <c r="E1921" s="1">
        <v>3.9199999999999999E-2</v>
      </c>
      <c r="F1921" t="s">
        <v>17</v>
      </c>
      <c r="G1921">
        <v>46310</v>
      </c>
      <c r="H1921" t="str">
        <f t="shared" si="265"/>
        <v>15/10/2026</v>
      </c>
      <c r="I1921" s="2">
        <v>45584</v>
      </c>
      <c r="J1921">
        <f t="shared" si="259"/>
        <v>726</v>
      </c>
      <c r="K1921">
        <f t="shared" si="266"/>
        <v>1.989041095890411</v>
      </c>
      <c r="L1921">
        <f t="shared" si="267"/>
        <v>1</v>
      </c>
      <c r="M1921">
        <f t="shared" si="268"/>
        <v>12</v>
      </c>
      <c r="N1921" t="str">
        <f t="shared" si="269"/>
        <v>1 Yrs 12 Mths</v>
      </c>
      <c r="O1921">
        <v>93.34</v>
      </c>
      <c r="P1921">
        <v>95.2</v>
      </c>
    </row>
    <row r="1922" spans="1:16" x14ac:dyDescent="0.35">
      <c r="A1922" t="s">
        <v>3324</v>
      </c>
      <c r="B1922" t="s">
        <v>3332</v>
      </c>
      <c r="C1922" t="s">
        <v>11</v>
      </c>
      <c r="D1922">
        <v>3.15E-2</v>
      </c>
      <c r="E1922" s="1">
        <v>4.4900000000000002E-2</v>
      </c>
      <c r="F1922" t="s">
        <v>17</v>
      </c>
      <c r="G1922">
        <v>45809</v>
      </c>
      <c r="H1922" t="str">
        <f t="shared" si="265"/>
        <v>1/6/2025</v>
      </c>
      <c r="I1922" s="2">
        <v>45584</v>
      </c>
      <c r="J1922">
        <f t="shared" ref="J1922:J1985" si="270">_xlfn.DAYS(G1922,I1922)</f>
        <v>225</v>
      </c>
      <c r="K1922">
        <f t="shared" si="266"/>
        <v>0.61643835616438358</v>
      </c>
      <c r="L1922">
        <f t="shared" si="267"/>
        <v>0</v>
      </c>
      <c r="M1922">
        <f t="shared" si="268"/>
        <v>7</v>
      </c>
      <c r="N1922" t="str">
        <f t="shared" si="269"/>
        <v>0 Yrs 7 Mths</v>
      </c>
      <c r="O1922">
        <v>98.27</v>
      </c>
      <c r="P1922">
        <v>100.29</v>
      </c>
    </row>
    <row r="1923" spans="1:16" x14ac:dyDescent="0.35">
      <c r="A1923" t="s">
        <v>3324</v>
      </c>
      <c r="B1923" t="s">
        <v>3335</v>
      </c>
      <c r="C1923" t="s">
        <v>11</v>
      </c>
      <c r="D1923">
        <v>5.0500000000000003E-2</v>
      </c>
      <c r="E1923" s="1">
        <v>0.06</v>
      </c>
      <c r="F1923" t="s">
        <v>1618</v>
      </c>
      <c r="G1923">
        <v>53053</v>
      </c>
      <c r="H1923" t="str">
        <f t="shared" si="265"/>
        <v>1/4/2045</v>
      </c>
      <c r="I1923" s="2">
        <v>45584</v>
      </c>
      <c r="J1923">
        <f t="shared" si="270"/>
        <v>7469</v>
      </c>
      <c r="K1923">
        <f t="shared" si="266"/>
        <v>20.463013698630139</v>
      </c>
      <c r="L1923">
        <f t="shared" si="267"/>
        <v>20</v>
      </c>
      <c r="M1923">
        <f t="shared" si="268"/>
        <v>6</v>
      </c>
      <c r="N1923" t="str">
        <f t="shared" si="269"/>
        <v>20 Yrs 6 Mths</v>
      </c>
      <c r="O1923" t="s">
        <v>15</v>
      </c>
      <c r="P1923" t="s">
        <v>15</v>
      </c>
    </row>
    <row r="1924" spans="1:16" x14ac:dyDescent="0.35">
      <c r="A1924" t="s">
        <v>3324</v>
      </c>
      <c r="B1924" t="s">
        <v>3335</v>
      </c>
      <c r="C1924" t="s">
        <v>11</v>
      </c>
      <c r="D1924">
        <v>4.1500000000000002E-2</v>
      </c>
      <c r="E1924" s="1">
        <v>5.4300000000000001E-2</v>
      </c>
      <c r="F1924" t="s">
        <v>1618</v>
      </c>
      <c r="G1924">
        <v>45809</v>
      </c>
      <c r="H1924" t="str">
        <f t="shared" si="265"/>
        <v>1/6/2025</v>
      </c>
      <c r="I1924" s="2">
        <v>45584</v>
      </c>
      <c r="J1924">
        <f t="shared" si="270"/>
        <v>225</v>
      </c>
      <c r="K1924">
        <f t="shared" si="266"/>
        <v>0.61643835616438358</v>
      </c>
      <c r="L1924">
        <f t="shared" si="267"/>
        <v>0</v>
      </c>
      <c r="M1924">
        <f t="shared" si="268"/>
        <v>7</v>
      </c>
      <c r="N1924" t="str">
        <f t="shared" si="269"/>
        <v>0 Yrs 7 Mths</v>
      </c>
      <c r="O1924">
        <v>98.72</v>
      </c>
      <c r="P1924">
        <v>100.17</v>
      </c>
    </row>
    <row r="1925" spans="1:16" x14ac:dyDescent="0.35">
      <c r="A1925" t="s">
        <v>3324</v>
      </c>
      <c r="B1925" t="s">
        <v>3337</v>
      </c>
      <c r="C1925" t="s">
        <v>11</v>
      </c>
      <c r="D1925">
        <v>4.1500000000000002E-2</v>
      </c>
      <c r="E1925" s="1">
        <v>4.8599999999999997E-2</v>
      </c>
      <c r="F1925" t="s">
        <v>21</v>
      </c>
      <c r="G1925">
        <v>47376</v>
      </c>
      <c r="H1925" t="str">
        <f t="shared" si="265"/>
        <v>15/9/2029</v>
      </c>
      <c r="I1925" s="2">
        <v>45584</v>
      </c>
      <c r="J1925">
        <f t="shared" si="270"/>
        <v>1792</v>
      </c>
      <c r="K1925">
        <f t="shared" si="266"/>
        <v>4.9095890410958907</v>
      </c>
      <c r="L1925">
        <f t="shared" si="267"/>
        <v>4</v>
      </c>
      <c r="M1925">
        <f t="shared" si="268"/>
        <v>11</v>
      </c>
      <c r="N1925" t="str">
        <f t="shared" si="269"/>
        <v>4 Yrs 11 Mths</v>
      </c>
      <c r="O1925">
        <v>95.96</v>
      </c>
      <c r="P1925">
        <v>102.96</v>
      </c>
    </row>
    <row r="1926" spans="1:16" x14ac:dyDescent="0.35">
      <c r="A1926" t="s">
        <v>3324</v>
      </c>
      <c r="B1926" t="s">
        <v>3337</v>
      </c>
      <c r="C1926" t="s">
        <v>11</v>
      </c>
      <c r="D1926">
        <v>4.9500000000000002E-2</v>
      </c>
      <c r="E1926" s="1">
        <v>4.65E-2</v>
      </c>
      <c r="F1926" t="s">
        <v>21</v>
      </c>
      <c r="G1926">
        <v>46888</v>
      </c>
      <c r="H1926" t="str">
        <f t="shared" si="265"/>
        <v>15/5/2028</v>
      </c>
      <c r="I1926" s="2">
        <v>45584</v>
      </c>
      <c r="J1926">
        <f t="shared" si="270"/>
        <v>1304</v>
      </c>
      <c r="K1926">
        <f t="shared" si="266"/>
        <v>3.5726027397260274</v>
      </c>
      <c r="L1926">
        <f t="shared" si="267"/>
        <v>3</v>
      </c>
      <c r="M1926">
        <f t="shared" si="268"/>
        <v>7</v>
      </c>
      <c r="N1926" t="str">
        <f t="shared" si="269"/>
        <v>3 Yrs 7 Mths</v>
      </c>
      <c r="O1926">
        <v>101.49</v>
      </c>
      <c r="P1926">
        <v>101.91</v>
      </c>
    </row>
    <row r="1927" spans="1:16" x14ac:dyDescent="0.35">
      <c r="A1927" t="s">
        <v>3324</v>
      </c>
      <c r="B1927" t="s">
        <v>3338</v>
      </c>
      <c r="C1927" t="s">
        <v>11</v>
      </c>
      <c r="D1927">
        <v>6.25E-2</v>
      </c>
      <c r="E1927" s="1">
        <v>5.5E-2</v>
      </c>
      <c r="F1927" t="s">
        <v>28</v>
      </c>
      <c r="G1927">
        <v>47266</v>
      </c>
      <c r="H1927" t="str">
        <f t="shared" si="265"/>
        <v>28/5/2029</v>
      </c>
      <c r="I1927" s="2">
        <v>45584</v>
      </c>
      <c r="J1927">
        <f t="shared" si="270"/>
        <v>1682</v>
      </c>
      <c r="K1927">
        <f t="shared" si="266"/>
        <v>4.6082191780821917</v>
      </c>
      <c r="L1927">
        <f t="shared" si="267"/>
        <v>4</v>
      </c>
      <c r="M1927">
        <f t="shared" si="268"/>
        <v>7</v>
      </c>
      <c r="N1927" t="str">
        <f t="shared" si="269"/>
        <v>4 Yrs 7 Mths</v>
      </c>
      <c r="O1927">
        <v>102.16</v>
      </c>
      <c r="P1927">
        <v>104.11</v>
      </c>
    </row>
    <row r="1928" spans="1:16" x14ac:dyDescent="0.35">
      <c r="A1928" t="s">
        <v>3339</v>
      </c>
      <c r="B1928" t="s">
        <v>3349</v>
      </c>
      <c r="C1928" t="s">
        <v>11</v>
      </c>
      <c r="D1928">
        <v>6.0499999999999998E-2</v>
      </c>
      <c r="E1928" s="1">
        <v>4.4900000000000002E-2</v>
      </c>
      <c r="F1928" t="s">
        <v>21</v>
      </c>
      <c r="G1928">
        <v>46357</v>
      </c>
      <c r="H1928" t="str">
        <f t="shared" si="265"/>
        <v>1/12/2026</v>
      </c>
      <c r="I1928" s="2">
        <v>45584</v>
      </c>
      <c r="J1928">
        <f t="shared" si="270"/>
        <v>773</v>
      </c>
      <c r="K1928">
        <f t="shared" si="266"/>
        <v>2.117808219178082</v>
      </c>
      <c r="L1928">
        <f t="shared" si="267"/>
        <v>2</v>
      </c>
      <c r="M1928">
        <f t="shared" si="268"/>
        <v>1</v>
      </c>
      <c r="N1928" t="str">
        <f t="shared" si="269"/>
        <v>2 Yrs 1 Mths</v>
      </c>
      <c r="O1928">
        <v>102.81</v>
      </c>
      <c r="P1928">
        <v>103.36</v>
      </c>
    </row>
    <row r="1929" spans="1:16" x14ac:dyDescent="0.35">
      <c r="A1929" t="s">
        <v>3339</v>
      </c>
      <c r="B1929" t="s">
        <v>3349</v>
      </c>
      <c r="C1929" t="s">
        <v>11</v>
      </c>
      <c r="D1929">
        <v>5.9499999999999997E-2</v>
      </c>
      <c r="E1929" s="1">
        <v>5.91E-2</v>
      </c>
      <c r="F1929" t="s">
        <v>21</v>
      </c>
      <c r="G1929">
        <v>56384</v>
      </c>
      <c r="H1929" t="str">
        <f t="shared" si="265"/>
        <v>15/5/2054</v>
      </c>
      <c r="I1929" s="2">
        <v>45584</v>
      </c>
      <c r="J1929">
        <f t="shared" si="270"/>
        <v>10800</v>
      </c>
      <c r="K1929">
        <f t="shared" si="266"/>
        <v>29.589041095890412</v>
      </c>
      <c r="L1929">
        <f t="shared" si="267"/>
        <v>29</v>
      </c>
      <c r="M1929">
        <f t="shared" si="268"/>
        <v>7</v>
      </c>
      <c r="N1929" t="str">
        <f t="shared" si="269"/>
        <v>29 Yrs 7 Mths</v>
      </c>
      <c r="O1929">
        <v>99.98</v>
      </c>
      <c r="P1929">
        <v>102.38</v>
      </c>
    </row>
    <row r="1930" spans="1:16" x14ac:dyDescent="0.35">
      <c r="A1930" t="s">
        <v>3339</v>
      </c>
      <c r="B1930" t="s">
        <v>3349</v>
      </c>
      <c r="C1930" t="s">
        <v>11</v>
      </c>
      <c r="D1930">
        <v>7.1249999999999994E-2</v>
      </c>
      <c r="E1930" s="1">
        <v>7.0099999999999996E-2</v>
      </c>
      <c r="F1930" t="s">
        <v>28</v>
      </c>
      <c r="G1930">
        <v>56523</v>
      </c>
      <c r="H1930" t="str">
        <f t="shared" si="265"/>
        <v>1/10/2054</v>
      </c>
      <c r="I1930" s="2">
        <v>45584</v>
      </c>
      <c r="J1930">
        <f t="shared" si="270"/>
        <v>10939</v>
      </c>
      <c r="K1930">
        <f t="shared" si="266"/>
        <v>29.969863013698632</v>
      </c>
      <c r="L1930">
        <f t="shared" si="267"/>
        <v>29</v>
      </c>
      <c r="M1930">
        <f t="shared" si="268"/>
        <v>12</v>
      </c>
      <c r="N1930" t="str">
        <f t="shared" si="269"/>
        <v>29 Yrs 12 Mths</v>
      </c>
      <c r="O1930">
        <v>101.18</v>
      </c>
      <c r="P1930">
        <v>102.9</v>
      </c>
    </row>
    <row r="1931" spans="1:16" x14ac:dyDescent="0.35">
      <c r="A1931" t="s">
        <v>3339</v>
      </c>
      <c r="B1931" t="s">
        <v>3349</v>
      </c>
      <c r="C1931" t="s">
        <v>11</v>
      </c>
      <c r="D1931">
        <v>0.06</v>
      </c>
      <c r="E1931" s="1">
        <v>5.8900000000000001E-2</v>
      </c>
      <c r="F1931" t="s">
        <v>21</v>
      </c>
      <c r="G1931">
        <v>54224</v>
      </c>
      <c r="H1931" t="str">
        <f t="shared" si="265"/>
        <v>15/6/2048</v>
      </c>
      <c r="I1931" s="2">
        <v>45584</v>
      </c>
      <c r="J1931">
        <f t="shared" si="270"/>
        <v>8640</v>
      </c>
      <c r="K1931">
        <f t="shared" si="266"/>
        <v>23.671232876712327</v>
      </c>
      <c r="L1931">
        <f t="shared" si="267"/>
        <v>23</v>
      </c>
      <c r="M1931">
        <f t="shared" si="268"/>
        <v>8</v>
      </c>
      <c r="N1931" t="str">
        <f t="shared" si="269"/>
        <v>23 Yrs 8 Mths</v>
      </c>
      <c r="O1931">
        <v>100.27</v>
      </c>
      <c r="P1931">
        <v>101.95</v>
      </c>
    </row>
    <row r="1932" spans="1:16" x14ac:dyDescent="0.35">
      <c r="A1932" t="s">
        <v>3339</v>
      </c>
      <c r="B1932" t="s">
        <v>3349</v>
      </c>
      <c r="C1932" t="s">
        <v>11</v>
      </c>
      <c r="D1932">
        <v>6.0999999999999999E-2</v>
      </c>
      <c r="E1932" s="1">
        <v>4.6399999999999997E-2</v>
      </c>
      <c r="F1932" t="s">
        <v>21</v>
      </c>
      <c r="G1932">
        <v>47088</v>
      </c>
      <c r="H1932" t="str">
        <f t="shared" si="265"/>
        <v>1/12/2028</v>
      </c>
      <c r="I1932" s="2">
        <v>45584</v>
      </c>
      <c r="J1932">
        <f t="shared" si="270"/>
        <v>1504</v>
      </c>
      <c r="K1932">
        <f t="shared" si="266"/>
        <v>4.1205479452054794</v>
      </c>
      <c r="L1932">
        <f t="shared" si="267"/>
        <v>4</v>
      </c>
      <c r="M1932">
        <f t="shared" si="268"/>
        <v>1</v>
      </c>
      <c r="N1932" t="str">
        <f t="shared" si="269"/>
        <v>4 Yrs 1 Mths</v>
      </c>
      <c r="O1932">
        <v>105</v>
      </c>
      <c r="P1932">
        <v>105.88</v>
      </c>
    </row>
    <row r="1933" spans="1:16" x14ac:dyDescent="0.35">
      <c r="A1933" t="s">
        <v>3339</v>
      </c>
      <c r="B1933" t="s">
        <v>3349</v>
      </c>
      <c r="C1933" t="s">
        <v>11</v>
      </c>
      <c r="D1933">
        <v>5.5500000000000001E-2</v>
      </c>
      <c r="E1933" s="1">
        <v>5.2900000000000003E-2</v>
      </c>
      <c r="F1933" t="s">
        <v>21</v>
      </c>
      <c r="G1933">
        <v>49079</v>
      </c>
      <c r="H1933" t="str">
        <f t="shared" si="265"/>
        <v>15/5/2034</v>
      </c>
      <c r="I1933" s="2">
        <v>45584</v>
      </c>
      <c r="J1933">
        <f t="shared" si="270"/>
        <v>3495</v>
      </c>
      <c r="K1933">
        <f t="shared" si="266"/>
        <v>9.5753424657534243</v>
      </c>
      <c r="L1933">
        <f t="shared" si="267"/>
        <v>9</v>
      </c>
      <c r="M1933">
        <f t="shared" si="268"/>
        <v>7</v>
      </c>
      <c r="N1933" t="str">
        <f t="shared" si="269"/>
        <v>9 Yrs 7 Mths</v>
      </c>
      <c r="O1933">
        <v>101.53</v>
      </c>
      <c r="P1933">
        <v>103.43</v>
      </c>
    </row>
    <row r="1934" spans="1:16" x14ac:dyDescent="0.35">
      <c r="A1934" t="s">
        <v>3339</v>
      </c>
      <c r="B1934" t="s">
        <v>3349</v>
      </c>
      <c r="C1934" t="s">
        <v>11</v>
      </c>
      <c r="D1934">
        <v>5.6000000000000001E-2</v>
      </c>
      <c r="E1934" s="1">
        <v>5.1999999999999998E-2</v>
      </c>
      <c r="F1934" t="s">
        <v>21</v>
      </c>
      <c r="G1934">
        <v>49188</v>
      </c>
      <c r="H1934" t="str">
        <f t="shared" si="265"/>
        <v>1/9/2034</v>
      </c>
      <c r="I1934" s="2">
        <v>45584</v>
      </c>
      <c r="J1934">
        <f t="shared" si="270"/>
        <v>3604</v>
      </c>
      <c r="K1934">
        <f t="shared" si="266"/>
        <v>9.8739726027397268</v>
      </c>
      <c r="L1934">
        <f t="shared" si="267"/>
        <v>9</v>
      </c>
      <c r="M1934">
        <f t="shared" si="268"/>
        <v>10</v>
      </c>
      <c r="N1934" t="str">
        <f t="shared" si="269"/>
        <v>9 Yrs 10 Mths</v>
      </c>
      <c r="O1934">
        <v>102.08</v>
      </c>
      <c r="P1934">
        <v>103.08</v>
      </c>
    </row>
    <row r="1935" spans="1:16" x14ac:dyDescent="0.35">
      <c r="A1935" t="s">
        <v>3339</v>
      </c>
      <c r="B1935" t="s">
        <v>3349</v>
      </c>
      <c r="C1935" t="s">
        <v>11</v>
      </c>
      <c r="D1935">
        <v>2.9000000000000001E-2</v>
      </c>
      <c r="E1935" s="1">
        <v>5.2600000000000001E-2</v>
      </c>
      <c r="F1935" t="s">
        <v>21</v>
      </c>
      <c r="G1935">
        <v>45792</v>
      </c>
      <c r="H1935" t="str">
        <f t="shared" si="265"/>
        <v>15/5/2025</v>
      </c>
      <c r="I1935" s="2">
        <v>45584</v>
      </c>
      <c r="J1935">
        <f t="shared" si="270"/>
        <v>208</v>
      </c>
      <c r="K1935">
        <f t="shared" si="266"/>
        <v>0.56986301369863013</v>
      </c>
      <c r="L1935">
        <f t="shared" si="267"/>
        <v>0</v>
      </c>
      <c r="M1935">
        <f t="shared" si="268"/>
        <v>7</v>
      </c>
      <c r="N1935" t="str">
        <f t="shared" si="269"/>
        <v>0 Yrs 7 Mths</v>
      </c>
      <c r="O1935">
        <v>98.58</v>
      </c>
      <c r="P1935">
        <v>99.13</v>
      </c>
    </row>
    <row r="1936" spans="1:16" x14ac:dyDescent="0.35">
      <c r="A1936" t="s">
        <v>3339</v>
      </c>
      <c r="B1936" t="s">
        <v>3349</v>
      </c>
      <c r="C1936" t="s">
        <v>11</v>
      </c>
      <c r="D1936">
        <v>6.0499999999999998E-2</v>
      </c>
      <c r="E1936" s="1">
        <v>5.8500000000000003E-2</v>
      </c>
      <c r="F1936" t="s">
        <v>21</v>
      </c>
      <c r="G1936">
        <v>56493</v>
      </c>
      <c r="H1936" t="str">
        <f t="shared" si="265"/>
        <v>1/9/2054</v>
      </c>
      <c r="I1936" s="2">
        <v>45584</v>
      </c>
      <c r="J1936">
        <f t="shared" si="270"/>
        <v>10909</v>
      </c>
      <c r="K1936">
        <f t="shared" si="266"/>
        <v>29.887671232876713</v>
      </c>
      <c r="L1936">
        <f t="shared" si="267"/>
        <v>29</v>
      </c>
      <c r="M1936">
        <f t="shared" si="268"/>
        <v>11</v>
      </c>
      <c r="N1936" t="str">
        <f t="shared" si="269"/>
        <v>29 Yrs 11 Mths</v>
      </c>
      <c r="O1936">
        <v>101.32</v>
      </c>
      <c r="P1936">
        <v>102.72</v>
      </c>
    </row>
    <row r="1937" spans="1:16" x14ac:dyDescent="0.35">
      <c r="A1937" t="s">
        <v>3339</v>
      </c>
      <c r="B1937" t="s">
        <v>3349</v>
      </c>
      <c r="C1937" t="s">
        <v>11</v>
      </c>
      <c r="D1937">
        <v>4.9500000000000002E-2</v>
      </c>
      <c r="E1937" s="1">
        <v>4.65E-2</v>
      </c>
      <c r="F1937" t="s">
        <v>21</v>
      </c>
      <c r="G1937">
        <v>46919</v>
      </c>
      <c r="H1937" t="str">
        <f t="shared" si="265"/>
        <v>15/6/2028</v>
      </c>
      <c r="I1937" s="2">
        <v>45584</v>
      </c>
      <c r="J1937">
        <f t="shared" si="270"/>
        <v>1335</v>
      </c>
      <c r="K1937">
        <f t="shared" si="266"/>
        <v>3.6575342465753424</v>
      </c>
      <c r="L1937">
        <f t="shared" si="267"/>
        <v>3</v>
      </c>
      <c r="M1937">
        <f t="shared" si="268"/>
        <v>8</v>
      </c>
      <c r="N1937" t="str">
        <f t="shared" si="269"/>
        <v>3 Yrs 8 Mths</v>
      </c>
      <c r="O1937">
        <v>100.79</v>
      </c>
      <c r="P1937">
        <v>101.29</v>
      </c>
    </row>
    <row r="1938" spans="1:16" x14ac:dyDescent="0.35">
      <c r="A1938" t="s">
        <v>3357</v>
      </c>
      <c r="B1938" t="s">
        <v>3349</v>
      </c>
      <c r="C1938" t="s">
        <v>11</v>
      </c>
      <c r="D1938">
        <v>0.05</v>
      </c>
      <c r="E1938" s="1">
        <v>5.8099999999999999E-2</v>
      </c>
      <c r="F1938" t="s">
        <v>21</v>
      </c>
      <c r="G1938">
        <v>54923</v>
      </c>
      <c r="H1938" t="str">
        <f t="shared" si="265"/>
        <v>15/5/2050</v>
      </c>
      <c r="I1938" s="2">
        <v>45584</v>
      </c>
      <c r="J1938">
        <f t="shared" si="270"/>
        <v>9339</v>
      </c>
      <c r="K1938">
        <f t="shared" si="266"/>
        <v>25.586301369863012</v>
      </c>
      <c r="L1938">
        <f t="shared" si="267"/>
        <v>25</v>
      </c>
      <c r="M1938">
        <f t="shared" si="268"/>
        <v>7</v>
      </c>
      <c r="N1938" t="str">
        <f t="shared" si="269"/>
        <v>25 Yrs 7 Mths</v>
      </c>
      <c r="O1938">
        <v>88.04</v>
      </c>
      <c r="P1938">
        <v>89.74</v>
      </c>
    </row>
    <row r="1939" spans="1:16" x14ac:dyDescent="0.35">
      <c r="A1939" t="s">
        <v>3357</v>
      </c>
      <c r="B1939" t="s">
        <v>3349</v>
      </c>
      <c r="C1939" t="s">
        <v>11</v>
      </c>
      <c r="D1939">
        <v>5.7500000000000002E-2</v>
      </c>
      <c r="E1939" s="1">
        <v>5.2299999999999999E-2</v>
      </c>
      <c r="F1939" t="s">
        <v>21</v>
      </c>
      <c r="G1939">
        <v>48625</v>
      </c>
      <c r="H1939" t="str">
        <f t="shared" si="265"/>
        <v>15/2/2033</v>
      </c>
      <c r="I1939" s="2">
        <v>45584</v>
      </c>
      <c r="J1939">
        <f t="shared" si="270"/>
        <v>3041</v>
      </c>
      <c r="K1939">
        <f t="shared" si="266"/>
        <v>8.331506849315069</v>
      </c>
      <c r="L1939">
        <f t="shared" si="267"/>
        <v>8</v>
      </c>
      <c r="M1939">
        <f t="shared" si="268"/>
        <v>4</v>
      </c>
      <c r="N1939" t="str">
        <f t="shared" si="269"/>
        <v>8 Yrs 4 Mths</v>
      </c>
      <c r="O1939">
        <v>103.01</v>
      </c>
      <c r="P1939">
        <v>104.9</v>
      </c>
    </row>
    <row r="1940" spans="1:16" x14ac:dyDescent="0.35">
      <c r="A1940" t="s">
        <v>3357</v>
      </c>
      <c r="B1940" t="s">
        <v>3349</v>
      </c>
      <c r="C1940" t="s">
        <v>11</v>
      </c>
      <c r="D1940">
        <v>5.8000000000000003E-2</v>
      </c>
      <c r="E1940" s="1">
        <v>5.4600000000000003E-2</v>
      </c>
      <c r="F1940" t="s">
        <v>21</v>
      </c>
      <c r="G1940">
        <v>50571</v>
      </c>
      <c r="H1940" t="str">
        <f t="shared" si="265"/>
        <v>15/6/2038</v>
      </c>
      <c r="I1940" s="2">
        <v>45584</v>
      </c>
      <c r="J1940">
        <f t="shared" si="270"/>
        <v>4987</v>
      </c>
      <c r="K1940">
        <f t="shared" si="266"/>
        <v>13.663013698630136</v>
      </c>
      <c r="L1940">
        <f t="shared" si="267"/>
        <v>13</v>
      </c>
      <c r="M1940">
        <f t="shared" si="268"/>
        <v>8</v>
      </c>
      <c r="N1940" t="str">
        <f t="shared" si="269"/>
        <v>13 Yrs 8 Mths</v>
      </c>
      <c r="O1940">
        <v>102.25</v>
      </c>
      <c r="P1940">
        <v>103.83</v>
      </c>
    </row>
    <row r="1941" spans="1:16" x14ac:dyDescent="0.35">
      <c r="A1941" t="s">
        <v>3357</v>
      </c>
      <c r="B1941" t="s">
        <v>3349</v>
      </c>
      <c r="C1941" t="s">
        <v>11</v>
      </c>
      <c r="D1941">
        <v>5.2499999999999998E-2</v>
      </c>
      <c r="E1941" s="1">
        <v>4.6800000000000001E-2</v>
      </c>
      <c r="F1941" t="s">
        <v>21</v>
      </c>
      <c r="G1941">
        <v>47223</v>
      </c>
      <c r="H1941" t="str">
        <f t="shared" si="265"/>
        <v>15/4/2029</v>
      </c>
      <c r="I1941" s="2">
        <v>45584</v>
      </c>
      <c r="J1941">
        <f t="shared" si="270"/>
        <v>1639</v>
      </c>
      <c r="K1941">
        <f t="shared" si="266"/>
        <v>4.4904109589041097</v>
      </c>
      <c r="L1941">
        <f t="shared" si="267"/>
        <v>4</v>
      </c>
      <c r="M1941">
        <f t="shared" si="268"/>
        <v>6</v>
      </c>
      <c r="N1941" t="str">
        <f t="shared" si="269"/>
        <v>4 Yrs 6 Mths</v>
      </c>
      <c r="O1941">
        <v>101.94</v>
      </c>
      <c r="P1941">
        <v>102.5</v>
      </c>
    </row>
    <row r="1942" spans="1:16" x14ac:dyDescent="0.35">
      <c r="A1942" t="s">
        <v>3357</v>
      </c>
      <c r="B1942" t="s">
        <v>3349</v>
      </c>
      <c r="C1942" t="s">
        <v>11</v>
      </c>
      <c r="D1942">
        <v>6.25E-2</v>
      </c>
      <c r="E1942" s="1">
        <v>5.8799999999999998E-2</v>
      </c>
      <c r="F1942" t="s">
        <v>21</v>
      </c>
      <c r="G1942">
        <v>54528</v>
      </c>
      <c r="H1942" t="str">
        <f t="shared" si="265"/>
        <v>15/4/2049</v>
      </c>
      <c r="I1942" s="2">
        <v>45584</v>
      </c>
      <c r="J1942">
        <f t="shared" si="270"/>
        <v>8944</v>
      </c>
      <c r="K1942">
        <f t="shared" si="266"/>
        <v>24.504109589041096</v>
      </c>
      <c r="L1942">
        <f t="shared" si="267"/>
        <v>24</v>
      </c>
      <c r="M1942">
        <f t="shared" si="268"/>
        <v>6</v>
      </c>
      <c r="N1942" t="str">
        <f t="shared" si="269"/>
        <v>24 Yrs 6 Mths</v>
      </c>
      <c r="O1942">
        <v>103.02</v>
      </c>
      <c r="P1942">
        <v>104.85</v>
      </c>
    </row>
    <row r="1943" spans="1:16" x14ac:dyDescent="0.35">
      <c r="A1943" t="s">
        <v>3357</v>
      </c>
      <c r="B1943" t="s">
        <v>3349</v>
      </c>
      <c r="C1943" t="s">
        <v>11</v>
      </c>
      <c r="D1943">
        <v>5.2499999999999998E-2</v>
      </c>
      <c r="E1943" s="1">
        <v>4.7199999999999999E-2</v>
      </c>
      <c r="F1943" t="s">
        <v>21</v>
      </c>
      <c r="G1943">
        <v>47300</v>
      </c>
      <c r="H1943" t="str">
        <f t="shared" si="265"/>
        <v>1/7/2029</v>
      </c>
      <c r="I1943" s="2">
        <v>45584</v>
      </c>
      <c r="J1943">
        <f t="shared" si="270"/>
        <v>1716</v>
      </c>
      <c r="K1943">
        <f t="shared" si="266"/>
        <v>4.7013698630136984</v>
      </c>
      <c r="L1943">
        <f t="shared" si="267"/>
        <v>4</v>
      </c>
      <c r="M1943">
        <f t="shared" si="268"/>
        <v>8</v>
      </c>
      <c r="N1943" t="str">
        <f t="shared" si="269"/>
        <v>4 Yrs 8 Mths</v>
      </c>
      <c r="O1943">
        <v>101.93</v>
      </c>
      <c r="P1943">
        <v>102.38</v>
      </c>
    </row>
    <row r="1944" spans="1:16" x14ac:dyDescent="0.35">
      <c r="A1944" t="s">
        <v>3357</v>
      </c>
      <c r="B1944" t="s">
        <v>3349</v>
      </c>
      <c r="C1944" t="s">
        <v>11</v>
      </c>
      <c r="D1944">
        <v>6.4000000000000001E-2</v>
      </c>
      <c r="E1944" s="1">
        <v>4.87E-2</v>
      </c>
      <c r="F1944" t="s">
        <v>21</v>
      </c>
      <c r="G1944">
        <v>47818</v>
      </c>
      <c r="H1944" t="str">
        <f t="shared" si="265"/>
        <v>1/12/2030</v>
      </c>
      <c r="I1944" s="2">
        <v>45584</v>
      </c>
      <c r="J1944">
        <f t="shared" si="270"/>
        <v>2234</v>
      </c>
      <c r="K1944">
        <f t="shared" si="266"/>
        <v>6.1205479452054794</v>
      </c>
      <c r="L1944">
        <f t="shared" si="267"/>
        <v>6</v>
      </c>
      <c r="M1944">
        <f t="shared" si="268"/>
        <v>1</v>
      </c>
      <c r="N1944" t="str">
        <f t="shared" si="269"/>
        <v>6 Yrs 1 Mths</v>
      </c>
      <c r="O1944">
        <v>107.57</v>
      </c>
      <c r="P1944">
        <v>108.23</v>
      </c>
    </row>
    <row r="1945" spans="1:16" x14ac:dyDescent="0.35">
      <c r="A1945" t="s">
        <v>3357</v>
      </c>
      <c r="B1945" t="s">
        <v>3349</v>
      </c>
      <c r="C1945" t="s">
        <v>11</v>
      </c>
      <c r="D1945">
        <v>6.5500000000000003E-2</v>
      </c>
      <c r="E1945" s="1">
        <v>5.1900000000000002E-2</v>
      </c>
      <c r="F1945" t="s">
        <v>21</v>
      </c>
      <c r="G1945">
        <v>48914</v>
      </c>
      <c r="H1945" t="str">
        <f t="shared" si="265"/>
        <v>1/12/2033</v>
      </c>
      <c r="I1945" s="2">
        <v>45584</v>
      </c>
      <c r="J1945">
        <f t="shared" si="270"/>
        <v>3330</v>
      </c>
      <c r="K1945">
        <f t="shared" si="266"/>
        <v>9.1232876712328768</v>
      </c>
      <c r="L1945">
        <f t="shared" si="267"/>
        <v>9</v>
      </c>
      <c r="M1945">
        <f t="shared" si="268"/>
        <v>1</v>
      </c>
      <c r="N1945" t="str">
        <f t="shared" si="269"/>
        <v>9 Yrs 1 Mths</v>
      </c>
      <c r="O1945">
        <v>109.08</v>
      </c>
      <c r="P1945">
        <v>109.92</v>
      </c>
    </row>
    <row r="1946" spans="1:16" x14ac:dyDescent="0.35">
      <c r="A1946" t="s">
        <v>3357</v>
      </c>
      <c r="B1946" t="s">
        <v>3349</v>
      </c>
      <c r="C1946" t="s">
        <v>11</v>
      </c>
      <c r="D1946">
        <v>3.7499999999999999E-2</v>
      </c>
      <c r="E1946" s="1">
        <v>4.82E-2</v>
      </c>
      <c r="F1946" t="s">
        <v>21</v>
      </c>
      <c r="G1946">
        <v>47618</v>
      </c>
      <c r="H1946" t="str">
        <f t="shared" si="265"/>
        <v>15/5/2030</v>
      </c>
      <c r="I1946" s="2">
        <v>45584</v>
      </c>
      <c r="J1946">
        <f t="shared" si="270"/>
        <v>2034</v>
      </c>
      <c r="K1946">
        <f t="shared" si="266"/>
        <v>5.5726027397260278</v>
      </c>
      <c r="L1946">
        <f t="shared" si="267"/>
        <v>5</v>
      </c>
      <c r="M1946">
        <f t="shared" si="268"/>
        <v>7</v>
      </c>
      <c r="N1946" t="str">
        <f t="shared" si="269"/>
        <v>5 Yrs 7 Mths</v>
      </c>
      <c r="O1946">
        <v>94.51</v>
      </c>
      <c r="P1946">
        <v>95.2</v>
      </c>
    </row>
    <row r="1947" spans="1:16" x14ac:dyDescent="0.35">
      <c r="A1947" t="s">
        <v>3357</v>
      </c>
      <c r="B1947" t="s">
        <v>3349</v>
      </c>
      <c r="C1947" t="s">
        <v>11</v>
      </c>
      <c r="D1947">
        <v>5.5500000000000001E-2</v>
      </c>
      <c r="E1947" s="1">
        <v>4.6699999999999998E-2</v>
      </c>
      <c r="F1947" t="s">
        <v>21</v>
      </c>
      <c r="G1947">
        <v>46798</v>
      </c>
      <c r="H1947" t="str">
        <f t="shared" si="265"/>
        <v>15/2/2028</v>
      </c>
      <c r="I1947" s="2">
        <v>45584</v>
      </c>
      <c r="J1947">
        <f t="shared" si="270"/>
        <v>1214</v>
      </c>
      <c r="K1947">
        <f t="shared" si="266"/>
        <v>3.3260273972602739</v>
      </c>
      <c r="L1947">
        <f t="shared" si="267"/>
        <v>3</v>
      </c>
      <c r="M1947">
        <f t="shared" si="268"/>
        <v>4</v>
      </c>
      <c r="N1947" t="str">
        <f t="shared" si="269"/>
        <v>3 Yrs 4 Mths</v>
      </c>
      <c r="O1947">
        <v>102.26</v>
      </c>
      <c r="P1947">
        <v>106.26</v>
      </c>
    </row>
    <row r="1948" spans="1:16" x14ac:dyDescent="0.35">
      <c r="A1948" t="s">
        <v>3357</v>
      </c>
      <c r="B1948" t="s">
        <v>3349</v>
      </c>
      <c r="C1948" t="s">
        <v>11</v>
      </c>
      <c r="D1948">
        <v>5.3499999999999999E-2</v>
      </c>
      <c r="E1948" s="1">
        <v>5.8900000000000001E-2</v>
      </c>
      <c r="F1948" t="s">
        <v>21</v>
      </c>
      <c r="G1948">
        <v>53097</v>
      </c>
      <c r="H1948" t="str">
        <f t="shared" si="265"/>
        <v>15/5/2045</v>
      </c>
      <c r="I1948" s="2">
        <v>45584</v>
      </c>
      <c r="J1948">
        <f t="shared" si="270"/>
        <v>7513</v>
      </c>
      <c r="K1948">
        <f t="shared" si="266"/>
        <v>20.583561643835615</v>
      </c>
      <c r="L1948">
        <f t="shared" si="267"/>
        <v>20</v>
      </c>
      <c r="M1948">
        <f t="shared" si="268"/>
        <v>7</v>
      </c>
      <c r="N1948" t="str">
        <f t="shared" si="269"/>
        <v>20 Yrs 7 Mths</v>
      </c>
      <c r="O1948">
        <v>95.05</v>
      </c>
      <c r="P1948">
        <v>96.34</v>
      </c>
    </row>
    <row r="1949" spans="1:16" x14ac:dyDescent="0.35">
      <c r="A1949" t="s">
        <v>3357</v>
      </c>
      <c r="B1949" t="s">
        <v>3349</v>
      </c>
      <c r="C1949" t="s">
        <v>11</v>
      </c>
      <c r="D1949">
        <v>0.04</v>
      </c>
      <c r="E1949" s="1">
        <v>4.5699999999999998E-2</v>
      </c>
      <c r="F1949" t="s">
        <v>21</v>
      </c>
      <c r="G1949">
        <v>46661</v>
      </c>
      <c r="H1949" t="str">
        <f t="shared" si="265"/>
        <v>1/10/2027</v>
      </c>
      <c r="I1949" s="2">
        <v>45584</v>
      </c>
      <c r="J1949">
        <f t="shared" si="270"/>
        <v>1077</v>
      </c>
      <c r="K1949">
        <f t="shared" si="266"/>
        <v>2.9506849315068493</v>
      </c>
      <c r="L1949">
        <f t="shared" si="267"/>
        <v>2</v>
      </c>
      <c r="M1949">
        <f t="shared" si="268"/>
        <v>11</v>
      </c>
      <c r="N1949" t="str">
        <f t="shared" si="269"/>
        <v>2 Yrs 11 Mths</v>
      </c>
      <c r="O1949">
        <v>98.85</v>
      </c>
      <c r="P1949">
        <v>99.27</v>
      </c>
    </row>
    <row r="1950" spans="1:16" x14ac:dyDescent="0.35">
      <c r="A1950" t="s">
        <v>3357</v>
      </c>
      <c r="B1950" t="s">
        <v>3349</v>
      </c>
      <c r="C1950" t="s">
        <v>11</v>
      </c>
      <c r="D1950">
        <v>3.9E-2</v>
      </c>
      <c r="E1950" s="1">
        <v>4.7899999999999998E-2</v>
      </c>
      <c r="F1950" t="s">
        <v>21</v>
      </c>
      <c r="G1950">
        <v>46218</v>
      </c>
      <c r="H1950" t="str">
        <f t="shared" si="265"/>
        <v>15/7/2026</v>
      </c>
      <c r="I1950" s="2">
        <v>45584</v>
      </c>
      <c r="J1950">
        <f t="shared" si="270"/>
        <v>634</v>
      </c>
      <c r="K1950">
        <f t="shared" si="266"/>
        <v>1.736986301369863</v>
      </c>
      <c r="L1950">
        <f t="shared" si="267"/>
        <v>1</v>
      </c>
      <c r="M1950">
        <f t="shared" si="268"/>
        <v>9</v>
      </c>
      <c r="N1950" t="str">
        <f t="shared" si="269"/>
        <v>1 Yrs 9 Mths</v>
      </c>
      <c r="O1950">
        <v>98.98</v>
      </c>
      <c r="P1950">
        <v>99.18</v>
      </c>
    </row>
    <row r="1951" spans="1:16" x14ac:dyDescent="0.35">
      <c r="A1951" t="s">
        <v>3357</v>
      </c>
      <c r="B1951" t="s">
        <v>3349</v>
      </c>
      <c r="C1951" t="s">
        <v>11</v>
      </c>
      <c r="D1951">
        <v>5.2999999999999999E-2</v>
      </c>
      <c r="E1951" s="1">
        <v>5.8299999999999998E-2</v>
      </c>
      <c r="F1951" t="s">
        <v>21</v>
      </c>
      <c r="G1951">
        <v>52688</v>
      </c>
      <c r="H1951" t="str">
        <f t="shared" si="265"/>
        <v>1/4/2044</v>
      </c>
      <c r="I1951" s="2">
        <v>45584</v>
      </c>
      <c r="J1951">
        <f t="shared" si="270"/>
        <v>7104</v>
      </c>
      <c r="K1951">
        <f t="shared" si="266"/>
        <v>19.463013698630139</v>
      </c>
      <c r="L1951">
        <f t="shared" si="267"/>
        <v>19</v>
      </c>
      <c r="M1951">
        <f t="shared" si="268"/>
        <v>6</v>
      </c>
      <c r="N1951" t="str">
        <f t="shared" si="269"/>
        <v>19 Yrs 6 Mths</v>
      </c>
      <c r="O1951">
        <v>95.31</v>
      </c>
      <c r="P1951">
        <v>96.57</v>
      </c>
    </row>
    <row r="1952" spans="1:16" x14ac:dyDescent="0.35">
      <c r="A1952" t="s">
        <v>3357</v>
      </c>
      <c r="B1952" t="s">
        <v>3349</v>
      </c>
      <c r="C1952" t="s">
        <v>11</v>
      </c>
      <c r="D1952">
        <v>5.3999999999999999E-2</v>
      </c>
      <c r="E1952" s="1">
        <v>5.8999999999999997E-2</v>
      </c>
      <c r="F1952" t="s">
        <v>21</v>
      </c>
      <c r="G1952">
        <v>53966</v>
      </c>
      <c r="H1952" t="str">
        <f t="shared" si="265"/>
        <v>1/10/2047</v>
      </c>
      <c r="I1952" s="2">
        <v>45584</v>
      </c>
      <c r="J1952">
        <f t="shared" si="270"/>
        <v>8382</v>
      </c>
      <c r="K1952">
        <f t="shared" si="266"/>
        <v>22.964383561643835</v>
      </c>
      <c r="L1952">
        <f t="shared" si="267"/>
        <v>22</v>
      </c>
      <c r="M1952">
        <f t="shared" si="268"/>
        <v>12</v>
      </c>
      <c r="N1952" t="str">
        <f t="shared" si="269"/>
        <v>22 Yrs 12 Mths</v>
      </c>
      <c r="O1952">
        <v>95.39</v>
      </c>
      <c r="P1952">
        <v>96.77</v>
      </c>
    </row>
    <row r="1953" spans="1:16" x14ac:dyDescent="0.35">
      <c r="A1953" t="s">
        <v>3357</v>
      </c>
      <c r="B1953" t="s">
        <v>3366</v>
      </c>
      <c r="C1953" t="s">
        <v>11</v>
      </c>
      <c r="D1953">
        <v>4.0500000000000001E-2</v>
      </c>
      <c r="E1953" s="1">
        <v>6.3899999999999998E-2</v>
      </c>
      <c r="F1953" t="s">
        <v>21</v>
      </c>
      <c r="G1953">
        <v>45731</v>
      </c>
      <c r="H1953" t="str">
        <f t="shared" si="265"/>
        <v>15/3/2025</v>
      </c>
      <c r="I1953" s="2">
        <v>45584</v>
      </c>
      <c r="J1953">
        <f t="shared" si="270"/>
        <v>147</v>
      </c>
      <c r="K1953">
        <f t="shared" si="266"/>
        <v>0.40273972602739727</v>
      </c>
      <c r="L1953">
        <f t="shared" si="267"/>
        <v>0</v>
      </c>
      <c r="M1953">
        <f t="shared" si="268"/>
        <v>5</v>
      </c>
      <c r="N1953" t="str">
        <f t="shared" si="269"/>
        <v>0 Yrs 5 Mths</v>
      </c>
      <c r="O1953">
        <v>98.59</v>
      </c>
      <c r="P1953">
        <v>100.42</v>
      </c>
    </row>
    <row r="1954" spans="1:16" x14ac:dyDescent="0.35">
      <c r="A1954" t="s">
        <v>3357</v>
      </c>
      <c r="B1954" t="s">
        <v>3366</v>
      </c>
      <c r="C1954" t="s">
        <v>11</v>
      </c>
      <c r="D1954">
        <v>4.2000000000000003E-2</v>
      </c>
      <c r="E1954" s="1">
        <v>4.7E-2</v>
      </c>
      <c r="F1954" t="s">
        <v>21</v>
      </c>
      <c r="G1954">
        <v>46492</v>
      </c>
      <c r="H1954" t="str">
        <f t="shared" si="265"/>
        <v>15/4/2027</v>
      </c>
      <c r="I1954" s="2">
        <v>45584</v>
      </c>
      <c r="J1954">
        <f t="shared" si="270"/>
        <v>908</v>
      </c>
      <c r="K1954">
        <f t="shared" si="266"/>
        <v>2.4876712328767123</v>
      </c>
      <c r="L1954">
        <f t="shared" si="267"/>
        <v>2</v>
      </c>
      <c r="M1954">
        <f t="shared" si="268"/>
        <v>6</v>
      </c>
      <c r="N1954" t="str">
        <f t="shared" si="269"/>
        <v>2 Yrs 6 Mths</v>
      </c>
      <c r="O1954">
        <v>98.39</v>
      </c>
      <c r="P1954">
        <v>100.21</v>
      </c>
    </row>
    <row r="1955" spans="1:16" x14ac:dyDescent="0.35">
      <c r="A1955" t="s">
        <v>3357</v>
      </c>
      <c r="B1955" t="s">
        <v>3366</v>
      </c>
      <c r="C1955" t="s">
        <v>11</v>
      </c>
      <c r="D1955">
        <v>6.5000000000000002E-2</v>
      </c>
      <c r="E1955" s="1">
        <v>5.8000000000000003E-2</v>
      </c>
      <c r="F1955" t="s">
        <v>21</v>
      </c>
      <c r="G1955">
        <v>51898</v>
      </c>
      <c r="H1955" t="str">
        <f t="shared" si="265"/>
        <v>1/2/2042</v>
      </c>
      <c r="I1955" s="2">
        <v>45584</v>
      </c>
      <c r="J1955">
        <f t="shared" si="270"/>
        <v>6314</v>
      </c>
      <c r="K1955">
        <f t="shared" si="266"/>
        <v>17.298630136986301</v>
      </c>
      <c r="L1955">
        <f t="shared" si="267"/>
        <v>17</v>
      </c>
      <c r="M1955">
        <f t="shared" si="268"/>
        <v>3</v>
      </c>
      <c r="N1955" t="str">
        <f t="shared" si="269"/>
        <v>17 Yrs 3 Mths</v>
      </c>
      <c r="O1955">
        <v>109.15</v>
      </c>
      <c r="P1955">
        <v>110.42</v>
      </c>
    </row>
    <row r="1956" spans="1:16" x14ac:dyDescent="0.35">
      <c r="A1956" t="s">
        <v>3372</v>
      </c>
      <c r="B1956" t="s">
        <v>3366</v>
      </c>
      <c r="C1956" t="s">
        <v>11</v>
      </c>
      <c r="D1956">
        <v>4.9000000000000002E-2</v>
      </c>
      <c r="E1956" s="1">
        <v>5.2499999999999998E-2</v>
      </c>
      <c r="F1956" t="s">
        <v>21</v>
      </c>
      <c r="G1956">
        <v>49383</v>
      </c>
      <c r="H1956" t="str">
        <f t="shared" si="265"/>
        <v>15/3/2035</v>
      </c>
      <c r="I1956" s="2">
        <v>45584</v>
      </c>
      <c r="J1956">
        <f t="shared" si="270"/>
        <v>3799</v>
      </c>
      <c r="K1956">
        <f t="shared" si="266"/>
        <v>10.408219178082192</v>
      </c>
      <c r="L1956">
        <f t="shared" si="267"/>
        <v>10</v>
      </c>
      <c r="M1956">
        <f t="shared" si="268"/>
        <v>5</v>
      </c>
      <c r="N1956" t="str">
        <f t="shared" si="269"/>
        <v>10 Yrs 5 Mths</v>
      </c>
      <c r="O1956">
        <v>98.62</v>
      </c>
      <c r="P1956">
        <v>99.47</v>
      </c>
    </row>
    <row r="1957" spans="1:16" x14ac:dyDescent="0.35">
      <c r="A1957" t="s">
        <v>3372</v>
      </c>
      <c r="B1957" t="s">
        <v>3366</v>
      </c>
      <c r="C1957" t="s">
        <v>11</v>
      </c>
      <c r="D1957">
        <v>4.7500000000000001E-2</v>
      </c>
      <c r="E1957" s="1">
        <v>4.9099999999999998E-2</v>
      </c>
      <c r="F1957" t="s">
        <v>21</v>
      </c>
      <c r="G1957">
        <v>46037</v>
      </c>
      <c r="H1957" t="str">
        <f t="shared" si="265"/>
        <v>15/1/2026</v>
      </c>
      <c r="I1957" s="2">
        <v>45584</v>
      </c>
      <c r="J1957">
        <f t="shared" si="270"/>
        <v>453</v>
      </c>
      <c r="K1957">
        <f t="shared" si="266"/>
        <v>1.2410958904109588</v>
      </c>
      <c r="L1957">
        <f t="shared" si="267"/>
        <v>1</v>
      </c>
      <c r="M1957">
        <f t="shared" si="268"/>
        <v>3</v>
      </c>
      <c r="N1957" t="str">
        <f t="shared" si="269"/>
        <v>1 Yrs 3 Mths</v>
      </c>
      <c r="O1957">
        <v>99.34</v>
      </c>
      <c r="P1957">
        <v>100.79</v>
      </c>
    </row>
    <row r="1958" spans="1:16" x14ac:dyDescent="0.35">
      <c r="A1958" t="s">
        <v>3372</v>
      </c>
      <c r="B1958" t="s">
        <v>3366</v>
      </c>
      <c r="C1958" t="s">
        <v>11</v>
      </c>
      <c r="D1958">
        <v>8.5267999999999997E-2</v>
      </c>
      <c r="E1958" s="1">
        <v>8.8700000000000001E-2</v>
      </c>
      <c r="F1958" t="s">
        <v>28</v>
      </c>
      <c r="G1958">
        <v>60937</v>
      </c>
      <c r="H1958" t="str">
        <f t="shared" si="265"/>
        <v>1/11/2066</v>
      </c>
      <c r="I1958" s="2">
        <v>45584</v>
      </c>
      <c r="J1958">
        <f t="shared" si="270"/>
        <v>15353</v>
      </c>
      <c r="K1958">
        <f t="shared" si="266"/>
        <v>42.063013698630137</v>
      </c>
      <c r="L1958">
        <f t="shared" si="267"/>
        <v>42</v>
      </c>
      <c r="M1958">
        <f t="shared" si="268"/>
        <v>1</v>
      </c>
      <c r="N1958" t="str">
        <f t="shared" si="269"/>
        <v>42 Yrs 1 Mths</v>
      </c>
      <c r="O1958">
        <v>95.76</v>
      </c>
      <c r="P1958">
        <v>97.78</v>
      </c>
    </row>
    <row r="1959" spans="1:16" x14ac:dyDescent="0.35">
      <c r="A1959" t="s">
        <v>3372</v>
      </c>
      <c r="B1959" t="s">
        <v>3366</v>
      </c>
      <c r="C1959" t="s">
        <v>11</v>
      </c>
      <c r="D1959">
        <v>5.1499999999999997E-2</v>
      </c>
      <c r="E1959" s="1">
        <v>5.8999999999999997E-2</v>
      </c>
      <c r="F1959" t="s">
        <v>21</v>
      </c>
      <c r="G1959">
        <v>53036</v>
      </c>
      <c r="H1959" t="str">
        <f t="shared" si="265"/>
        <v>15/3/2045</v>
      </c>
      <c r="I1959" s="2">
        <v>45584</v>
      </c>
      <c r="J1959">
        <f t="shared" si="270"/>
        <v>7452</v>
      </c>
      <c r="K1959">
        <f t="shared" si="266"/>
        <v>20.416438356164385</v>
      </c>
      <c r="L1959">
        <f t="shared" si="267"/>
        <v>20</v>
      </c>
      <c r="M1959">
        <f t="shared" si="268"/>
        <v>5</v>
      </c>
      <c r="N1959" t="str">
        <f t="shared" si="269"/>
        <v>20 Yrs 5 Mths</v>
      </c>
      <c r="O1959">
        <v>90.72</v>
      </c>
      <c r="P1959">
        <v>92.94</v>
      </c>
    </row>
    <row r="1960" spans="1:16" x14ac:dyDescent="0.35">
      <c r="A1960" t="s">
        <v>3372</v>
      </c>
      <c r="B1960" t="s">
        <v>3366</v>
      </c>
      <c r="C1960" t="s">
        <v>11</v>
      </c>
      <c r="D1960">
        <v>6.6250000000000003E-2</v>
      </c>
      <c r="E1960" s="1">
        <v>5.5399999999999998E-2</v>
      </c>
      <c r="F1960" t="s">
        <v>21</v>
      </c>
      <c r="G1960">
        <v>49963</v>
      </c>
      <c r="H1960" t="str">
        <f t="shared" si="265"/>
        <v>15/10/2036</v>
      </c>
      <c r="I1960" s="2">
        <v>45584</v>
      </c>
      <c r="J1960">
        <f t="shared" si="270"/>
        <v>4379</v>
      </c>
      <c r="K1960">
        <f t="shared" si="266"/>
        <v>11.997260273972604</v>
      </c>
      <c r="L1960">
        <f t="shared" si="267"/>
        <v>11</v>
      </c>
      <c r="M1960">
        <f t="shared" si="268"/>
        <v>12</v>
      </c>
      <c r="N1960" t="str">
        <f t="shared" si="269"/>
        <v>11 Yrs 12 Mths</v>
      </c>
      <c r="O1960" t="s">
        <v>15</v>
      </c>
      <c r="P1960" t="s">
        <v>15</v>
      </c>
    </row>
    <row r="1961" spans="1:16" x14ac:dyDescent="0.35">
      <c r="A1961" t="s">
        <v>3372</v>
      </c>
      <c r="B1961" t="s">
        <v>3366</v>
      </c>
      <c r="C1961" t="s">
        <v>11</v>
      </c>
      <c r="D1961">
        <v>6.0499999999999998E-2</v>
      </c>
      <c r="E1961" s="1">
        <v>5.8500000000000003E-2</v>
      </c>
      <c r="F1961" t="s">
        <v>21</v>
      </c>
      <c r="G1961">
        <v>51653</v>
      </c>
      <c r="H1961" t="str">
        <f t="shared" si="265"/>
        <v>1/6/2041</v>
      </c>
      <c r="I1961" s="2">
        <v>45584</v>
      </c>
      <c r="J1961">
        <f t="shared" si="270"/>
        <v>6069</v>
      </c>
      <c r="K1961">
        <f t="shared" si="266"/>
        <v>16.627397260273973</v>
      </c>
      <c r="L1961">
        <f t="shared" si="267"/>
        <v>16</v>
      </c>
      <c r="M1961">
        <f t="shared" si="268"/>
        <v>7</v>
      </c>
      <c r="N1961" t="str">
        <f t="shared" si="269"/>
        <v>16 Yrs 7 Mths</v>
      </c>
      <c r="O1961">
        <v>101.35</v>
      </c>
      <c r="P1961">
        <v>103.43</v>
      </c>
    </row>
    <row r="1962" spans="1:16" x14ac:dyDescent="0.35">
      <c r="A1962" t="s">
        <v>3372</v>
      </c>
      <c r="B1962" t="s">
        <v>3366</v>
      </c>
      <c r="C1962" t="s">
        <v>11</v>
      </c>
      <c r="D1962">
        <v>5.9499999999999997E-2</v>
      </c>
      <c r="E1962" s="1">
        <v>5.9900000000000002E-2</v>
      </c>
      <c r="F1962" t="s">
        <v>21</v>
      </c>
      <c r="G1962">
        <v>52505</v>
      </c>
      <c r="H1962" t="str">
        <f t="shared" si="265"/>
        <v>1/10/2043</v>
      </c>
      <c r="I1962" s="2">
        <v>45584</v>
      </c>
      <c r="J1962">
        <f t="shared" si="270"/>
        <v>6921</v>
      </c>
      <c r="K1962">
        <f t="shared" si="266"/>
        <v>18.961643835616439</v>
      </c>
      <c r="L1962">
        <f t="shared" si="267"/>
        <v>18</v>
      </c>
      <c r="M1962">
        <f t="shared" si="268"/>
        <v>12</v>
      </c>
      <c r="N1962" t="str">
        <f t="shared" si="269"/>
        <v>18 Yrs 12 Mths</v>
      </c>
      <c r="O1962">
        <v>99.08</v>
      </c>
      <c r="P1962">
        <v>102.04</v>
      </c>
    </row>
    <row r="1963" spans="1:16" x14ac:dyDescent="0.35">
      <c r="A1963" t="s">
        <v>3372</v>
      </c>
      <c r="B1963" t="s">
        <v>3366</v>
      </c>
      <c r="C1963" t="s">
        <v>11</v>
      </c>
      <c r="D1963">
        <v>6.1249999999999999E-2</v>
      </c>
      <c r="E1963" s="1">
        <v>5.9200000000000003E-2</v>
      </c>
      <c r="F1963" t="s">
        <v>21</v>
      </c>
      <c r="G1963">
        <v>53311</v>
      </c>
      <c r="H1963" t="str">
        <f t="shared" si="265"/>
        <v>15/12/2045</v>
      </c>
      <c r="I1963" s="2">
        <v>45584</v>
      </c>
      <c r="J1963">
        <f t="shared" si="270"/>
        <v>7727</v>
      </c>
      <c r="K1963">
        <f t="shared" si="266"/>
        <v>21.169863013698631</v>
      </c>
      <c r="L1963">
        <f t="shared" si="267"/>
        <v>21</v>
      </c>
      <c r="M1963">
        <f t="shared" si="268"/>
        <v>2</v>
      </c>
      <c r="N1963" t="str">
        <f t="shared" si="269"/>
        <v>21 Yrs 2 Mths</v>
      </c>
      <c r="O1963">
        <v>101.92</v>
      </c>
      <c r="P1963">
        <v>103.5</v>
      </c>
    </row>
    <row r="1964" spans="1:16" x14ac:dyDescent="0.35">
      <c r="A1964" t="s">
        <v>3372</v>
      </c>
      <c r="B1964" t="s">
        <v>3376</v>
      </c>
      <c r="C1964" t="s">
        <v>11</v>
      </c>
      <c r="D1964">
        <v>5.6500000000000002E-2</v>
      </c>
      <c r="E1964" s="1">
        <v>5.3600000000000002E-2</v>
      </c>
      <c r="F1964" t="s">
        <v>1618</v>
      </c>
      <c r="G1964">
        <v>49188</v>
      </c>
      <c r="H1964" t="str">
        <f t="shared" si="265"/>
        <v>1/9/2034</v>
      </c>
      <c r="I1964" s="2">
        <v>45584</v>
      </c>
      <c r="J1964">
        <f t="shared" si="270"/>
        <v>3604</v>
      </c>
      <c r="K1964">
        <f t="shared" si="266"/>
        <v>9.8739726027397268</v>
      </c>
      <c r="L1964">
        <f t="shared" si="267"/>
        <v>9</v>
      </c>
      <c r="M1964">
        <f t="shared" si="268"/>
        <v>10</v>
      </c>
      <c r="N1964" t="str">
        <f t="shared" si="269"/>
        <v>9 Yrs 10 Mths</v>
      </c>
      <c r="O1964" t="s">
        <v>15</v>
      </c>
      <c r="P1964" t="s">
        <v>15</v>
      </c>
    </row>
    <row r="1965" spans="1:16" x14ac:dyDescent="0.35">
      <c r="A1965" t="s">
        <v>3372</v>
      </c>
      <c r="B1965" t="s">
        <v>3376</v>
      </c>
      <c r="C1965" t="s">
        <v>11</v>
      </c>
      <c r="D1965">
        <v>5.3749999999999999E-2</v>
      </c>
      <c r="E1965" s="1">
        <v>5.1299999999999998E-2</v>
      </c>
      <c r="F1965" t="s">
        <v>1618</v>
      </c>
      <c r="G1965">
        <v>47270</v>
      </c>
      <c r="H1965" t="str">
        <f t="shared" si="265"/>
        <v>1/6/2029</v>
      </c>
      <c r="I1965" s="2">
        <v>45584</v>
      </c>
      <c r="J1965">
        <f t="shared" si="270"/>
        <v>1686</v>
      </c>
      <c r="K1965">
        <f t="shared" si="266"/>
        <v>4.6191780821917812</v>
      </c>
      <c r="L1965">
        <f t="shared" si="267"/>
        <v>4</v>
      </c>
      <c r="M1965">
        <f t="shared" si="268"/>
        <v>7</v>
      </c>
      <c r="N1965" t="str">
        <f t="shared" si="269"/>
        <v>4 Yrs 7 Mths</v>
      </c>
      <c r="O1965" t="s">
        <v>15</v>
      </c>
      <c r="P1965">
        <v>102.43</v>
      </c>
    </row>
    <row r="1966" spans="1:16" x14ac:dyDescent="0.35">
      <c r="A1966" t="s">
        <v>3372</v>
      </c>
      <c r="B1966" t="s">
        <v>3380</v>
      </c>
      <c r="C1966" t="s">
        <v>11</v>
      </c>
      <c r="D1966">
        <v>3.5000000000000003E-2</v>
      </c>
      <c r="E1966" s="1">
        <v>4.3799999999999999E-2</v>
      </c>
      <c r="F1966" t="s">
        <v>17</v>
      </c>
      <c r="G1966">
        <v>46113</v>
      </c>
      <c r="H1966" t="str">
        <f t="shared" ref="H1966:H2014" si="271">TEXT(G1966,"D/M/YYYY")</f>
        <v>1/4/2026</v>
      </c>
      <c r="I1966" s="2">
        <v>45584</v>
      </c>
      <c r="J1966">
        <f t="shared" si="270"/>
        <v>529</v>
      </c>
      <c r="K1966">
        <f t="shared" ref="K1966:K2014" si="272">J1966/365</f>
        <v>1.4493150684931506</v>
      </c>
      <c r="L1966">
        <f t="shared" ref="L1966:L2014" si="273">_xlfn.NUMBERVALUE(_xlfn.TEXTBEFORE(K1966,"."))</f>
        <v>1</v>
      </c>
      <c r="M1966">
        <f t="shared" ref="M1966:M2014" si="274">ROUND(LEFT(_xlfn.TEXTAFTER(K1966,"."),2)/100 * 12,0)</f>
        <v>5</v>
      </c>
      <c r="N1966" t="str">
        <f t="shared" ref="N1966:N2014" si="275">L1966 &amp; " Yrs "&amp; M1966 &amp;" Mths"</f>
        <v>1 Yrs 5 Mths</v>
      </c>
      <c r="O1966">
        <v>98.58</v>
      </c>
      <c r="P1966">
        <v>99.26</v>
      </c>
    </row>
    <row r="1967" spans="1:16" x14ac:dyDescent="0.35">
      <c r="A1967" t="s">
        <v>3372</v>
      </c>
      <c r="B1967" t="s">
        <v>3380</v>
      </c>
      <c r="C1967" t="s">
        <v>11</v>
      </c>
      <c r="D1967">
        <v>5.7500000000000002E-2</v>
      </c>
      <c r="E1967" s="1">
        <v>5.3999999999999999E-2</v>
      </c>
      <c r="F1967" t="s">
        <v>17</v>
      </c>
      <c r="G1967">
        <v>56401</v>
      </c>
      <c r="H1967" t="str">
        <f t="shared" si="271"/>
        <v>1/6/2054</v>
      </c>
      <c r="I1967" s="2">
        <v>45584</v>
      </c>
      <c r="J1967">
        <f t="shared" si="270"/>
        <v>10817</v>
      </c>
      <c r="K1967">
        <f t="shared" si="272"/>
        <v>29.635616438356163</v>
      </c>
      <c r="L1967">
        <f t="shared" si="273"/>
        <v>29</v>
      </c>
      <c r="M1967">
        <f t="shared" si="274"/>
        <v>8</v>
      </c>
      <c r="N1967" t="str">
        <f t="shared" si="275"/>
        <v>29 Yrs 8 Mths</v>
      </c>
      <c r="O1967" t="s">
        <v>15</v>
      </c>
      <c r="P1967" t="s">
        <v>15</v>
      </c>
    </row>
    <row r="1968" spans="1:16" x14ac:dyDescent="0.35">
      <c r="A1968" t="s">
        <v>3372</v>
      </c>
      <c r="B1968" t="s">
        <v>3382</v>
      </c>
      <c r="C1968" t="s">
        <v>11</v>
      </c>
      <c r="D1968">
        <v>2.8000000000000001E-2</v>
      </c>
      <c r="E1968" s="1">
        <v>4.7600000000000003E-2</v>
      </c>
      <c r="F1968" t="s">
        <v>21</v>
      </c>
      <c r="G1968">
        <v>47649</v>
      </c>
      <c r="H1968" t="str">
        <f t="shared" si="271"/>
        <v>15/6/2030</v>
      </c>
      <c r="I1968" s="2">
        <v>45584</v>
      </c>
      <c r="J1968">
        <f t="shared" si="270"/>
        <v>2065</v>
      </c>
      <c r="K1968">
        <f t="shared" si="272"/>
        <v>5.6575342465753424</v>
      </c>
      <c r="L1968">
        <f t="shared" si="273"/>
        <v>5</v>
      </c>
      <c r="M1968">
        <f t="shared" si="274"/>
        <v>8</v>
      </c>
      <c r="N1968" t="str">
        <f t="shared" si="275"/>
        <v>5 Yrs 8 Mths</v>
      </c>
      <c r="O1968" t="s">
        <v>15</v>
      </c>
      <c r="P1968" t="s">
        <v>15</v>
      </c>
    </row>
    <row r="1969" spans="1:16" x14ac:dyDescent="0.35">
      <c r="A1969" t="s">
        <v>3383</v>
      </c>
      <c r="B1969" t="s">
        <v>3382</v>
      </c>
      <c r="C1969" t="s">
        <v>11</v>
      </c>
      <c r="D1969">
        <v>2.8000000000000001E-2</v>
      </c>
      <c r="E1969" s="1">
        <v>4.7600000000000003E-2</v>
      </c>
      <c r="F1969" t="s">
        <v>21</v>
      </c>
      <c r="G1969">
        <v>47649</v>
      </c>
      <c r="H1969" t="str">
        <f t="shared" si="271"/>
        <v>15/6/2030</v>
      </c>
      <c r="I1969" s="2">
        <v>45584</v>
      </c>
      <c r="J1969">
        <f t="shared" si="270"/>
        <v>2065</v>
      </c>
      <c r="K1969">
        <f t="shared" si="272"/>
        <v>5.6575342465753424</v>
      </c>
      <c r="L1969">
        <f t="shared" si="273"/>
        <v>5</v>
      </c>
      <c r="M1969">
        <f t="shared" si="274"/>
        <v>8</v>
      </c>
      <c r="N1969" t="str">
        <f t="shared" si="275"/>
        <v>5 Yrs 8 Mths</v>
      </c>
      <c r="O1969" t="s">
        <v>15</v>
      </c>
      <c r="P1969" t="s">
        <v>15</v>
      </c>
    </row>
    <row r="1970" spans="1:16" x14ac:dyDescent="0.35">
      <c r="A1970" t="s">
        <v>3383</v>
      </c>
      <c r="B1970" t="s">
        <v>3382</v>
      </c>
      <c r="C1970" t="s">
        <v>11</v>
      </c>
      <c r="D1970">
        <v>1.9E-2</v>
      </c>
      <c r="E1970" s="1">
        <v>4.6600000000000003E-2</v>
      </c>
      <c r="F1970" t="s">
        <v>21</v>
      </c>
      <c r="G1970">
        <v>46919</v>
      </c>
      <c r="H1970" t="str">
        <f t="shared" si="271"/>
        <v>15/6/2028</v>
      </c>
      <c r="I1970" s="2">
        <v>45584</v>
      </c>
      <c r="J1970">
        <f t="shared" si="270"/>
        <v>1335</v>
      </c>
      <c r="K1970">
        <f t="shared" si="272"/>
        <v>3.6575342465753424</v>
      </c>
      <c r="L1970">
        <f t="shared" si="273"/>
        <v>3</v>
      </c>
      <c r="M1970">
        <f t="shared" si="274"/>
        <v>8</v>
      </c>
      <c r="N1970" t="str">
        <f t="shared" si="275"/>
        <v>3 Yrs 8 Mths</v>
      </c>
      <c r="O1970" t="s">
        <v>15</v>
      </c>
      <c r="P1970" t="s">
        <v>15</v>
      </c>
    </row>
    <row r="1971" spans="1:16" x14ac:dyDescent="0.35">
      <c r="A1971" t="s">
        <v>3383</v>
      </c>
      <c r="B1971" t="s">
        <v>3382</v>
      </c>
      <c r="C1971" t="s">
        <v>11</v>
      </c>
      <c r="D1971">
        <v>2.4E-2</v>
      </c>
      <c r="E1971" s="1">
        <v>4.9299999999999997E-2</v>
      </c>
      <c r="F1971" t="s">
        <v>21</v>
      </c>
      <c r="G1971">
        <v>48014</v>
      </c>
      <c r="H1971" t="str">
        <f t="shared" si="271"/>
        <v>15/6/2031</v>
      </c>
      <c r="I1971" s="2">
        <v>45584</v>
      </c>
      <c r="J1971">
        <f t="shared" si="270"/>
        <v>2430</v>
      </c>
      <c r="K1971">
        <f t="shared" si="272"/>
        <v>6.6575342465753424</v>
      </c>
      <c r="L1971">
        <f t="shared" si="273"/>
        <v>6</v>
      </c>
      <c r="M1971">
        <f t="shared" si="274"/>
        <v>8</v>
      </c>
      <c r="N1971" t="str">
        <f t="shared" si="275"/>
        <v>6 Yrs 8 Mths</v>
      </c>
      <c r="O1971" t="s">
        <v>15</v>
      </c>
      <c r="P1971" t="s">
        <v>15</v>
      </c>
    </row>
    <row r="1972" spans="1:16" x14ac:dyDescent="0.35">
      <c r="A1972" t="s">
        <v>3383</v>
      </c>
      <c r="B1972" t="s">
        <v>3382</v>
      </c>
      <c r="C1972" t="s">
        <v>11</v>
      </c>
      <c r="D1972">
        <v>7.1249999999999994E-2</v>
      </c>
      <c r="E1972" s="1">
        <v>6.8599999999999994E-2</v>
      </c>
      <c r="F1972" t="s">
        <v>28</v>
      </c>
      <c r="G1972">
        <v>56584</v>
      </c>
      <c r="H1972" t="str">
        <f t="shared" si="271"/>
        <v>1/12/2054</v>
      </c>
      <c r="I1972" s="2">
        <v>45584</v>
      </c>
      <c r="J1972">
        <f t="shared" si="270"/>
        <v>11000</v>
      </c>
      <c r="K1972">
        <f t="shared" si="272"/>
        <v>30.136986301369863</v>
      </c>
      <c r="L1972">
        <f t="shared" si="273"/>
        <v>30</v>
      </c>
      <c r="M1972">
        <f t="shared" si="274"/>
        <v>2</v>
      </c>
      <c r="N1972" t="str">
        <f t="shared" si="275"/>
        <v>30 Yrs 2 Mths</v>
      </c>
      <c r="O1972" t="s">
        <v>15</v>
      </c>
      <c r="P1972" t="s">
        <v>15</v>
      </c>
    </row>
    <row r="1973" spans="1:16" x14ac:dyDescent="0.35">
      <c r="A1973" t="s">
        <v>3383</v>
      </c>
      <c r="B1973" t="s">
        <v>3384</v>
      </c>
      <c r="C1973" t="s">
        <v>11</v>
      </c>
      <c r="D1973">
        <v>3.2500000000000001E-2</v>
      </c>
      <c r="E1973" s="1">
        <v>4.6600000000000003E-2</v>
      </c>
      <c r="F1973" t="s">
        <v>17</v>
      </c>
      <c r="G1973">
        <v>46844</v>
      </c>
      <c r="H1973" t="str">
        <f t="shared" si="271"/>
        <v>1/4/2028</v>
      </c>
      <c r="I1973" s="2">
        <v>45584</v>
      </c>
      <c r="J1973">
        <f t="shared" si="270"/>
        <v>1260</v>
      </c>
      <c r="K1973">
        <f t="shared" si="272"/>
        <v>3.452054794520548</v>
      </c>
      <c r="L1973">
        <f t="shared" si="273"/>
        <v>3</v>
      </c>
      <c r="M1973">
        <f t="shared" si="274"/>
        <v>5</v>
      </c>
      <c r="N1973" t="str">
        <f t="shared" si="275"/>
        <v>3 Yrs 5 Mths</v>
      </c>
      <c r="O1973">
        <v>102</v>
      </c>
      <c r="P1973" t="s">
        <v>15</v>
      </c>
    </row>
    <row r="1974" spans="1:16" x14ac:dyDescent="0.35">
      <c r="A1974" t="s">
        <v>3383</v>
      </c>
      <c r="B1974" t="s">
        <v>3384</v>
      </c>
      <c r="C1974" t="s">
        <v>11</v>
      </c>
      <c r="D1974">
        <v>3.0499999999999999E-2</v>
      </c>
      <c r="E1974" s="1">
        <v>4.8000000000000001E-2</v>
      </c>
      <c r="F1974" t="s">
        <v>17</v>
      </c>
      <c r="G1974">
        <v>48000</v>
      </c>
      <c r="H1974" t="str">
        <f t="shared" si="271"/>
        <v>1/6/2031</v>
      </c>
      <c r="I1974" s="2">
        <v>45584</v>
      </c>
      <c r="J1974">
        <f t="shared" si="270"/>
        <v>2416</v>
      </c>
      <c r="K1974">
        <f t="shared" si="272"/>
        <v>6.6191780821917812</v>
      </c>
      <c r="L1974">
        <f t="shared" si="273"/>
        <v>6</v>
      </c>
      <c r="M1974">
        <f t="shared" si="274"/>
        <v>7</v>
      </c>
      <c r="N1974" t="str">
        <f t="shared" si="275"/>
        <v>6 Yrs 7 Mths</v>
      </c>
      <c r="O1974" t="s">
        <v>15</v>
      </c>
      <c r="P1974" t="s">
        <v>15</v>
      </c>
    </row>
    <row r="1975" spans="1:16" x14ac:dyDescent="0.35">
      <c r="A1975" t="s">
        <v>3383</v>
      </c>
      <c r="B1975" t="s">
        <v>3384</v>
      </c>
      <c r="C1975" t="s">
        <v>11</v>
      </c>
      <c r="D1975">
        <v>2.4E-2</v>
      </c>
      <c r="E1975" s="1">
        <v>4.5100000000000001E-2</v>
      </c>
      <c r="F1975" t="s">
        <v>17</v>
      </c>
      <c r="G1975">
        <v>46296</v>
      </c>
      <c r="H1975" t="str">
        <f t="shared" si="271"/>
        <v>1/10/2026</v>
      </c>
      <c r="I1975" s="2">
        <v>45584</v>
      </c>
      <c r="J1975">
        <f t="shared" si="270"/>
        <v>712</v>
      </c>
      <c r="K1975">
        <f t="shared" si="272"/>
        <v>1.9506849315068493</v>
      </c>
      <c r="L1975">
        <f t="shared" si="273"/>
        <v>1</v>
      </c>
      <c r="M1975">
        <f t="shared" si="274"/>
        <v>11</v>
      </c>
      <c r="N1975" t="str">
        <f t="shared" si="275"/>
        <v>1 Yrs 11 Mths</v>
      </c>
      <c r="O1975" t="s">
        <v>15</v>
      </c>
      <c r="P1975" t="s">
        <v>15</v>
      </c>
    </row>
    <row r="1976" spans="1:16" x14ac:dyDescent="0.35">
      <c r="A1976" t="s">
        <v>3383</v>
      </c>
      <c r="B1976" t="s">
        <v>3384</v>
      </c>
      <c r="C1976" t="s">
        <v>11</v>
      </c>
      <c r="D1976">
        <v>0.04</v>
      </c>
      <c r="E1976" s="1">
        <v>4.7899999999999998E-2</v>
      </c>
      <c r="F1976" t="s">
        <v>17</v>
      </c>
      <c r="G1976">
        <v>48653</v>
      </c>
      <c r="H1976" t="str">
        <f t="shared" si="271"/>
        <v>15/3/2033</v>
      </c>
      <c r="I1976" s="2">
        <v>45584</v>
      </c>
      <c r="J1976">
        <f t="shared" si="270"/>
        <v>3069</v>
      </c>
      <c r="K1976">
        <f t="shared" si="272"/>
        <v>8.4082191780821915</v>
      </c>
      <c r="L1976">
        <f t="shared" si="273"/>
        <v>8</v>
      </c>
      <c r="M1976">
        <f t="shared" si="274"/>
        <v>5</v>
      </c>
      <c r="N1976" t="str">
        <f t="shared" si="275"/>
        <v>8 Yrs 5 Mths</v>
      </c>
      <c r="O1976">
        <v>93.96</v>
      </c>
      <c r="P1976">
        <v>95.08</v>
      </c>
    </row>
    <row r="1977" spans="1:16" x14ac:dyDescent="0.35">
      <c r="A1977" t="s">
        <v>3383</v>
      </c>
      <c r="B1977" t="s">
        <v>3384</v>
      </c>
      <c r="C1977" t="s">
        <v>11</v>
      </c>
      <c r="D1977">
        <v>4.2000000000000003E-2</v>
      </c>
      <c r="E1977" s="1">
        <v>5.4399999999999997E-2</v>
      </c>
      <c r="F1977" t="s">
        <v>17</v>
      </c>
      <c r="G1977">
        <v>54302</v>
      </c>
      <c r="H1977" t="str">
        <f t="shared" si="271"/>
        <v>1/9/2048</v>
      </c>
      <c r="I1977" s="2">
        <v>45584</v>
      </c>
      <c r="J1977">
        <f t="shared" si="270"/>
        <v>8718</v>
      </c>
      <c r="K1977">
        <f t="shared" si="272"/>
        <v>23.884931506849316</v>
      </c>
      <c r="L1977">
        <f t="shared" si="273"/>
        <v>23</v>
      </c>
      <c r="M1977">
        <f t="shared" si="274"/>
        <v>11</v>
      </c>
      <c r="N1977" t="str">
        <f t="shared" si="275"/>
        <v>23 Yrs 11 Mths</v>
      </c>
      <c r="O1977" t="s">
        <v>15</v>
      </c>
      <c r="P1977" t="s">
        <v>15</v>
      </c>
    </row>
    <row r="1978" spans="1:16" x14ac:dyDescent="0.35">
      <c r="A1978" t="s">
        <v>3383</v>
      </c>
      <c r="B1978" t="s">
        <v>3384</v>
      </c>
      <c r="C1978" t="s">
        <v>11</v>
      </c>
      <c r="D1978">
        <v>4.2000000000000003E-2</v>
      </c>
      <c r="E1978" s="1">
        <v>5.4199999999999998E-2</v>
      </c>
      <c r="F1978" t="s">
        <v>17</v>
      </c>
      <c r="G1978">
        <v>54879</v>
      </c>
      <c r="H1978" t="str">
        <f t="shared" si="271"/>
        <v>1/4/2050</v>
      </c>
      <c r="I1978" s="2">
        <v>45584</v>
      </c>
      <c r="J1978">
        <f t="shared" si="270"/>
        <v>9295</v>
      </c>
      <c r="K1978">
        <f t="shared" si="272"/>
        <v>25.465753424657535</v>
      </c>
      <c r="L1978">
        <f t="shared" si="273"/>
        <v>25</v>
      </c>
      <c r="M1978">
        <f t="shared" si="274"/>
        <v>6</v>
      </c>
      <c r="N1978" t="str">
        <f t="shared" si="275"/>
        <v>25 Yrs 6 Mths</v>
      </c>
      <c r="O1978">
        <v>81.52</v>
      </c>
      <c r="P1978">
        <v>84.13</v>
      </c>
    </row>
    <row r="1979" spans="1:16" x14ac:dyDescent="0.35">
      <c r="A1979" t="s">
        <v>3383</v>
      </c>
      <c r="B1979" t="s">
        <v>3384</v>
      </c>
      <c r="C1979" t="s">
        <v>11</v>
      </c>
      <c r="D1979">
        <v>2.9000000000000001E-2</v>
      </c>
      <c r="E1979" s="1">
        <v>5.3900000000000003E-2</v>
      </c>
      <c r="F1979" t="s">
        <v>17</v>
      </c>
      <c r="G1979">
        <v>55227</v>
      </c>
      <c r="H1979" t="str">
        <f t="shared" si="271"/>
        <v>15/3/2051</v>
      </c>
      <c r="I1979" s="2">
        <v>45584</v>
      </c>
      <c r="J1979">
        <f t="shared" si="270"/>
        <v>9643</v>
      </c>
      <c r="K1979">
        <f t="shared" si="272"/>
        <v>26.419178082191781</v>
      </c>
      <c r="L1979">
        <f t="shared" si="273"/>
        <v>26</v>
      </c>
      <c r="M1979">
        <f t="shared" si="274"/>
        <v>5</v>
      </c>
      <c r="N1979" t="str">
        <f t="shared" si="275"/>
        <v>26 Yrs 5 Mths</v>
      </c>
      <c r="O1979">
        <v>63.8</v>
      </c>
      <c r="P1979">
        <v>65.59</v>
      </c>
    </row>
    <row r="1980" spans="1:16" x14ac:dyDescent="0.35">
      <c r="A1980" t="s">
        <v>3383</v>
      </c>
      <c r="B1980" t="s">
        <v>3384</v>
      </c>
      <c r="C1980" t="s">
        <v>11</v>
      </c>
      <c r="D1980">
        <v>5.3499999999999999E-2</v>
      </c>
      <c r="E1980" s="1">
        <v>4.9299999999999997E-2</v>
      </c>
      <c r="F1980" t="s">
        <v>17</v>
      </c>
      <c r="G1980">
        <v>49018</v>
      </c>
      <c r="H1980" t="str">
        <f t="shared" si="271"/>
        <v>15/3/2034</v>
      </c>
      <c r="I1980" s="2">
        <v>45584</v>
      </c>
      <c r="J1980">
        <f t="shared" si="270"/>
        <v>3434</v>
      </c>
      <c r="K1980">
        <f t="shared" si="272"/>
        <v>9.4082191780821915</v>
      </c>
      <c r="L1980">
        <f t="shared" si="273"/>
        <v>9</v>
      </c>
      <c r="M1980">
        <f t="shared" si="274"/>
        <v>5</v>
      </c>
      <c r="N1980" t="str">
        <f t="shared" si="275"/>
        <v>9 Yrs 5 Mths</v>
      </c>
      <c r="O1980" t="s">
        <v>15</v>
      </c>
      <c r="P1980" t="s">
        <v>15</v>
      </c>
    </row>
    <row r="1981" spans="1:16" x14ac:dyDescent="0.35">
      <c r="A1981" t="s">
        <v>3383</v>
      </c>
      <c r="B1981" t="s">
        <v>3384</v>
      </c>
      <c r="C1981" t="s">
        <v>11</v>
      </c>
      <c r="D1981">
        <v>5.7000000000000002E-2</v>
      </c>
      <c r="E1981" s="1">
        <v>5.3699999999999998E-2</v>
      </c>
      <c r="F1981" t="s">
        <v>17</v>
      </c>
      <c r="G1981">
        <v>56323</v>
      </c>
      <c r="H1981" t="str">
        <f t="shared" si="271"/>
        <v>15/3/2054</v>
      </c>
      <c r="I1981" s="2">
        <v>45584</v>
      </c>
      <c r="J1981">
        <f t="shared" si="270"/>
        <v>10739</v>
      </c>
      <c r="K1981">
        <f t="shared" si="272"/>
        <v>29.421917808219177</v>
      </c>
      <c r="L1981">
        <f t="shared" si="273"/>
        <v>29</v>
      </c>
      <c r="M1981">
        <f t="shared" si="274"/>
        <v>5</v>
      </c>
      <c r="N1981" t="str">
        <f t="shared" si="275"/>
        <v>29 Yrs 5 Mths</v>
      </c>
      <c r="O1981" t="s">
        <v>15</v>
      </c>
      <c r="P1981" t="s">
        <v>15</v>
      </c>
    </row>
    <row r="1982" spans="1:16" x14ac:dyDescent="0.35">
      <c r="A1982" t="s">
        <v>3383</v>
      </c>
      <c r="B1982" t="s">
        <v>3384</v>
      </c>
      <c r="C1982" t="s">
        <v>11</v>
      </c>
      <c r="D1982">
        <v>5.1499999999999997E-2</v>
      </c>
      <c r="E1982" s="1">
        <v>4.9299999999999997E-2</v>
      </c>
      <c r="F1982" t="s">
        <v>17</v>
      </c>
      <c r="G1982">
        <v>49202</v>
      </c>
      <c r="H1982" t="str">
        <f t="shared" si="271"/>
        <v>15/9/2034</v>
      </c>
      <c r="I1982" s="2">
        <v>45584</v>
      </c>
      <c r="J1982">
        <f t="shared" si="270"/>
        <v>3618</v>
      </c>
      <c r="K1982">
        <f t="shared" si="272"/>
        <v>9.912328767123288</v>
      </c>
      <c r="L1982">
        <f t="shared" si="273"/>
        <v>9</v>
      </c>
      <c r="M1982">
        <f t="shared" si="274"/>
        <v>11</v>
      </c>
      <c r="N1982" t="str">
        <f t="shared" si="275"/>
        <v>9 Yrs 11 Mths</v>
      </c>
      <c r="O1982">
        <v>100.88</v>
      </c>
      <c r="P1982">
        <v>102.02</v>
      </c>
    </row>
    <row r="1983" spans="1:16" x14ac:dyDescent="0.35">
      <c r="A1983" t="s">
        <v>3383</v>
      </c>
      <c r="B1983" t="s">
        <v>3390</v>
      </c>
      <c r="C1983" t="s">
        <v>11</v>
      </c>
      <c r="D1983">
        <v>2.8500000000000001E-2</v>
      </c>
      <c r="E1983" s="1">
        <v>4.6399999999999997E-2</v>
      </c>
      <c r="F1983" t="s">
        <v>17</v>
      </c>
      <c r="G1983">
        <v>46905</v>
      </c>
      <c r="H1983" t="str">
        <f t="shared" si="271"/>
        <v>1/6/2028</v>
      </c>
      <c r="I1983" s="2">
        <v>45584</v>
      </c>
      <c r="J1983">
        <f t="shared" si="270"/>
        <v>1321</v>
      </c>
      <c r="K1983">
        <f t="shared" si="272"/>
        <v>3.6191780821917807</v>
      </c>
      <c r="L1983">
        <f t="shared" si="273"/>
        <v>3</v>
      </c>
      <c r="M1983">
        <f t="shared" si="274"/>
        <v>7</v>
      </c>
      <c r="N1983" t="str">
        <f t="shared" si="275"/>
        <v>3 Yrs 7 Mths</v>
      </c>
      <c r="O1983" t="s">
        <v>15</v>
      </c>
      <c r="P1983" t="s">
        <v>15</v>
      </c>
    </row>
    <row r="1984" spans="1:16" x14ac:dyDescent="0.35">
      <c r="A1984" t="s">
        <v>3383</v>
      </c>
      <c r="B1984" t="s">
        <v>3390</v>
      </c>
      <c r="C1984" t="s">
        <v>11</v>
      </c>
      <c r="D1984">
        <v>3.85E-2</v>
      </c>
      <c r="E1984" s="1">
        <v>5.8700000000000002E-2</v>
      </c>
      <c r="F1984" t="s">
        <v>17</v>
      </c>
      <c r="G1984">
        <v>54575</v>
      </c>
      <c r="H1984" t="str">
        <f t="shared" si="271"/>
        <v>1/6/2049</v>
      </c>
      <c r="I1984" s="2">
        <v>45584</v>
      </c>
      <c r="J1984">
        <f t="shared" si="270"/>
        <v>8991</v>
      </c>
      <c r="K1984">
        <f t="shared" si="272"/>
        <v>24.632876712328766</v>
      </c>
      <c r="L1984">
        <f t="shared" si="273"/>
        <v>24</v>
      </c>
      <c r="M1984">
        <f t="shared" si="274"/>
        <v>8</v>
      </c>
      <c r="N1984" t="str">
        <f t="shared" si="275"/>
        <v>24 Yrs 8 Mths</v>
      </c>
      <c r="O1984" t="s">
        <v>15</v>
      </c>
      <c r="P1984" t="s">
        <v>15</v>
      </c>
    </row>
    <row r="1985" spans="1:16" x14ac:dyDescent="0.35">
      <c r="A1985" t="s">
        <v>3383</v>
      </c>
      <c r="B1985" t="s">
        <v>3390</v>
      </c>
      <c r="C1985" t="s">
        <v>11</v>
      </c>
      <c r="D1985">
        <v>5.8500000000000003E-2</v>
      </c>
      <c r="E1985" s="1">
        <v>5.3999999999999999E-2</v>
      </c>
      <c r="F1985" t="s">
        <v>17</v>
      </c>
      <c r="G1985">
        <v>56401</v>
      </c>
      <c r="H1985" t="str">
        <f t="shared" si="271"/>
        <v>1/6/2054</v>
      </c>
      <c r="I1985" s="2">
        <v>45584</v>
      </c>
      <c r="J1985">
        <f t="shared" si="270"/>
        <v>10817</v>
      </c>
      <c r="K1985">
        <f t="shared" si="272"/>
        <v>29.635616438356163</v>
      </c>
      <c r="L1985">
        <f t="shared" si="273"/>
        <v>29</v>
      </c>
      <c r="M1985">
        <f t="shared" si="274"/>
        <v>8</v>
      </c>
      <c r="N1985" t="str">
        <f t="shared" si="275"/>
        <v>29 Yrs 8 Mths</v>
      </c>
      <c r="O1985" t="s">
        <v>15</v>
      </c>
      <c r="P1985" t="s">
        <v>15</v>
      </c>
    </row>
    <row r="1986" spans="1:16" x14ac:dyDescent="0.35">
      <c r="A1986" t="s">
        <v>3383</v>
      </c>
      <c r="B1986" t="s">
        <v>3391</v>
      </c>
      <c r="C1986" t="s">
        <v>11</v>
      </c>
      <c r="D1986">
        <v>3.4500000000000003E-2</v>
      </c>
      <c r="E1986" s="1">
        <v>4.8899999999999999E-2</v>
      </c>
      <c r="F1986" t="s">
        <v>36</v>
      </c>
      <c r="G1986">
        <v>46722</v>
      </c>
      <c r="H1986" t="str">
        <f t="shared" si="271"/>
        <v>1/12/2027</v>
      </c>
      <c r="I1986" s="2">
        <v>45584</v>
      </c>
      <c r="J1986">
        <f t="shared" ref="J1986:J2049" si="276">_xlfn.DAYS(G1986,I1986)</f>
        <v>1138</v>
      </c>
      <c r="K1986">
        <f t="shared" si="272"/>
        <v>3.117808219178082</v>
      </c>
      <c r="L1986">
        <f t="shared" si="273"/>
        <v>3</v>
      </c>
      <c r="M1986">
        <f t="shared" si="274"/>
        <v>1</v>
      </c>
      <c r="N1986" t="str">
        <f t="shared" si="275"/>
        <v>3 Yrs 1 Mths</v>
      </c>
      <c r="O1986" t="s">
        <v>15</v>
      </c>
      <c r="P1986" t="s">
        <v>15</v>
      </c>
    </row>
    <row r="1987" spans="1:16" x14ac:dyDescent="0.35">
      <c r="A1987" t="s">
        <v>3392</v>
      </c>
      <c r="B1987" t="s">
        <v>3391</v>
      </c>
      <c r="C1987" t="s">
        <v>11</v>
      </c>
      <c r="D1987">
        <v>3.4500000000000003E-2</v>
      </c>
      <c r="E1987" s="1">
        <v>4.8899999999999999E-2</v>
      </c>
      <c r="F1987" t="s">
        <v>36</v>
      </c>
      <c r="G1987">
        <v>46722</v>
      </c>
      <c r="H1987" t="str">
        <f t="shared" si="271"/>
        <v>1/12/2027</v>
      </c>
      <c r="I1987" s="2">
        <v>45584</v>
      </c>
      <c r="J1987">
        <f t="shared" si="276"/>
        <v>1138</v>
      </c>
      <c r="K1987">
        <f t="shared" si="272"/>
        <v>3.117808219178082</v>
      </c>
      <c r="L1987">
        <f t="shared" si="273"/>
        <v>3</v>
      </c>
      <c r="M1987">
        <f t="shared" si="274"/>
        <v>1</v>
      </c>
      <c r="N1987" t="str">
        <f t="shared" si="275"/>
        <v>3 Yrs 1 Mths</v>
      </c>
      <c r="O1987" t="s">
        <v>15</v>
      </c>
      <c r="P1987" t="s">
        <v>15</v>
      </c>
    </row>
    <row r="1988" spans="1:16" x14ac:dyDescent="0.35">
      <c r="A1988" t="s">
        <v>3392</v>
      </c>
      <c r="B1988" t="s">
        <v>3393</v>
      </c>
      <c r="C1988" t="s">
        <v>11</v>
      </c>
      <c r="D1988">
        <v>3.95E-2</v>
      </c>
      <c r="E1988" s="1">
        <v>5.3900000000000003E-2</v>
      </c>
      <c r="F1988" t="s">
        <v>36</v>
      </c>
      <c r="G1988">
        <v>58471</v>
      </c>
      <c r="H1988" t="str">
        <f t="shared" si="271"/>
        <v>31/1/2060</v>
      </c>
      <c r="I1988" s="2">
        <v>45584</v>
      </c>
      <c r="J1988">
        <f t="shared" si="276"/>
        <v>12887</v>
      </c>
      <c r="K1988">
        <f t="shared" si="272"/>
        <v>35.30684931506849</v>
      </c>
      <c r="L1988">
        <f t="shared" si="273"/>
        <v>35</v>
      </c>
      <c r="M1988">
        <f t="shared" si="274"/>
        <v>4</v>
      </c>
      <c r="N1988" t="str">
        <f t="shared" si="275"/>
        <v>35 Yrs 4 Mths</v>
      </c>
      <c r="O1988">
        <v>76.94</v>
      </c>
      <c r="P1988">
        <v>78.08</v>
      </c>
    </row>
    <row r="1989" spans="1:16" x14ac:dyDescent="0.35">
      <c r="A1989" t="s">
        <v>3392</v>
      </c>
      <c r="B1989" t="s">
        <v>3393</v>
      </c>
      <c r="C1989" t="s">
        <v>11</v>
      </c>
      <c r="D1989">
        <v>4.2500000000000003E-2</v>
      </c>
      <c r="E1989" s="1">
        <v>5.3999999999999999E-2</v>
      </c>
      <c r="F1989" t="s">
        <v>36</v>
      </c>
      <c r="G1989">
        <v>54103</v>
      </c>
      <c r="H1989" t="str">
        <f t="shared" si="271"/>
        <v>15/2/2048</v>
      </c>
      <c r="I1989" s="2">
        <v>45584</v>
      </c>
      <c r="J1989">
        <f t="shared" si="276"/>
        <v>8519</v>
      </c>
      <c r="K1989">
        <f t="shared" si="272"/>
        <v>23.339726027397262</v>
      </c>
      <c r="L1989">
        <f t="shared" si="273"/>
        <v>23</v>
      </c>
      <c r="M1989">
        <f t="shared" si="274"/>
        <v>4</v>
      </c>
      <c r="N1989" t="str">
        <f t="shared" si="275"/>
        <v>23 Yrs 4 Mths</v>
      </c>
      <c r="O1989">
        <v>83.97</v>
      </c>
      <c r="P1989">
        <v>86.25</v>
      </c>
    </row>
    <row r="1990" spans="1:16" x14ac:dyDescent="0.35">
      <c r="A1990" t="s">
        <v>3392</v>
      </c>
      <c r="B1990" t="s">
        <v>3393</v>
      </c>
      <c r="C1990" t="s">
        <v>11</v>
      </c>
      <c r="D1990">
        <v>4.1500000000000002E-2</v>
      </c>
      <c r="E1990" s="1">
        <v>4.36E-2</v>
      </c>
      <c r="F1990" t="s">
        <v>36</v>
      </c>
      <c r="G1990">
        <v>47042</v>
      </c>
      <c r="H1990" t="str">
        <f t="shared" si="271"/>
        <v>16/10/2028</v>
      </c>
      <c r="I1990" s="2">
        <v>45584</v>
      </c>
      <c r="J1990">
        <f t="shared" si="276"/>
        <v>1458</v>
      </c>
      <c r="K1990">
        <f t="shared" si="272"/>
        <v>3.9945205479452053</v>
      </c>
      <c r="L1990">
        <f t="shared" si="273"/>
        <v>3</v>
      </c>
      <c r="M1990">
        <f t="shared" si="274"/>
        <v>12</v>
      </c>
      <c r="N1990" t="str">
        <f t="shared" si="275"/>
        <v>3 Yrs 12 Mths</v>
      </c>
      <c r="O1990">
        <v>98.59</v>
      </c>
      <c r="P1990">
        <v>99.86</v>
      </c>
    </row>
    <row r="1991" spans="1:16" x14ac:dyDescent="0.35">
      <c r="A1991" t="s">
        <v>3392</v>
      </c>
      <c r="B1991" t="s">
        <v>3393</v>
      </c>
      <c r="C1991" t="s">
        <v>11</v>
      </c>
      <c r="D1991">
        <v>3.125E-2</v>
      </c>
      <c r="E1991" s="1">
        <v>4.41E-2</v>
      </c>
      <c r="F1991" t="s">
        <v>36</v>
      </c>
      <c r="G1991">
        <v>47330</v>
      </c>
      <c r="H1991" t="str">
        <f t="shared" si="271"/>
        <v>31/7/2029</v>
      </c>
      <c r="I1991" s="2">
        <v>45584</v>
      </c>
      <c r="J1991">
        <f t="shared" si="276"/>
        <v>1746</v>
      </c>
      <c r="K1991">
        <f t="shared" si="272"/>
        <v>4.7835616438356166</v>
      </c>
      <c r="L1991">
        <f t="shared" si="273"/>
        <v>4</v>
      </c>
      <c r="M1991">
        <f t="shared" si="274"/>
        <v>9</v>
      </c>
      <c r="N1991" t="str">
        <f t="shared" si="275"/>
        <v>4 Yrs 9 Mths</v>
      </c>
      <c r="O1991">
        <v>93.81</v>
      </c>
      <c r="P1991">
        <v>95.67</v>
      </c>
    </row>
    <row r="1992" spans="1:16" x14ac:dyDescent="0.35">
      <c r="A1992" t="s">
        <v>3392</v>
      </c>
      <c r="B1992" t="s">
        <v>3393</v>
      </c>
      <c r="C1992" t="s">
        <v>11</v>
      </c>
      <c r="D1992">
        <v>3.6999999999999998E-2</v>
      </c>
      <c r="E1992" s="1">
        <v>4.2200000000000001E-2</v>
      </c>
      <c r="F1992" t="s">
        <v>36</v>
      </c>
      <c r="G1992">
        <v>46068</v>
      </c>
      <c r="H1992" t="str">
        <f t="shared" si="271"/>
        <v>15/2/2026</v>
      </c>
      <c r="I1992" s="2">
        <v>45584</v>
      </c>
      <c r="J1992">
        <f t="shared" si="276"/>
        <v>484</v>
      </c>
      <c r="K1992">
        <f t="shared" si="272"/>
        <v>1.3260273972602741</v>
      </c>
      <c r="L1992">
        <f t="shared" si="273"/>
        <v>1</v>
      </c>
      <c r="M1992">
        <f t="shared" si="274"/>
        <v>4</v>
      </c>
      <c r="N1992" t="str">
        <f t="shared" si="275"/>
        <v>1 Yrs 4 Mths</v>
      </c>
      <c r="O1992">
        <v>98.49</v>
      </c>
      <c r="P1992">
        <v>100.26</v>
      </c>
    </row>
    <row r="1993" spans="1:16" x14ac:dyDescent="0.35">
      <c r="A1993" t="s">
        <v>3392</v>
      </c>
      <c r="B1993" t="s">
        <v>3393</v>
      </c>
      <c r="C1993" t="s">
        <v>11</v>
      </c>
      <c r="D1993">
        <v>5.3499999999999999E-2</v>
      </c>
      <c r="E1993" s="1">
        <v>4.8599999999999997E-2</v>
      </c>
      <c r="F1993" t="s">
        <v>36</v>
      </c>
      <c r="G1993">
        <v>48610</v>
      </c>
      <c r="H1993" t="str">
        <f t="shared" si="271"/>
        <v>31/1/2033</v>
      </c>
      <c r="I1993" s="2">
        <v>45584</v>
      </c>
      <c r="J1993">
        <f t="shared" si="276"/>
        <v>3026</v>
      </c>
      <c r="K1993">
        <f t="shared" si="272"/>
        <v>8.2904109589041095</v>
      </c>
      <c r="L1993">
        <f t="shared" si="273"/>
        <v>8</v>
      </c>
      <c r="M1993">
        <f t="shared" si="274"/>
        <v>3</v>
      </c>
      <c r="N1993" t="str">
        <f t="shared" si="275"/>
        <v>8 Yrs 3 Mths</v>
      </c>
      <c r="O1993">
        <v>102.9</v>
      </c>
      <c r="P1993">
        <v>104.87</v>
      </c>
    </row>
    <row r="1994" spans="1:16" x14ac:dyDescent="0.35">
      <c r="A1994" t="s">
        <v>3392</v>
      </c>
      <c r="B1994" t="s">
        <v>3393</v>
      </c>
      <c r="C1994" t="s">
        <v>11</v>
      </c>
      <c r="D1994">
        <v>3.7499999999999999E-2</v>
      </c>
      <c r="E1994" s="1">
        <v>5.9299999999999999E-2</v>
      </c>
      <c r="F1994" t="s">
        <v>36</v>
      </c>
      <c r="G1994">
        <v>45703</v>
      </c>
      <c r="H1994" t="str">
        <f t="shared" si="271"/>
        <v>15/2/2025</v>
      </c>
      <c r="I1994" s="2">
        <v>45584</v>
      </c>
      <c r="J1994">
        <f t="shared" si="276"/>
        <v>119</v>
      </c>
      <c r="K1994">
        <f t="shared" si="272"/>
        <v>0.32602739726027397</v>
      </c>
      <c r="L1994">
        <f t="shared" si="273"/>
        <v>0</v>
      </c>
      <c r="M1994">
        <f t="shared" si="274"/>
        <v>4</v>
      </c>
      <c r="N1994" t="str">
        <f t="shared" si="275"/>
        <v>0 Yrs 4 Mths</v>
      </c>
      <c r="O1994">
        <v>98.82</v>
      </c>
      <c r="P1994">
        <v>100.51</v>
      </c>
    </row>
    <row r="1995" spans="1:16" x14ac:dyDescent="0.35">
      <c r="A1995" t="s">
        <v>3392</v>
      </c>
      <c r="B1995" t="s">
        <v>3393</v>
      </c>
      <c r="C1995" t="s">
        <v>11</v>
      </c>
      <c r="D1995">
        <v>2.8000000000000001E-2</v>
      </c>
      <c r="E1995" s="1">
        <v>4.4999999999999998E-2</v>
      </c>
      <c r="F1995" t="s">
        <v>36</v>
      </c>
      <c r="G1995">
        <v>47514</v>
      </c>
      <c r="H1995" t="str">
        <f t="shared" si="271"/>
        <v>31/1/2030</v>
      </c>
      <c r="I1995" s="2">
        <v>45584</v>
      </c>
      <c r="J1995">
        <f t="shared" si="276"/>
        <v>1930</v>
      </c>
      <c r="K1995">
        <f t="shared" si="272"/>
        <v>5.2876712328767121</v>
      </c>
      <c r="L1995">
        <f t="shared" si="273"/>
        <v>5</v>
      </c>
      <c r="M1995">
        <f t="shared" si="274"/>
        <v>3</v>
      </c>
      <c r="N1995" t="str">
        <f t="shared" si="275"/>
        <v>5 Yrs 3 Mths</v>
      </c>
      <c r="O1995">
        <v>91.47</v>
      </c>
      <c r="P1995">
        <v>93.11</v>
      </c>
    </row>
    <row r="1996" spans="1:16" x14ac:dyDescent="0.35">
      <c r="A1996" t="s">
        <v>3392</v>
      </c>
      <c r="B1996" t="s">
        <v>3393</v>
      </c>
      <c r="C1996" t="s">
        <v>11</v>
      </c>
      <c r="D1996">
        <v>4.2000000000000003E-2</v>
      </c>
      <c r="E1996" s="1">
        <v>5.4300000000000001E-2</v>
      </c>
      <c r="F1996" t="s">
        <v>36</v>
      </c>
      <c r="G1996">
        <v>54819</v>
      </c>
      <c r="H1996" t="str">
        <f t="shared" si="271"/>
        <v>31/1/2050</v>
      </c>
      <c r="I1996" s="2">
        <v>45584</v>
      </c>
      <c r="J1996">
        <f t="shared" si="276"/>
        <v>9235</v>
      </c>
      <c r="K1996">
        <f t="shared" si="272"/>
        <v>25.301369863013697</v>
      </c>
      <c r="L1996">
        <f t="shared" si="273"/>
        <v>25</v>
      </c>
      <c r="M1996">
        <f t="shared" si="274"/>
        <v>4</v>
      </c>
      <c r="N1996" t="str">
        <f t="shared" si="275"/>
        <v>25 Yrs 4 Mths</v>
      </c>
      <c r="O1996">
        <v>82.73</v>
      </c>
      <c r="P1996">
        <v>84.85</v>
      </c>
    </row>
    <row r="1997" spans="1:16" x14ac:dyDescent="0.35">
      <c r="A1997" t="s">
        <v>3392</v>
      </c>
      <c r="B1997" t="s">
        <v>3393</v>
      </c>
      <c r="C1997" t="s">
        <v>11</v>
      </c>
      <c r="D1997">
        <v>4.4499999999999998E-2</v>
      </c>
      <c r="E1997" s="1">
        <v>5.3499999999999999E-2</v>
      </c>
      <c r="F1997" t="s">
        <v>36</v>
      </c>
      <c r="G1997">
        <v>52277</v>
      </c>
      <c r="H1997" t="str">
        <f t="shared" si="271"/>
        <v>15/2/2043</v>
      </c>
      <c r="I1997" s="2">
        <v>45584</v>
      </c>
      <c r="J1997">
        <f t="shared" si="276"/>
        <v>6693</v>
      </c>
      <c r="K1997">
        <f t="shared" si="272"/>
        <v>18.336986301369862</v>
      </c>
      <c r="L1997">
        <f t="shared" si="273"/>
        <v>18</v>
      </c>
      <c r="M1997">
        <f t="shared" si="274"/>
        <v>4</v>
      </c>
      <c r="N1997" t="str">
        <f t="shared" si="275"/>
        <v>18 Yrs 4 Mths</v>
      </c>
      <c r="O1997">
        <v>88.89</v>
      </c>
      <c r="P1997">
        <v>90.4</v>
      </c>
    </row>
    <row r="1998" spans="1:16" x14ac:dyDescent="0.35">
      <c r="A1998" t="s">
        <v>3392</v>
      </c>
      <c r="B1998" t="s">
        <v>3393</v>
      </c>
      <c r="C1998" t="s">
        <v>11</v>
      </c>
      <c r="D1998">
        <v>4.8000000000000001E-2</v>
      </c>
      <c r="E1998" s="1">
        <v>5.4100000000000002E-2</v>
      </c>
      <c r="F1998" t="s">
        <v>36</v>
      </c>
      <c r="G1998">
        <v>54455</v>
      </c>
      <c r="H1998" t="str">
        <f t="shared" si="271"/>
        <v>1/2/2049</v>
      </c>
      <c r="I1998" s="2">
        <v>45584</v>
      </c>
      <c r="J1998">
        <f t="shared" si="276"/>
        <v>8871</v>
      </c>
      <c r="K1998">
        <f t="shared" si="272"/>
        <v>24.304109589041097</v>
      </c>
      <c r="L1998">
        <f t="shared" si="273"/>
        <v>24</v>
      </c>
      <c r="M1998">
        <f t="shared" si="274"/>
        <v>4</v>
      </c>
      <c r="N1998" t="str">
        <f t="shared" si="275"/>
        <v>24 Yrs 4 Mths</v>
      </c>
      <c r="O1998">
        <v>91.19</v>
      </c>
      <c r="P1998">
        <v>92.58</v>
      </c>
    </row>
    <row r="1999" spans="1:16" x14ac:dyDescent="0.35">
      <c r="A1999" t="s">
        <v>3392</v>
      </c>
      <c r="B1999" t="s">
        <v>3393</v>
      </c>
      <c r="C1999" t="s">
        <v>11</v>
      </c>
      <c r="D1999">
        <v>4.5999999999999999E-2</v>
      </c>
      <c r="E1999" s="1">
        <v>4.2900000000000001E-2</v>
      </c>
      <c r="F1999" t="s">
        <v>36</v>
      </c>
      <c r="G1999">
        <v>46398</v>
      </c>
      <c r="H1999" t="str">
        <f t="shared" si="271"/>
        <v>11/1/2027</v>
      </c>
      <c r="I1999" s="2">
        <v>45584</v>
      </c>
      <c r="J1999">
        <f t="shared" si="276"/>
        <v>814</v>
      </c>
      <c r="K1999">
        <f t="shared" si="272"/>
        <v>2.2301369863013698</v>
      </c>
      <c r="L1999">
        <f t="shared" si="273"/>
        <v>2</v>
      </c>
      <c r="M1999">
        <f t="shared" si="274"/>
        <v>3</v>
      </c>
      <c r="N1999" t="str">
        <f t="shared" si="275"/>
        <v>2 Yrs 3 Mths</v>
      </c>
      <c r="O1999">
        <v>101.18</v>
      </c>
      <c r="P1999">
        <v>101.43</v>
      </c>
    </row>
    <row r="2000" spans="1:16" x14ac:dyDescent="0.35">
      <c r="A2000" t="s">
        <v>3392</v>
      </c>
      <c r="B2000" t="s">
        <v>3393</v>
      </c>
      <c r="C2000" t="s">
        <v>11</v>
      </c>
      <c r="D2000">
        <v>3.6999999999999998E-2</v>
      </c>
      <c r="E2000" s="1">
        <v>5.3999999999999999E-2</v>
      </c>
      <c r="F2000" t="s">
        <v>36</v>
      </c>
      <c r="G2000">
        <v>55184</v>
      </c>
      <c r="H2000" t="str">
        <f t="shared" si="271"/>
        <v>31/1/2051</v>
      </c>
      <c r="I2000" s="2">
        <v>45584</v>
      </c>
      <c r="J2000">
        <f t="shared" si="276"/>
        <v>9600</v>
      </c>
      <c r="K2000">
        <f t="shared" si="272"/>
        <v>26.301369863013697</v>
      </c>
      <c r="L2000">
        <f t="shared" si="273"/>
        <v>26</v>
      </c>
      <c r="M2000">
        <f t="shared" si="274"/>
        <v>4</v>
      </c>
      <c r="N2000" t="str">
        <f t="shared" si="275"/>
        <v>26 Yrs 4 Mths</v>
      </c>
      <c r="O2000">
        <v>76.12</v>
      </c>
      <c r="P2000">
        <v>77.25</v>
      </c>
    </row>
    <row r="2001" spans="1:16" x14ac:dyDescent="0.35">
      <c r="A2001" t="s">
        <v>3409</v>
      </c>
      <c r="B2001" t="s">
        <v>3393</v>
      </c>
      <c r="C2001" t="s">
        <v>11</v>
      </c>
      <c r="D2001">
        <v>4.5999999999999999E-2</v>
      </c>
      <c r="E2001" s="1">
        <v>4.2900000000000001E-2</v>
      </c>
      <c r="F2001" t="s">
        <v>36</v>
      </c>
      <c r="G2001">
        <v>46398</v>
      </c>
      <c r="H2001" t="str">
        <f t="shared" si="271"/>
        <v>11/1/2027</v>
      </c>
      <c r="I2001" s="2">
        <v>45584</v>
      </c>
      <c r="J2001">
        <f t="shared" si="276"/>
        <v>814</v>
      </c>
      <c r="K2001">
        <f t="shared" si="272"/>
        <v>2.2301369863013698</v>
      </c>
      <c r="L2001">
        <f t="shared" si="273"/>
        <v>2</v>
      </c>
      <c r="M2001">
        <f t="shared" si="274"/>
        <v>3</v>
      </c>
      <c r="N2001" t="str">
        <f t="shared" si="275"/>
        <v>2 Yrs 3 Mths</v>
      </c>
      <c r="O2001">
        <v>101.18</v>
      </c>
      <c r="P2001">
        <v>101.43</v>
      </c>
    </row>
    <row r="2002" spans="1:16" x14ac:dyDescent="0.35">
      <c r="A2002" t="s">
        <v>3409</v>
      </c>
      <c r="B2002" t="s">
        <v>3393</v>
      </c>
      <c r="C2002" t="s">
        <v>11</v>
      </c>
      <c r="D2002">
        <v>3.6999999999999998E-2</v>
      </c>
      <c r="E2002" s="1">
        <v>5.3999999999999999E-2</v>
      </c>
      <c r="F2002" t="s">
        <v>36</v>
      </c>
      <c r="G2002">
        <v>55184</v>
      </c>
      <c r="H2002" t="str">
        <f t="shared" si="271"/>
        <v>31/1/2051</v>
      </c>
      <c r="I2002" s="2">
        <v>45584</v>
      </c>
      <c r="J2002">
        <f t="shared" si="276"/>
        <v>9600</v>
      </c>
      <c r="K2002">
        <f t="shared" si="272"/>
        <v>26.301369863013697</v>
      </c>
      <c r="L2002">
        <f t="shared" si="273"/>
        <v>26</v>
      </c>
      <c r="M2002">
        <f t="shared" si="274"/>
        <v>4</v>
      </c>
      <c r="N2002" t="str">
        <f t="shared" si="275"/>
        <v>26 Yrs 4 Mths</v>
      </c>
      <c r="O2002">
        <v>76.12</v>
      </c>
      <c r="P2002">
        <v>77.25</v>
      </c>
    </row>
    <row r="2003" spans="1:16" x14ac:dyDescent="0.35">
      <c r="A2003" t="s">
        <v>3409</v>
      </c>
      <c r="B2003" t="s">
        <v>3393</v>
      </c>
      <c r="C2003" t="s">
        <v>11</v>
      </c>
      <c r="D2003">
        <v>5.5500000000000001E-2</v>
      </c>
      <c r="E2003" s="1">
        <v>5.3900000000000003E-2</v>
      </c>
      <c r="F2003" t="s">
        <v>36</v>
      </c>
      <c r="G2003">
        <v>56661</v>
      </c>
      <c r="H2003" t="str">
        <f t="shared" si="271"/>
        <v>16/2/2055</v>
      </c>
      <c r="I2003" s="2">
        <v>45584</v>
      </c>
      <c r="J2003">
        <f t="shared" si="276"/>
        <v>11077</v>
      </c>
      <c r="K2003">
        <f t="shared" si="272"/>
        <v>30.347945205479451</v>
      </c>
      <c r="L2003">
        <f t="shared" si="273"/>
        <v>30</v>
      </c>
      <c r="M2003">
        <f t="shared" si="274"/>
        <v>4</v>
      </c>
      <c r="N2003" t="str">
        <f t="shared" si="275"/>
        <v>30 Yrs 4 Mths</v>
      </c>
      <c r="O2003">
        <v>100.49</v>
      </c>
      <c r="P2003">
        <v>102.25</v>
      </c>
    </row>
    <row r="2004" spans="1:16" x14ac:dyDescent="0.35">
      <c r="A2004" t="s">
        <v>3409</v>
      </c>
      <c r="B2004" t="s">
        <v>3393</v>
      </c>
      <c r="C2004" t="s">
        <v>11</v>
      </c>
      <c r="D2004">
        <v>4.9500000000000002E-2</v>
      </c>
      <c r="E2004" s="1">
        <v>4.87E-2</v>
      </c>
      <c r="F2004" t="s">
        <v>36</v>
      </c>
      <c r="G2004">
        <v>49355</v>
      </c>
      <c r="H2004" t="str">
        <f t="shared" si="271"/>
        <v>15/2/2035</v>
      </c>
      <c r="I2004" s="2">
        <v>45584</v>
      </c>
      <c r="J2004">
        <f t="shared" si="276"/>
        <v>3771</v>
      </c>
      <c r="K2004">
        <f t="shared" si="272"/>
        <v>10.331506849315069</v>
      </c>
      <c r="L2004">
        <f t="shared" si="273"/>
        <v>10</v>
      </c>
      <c r="M2004">
        <f t="shared" si="274"/>
        <v>4</v>
      </c>
      <c r="N2004" t="str">
        <f t="shared" si="275"/>
        <v>10 Yrs 4 Mths</v>
      </c>
      <c r="O2004">
        <v>99.61</v>
      </c>
      <c r="P2004">
        <v>100.7</v>
      </c>
    </row>
    <row r="2005" spans="1:16" x14ac:dyDescent="0.35">
      <c r="A2005" t="s">
        <v>3409</v>
      </c>
      <c r="B2005" t="s">
        <v>3393</v>
      </c>
      <c r="C2005" t="s">
        <v>11</v>
      </c>
      <c r="D2005">
        <v>5.7000000000000002E-2</v>
      </c>
      <c r="E2005" s="1">
        <v>5.3800000000000001E-2</v>
      </c>
      <c r="F2005" t="s">
        <v>36</v>
      </c>
      <c r="G2005">
        <v>51912</v>
      </c>
      <c r="H2005" t="str">
        <f t="shared" si="271"/>
        <v>15/2/2042</v>
      </c>
      <c r="I2005" s="2">
        <v>45584</v>
      </c>
      <c r="J2005">
        <f t="shared" si="276"/>
        <v>6328</v>
      </c>
      <c r="K2005">
        <f t="shared" si="272"/>
        <v>17.336986301369862</v>
      </c>
      <c r="L2005">
        <f t="shared" si="273"/>
        <v>17</v>
      </c>
      <c r="M2005">
        <f t="shared" si="274"/>
        <v>4</v>
      </c>
      <c r="N2005" t="str">
        <f t="shared" si="275"/>
        <v>17 Yrs 4 Mths</v>
      </c>
      <c r="O2005">
        <v>103.14</v>
      </c>
      <c r="P2005">
        <v>104.75</v>
      </c>
    </row>
    <row r="2006" spans="1:16" x14ac:dyDescent="0.35">
      <c r="A2006" t="s">
        <v>3409</v>
      </c>
      <c r="B2006" t="s">
        <v>3393</v>
      </c>
      <c r="C2006" t="s">
        <v>11</v>
      </c>
      <c r="D2006">
        <v>4.9000000000000002E-2</v>
      </c>
      <c r="E2006" s="1">
        <v>5.4600000000000003E-2</v>
      </c>
      <c r="F2006" t="s">
        <v>36</v>
      </c>
      <c r="G2006">
        <v>53462</v>
      </c>
      <c r="H2006" t="str">
        <f t="shared" si="271"/>
        <v>15/5/2046</v>
      </c>
      <c r="I2006" s="2">
        <v>45584</v>
      </c>
      <c r="J2006">
        <f t="shared" si="276"/>
        <v>7878</v>
      </c>
      <c r="K2006">
        <f t="shared" si="272"/>
        <v>21.583561643835615</v>
      </c>
      <c r="L2006">
        <f t="shared" si="273"/>
        <v>21</v>
      </c>
      <c r="M2006">
        <f t="shared" si="274"/>
        <v>7</v>
      </c>
      <c r="N2006" t="str">
        <f t="shared" si="275"/>
        <v>21 Yrs 7 Mths</v>
      </c>
      <c r="O2006">
        <v>95.8</v>
      </c>
      <c r="P2006">
        <v>97.12</v>
      </c>
    </row>
    <row r="2007" spans="1:16" x14ac:dyDescent="0.35">
      <c r="A2007" t="s">
        <v>3409</v>
      </c>
      <c r="B2007" t="s">
        <v>3393</v>
      </c>
      <c r="C2007" t="s">
        <v>11</v>
      </c>
      <c r="D2007">
        <v>4.8500000000000001E-2</v>
      </c>
      <c r="E2007" s="1">
        <v>4.8300000000000003E-2</v>
      </c>
      <c r="F2007" t="s">
        <v>36</v>
      </c>
      <c r="G2007">
        <v>48975</v>
      </c>
      <c r="H2007" t="str">
        <f t="shared" si="271"/>
        <v>31/1/2034</v>
      </c>
      <c r="I2007" s="2">
        <v>45584</v>
      </c>
      <c r="J2007">
        <f t="shared" si="276"/>
        <v>3391</v>
      </c>
      <c r="K2007">
        <f t="shared" si="272"/>
        <v>9.2904109589041095</v>
      </c>
      <c r="L2007">
        <f t="shared" si="273"/>
        <v>9</v>
      </c>
      <c r="M2007">
        <f t="shared" si="274"/>
        <v>3</v>
      </c>
      <c r="N2007" t="str">
        <f t="shared" si="275"/>
        <v>9 Yrs 3 Mths</v>
      </c>
      <c r="O2007">
        <v>101.64</v>
      </c>
      <c r="P2007">
        <v>102.42</v>
      </c>
    </row>
    <row r="2008" spans="1:16" x14ac:dyDescent="0.35">
      <c r="A2008" t="s">
        <v>3409</v>
      </c>
      <c r="B2008" t="s">
        <v>3393</v>
      </c>
      <c r="C2008" t="s">
        <v>11</v>
      </c>
      <c r="D2008">
        <v>5.9499999999999997E-2</v>
      </c>
      <c r="E2008" s="1">
        <v>5.3100000000000001E-2</v>
      </c>
      <c r="F2008" t="s">
        <v>36</v>
      </c>
      <c r="G2008">
        <v>51533</v>
      </c>
      <c r="H2008" t="str">
        <f t="shared" si="271"/>
        <v>1/2/2041</v>
      </c>
      <c r="I2008" s="2">
        <v>45584</v>
      </c>
      <c r="J2008">
        <f t="shared" si="276"/>
        <v>5949</v>
      </c>
      <c r="K2008">
        <f t="shared" si="272"/>
        <v>16.298630136986301</v>
      </c>
      <c r="L2008">
        <f t="shared" si="273"/>
        <v>16</v>
      </c>
      <c r="M2008">
        <f t="shared" si="274"/>
        <v>3</v>
      </c>
      <c r="N2008" t="str">
        <f t="shared" si="275"/>
        <v>16 Yrs 3 Mths</v>
      </c>
      <c r="O2008">
        <v>105.8</v>
      </c>
      <c r="P2008">
        <v>108.1</v>
      </c>
    </row>
    <row r="2009" spans="1:16" x14ac:dyDescent="0.35">
      <c r="A2009" t="s">
        <v>3409</v>
      </c>
      <c r="B2009" t="s">
        <v>3393</v>
      </c>
      <c r="C2009" t="s">
        <v>11</v>
      </c>
      <c r="D2009">
        <v>4.8500000000000001E-2</v>
      </c>
      <c r="E2009" s="1">
        <v>5.3499999999999999E-2</v>
      </c>
      <c r="F2009" t="s">
        <v>36</v>
      </c>
      <c r="G2009">
        <v>52671</v>
      </c>
      <c r="H2009" t="str">
        <f t="shared" si="271"/>
        <v>15/3/2044</v>
      </c>
      <c r="I2009" s="2">
        <v>45584</v>
      </c>
      <c r="J2009">
        <f t="shared" si="276"/>
        <v>7087</v>
      </c>
      <c r="K2009">
        <f t="shared" si="272"/>
        <v>19.416438356164385</v>
      </c>
      <c r="L2009">
        <f t="shared" si="273"/>
        <v>19</v>
      </c>
      <c r="M2009">
        <f t="shared" si="274"/>
        <v>5</v>
      </c>
      <c r="N2009" t="str">
        <f t="shared" si="275"/>
        <v>19 Yrs 5 Mths</v>
      </c>
      <c r="O2009">
        <v>93.58</v>
      </c>
      <c r="P2009">
        <v>94.9</v>
      </c>
    </row>
    <row r="2010" spans="1:16" x14ac:dyDescent="0.35">
      <c r="A2010" t="s">
        <v>3409</v>
      </c>
      <c r="B2010" t="s">
        <v>3393</v>
      </c>
      <c r="C2010" t="s">
        <v>11</v>
      </c>
      <c r="D2010">
        <v>5.3749999999999999E-2</v>
      </c>
      <c r="E2010" s="1">
        <v>5.62E-2</v>
      </c>
      <c r="F2010" t="s">
        <v>358</v>
      </c>
      <c r="G2010">
        <v>65061</v>
      </c>
      <c r="H2010" t="str">
        <f t="shared" si="271"/>
        <v>15/2/2078</v>
      </c>
      <c r="I2010" s="2">
        <v>45584</v>
      </c>
      <c r="J2010">
        <f t="shared" si="276"/>
        <v>19477</v>
      </c>
      <c r="K2010">
        <f t="shared" si="272"/>
        <v>53.361643835616441</v>
      </c>
      <c r="L2010">
        <f t="shared" si="273"/>
        <v>53</v>
      </c>
      <c r="M2010">
        <f t="shared" si="274"/>
        <v>4</v>
      </c>
      <c r="N2010" t="str">
        <f t="shared" si="275"/>
        <v>53 Yrs 4 Mths</v>
      </c>
      <c r="O2010">
        <v>95.5</v>
      </c>
      <c r="P2010">
        <v>97.16</v>
      </c>
    </row>
    <row r="2011" spans="1:16" x14ac:dyDescent="0.35">
      <c r="A2011" t="s">
        <v>3409</v>
      </c>
      <c r="B2011" t="s">
        <v>3393</v>
      </c>
      <c r="C2011" t="s">
        <v>11</v>
      </c>
      <c r="D2011">
        <v>3.95E-2</v>
      </c>
      <c r="E2011" s="1">
        <v>5.3900000000000003E-2</v>
      </c>
      <c r="F2011" t="s">
        <v>36</v>
      </c>
      <c r="G2011">
        <v>58471</v>
      </c>
      <c r="H2011" t="str">
        <f t="shared" si="271"/>
        <v>31/1/2060</v>
      </c>
      <c r="I2011" s="2">
        <v>45584</v>
      </c>
      <c r="J2011">
        <f t="shared" si="276"/>
        <v>12887</v>
      </c>
      <c r="K2011">
        <f t="shared" si="272"/>
        <v>35.30684931506849</v>
      </c>
      <c r="L2011">
        <f t="shared" si="273"/>
        <v>35</v>
      </c>
      <c r="M2011">
        <f t="shared" si="274"/>
        <v>4</v>
      </c>
      <c r="N2011" t="str">
        <f t="shared" si="275"/>
        <v>35 Yrs 4 Mths</v>
      </c>
      <c r="O2011">
        <v>76.94</v>
      </c>
      <c r="P2011">
        <v>78.08</v>
      </c>
    </row>
    <row r="2012" spans="1:16" x14ac:dyDescent="0.35">
      <c r="A2012" t="s">
        <v>3409</v>
      </c>
      <c r="B2012" t="s">
        <v>3418</v>
      </c>
      <c r="C2012" t="s">
        <v>11</v>
      </c>
      <c r="D2012">
        <v>2.5999999999999999E-2</v>
      </c>
      <c r="E2012" s="1">
        <v>4.9500000000000002E-2</v>
      </c>
      <c r="F2012" t="s">
        <v>21</v>
      </c>
      <c r="G2012">
        <v>46006</v>
      </c>
      <c r="H2012" t="str">
        <f t="shared" si="271"/>
        <v>15/12/2025</v>
      </c>
      <c r="I2012" s="2">
        <v>45584</v>
      </c>
      <c r="J2012">
        <f t="shared" si="276"/>
        <v>422</v>
      </c>
      <c r="K2012">
        <f t="shared" si="272"/>
        <v>1.1561643835616437</v>
      </c>
      <c r="L2012">
        <f t="shared" si="273"/>
        <v>1</v>
      </c>
      <c r="M2012">
        <f t="shared" si="274"/>
        <v>2</v>
      </c>
      <c r="N2012" t="str">
        <f t="shared" si="275"/>
        <v>1 Yrs 2 Mths</v>
      </c>
      <c r="O2012">
        <v>97.46</v>
      </c>
      <c r="P2012">
        <v>97.81</v>
      </c>
    </row>
    <row r="2013" spans="1:16" x14ac:dyDescent="0.35">
      <c r="A2013" t="s">
        <v>3409</v>
      </c>
      <c r="B2013" t="s">
        <v>3418</v>
      </c>
      <c r="C2013" t="s">
        <v>11</v>
      </c>
      <c r="D2013">
        <v>5.0999999999999997E-2</v>
      </c>
      <c r="E2013" s="1">
        <v>4.7E-2</v>
      </c>
      <c r="F2013" t="s">
        <v>21</v>
      </c>
      <c r="G2013">
        <v>46905</v>
      </c>
      <c r="H2013" t="str">
        <f t="shared" si="271"/>
        <v>1/6/2028</v>
      </c>
      <c r="I2013" s="2">
        <v>45584</v>
      </c>
      <c r="J2013">
        <f t="shared" si="276"/>
        <v>1321</v>
      </c>
      <c r="K2013">
        <f t="shared" si="272"/>
        <v>3.6191780821917807</v>
      </c>
      <c r="L2013">
        <f t="shared" si="273"/>
        <v>3</v>
      </c>
      <c r="M2013">
        <f t="shared" si="274"/>
        <v>7</v>
      </c>
      <c r="N2013" t="str">
        <f t="shared" si="275"/>
        <v>3 Yrs 7 Mths</v>
      </c>
      <c r="O2013">
        <v>102.4</v>
      </c>
      <c r="P2013">
        <v>102.85</v>
      </c>
    </row>
    <row r="2014" spans="1:16" x14ac:dyDescent="0.35">
      <c r="A2014" t="s">
        <v>3409</v>
      </c>
      <c r="B2014" t="s">
        <v>3418</v>
      </c>
      <c r="C2014" t="s">
        <v>11</v>
      </c>
      <c r="D2014">
        <v>2.5999999999999999E-2</v>
      </c>
      <c r="E2014" s="1">
        <v>0.13469999999999999</v>
      </c>
      <c r="F2014" t="s">
        <v>21</v>
      </c>
      <c r="G2014">
        <v>45627</v>
      </c>
      <c r="H2014" t="str">
        <f t="shared" si="271"/>
        <v>1/12/2024</v>
      </c>
      <c r="I2014" s="2">
        <v>45584</v>
      </c>
      <c r="J2014">
        <f t="shared" si="276"/>
        <v>43</v>
      </c>
      <c r="K2014">
        <f t="shared" si="272"/>
        <v>0.11780821917808219</v>
      </c>
      <c r="L2014">
        <f t="shared" si="273"/>
        <v>0</v>
      </c>
      <c r="M2014">
        <f t="shared" si="274"/>
        <v>1</v>
      </c>
      <c r="N2014" t="str">
        <f t="shared" si="275"/>
        <v>0 Yrs 1 Mths</v>
      </c>
      <c r="O2014">
        <v>97.36</v>
      </c>
      <c r="P2014">
        <v>97.38</v>
      </c>
    </row>
    <row r="2015" spans="1:16" x14ac:dyDescent="0.35">
      <c r="A2015" t="s">
        <v>3409</v>
      </c>
      <c r="B2015" t="s">
        <v>3418</v>
      </c>
      <c r="C2015" t="s">
        <v>11</v>
      </c>
      <c r="D2015">
        <v>3.1E-2</v>
      </c>
      <c r="E2015" s="1">
        <v>4.7100000000000003E-2</v>
      </c>
      <c r="F2015" t="s">
        <v>21</v>
      </c>
      <c r="G2015">
        <v>47618</v>
      </c>
      <c r="H2015" t="str">
        <f t="shared" ref="H2015:H2065" si="277">TEXT(G2015,"D/M/YYYY")</f>
        <v>15/5/2030</v>
      </c>
      <c r="I2015" s="2">
        <v>45584</v>
      </c>
      <c r="J2015">
        <f t="shared" si="276"/>
        <v>2034</v>
      </c>
      <c r="K2015">
        <f t="shared" ref="K2015:K2065" si="278">J2015/365</f>
        <v>5.5726027397260278</v>
      </c>
      <c r="L2015">
        <f t="shared" ref="L2015:L2065" si="279">_xlfn.NUMBERVALUE(_xlfn.TEXTBEFORE(K2015,"."))</f>
        <v>5</v>
      </c>
      <c r="M2015">
        <f t="shared" ref="M2015:M2065" si="280">ROUND(LEFT(_xlfn.TEXTAFTER(K2015,"."),2)/100 * 12,0)</f>
        <v>7</v>
      </c>
      <c r="N2015" t="str">
        <f t="shared" ref="N2015:N2065" si="281">L2015 &amp; " Yrs "&amp; M2015 &amp;" Mths"</f>
        <v>5 Yrs 7 Mths</v>
      </c>
      <c r="O2015">
        <v>91.59</v>
      </c>
      <c r="P2015">
        <v>93.32</v>
      </c>
    </row>
    <row r="2016" spans="1:16" x14ac:dyDescent="0.35">
      <c r="A2016" t="s">
        <v>3424</v>
      </c>
      <c r="B2016" t="s">
        <v>3418</v>
      </c>
      <c r="C2016" t="s">
        <v>11</v>
      </c>
      <c r="D2016">
        <v>3.2500000000000001E-2</v>
      </c>
      <c r="E2016" s="1">
        <v>5.0099999999999999E-2</v>
      </c>
      <c r="F2016" t="s">
        <v>21</v>
      </c>
      <c r="G2016">
        <v>46174</v>
      </c>
      <c r="H2016" t="str">
        <f t="shared" si="277"/>
        <v>1/6/2026</v>
      </c>
      <c r="I2016" s="2">
        <v>45584</v>
      </c>
      <c r="J2016">
        <f t="shared" si="276"/>
        <v>590</v>
      </c>
      <c r="K2016">
        <f t="shared" si="278"/>
        <v>1.6164383561643836</v>
      </c>
      <c r="L2016">
        <f t="shared" si="279"/>
        <v>1</v>
      </c>
      <c r="M2016">
        <f t="shared" si="280"/>
        <v>7</v>
      </c>
      <c r="N2016" t="str">
        <f t="shared" si="281"/>
        <v>1 Yrs 7 Mths</v>
      </c>
      <c r="O2016">
        <v>97.67</v>
      </c>
      <c r="P2016">
        <v>97.89</v>
      </c>
    </row>
    <row r="2017" spans="1:16" x14ac:dyDescent="0.35">
      <c r="A2017" t="s">
        <v>3424</v>
      </c>
      <c r="B2017" t="s">
        <v>3418</v>
      </c>
      <c r="C2017" t="s">
        <v>11</v>
      </c>
      <c r="D2017">
        <v>2.35E-2</v>
      </c>
      <c r="E2017" s="1">
        <v>4.9399999999999999E-2</v>
      </c>
      <c r="F2017" t="s">
        <v>21</v>
      </c>
      <c r="G2017">
        <v>48106</v>
      </c>
      <c r="H2017" t="str">
        <f t="shared" si="277"/>
        <v>15/9/2031</v>
      </c>
      <c r="I2017" s="2">
        <v>45584</v>
      </c>
      <c r="J2017">
        <f t="shared" si="276"/>
        <v>2522</v>
      </c>
      <c r="K2017">
        <f t="shared" si="278"/>
        <v>6.9095890410958907</v>
      </c>
      <c r="L2017">
        <f t="shared" si="279"/>
        <v>6</v>
      </c>
      <c r="M2017">
        <f t="shared" si="280"/>
        <v>11</v>
      </c>
      <c r="N2017" t="str">
        <f t="shared" si="281"/>
        <v>6 Yrs 11 Mths</v>
      </c>
      <c r="O2017">
        <v>84.66</v>
      </c>
      <c r="P2017">
        <v>86.65</v>
      </c>
    </row>
    <row r="2018" spans="1:16" x14ac:dyDescent="0.35">
      <c r="A2018" t="s">
        <v>3424</v>
      </c>
      <c r="B2018" t="s">
        <v>3428</v>
      </c>
      <c r="C2018" t="s">
        <v>11</v>
      </c>
      <c r="D2018">
        <v>1.7999999999999999E-2</v>
      </c>
      <c r="E2018" s="1">
        <v>4.48E-2</v>
      </c>
      <c r="F2018" t="s">
        <v>21</v>
      </c>
      <c r="G2018">
        <v>46583</v>
      </c>
      <c r="H2018" t="str">
        <f t="shared" si="277"/>
        <v>15/7/2027</v>
      </c>
      <c r="I2018" s="2">
        <v>45584</v>
      </c>
      <c r="J2018">
        <f t="shared" si="276"/>
        <v>999</v>
      </c>
      <c r="K2018">
        <f t="shared" si="278"/>
        <v>2.7369863013698632</v>
      </c>
      <c r="L2018">
        <f t="shared" si="279"/>
        <v>2</v>
      </c>
      <c r="M2018">
        <f t="shared" si="280"/>
        <v>9</v>
      </c>
      <c r="N2018" t="str">
        <f t="shared" si="281"/>
        <v>2 Yrs 9 Mths</v>
      </c>
      <c r="O2018">
        <v>93.01</v>
      </c>
      <c r="P2018">
        <v>93.68</v>
      </c>
    </row>
    <row r="2019" spans="1:16" x14ac:dyDescent="0.35">
      <c r="A2019" t="s">
        <v>3424</v>
      </c>
      <c r="B2019" t="s">
        <v>3428</v>
      </c>
      <c r="C2019" t="s">
        <v>11</v>
      </c>
      <c r="D2019">
        <v>0.02</v>
      </c>
      <c r="E2019" s="1">
        <v>4.6399999999999997E-2</v>
      </c>
      <c r="F2019" t="s">
        <v>21</v>
      </c>
      <c r="G2019">
        <v>46888</v>
      </c>
      <c r="H2019" t="str">
        <f t="shared" si="277"/>
        <v>15/5/2028</v>
      </c>
      <c r="I2019" s="2">
        <v>45584</v>
      </c>
      <c r="J2019">
        <f t="shared" si="276"/>
        <v>1304</v>
      </c>
      <c r="K2019">
        <f t="shared" si="278"/>
        <v>3.5726027397260274</v>
      </c>
      <c r="L2019">
        <f t="shared" si="279"/>
        <v>3</v>
      </c>
      <c r="M2019">
        <f t="shared" si="280"/>
        <v>7</v>
      </c>
      <c r="N2019" t="str">
        <f t="shared" si="281"/>
        <v>3 Yrs 7 Mths</v>
      </c>
      <c r="O2019">
        <v>91.16</v>
      </c>
      <c r="P2019">
        <v>92.1</v>
      </c>
    </row>
    <row r="2020" spans="1:16" x14ac:dyDescent="0.35">
      <c r="A2020" t="s">
        <v>3424</v>
      </c>
      <c r="B2020" t="s">
        <v>3428</v>
      </c>
      <c r="C2020" t="s">
        <v>11</v>
      </c>
      <c r="D2020">
        <v>3.9E-2</v>
      </c>
      <c r="E2020" s="1">
        <v>4.7199999999999999E-2</v>
      </c>
      <c r="F2020" t="s">
        <v>21</v>
      </c>
      <c r="G2020">
        <v>48319</v>
      </c>
      <c r="H2020" t="str">
        <f t="shared" si="277"/>
        <v>15/4/2032</v>
      </c>
      <c r="I2020" s="2">
        <v>45584</v>
      </c>
      <c r="J2020">
        <f t="shared" si="276"/>
        <v>2735</v>
      </c>
      <c r="K2020">
        <f t="shared" si="278"/>
        <v>7.493150684931507</v>
      </c>
      <c r="L2020">
        <f t="shared" si="279"/>
        <v>7</v>
      </c>
      <c r="M2020">
        <f t="shared" si="280"/>
        <v>6</v>
      </c>
      <c r="N2020" t="str">
        <f t="shared" si="281"/>
        <v>7 Yrs 6 Mths</v>
      </c>
      <c r="O2020">
        <v>94.38</v>
      </c>
      <c r="P2020">
        <v>95.27</v>
      </c>
    </row>
    <row r="2021" spans="1:16" x14ac:dyDescent="0.35">
      <c r="A2021" t="s">
        <v>3424</v>
      </c>
      <c r="B2021" t="s">
        <v>3428</v>
      </c>
      <c r="C2021" t="s">
        <v>11</v>
      </c>
      <c r="D2021">
        <v>1.4500000000000001E-2</v>
      </c>
      <c r="E2021" s="1">
        <v>4.4900000000000002E-2</v>
      </c>
      <c r="F2021" t="s">
        <v>21</v>
      </c>
      <c r="G2021">
        <v>46157</v>
      </c>
      <c r="H2021" t="str">
        <f t="shared" si="277"/>
        <v>15/5/2026</v>
      </c>
      <c r="I2021" s="2">
        <v>45584</v>
      </c>
      <c r="J2021">
        <f t="shared" si="276"/>
        <v>573</v>
      </c>
      <c r="K2021">
        <f t="shared" si="278"/>
        <v>1.5698630136986302</v>
      </c>
      <c r="L2021">
        <f t="shared" si="279"/>
        <v>1</v>
      </c>
      <c r="M2021">
        <f t="shared" si="280"/>
        <v>7</v>
      </c>
      <c r="N2021" t="str">
        <f t="shared" si="281"/>
        <v>1 Yrs 7 Mths</v>
      </c>
      <c r="O2021">
        <v>95.31</v>
      </c>
      <c r="P2021">
        <v>95.9</v>
      </c>
    </row>
    <row r="2022" spans="1:16" x14ac:dyDescent="0.35">
      <c r="A2022" t="s">
        <v>3424</v>
      </c>
      <c r="B2022" t="s">
        <v>3428</v>
      </c>
      <c r="C2022" t="s">
        <v>11</v>
      </c>
      <c r="D2022">
        <v>1.2500000000000001E-2</v>
      </c>
      <c r="E2022" s="1">
        <v>5.1999999999999998E-2</v>
      </c>
      <c r="F2022" t="s">
        <v>21</v>
      </c>
      <c r="G2022">
        <v>45853</v>
      </c>
      <c r="H2022" t="str">
        <f t="shared" si="277"/>
        <v>15/7/2025</v>
      </c>
      <c r="I2022" s="2">
        <v>45584</v>
      </c>
      <c r="J2022">
        <f t="shared" si="276"/>
        <v>269</v>
      </c>
      <c r="K2022">
        <f t="shared" si="278"/>
        <v>0.73698630136986298</v>
      </c>
      <c r="L2022">
        <f t="shared" si="279"/>
        <v>0</v>
      </c>
      <c r="M2022">
        <f t="shared" si="280"/>
        <v>9</v>
      </c>
      <c r="N2022" t="str">
        <f t="shared" si="281"/>
        <v>0 Yrs 9 Mths</v>
      </c>
      <c r="O2022">
        <v>96.52</v>
      </c>
      <c r="P2022">
        <v>98.24</v>
      </c>
    </row>
    <row r="2023" spans="1:16" x14ac:dyDescent="0.35">
      <c r="A2023" t="s">
        <v>3424</v>
      </c>
      <c r="B2023" t="s">
        <v>3428</v>
      </c>
      <c r="C2023" t="s">
        <v>11</v>
      </c>
      <c r="D2023">
        <v>2.6249999999999999E-2</v>
      </c>
      <c r="E2023" s="1">
        <v>5.3600000000000002E-2</v>
      </c>
      <c r="F2023" t="s">
        <v>21</v>
      </c>
      <c r="G2023">
        <v>45614</v>
      </c>
      <c r="H2023" t="str">
        <f t="shared" si="277"/>
        <v>18/11/2024</v>
      </c>
      <c r="I2023" s="2">
        <v>45584</v>
      </c>
      <c r="J2023">
        <f t="shared" si="276"/>
        <v>30</v>
      </c>
      <c r="K2023">
        <f t="shared" si="278"/>
        <v>8.2191780821917804E-2</v>
      </c>
      <c r="L2023">
        <f t="shared" si="279"/>
        <v>0</v>
      </c>
      <c r="M2023">
        <f t="shared" si="280"/>
        <v>1</v>
      </c>
      <c r="N2023" t="str">
        <f t="shared" si="281"/>
        <v>0 Yrs 1 Mths</v>
      </c>
      <c r="O2023">
        <v>99.03</v>
      </c>
      <c r="P2023">
        <v>100.6</v>
      </c>
    </row>
    <row r="2024" spans="1:16" x14ac:dyDescent="0.35">
      <c r="A2024" t="s">
        <v>3424</v>
      </c>
      <c r="B2024" t="s">
        <v>3428</v>
      </c>
      <c r="C2024" t="s">
        <v>11</v>
      </c>
      <c r="D2024">
        <v>2.1499999999999998E-2</v>
      </c>
      <c r="E2024" s="1">
        <v>4.6699999999999998E-2</v>
      </c>
      <c r="F2024" t="s">
        <v>21</v>
      </c>
      <c r="G2024">
        <v>47679</v>
      </c>
      <c r="H2024" t="str">
        <f t="shared" si="277"/>
        <v>15/7/2030</v>
      </c>
      <c r="I2024" s="2">
        <v>45584</v>
      </c>
      <c r="J2024">
        <f t="shared" si="276"/>
        <v>2095</v>
      </c>
      <c r="K2024">
        <f t="shared" si="278"/>
        <v>5.7397260273972606</v>
      </c>
      <c r="L2024">
        <f t="shared" si="279"/>
        <v>5</v>
      </c>
      <c r="M2024">
        <f t="shared" si="280"/>
        <v>9</v>
      </c>
      <c r="N2024" t="str">
        <f t="shared" si="281"/>
        <v>5 Yrs 9 Mths</v>
      </c>
      <c r="O2024">
        <v>86.86</v>
      </c>
      <c r="P2024">
        <v>88.57</v>
      </c>
    </row>
    <row r="2025" spans="1:16" x14ac:dyDescent="0.35">
      <c r="A2025" t="s">
        <v>3424</v>
      </c>
      <c r="B2025" t="s">
        <v>3428</v>
      </c>
      <c r="C2025" t="s">
        <v>11</v>
      </c>
      <c r="D2025">
        <v>2.9000000000000001E-2</v>
      </c>
      <c r="E2025" s="1">
        <v>4.3999999999999997E-2</v>
      </c>
      <c r="F2025" t="s">
        <v>21</v>
      </c>
      <c r="G2025">
        <v>46344</v>
      </c>
      <c r="H2025" t="str">
        <f t="shared" si="277"/>
        <v>18/11/2026</v>
      </c>
      <c r="I2025" s="2">
        <v>45584</v>
      </c>
      <c r="J2025">
        <f t="shared" si="276"/>
        <v>760</v>
      </c>
      <c r="K2025">
        <f t="shared" si="278"/>
        <v>2.0821917808219177</v>
      </c>
      <c r="L2025">
        <f t="shared" si="279"/>
        <v>2</v>
      </c>
      <c r="M2025">
        <f t="shared" si="280"/>
        <v>1</v>
      </c>
      <c r="N2025" t="str">
        <f t="shared" si="281"/>
        <v>2 Yrs 1 Mths</v>
      </c>
      <c r="O2025">
        <v>96.59</v>
      </c>
      <c r="P2025">
        <v>97.77</v>
      </c>
    </row>
    <row r="2026" spans="1:16" x14ac:dyDescent="0.35">
      <c r="A2026" t="s">
        <v>3424</v>
      </c>
      <c r="B2026" t="s">
        <v>3428</v>
      </c>
      <c r="C2026" t="s">
        <v>11</v>
      </c>
      <c r="D2026">
        <v>1.55E-2</v>
      </c>
      <c r="E2026" s="1">
        <v>4.58E-2</v>
      </c>
      <c r="F2026" t="s">
        <v>21</v>
      </c>
      <c r="G2026">
        <v>46827</v>
      </c>
      <c r="H2026" t="str">
        <f t="shared" si="277"/>
        <v>15/3/2028</v>
      </c>
      <c r="I2026" s="2">
        <v>45584</v>
      </c>
      <c r="J2026">
        <f t="shared" si="276"/>
        <v>1243</v>
      </c>
      <c r="K2026">
        <f t="shared" si="278"/>
        <v>3.4054794520547946</v>
      </c>
      <c r="L2026">
        <f t="shared" si="279"/>
        <v>3</v>
      </c>
      <c r="M2026">
        <f t="shared" si="280"/>
        <v>5</v>
      </c>
      <c r="N2026" t="str">
        <f t="shared" si="281"/>
        <v>3 Yrs 5 Mths</v>
      </c>
      <c r="O2026">
        <v>90.4</v>
      </c>
      <c r="P2026">
        <v>91.13</v>
      </c>
    </row>
    <row r="2027" spans="1:16" x14ac:dyDescent="0.35">
      <c r="A2027" t="s">
        <v>3424</v>
      </c>
      <c r="B2027" t="s">
        <v>3428</v>
      </c>
      <c r="C2027" t="s">
        <v>11</v>
      </c>
      <c r="D2027">
        <v>3.2000000000000001E-2</v>
      </c>
      <c r="E2027" s="1">
        <v>4.7E-2</v>
      </c>
      <c r="F2027" t="s">
        <v>21</v>
      </c>
      <c r="G2027">
        <v>47440</v>
      </c>
      <c r="H2027" t="str">
        <f t="shared" si="277"/>
        <v>18/11/2029</v>
      </c>
      <c r="I2027" s="2">
        <v>45584</v>
      </c>
      <c r="J2027">
        <f t="shared" si="276"/>
        <v>1856</v>
      </c>
      <c r="K2027">
        <f t="shared" si="278"/>
        <v>5.0849315068493155</v>
      </c>
      <c r="L2027">
        <f t="shared" si="279"/>
        <v>5</v>
      </c>
      <c r="M2027">
        <f t="shared" si="280"/>
        <v>1</v>
      </c>
      <c r="N2027" t="str">
        <f t="shared" si="281"/>
        <v>5 Yrs 1 Mths</v>
      </c>
      <c r="O2027">
        <v>92.93</v>
      </c>
      <c r="P2027">
        <v>94.17</v>
      </c>
    </row>
    <row r="2028" spans="1:16" x14ac:dyDescent="0.35">
      <c r="A2028" t="s">
        <v>3424</v>
      </c>
      <c r="B2028" t="s">
        <v>3428</v>
      </c>
      <c r="C2028" t="s">
        <v>11</v>
      </c>
      <c r="D2028">
        <v>0.01</v>
      </c>
      <c r="E2028" s="1">
        <v>5.0700000000000002E-2</v>
      </c>
      <c r="F2028" t="s">
        <v>21</v>
      </c>
      <c r="G2028">
        <v>45915</v>
      </c>
      <c r="H2028" t="str">
        <f t="shared" si="277"/>
        <v>15/9/2025</v>
      </c>
      <c r="I2028" s="2">
        <v>45584</v>
      </c>
      <c r="J2028">
        <f t="shared" si="276"/>
        <v>331</v>
      </c>
      <c r="K2028">
        <f t="shared" si="278"/>
        <v>0.9068493150684932</v>
      </c>
      <c r="L2028">
        <f t="shared" si="279"/>
        <v>0</v>
      </c>
      <c r="M2028">
        <f t="shared" si="280"/>
        <v>11</v>
      </c>
      <c r="N2028" t="str">
        <f t="shared" si="281"/>
        <v>0 Yrs 11 Mths</v>
      </c>
      <c r="O2028">
        <v>96.25</v>
      </c>
      <c r="P2028">
        <v>97.01</v>
      </c>
    </row>
    <row r="2029" spans="1:16" x14ac:dyDescent="0.35">
      <c r="A2029" t="s">
        <v>3424</v>
      </c>
      <c r="B2029" t="s">
        <v>3428</v>
      </c>
      <c r="C2029" t="s">
        <v>11</v>
      </c>
      <c r="D2029">
        <v>0.03</v>
      </c>
      <c r="E2029" s="1">
        <v>5.45E-2</v>
      </c>
      <c r="F2029" t="s">
        <v>21</v>
      </c>
      <c r="G2029">
        <v>54984</v>
      </c>
      <c r="H2029" t="str">
        <f t="shared" si="277"/>
        <v>15/7/2050</v>
      </c>
      <c r="I2029" s="2">
        <v>45584</v>
      </c>
      <c r="J2029">
        <f t="shared" si="276"/>
        <v>9400</v>
      </c>
      <c r="K2029">
        <f t="shared" si="278"/>
        <v>25.753424657534246</v>
      </c>
      <c r="L2029">
        <f t="shared" si="279"/>
        <v>25</v>
      </c>
      <c r="M2029">
        <f t="shared" si="280"/>
        <v>9</v>
      </c>
      <c r="N2029" t="str">
        <f t="shared" si="281"/>
        <v>25 Yrs 9 Mths</v>
      </c>
      <c r="O2029">
        <v>65.23</v>
      </c>
      <c r="P2029">
        <v>67.12</v>
      </c>
    </row>
    <row r="2030" spans="1:16" x14ac:dyDescent="0.35">
      <c r="A2030" t="s">
        <v>3424</v>
      </c>
      <c r="B2030" t="s">
        <v>3428</v>
      </c>
      <c r="C2030" t="s">
        <v>11</v>
      </c>
      <c r="D2030">
        <v>3.4000000000000002E-2</v>
      </c>
      <c r="E2030" s="1">
        <v>5.3999999999999999E-2</v>
      </c>
      <c r="F2030" t="s">
        <v>21</v>
      </c>
      <c r="G2030">
        <v>55564</v>
      </c>
      <c r="H2030" t="str">
        <f t="shared" si="277"/>
        <v>15/2/2052</v>
      </c>
      <c r="I2030" s="2">
        <v>45584</v>
      </c>
      <c r="J2030">
        <f t="shared" si="276"/>
        <v>9980</v>
      </c>
      <c r="K2030">
        <f t="shared" si="278"/>
        <v>27.342465753424658</v>
      </c>
      <c r="L2030">
        <f t="shared" si="279"/>
        <v>27</v>
      </c>
      <c r="M2030">
        <f t="shared" si="280"/>
        <v>4</v>
      </c>
      <c r="N2030" t="str">
        <f t="shared" si="281"/>
        <v>27 Yrs 4 Mths</v>
      </c>
      <c r="O2030">
        <v>70.569999999999993</v>
      </c>
      <c r="P2030">
        <v>72.12</v>
      </c>
    </row>
    <row r="2031" spans="1:16" x14ac:dyDescent="0.35">
      <c r="A2031" t="s">
        <v>3424</v>
      </c>
      <c r="B2031" t="s">
        <v>3428</v>
      </c>
      <c r="C2031" t="s">
        <v>11</v>
      </c>
      <c r="D2031">
        <v>2.9499999999999998E-2</v>
      </c>
      <c r="E2031" s="1">
        <v>5.4300000000000001E-2</v>
      </c>
      <c r="F2031" t="s">
        <v>21</v>
      </c>
      <c r="G2031">
        <v>55411</v>
      </c>
      <c r="H2031" t="str">
        <f t="shared" si="277"/>
        <v>15/9/2051</v>
      </c>
      <c r="I2031" s="2">
        <v>45584</v>
      </c>
      <c r="J2031">
        <f t="shared" si="276"/>
        <v>9827</v>
      </c>
      <c r="K2031">
        <f t="shared" si="278"/>
        <v>26.923287671232877</v>
      </c>
      <c r="L2031">
        <f t="shared" si="279"/>
        <v>26</v>
      </c>
      <c r="M2031">
        <f t="shared" si="280"/>
        <v>11</v>
      </c>
      <c r="N2031" t="str">
        <f t="shared" si="281"/>
        <v>26 Yrs 11 Mths</v>
      </c>
      <c r="O2031">
        <v>64.12</v>
      </c>
      <c r="P2031">
        <v>65.87</v>
      </c>
    </row>
    <row r="2032" spans="1:16" x14ac:dyDescent="0.35">
      <c r="A2032" t="s">
        <v>3424</v>
      </c>
      <c r="B2032" t="s">
        <v>3428</v>
      </c>
      <c r="C2032" t="s">
        <v>11</v>
      </c>
      <c r="D2032">
        <v>2.5000000000000001E-2</v>
      </c>
      <c r="E2032" s="1">
        <v>4.7300000000000002E-2</v>
      </c>
      <c r="F2032" t="s">
        <v>21</v>
      </c>
      <c r="G2032">
        <v>47983</v>
      </c>
      <c r="H2032" t="str">
        <f t="shared" si="277"/>
        <v>15/5/2031</v>
      </c>
      <c r="I2032" s="2">
        <v>45584</v>
      </c>
      <c r="J2032">
        <f t="shared" si="276"/>
        <v>2399</v>
      </c>
      <c r="K2032">
        <f t="shared" si="278"/>
        <v>6.5726027397260278</v>
      </c>
      <c r="L2032">
        <f t="shared" si="279"/>
        <v>6</v>
      </c>
      <c r="M2032">
        <f t="shared" si="280"/>
        <v>7</v>
      </c>
      <c r="N2032" t="str">
        <f t="shared" si="281"/>
        <v>6 Yrs 7 Mths</v>
      </c>
      <c r="O2032">
        <v>87.11</v>
      </c>
      <c r="P2032">
        <v>87.99</v>
      </c>
    </row>
    <row r="2033" spans="1:16" x14ac:dyDescent="0.35">
      <c r="A2033" t="s">
        <v>3444</v>
      </c>
      <c r="B2033" t="s">
        <v>3445</v>
      </c>
      <c r="C2033" t="s">
        <v>11</v>
      </c>
      <c r="D2033">
        <v>4.3499999999999997E-2</v>
      </c>
      <c r="E2033" s="1">
        <v>4.7500000000000001E-2</v>
      </c>
      <c r="F2033" t="s">
        <v>358</v>
      </c>
      <c r="G2033">
        <v>46863</v>
      </c>
      <c r="H2033" t="str">
        <f t="shared" si="277"/>
        <v>20/4/2028</v>
      </c>
      <c r="I2033" s="2">
        <v>45584</v>
      </c>
      <c r="J2033">
        <f t="shared" si="276"/>
        <v>1279</v>
      </c>
      <c r="K2033">
        <f t="shared" si="278"/>
        <v>3.504109589041096</v>
      </c>
      <c r="L2033">
        <f t="shared" si="279"/>
        <v>3</v>
      </c>
      <c r="M2033">
        <f t="shared" si="280"/>
        <v>6</v>
      </c>
      <c r="N2033" t="str">
        <f t="shared" si="281"/>
        <v>3 Yrs 6 Mths</v>
      </c>
      <c r="O2033">
        <v>98</v>
      </c>
      <c r="P2033">
        <v>99.83</v>
      </c>
    </row>
    <row r="2034" spans="1:16" x14ac:dyDescent="0.35">
      <c r="A2034" t="s">
        <v>3444</v>
      </c>
      <c r="B2034" t="s">
        <v>3446</v>
      </c>
      <c r="C2034" t="s">
        <v>11</v>
      </c>
      <c r="D2034">
        <v>3.5659999999999997E-2</v>
      </c>
      <c r="E2034" s="1">
        <v>4.7399999999999998E-2</v>
      </c>
      <c r="F2034" t="s">
        <v>21</v>
      </c>
      <c r="G2034">
        <v>47239</v>
      </c>
      <c r="H2034" t="str">
        <f t="shared" si="277"/>
        <v>1/5/2029</v>
      </c>
      <c r="I2034" s="2">
        <v>45584</v>
      </c>
      <c r="J2034">
        <f t="shared" si="276"/>
        <v>1655</v>
      </c>
      <c r="K2034">
        <f t="shared" si="278"/>
        <v>4.5342465753424657</v>
      </c>
      <c r="L2034">
        <f t="shared" si="279"/>
        <v>4</v>
      </c>
      <c r="M2034">
        <f t="shared" si="280"/>
        <v>6</v>
      </c>
      <c r="N2034" t="str">
        <f t="shared" si="281"/>
        <v>4 Yrs 6 Mths</v>
      </c>
      <c r="O2034" t="s">
        <v>15</v>
      </c>
      <c r="P2034" t="s">
        <v>15</v>
      </c>
    </row>
    <row r="2035" spans="1:16" x14ac:dyDescent="0.35">
      <c r="A2035" t="s">
        <v>3444</v>
      </c>
      <c r="B2035" t="s">
        <v>3446</v>
      </c>
      <c r="C2035" t="s">
        <v>11</v>
      </c>
      <c r="D2035">
        <v>4.2759999999999999E-2</v>
      </c>
      <c r="E2035" s="1">
        <v>5.4600000000000003E-2</v>
      </c>
      <c r="F2035" t="s">
        <v>21</v>
      </c>
      <c r="G2035">
        <v>54544</v>
      </c>
      <c r="H2035" t="str">
        <f t="shared" si="277"/>
        <v>1/5/2049</v>
      </c>
      <c r="I2035" s="2">
        <v>45584</v>
      </c>
      <c r="J2035">
        <f t="shared" si="276"/>
        <v>8960</v>
      </c>
      <c r="K2035">
        <f t="shared" si="278"/>
        <v>24.547945205479451</v>
      </c>
      <c r="L2035">
        <f t="shared" si="279"/>
        <v>24</v>
      </c>
      <c r="M2035">
        <f t="shared" si="280"/>
        <v>6</v>
      </c>
      <c r="N2035" t="str">
        <f t="shared" si="281"/>
        <v>24 Yrs 6 Mths</v>
      </c>
      <c r="O2035">
        <v>80.650000000000006</v>
      </c>
      <c r="P2035">
        <v>87.78</v>
      </c>
    </row>
    <row r="2036" spans="1:16" x14ac:dyDescent="0.35">
      <c r="A2036" t="s">
        <v>3444</v>
      </c>
      <c r="B2036" t="s">
        <v>3446</v>
      </c>
      <c r="C2036" t="s">
        <v>11</v>
      </c>
      <c r="D2036">
        <v>2.7040000000000002E-2</v>
      </c>
      <c r="E2036" s="1">
        <v>4.6800000000000001E-2</v>
      </c>
      <c r="F2036" t="s">
        <v>21</v>
      </c>
      <c r="G2036">
        <v>47588</v>
      </c>
      <c r="H2036" t="str">
        <f t="shared" si="277"/>
        <v>15/4/2030</v>
      </c>
      <c r="I2036" s="2">
        <v>45584</v>
      </c>
      <c r="J2036">
        <f t="shared" si="276"/>
        <v>2004</v>
      </c>
      <c r="K2036">
        <f t="shared" si="278"/>
        <v>5.4904109589041097</v>
      </c>
      <c r="L2036">
        <f t="shared" si="279"/>
        <v>5</v>
      </c>
      <c r="M2036">
        <f t="shared" si="280"/>
        <v>6</v>
      </c>
      <c r="N2036" t="str">
        <f t="shared" si="281"/>
        <v>5 Yrs 6 Mths</v>
      </c>
      <c r="O2036">
        <v>90.29</v>
      </c>
      <c r="P2036">
        <v>91.12</v>
      </c>
    </row>
    <row r="2037" spans="1:16" x14ac:dyDescent="0.35">
      <c r="A2037" t="s">
        <v>3444</v>
      </c>
      <c r="B2037" t="s">
        <v>3446</v>
      </c>
      <c r="C2037" t="s">
        <v>11</v>
      </c>
      <c r="D2037">
        <v>3.3509999999999998E-2</v>
      </c>
      <c r="E2037" s="1">
        <v>5.4600000000000003E-2</v>
      </c>
      <c r="F2037" t="s">
        <v>21</v>
      </c>
      <c r="G2037">
        <v>54893</v>
      </c>
      <c r="H2037" t="str">
        <f t="shared" si="277"/>
        <v>15/4/2050</v>
      </c>
      <c r="I2037" s="2">
        <v>45584</v>
      </c>
      <c r="J2037">
        <f t="shared" si="276"/>
        <v>9309</v>
      </c>
      <c r="K2037">
        <f t="shared" si="278"/>
        <v>25.504109589041096</v>
      </c>
      <c r="L2037">
        <f t="shared" si="279"/>
        <v>25</v>
      </c>
      <c r="M2037">
        <f t="shared" si="280"/>
        <v>6</v>
      </c>
      <c r="N2037" t="str">
        <f t="shared" si="281"/>
        <v>25 Yrs 6 Mths</v>
      </c>
      <c r="O2037">
        <v>69.849999999999994</v>
      </c>
      <c r="P2037">
        <v>71.98</v>
      </c>
    </row>
    <row r="2038" spans="1:16" x14ac:dyDescent="0.35">
      <c r="A2038" t="s">
        <v>3444</v>
      </c>
      <c r="B2038" t="s">
        <v>3446</v>
      </c>
      <c r="C2038" t="s">
        <v>11</v>
      </c>
      <c r="D2038">
        <v>2.4E-2</v>
      </c>
      <c r="E2038" s="1">
        <v>4.9000000000000002E-2</v>
      </c>
      <c r="F2038" t="s">
        <v>21</v>
      </c>
      <c r="G2038">
        <v>47969</v>
      </c>
      <c r="H2038" t="str">
        <f t="shared" si="277"/>
        <v>1/5/2031</v>
      </c>
      <c r="I2038" s="2">
        <v>45584</v>
      </c>
      <c r="J2038">
        <f t="shared" si="276"/>
        <v>2385</v>
      </c>
      <c r="K2038">
        <f t="shared" si="278"/>
        <v>6.5342465753424657</v>
      </c>
      <c r="L2038">
        <f t="shared" si="279"/>
        <v>6</v>
      </c>
      <c r="M2038">
        <f t="shared" si="280"/>
        <v>6</v>
      </c>
      <c r="N2038" t="str">
        <f t="shared" si="281"/>
        <v>6 Yrs 6 Mths</v>
      </c>
      <c r="O2038" t="s">
        <v>15</v>
      </c>
      <c r="P2038" t="s">
        <v>15</v>
      </c>
    </row>
    <row r="2039" spans="1:16" x14ac:dyDescent="0.35">
      <c r="A2039" t="s">
        <v>3444</v>
      </c>
      <c r="B2039" t="s">
        <v>3446</v>
      </c>
      <c r="C2039" t="s">
        <v>11</v>
      </c>
      <c r="D2039">
        <v>5.3749999999999999E-2</v>
      </c>
      <c r="E2039" s="1">
        <v>5.0299999999999997E-2</v>
      </c>
      <c r="F2039" t="s">
        <v>21</v>
      </c>
      <c r="G2039">
        <v>48959</v>
      </c>
      <c r="H2039" t="str">
        <f t="shared" si="277"/>
        <v>15/1/2034</v>
      </c>
      <c r="I2039" s="2">
        <v>45584</v>
      </c>
      <c r="J2039">
        <f t="shared" si="276"/>
        <v>3375</v>
      </c>
      <c r="K2039">
        <f t="shared" si="278"/>
        <v>9.2465753424657535</v>
      </c>
      <c r="L2039">
        <f t="shared" si="279"/>
        <v>9</v>
      </c>
      <c r="M2039">
        <f t="shared" si="280"/>
        <v>3</v>
      </c>
      <c r="N2039" t="str">
        <f t="shared" si="281"/>
        <v>9 Yrs 3 Mths</v>
      </c>
      <c r="O2039">
        <v>101.73</v>
      </c>
      <c r="P2039">
        <v>103.77</v>
      </c>
    </row>
    <row r="2040" spans="1:16" x14ac:dyDescent="0.35">
      <c r="A2040" t="s">
        <v>3444</v>
      </c>
      <c r="B2040" t="s">
        <v>3449</v>
      </c>
      <c r="C2040" t="s">
        <v>11</v>
      </c>
      <c r="D2040">
        <v>3.5000000000000003E-2</v>
      </c>
      <c r="E2040" s="1">
        <v>0.11700000000000001</v>
      </c>
      <c r="F2040" t="s">
        <v>358</v>
      </c>
      <c r="G2040">
        <v>45748</v>
      </c>
      <c r="H2040" t="str">
        <f t="shared" si="277"/>
        <v>1/4/2025</v>
      </c>
      <c r="I2040" s="2">
        <v>45584</v>
      </c>
      <c r="J2040">
        <f t="shared" si="276"/>
        <v>164</v>
      </c>
      <c r="K2040">
        <f t="shared" si="278"/>
        <v>0.44931506849315067</v>
      </c>
      <c r="L2040">
        <f t="shared" si="279"/>
        <v>0</v>
      </c>
      <c r="M2040">
        <f t="shared" si="280"/>
        <v>5</v>
      </c>
      <c r="N2040" t="str">
        <f t="shared" si="281"/>
        <v>0 Yrs 5 Mths</v>
      </c>
      <c r="O2040" t="s">
        <v>15</v>
      </c>
      <c r="P2040" t="s">
        <v>15</v>
      </c>
    </row>
    <row r="2041" spans="1:16" x14ac:dyDescent="0.35">
      <c r="A2041" t="s">
        <v>3444</v>
      </c>
      <c r="B2041" t="s">
        <v>3449</v>
      </c>
      <c r="C2041" t="s">
        <v>11</v>
      </c>
      <c r="D2041">
        <v>3.3750000000000002E-2</v>
      </c>
      <c r="E2041" s="1">
        <v>5.04E-2</v>
      </c>
      <c r="F2041" t="s">
        <v>358</v>
      </c>
      <c r="G2041">
        <v>46127</v>
      </c>
      <c r="H2041" t="str">
        <f t="shared" si="277"/>
        <v>15/4/2026</v>
      </c>
      <c r="I2041" s="2">
        <v>45584</v>
      </c>
      <c r="J2041">
        <f t="shared" si="276"/>
        <v>543</v>
      </c>
      <c r="K2041">
        <f t="shared" si="278"/>
        <v>1.4876712328767123</v>
      </c>
      <c r="L2041">
        <f t="shared" si="279"/>
        <v>1</v>
      </c>
      <c r="M2041">
        <f t="shared" si="280"/>
        <v>6</v>
      </c>
      <c r="N2041" t="str">
        <f t="shared" si="281"/>
        <v>1 Yrs 6 Mths</v>
      </c>
      <c r="O2041" t="s">
        <v>15</v>
      </c>
      <c r="P2041" t="s">
        <v>15</v>
      </c>
    </row>
    <row r="2042" spans="1:16" x14ac:dyDescent="0.35">
      <c r="A2042" t="s">
        <v>3444</v>
      </c>
      <c r="B2042" t="s">
        <v>3449</v>
      </c>
      <c r="C2042" t="s">
        <v>11</v>
      </c>
      <c r="D2042">
        <v>0.04</v>
      </c>
      <c r="E2042" s="1">
        <v>4.7100000000000003E-2</v>
      </c>
      <c r="F2042" t="s">
        <v>358</v>
      </c>
      <c r="G2042">
        <v>47178</v>
      </c>
      <c r="H2042" t="str">
        <f t="shared" si="277"/>
        <v>1/3/2029</v>
      </c>
      <c r="I2042" s="2">
        <v>45584</v>
      </c>
      <c r="J2042">
        <f t="shared" si="276"/>
        <v>1594</v>
      </c>
      <c r="K2042">
        <f t="shared" si="278"/>
        <v>4.3671232876712329</v>
      </c>
      <c r="L2042">
        <f t="shared" si="279"/>
        <v>4</v>
      </c>
      <c r="M2042">
        <f t="shared" si="280"/>
        <v>4</v>
      </c>
      <c r="N2042" t="str">
        <f t="shared" si="281"/>
        <v>4 Yrs 4 Mths</v>
      </c>
      <c r="O2042">
        <v>96.69</v>
      </c>
      <c r="P2042">
        <v>98</v>
      </c>
    </row>
    <row r="2043" spans="1:16" x14ac:dyDescent="0.35">
      <c r="A2043" t="s">
        <v>3444</v>
      </c>
      <c r="B2043" t="s">
        <v>3449</v>
      </c>
      <c r="C2043" t="s">
        <v>11</v>
      </c>
      <c r="D2043">
        <v>2.6499999999999999E-2</v>
      </c>
      <c r="E2043" s="1">
        <v>4.8899999999999999E-2</v>
      </c>
      <c r="F2043" t="s">
        <v>358</v>
      </c>
      <c r="G2043">
        <v>48288</v>
      </c>
      <c r="H2043" t="str">
        <f t="shared" si="277"/>
        <v>15/3/2032</v>
      </c>
      <c r="I2043" s="2">
        <v>45584</v>
      </c>
      <c r="J2043">
        <f t="shared" si="276"/>
        <v>2704</v>
      </c>
      <c r="K2043">
        <f t="shared" si="278"/>
        <v>7.4082191780821915</v>
      </c>
      <c r="L2043">
        <f t="shared" si="279"/>
        <v>7</v>
      </c>
      <c r="M2043">
        <f t="shared" si="280"/>
        <v>5</v>
      </c>
      <c r="N2043" t="str">
        <f t="shared" si="281"/>
        <v>7 Yrs 5 Mths</v>
      </c>
      <c r="O2043">
        <v>85.69</v>
      </c>
      <c r="P2043">
        <v>86.72</v>
      </c>
    </row>
    <row r="2044" spans="1:16" x14ac:dyDescent="0.35">
      <c r="A2044" t="s">
        <v>3444</v>
      </c>
      <c r="B2044" t="s">
        <v>3449</v>
      </c>
      <c r="C2044" t="s">
        <v>11</v>
      </c>
      <c r="D2044">
        <v>5.5E-2</v>
      </c>
      <c r="E2044" s="1">
        <v>5.16E-2</v>
      </c>
      <c r="F2044" t="s">
        <v>358</v>
      </c>
      <c r="G2044">
        <v>49035</v>
      </c>
      <c r="H2044" t="str">
        <f t="shared" si="277"/>
        <v>1/4/2034</v>
      </c>
      <c r="I2044" s="2">
        <v>45584</v>
      </c>
      <c r="J2044">
        <f t="shared" si="276"/>
        <v>3451</v>
      </c>
      <c r="K2044">
        <f t="shared" si="278"/>
        <v>9.4547945205479458</v>
      </c>
      <c r="L2044">
        <f t="shared" si="279"/>
        <v>9</v>
      </c>
      <c r="M2044">
        <f t="shared" si="280"/>
        <v>5</v>
      </c>
      <c r="N2044" t="str">
        <f t="shared" si="281"/>
        <v>9 Yrs 5 Mths</v>
      </c>
      <c r="O2044" t="s">
        <v>15</v>
      </c>
      <c r="P2044" t="s">
        <v>15</v>
      </c>
    </row>
    <row r="2045" spans="1:16" x14ac:dyDescent="0.35">
      <c r="A2045" t="s">
        <v>3444</v>
      </c>
      <c r="B2045" t="s">
        <v>3457</v>
      </c>
      <c r="C2045" t="s">
        <v>11</v>
      </c>
      <c r="D2045">
        <v>2.9000000000000001E-2</v>
      </c>
      <c r="E2045" s="1">
        <v>4.8399999999999999E-2</v>
      </c>
      <c r="F2045" t="s">
        <v>21</v>
      </c>
      <c r="G2045">
        <v>47376</v>
      </c>
      <c r="H2045" t="str">
        <f t="shared" si="277"/>
        <v>15/9/2029</v>
      </c>
      <c r="I2045" s="2">
        <v>45584</v>
      </c>
      <c r="J2045">
        <f t="shared" si="276"/>
        <v>1792</v>
      </c>
      <c r="K2045">
        <f t="shared" si="278"/>
        <v>4.9095890410958907</v>
      </c>
      <c r="L2045">
        <f t="shared" si="279"/>
        <v>4</v>
      </c>
      <c r="M2045">
        <f t="shared" si="280"/>
        <v>11</v>
      </c>
      <c r="N2045" t="str">
        <f t="shared" si="281"/>
        <v>4 Yrs 11 Mths</v>
      </c>
      <c r="O2045">
        <v>91.37</v>
      </c>
      <c r="P2045">
        <v>93.38</v>
      </c>
    </row>
    <row r="2046" spans="1:16" x14ac:dyDescent="0.35">
      <c r="A2046" t="s">
        <v>3444</v>
      </c>
      <c r="B2046" t="s">
        <v>3459</v>
      </c>
      <c r="C2046" t="s">
        <v>11</v>
      </c>
      <c r="D2046">
        <v>3.4500000000000003E-2</v>
      </c>
      <c r="E2046" s="1">
        <v>5.3900000000000003E-2</v>
      </c>
      <c r="F2046" t="s">
        <v>17</v>
      </c>
      <c r="G2046">
        <v>54893</v>
      </c>
      <c r="H2046" t="str">
        <f t="shared" si="277"/>
        <v>15/4/2050</v>
      </c>
      <c r="I2046" s="2">
        <v>45584</v>
      </c>
      <c r="J2046">
        <f t="shared" si="276"/>
        <v>9309</v>
      </c>
      <c r="K2046">
        <f t="shared" si="278"/>
        <v>25.504109589041096</v>
      </c>
      <c r="L2046">
        <f t="shared" si="279"/>
        <v>25</v>
      </c>
      <c r="M2046">
        <f t="shared" si="280"/>
        <v>6</v>
      </c>
      <c r="N2046" t="str">
        <f t="shared" si="281"/>
        <v>25 Yrs 6 Mths</v>
      </c>
      <c r="O2046">
        <v>72.209999999999994</v>
      </c>
      <c r="P2046">
        <v>73.89</v>
      </c>
    </row>
    <row r="2047" spans="1:16" x14ac:dyDescent="0.35">
      <c r="A2047" t="s">
        <v>3444</v>
      </c>
      <c r="B2047" t="s">
        <v>3459</v>
      </c>
      <c r="C2047" t="s">
        <v>11</v>
      </c>
      <c r="D2047">
        <v>5.7000000000000002E-2</v>
      </c>
      <c r="E2047" s="1">
        <v>5.4899999999999997E-2</v>
      </c>
      <c r="F2047" t="s">
        <v>17</v>
      </c>
      <c r="G2047">
        <v>55958</v>
      </c>
      <c r="H2047" t="str">
        <f t="shared" si="277"/>
        <v>15/3/2053</v>
      </c>
      <c r="I2047" s="2">
        <v>45584</v>
      </c>
      <c r="J2047">
        <f t="shared" si="276"/>
        <v>10374</v>
      </c>
      <c r="K2047">
        <f t="shared" si="278"/>
        <v>28.421917808219177</v>
      </c>
      <c r="L2047">
        <f t="shared" si="279"/>
        <v>28</v>
      </c>
      <c r="M2047">
        <f t="shared" si="280"/>
        <v>5</v>
      </c>
      <c r="N2047" t="str">
        <f t="shared" si="281"/>
        <v>28 Yrs 5 Mths</v>
      </c>
      <c r="O2047">
        <v>102.07</v>
      </c>
      <c r="P2047">
        <v>105.02</v>
      </c>
    </row>
    <row r="2048" spans="1:16" x14ac:dyDescent="0.35">
      <c r="A2048" t="s">
        <v>3463</v>
      </c>
      <c r="B2048" t="s">
        <v>3459</v>
      </c>
      <c r="C2048" t="s">
        <v>11</v>
      </c>
      <c r="D2048">
        <v>3.4500000000000003E-2</v>
      </c>
      <c r="E2048" s="1">
        <v>5.3900000000000003E-2</v>
      </c>
      <c r="F2048" t="s">
        <v>17</v>
      </c>
      <c r="G2048">
        <v>54893</v>
      </c>
      <c r="H2048" t="str">
        <f t="shared" si="277"/>
        <v>15/4/2050</v>
      </c>
      <c r="I2048" s="2">
        <v>45584</v>
      </c>
      <c r="J2048">
        <f t="shared" si="276"/>
        <v>9309</v>
      </c>
      <c r="K2048">
        <f t="shared" si="278"/>
        <v>25.504109589041096</v>
      </c>
      <c r="L2048">
        <f t="shared" si="279"/>
        <v>25</v>
      </c>
      <c r="M2048">
        <f t="shared" si="280"/>
        <v>6</v>
      </c>
      <c r="N2048" t="str">
        <f t="shared" si="281"/>
        <v>25 Yrs 6 Mths</v>
      </c>
      <c r="O2048">
        <v>72.209999999999994</v>
      </c>
      <c r="P2048">
        <v>73.89</v>
      </c>
    </row>
    <row r="2049" spans="1:16" x14ac:dyDescent="0.35">
      <c r="A2049" t="s">
        <v>3463</v>
      </c>
      <c r="B2049" t="s">
        <v>3459</v>
      </c>
      <c r="C2049" t="s">
        <v>11</v>
      </c>
      <c r="D2049">
        <v>2.5499999999999998E-2</v>
      </c>
      <c r="E2049" s="1">
        <v>4.4400000000000002E-2</v>
      </c>
      <c r="F2049" t="s">
        <v>17</v>
      </c>
      <c r="G2049">
        <v>46204</v>
      </c>
      <c r="H2049" t="str">
        <f t="shared" si="277"/>
        <v>1/7/2026</v>
      </c>
      <c r="I2049" s="2">
        <v>45584</v>
      </c>
      <c r="J2049">
        <f t="shared" si="276"/>
        <v>620</v>
      </c>
      <c r="K2049">
        <f t="shared" si="278"/>
        <v>1.6986301369863013</v>
      </c>
      <c r="L2049">
        <f t="shared" si="279"/>
        <v>1</v>
      </c>
      <c r="M2049">
        <f t="shared" si="280"/>
        <v>8</v>
      </c>
      <c r="N2049" t="str">
        <f t="shared" si="281"/>
        <v>1 Yrs 8 Mths</v>
      </c>
      <c r="O2049" t="s">
        <v>15</v>
      </c>
      <c r="P2049" t="s">
        <v>15</v>
      </c>
    </row>
    <row r="2050" spans="1:16" x14ac:dyDescent="0.35">
      <c r="A2050" t="s">
        <v>3463</v>
      </c>
      <c r="B2050" t="s">
        <v>3464</v>
      </c>
      <c r="C2050" t="s">
        <v>11</v>
      </c>
      <c r="D2050">
        <v>5.3999999999999999E-2</v>
      </c>
      <c r="E2050" s="1">
        <v>5.04E-2</v>
      </c>
      <c r="F2050" t="s">
        <v>17</v>
      </c>
      <c r="G2050">
        <v>49035</v>
      </c>
      <c r="H2050" t="str">
        <f t="shared" si="277"/>
        <v>1/4/2034</v>
      </c>
      <c r="I2050" s="2">
        <v>45584</v>
      </c>
      <c r="J2050">
        <f t="shared" ref="J2050:J2113" si="282">_xlfn.DAYS(G2050,I2050)</f>
        <v>3451</v>
      </c>
      <c r="K2050">
        <f t="shared" si="278"/>
        <v>9.4547945205479458</v>
      </c>
      <c r="L2050">
        <f t="shared" si="279"/>
        <v>9</v>
      </c>
      <c r="M2050">
        <f t="shared" si="280"/>
        <v>5</v>
      </c>
      <c r="N2050" t="str">
        <f t="shared" si="281"/>
        <v>9 Yrs 5 Mths</v>
      </c>
      <c r="O2050" t="s">
        <v>15</v>
      </c>
      <c r="P2050" t="s">
        <v>15</v>
      </c>
    </row>
    <row r="2051" spans="1:16" x14ac:dyDescent="0.35">
      <c r="A2051" t="s">
        <v>3463</v>
      </c>
      <c r="B2051" t="s">
        <v>3464</v>
      </c>
      <c r="C2051" t="s">
        <v>11</v>
      </c>
      <c r="D2051">
        <v>4.9500000000000002E-2</v>
      </c>
      <c r="E2051" s="1">
        <v>4.9599999999999998E-2</v>
      </c>
      <c r="F2051" t="s">
        <v>17</v>
      </c>
      <c r="G2051">
        <v>48684</v>
      </c>
      <c r="H2051" t="str">
        <f t="shared" si="277"/>
        <v>15/4/2033</v>
      </c>
      <c r="I2051" s="2">
        <v>45584</v>
      </c>
      <c r="J2051">
        <f t="shared" si="282"/>
        <v>3100</v>
      </c>
      <c r="K2051">
        <f t="shared" si="278"/>
        <v>8.493150684931507</v>
      </c>
      <c r="L2051">
        <f t="shared" si="279"/>
        <v>8</v>
      </c>
      <c r="M2051">
        <f t="shared" si="280"/>
        <v>6</v>
      </c>
      <c r="N2051" t="str">
        <f t="shared" si="281"/>
        <v>8 Yrs 6 Mths</v>
      </c>
      <c r="O2051" t="s">
        <v>15</v>
      </c>
      <c r="P2051" t="s">
        <v>15</v>
      </c>
    </row>
    <row r="2052" spans="1:16" x14ac:dyDescent="0.35">
      <c r="A2052" t="s">
        <v>3463</v>
      </c>
      <c r="B2052" t="s">
        <v>3464</v>
      </c>
      <c r="C2052" t="s">
        <v>11</v>
      </c>
      <c r="D2052">
        <v>4.2000000000000003E-2</v>
      </c>
      <c r="E2052" s="1">
        <v>5.4100000000000002E-2</v>
      </c>
      <c r="F2052" t="s">
        <v>17</v>
      </c>
      <c r="G2052">
        <v>54132</v>
      </c>
      <c r="H2052" t="str">
        <f t="shared" si="277"/>
        <v>15/3/2048</v>
      </c>
      <c r="I2052" s="2">
        <v>45584</v>
      </c>
      <c r="J2052">
        <f t="shared" si="282"/>
        <v>8548</v>
      </c>
      <c r="K2052">
        <f t="shared" si="278"/>
        <v>23.419178082191781</v>
      </c>
      <c r="L2052">
        <f t="shared" si="279"/>
        <v>23</v>
      </c>
      <c r="M2052">
        <f t="shared" si="280"/>
        <v>5</v>
      </c>
      <c r="N2052" t="str">
        <f t="shared" si="281"/>
        <v>23 Yrs 5 Mths</v>
      </c>
      <c r="O2052" t="s">
        <v>15</v>
      </c>
      <c r="P2052" t="s">
        <v>15</v>
      </c>
    </row>
    <row r="2053" spans="1:16" x14ac:dyDescent="0.35">
      <c r="A2053" t="s">
        <v>3463</v>
      </c>
      <c r="B2053" t="s">
        <v>3465</v>
      </c>
      <c r="C2053" t="s">
        <v>11</v>
      </c>
      <c r="D2053">
        <v>3.3750000000000002E-2</v>
      </c>
      <c r="E2053" s="1">
        <v>4.9599999999999998E-2</v>
      </c>
      <c r="F2053" t="s">
        <v>21</v>
      </c>
      <c r="G2053">
        <v>48274</v>
      </c>
      <c r="H2053" t="str">
        <f t="shared" si="277"/>
        <v>1/3/2032</v>
      </c>
      <c r="I2053" s="2">
        <v>45584</v>
      </c>
      <c r="J2053">
        <f t="shared" si="282"/>
        <v>2690</v>
      </c>
      <c r="K2053">
        <f t="shared" si="278"/>
        <v>7.3698630136986303</v>
      </c>
      <c r="L2053">
        <f t="shared" si="279"/>
        <v>7</v>
      </c>
      <c r="M2053">
        <f t="shared" si="280"/>
        <v>4</v>
      </c>
      <c r="N2053" t="str">
        <f t="shared" si="281"/>
        <v>7 Yrs 4 Mths</v>
      </c>
      <c r="O2053">
        <v>89.79</v>
      </c>
      <c r="P2053">
        <v>90.81</v>
      </c>
    </row>
    <row r="2054" spans="1:16" x14ac:dyDescent="0.35">
      <c r="A2054" t="s">
        <v>3463</v>
      </c>
      <c r="B2054" t="s">
        <v>3465</v>
      </c>
      <c r="C2054" t="s">
        <v>11</v>
      </c>
      <c r="D2054">
        <v>5.5E-2</v>
      </c>
      <c r="E2054" s="1">
        <v>5.1299999999999998E-2</v>
      </c>
      <c r="F2054" t="s">
        <v>21</v>
      </c>
      <c r="G2054">
        <v>48945</v>
      </c>
      <c r="H2054" t="str">
        <f t="shared" si="277"/>
        <v>1/1/2034</v>
      </c>
      <c r="I2054" s="2">
        <v>45584</v>
      </c>
      <c r="J2054">
        <f t="shared" si="282"/>
        <v>3361</v>
      </c>
      <c r="K2054">
        <f t="shared" si="278"/>
        <v>9.2082191780821923</v>
      </c>
      <c r="L2054">
        <f t="shared" si="279"/>
        <v>9</v>
      </c>
      <c r="M2054">
        <f t="shared" si="280"/>
        <v>2</v>
      </c>
      <c r="N2054" t="str">
        <f t="shared" si="281"/>
        <v>9 Yrs 2 Mths</v>
      </c>
      <c r="O2054" t="s">
        <v>15</v>
      </c>
      <c r="P2054" t="s">
        <v>15</v>
      </c>
    </row>
    <row r="2055" spans="1:16" x14ac:dyDescent="0.35">
      <c r="A2055" t="s">
        <v>3463</v>
      </c>
      <c r="B2055" t="s">
        <v>3465</v>
      </c>
      <c r="C2055" t="s">
        <v>11</v>
      </c>
      <c r="D2055">
        <v>5.9499999999999997E-2</v>
      </c>
      <c r="E2055" s="1">
        <v>4.7100000000000003E-2</v>
      </c>
      <c r="F2055" t="s">
        <v>21</v>
      </c>
      <c r="G2055">
        <v>47150</v>
      </c>
      <c r="H2055" t="str">
        <f t="shared" si="277"/>
        <v>1/2/2029</v>
      </c>
      <c r="I2055" s="2">
        <v>45584</v>
      </c>
      <c r="J2055">
        <f t="shared" si="282"/>
        <v>1566</v>
      </c>
      <c r="K2055">
        <f t="shared" si="278"/>
        <v>4.2904109589041095</v>
      </c>
      <c r="L2055">
        <f t="shared" si="279"/>
        <v>4</v>
      </c>
      <c r="M2055">
        <f t="shared" si="280"/>
        <v>3</v>
      </c>
      <c r="N2055" t="str">
        <f t="shared" si="281"/>
        <v>4 Yrs 3 Mths</v>
      </c>
      <c r="O2055" t="s">
        <v>15</v>
      </c>
      <c r="P2055" t="s">
        <v>15</v>
      </c>
    </row>
    <row r="2056" spans="1:16" x14ac:dyDescent="0.35">
      <c r="A2056" t="s">
        <v>3463</v>
      </c>
      <c r="B2056" t="s">
        <v>3465</v>
      </c>
      <c r="C2056" t="s">
        <v>11</v>
      </c>
      <c r="D2056">
        <v>0.05</v>
      </c>
      <c r="E2056" s="1">
        <v>4.3499999999999997E-2</v>
      </c>
      <c r="F2056" t="s">
        <v>21</v>
      </c>
      <c r="G2056">
        <v>46388</v>
      </c>
      <c r="H2056" t="str">
        <f t="shared" si="277"/>
        <v>1/1/2027</v>
      </c>
      <c r="I2056" s="2">
        <v>45584</v>
      </c>
      <c r="J2056">
        <f t="shared" si="282"/>
        <v>804</v>
      </c>
      <c r="K2056">
        <f t="shared" si="278"/>
        <v>2.2027397260273971</v>
      </c>
      <c r="L2056">
        <f t="shared" si="279"/>
        <v>2</v>
      </c>
      <c r="M2056">
        <f t="shared" si="280"/>
        <v>2</v>
      </c>
      <c r="N2056" t="str">
        <f t="shared" si="281"/>
        <v>2 Yrs 2 Mths</v>
      </c>
      <c r="O2056" t="s">
        <v>15</v>
      </c>
      <c r="P2056" t="s">
        <v>15</v>
      </c>
    </row>
    <row r="2057" spans="1:16" x14ac:dyDescent="0.35">
      <c r="A2057" t="s">
        <v>3463</v>
      </c>
      <c r="B2057" t="s">
        <v>3465</v>
      </c>
      <c r="C2057" t="s">
        <v>11</v>
      </c>
      <c r="D2057">
        <v>4.2500000000000003E-2</v>
      </c>
      <c r="E2057" s="1">
        <v>4.6399999999999997E-2</v>
      </c>
      <c r="F2057" t="s">
        <v>21</v>
      </c>
      <c r="G2057">
        <v>47209</v>
      </c>
      <c r="H2057" t="str">
        <f t="shared" si="277"/>
        <v>1/4/2029</v>
      </c>
      <c r="I2057" s="2">
        <v>45584</v>
      </c>
      <c r="J2057">
        <f t="shared" si="282"/>
        <v>1625</v>
      </c>
      <c r="K2057">
        <f t="shared" si="278"/>
        <v>4.4520547945205475</v>
      </c>
      <c r="L2057">
        <f t="shared" si="279"/>
        <v>4</v>
      </c>
      <c r="M2057">
        <f t="shared" si="280"/>
        <v>5</v>
      </c>
      <c r="N2057" t="str">
        <f t="shared" si="281"/>
        <v>4 Yrs 5 Mths</v>
      </c>
      <c r="O2057">
        <v>97.9</v>
      </c>
      <c r="P2057">
        <v>99.34</v>
      </c>
    </row>
    <row r="2058" spans="1:16" x14ac:dyDescent="0.35">
      <c r="A2058" t="s">
        <v>3463</v>
      </c>
      <c r="B2058" t="s">
        <v>3465</v>
      </c>
      <c r="C2058" t="s">
        <v>11</v>
      </c>
      <c r="D2058">
        <v>2.9000000000000001E-2</v>
      </c>
      <c r="E2058" s="1">
        <v>4.5400000000000003E-2</v>
      </c>
      <c r="F2058" t="s">
        <v>21</v>
      </c>
      <c r="G2058">
        <v>46447</v>
      </c>
      <c r="H2058" t="str">
        <f t="shared" si="277"/>
        <v>1/3/2027</v>
      </c>
      <c r="I2058" s="2">
        <v>45584</v>
      </c>
      <c r="J2058">
        <f t="shared" si="282"/>
        <v>863</v>
      </c>
      <c r="K2058">
        <f t="shared" si="278"/>
        <v>2.3643835616438356</v>
      </c>
      <c r="L2058">
        <f t="shared" si="279"/>
        <v>2</v>
      </c>
      <c r="M2058">
        <f t="shared" si="280"/>
        <v>4</v>
      </c>
      <c r="N2058" t="str">
        <f t="shared" si="281"/>
        <v>2 Yrs 4 Mths</v>
      </c>
      <c r="O2058">
        <v>96.16</v>
      </c>
      <c r="P2058">
        <v>96.86</v>
      </c>
    </row>
    <row r="2059" spans="1:16" x14ac:dyDescent="0.35">
      <c r="A2059" t="s">
        <v>3463</v>
      </c>
      <c r="B2059" t="s">
        <v>3465</v>
      </c>
      <c r="C2059" t="s">
        <v>11</v>
      </c>
      <c r="D2059">
        <v>4.7500000000000001E-2</v>
      </c>
      <c r="E2059" s="1">
        <v>4.5900000000000003E-2</v>
      </c>
      <c r="F2059" t="s">
        <v>21</v>
      </c>
      <c r="G2059">
        <v>46157</v>
      </c>
      <c r="H2059" t="str">
        <f t="shared" si="277"/>
        <v>15/5/2026</v>
      </c>
      <c r="I2059" s="2">
        <v>45584</v>
      </c>
      <c r="J2059">
        <f t="shared" si="282"/>
        <v>573</v>
      </c>
      <c r="K2059">
        <f t="shared" si="278"/>
        <v>1.5698630136986302</v>
      </c>
      <c r="L2059">
        <f t="shared" si="279"/>
        <v>1</v>
      </c>
      <c r="M2059">
        <f t="shared" si="280"/>
        <v>7</v>
      </c>
      <c r="N2059" t="str">
        <f t="shared" si="281"/>
        <v>1 Yrs 7 Mths</v>
      </c>
      <c r="O2059">
        <v>99.43</v>
      </c>
      <c r="P2059">
        <v>101.28</v>
      </c>
    </row>
    <row r="2060" spans="1:16" x14ac:dyDescent="0.35">
      <c r="A2060" t="s">
        <v>3463</v>
      </c>
      <c r="B2060" t="s">
        <v>3465</v>
      </c>
      <c r="C2060" t="s">
        <v>11</v>
      </c>
      <c r="D2060">
        <v>3.4500000000000003E-2</v>
      </c>
      <c r="E2060" s="1">
        <v>5.3999999999999999E-2</v>
      </c>
      <c r="F2060" t="s">
        <v>21</v>
      </c>
      <c r="G2060">
        <v>54803</v>
      </c>
      <c r="H2060" t="str">
        <f t="shared" si="277"/>
        <v>15/1/2050</v>
      </c>
      <c r="I2060" s="2">
        <v>45584</v>
      </c>
      <c r="J2060">
        <f t="shared" si="282"/>
        <v>9219</v>
      </c>
      <c r="K2060">
        <f t="shared" si="278"/>
        <v>25.257534246575343</v>
      </c>
      <c r="L2060">
        <f t="shared" si="279"/>
        <v>25</v>
      </c>
      <c r="M2060">
        <f t="shared" si="280"/>
        <v>3</v>
      </c>
      <c r="N2060" t="str">
        <f t="shared" si="281"/>
        <v>25 Yrs 3 Mths</v>
      </c>
      <c r="O2060" t="s">
        <v>15</v>
      </c>
      <c r="P2060" t="s">
        <v>15</v>
      </c>
    </row>
    <row r="2061" spans="1:16" x14ac:dyDescent="0.35">
      <c r="A2061" t="s">
        <v>3463</v>
      </c>
      <c r="B2061" t="s">
        <v>3465</v>
      </c>
      <c r="C2061" t="s">
        <v>11</v>
      </c>
      <c r="D2061">
        <v>3.3000000000000002E-2</v>
      </c>
      <c r="E2061" s="1">
        <v>4.65E-2</v>
      </c>
      <c r="F2061" t="s">
        <v>21</v>
      </c>
      <c r="G2061">
        <v>46767</v>
      </c>
      <c r="H2061" t="str">
        <f t="shared" si="277"/>
        <v>15/1/2028</v>
      </c>
      <c r="I2061" s="2">
        <v>45584</v>
      </c>
      <c r="J2061">
        <f t="shared" si="282"/>
        <v>1183</v>
      </c>
      <c r="K2061">
        <f t="shared" si="278"/>
        <v>3.2410958904109588</v>
      </c>
      <c r="L2061">
        <f t="shared" si="279"/>
        <v>3</v>
      </c>
      <c r="M2061">
        <f t="shared" si="280"/>
        <v>3</v>
      </c>
      <c r="N2061" t="str">
        <f t="shared" si="281"/>
        <v>3 Yrs 3 Mths</v>
      </c>
      <c r="O2061" t="s">
        <v>15</v>
      </c>
      <c r="P2061" t="s">
        <v>15</v>
      </c>
    </row>
    <row r="2062" spans="1:16" x14ac:dyDescent="0.35">
      <c r="A2062" t="s">
        <v>3463</v>
      </c>
      <c r="B2062" t="s">
        <v>3465</v>
      </c>
      <c r="C2062" t="s">
        <v>11</v>
      </c>
      <c r="D2062">
        <v>5.45E-2</v>
      </c>
      <c r="E2062" s="1">
        <v>4.5999999999999999E-2</v>
      </c>
      <c r="F2062" t="s">
        <v>21</v>
      </c>
      <c r="G2062">
        <v>46813</v>
      </c>
      <c r="H2062" t="str">
        <f t="shared" si="277"/>
        <v>1/3/2028</v>
      </c>
      <c r="I2062" s="2">
        <v>45584</v>
      </c>
      <c r="J2062">
        <f t="shared" si="282"/>
        <v>1229</v>
      </c>
      <c r="K2062">
        <f t="shared" si="278"/>
        <v>3.3671232876712329</v>
      </c>
      <c r="L2062">
        <f t="shared" si="279"/>
        <v>3</v>
      </c>
      <c r="M2062">
        <f t="shared" si="280"/>
        <v>4</v>
      </c>
      <c r="N2062" t="str">
        <f t="shared" si="281"/>
        <v>3 Yrs 4 Mths</v>
      </c>
      <c r="O2062">
        <v>102.13</v>
      </c>
      <c r="P2062">
        <v>103.92</v>
      </c>
    </row>
    <row r="2063" spans="1:16" x14ac:dyDescent="0.35">
      <c r="A2063" t="s">
        <v>3463</v>
      </c>
      <c r="B2063" t="s">
        <v>3465</v>
      </c>
      <c r="C2063" t="s">
        <v>11</v>
      </c>
      <c r="D2063">
        <v>5.1249999999999997E-2</v>
      </c>
      <c r="E2063" s="1">
        <v>5.0599999999999999E-2</v>
      </c>
      <c r="F2063" t="s">
        <v>21</v>
      </c>
      <c r="G2063">
        <v>48714</v>
      </c>
      <c r="H2063" t="str">
        <f t="shared" si="277"/>
        <v>15/5/2033</v>
      </c>
      <c r="I2063" s="2">
        <v>45584</v>
      </c>
      <c r="J2063">
        <f t="shared" si="282"/>
        <v>3130</v>
      </c>
      <c r="K2063">
        <f t="shared" si="278"/>
        <v>8.5753424657534243</v>
      </c>
      <c r="L2063">
        <f t="shared" si="279"/>
        <v>8</v>
      </c>
      <c r="M2063">
        <f t="shared" si="280"/>
        <v>7</v>
      </c>
      <c r="N2063" t="str">
        <f t="shared" si="281"/>
        <v>8 Yrs 7 Mths</v>
      </c>
      <c r="O2063">
        <v>99.52</v>
      </c>
      <c r="P2063">
        <v>101.51</v>
      </c>
    </row>
    <row r="2064" spans="1:16" x14ac:dyDescent="0.35">
      <c r="A2064" t="s">
        <v>3463</v>
      </c>
      <c r="B2064" t="s">
        <v>3465</v>
      </c>
      <c r="C2064" t="s">
        <v>11</v>
      </c>
      <c r="D2064">
        <v>4.5999999999999999E-2</v>
      </c>
      <c r="E2064" s="1">
        <v>4.5199999999999997E-2</v>
      </c>
      <c r="F2064" t="s">
        <v>21</v>
      </c>
      <c r="G2064">
        <v>46569</v>
      </c>
      <c r="H2064" t="str">
        <f t="shared" si="277"/>
        <v>1/7/2027</v>
      </c>
      <c r="I2064" s="2">
        <v>45584</v>
      </c>
      <c r="J2064">
        <f t="shared" si="282"/>
        <v>985</v>
      </c>
      <c r="K2064">
        <f t="shared" si="278"/>
        <v>2.6986301369863015</v>
      </c>
      <c r="L2064">
        <f t="shared" si="279"/>
        <v>2</v>
      </c>
      <c r="M2064">
        <f t="shared" si="280"/>
        <v>8</v>
      </c>
      <c r="N2064" t="str">
        <f t="shared" si="281"/>
        <v>2 Yrs 8 Mths</v>
      </c>
      <c r="O2064">
        <v>99.93</v>
      </c>
      <c r="P2064">
        <v>100.63</v>
      </c>
    </row>
    <row r="2065" spans="1:16" x14ac:dyDescent="0.35">
      <c r="A2065" t="s">
        <v>3467</v>
      </c>
      <c r="B2065" t="s">
        <v>3465</v>
      </c>
      <c r="C2065" t="s">
        <v>11</v>
      </c>
      <c r="D2065">
        <v>5.9499999999999997E-2</v>
      </c>
      <c r="E2065" s="1">
        <v>5.0999999999999997E-2</v>
      </c>
      <c r="F2065" t="s">
        <v>21</v>
      </c>
      <c r="G2065">
        <v>49140</v>
      </c>
      <c r="H2065" t="str">
        <f t="shared" si="277"/>
        <v>15/7/2034</v>
      </c>
      <c r="I2065" s="2">
        <v>45584</v>
      </c>
      <c r="J2065">
        <f t="shared" si="282"/>
        <v>3556</v>
      </c>
      <c r="K2065">
        <f t="shared" si="278"/>
        <v>9.742465753424657</v>
      </c>
      <c r="L2065">
        <f t="shared" si="279"/>
        <v>9</v>
      </c>
      <c r="M2065">
        <f t="shared" si="280"/>
        <v>9</v>
      </c>
      <c r="N2065" t="str">
        <f t="shared" si="281"/>
        <v>9 Yrs 9 Mths</v>
      </c>
      <c r="O2065">
        <v>105.45</v>
      </c>
      <c r="P2065">
        <v>107.13</v>
      </c>
    </row>
    <row r="2066" spans="1:16" x14ac:dyDescent="0.35">
      <c r="A2066" t="s">
        <v>3467</v>
      </c>
      <c r="B2066" t="s">
        <v>3465</v>
      </c>
      <c r="C2066" t="s">
        <v>11</v>
      </c>
      <c r="D2066">
        <v>5.8500000000000003E-2</v>
      </c>
      <c r="E2066" s="1">
        <v>4.8399999999999999E-2</v>
      </c>
      <c r="F2066" t="s">
        <v>21</v>
      </c>
      <c r="G2066">
        <v>47953</v>
      </c>
      <c r="H2066" t="str">
        <f t="shared" ref="H2066:H2114" si="283">TEXT(G2066,"D/M/YYYY")</f>
        <v>15/4/2031</v>
      </c>
      <c r="I2066" s="2">
        <v>45584</v>
      </c>
      <c r="J2066">
        <f t="shared" si="282"/>
        <v>2369</v>
      </c>
      <c r="K2066">
        <f t="shared" ref="K2066:K2114" si="284">J2066/365</f>
        <v>6.4904109589041097</v>
      </c>
      <c r="L2066">
        <f t="shared" ref="L2066:L2114" si="285">_xlfn.NUMBERVALUE(_xlfn.TEXTBEFORE(K2066,"."))</f>
        <v>6</v>
      </c>
      <c r="M2066">
        <f t="shared" ref="M2066:M2114" si="286">ROUND(LEFT(_xlfn.TEXTAFTER(K2066,"."),2)/100 * 12,0)</f>
        <v>6</v>
      </c>
      <c r="N2066" t="str">
        <f t="shared" ref="N2066:N2114" si="287">L2066 &amp; " Yrs "&amp; M2066 &amp;" Mths"</f>
        <v>6 Yrs 6 Mths</v>
      </c>
      <c r="O2066">
        <v>104.71</v>
      </c>
      <c r="P2066">
        <v>106.09</v>
      </c>
    </row>
    <row r="2067" spans="1:16" x14ac:dyDescent="0.35">
      <c r="A2067" t="s">
        <v>3467</v>
      </c>
      <c r="B2067" t="s">
        <v>3465</v>
      </c>
      <c r="C2067" t="s">
        <v>11</v>
      </c>
      <c r="D2067">
        <v>3.15E-2</v>
      </c>
      <c r="E2067" s="1">
        <v>5.74E-2</v>
      </c>
      <c r="F2067" t="s">
        <v>21</v>
      </c>
      <c r="G2067">
        <v>45672</v>
      </c>
      <c r="H2067" t="str">
        <f t="shared" si="283"/>
        <v>15/1/2025</v>
      </c>
      <c r="I2067" s="2">
        <v>45584</v>
      </c>
      <c r="J2067">
        <f t="shared" si="282"/>
        <v>88</v>
      </c>
      <c r="K2067">
        <f t="shared" si="284"/>
        <v>0.24109589041095891</v>
      </c>
      <c r="L2067">
        <f t="shared" si="285"/>
        <v>0</v>
      </c>
      <c r="M2067">
        <f t="shared" si="286"/>
        <v>3</v>
      </c>
      <c r="N2067" t="str">
        <f t="shared" si="287"/>
        <v>0 Yrs 3 Mths</v>
      </c>
      <c r="O2067" t="s">
        <v>15</v>
      </c>
      <c r="P2067" t="s">
        <v>15</v>
      </c>
    </row>
    <row r="2068" spans="1:16" x14ac:dyDescent="0.35">
      <c r="A2068" t="s">
        <v>3467</v>
      </c>
      <c r="B2068" t="s">
        <v>3468</v>
      </c>
      <c r="C2068" t="s">
        <v>11</v>
      </c>
      <c r="D2068">
        <v>5.0999999999999997E-2</v>
      </c>
      <c r="E2068" s="1">
        <v>5.45E-2</v>
      </c>
      <c r="F2068" t="s">
        <v>21</v>
      </c>
      <c r="G2068">
        <v>53128</v>
      </c>
      <c r="H2068" t="str">
        <f t="shared" si="283"/>
        <v>15/6/2045</v>
      </c>
      <c r="I2068" s="2">
        <v>45584</v>
      </c>
      <c r="J2068">
        <f t="shared" si="282"/>
        <v>7544</v>
      </c>
      <c r="K2068">
        <f t="shared" si="284"/>
        <v>20.668493150684931</v>
      </c>
      <c r="L2068">
        <f t="shared" si="285"/>
        <v>20</v>
      </c>
      <c r="M2068">
        <f t="shared" si="286"/>
        <v>8</v>
      </c>
      <c r="N2068" t="str">
        <f t="shared" si="287"/>
        <v>20 Yrs 8 Mths</v>
      </c>
      <c r="O2068" t="s">
        <v>15</v>
      </c>
      <c r="P2068" t="s">
        <v>15</v>
      </c>
    </row>
    <row r="2069" spans="1:16" x14ac:dyDescent="0.35">
      <c r="A2069" t="s">
        <v>3467</v>
      </c>
      <c r="B2069" t="s">
        <v>3468</v>
      </c>
      <c r="C2069" t="s">
        <v>11</v>
      </c>
      <c r="D2069">
        <v>3.4000000000000002E-2</v>
      </c>
      <c r="E2069" s="1">
        <v>4.53E-2</v>
      </c>
      <c r="F2069" t="s">
        <v>21</v>
      </c>
      <c r="G2069">
        <v>46127</v>
      </c>
      <c r="H2069" t="str">
        <f t="shared" si="283"/>
        <v>15/4/2026</v>
      </c>
      <c r="I2069" s="2">
        <v>45584</v>
      </c>
      <c r="J2069">
        <f t="shared" si="282"/>
        <v>543</v>
      </c>
      <c r="K2069">
        <f t="shared" si="284"/>
        <v>1.4876712328767123</v>
      </c>
      <c r="L2069">
        <f t="shared" si="285"/>
        <v>1</v>
      </c>
      <c r="M2069">
        <f t="shared" si="286"/>
        <v>6</v>
      </c>
      <c r="N2069" t="str">
        <f t="shared" si="287"/>
        <v>1 Yrs 6 Mths</v>
      </c>
      <c r="O2069">
        <v>98.25</v>
      </c>
      <c r="P2069">
        <v>98.73</v>
      </c>
    </row>
    <row r="2070" spans="1:16" x14ac:dyDescent="0.35">
      <c r="A2070" t="s">
        <v>3467</v>
      </c>
      <c r="B2070" t="s">
        <v>3468</v>
      </c>
      <c r="C2070" t="s">
        <v>11</v>
      </c>
      <c r="D2070">
        <v>4.4499999999999998E-2</v>
      </c>
      <c r="E2070" s="1">
        <v>5.4699999999999999E-2</v>
      </c>
      <c r="F2070" t="s">
        <v>21</v>
      </c>
      <c r="G2070">
        <v>53432</v>
      </c>
      <c r="H2070" t="str">
        <f t="shared" si="283"/>
        <v>15/4/2046</v>
      </c>
      <c r="I2070" s="2">
        <v>45584</v>
      </c>
      <c r="J2070">
        <f t="shared" si="282"/>
        <v>7848</v>
      </c>
      <c r="K2070">
        <f t="shared" si="284"/>
        <v>21.5013698630137</v>
      </c>
      <c r="L2070">
        <f t="shared" si="285"/>
        <v>21</v>
      </c>
      <c r="M2070">
        <f t="shared" si="286"/>
        <v>6</v>
      </c>
      <c r="N2070" t="str">
        <f t="shared" si="287"/>
        <v>21 Yrs 6 Mths</v>
      </c>
      <c r="O2070">
        <v>86.44</v>
      </c>
      <c r="P2070">
        <v>87.73</v>
      </c>
    </row>
    <row r="2071" spans="1:16" x14ac:dyDescent="0.35">
      <c r="A2071" t="s">
        <v>3467</v>
      </c>
      <c r="B2071" t="s">
        <v>3468</v>
      </c>
      <c r="C2071" t="s">
        <v>11</v>
      </c>
      <c r="D2071">
        <v>4.0500000000000001E-2</v>
      </c>
      <c r="E2071" s="1">
        <v>4.6399999999999997E-2</v>
      </c>
      <c r="F2071" t="s">
        <v>21</v>
      </c>
      <c r="G2071">
        <v>47588</v>
      </c>
      <c r="H2071" t="str">
        <f t="shared" si="283"/>
        <v>15/4/2030</v>
      </c>
      <c r="I2071" s="2">
        <v>45584</v>
      </c>
      <c r="J2071">
        <f t="shared" si="282"/>
        <v>2004</v>
      </c>
      <c r="K2071">
        <f t="shared" si="284"/>
        <v>5.4904109589041097</v>
      </c>
      <c r="L2071">
        <f t="shared" si="285"/>
        <v>5</v>
      </c>
      <c r="M2071">
        <f t="shared" si="286"/>
        <v>6</v>
      </c>
      <c r="N2071" t="str">
        <f t="shared" si="287"/>
        <v>5 Yrs 6 Mths</v>
      </c>
      <c r="O2071">
        <v>96.49</v>
      </c>
      <c r="P2071">
        <v>98.28</v>
      </c>
    </row>
    <row r="2072" spans="1:16" x14ac:dyDescent="0.35">
      <c r="A2072" t="s">
        <v>3467</v>
      </c>
      <c r="B2072" t="s">
        <v>3468</v>
      </c>
      <c r="C2072" t="s">
        <v>11</v>
      </c>
      <c r="D2072">
        <v>4.7E-2</v>
      </c>
      <c r="E2072" s="1">
        <v>5.4899999999999997E-2</v>
      </c>
      <c r="F2072" t="s">
        <v>21</v>
      </c>
      <c r="G2072">
        <v>54893</v>
      </c>
      <c r="H2072" t="str">
        <f t="shared" si="283"/>
        <v>15/4/2050</v>
      </c>
      <c r="I2072" s="2">
        <v>45584</v>
      </c>
      <c r="J2072">
        <f t="shared" si="282"/>
        <v>9309</v>
      </c>
      <c r="K2072">
        <f t="shared" si="284"/>
        <v>25.504109589041096</v>
      </c>
      <c r="L2072">
        <f t="shared" si="285"/>
        <v>25</v>
      </c>
      <c r="M2072">
        <f t="shared" si="286"/>
        <v>6</v>
      </c>
      <c r="N2072" t="str">
        <f t="shared" si="287"/>
        <v>25 Yrs 6 Mths</v>
      </c>
      <c r="O2072">
        <v>88.62</v>
      </c>
      <c r="P2072">
        <v>90.86</v>
      </c>
    </row>
    <row r="2073" spans="1:16" x14ac:dyDescent="0.35">
      <c r="A2073" t="s">
        <v>3467</v>
      </c>
      <c r="B2073" t="s">
        <v>3468</v>
      </c>
      <c r="C2073" t="s">
        <v>11</v>
      </c>
      <c r="D2073">
        <v>5.6000000000000001E-2</v>
      </c>
      <c r="E2073" s="1">
        <v>5.4199999999999998E-2</v>
      </c>
      <c r="F2073" t="s">
        <v>21</v>
      </c>
      <c r="G2073">
        <v>55958</v>
      </c>
      <c r="H2073" t="str">
        <f t="shared" si="283"/>
        <v>15/3/2053</v>
      </c>
      <c r="I2073" s="2">
        <v>45584</v>
      </c>
      <c r="J2073">
        <f t="shared" si="282"/>
        <v>10374</v>
      </c>
      <c r="K2073">
        <f t="shared" si="284"/>
        <v>28.421917808219177</v>
      </c>
      <c r="L2073">
        <f t="shared" si="285"/>
        <v>28</v>
      </c>
      <c r="M2073">
        <f t="shared" si="286"/>
        <v>5</v>
      </c>
      <c r="N2073" t="str">
        <f t="shared" si="287"/>
        <v>28 Yrs 5 Mths</v>
      </c>
      <c r="O2073">
        <v>101.51</v>
      </c>
      <c r="P2073">
        <v>103.25</v>
      </c>
    </row>
    <row r="2074" spans="1:16" x14ac:dyDescent="0.35">
      <c r="A2074" t="s">
        <v>3467</v>
      </c>
      <c r="B2074" t="s">
        <v>3468</v>
      </c>
      <c r="C2074" t="s">
        <v>11</v>
      </c>
      <c r="D2074">
        <v>5.1499999999999997E-2</v>
      </c>
      <c r="E2074" s="1">
        <v>4.4999999999999998E-2</v>
      </c>
      <c r="F2074" t="s">
        <v>21</v>
      </c>
      <c r="G2074">
        <v>47192</v>
      </c>
      <c r="H2074" t="str">
        <f t="shared" si="283"/>
        <v>15/3/2029</v>
      </c>
      <c r="I2074" s="2">
        <v>45584</v>
      </c>
      <c r="J2074">
        <f t="shared" si="282"/>
        <v>1608</v>
      </c>
      <c r="K2074">
        <f t="shared" si="284"/>
        <v>4.4054794520547942</v>
      </c>
      <c r="L2074">
        <f t="shared" si="285"/>
        <v>4</v>
      </c>
      <c r="M2074">
        <f t="shared" si="286"/>
        <v>5</v>
      </c>
      <c r="N2074" t="str">
        <f t="shared" si="287"/>
        <v>4 Yrs 5 Mths</v>
      </c>
      <c r="O2074">
        <v>102.23</v>
      </c>
      <c r="P2074">
        <v>102.91</v>
      </c>
    </row>
    <row r="2075" spans="1:16" x14ac:dyDescent="0.35">
      <c r="A2075" t="s">
        <v>3467</v>
      </c>
      <c r="B2075" t="s">
        <v>3468</v>
      </c>
      <c r="C2075" t="s">
        <v>11</v>
      </c>
      <c r="D2075">
        <v>5.45E-2</v>
      </c>
      <c r="E2075" s="1">
        <v>4.9299999999999997E-2</v>
      </c>
      <c r="F2075" t="s">
        <v>21</v>
      </c>
      <c r="G2075">
        <v>49018</v>
      </c>
      <c r="H2075" t="str">
        <f t="shared" si="283"/>
        <v>15/3/2034</v>
      </c>
      <c r="I2075" s="2">
        <v>45584</v>
      </c>
      <c r="J2075">
        <f t="shared" si="282"/>
        <v>3434</v>
      </c>
      <c r="K2075">
        <f t="shared" si="284"/>
        <v>9.4082191780821915</v>
      </c>
      <c r="L2075">
        <f t="shared" si="285"/>
        <v>9</v>
      </c>
      <c r="M2075">
        <f t="shared" si="286"/>
        <v>5</v>
      </c>
      <c r="N2075" t="str">
        <f t="shared" si="287"/>
        <v>9 Yrs 5 Mths</v>
      </c>
      <c r="O2075">
        <v>103.11</v>
      </c>
      <c r="P2075">
        <v>104.24</v>
      </c>
    </row>
    <row r="2076" spans="1:16" x14ac:dyDescent="0.35">
      <c r="A2076" t="s">
        <v>3467</v>
      </c>
      <c r="B2076" t="s">
        <v>3477</v>
      </c>
      <c r="C2076" t="s">
        <v>11</v>
      </c>
      <c r="D2076">
        <v>0.05</v>
      </c>
      <c r="E2076" s="1">
        <v>4.7300000000000002E-2</v>
      </c>
      <c r="F2076" t="s">
        <v>21</v>
      </c>
      <c r="G2076">
        <v>46068</v>
      </c>
      <c r="H2076" t="str">
        <f t="shared" si="283"/>
        <v>15/2/2026</v>
      </c>
      <c r="I2076" s="2">
        <v>45584</v>
      </c>
      <c r="J2076">
        <f t="shared" si="282"/>
        <v>484</v>
      </c>
      <c r="K2076">
        <f t="shared" si="284"/>
        <v>1.3260273972602741</v>
      </c>
      <c r="L2076">
        <f t="shared" si="285"/>
        <v>1</v>
      </c>
      <c r="M2076">
        <f t="shared" si="286"/>
        <v>4</v>
      </c>
      <c r="N2076" t="str">
        <f t="shared" si="287"/>
        <v>1 Yrs 4 Mths</v>
      </c>
      <c r="O2076">
        <v>100.16</v>
      </c>
      <c r="P2076">
        <v>100.66</v>
      </c>
    </row>
    <row r="2077" spans="1:16" x14ac:dyDescent="0.35">
      <c r="A2077" t="s">
        <v>3478</v>
      </c>
      <c r="B2077" t="s">
        <v>3477</v>
      </c>
      <c r="C2077" t="s">
        <v>11</v>
      </c>
      <c r="D2077">
        <v>3.7999999999999999E-2</v>
      </c>
      <c r="E2077" s="1">
        <v>4.6199999999999998E-2</v>
      </c>
      <c r="F2077" t="s">
        <v>21</v>
      </c>
      <c r="G2077">
        <v>46798</v>
      </c>
      <c r="H2077" t="str">
        <f t="shared" si="283"/>
        <v>15/2/2028</v>
      </c>
      <c r="I2077" s="2">
        <v>45584</v>
      </c>
      <c r="J2077">
        <f t="shared" si="282"/>
        <v>1214</v>
      </c>
      <c r="K2077">
        <f t="shared" si="284"/>
        <v>3.3260273972602739</v>
      </c>
      <c r="L2077">
        <f t="shared" si="285"/>
        <v>3</v>
      </c>
      <c r="M2077">
        <f t="shared" si="286"/>
        <v>4</v>
      </c>
      <c r="N2077" t="str">
        <f t="shared" si="287"/>
        <v>3 Yrs 4 Mths</v>
      </c>
      <c r="O2077">
        <v>96.96</v>
      </c>
      <c r="P2077">
        <v>98.31</v>
      </c>
    </row>
    <row r="2078" spans="1:16" x14ac:dyDescent="0.35">
      <c r="A2078" t="s">
        <v>3478</v>
      </c>
      <c r="B2078" t="s">
        <v>3477</v>
      </c>
      <c r="C2078" t="s">
        <v>11</v>
      </c>
      <c r="D2078">
        <v>3.2500000000000001E-2</v>
      </c>
      <c r="E2078" s="1">
        <v>4.65E-2</v>
      </c>
      <c r="F2078" t="s">
        <v>21</v>
      </c>
      <c r="G2078">
        <v>47529</v>
      </c>
      <c r="H2078" t="str">
        <f t="shared" si="283"/>
        <v>15/2/2030</v>
      </c>
      <c r="I2078" s="2">
        <v>45584</v>
      </c>
      <c r="J2078">
        <f t="shared" si="282"/>
        <v>1945</v>
      </c>
      <c r="K2078">
        <f t="shared" si="284"/>
        <v>5.3287671232876717</v>
      </c>
      <c r="L2078">
        <f t="shared" si="285"/>
        <v>5</v>
      </c>
      <c r="M2078">
        <f t="shared" si="286"/>
        <v>4</v>
      </c>
      <c r="N2078" t="str">
        <f t="shared" si="287"/>
        <v>5 Yrs 4 Mths</v>
      </c>
      <c r="O2078">
        <v>93.25</v>
      </c>
      <c r="P2078">
        <v>93.87</v>
      </c>
    </row>
    <row r="2079" spans="1:16" x14ac:dyDescent="0.35">
      <c r="A2079" t="s">
        <v>3478</v>
      </c>
      <c r="B2079" t="s">
        <v>3477</v>
      </c>
      <c r="C2079" t="s">
        <v>11</v>
      </c>
      <c r="D2079">
        <v>6.25E-2</v>
      </c>
      <c r="E2079" s="1">
        <v>6.1800000000000001E-2</v>
      </c>
      <c r="F2079" t="s">
        <v>21</v>
      </c>
      <c r="G2079">
        <v>45778</v>
      </c>
      <c r="H2079" t="str">
        <f t="shared" si="283"/>
        <v>1/5/2025</v>
      </c>
      <c r="I2079" s="2">
        <v>45584</v>
      </c>
      <c r="J2079">
        <f t="shared" si="282"/>
        <v>194</v>
      </c>
      <c r="K2079">
        <f t="shared" si="284"/>
        <v>0.53150684931506853</v>
      </c>
      <c r="L2079">
        <f t="shared" si="285"/>
        <v>0</v>
      </c>
      <c r="M2079">
        <f t="shared" si="286"/>
        <v>6</v>
      </c>
      <c r="N2079" t="str">
        <f t="shared" si="287"/>
        <v>0 Yrs 6 Mths</v>
      </c>
      <c r="O2079">
        <v>100.21</v>
      </c>
      <c r="P2079">
        <v>100.3</v>
      </c>
    </row>
    <row r="2080" spans="1:16" x14ac:dyDescent="0.35">
      <c r="A2080" t="s">
        <v>3478</v>
      </c>
      <c r="B2080" t="s">
        <v>3477</v>
      </c>
      <c r="C2080" t="s">
        <v>11</v>
      </c>
      <c r="D2080">
        <v>2.9499999999999998E-2</v>
      </c>
      <c r="E2080" s="1">
        <v>4.82E-2</v>
      </c>
      <c r="F2080" t="s">
        <v>21</v>
      </c>
      <c r="G2080">
        <v>47922</v>
      </c>
      <c r="H2080" t="str">
        <f t="shared" si="283"/>
        <v>15/3/2031</v>
      </c>
      <c r="I2080" s="2">
        <v>45584</v>
      </c>
      <c r="J2080">
        <f t="shared" si="282"/>
        <v>2338</v>
      </c>
      <c r="K2080">
        <f t="shared" si="284"/>
        <v>6.4054794520547942</v>
      </c>
      <c r="L2080">
        <f t="shared" si="285"/>
        <v>6</v>
      </c>
      <c r="M2080">
        <f t="shared" si="286"/>
        <v>5</v>
      </c>
      <c r="N2080" t="str">
        <f t="shared" si="287"/>
        <v>6 Yrs 5 Mths</v>
      </c>
      <c r="O2080">
        <v>89.41</v>
      </c>
      <c r="P2080">
        <v>90.84</v>
      </c>
    </row>
    <row r="2081" spans="1:16" x14ac:dyDescent="0.35">
      <c r="A2081" t="s">
        <v>3478</v>
      </c>
      <c r="B2081" t="s">
        <v>3477</v>
      </c>
      <c r="C2081" t="s">
        <v>11</v>
      </c>
      <c r="D2081">
        <v>4.6249999999999999E-2</v>
      </c>
      <c r="E2081" s="1">
        <v>4.6399999999999997E-2</v>
      </c>
      <c r="F2081" t="s">
        <v>21</v>
      </c>
      <c r="G2081">
        <v>46600</v>
      </c>
      <c r="H2081" t="str">
        <f t="shared" si="283"/>
        <v>1/8/2027</v>
      </c>
      <c r="I2081" s="2">
        <v>45584</v>
      </c>
      <c r="J2081">
        <f t="shared" si="282"/>
        <v>1016</v>
      </c>
      <c r="K2081">
        <f t="shared" si="284"/>
        <v>2.7835616438356166</v>
      </c>
      <c r="L2081">
        <f t="shared" si="285"/>
        <v>2</v>
      </c>
      <c r="M2081">
        <f t="shared" si="286"/>
        <v>9</v>
      </c>
      <c r="N2081" t="str">
        <f t="shared" si="287"/>
        <v>2 Yrs 9 Mths</v>
      </c>
      <c r="O2081">
        <v>99.51</v>
      </c>
      <c r="P2081">
        <v>100.91</v>
      </c>
    </row>
    <row r="2082" spans="1:16" x14ac:dyDescent="0.35">
      <c r="A2082" t="s">
        <v>3478</v>
      </c>
      <c r="B2082" t="s">
        <v>3482</v>
      </c>
      <c r="C2082" t="s">
        <v>11</v>
      </c>
      <c r="D2082">
        <v>5.5E-2</v>
      </c>
      <c r="E2082" s="1">
        <v>4.9399999999999999E-2</v>
      </c>
      <c r="F2082" t="s">
        <v>21</v>
      </c>
      <c r="G2082">
        <v>47665</v>
      </c>
      <c r="H2082" t="str">
        <f t="shared" si="283"/>
        <v>1/7/2030</v>
      </c>
      <c r="I2082" s="2">
        <v>45584</v>
      </c>
      <c r="J2082">
        <f t="shared" si="282"/>
        <v>2081</v>
      </c>
      <c r="K2082">
        <f t="shared" si="284"/>
        <v>5.7013698630136984</v>
      </c>
      <c r="L2082">
        <f t="shared" si="285"/>
        <v>5</v>
      </c>
      <c r="M2082">
        <f t="shared" si="286"/>
        <v>8</v>
      </c>
      <c r="N2082" t="str">
        <f t="shared" si="287"/>
        <v>5 Yrs 8 Mths</v>
      </c>
      <c r="O2082" t="s">
        <v>15</v>
      </c>
      <c r="P2082" t="s">
        <v>15</v>
      </c>
    </row>
    <row r="2083" spans="1:16" x14ac:dyDescent="0.35">
      <c r="A2083" t="s">
        <v>3478</v>
      </c>
      <c r="B2083" t="s">
        <v>3482</v>
      </c>
      <c r="C2083" t="s">
        <v>11</v>
      </c>
      <c r="D2083">
        <v>5.8999999999999997E-2</v>
      </c>
      <c r="E2083" s="1">
        <v>5.0099999999999999E-2</v>
      </c>
      <c r="F2083" t="s">
        <v>21</v>
      </c>
      <c r="G2083">
        <v>47863</v>
      </c>
      <c r="H2083" t="str">
        <f t="shared" si="283"/>
        <v>15/1/2031</v>
      </c>
      <c r="I2083" s="2">
        <v>45584</v>
      </c>
      <c r="J2083">
        <f t="shared" si="282"/>
        <v>2279</v>
      </c>
      <c r="K2083">
        <f t="shared" si="284"/>
        <v>6.2438356164383562</v>
      </c>
      <c r="L2083">
        <f t="shared" si="285"/>
        <v>6</v>
      </c>
      <c r="M2083">
        <f t="shared" si="286"/>
        <v>3</v>
      </c>
      <c r="N2083" t="str">
        <f t="shared" si="287"/>
        <v>6 Yrs 3 Mths</v>
      </c>
      <c r="O2083" t="s">
        <v>15</v>
      </c>
      <c r="P2083" t="s">
        <v>15</v>
      </c>
    </row>
    <row r="2084" spans="1:16" x14ac:dyDescent="0.35">
      <c r="A2084" t="s">
        <v>3478</v>
      </c>
      <c r="B2084" t="s">
        <v>3482</v>
      </c>
      <c r="C2084" t="s">
        <v>11</v>
      </c>
      <c r="D2084">
        <v>5.3999999999999999E-2</v>
      </c>
      <c r="E2084" s="1">
        <v>5.1499999999999997E-2</v>
      </c>
      <c r="F2084" t="s">
        <v>21</v>
      </c>
      <c r="G2084">
        <v>48976</v>
      </c>
      <c r="H2084" t="str">
        <f t="shared" si="283"/>
        <v>1/2/2034</v>
      </c>
      <c r="I2084" s="2">
        <v>45584</v>
      </c>
      <c r="J2084">
        <f t="shared" si="282"/>
        <v>3392</v>
      </c>
      <c r="K2084">
        <f t="shared" si="284"/>
        <v>9.293150684931506</v>
      </c>
      <c r="L2084">
        <f t="shared" si="285"/>
        <v>9</v>
      </c>
      <c r="M2084">
        <f t="shared" si="286"/>
        <v>3</v>
      </c>
      <c r="N2084" t="str">
        <f t="shared" si="287"/>
        <v>9 Yrs 3 Mths</v>
      </c>
      <c r="O2084" t="s">
        <v>15</v>
      </c>
      <c r="P2084" t="s">
        <v>15</v>
      </c>
    </row>
    <row r="2085" spans="1:16" x14ac:dyDescent="0.35">
      <c r="A2085" t="s">
        <v>3478</v>
      </c>
      <c r="B2085" t="s">
        <v>3482</v>
      </c>
      <c r="C2085" t="s">
        <v>11</v>
      </c>
      <c r="D2085">
        <v>5.3499999999999999E-2</v>
      </c>
      <c r="E2085" s="1">
        <v>5.2499999999999998E-2</v>
      </c>
      <c r="F2085" t="s">
        <v>21</v>
      </c>
      <c r="G2085">
        <v>49324</v>
      </c>
      <c r="H2085" t="str">
        <f t="shared" si="283"/>
        <v>15/1/2035</v>
      </c>
      <c r="I2085" s="2">
        <v>45584</v>
      </c>
      <c r="J2085">
        <f t="shared" si="282"/>
        <v>3740</v>
      </c>
      <c r="K2085">
        <f t="shared" si="284"/>
        <v>10.246575342465754</v>
      </c>
      <c r="L2085">
        <f t="shared" si="285"/>
        <v>10</v>
      </c>
      <c r="M2085">
        <f t="shared" si="286"/>
        <v>3</v>
      </c>
      <c r="N2085" t="str">
        <f t="shared" si="287"/>
        <v>10 Yrs 3 Mths</v>
      </c>
      <c r="O2085" t="s">
        <v>15</v>
      </c>
      <c r="P2085" t="s">
        <v>15</v>
      </c>
    </row>
    <row r="2086" spans="1:16" x14ac:dyDescent="0.35">
      <c r="A2086" t="s">
        <v>3478</v>
      </c>
      <c r="B2086" t="s">
        <v>3483</v>
      </c>
      <c r="C2086" t="s">
        <v>11</v>
      </c>
      <c r="D2086">
        <v>2.7089999999999999E-2</v>
      </c>
      <c r="E2086" s="1">
        <v>4.8500000000000001E-2</v>
      </c>
      <c r="F2086" t="s">
        <v>24</v>
      </c>
      <c r="G2086">
        <v>45722</v>
      </c>
      <c r="H2086" t="str">
        <f t="shared" si="283"/>
        <v>6/3/2025</v>
      </c>
      <c r="I2086" s="2">
        <v>45584</v>
      </c>
      <c r="J2086">
        <f t="shared" si="282"/>
        <v>138</v>
      </c>
      <c r="K2086">
        <f t="shared" si="284"/>
        <v>0.37808219178082192</v>
      </c>
      <c r="L2086">
        <f t="shared" si="285"/>
        <v>0</v>
      </c>
      <c r="M2086">
        <f t="shared" si="286"/>
        <v>4</v>
      </c>
      <c r="N2086" t="str">
        <f t="shared" si="287"/>
        <v>0 Yrs 4 Mths</v>
      </c>
      <c r="O2086">
        <v>98.91</v>
      </c>
      <c r="P2086">
        <v>99.65</v>
      </c>
    </row>
    <row r="2087" spans="1:16" x14ac:dyDescent="0.35">
      <c r="A2087" t="s">
        <v>3478</v>
      </c>
      <c r="B2087" t="s">
        <v>3483</v>
      </c>
      <c r="C2087" t="s">
        <v>11</v>
      </c>
      <c r="D2087">
        <v>3.567E-2</v>
      </c>
      <c r="E2087" s="1">
        <v>5.0599999999999999E-2</v>
      </c>
      <c r="F2087" t="s">
        <v>24</v>
      </c>
      <c r="G2087">
        <v>53027</v>
      </c>
      <c r="H2087" t="str">
        <f t="shared" si="283"/>
        <v>6/3/2045</v>
      </c>
      <c r="I2087" s="2">
        <v>45584</v>
      </c>
      <c r="J2087">
        <f t="shared" si="282"/>
        <v>7443</v>
      </c>
      <c r="K2087">
        <f t="shared" si="284"/>
        <v>20.391780821917809</v>
      </c>
      <c r="L2087">
        <f t="shared" si="285"/>
        <v>20</v>
      </c>
      <c r="M2087">
        <f t="shared" si="286"/>
        <v>5</v>
      </c>
      <c r="N2087" t="str">
        <f t="shared" si="287"/>
        <v>20 Yrs 5 Mths</v>
      </c>
      <c r="O2087">
        <v>80.36</v>
      </c>
      <c r="P2087">
        <v>81.69</v>
      </c>
    </row>
    <row r="2088" spans="1:16" x14ac:dyDescent="0.35">
      <c r="A2088" t="s">
        <v>3478</v>
      </c>
      <c r="B2088" t="s">
        <v>3483</v>
      </c>
      <c r="C2088" t="s">
        <v>11</v>
      </c>
      <c r="D2088">
        <v>3.0429999999999999E-2</v>
      </c>
      <c r="E2088" s="1">
        <v>4.24E-2</v>
      </c>
      <c r="F2088" t="s">
        <v>24</v>
      </c>
      <c r="G2088">
        <v>46082</v>
      </c>
      <c r="H2088" t="str">
        <f t="shared" si="283"/>
        <v>1/3/2026</v>
      </c>
      <c r="I2088" s="2">
        <v>45584</v>
      </c>
      <c r="J2088">
        <f t="shared" si="282"/>
        <v>498</v>
      </c>
      <c r="K2088">
        <f t="shared" si="284"/>
        <v>1.3643835616438356</v>
      </c>
      <c r="L2088">
        <f t="shared" si="285"/>
        <v>1</v>
      </c>
      <c r="M2088">
        <f t="shared" si="286"/>
        <v>4</v>
      </c>
      <c r="N2088" t="str">
        <f t="shared" si="287"/>
        <v>1 Yrs 4 Mths</v>
      </c>
      <c r="O2088">
        <v>98.3</v>
      </c>
      <c r="P2088">
        <v>98.84</v>
      </c>
    </row>
    <row r="2089" spans="1:16" x14ac:dyDescent="0.35">
      <c r="A2089" t="s">
        <v>3478</v>
      </c>
      <c r="B2089" t="s">
        <v>3483</v>
      </c>
      <c r="C2089" t="s">
        <v>11</v>
      </c>
      <c r="D2089">
        <v>4.1140000000000003E-2</v>
      </c>
      <c r="E2089" s="1">
        <v>5.0799999999999998E-2</v>
      </c>
      <c r="F2089" t="s">
        <v>24</v>
      </c>
      <c r="G2089">
        <v>53387</v>
      </c>
      <c r="H2089" t="str">
        <f t="shared" si="283"/>
        <v>1/3/2046</v>
      </c>
      <c r="I2089" s="2">
        <v>45584</v>
      </c>
      <c r="J2089">
        <f t="shared" si="282"/>
        <v>7803</v>
      </c>
      <c r="K2089">
        <f t="shared" si="284"/>
        <v>21.378082191780823</v>
      </c>
      <c r="L2089">
        <f t="shared" si="285"/>
        <v>21</v>
      </c>
      <c r="M2089">
        <f t="shared" si="286"/>
        <v>4</v>
      </c>
      <c r="N2089" t="str">
        <f t="shared" si="287"/>
        <v>21 Yrs 4 Mths</v>
      </c>
      <c r="O2089">
        <v>86.47</v>
      </c>
      <c r="P2089">
        <v>88.01</v>
      </c>
    </row>
    <row r="2090" spans="1:16" x14ac:dyDescent="0.35">
      <c r="A2090" t="s">
        <v>3478</v>
      </c>
      <c r="B2090" t="s">
        <v>3483</v>
      </c>
      <c r="C2090" t="s">
        <v>11</v>
      </c>
      <c r="D2090">
        <v>2.9950000000000001E-2</v>
      </c>
      <c r="E2090" s="1">
        <v>4.8500000000000001E-2</v>
      </c>
      <c r="F2090" t="s">
        <v>24</v>
      </c>
      <c r="G2090">
        <v>50998</v>
      </c>
      <c r="H2090" t="str">
        <f t="shared" si="283"/>
        <v>16/8/2039</v>
      </c>
      <c r="I2090" s="2">
        <v>45584</v>
      </c>
      <c r="J2090">
        <f t="shared" si="282"/>
        <v>5414</v>
      </c>
      <c r="K2090">
        <f t="shared" si="284"/>
        <v>14.832876712328767</v>
      </c>
      <c r="L2090">
        <f t="shared" si="285"/>
        <v>14</v>
      </c>
      <c r="M2090">
        <f t="shared" si="286"/>
        <v>10</v>
      </c>
      <c r="N2090" t="str">
        <f t="shared" si="287"/>
        <v>14 Yrs 10 Mths</v>
      </c>
      <c r="O2090">
        <v>79.75</v>
      </c>
      <c r="P2090">
        <v>81.06</v>
      </c>
    </row>
    <row r="2091" spans="1:16" x14ac:dyDescent="0.35">
      <c r="A2091" t="s">
        <v>3478</v>
      </c>
      <c r="B2091" t="s">
        <v>3483</v>
      </c>
      <c r="C2091" t="s">
        <v>11</v>
      </c>
      <c r="D2091">
        <v>3.0949999999999998E-2</v>
      </c>
      <c r="E2091" s="1">
        <v>5.0999999999999997E-2</v>
      </c>
      <c r="F2091" t="s">
        <v>24</v>
      </c>
      <c r="G2091">
        <v>54651</v>
      </c>
      <c r="H2091" t="str">
        <f t="shared" si="283"/>
        <v>16/8/2049</v>
      </c>
      <c r="I2091" s="2">
        <v>45584</v>
      </c>
      <c r="J2091">
        <f t="shared" si="282"/>
        <v>9067</v>
      </c>
      <c r="K2091">
        <f t="shared" si="284"/>
        <v>24.841095890410958</v>
      </c>
      <c r="L2091">
        <f t="shared" si="285"/>
        <v>24</v>
      </c>
      <c r="M2091">
        <f t="shared" si="286"/>
        <v>10</v>
      </c>
      <c r="N2091" t="str">
        <f t="shared" si="287"/>
        <v>24 Yrs 10 Mths</v>
      </c>
      <c r="O2091">
        <v>70.989999999999995</v>
      </c>
      <c r="P2091">
        <v>72.489999999999995</v>
      </c>
    </row>
    <row r="2092" spans="1:16" x14ac:dyDescent="0.35">
      <c r="A2092" t="s">
        <v>3478</v>
      </c>
      <c r="B2092" t="s">
        <v>3483</v>
      </c>
      <c r="C2092" t="s">
        <v>11</v>
      </c>
      <c r="D2092">
        <v>2.2749999999999999E-2</v>
      </c>
      <c r="E2092" s="1">
        <v>4.1300000000000003E-2</v>
      </c>
      <c r="F2092" t="s">
        <v>24</v>
      </c>
      <c r="G2092">
        <v>46250</v>
      </c>
      <c r="H2092" t="str">
        <f t="shared" si="283"/>
        <v>16/8/2026</v>
      </c>
      <c r="I2092" s="2">
        <v>45584</v>
      </c>
      <c r="J2092">
        <f t="shared" si="282"/>
        <v>666</v>
      </c>
      <c r="K2092">
        <f t="shared" si="284"/>
        <v>1.8246575342465754</v>
      </c>
      <c r="L2092">
        <f t="shared" si="285"/>
        <v>1</v>
      </c>
      <c r="M2092">
        <f t="shared" si="286"/>
        <v>10</v>
      </c>
      <c r="N2092" t="str">
        <f t="shared" si="287"/>
        <v>1 Yrs 10 Mths</v>
      </c>
      <c r="O2092">
        <v>96.58</v>
      </c>
      <c r="P2092">
        <v>97.24</v>
      </c>
    </row>
    <row r="2093" spans="1:16" x14ac:dyDescent="0.35">
      <c r="A2093" t="s">
        <v>3478</v>
      </c>
      <c r="B2093" t="s">
        <v>3483</v>
      </c>
      <c r="C2093" t="s">
        <v>11</v>
      </c>
      <c r="D2093">
        <v>2.4400000000000002E-2</v>
      </c>
      <c r="E2093" s="1">
        <v>4.1700000000000001E-2</v>
      </c>
      <c r="F2093" t="s">
        <v>24</v>
      </c>
      <c r="G2093">
        <v>47346</v>
      </c>
      <c r="H2093" t="str">
        <f t="shared" si="283"/>
        <v>16/8/2029</v>
      </c>
      <c r="I2093" s="2">
        <v>45584</v>
      </c>
      <c r="J2093">
        <f t="shared" si="282"/>
        <v>1762</v>
      </c>
      <c r="K2093">
        <f t="shared" si="284"/>
        <v>4.8273972602739725</v>
      </c>
      <c r="L2093">
        <f t="shared" si="285"/>
        <v>4</v>
      </c>
      <c r="M2093">
        <f t="shared" si="286"/>
        <v>10</v>
      </c>
      <c r="N2093" t="str">
        <f t="shared" si="287"/>
        <v>4 Yrs 10 Mths</v>
      </c>
      <c r="O2093">
        <v>92.12</v>
      </c>
      <c r="P2093">
        <v>93</v>
      </c>
    </row>
    <row r="2094" spans="1:16" x14ac:dyDescent="0.35">
      <c r="A2094" t="s">
        <v>3491</v>
      </c>
      <c r="B2094" t="s">
        <v>3483</v>
      </c>
      <c r="C2094" t="s">
        <v>11</v>
      </c>
      <c r="D2094">
        <v>4.2270000000000002E-2</v>
      </c>
      <c r="E2094" s="1">
        <v>4.9799999999999997E-2</v>
      </c>
      <c r="F2094" t="s">
        <v>24</v>
      </c>
      <c r="G2094">
        <v>51214</v>
      </c>
      <c r="H2094" t="str">
        <f t="shared" si="283"/>
        <v>19/3/2040</v>
      </c>
      <c r="I2094" s="2">
        <v>45584</v>
      </c>
      <c r="J2094">
        <f t="shared" si="282"/>
        <v>5630</v>
      </c>
      <c r="K2094">
        <f t="shared" si="284"/>
        <v>15.424657534246576</v>
      </c>
      <c r="L2094">
        <f t="shared" si="285"/>
        <v>15</v>
      </c>
      <c r="M2094">
        <f t="shared" si="286"/>
        <v>5</v>
      </c>
      <c r="N2094" t="str">
        <f t="shared" si="287"/>
        <v>15 Yrs 5 Mths</v>
      </c>
      <c r="O2094">
        <v>91.17</v>
      </c>
      <c r="P2094">
        <v>92.51</v>
      </c>
    </row>
    <row r="2095" spans="1:16" x14ac:dyDescent="0.35">
      <c r="A2095" t="s">
        <v>3491</v>
      </c>
      <c r="B2095" t="s">
        <v>3483</v>
      </c>
      <c r="C2095" t="s">
        <v>11</v>
      </c>
      <c r="D2095">
        <v>4.3270000000000003E-2</v>
      </c>
      <c r="E2095" s="1">
        <v>5.1299999999999998E-2</v>
      </c>
      <c r="F2095" t="s">
        <v>24</v>
      </c>
      <c r="G2095">
        <v>54866</v>
      </c>
      <c r="H2095" t="str">
        <f t="shared" si="283"/>
        <v>19/3/2050</v>
      </c>
      <c r="I2095" s="2">
        <v>45584</v>
      </c>
      <c r="J2095">
        <f t="shared" si="282"/>
        <v>9282</v>
      </c>
      <c r="K2095">
        <f t="shared" si="284"/>
        <v>25.43013698630137</v>
      </c>
      <c r="L2095">
        <f t="shared" si="285"/>
        <v>25</v>
      </c>
      <c r="M2095">
        <f t="shared" si="286"/>
        <v>5</v>
      </c>
      <c r="N2095" t="str">
        <f t="shared" si="287"/>
        <v>25 Yrs 5 Mths</v>
      </c>
      <c r="O2095">
        <v>87.61</v>
      </c>
      <c r="P2095">
        <v>89.12</v>
      </c>
    </row>
    <row r="2096" spans="1:16" x14ac:dyDescent="0.35">
      <c r="A2096" t="s">
        <v>3491</v>
      </c>
      <c r="B2096" t="s">
        <v>3483</v>
      </c>
      <c r="C2096" t="s">
        <v>11</v>
      </c>
      <c r="D2096">
        <v>2.9919999999999999E-2</v>
      </c>
      <c r="E2096" s="1">
        <v>5.1299999999999998E-2</v>
      </c>
      <c r="F2096" t="s">
        <v>24</v>
      </c>
      <c r="G2096">
        <v>45735</v>
      </c>
      <c r="H2096" t="str">
        <f t="shared" si="283"/>
        <v>19/3/2025</v>
      </c>
      <c r="I2096" s="2">
        <v>45584</v>
      </c>
      <c r="J2096">
        <f t="shared" si="282"/>
        <v>151</v>
      </c>
      <c r="K2096">
        <f t="shared" si="284"/>
        <v>0.41369863013698632</v>
      </c>
      <c r="L2096">
        <f t="shared" si="285"/>
        <v>0</v>
      </c>
      <c r="M2096">
        <f t="shared" si="286"/>
        <v>5</v>
      </c>
      <c r="N2096" t="str">
        <f t="shared" si="287"/>
        <v>0 Yrs 5 Mths</v>
      </c>
      <c r="O2096">
        <v>98.99</v>
      </c>
      <c r="P2096">
        <v>99.59</v>
      </c>
    </row>
    <row r="2097" spans="1:16" x14ac:dyDescent="0.35">
      <c r="A2097" t="s">
        <v>3491</v>
      </c>
      <c r="B2097" t="s">
        <v>3483</v>
      </c>
      <c r="C2097" t="s">
        <v>11</v>
      </c>
      <c r="D2097">
        <v>3.2939999999999997E-2</v>
      </c>
      <c r="E2097" s="1">
        <v>3.8800000000000001E-2</v>
      </c>
      <c r="F2097" t="s">
        <v>24</v>
      </c>
      <c r="G2097">
        <v>46465</v>
      </c>
      <c r="H2097" t="str">
        <f t="shared" si="283"/>
        <v>19/3/2027</v>
      </c>
      <c r="I2097" s="2">
        <v>45584</v>
      </c>
      <c r="J2097">
        <f t="shared" si="282"/>
        <v>881</v>
      </c>
      <c r="K2097">
        <f t="shared" si="284"/>
        <v>2.4136986301369863</v>
      </c>
      <c r="L2097">
        <f t="shared" si="285"/>
        <v>2</v>
      </c>
      <c r="M2097">
        <f t="shared" si="286"/>
        <v>5</v>
      </c>
      <c r="N2097" t="str">
        <f t="shared" si="287"/>
        <v>2 Yrs 5 Mths</v>
      </c>
      <c r="O2097">
        <v>98.35</v>
      </c>
      <c r="P2097">
        <v>99.15</v>
      </c>
    </row>
    <row r="2098" spans="1:16" x14ac:dyDescent="0.35">
      <c r="A2098" t="s">
        <v>3491</v>
      </c>
      <c r="B2098" t="s">
        <v>3483</v>
      </c>
      <c r="C2098" t="s">
        <v>11</v>
      </c>
      <c r="D2098">
        <v>3.4819999999999997E-2</v>
      </c>
      <c r="E2098" s="1">
        <v>4.2900000000000001E-2</v>
      </c>
      <c r="F2098" t="s">
        <v>24</v>
      </c>
      <c r="G2098">
        <v>47561</v>
      </c>
      <c r="H2098" t="str">
        <f t="shared" si="283"/>
        <v>19/3/2030</v>
      </c>
      <c r="I2098" s="2">
        <v>45584</v>
      </c>
      <c r="J2098">
        <f t="shared" si="282"/>
        <v>1977</v>
      </c>
      <c r="K2098">
        <f t="shared" si="284"/>
        <v>5.4164383561643836</v>
      </c>
      <c r="L2098">
        <f t="shared" si="285"/>
        <v>5</v>
      </c>
      <c r="M2098">
        <f t="shared" si="286"/>
        <v>5</v>
      </c>
      <c r="N2098" t="str">
        <f t="shared" si="287"/>
        <v>5 Yrs 5 Mths</v>
      </c>
      <c r="O2098">
        <v>95.71</v>
      </c>
      <c r="P2098">
        <v>96.62</v>
      </c>
    </row>
    <row r="2099" spans="1:16" x14ac:dyDescent="0.35">
      <c r="A2099" t="s">
        <v>3491</v>
      </c>
      <c r="B2099" t="s">
        <v>3483</v>
      </c>
      <c r="C2099" t="s">
        <v>11</v>
      </c>
      <c r="D2099">
        <v>3.4520000000000002E-2</v>
      </c>
      <c r="E2099" s="1">
        <v>5.1299999999999998E-2</v>
      </c>
      <c r="F2099" t="s">
        <v>24</v>
      </c>
      <c r="G2099">
        <v>55258</v>
      </c>
      <c r="H2099" t="str">
        <f t="shared" si="283"/>
        <v>15/4/2051</v>
      </c>
      <c r="I2099" s="2">
        <v>45584</v>
      </c>
      <c r="J2099">
        <f t="shared" si="282"/>
        <v>9674</v>
      </c>
      <c r="K2099">
        <f t="shared" si="284"/>
        <v>26.504109589041096</v>
      </c>
      <c r="L2099">
        <f t="shared" si="285"/>
        <v>26</v>
      </c>
      <c r="M2099">
        <f t="shared" si="286"/>
        <v>6</v>
      </c>
      <c r="N2099" t="str">
        <f t="shared" si="287"/>
        <v>26 Yrs 6 Mths</v>
      </c>
      <c r="O2099">
        <v>74.790000000000006</v>
      </c>
      <c r="P2099">
        <v>76.36</v>
      </c>
    </row>
    <row r="2100" spans="1:16" x14ac:dyDescent="0.35">
      <c r="A2100" t="s">
        <v>3491</v>
      </c>
      <c r="B2100" t="s">
        <v>3483</v>
      </c>
      <c r="C2100" t="s">
        <v>11</v>
      </c>
      <c r="D2100">
        <v>2.6100000000000002E-2</v>
      </c>
      <c r="E2100" s="1">
        <v>4.3099999999999999E-2</v>
      </c>
      <c r="F2100" t="s">
        <v>24</v>
      </c>
      <c r="G2100">
        <v>47771</v>
      </c>
      <c r="H2100" t="str">
        <f t="shared" si="283"/>
        <v>15/10/2030</v>
      </c>
      <c r="I2100" s="2">
        <v>45584</v>
      </c>
      <c r="J2100">
        <f t="shared" si="282"/>
        <v>2187</v>
      </c>
      <c r="K2100">
        <f t="shared" si="284"/>
        <v>5.9917808219178079</v>
      </c>
      <c r="L2100">
        <f t="shared" si="285"/>
        <v>5</v>
      </c>
      <c r="M2100">
        <f t="shared" si="286"/>
        <v>12</v>
      </c>
      <c r="N2100" t="str">
        <f t="shared" si="287"/>
        <v>5 Yrs 12 Mths</v>
      </c>
      <c r="O2100">
        <v>90.78</v>
      </c>
      <c r="P2100">
        <v>91.6</v>
      </c>
    </row>
    <row r="2101" spans="1:16" x14ac:dyDescent="0.35">
      <c r="A2101" t="s">
        <v>3491</v>
      </c>
      <c r="B2101" t="s">
        <v>3496</v>
      </c>
      <c r="C2101" t="s">
        <v>11</v>
      </c>
      <c r="D2101">
        <v>3.2000000000000001E-2</v>
      </c>
      <c r="E2101" s="1">
        <v>4.9099999999999998E-2</v>
      </c>
      <c r="F2101" t="s">
        <v>28</v>
      </c>
      <c r="G2101">
        <v>46296</v>
      </c>
      <c r="H2101" t="str">
        <f t="shared" si="283"/>
        <v>1/10/2026</v>
      </c>
      <c r="I2101" s="2">
        <v>45584</v>
      </c>
      <c r="J2101">
        <f t="shared" si="282"/>
        <v>712</v>
      </c>
      <c r="K2101">
        <f t="shared" si="284"/>
        <v>1.9506849315068493</v>
      </c>
      <c r="L2101">
        <f t="shared" si="285"/>
        <v>1</v>
      </c>
      <c r="M2101">
        <f t="shared" si="286"/>
        <v>11</v>
      </c>
      <c r="N2101" t="str">
        <f t="shared" si="287"/>
        <v>1 Yrs 11 Mths</v>
      </c>
      <c r="O2101">
        <v>96.23</v>
      </c>
      <c r="P2101">
        <v>97.74</v>
      </c>
    </row>
    <row r="2102" spans="1:16" x14ac:dyDescent="0.35">
      <c r="A2102" t="s">
        <v>3491</v>
      </c>
      <c r="B2102" t="s">
        <v>3496</v>
      </c>
      <c r="C2102" t="s">
        <v>11</v>
      </c>
      <c r="D2102">
        <v>3.4500000000000003E-2</v>
      </c>
      <c r="E2102" s="1">
        <v>5.1200000000000002E-2</v>
      </c>
      <c r="F2102" t="s">
        <v>28</v>
      </c>
      <c r="G2102">
        <v>47392</v>
      </c>
      <c r="H2102" t="str">
        <f t="shared" si="283"/>
        <v>1/10/2029</v>
      </c>
      <c r="I2102" s="2">
        <v>45584</v>
      </c>
      <c r="J2102">
        <f t="shared" si="282"/>
        <v>1808</v>
      </c>
      <c r="K2102">
        <f t="shared" si="284"/>
        <v>4.9534246575342467</v>
      </c>
      <c r="L2102">
        <f t="shared" si="285"/>
        <v>4</v>
      </c>
      <c r="M2102">
        <f t="shared" si="286"/>
        <v>11</v>
      </c>
      <c r="N2102" t="str">
        <f t="shared" si="287"/>
        <v>4 Yrs 11 Mths</v>
      </c>
      <c r="O2102">
        <v>92.52</v>
      </c>
      <c r="P2102">
        <v>93.48</v>
      </c>
    </row>
    <row r="2103" spans="1:16" x14ac:dyDescent="0.35">
      <c r="A2103" t="s">
        <v>3491</v>
      </c>
      <c r="B2103" t="s">
        <v>3496</v>
      </c>
      <c r="C2103" t="s">
        <v>11</v>
      </c>
      <c r="D2103">
        <v>4.4999999999999998E-2</v>
      </c>
      <c r="E2103" s="1">
        <v>5.9200000000000003E-2</v>
      </c>
      <c r="F2103" t="s">
        <v>28</v>
      </c>
      <c r="G2103">
        <v>54697</v>
      </c>
      <c r="H2103" t="str">
        <f t="shared" si="283"/>
        <v>1/10/2049</v>
      </c>
      <c r="I2103" s="2">
        <v>45584</v>
      </c>
      <c r="J2103">
        <f t="shared" si="282"/>
        <v>9113</v>
      </c>
      <c r="K2103">
        <f t="shared" si="284"/>
        <v>24.967123287671232</v>
      </c>
      <c r="L2103">
        <f t="shared" si="285"/>
        <v>24</v>
      </c>
      <c r="M2103">
        <f t="shared" si="286"/>
        <v>12</v>
      </c>
      <c r="N2103" t="str">
        <f t="shared" si="287"/>
        <v>24 Yrs 12 Mths</v>
      </c>
      <c r="O2103">
        <v>80.510000000000005</v>
      </c>
      <c r="P2103">
        <v>84.51</v>
      </c>
    </row>
    <row r="2104" spans="1:16" x14ac:dyDescent="0.35">
      <c r="A2104" t="s">
        <v>3491</v>
      </c>
      <c r="B2104" t="s">
        <v>3496</v>
      </c>
      <c r="C2104" t="s">
        <v>11</v>
      </c>
      <c r="D2104">
        <v>5.1499999999999997E-2</v>
      </c>
      <c r="E2104" s="1">
        <v>4.87E-2</v>
      </c>
      <c r="F2104" t="s">
        <v>28</v>
      </c>
      <c r="G2104">
        <v>46160</v>
      </c>
      <c r="H2104" t="str">
        <f t="shared" si="283"/>
        <v>18/5/2026</v>
      </c>
      <c r="I2104" s="2">
        <v>45584</v>
      </c>
      <c r="J2104">
        <f t="shared" si="282"/>
        <v>576</v>
      </c>
      <c r="K2104">
        <f t="shared" si="284"/>
        <v>1.5780821917808219</v>
      </c>
      <c r="L2104">
        <f t="shared" si="285"/>
        <v>1</v>
      </c>
      <c r="M2104">
        <f t="shared" si="286"/>
        <v>7</v>
      </c>
      <c r="N2104" t="str">
        <f t="shared" si="287"/>
        <v>1 Yrs 7 Mths</v>
      </c>
      <c r="O2104">
        <v>100.14</v>
      </c>
      <c r="P2104">
        <v>100.98</v>
      </c>
    </row>
    <row r="2105" spans="1:16" x14ac:dyDescent="0.35">
      <c r="A2105" t="s">
        <v>3491</v>
      </c>
      <c r="B2105" t="s">
        <v>3496</v>
      </c>
      <c r="C2105" t="s">
        <v>11</v>
      </c>
      <c r="D2105">
        <v>5.6500000000000002E-2</v>
      </c>
      <c r="E2105" s="1">
        <v>5.3199999999999997E-2</v>
      </c>
      <c r="F2105" t="s">
        <v>28</v>
      </c>
      <c r="G2105">
        <v>48717</v>
      </c>
      <c r="H2105" t="str">
        <f t="shared" si="283"/>
        <v>18/5/2033</v>
      </c>
      <c r="I2105" s="2">
        <v>45584</v>
      </c>
      <c r="J2105">
        <f t="shared" si="282"/>
        <v>3133</v>
      </c>
      <c r="K2105">
        <f t="shared" si="284"/>
        <v>8.5835616438356173</v>
      </c>
      <c r="L2105">
        <f t="shared" si="285"/>
        <v>8</v>
      </c>
      <c r="M2105">
        <f t="shared" si="286"/>
        <v>7</v>
      </c>
      <c r="N2105" t="str">
        <f t="shared" si="287"/>
        <v>8 Yrs 7 Mths</v>
      </c>
      <c r="O2105">
        <v>101.46</v>
      </c>
      <c r="P2105">
        <v>103.01</v>
      </c>
    </row>
    <row r="2106" spans="1:16" x14ac:dyDescent="0.35">
      <c r="A2106" t="s">
        <v>3491</v>
      </c>
      <c r="B2106" t="s">
        <v>3496</v>
      </c>
      <c r="C2106" t="s">
        <v>11</v>
      </c>
      <c r="D2106">
        <v>6.3750000000000001E-2</v>
      </c>
      <c r="E2106" s="1">
        <v>5.9499999999999997E-2</v>
      </c>
      <c r="F2106" t="s">
        <v>28</v>
      </c>
      <c r="G2106">
        <v>56022</v>
      </c>
      <c r="H2106" t="str">
        <f t="shared" si="283"/>
        <v>18/5/2053</v>
      </c>
      <c r="I2106" s="2">
        <v>45584</v>
      </c>
      <c r="J2106">
        <f t="shared" si="282"/>
        <v>10438</v>
      </c>
      <c r="K2106">
        <f t="shared" si="284"/>
        <v>28.597260273972601</v>
      </c>
      <c r="L2106">
        <f t="shared" si="285"/>
        <v>28</v>
      </c>
      <c r="M2106">
        <f t="shared" si="286"/>
        <v>7</v>
      </c>
      <c r="N2106" t="str">
        <f t="shared" si="287"/>
        <v>28 Yrs 7 Mths</v>
      </c>
      <c r="O2106">
        <v>103.89</v>
      </c>
      <c r="P2106">
        <v>106.31</v>
      </c>
    </row>
    <row r="2107" spans="1:16" x14ac:dyDescent="0.35">
      <c r="A2107" t="s">
        <v>3491</v>
      </c>
      <c r="B2107" t="s">
        <v>3500</v>
      </c>
      <c r="C2107" t="s">
        <v>11</v>
      </c>
      <c r="D2107">
        <v>3.4000000000000002E-2</v>
      </c>
      <c r="E2107" s="1">
        <v>5.5599999999999997E-2</v>
      </c>
      <c r="F2107" t="s">
        <v>28</v>
      </c>
      <c r="G2107">
        <v>46037</v>
      </c>
      <c r="H2107" t="str">
        <f t="shared" si="283"/>
        <v>15/1/2026</v>
      </c>
      <c r="I2107" s="2">
        <v>45584</v>
      </c>
      <c r="J2107">
        <f t="shared" si="282"/>
        <v>453</v>
      </c>
      <c r="K2107">
        <f t="shared" si="284"/>
        <v>1.2410958904109588</v>
      </c>
      <c r="L2107">
        <f t="shared" si="285"/>
        <v>1</v>
      </c>
      <c r="M2107">
        <f t="shared" si="286"/>
        <v>3</v>
      </c>
      <c r="N2107" t="str">
        <f t="shared" si="287"/>
        <v>1 Yrs 3 Mths</v>
      </c>
      <c r="O2107">
        <v>96.94</v>
      </c>
      <c r="P2107">
        <v>98.11</v>
      </c>
    </row>
    <row r="2108" spans="1:16" x14ac:dyDescent="0.35">
      <c r="A2108" t="s">
        <v>3491</v>
      </c>
      <c r="B2108" t="s">
        <v>3500</v>
      </c>
      <c r="C2108" t="s">
        <v>11</v>
      </c>
      <c r="D2108">
        <v>2.6249999999999999E-2</v>
      </c>
      <c r="E2108" s="1">
        <v>5.6800000000000003E-2</v>
      </c>
      <c r="F2108" t="s">
        <v>28</v>
      </c>
      <c r="G2108">
        <v>46402</v>
      </c>
      <c r="H2108" t="str">
        <f t="shared" si="283"/>
        <v>15/1/2027</v>
      </c>
      <c r="I2108" s="2">
        <v>45584</v>
      </c>
      <c r="J2108">
        <f t="shared" si="282"/>
        <v>818</v>
      </c>
      <c r="K2108">
        <f t="shared" si="284"/>
        <v>2.2410958904109588</v>
      </c>
      <c r="L2108">
        <f t="shared" si="285"/>
        <v>2</v>
      </c>
      <c r="M2108">
        <f t="shared" si="286"/>
        <v>3</v>
      </c>
      <c r="N2108" t="str">
        <f t="shared" si="287"/>
        <v>2 Yrs 3 Mths</v>
      </c>
      <c r="O2108">
        <v>93.28</v>
      </c>
      <c r="P2108">
        <v>95.15</v>
      </c>
    </row>
    <row r="2109" spans="1:16" x14ac:dyDescent="0.35">
      <c r="A2109" t="s">
        <v>3491</v>
      </c>
      <c r="B2109" t="s">
        <v>3500</v>
      </c>
      <c r="C2109" t="s">
        <v>11</v>
      </c>
      <c r="D2109">
        <v>3.125E-2</v>
      </c>
      <c r="E2109" s="1">
        <v>5.91E-2</v>
      </c>
      <c r="F2109" t="s">
        <v>28</v>
      </c>
      <c r="G2109">
        <v>47038</v>
      </c>
      <c r="H2109" t="str">
        <f t="shared" si="283"/>
        <v>12/10/2028</v>
      </c>
      <c r="I2109" s="2">
        <v>45584</v>
      </c>
      <c r="J2109">
        <f t="shared" si="282"/>
        <v>1454</v>
      </c>
      <c r="K2109">
        <f t="shared" si="284"/>
        <v>3.9835616438356163</v>
      </c>
      <c r="L2109">
        <f t="shared" si="285"/>
        <v>3</v>
      </c>
      <c r="M2109">
        <f t="shared" si="286"/>
        <v>12</v>
      </c>
      <c r="N2109" t="str">
        <f t="shared" si="287"/>
        <v>3 Yrs 12 Mths</v>
      </c>
      <c r="O2109">
        <v>95</v>
      </c>
      <c r="P2109" t="s">
        <v>15</v>
      </c>
    </row>
    <row r="2110" spans="1:16" x14ac:dyDescent="0.35">
      <c r="A2110" t="s">
        <v>3491</v>
      </c>
      <c r="B2110" t="s">
        <v>3500</v>
      </c>
      <c r="C2110" t="s">
        <v>11</v>
      </c>
      <c r="D2110">
        <v>3.2500000000000001E-2</v>
      </c>
      <c r="E2110" s="1">
        <v>5.5399999999999998E-2</v>
      </c>
      <c r="F2110" t="s">
        <v>28</v>
      </c>
      <c r="G2110">
        <v>46583</v>
      </c>
      <c r="H2110" t="str">
        <f t="shared" si="283"/>
        <v>15/7/2027</v>
      </c>
      <c r="I2110" s="2">
        <v>45584</v>
      </c>
      <c r="J2110">
        <f t="shared" si="282"/>
        <v>999</v>
      </c>
      <c r="K2110">
        <f t="shared" si="284"/>
        <v>2.7369863013698632</v>
      </c>
      <c r="L2110">
        <f t="shared" si="285"/>
        <v>2</v>
      </c>
      <c r="M2110">
        <f t="shared" si="286"/>
        <v>9</v>
      </c>
      <c r="N2110" t="str">
        <f t="shared" si="287"/>
        <v>2 Yrs 9 Mths</v>
      </c>
      <c r="O2110" t="s">
        <v>15</v>
      </c>
      <c r="P2110" t="s">
        <v>15</v>
      </c>
    </row>
    <row r="2111" spans="1:16" x14ac:dyDescent="0.35">
      <c r="A2111" t="s">
        <v>3502</v>
      </c>
      <c r="B2111" t="s">
        <v>3500</v>
      </c>
      <c r="C2111" t="s">
        <v>11</v>
      </c>
      <c r="D2111">
        <v>7.8750000000000001E-2</v>
      </c>
      <c r="E2111" s="1">
        <v>5.96E-2</v>
      </c>
      <c r="F2111" t="s">
        <v>28</v>
      </c>
      <c r="G2111">
        <v>47133</v>
      </c>
      <c r="H2111" t="str">
        <f t="shared" si="283"/>
        <v>15/1/2029</v>
      </c>
      <c r="I2111" s="2">
        <v>45584</v>
      </c>
      <c r="J2111">
        <f t="shared" si="282"/>
        <v>1549</v>
      </c>
      <c r="K2111">
        <f t="shared" si="284"/>
        <v>4.2438356164383562</v>
      </c>
      <c r="L2111">
        <f t="shared" si="285"/>
        <v>4</v>
      </c>
      <c r="M2111">
        <f t="shared" si="286"/>
        <v>3</v>
      </c>
      <c r="N2111" t="str">
        <f t="shared" si="287"/>
        <v>4 Yrs 3 Mths</v>
      </c>
      <c r="O2111" t="s">
        <v>15</v>
      </c>
      <c r="P2111" t="s">
        <v>15</v>
      </c>
    </row>
    <row r="2112" spans="1:16" x14ac:dyDescent="0.35">
      <c r="A2112" t="s">
        <v>3502</v>
      </c>
      <c r="B2112" t="s">
        <v>3500</v>
      </c>
      <c r="C2112" t="s">
        <v>11</v>
      </c>
      <c r="D2112">
        <v>6.8750000000000006E-2</v>
      </c>
      <c r="E2112" s="1">
        <v>0.06</v>
      </c>
      <c r="F2112" t="s">
        <v>28</v>
      </c>
      <c r="G2112">
        <v>47345</v>
      </c>
      <c r="H2112" t="str">
        <f t="shared" si="283"/>
        <v>15/8/2029</v>
      </c>
      <c r="I2112" s="2">
        <v>45584</v>
      </c>
      <c r="J2112">
        <f t="shared" si="282"/>
        <v>1761</v>
      </c>
      <c r="K2112">
        <f t="shared" si="284"/>
        <v>4.8246575342465752</v>
      </c>
      <c r="L2112">
        <f t="shared" si="285"/>
        <v>4</v>
      </c>
      <c r="M2112">
        <f t="shared" si="286"/>
        <v>10</v>
      </c>
      <c r="N2112" t="str">
        <f t="shared" si="287"/>
        <v>4 Yrs 10 Mths</v>
      </c>
      <c r="O2112" t="s">
        <v>15</v>
      </c>
      <c r="P2112" t="s">
        <v>15</v>
      </c>
    </row>
    <row r="2113" spans="1:16" x14ac:dyDescent="0.35">
      <c r="A2113" t="s">
        <v>3502</v>
      </c>
      <c r="B2113" t="s">
        <v>3505</v>
      </c>
      <c r="C2113" t="s">
        <v>11</v>
      </c>
      <c r="D2113">
        <v>4.4999999999999998E-2</v>
      </c>
      <c r="E2113" s="1">
        <v>5.67E-2</v>
      </c>
      <c r="F2113" t="s">
        <v>358</v>
      </c>
      <c r="G2113">
        <v>52932</v>
      </c>
      <c r="H2113" t="str">
        <f t="shared" si="283"/>
        <v>1/12/2044</v>
      </c>
      <c r="I2113" s="2">
        <v>45584</v>
      </c>
      <c r="J2113">
        <f t="shared" si="282"/>
        <v>7348</v>
      </c>
      <c r="K2113">
        <f t="shared" si="284"/>
        <v>20.13150684931507</v>
      </c>
      <c r="L2113">
        <f t="shared" si="285"/>
        <v>20</v>
      </c>
      <c r="M2113">
        <f t="shared" si="286"/>
        <v>2</v>
      </c>
      <c r="N2113" t="str">
        <f t="shared" si="287"/>
        <v>20 Yrs 2 Mths</v>
      </c>
      <c r="O2113" t="s">
        <v>15</v>
      </c>
      <c r="P2113" t="s">
        <v>15</v>
      </c>
    </row>
    <row r="2114" spans="1:16" x14ac:dyDescent="0.35">
      <c r="A2114" t="s">
        <v>3502</v>
      </c>
      <c r="B2114" t="s">
        <v>3505</v>
      </c>
      <c r="C2114" t="s">
        <v>11</v>
      </c>
      <c r="D2114">
        <v>1.2500000000000001E-2</v>
      </c>
      <c r="E2114" s="1">
        <v>4.7899999999999998E-2</v>
      </c>
      <c r="F2114" t="s">
        <v>358</v>
      </c>
      <c r="G2114">
        <v>46068</v>
      </c>
      <c r="H2114" t="str">
        <f t="shared" si="283"/>
        <v>15/2/2026</v>
      </c>
      <c r="I2114" s="2">
        <v>45584</v>
      </c>
      <c r="J2114">
        <f t="shared" ref="J2114:J2177" si="288">_xlfn.DAYS(G2114,I2114)</f>
        <v>484</v>
      </c>
      <c r="K2114">
        <f t="shared" si="284"/>
        <v>1.3260273972602741</v>
      </c>
      <c r="L2114">
        <f t="shared" si="285"/>
        <v>1</v>
      </c>
      <c r="M2114">
        <f t="shared" si="286"/>
        <v>4</v>
      </c>
      <c r="N2114" t="str">
        <f t="shared" si="287"/>
        <v>1 Yrs 4 Mths</v>
      </c>
      <c r="O2114">
        <v>94</v>
      </c>
      <c r="P2114" t="s">
        <v>15</v>
      </c>
    </row>
    <row r="2115" spans="1:16" x14ac:dyDescent="0.35">
      <c r="A2115" t="s">
        <v>3502</v>
      </c>
      <c r="B2115" t="s">
        <v>3506</v>
      </c>
      <c r="C2115" t="s">
        <v>11</v>
      </c>
      <c r="D2115">
        <v>3.875E-2</v>
      </c>
      <c r="E2115" s="1">
        <v>5.57E-2</v>
      </c>
      <c r="F2115" t="s">
        <v>21</v>
      </c>
      <c r="G2115">
        <v>52079</v>
      </c>
      <c r="H2115" t="str">
        <f t="shared" ref="H2115:H2163" si="289">TEXT(G2115,"D/M/YYYY")</f>
        <v>1/8/2042</v>
      </c>
      <c r="I2115" s="2">
        <v>45584</v>
      </c>
      <c r="J2115">
        <f t="shared" si="288"/>
        <v>6495</v>
      </c>
      <c r="K2115">
        <f t="shared" ref="K2115:K2163" si="290">J2115/365</f>
        <v>17.794520547945204</v>
      </c>
      <c r="L2115">
        <f t="shared" ref="L2115:L2163" si="291">_xlfn.NUMBERVALUE(_xlfn.TEXTBEFORE(K2115,"."))</f>
        <v>17</v>
      </c>
      <c r="M2115">
        <f t="shared" ref="M2115:M2163" si="292">ROUND(LEFT(_xlfn.TEXTAFTER(K2115,"."),2)/100 * 12,0)</f>
        <v>9</v>
      </c>
      <c r="N2115" t="str">
        <f t="shared" ref="N2115:N2163" si="293">L2115 &amp; " Yrs "&amp; M2115 &amp;" Mths"</f>
        <v>17 Yrs 9 Mths</v>
      </c>
      <c r="O2115">
        <v>80.86</v>
      </c>
      <c r="P2115">
        <v>82.42</v>
      </c>
    </row>
    <row r="2116" spans="1:16" x14ac:dyDescent="0.35">
      <c r="A2116" t="s">
        <v>3502</v>
      </c>
      <c r="B2116" t="s">
        <v>3506</v>
      </c>
      <c r="C2116" t="s">
        <v>11</v>
      </c>
      <c r="D2116">
        <v>4.1000000000000002E-2</v>
      </c>
      <c r="E2116" s="1">
        <v>5.5399999999999998E-2</v>
      </c>
      <c r="F2116" t="s">
        <v>21</v>
      </c>
      <c r="G2116">
        <v>52336</v>
      </c>
      <c r="H2116" t="str">
        <f t="shared" si="289"/>
        <v>15/4/2043</v>
      </c>
      <c r="I2116" s="2">
        <v>45584</v>
      </c>
      <c r="J2116">
        <f t="shared" si="288"/>
        <v>6752</v>
      </c>
      <c r="K2116">
        <f t="shared" si="290"/>
        <v>18.4986301369863</v>
      </c>
      <c r="L2116">
        <f t="shared" si="291"/>
        <v>18</v>
      </c>
      <c r="M2116">
        <f t="shared" si="292"/>
        <v>6</v>
      </c>
      <c r="N2116" t="str">
        <f t="shared" si="293"/>
        <v>18 Yrs 6 Mths</v>
      </c>
      <c r="O2116">
        <v>85.17</v>
      </c>
      <c r="P2116">
        <v>86.52</v>
      </c>
    </row>
    <row r="2117" spans="1:16" x14ac:dyDescent="0.35">
      <c r="A2117" t="s">
        <v>3502</v>
      </c>
      <c r="B2117" t="s">
        <v>3506</v>
      </c>
      <c r="C2117" t="s">
        <v>11</v>
      </c>
      <c r="D2117">
        <v>5.0999999999999997E-2</v>
      </c>
      <c r="E2117" s="1">
        <v>5.4199999999999998E-2</v>
      </c>
      <c r="F2117" t="s">
        <v>21</v>
      </c>
      <c r="G2117">
        <v>52611</v>
      </c>
      <c r="H2117" t="str">
        <f t="shared" si="289"/>
        <v>15/1/2044</v>
      </c>
      <c r="I2117" s="2">
        <v>45584</v>
      </c>
      <c r="J2117">
        <f t="shared" si="288"/>
        <v>7027</v>
      </c>
      <c r="K2117">
        <f t="shared" si="290"/>
        <v>19.252054794520546</v>
      </c>
      <c r="L2117">
        <f t="shared" si="291"/>
        <v>19</v>
      </c>
      <c r="M2117">
        <f t="shared" si="292"/>
        <v>3</v>
      </c>
      <c r="N2117" t="str">
        <f t="shared" si="293"/>
        <v>19 Yrs 3 Mths</v>
      </c>
      <c r="O2117">
        <v>97.06</v>
      </c>
      <c r="P2117">
        <v>99.76</v>
      </c>
    </row>
    <row r="2118" spans="1:16" x14ac:dyDescent="0.35">
      <c r="A2118" t="s">
        <v>3502</v>
      </c>
      <c r="B2118" t="s">
        <v>3506</v>
      </c>
      <c r="C2118" t="s">
        <v>11</v>
      </c>
      <c r="D2118">
        <v>4.9000000000000002E-2</v>
      </c>
      <c r="E2118" s="1">
        <v>4.7399999999999998E-2</v>
      </c>
      <c r="F2118" t="s">
        <v>21</v>
      </c>
      <c r="G2118">
        <v>48959</v>
      </c>
      <c r="H2118" t="str">
        <f t="shared" si="289"/>
        <v>15/1/2034</v>
      </c>
      <c r="I2118" s="2">
        <v>45584</v>
      </c>
      <c r="J2118">
        <f t="shared" si="288"/>
        <v>3375</v>
      </c>
      <c r="K2118">
        <f t="shared" si="290"/>
        <v>9.2465753424657535</v>
      </c>
      <c r="L2118">
        <f t="shared" si="291"/>
        <v>9</v>
      </c>
      <c r="M2118">
        <f t="shared" si="292"/>
        <v>3</v>
      </c>
      <c r="N2118" t="str">
        <f t="shared" si="293"/>
        <v>9 Yrs 3 Mths</v>
      </c>
      <c r="O2118">
        <v>102.24</v>
      </c>
      <c r="P2118">
        <v>103.87</v>
      </c>
    </row>
    <row r="2119" spans="1:16" x14ac:dyDescent="0.35">
      <c r="A2119" t="s">
        <v>3502</v>
      </c>
      <c r="B2119" t="s">
        <v>3506</v>
      </c>
      <c r="C2119" t="s">
        <v>11</v>
      </c>
      <c r="D2119">
        <v>3.9E-2</v>
      </c>
      <c r="E2119" s="1">
        <v>4.99E-2</v>
      </c>
      <c r="F2119" t="s">
        <v>21</v>
      </c>
      <c r="G2119">
        <v>49341</v>
      </c>
      <c r="H2119" t="str">
        <f t="shared" si="289"/>
        <v>1/2/2035</v>
      </c>
      <c r="I2119" s="2">
        <v>45584</v>
      </c>
      <c r="J2119">
        <f t="shared" si="288"/>
        <v>3757</v>
      </c>
      <c r="K2119">
        <f t="shared" si="290"/>
        <v>10.293150684931506</v>
      </c>
      <c r="L2119">
        <f t="shared" si="291"/>
        <v>10</v>
      </c>
      <c r="M2119">
        <f t="shared" si="292"/>
        <v>3</v>
      </c>
      <c r="N2119" t="str">
        <f t="shared" si="293"/>
        <v>10 Yrs 3 Mths</v>
      </c>
      <c r="O2119">
        <v>90.9</v>
      </c>
      <c r="P2119">
        <v>92.37</v>
      </c>
    </row>
    <row r="2120" spans="1:16" x14ac:dyDescent="0.35">
      <c r="A2120" t="s">
        <v>3502</v>
      </c>
      <c r="B2120" t="s">
        <v>3506</v>
      </c>
      <c r="C2120" t="s">
        <v>11</v>
      </c>
      <c r="D2120">
        <v>4.1000000000000002E-2</v>
      </c>
      <c r="E2120" s="1">
        <v>5.5599999999999997E-2</v>
      </c>
      <c r="F2120" t="s">
        <v>21</v>
      </c>
      <c r="G2120">
        <v>52994</v>
      </c>
      <c r="H2120" t="str">
        <f t="shared" si="289"/>
        <v>1/2/2045</v>
      </c>
      <c r="I2120" s="2">
        <v>45584</v>
      </c>
      <c r="J2120">
        <f t="shared" si="288"/>
        <v>7410</v>
      </c>
      <c r="K2120">
        <f t="shared" si="290"/>
        <v>20.301369863013697</v>
      </c>
      <c r="L2120">
        <f t="shared" si="291"/>
        <v>20</v>
      </c>
      <c r="M2120">
        <f t="shared" si="292"/>
        <v>4</v>
      </c>
      <c r="N2120" t="str">
        <f t="shared" si="293"/>
        <v>20 Yrs 4 Mths</v>
      </c>
      <c r="O2120">
        <v>81.819999999999993</v>
      </c>
      <c r="P2120">
        <v>83.23</v>
      </c>
    </row>
    <row r="2121" spans="1:16" x14ac:dyDescent="0.35">
      <c r="A2121" t="s">
        <v>3502</v>
      </c>
      <c r="B2121" t="s">
        <v>3506</v>
      </c>
      <c r="C2121" t="s">
        <v>11</v>
      </c>
      <c r="D2121">
        <v>4.4999999999999998E-2</v>
      </c>
      <c r="E2121" s="1">
        <v>5.7000000000000002E-2</v>
      </c>
      <c r="F2121" t="s">
        <v>21</v>
      </c>
      <c r="G2121">
        <v>60299</v>
      </c>
      <c r="H2121" t="str">
        <f t="shared" si="289"/>
        <v>1/2/2065</v>
      </c>
      <c r="I2121" s="2">
        <v>45584</v>
      </c>
      <c r="J2121">
        <f t="shared" si="288"/>
        <v>14715</v>
      </c>
      <c r="K2121">
        <f t="shared" si="290"/>
        <v>40.315068493150683</v>
      </c>
      <c r="L2121">
        <f t="shared" si="291"/>
        <v>40</v>
      </c>
      <c r="M2121">
        <f t="shared" si="292"/>
        <v>4</v>
      </c>
      <c r="N2121" t="str">
        <f t="shared" si="293"/>
        <v>40 Yrs 4 Mths</v>
      </c>
      <c r="O2121">
        <v>80.45</v>
      </c>
      <c r="P2121">
        <v>83.28</v>
      </c>
    </row>
    <row r="2122" spans="1:16" x14ac:dyDescent="0.35">
      <c r="A2122" t="s">
        <v>3502</v>
      </c>
      <c r="B2122" t="s">
        <v>3506</v>
      </c>
      <c r="C2122" t="s">
        <v>11</v>
      </c>
      <c r="D2122">
        <v>4.7500000000000001E-2</v>
      </c>
      <c r="E2122" s="1">
        <v>5.5599999999999997E-2</v>
      </c>
      <c r="F2122" t="s">
        <v>21</v>
      </c>
      <c r="G2122">
        <v>53281</v>
      </c>
      <c r="H2122" t="str">
        <f t="shared" si="289"/>
        <v>15/11/2045</v>
      </c>
      <c r="I2122" s="2">
        <v>45584</v>
      </c>
      <c r="J2122">
        <f t="shared" si="288"/>
        <v>7697</v>
      </c>
      <c r="K2122">
        <f t="shared" si="290"/>
        <v>21.087671232876712</v>
      </c>
      <c r="L2122">
        <f t="shared" si="291"/>
        <v>21</v>
      </c>
      <c r="M2122">
        <f t="shared" si="292"/>
        <v>1</v>
      </c>
      <c r="N2122" t="str">
        <f t="shared" si="293"/>
        <v>21 Yrs 1 Mths</v>
      </c>
      <c r="O2122">
        <v>88.6</v>
      </c>
      <c r="P2122">
        <v>91.47</v>
      </c>
    </row>
    <row r="2123" spans="1:16" x14ac:dyDescent="0.35">
      <c r="A2123" t="s">
        <v>3502</v>
      </c>
      <c r="B2123" t="s">
        <v>3506</v>
      </c>
      <c r="C2123" t="s">
        <v>11</v>
      </c>
      <c r="D2123">
        <v>3.2500000000000001E-2</v>
      </c>
      <c r="E2123" s="1">
        <v>4.5999999999999999E-2</v>
      </c>
      <c r="F2123" t="s">
        <v>21</v>
      </c>
      <c r="G2123">
        <v>46113</v>
      </c>
      <c r="H2123" t="str">
        <f t="shared" si="289"/>
        <v>1/4/2026</v>
      </c>
      <c r="I2123" s="2">
        <v>45584</v>
      </c>
      <c r="J2123">
        <f t="shared" si="288"/>
        <v>529</v>
      </c>
      <c r="K2123">
        <f t="shared" si="290"/>
        <v>1.4493150684931506</v>
      </c>
      <c r="L2123">
        <f t="shared" si="291"/>
        <v>1</v>
      </c>
      <c r="M2123">
        <f t="shared" si="292"/>
        <v>5</v>
      </c>
      <c r="N2123" t="str">
        <f t="shared" si="293"/>
        <v>1 Yrs 5 Mths</v>
      </c>
      <c r="O2123">
        <v>98.04</v>
      </c>
      <c r="P2123">
        <v>98.51</v>
      </c>
    </row>
    <row r="2124" spans="1:16" x14ac:dyDescent="0.35">
      <c r="A2124" t="s">
        <v>3502</v>
      </c>
      <c r="B2124" t="s">
        <v>3506</v>
      </c>
      <c r="C2124" t="s">
        <v>11</v>
      </c>
      <c r="D2124">
        <v>4.5499999999999999E-2</v>
      </c>
      <c r="E2124" s="1">
        <v>5.5100000000000003E-2</v>
      </c>
      <c r="F2124" t="s">
        <v>21</v>
      </c>
      <c r="G2124">
        <v>53418</v>
      </c>
      <c r="H2124" t="str">
        <f t="shared" si="289"/>
        <v>1/4/2046</v>
      </c>
      <c r="I2124" s="2">
        <v>45584</v>
      </c>
      <c r="J2124">
        <f t="shared" si="288"/>
        <v>7834</v>
      </c>
      <c r="K2124">
        <f t="shared" si="290"/>
        <v>21.463013698630139</v>
      </c>
      <c r="L2124">
        <f t="shared" si="291"/>
        <v>21</v>
      </c>
      <c r="M2124">
        <f t="shared" si="292"/>
        <v>6</v>
      </c>
      <c r="N2124" t="str">
        <f t="shared" si="293"/>
        <v>21 Yrs 6 Mths</v>
      </c>
      <c r="O2124">
        <v>86.95</v>
      </c>
      <c r="P2124">
        <v>88.19</v>
      </c>
    </row>
    <row r="2125" spans="1:16" x14ac:dyDescent="0.35">
      <c r="A2125" t="s">
        <v>3502</v>
      </c>
      <c r="B2125" t="s">
        <v>3506</v>
      </c>
      <c r="C2125" t="s">
        <v>11</v>
      </c>
      <c r="D2125">
        <v>4.3999999999999997E-2</v>
      </c>
      <c r="E2125" s="1">
        <v>5.5599999999999997E-2</v>
      </c>
      <c r="F2125" t="s">
        <v>21</v>
      </c>
      <c r="G2125">
        <v>53707</v>
      </c>
      <c r="H2125" t="str">
        <f t="shared" si="289"/>
        <v>15/1/2047</v>
      </c>
      <c r="I2125" s="2">
        <v>45584</v>
      </c>
      <c r="J2125">
        <f t="shared" si="288"/>
        <v>8123</v>
      </c>
      <c r="K2125">
        <f t="shared" si="290"/>
        <v>22.254794520547946</v>
      </c>
      <c r="L2125">
        <f t="shared" si="291"/>
        <v>22</v>
      </c>
      <c r="M2125">
        <f t="shared" si="292"/>
        <v>3</v>
      </c>
      <c r="N2125" t="str">
        <f t="shared" si="293"/>
        <v>22 Yrs 3 Mths</v>
      </c>
      <c r="O2125">
        <v>84.34</v>
      </c>
      <c r="P2125">
        <v>85.64</v>
      </c>
    </row>
    <row r="2126" spans="1:16" x14ac:dyDescent="0.35">
      <c r="A2126" t="s">
        <v>3502</v>
      </c>
      <c r="B2126" t="s">
        <v>3506</v>
      </c>
      <c r="C2126" t="s">
        <v>11</v>
      </c>
      <c r="D2126">
        <v>3.4000000000000002E-2</v>
      </c>
      <c r="E2126" s="1">
        <v>4.4600000000000001E-2</v>
      </c>
      <c r="F2126" t="s">
        <v>21</v>
      </c>
      <c r="G2126">
        <v>46798</v>
      </c>
      <c r="H2126" t="str">
        <f t="shared" si="289"/>
        <v>15/2/2028</v>
      </c>
      <c r="I2126" s="2">
        <v>45584</v>
      </c>
      <c r="J2126">
        <f t="shared" si="288"/>
        <v>1214</v>
      </c>
      <c r="K2126">
        <f t="shared" si="290"/>
        <v>3.3260273972602739</v>
      </c>
      <c r="L2126">
        <f t="shared" si="291"/>
        <v>3</v>
      </c>
      <c r="M2126">
        <f t="shared" si="292"/>
        <v>4</v>
      </c>
      <c r="N2126" t="str">
        <f t="shared" si="293"/>
        <v>3 Yrs 4 Mths</v>
      </c>
      <c r="O2126">
        <v>96.47</v>
      </c>
      <c r="P2126">
        <v>97.52</v>
      </c>
    </row>
    <row r="2127" spans="1:16" x14ac:dyDescent="0.35">
      <c r="A2127" t="s">
        <v>3502</v>
      </c>
      <c r="B2127" t="s">
        <v>3506</v>
      </c>
      <c r="C2127" t="s">
        <v>11</v>
      </c>
      <c r="D2127">
        <v>4.0500000000000001E-2</v>
      </c>
      <c r="E2127" s="1">
        <v>5.4699999999999999E-2</v>
      </c>
      <c r="F2127" t="s">
        <v>21</v>
      </c>
      <c r="G2127">
        <v>54103</v>
      </c>
      <c r="H2127" t="str">
        <f t="shared" si="289"/>
        <v>15/2/2048</v>
      </c>
      <c r="I2127" s="2">
        <v>45584</v>
      </c>
      <c r="J2127">
        <f t="shared" si="288"/>
        <v>8519</v>
      </c>
      <c r="K2127">
        <f t="shared" si="290"/>
        <v>23.339726027397262</v>
      </c>
      <c r="L2127">
        <f t="shared" si="291"/>
        <v>23</v>
      </c>
      <c r="M2127">
        <f t="shared" si="292"/>
        <v>4</v>
      </c>
      <c r="N2127" t="str">
        <f t="shared" si="293"/>
        <v>23 Yrs 4 Mths</v>
      </c>
      <c r="O2127">
        <v>80.489999999999995</v>
      </c>
      <c r="P2127">
        <v>81.93</v>
      </c>
    </row>
    <row r="2128" spans="1:16" x14ac:dyDescent="0.35">
      <c r="A2128" t="s">
        <v>3502</v>
      </c>
      <c r="B2128" t="s">
        <v>3506</v>
      </c>
      <c r="C2128" t="s">
        <v>11</v>
      </c>
      <c r="D2128">
        <v>4.2000000000000003E-2</v>
      </c>
      <c r="E2128" s="1">
        <v>4.4699999999999997E-2</v>
      </c>
      <c r="F2128" t="s">
        <v>21</v>
      </c>
      <c r="G2128">
        <v>47043</v>
      </c>
      <c r="H2128" t="str">
        <f t="shared" si="289"/>
        <v>17/10/2028</v>
      </c>
      <c r="I2128" s="2">
        <v>45584</v>
      </c>
      <c r="J2128">
        <f t="shared" si="288"/>
        <v>1459</v>
      </c>
      <c r="K2128">
        <f t="shared" si="290"/>
        <v>3.9972602739726026</v>
      </c>
      <c r="L2128">
        <f t="shared" si="291"/>
        <v>3</v>
      </c>
      <c r="M2128">
        <f t="shared" si="292"/>
        <v>12</v>
      </c>
      <c r="N2128" t="str">
        <f t="shared" si="293"/>
        <v>3 Yrs 12 Mths</v>
      </c>
      <c r="O2128">
        <v>98.51</v>
      </c>
      <c r="P2128">
        <v>100.03</v>
      </c>
    </row>
    <row r="2129" spans="1:16" x14ac:dyDescent="0.35">
      <c r="A2129" t="s">
        <v>3502</v>
      </c>
      <c r="B2129" t="s">
        <v>3506</v>
      </c>
      <c r="C2129" t="s">
        <v>11</v>
      </c>
      <c r="D2129">
        <v>4.9500000000000002E-2</v>
      </c>
      <c r="E2129" s="1">
        <v>5.5399999999999998E-2</v>
      </c>
      <c r="F2129" t="s">
        <v>21</v>
      </c>
      <c r="G2129">
        <v>54348</v>
      </c>
      <c r="H2129" t="str">
        <f t="shared" si="289"/>
        <v>17/10/2048</v>
      </c>
      <c r="I2129" s="2">
        <v>45584</v>
      </c>
      <c r="J2129">
        <f t="shared" si="288"/>
        <v>8764</v>
      </c>
      <c r="K2129">
        <f t="shared" si="290"/>
        <v>24.010958904109589</v>
      </c>
      <c r="L2129">
        <f t="shared" si="291"/>
        <v>24</v>
      </c>
      <c r="M2129">
        <f t="shared" si="292"/>
        <v>0</v>
      </c>
      <c r="N2129" t="str">
        <f t="shared" si="293"/>
        <v>24 Yrs 0 Mths</v>
      </c>
      <c r="O2129">
        <v>90.94</v>
      </c>
      <c r="P2129">
        <v>93.55</v>
      </c>
    </row>
    <row r="2130" spans="1:16" x14ac:dyDescent="0.35">
      <c r="A2130" t="s">
        <v>3520</v>
      </c>
      <c r="B2130" t="s">
        <v>3506</v>
      </c>
      <c r="C2130" t="s">
        <v>11</v>
      </c>
      <c r="D2130">
        <v>3.1E-2</v>
      </c>
      <c r="E2130" s="1">
        <v>4.4900000000000002E-2</v>
      </c>
      <c r="F2130" t="s">
        <v>21</v>
      </c>
      <c r="G2130">
        <v>47335</v>
      </c>
      <c r="H2130" t="str">
        <f t="shared" si="289"/>
        <v>5/8/2029</v>
      </c>
      <c r="I2130" s="2">
        <v>45584</v>
      </c>
      <c r="J2130">
        <f t="shared" si="288"/>
        <v>1751</v>
      </c>
      <c r="K2130">
        <f t="shared" si="290"/>
        <v>4.7972602739726025</v>
      </c>
      <c r="L2130">
        <f t="shared" si="291"/>
        <v>4</v>
      </c>
      <c r="M2130">
        <f t="shared" si="292"/>
        <v>9</v>
      </c>
      <c r="N2130" t="str">
        <f t="shared" si="293"/>
        <v>4 Yrs 9 Mths</v>
      </c>
      <c r="O2130">
        <v>93.74</v>
      </c>
      <c r="P2130">
        <v>94.49</v>
      </c>
    </row>
    <row r="2131" spans="1:16" x14ac:dyDescent="0.35">
      <c r="A2131" t="s">
        <v>3520</v>
      </c>
      <c r="B2131" t="s">
        <v>3506</v>
      </c>
      <c r="C2131" t="s">
        <v>11</v>
      </c>
      <c r="D2131">
        <v>4.2500000000000003E-2</v>
      </c>
      <c r="E2131" s="1">
        <v>4.4999999999999998E-2</v>
      </c>
      <c r="F2131" t="s">
        <v>21</v>
      </c>
      <c r="G2131">
        <v>47618</v>
      </c>
      <c r="H2131" t="str">
        <f t="shared" si="289"/>
        <v>15/5/2030</v>
      </c>
      <c r="I2131" s="2">
        <v>45584</v>
      </c>
      <c r="J2131">
        <f t="shared" si="288"/>
        <v>2034</v>
      </c>
      <c r="K2131">
        <f t="shared" si="290"/>
        <v>5.5726027397260278</v>
      </c>
      <c r="L2131">
        <f t="shared" si="291"/>
        <v>5</v>
      </c>
      <c r="M2131">
        <f t="shared" si="292"/>
        <v>7</v>
      </c>
      <c r="N2131" t="str">
        <f t="shared" si="293"/>
        <v>5 Yrs 7 Mths</v>
      </c>
      <c r="O2131">
        <v>98.4</v>
      </c>
      <c r="P2131">
        <v>99.21</v>
      </c>
    </row>
    <row r="2132" spans="1:16" x14ac:dyDescent="0.35">
      <c r="A2132" t="s">
        <v>3520</v>
      </c>
      <c r="B2132" t="s">
        <v>3506</v>
      </c>
      <c r="C2132" t="s">
        <v>11</v>
      </c>
      <c r="D2132">
        <v>5.2499999999999998E-2</v>
      </c>
      <c r="E2132" s="1">
        <v>5.4899999999999997E-2</v>
      </c>
      <c r="F2132" t="s">
        <v>21</v>
      </c>
      <c r="G2132">
        <v>54923</v>
      </c>
      <c r="H2132" t="str">
        <f t="shared" si="289"/>
        <v>15/5/2050</v>
      </c>
      <c r="I2132" s="2">
        <v>45584</v>
      </c>
      <c r="J2132">
        <f t="shared" si="288"/>
        <v>9339</v>
      </c>
      <c r="K2132">
        <f t="shared" si="290"/>
        <v>25.586301369863012</v>
      </c>
      <c r="L2132">
        <f t="shared" si="291"/>
        <v>25</v>
      </c>
      <c r="M2132">
        <f t="shared" si="292"/>
        <v>7</v>
      </c>
      <c r="N2132" t="str">
        <f t="shared" si="293"/>
        <v>25 Yrs 7 Mths</v>
      </c>
      <c r="O2132">
        <v>95.77</v>
      </c>
      <c r="P2132">
        <v>97.08</v>
      </c>
    </row>
    <row r="2133" spans="1:16" x14ac:dyDescent="0.35">
      <c r="A2133" t="s">
        <v>3520</v>
      </c>
      <c r="B2133" t="s">
        <v>3525</v>
      </c>
      <c r="C2133" t="s">
        <v>11</v>
      </c>
      <c r="D2133">
        <v>0.05</v>
      </c>
      <c r="E2133" s="1">
        <v>5.1400000000000001E-2</v>
      </c>
      <c r="F2133" t="s">
        <v>358</v>
      </c>
      <c r="G2133">
        <v>49220</v>
      </c>
      <c r="H2133" t="str">
        <f t="shared" si="289"/>
        <v>3/10/2034</v>
      </c>
      <c r="I2133" s="2">
        <v>45584</v>
      </c>
      <c r="J2133">
        <f t="shared" si="288"/>
        <v>3636</v>
      </c>
      <c r="K2133">
        <f t="shared" si="290"/>
        <v>9.9616438356164387</v>
      </c>
      <c r="L2133">
        <f t="shared" si="291"/>
        <v>9</v>
      </c>
      <c r="M2133">
        <f t="shared" si="292"/>
        <v>12</v>
      </c>
      <c r="N2133" t="str">
        <f t="shared" si="293"/>
        <v>9 Yrs 12 Mths</v>
      </c>
      <c r="O2133" t="s">
        <v>15</v>
      </c>
      <c r="P2133" t="s">
        <v>15</v>
      </c>
    </row>
    <row r="2134" spans="1:16" x14ac:dyDescent="0.35">
      <c r="A2134" t="s">
        <v>3520</v>
      </c>
      <c r="B2134" t="s">
        <v>3526</v>
      </c>
      <c r="C2134" t="s">
        <v>11</v>
      </c>
      <c r="D2134">
        <v>2.4500000000000001E-2</v>
      </c>
      <c r="E2134" s="1">
        <v>5.0900000000000001E-2</v>
      </c>
      <c r="F2134" t="s">
        <v>21</v>
      </c>
      <c r="G2134">
        <v>47922</v>
      </c>
      <c r="H2134" t="str">
        <f t="shared" si="289"/>
        <v>15/3/2031</v>
      </c>
      <c r="I2134" s="2">
        <v>45584</v>
      </c>
      <c r="J2134">
        <f t="shared" si="288"/>
        <v>2338</v>
      </c>
      <c r="K2134">
        <f t="shared" si="290"/>
        <v>6.4054794520547942</v>
      </c>
      <c r="L2134">
        <f t="shared" si="291"/>
        <v>6</v>
      </c>
      <c r="M2134">
        <f t="shared" si="292"/>
        <v>5</v>
      </c>
      <c r="N2134" t="str">
        <f t="shared" si="293"/>
        <v>6 Yrs 5 Mths</v>
      </c>
      <c r="O2134">
        <v>83.91</v>
      </c>
      <c r="P2134">
        <v>87.98</v>
      </c>
    </row>
    <row r="2135" spans="1:16" x14ac:dyDescent="0.35">
      <c r="A2135" t="s">
        <v>3520</v>
      </c>
      <c r="B2135" t="s">
        <v>3526</v>
      </c>
      <c r="C2135" t="s">
        <v>11</v>
      </c>
      <c r="D2135">
        <v>3.2000000000000001E-2</v>
      </c>
      <c r="E2135" s="1">
        <v>5.8099999999999999E-2</v>
      </c>
      <c r="F2135" t="s">
        <v>21</v>
      </c>
      <c r="G2135">
        <v>55413</v>
      </c>
      <c r="H2135" t="str">
        <f t="shared" si="289"/>
        <v>17/9/2051</v>
      </c>
      <c r="I2135" s="2">
        <v>45584</v>
      </c>
      <c r="J2135">
        <f t="shared" si="288"/>
        <v>9829</v>
      </c>
      <c r="K2135">
        <f t="shared" si="290"/>
        <v>26.92876712328767</v>
      </c>
      <c r="L2135">
        <f t="shared" si="291"/>
        <v>26</v>
      </c>
      <c r="M2135">
        <f t="shared" si="292"/>
        <v>11</v>
      </c>
      <c r="N2135" t="str">
        <f t="shared" si="293"/>
        <v>26 Yrs 11 Mths</v>
      </c>
      <c r="O2135" t="s">
        <v>15</v>
      </c>
      <c r="P2135" t="s">
        <v>15</v>
      </c>
    </row>
    <row r="2136" spans="1:16" x14ac:dyDescent="0.35">
      <c r="A2136" t="s">
        <v>3520</v>
      </c>
      <c r="B2136" t="s">
        <v>3527</v>
      </c>
      <c r="C2136" t="s">
        <v>11</v>
      </c>
      <c r="D2136">
        <v>4.2500000000000003E-2</v>
      </c>
      <c r="E2136" s="1">
        <v>4.6800000000000001E-2</v>
      </c>
      <c r="F2136" t="s">
        <v>21</v>
      </c>
      <c r="G2136">
        <v>46888</v>
      </c>
      <c r="H2136" t="str">
        <f t="shared" si="289"/>
        <v>15/5/2028</v>
      </c>
      <c r="I2136" s="2">
        <v>45584</v>
      </c>
      <c r="J2136">
        <f t="shared" si="288"/>
        <v>1304</v>
      </c>
      <c r="K2136">
        <f t="shared" si="290"/>
        <v>3.5726027397260274</v>
      </c>
      <c r="L2136">
        <f t="shared" si="291"/>
        <v>3</v>
      </c>
      <c r="M2136">
        <f t="shared" si="292"/>
        <v>7</v>
      </c>
      <c r="N2136" t="str">
        <f t="shared" si="293"/>
        <v>3 Yrs 7 Mths</v>
      </c>
      <c r="O2136">
        <v>98.38</v>
      </c>
      <c r="P2136">
        <v>99.5</v>
      </c>
    </row>
    <row r="2137" spans="1:16" x14ac:dyDescent="0.35">
      <c r="A2137" t="s">
        <v>3520</v>
      </c>
      <c r="B2137" t="s">
        <v>3527</v>
      </c>
      <c r="C2137" t="s">
        <v>11</v>
      </c>
      <c r="D2137">
        <v>4.7500000000000001E-2</v>
      </c>
      <c r="E2137" s="1">
        <v>5.7099999999999998E-2</v>
      </c>
      <c r="F2137" t="s">
        <v>21</v>
      </c>
      <c r="G2137">
        <v>54193</v>
      </c>
      <c r="H2137" t="str">
        <f t="shared" si="289"/>
        <v>15/5/2048</v>
      </c>
      <c r="I2137" s="2">
        <v>45584</v>
      </c>
      <c r="J2137">
        <f t="shared" si="288"/>
        <v>8609</v>
      </c>
      <c r="K2137">
        <f t="shared" si="290"/>
        <v>23.586301369863012</v>
      </c>
      <c r="L2137">
        <f t="shared" si="291"/>
        <v>23</v>
      </c>
      <c r="M2137">
        <f t="shared" si="292"/>
        <v>7</v>
      </c>
      <c r="N2137" t="str">
        <f t="shared" si="293"/>
        <v>23 Yrs 7 Mths</v>
      </c>
      <c r="O2137">
        <v>86.33</v>
      </c>
      <c r="P2137">
        <v>89.61</v>
      </c>
    </row>
    <row r="2138" spans="1:16" x14ac:dyDescent="0.35">
      <c r="A2138" t="s">
        <v>3520</v>
      </c>
      <c r="B2138" t="s">
        <v>3527</v>
      </c>
      <c r="C2138" t="s">
        <v>11</v>
      </c>
      <c r="D2138">
        <v>3.7499999999999999E-2</v>
      </c>
      <c r="E2138" s="1">
        <v>4.6300000000000001E-2</v>
      </c>
      <c r="F2138" t="s">
        <v>21</v>
      </c>
      <c r="G2138">
        <v>47259</v>
      </c>
      <c r="H2138" t="str">
        <f t="shared" si="289"/>
        <v>21/5/2029</v>
      </c>
      <c r="I2138" s="2">
        <v>45584</v>
      </c>
      <c r="J2138">
        <f t="shared" si="288"/>
        <v>1675</v>
      </c>
      <c r="K2138">
        <f t="shared" si="290"/>
        <v>4.5890410958904111</v>
      </c>
      <c r="L2138">
        <f t="shared" si="291"/>
        <v>4</v>
      </c>
      <c r="M2138">
        <f t="shared" si="292"/>
        <v>7</v>
      </c>
      <c r="N2138" t="str">
        <f t="shared" si="293"/>
        <v>4 Yrs 7 Mths</v>
      </c>
      <c r="O2138">
        <v>95.95</v>
      </c>
      <c r="P2138">
        <v>97.59</v>
      </c>
    </row>
    <row r="2139" spans="1:16" x14ac:dyDescent="0.35">
      <c r="A2139" t="s">
        <v>3520</v>
      </c>
      <c r="B2139" t="s">
        <v>3530</v>
      </c>
      <c r="C2139" t="s">
        <v>11</v>
      </c>
      <c r="D2139">
        <v>8.2500000000000004E-2</v>
      </c>
      <c r="E2139" s="1">
        <v>5.7099999999999998E-2</v>
      </c>
      <c r="F2139" t="s">
        <v>358</v>
      </c>
      <c r="G2139">
        <v>50465</v>
      </c>
      <c r="H2139" t="str">
        <f t="shared" si="289"/>
        <v>1/3/2038</v>
      </c>
      <c r="I2139" s="2">
        <v>45584</v>
      </c>
      <c r="J2139">
        <f t="shared" si="288"/>
        <v>4881</v>
      </c>
      <c r="K2139">
        <f t="shared" si="290"/>
        <v>13.372602739726027</v>
      </c>
      <c r="L2139">
        <f t="shared" si="291"/>
        <v>13</v>
      </c>
      <c r="M2139">
        <f t="shared" si="292"/>
        <v>4</v>
      </c>
      <c r="N2139" t="str">
        <f t="shared" si="293"/>
        <v>13 Yrs 4 Mths</v>
      </c>
      <c r="O2139">
        <v>125.5</v>
      </c>
      <c r="P2139">
        <v>126.31</v>
      </c>
    </row>
    <row r="2140" spans="1:16" x14ac:dyDescent="0.35">
      <c r="A2140" t="s">
        <v>3520</v>
      </c>
      <c r="B2140" t="s">
        <v>3530</v>
      </c>
      <c r="C2140" t="s">
        <v>11</v>
      </c>
      <c r="D2140">
        <v>3.95E-2</v>
      </c>
      <c r="E2140" s="1">
        <v>4.5999999999999999E-2</v>
      </c>
      <c r="F2140" t="s">
        <v>358</v>
      </c>
      <c r="G2140">
        <v>46826</v>
      </c>
      <c r="H2140" t="str">
        <f t="shared" si="289"/>
        <v>14/3/2028</v>
      </c>
      <c r="I2140" s="2">
        <v>45584</v>
      </c>
      <c r="J2140">
        <f t="shared" si="288"/>
        <v>1242</v>
      </c>
      <c r="K2140">
        <f t="shared" si="290"/>
        <v>3.4027397260273973</v>
      </c>
      <c r="L2140">
        <f t="shared" si="291"/>
        <v>3</v>
      </c>
      <c r="M2140">
        <f t="shared" si="292"/>
        <v>5</v>
      </c>
      <c r="N2140" t="str">
        <f t="shared" si="293"/>
        <v>3 Yrs 5 Mths</v>
      </c>
      <c r="O2140">
        <v>98.68</v>
      </c>
      <c r="P2140">
        <v>99.17</v>
      </c>
    </row>
    <row r="2141" spans="1:16" x14ac:dyDescent="0.35">
      <c r="A2141" t="s">
        <v>3520</v>
      </c>
      <c r="B2141" t="s">
        <v>3530</v>
      </c>
      <c r="C2141" t="s">
        <v>11</v>
      </c>
      <c r="D2141">
        <v>2.375E-2</v>
      </c>
      <c r="E2141" s="1">
        <v>5.6000000000000001E-2</v>
      </c>
      <c r="F2141" t="s">
        <v>358</v>
      </c>
      <c r="G2141">
        <v>45685</v>
      </c>
      <c r="H2141" t="str">
        <f t="shared" si="289"/>
        <v>28/1/2025</v>
      </c>
      <c r="I2141" s="2">
        <v>45584</v>
      </c>
      <c r="J2141">
        <f t="shared" si="288"/>
        <v>101</v>
      </c>
      <c r="K2141">
        <f t="shared" si="290"/>
        <v>0.27671232876712326</v>
      </c>
      <c r="L2141">
        <f t="shared" si="291"/>
        <v>0</v>
      </c>
      <c r="M2141">
        <f t="shared" si="292"/>
        <v>3</v>
      </c>
      <c r="N2141" t="str">
        <f t="shared" si="293"/>
        <v>0 Yrs 3 Mths</v>
      </c>
      <c r="O2141">
        <v>99.03</v>
      </c>
      <c r="P2141">
        <v>99.5</v>
      </c>
    </row>
    <row r="2142" spans="1:16" x14ac:dyDescent="0.35">
      <c r="A2142" t="s">
        <v>3520</v>
      </c>
      <c r="B2142" t="s">
        <v>3530</v>
      </c>
      <c r="C2142" t="s">
        <v>11</v>
      </c>
      <c r="D2142">
        <v>4.7719999999999999E-2</v>
      </c>
      <c r="E2142" s="1">
        <v>4.8899999999999999E-2</v>
      </c>
      <c r="F2142" t="s">
        <v>358</v>
      </c>
      <c r="G2142">
        <v>47692</v>
      </c>
      <c r="H2142" t="str">
        <f t="shared" si="289"/>
        <v>28/7/2030</v>
      </c>
      <c r="I2142" s="2">
        <v>45584</v>
      </c>
      <c r="J2142">
        <f t="shared" si="288"/>
        <v>2108</v>
      </c>
      <c r="K2142">
        <f t="shared" si="290"/>
        <v>5.7753424657534245</v>
      </c>
      <c r="L2142">
        <f t="shared" si="291"/>
        <v>5</v>
      </c>
      <c r="M2142">
        <f t="shared" si="292"/>
        <v>9</v>
      </c>
      <c r="N2142" t="str">
        <f t="shared" si="293"/>
        <v>5 Yrs 9 Mths</v>
      </c>
      <c r="O2142">
        <v>100.38</v>
      </c>
      <c r="P2142">
        <v>100.83</v>
      </c>
    </row>
    <row r="2143" spans="1:16" x14ac:dyDescent="0.35">
      <c r="A2143" t="s">
        <v>3520</v>
      </c>
      <c r="B2143" t="s">
        <v>3530</v>
      </c>
      <c r="C2143" t="s">
        <v>11</v>
      </c>
      <c r="D2143">
        <v>6.361E-2</v>
      </c>
      <c r="E2143" s="1">
        <v>5.1400000000000001E-2</v>
      </c>
      <c r="F2143" t="s">
        <v>358</v>
      </c>
      <c r="G2143">
        <v>47053</v>
      </c>
      <c r="H2143" t="str">
        <f t="shared" si="289"/>
        <v>27/10/2028</v>
      </c>
      <c r="I2143" s="2">
        <v>45584</v>
      </c>
      <c r="J2143">
        <f t="shared" si="288"/>
        <v>1469</v>
      </c>
      <c r="K2143">
        <f t="shared" si="290"/>
        <v>4.0246575342465754</v>
      </c>
      <c r="L2143">
        <f t="shared" si="291"/>
        <v>4</v>
      </c>
      <c r="M2143">
        <f t="shared" si="292"/>
        <v>0</v>
      </c>
      <c r="N2143" t="str">
        <f t="shared" si="293"/>
        <v>4 Yrs 0 Mths</v>
      </c>
      <c r="O2143">
        <v>104.18</v>
      </c>
      <c r="P2143">
        <v>105.06</v>
      </c>
    </row>
    <row r="2144" spans="1:16" x14ac:dyDescent="0.35">
      <c r="A2144" t="s">
        <v>3534</v>
      </c>
      <c r="B2144" t="s">
        <v>3530</v>
      </c>
      <c r="C2144" t="s">
        <v>11</v>
      </c>
      <c r="D2144">
        <v>4.7719999999999999E-2</v>
      </c>
      <c r="E2144" s="1">
        <v>4.8899999999999999E-2</v>
      </c>
      <c r="F2144" t="s">
        <v>358</v>
      </c>
      <c r="G2144">
        <v>47692</v>
      </c>
      <c r="H2144" t="str">
        <f t="shared" si="289"/>
        <v>28/7/2030</v>
      </c>
      <c r="I2144" s="2">
        <v>45584</v>
      </c>
      <c r="J2144">
        <f t="shared" si="288"/>
        <v>2108</v>
      </c>
      <c r="K2144">
        <f t="shared" si="290"/>
        <v>5.7753424657534245</v>
      </c>
      <c r="L2144">
        <f t="shared" si="291"/>
        <v>5</v>
      </c>
      <c r="M2144">
        <f t="shared" si="292"/>
        <v>9</v>
      </c>
      <c r="N2144" t="str">
        <f t="shared" si="293"/>
        <v>5 Yrs 9 Mths</v>
      </c>
      <c r="O2144">
        <v>100.38</v>
      </c>
      <c r="P2144">
        <v>100.83</v>
      </c>
    </row>
    <row r="2145" spans="1:16" x14ac:dyDescent="0.35">
      <c r="A2145" t="s">
        <v>3534</v>
      </c>
      <c r="B2145" t="s">
        <v>3530</v>
      </c>
      <c r="C2145" t="s">
        <v>11</v>
      </c>
      <c r="D2145">
        <v>6.361E-2</v>
      </c>
      <c r="E2145" s="1">
        <v>5.1400000000000001E-2</v>
      </c>
      <c r="F2145" t="s">
        <v>358</v>
      </c>
      <c r="G2145">
        <v>47053</v>
      </c>
      <c r="H2145" t="str">
        <f t="shared" si="289"/>
        <v>27/10/2028</v>
      </c>
      <c r="I2145" s="2">
        <v>45584</v>
      </c>
      <c r="J2145">
        <f t="shared" si="288"/>
        <v>1469</v>
      </c>
      <c r="K2145">
        <f t="shared" si="290"/>
        <v>4.0246575342465754</v>
      </c>
      <c r="L2145">
        <f t="shared" si="291"/>
        <v>4</v>
      </c>
      <c r="M2145">
        <f t="shared" si="292"/>
        <v>0</v>
      </c>
      <c r="N2145" t="str">
        <f t="shared" si="293"/>
        <v>4 Yrs 0 Mths</v>
      </c>
      <c r="O2145">
        <v>104.18</v>
      </c>
      <c r="P2145">
        <v>105.06</v>
      </c>
    </row>
    <row r="2146" spans="1:16" x14ac:dyDescent="0.35">
      <c r="A2146" t="s">
        <v>3534</v>
      </c>
      <c r="B2146" t="s">
        <v>3530</v>
      </c>
      <c r="C2146" t="s">
        <v>11</v>
      </c>
      <c r="D2146">
        <v>4.895E-2</v>
      </c>
      <c r="E2146" s="1">
        <v>4.8800000000000003E-2</v>
      </c>
      <c r="F2146" t="s">
        <v>358</v>
      </c>
      <c r="G2146">
        <v>47732</v>
      </c>
      <c r="H2146" t="str">
        <f t="shared" si="289"/>
        <v>6/9/2030</v>
      </c>
      <c r="I2146" s="2">
        <v>45584</v>
      </c>
      <c r="J2146">
        <f t="shared" si="288"/>
        <v>2148</v>
      </c>
      <c r="K2146">
        <f t="shared" si="290"/>
        <v>5.8849315068493153</v>
      </c>
      <c r="L2146">
        <f t="shared" si="291"/>
        <v>5</v>
      </c>
      <c r="M2146">
        <f t="shared" si="292"/>
        <v>11</v>
      </c>
      <c r="N2146" t="str">
        <f t="shared" si="293"/>
        <v>5 Yrs 11 Mths</v>
      </c>
      <c r="O2146" t="s">
        <v>15</v>
      </c>
      <c r="P2146" t="s">
        <v>15</v>
      </c>
    </row>
    <row r="2147" spans="1:16" x14ac:dyDescent="0.35">
      <c r="A2147" t="s">
        <v>3534</v>
      </c>
      <c r="B2147" t="s">
        <v>3535</v>
      </c>
      <c r="C2147" t="s">
        <v>11</v>
      </c>
      <c r="D2147">
        <v>3.95E-2</v>
      </c>
      <c r="E2147" s="1">
        <v>5.2900000000000003E-2</v>
      </c>
      <c r="F2147" t="s">
        <v>36</v>
      </c>
      <c r="G2147">
        <v>45866</v>
      </c>
      <c r="H2147" t="str">
        <f t="shared" si="289"/>
        <v>28/7/2025</v>
      </c>
      <c r="I2147" s="2">
        <v>45584</v>
      </c>
      <c r="J2147">
        <f t="shared" si="288"/>
        <v>282</v>
      </c>
      <c r="K2147">
        <f t="shared" si="290"/>
        <v>0.77260273972602744</v>
      </c>
      <c r="L2147">
        <f t="shared" si="291"/>
        <v>0</v>
      </c>
      <c r="M2147">
        <f t="shared" si="292"/>
        <v>9</v>
      </c>
      <c r="N2147" t="str">
        <f t="shared" si="293"/>
        <v>0 Yrs 9 Mths</v>
      </c>
      <c r="O2147">
        <v>99.24</v>
      </c>
      <c r="P2147">
        <v>99.33</v>
      </c>
    </row>
    <row r="2148" spans="1:16" x14ac:dyDescent="0.35">
      <c r="A2148" t="s">
        <v>3534</v>
      </c>
      <c r="B2148" t="s">
        <v>3536</v>
      </c>
      <c r="C2148" t="s">
        <v>11</v>
      </c>
      <c r="D2148">
        <v>2.4E-2</v>
      </c>
      <c r="E2148" s="1">
        <v>5.5599999999999997E-2</v>
      </c>
      <c r="F2148" t="s">
        <v>21</v>
      </c>
      <c r="G2148">
        <v>48075</v>
      </c>
      <c r="H2148" t="str">
        <f t="shared" si="289"/>
        <v>15/8/2031</v>
      </c>
      <c r="I2148" s="2">
        <v>45584</v>
      </c>
      <c r="J2148">
        <f t="shared" si="288"/>
        <v>2491</v>
      </c>
      <c r="K2148">
        <f t="shared" si="290"/>
        <v>6.8246575342465752</v>
      </c>
      <c r="L2148">
        <f t="shared" si="291"/>
        <v>6</v>
      </c>
      <c r="M2148">
        <f t="shared" si="292"/>
        <v>10</v>
      </c>
      <c r="N2148" t="str">
        <f t="shared" si="293"/>
        <v>6 Yrs 10 Mths</v>
      </c>
      <c r="O2148" t="s">
        <v>15</v>
      </c>
      <c r="P2148" t="s">
        <v>15</v>
      </c>
    </row>
    <row r="2149" spans="1:16" x14ac:dyDescent="0.35">
      <c r="A2149" t="s">
        <v>3534</v>
      </c>
      <c r="B2149" t="s">
        <v>3540</v>
      </c>
      <c r="C2149" t="s">
        <v>11</v>
      </c>
      <c r="D2149">
        <v>2.6499999999999999E-2</v>
      </c>
      <c r="E2149" s="1">
        <v>4.7899999999999998E-2</v>
      </c>
      <c r="F2149" t="s">
        <v>28</v>
      </c>
      <c r="G2149">
        <v>47543</v>
      </c>
      <c r="H2149" t="str">
        <f t="shared" si="289"/>
        <v>1/3/2030</v>
      </c>
      <c r="I2149" s="2">
        <v>45584</v>
      </c>
      <c r="J2149">
        <f t="shared" si="288"/>
        <v>1959</v>
      </c>
      <c r="K2149">
        <f t="shared" si="290"/>
        <v>5.3671232876712329</v>
      </c>
      <c r="L2149">
        <f t="shared" si="291"/>
        <v>5</v>
      </c>
      <c r="M2149">
        <f t="shared" si="292"/>
        <v>4</v>
      </c>
      <c r="N2149" t="str">
        <f t="shared" si="293"/>
        <v>5 Yrs 4 Mths</v>
      </c>
      <c r="O2149">
        <v>89.32</v>
      </c>
      <c r="P2149">
        <v>91.18</v>
      </c>
    </row>
    <row r="2150" spans="1:16" x14ac:dyDescent="0.35">
      <c r="A2150" t="s">
        <v>3534</v>
      </c>
      <c r="B2150" t="s">
        <v>3540</v>
      </c>
      <c r="C2150" t="s">
        <v>11</v>
      </c>
      <c r="D2150">
        <v>5.3499999999999999E-2</v>
      </c>
      <c r="E2150" s="1">
        <v>6.1600000000000002E-2</v>
      </c>
      <c r="F2150" t="s">
        <v>28</v>
      </c>
      <c r="G2150">
        <v>53888</v>
      </c>
      <c r="H2150" t="str">
        <f t="shared" si="289"/>
        <v>15/7/2047</v>
      </c>
      <c r="I2150" s="2">
        <v>45584</v>
      </c>
      <c r="J2150">
        <f t="shared" si="288"/>
        <v>8304</v>
      </c>
      <c r="K2150">
        <f t="shared" si="290"/>
        <v>22.75068493150685</v>
      </c>
      <c r="L2150">
        <f t="shared" si="291"/>
        <v>22</v>
      </c>
      <c r="M2150">
        <f t="shared" si="292"/>
        <v>9</v>
      </c>
      <c r="N2150" t="str">
        <f t="shared" si="293"/>
        <v>22 Yrs 9 Mths</v>
      </c>
      <c r="O2150">
        <v>89.48</v>
      </c>
      <c r="P2150">
        <v>93.48</v>
      </c>
    </row>
    <row r="2151" spans="1:16" x14ac:dyDescent="0.35">
      <c r="A2151" t="s">
        <v>3534</v>
      </c>
      <c r="B2151" t="s">
        <v>3540</v>
      </c>
      <c r="C2151" t="s">
        <v>11</v>
      </c>
      <c r="D2151">
        <v>3.4000000000000002E-2</v>
      </c>
      <c r="E2151" s="1">
        <v>5.3900000000000003E-2</v>
      </c>
      <c r="F2151" t="s">
        <v>28</v>
      </c>
      <c r="G2151">
        <v>54848</v>
      </c>
      <c r="H2151" t="str">
        <f t="shared" si="289"/>
        <v>1/3/2050</v>
      </c>
      <c r="I2151" s="2">
        <v>45584</v>
      </c>
      <c r="J2151">
        <f t="shared" si="288"/>
        <v>9264</v>
      </c>
      <c r="K2151">
        <f t="shared" si="290"/>
        <v>25.38082191780822</v>
      </c>
      <c r="L2151">
        <f t="shared" si="291"/>
        <v>25</v>
      </c>
      <c r="M2151">
        <f t="shared" si="292"/>
        <v>5</v>
      </c>
      <c r="N2151" t="str">
        <f t="shared" si="293"/>
        <v>25 Yrs 5 Mths</v>
      </c>
      <c r="O2151">
        <v>71.13</v>
      </c>
      <c r="P2151">
        <v>72.739999999999995</v>
      </c>
    </row>
    <row r="2152" spans="1:16" x14ac:dyDescent="0.35">
      <c r="A2152" t="s">
        <v>3534</v>
      </c>
      <c r="B2152" t="s">
        <v>3540</v>
      </c>
      <c r="C2152" t="s">
        <v>11</v>
      </c>
      <c r="D2152">
        <v>4.1500000000000002E-2</v>
      </c>
      <c r="E2152" s="1">
        <v>4.8599999999999997E-2</v>
      </c>
      <c r="F2152" t="s">
        <v>28</v>
      </c>
      <c r="G2152">
        <v>46583</v>
      </c>
      <c r="H2152" t="str">
        <f t="shared" si="289"/>
        <v>15/7/2027</v>
      </c>
      <c r="I2152" s="2">
        <v>45584</v>
      </c>
      <c r="J2152">
        <f t="shared" si="288"/>
        <v>999</v>
      </c>
      <c r="K2152">
        <f t="shared" si="290"/>
        <v>2.7369863013698632</v>
      </c>
      <c r="L2152">
        <f t="shared" si="291"/>
        <v>2</v>
      </c>
      <c r="M2152">
        <f t="shared" si="292"/>
        <v>9</v>
      </c>
      <c r="N2152" t="str">
        <f t="shared" si="293"/>
        <v>2 Yrs 9 Mths</v>
      </c>
      <c r="O2152">
        <v>97.41</v>
      </c>
      <c r="P2152">
        <v>99.31</v>
      </c>
    </row>
    <row r="2153" spans="1:16" x14ac:dyDescent="0.35">
      <c r="A2153" t="s">
        <v>3534</v>
      </c>
      <c r="B2153" t="s">
        <v>3546</v>
      </c>
      <c r="C2153" t="s">
        <v>11</v>
      </c>
      <c r="D2153">
        <v>4.2000000000000003E-2</v>
      </c>
      <c r="E2153" s="1">
        <v>4.53E-2</v>
      </c>
      <c r="F2153" t="s">
        <v>21</v>
      </c>
      <c r="G2153">
        <v>47027</v>
      </c>
      <c r="H2153" t="str">
        <f t="shared" si="289"/>
        <v>1/10/2028</v>
      </c>
      <c r="I2153" s="2">
        <v>45584</v>
      </c>
      <c r="J2153">
        <f t="shared" si="288"/>
        <v>1443</v>
      </c>
      <c r="K2153">
        <f t="shared" si="290"/>
        <v>3.9534246575342467</v>
      </c>
      <c r="L2153">
        <f t="shared" si="291"/>
        <v>3</v>
      </c>
      <c r="M2153">
        <f t="shared" si="292"/>
        <v>11</v>
      </c>
      <c r="N2153" t="str">
        <f t="shared" si="293"/>
        <v>3 Yrs 11 Mths</v>
      </c>
      <c r="O2153">
        <v>98.15</v>
      </c>
      <c r="P2153">
        <v>99.7</v>
      </c>
    </row>
    <row r="2154" spans="1:16" x14ac:dyDescent="0.35">
      <c r="A2154" t="s">
        <v>3534</v>
      </c>
      <c r="B2154" t="s">
        <v>3546</v>
      </c>
      <c r="C2154" t="s">
        <v>11</v>
      </c>
      <c r="D2154">
        <v>3.5000000000000003E-2</v>
      </c>
      <c r="E2154" s="1">
        <v>4.5499999999999999E-2</v>
      </c>
      <c r="F2154" t="s">
        <v>21</v>
      </c>
      <c r="G2154">
        <v>47300</v>
      </c>
      <c r="H2154" t="str">
        <f t="shared" si="289"/>
        <v>1/7/2029</v>
      </c>
      <c r="I2154" s="2">
        <v>45584</v>
      </c>
      <c r="J2154">
        <f t="shared" si="288"/>
        <v>1716</v>
      </c>
      <c r="K2154">
        <f t="shared" si="290"/>
        <v>4.7013698630136984</v>
      </c>
      <c r="L2154">
        <f t="shared" si="291"/>
        <v>4</v>
      </c>
      <c r="M2154">
        <f t="shared" si="292"/>
        <v>8</v>
      </c>
      <c r="N2154" t="str">
        <f t="shared" si="293"/>
        <v>4 Yrs 8 Mths</v>
      </c>
      <c r="O2154">
        <v>95.39</v>
      </c>
      <c r="P2154">
        <v>96.06</v>
      </c>
    </row>
    <row r="2155" spans="1:16" x14ac:dyDescent="0.35">
      <c r="A2155" t="s">
        <v>3534</v>
      </c>
      <c r="B2155" t="s">
        <v>3546</v>
      </c>
      <c r="C2155" t="s">
        <v>11</v>
      </c>
      <c r="D2155">
        <v>3.2000000000000001E-2</v>
      </c>
      <c r="E2155" s="1">
        <v>4.5600000000000002E-2</v>
      </c>
      <c r="F2155" t="s">
        <v>21</v>
      </c>
      <c r="G2155">
        <v>46204</v>
      </c>
      <c r="H2155" t="str">
        <f t="shared" si="289"/>
        <v>1/7/2026</v>
      </c>
      <c r="I2155" s="2">
        <v>45584</v>
      </c>
      <c r="J2155">
        <f t="shared" si="288"/>
        <v>620</v>
      </c>
      <c r="K2155">
        <f t="shared" si="290"/>
        <v>1.6986301369863013</v>
      </c>
      <c r="L2155">
        <f t="shared" si="291"/>
        <v>1</v>
      </c>
      <c r="M2155">
        <f t="shared" si="292"/>
        <v>8</v>
      </c>
      <c r="N2155" t="str">
        <f t="shared" si="293"/>
        <v>1 Yrs 8 Mths</v>
      </c>
      <c r="O2155">
        <v>97.67</v>
      </c>
      <c r="P2155">
        <v>98.23</v>
      </c>
    </row>
    <row r="2156" spans="1:16" x14ac:dyDescent="0.35">
      <c r="A2156" t="s">
        <v>3534</v>
      </c>
      <c r="B2156" t="s">
        <v>3546</v>
      </c>
      <c r="C2156" t="s">
        <v>11</v>
      </c>
      <c r="D2156">
        <v>4.3999999999999997E-2</v>
      </c>
      <c r="E2156" s="1">
        <v>5.3800000000000001E-2</v>
      </c>
      <c r="F2156" t="s">
        <v>21</v>
      </c>
      <c r="G2156">
        <v>54605</v>
      </c>
      <c r="H2156" t="str">
        <f t="shared" si="289"/>
        <v>1/7/2049</v>
      </c>
      <c r="I2156" s="2">
        <v>45584</v>
      </c>
      <c r="J2156">
        <f t="shared" si="288"/>
        <v>9021</v>
      </c>
      <c r="K2156">
        <f t="shared" si="290"/>
        <v>24.715068493150685</v>
      </c>
      <c r="L2156">
        <f t="shared" si="291"/>
        <v>24</v>
      </c>
      <c r="M2156">
        <f t="shared" si="292"/>
        <v>9</v>
      </c>
      <c r="N2156" t="str">
        <f t="shared" si="293"/>
        <v>24 Yrs 9 Mths</v>
      </c>
      <c r="O2156">
        <v>85.64</v>
      </c>
      <c r="P2156">
        <v>87.05</v>
      </c>
    </row>
    <row r="2157" spans="1:16" x14ac:dyDescent="0.35">
      <c r="A2157" t="s">
        <v>3550</v>
      </c>
      <c r="B2157" t="s">
        <v>3546</v>
      </c>
      <c r="C2157" t="s">
        <v>11</v>
      </c>
      <c r="D2157">
        <v>5.45E-2</v>
      </c>
      <c r="E2157" s="1">
        <v>4.4900000000000002E-2</v>
      </c>
      <c r="F2157" t="s">
        <v>21</v>
      </c>
      <c r="G2157">
        <v>46814</v>
      </c>
      <c r="H2157" t="str">
        <f t="shared" si="289"/>
        <v>2/3/2028</v>
      </c>
      <c r="I2157" s="2">
        <v>45584</v>
      </c>
      <c r="J2157">
        <f t="shared" si="288"/>
        <v>1230</v>
      </c>
      <c r="K2157">
        <f t="shared" si="290"/>
        <v>3.3698630136986303</v>
      </c>
      <c r="L2157">
        <f t="shared" si="291"/>
        <v>3</v>
      </c>
      <c r="M2157">
        <f t="shared" si="292"/>
        <v>4</v>
      </c>
      <c r="N2157" t="str">
        <f t="shared" si="293"/>
        <v>3 Yrs 4 Mths</v>
      </c>
      <c r="O2157">
        <v>102.11</v>
      </c>
      <c r="P2157">
        <v>103.89</v>
      </c>
    </row>
    <row r="2158" spans="1:16" x14ac:dyDescent="0.35">
      <c r="A2158" t="s">
        <v>3550</v>
      </c>
      <c r="B2158" t="s">
        <v>3546</v>
      </c>
      <c r="C2158" t="s">
        <v>11</v>
      </c>
      <c r="D2158">
        <v>5.1499999999999997E-2</v>
      </c>
      <c r="E2158" s="1">
        <v>4.41E-2</v>
      </c>
      <c r="F2158" t="s">
        <v>21</v>
      </c>
      <c r="G2158">
        <v>46461</v>
      </c>
      <c r="H2158" t="str">
        <f t="shared" si="289"/>
        <v>15/3/2027</v>
      </c>
      <c r="I2158" s="2">
        <v>45584</v>
      </c>
      <c r="J2158">
        <f t="shared" si="288"/>
        <v>877</v>
      </c>
      <c r="K2158">
        <f t="shared" si="290"/>
        <v>2.4027397260273973</v>
      </c>
      <c r="L2158">
        <f t="shared" si="291"/>
        <v>2</v>
      </c>
      <c r="M2158">
        <f t="shared" si="292"/>
        <v>5</v>
      </c>
      <c r="N2158" t="str">
        <f t="shared" si="293"/>
        <v>2 Yrs 5 Mths</v>
      </c>
      <c r="O2158">
        <v>102.06</v>
      </c>
      <c r="P2158">
        <v>102.31</v>
      </c>
    </row>
    <row r="2159" spans="1:16" x14ac:dyDescent="0.35">
      <c r="A2159" t="s">
        <v>3550</v>
      </c>
      <c r="B2159" t="s">
        <v>3546</v>
      </c>
      <c r="C2159" t="s">
        <v>11</v>
      </c>
      <c r="D2159">
        <v>5.3499999999999999E-2</v>
      </c>
      <c r="E2159" s="1">
        <v>4.7100000000000003E-2</v>
      </c>
      <c r="F2159" t="s">
        <v>21</v>
      </c>
      <c r="G2159">
        <v>47922</v>
      </c>
      <c r="H2159" t="str">
        <f t="shared" si="289"/>
        <v>15/3/2031</v>
      </c>
      <c r="I2159" s="2">
        <v>45584</v>
      </c>
      <c r="J2159">
        <f t="shared" si="288"/>
        <v>2338</v>
      </c>
      <c r="K2159">
        <f t="shared" si="290"/>
        <v>6.4054794520547942</v>
      </c>
      <c r="L2159">
        <f t="shared" si="291"/>
        <v>6</v>
      </c>
      <c r="M2159">
        <f t="shared" si="292"/>
        <v>5</v>
      </c>
      <c r="N2159" t="str">
        <f t="shared" si="293"/>
        <v>6 Yrs 5 Mths</v>
      </c>
      <c r="O2159">
        <v>102.91</v>
      </c>
      <c r="P2159">
        <v>104.41</v>
      </c>
    </row>
    <row r="2160" spans="1:16" x14ac:dyDescent="0.35">
      <c r="A2160" t="s">
        <v>3550</v>
      </c>
      <c r="B2160" t="s">
        <v>3546</v>
      </c>
      <c r="C2160" t="s">
        <v>11</v>
      </c>
      <c r="D2160">
        <v>5.6000000000000001E-2</v>
      </c>
      <c r="E2160" s="1">
        <v>4.9299999999999997E-2</v>
      </c>
      <c r="F2160" t="s">
        <v>21</v>
      </c>
      <c r="G2160">
        <v>48640</v>
      </c>
      <c r="H2160" t="str">
        <f t="shared" si="289"/>
        <v>2/3/2033</v>
      </c>
      <c r="I2160" s="2">
        <v>45584</v>
      </c>
      <c r="J2160">
        <f t="shared" si="288"/>
        <v>3056</v>
      </c>
      <c r="K2160">
        <f t="shared" si="290"/>
        <v>8.3726027397260268</v>
      </c>
      <c r="L2160">
        <f t="shared" si="291"/>
        <v>8</v>
      </c>
      <c r="M2160">
        <f t="shared" si="292"/>
        <v>4</v>
      </c>
      <c r="N2160" t="str">
        <f t="shared" si="293"/>
        <v>8 Yrs 4 Mths</v>
      </c>
      <c r="O2160">
        <v>103.6</v>
      </c>
      <c r="P2160">
        <v>105.6</v>
      </c>
    </row>
    <row r="2161" spans="1:16" x14ac:dyDescent="0.35">
      <c r="A2161" t="s">
        <v>3550</v>
      </c>
      <c r="B2161" t="s">
        <v>3546</v>
      </c>
      <c r="C2161" t="s">
        <v>11</v>
      </c>
      <c r="D2161">
        <v>5.1499999999999997E-2</v>
      </c>
      <c r="E2161" s="1">
        <v>5.0200000000000002E-2</v>
      </c>
      <c r="F2161" t="s">
        <v>21</v>
      </c>
      <c r="G2161">
        <v>49168</v>
      </c>
      <c r="H2161" t="str">
        <f t="shared" si="289"/>
        <v>12/8/2034</v>
      </c>
      <c r="I2161" s="2">
        <v>45584</v>
      </c>
      <c r="J2161">
        <f t="shared" si="288"/>
        <v>3584</v>
      </c>
      <c r="K2161">
        <f t="shared" si="290"/>
        <v>9.8191780821917813</v>
      </c>
      <c r="L2161">
        <f t="shared" si="291"/>
        <v>9</v>
      </c>
      <c r="M2161">
        <f t="shared" si="292"/>
        <v>10</v>
      </c>
      <c r="N2161" t="str">
        <f t="shared" si="293"/>
        <v>9 Yrs 10 Mths</v>
      </c>
      <c r="O2161" t="s">
        <v>15</v>
      </c>
      <c r="P2161" t="s">
        <v>15</v>
      </c>
    </row>
    <row r="2162" spans="1:16" x14ac:dyDescent="0.35">
      <c r="A2162" t="s">
        <v>3550</v>
      </c>
      <c r="B2162" t="s">
        <v>3546</v>
      </c>
      <c r="C2162" t="s">
        <v>11</v>
      </c>
      <c r="D2162">
        <v>4.7500000000000001E-2</v>
      </c>
      <c r="E2162" s="1">
        <v>4.5900000000000003E-2</v>
      </c>
      <c r="F2162" t="s">
        <v>21</v>
      </c>
      <c r="G2162">
        <v>47557</v>
      </c>
      <c r="H2162" t="str">
        <f t="shared" si="289"/>
        <v>15/3/2030</v>
      </c>
      <c r="I2162" s="2">
        <v>45584</v>
      </c>
      <c r="J2162">
        <f t="shared" si="288"/>
        <v>1973</v>
      </c>
      <c r="K2162">
        <f t="shared" si="290"/>
        <v>5.4054794520547942</v>
      </c>
      <c r="L2162">
        <f t="shared" si="291"/>
        <v>5</v>
      </c>
      <c r="M2162">
        <f t="shared" si="292"/>
        <v>5</v>
      </c>
      <c r="N2162" t="str">
        <f t="shared" si="293"/>
        <v>5 Yrs 5 Mths</v>
      </c>
      <c r="O2162" t="s">
        <v>15</v>
      </c>
      <c r="P2162" t="s">
        <v>15</v>
      </c>
    </row>
    <row r="2163" spans="1:16" x14ac:dyDescent="0.35">
      <c r="A2163" t="s">
        <v>3550</v>
      </c>
      <c r="B2163" t="s">
        <v>3546</v>
      </c>
      <c r="C2163" t="s">
        <v>11</v>
      </c>
      <c r="D2163">
        <v>5.45E-2</v>
      </c>
      <c r="E2163" s="1">
        <v>5.0299999999999997E-2</v>
      </c>
      <c r="F2163" t="s">
        <v>21</v>
      </c>
      <c r="G2163">
        <v>49018</v>
      </c>
      <c r="H2163" t="str">
        <f t="shared" si="289"/>
        <v>15/3/2034</v>
      </c>
      <c r="I2163" s="2">
        <v>45584</v>
      </c>
      <c r="J2163">
        <f t="shared" si="288"/>
        <v>3434</v>
      </c>
      <c r="K2163">
        <f t="shared" si="290"/>
        <v>9.4082191780821915</v>
      </c>
      <c r="L2163">
        <f t="shared" si="291"/>
        <v>9</v>
      </c>
      <c r="M2163">
        <f t="shared" si="292"/>
        <v>5</v>
      </c>
      <c r="N2163" t="str">
        <f t="shared" si="293"/>
        <v>9 Yrs 5 Mths</v>
      </c>
      <c r="O2163">
        <v>102.51</v>
      </c>
      <c r="P2163">
        <v>104.04</v>
      </c>
    </row>
    <row r="2164" spans="1:16" x14ac:dyDescent="0.35">
      <c r="A2164" t="s">
        <v>3550</v>
      </c>
      <c r="B2164" t="s">
        <v>3558</v>
      </c>
      <c r="C2164" t="s">
        <v>11</v>
      </c>
      <c r="D2164">
        <v>3.6999999999999998E-2</v>
      </c>
      <c r="E2164" s="1">
        <v>5.3499999999999999E-2</v>
      </c>
      <c r="F2164" t="s">
        <v>24</v>
      </c>
      <c r="G2164">
        <v>54027</v>
      </c>
      <c r="H2164" t="str">
        <f t="shared" ref="H2164:H2215" si="294">TEXT(G2164,"D/M/YYYY")</f>
        <v>1/12/2047</v>
      </c>
      <c r="I2164" s="2">
        <v>45584</v>
      </c>
      <c r="J2164">
        <f t="shared" si="288"/>
        <v>8443</v>
      </c>
      <c r="K2164">
        <f t="shared" ref="K2164:K2215" si="295">J2164/365</f>
        <v>23.13150684931507</v>
      </c>
      <c r="L2164">
        <f t="shared" ref="L2164:L2215" si="296">_xlfn.NUMBERVALUE(_xlfn.TEXTBEFORE(K2164,"."))</f>
        <v>23</v>
      </c>
      <c r="M2164">
        <f t="shared" ref="M2164:M2215" si="297">ROUND(LEFT(_xlfn.TEXTAFTER(K2164,"."),2)/100 * 12,0)</f>
        <v>2</v>
      </c>
      <c r="N2164" t="str">
        <f t="shared" ref="N2164:N2215" si="298">L2164 &amp; " Yrs "&amp; M2164 &amp;" Mths"</f>
        <v>23 Yrs 2 Mths</v>
      </c>
      <c r="O2164">
        <v>77.78</v>
      </c>
      <c r="P2164">
        <v>80.67</v>
      </c>
    </row>
    <row r="2165" spans="1:16" x14ac:dyDescent="0.35">
      <c r="A2165" t="s">
        <v>3550</v>
      </c>
      <c r="B2165" t="s">
        <v>3558</v>
      </c>
      <c r="C2165" t="s">
        <v>11</v>
      </c>
      <c r="D2165">
        <v>5.2999999999999999E-2</v>
      </c>
      <c r="E2165" s="1">
        <v>4.7699999999999999E-2</v>
      </c>
      <c r="F2165" t="s">
        <v>24</v>
      </c>
      <c r="G2165">
        <v>49110</v>
      </c>
      <c r="H2165" t="str">
        <f t="shared" si="294"/>
        <v>15/6/2034</v>
      </c>
      <c r="I2165" s="2">
        <v>45584</v>
      </c>
      <c r="J2165">
        <f t="shared" si="288"/>
        <v>3526</v>
      </c>
      <c r="K2165">
        <f t="shared" si="295"/>
        <v>9.6602739726027398</v>
      </c>
      <c r="L2165">
        <f t="shared" si="296"/>
        <v>9</v>
      </c>
      <c r="M2165">
        <f t="shared" si="297"/>
        <v>8</v>
      </c>
      <c r="N2165" t="str">
        <f t="shared" si="298"/>
        <v>9 Yrs 8 Mths</v>
      </c>
      <c r="O2165">
        <v>105.63</v>
      </c>
      <c r="P2165">
        <v>106.45</v>
      </c>
    </row>
    <row r="2166" spans="1:16" x14ac:dyDescent="0.35">
      <c r="A2166" t="s">
        <v>3550</v>
      </c>
      <c r="B2166" t="s">
        <v>3558</v>
      </c>
      <c r="C2166" t="s">
        <v>11</v>
      </c>
      <c r="D2166">
        <v>3.125E-2</v>
      </c>
      <c r="E2166" s="1">
        <v>4.41E-2</v>
      </c>
      <c r="F2166" t="s">
        <v>24</v>
      </c>
      <c r="G2166">
        <v>45992</v>
      </c>
      <c r="H2166" t="str">
        <f t="shared" si="294"/>
        <v>1/12/2025</v>
      </c>
      <c r="I2166" s="2">
        <v>45584</v>
      </c>
      <c r="J2166">
        <f t="shared" si="288"/>
        <v>408</v>
      </c>
      <c r="K2166">
        <f t="shared" si="295"/>
        <v>1.1178082191780823</v>
      </c>
      <c r="L2166">
        <f t="shared" si="296"/>
        <v>1</v>
      </c>
      <c r="M2166">
        <f t="shared" si="297"/>
        <v>1</v>
      </c>
      <c r="N2166" t="str">
        <f t="shared" si="298"/>
        <v>1 Yrs 1 Mths</v>
      </c>
      <c r="O2166">
        <v>98.35</v>
      </c>
      <c r="P2166">
        <v>99.09</v>
      </c>
    </row>
    <row r="2167" spans="1:16" x14ac:dyDescent="0.35">
      <c r="A2167" t="s">
        <v>3550</v>
      </c>
      <c r="B2167" t="s">
        <v>3558</v>
      </c>
      <c r="C2167" t="s">
        <v>11</v>
      </c>
      <c r="D2167">
        <v>4.0500000000000001E-2</v>
      </c>
      <c r="E2167" s="1">
        <v>5.1200000000000002E-2</v>
      </c>
      <c r="F2167" t="s">
        <v>24</v>
      </c>
      <c r="G2167">
        <v>52871</v>
      </c>
      <c r="H2167" t="str">
        <f t="shared" si="294"/>
        <v>1/10/2044</v>
      </c>
      <c r="I2167" s="2">
        <v>45584</v>
      </c>
      <c r="J2167">
        <f t="shared" si="288"/>
        <v>7287</v>
      </c>
      <c r="K2167">
        <f t="shared" si="295"/>
        <v>19.964383561643835</v>
      </c>
      <c r="L2167">
        <f t="shared" si="296"/>
        <v>19</v>
      </c>
      <c r="M2167">
        <f t="shared" si="297"/>
        <v>12</v>
      </c>
      <c r="N2167" t="str">
        <f t="shared" si="298"/>
        <v>19 Yrs 12 Mths</v>
      </c>
      <c r="O2167">
        <v>85.49</v>
      </c>
      <c r="P2167">
        <v>87.24</v>
      </c>
    </row>
    <row r="2168" spans="1:16" x14ac:dyDescent="0.35">
      <c r="A2168" t="s">
        <v>3550</v>
      </c>
      <c r="B2168" t="s">
        <v>3558</v>
      </c>
      <c r="C2168" t="s">
        <v>11</v>
      </c>
      <c r="D2168">
        <v>3.95E-2</v>
      </c>
      <c r="E2168" s="1">
        <v>5.1700000000000003E-2</v>
      </c>
      <c r="F2168" t="s">
        <v>24</v>
      </c>
      <c r="G2168">
        <v>54118</v>
      </c>
      <c r="H2168" t="str">
        <f t="shared" si="294"/>
        <v>1/3/2048</v>
      </c>
      <c r="I2168" s="2">
        <v>45584</v>
      </c>
      <c r="J2168">
        <f t="shared" si="288"/>
        <v>8534</v>
      </c>
      <c r="K2168">
        <f t="shared" si="295"/>
        <v>23.38082191780822</v>
      </c>
      <c r="L2168">
        <f t="shared" si="296"/>
        <v>23</v>
      </c>
      <c r="M2168">
        <f t="shared" si="297"/>
        <v>5</v>
      </c>
      <c r="N2168" t="str">
        <f t="shared" si="298"/>
        <v>23 Yrs 5 Mths</v>
      </c>
      <c r="O2168">
        <v>82.33</v>
      </c>
      <c r="P2168">
        <v>83.91</v>
      </c>
    </row>
    <row r="2169" spans="1:16" x14ac:dyDescent="0.35">
      <c r="A2169" t="s">
        <v>3550</v>
      </c>
      <c r="B2169" t="s">
        <v>3558</v>
      </c>
      <c r="C2169" t="s">
        <v>11</v>
      </c>
      <c r="D2169">
        <v>3.15E-2</v>
      </c>
      <c r="E2169" s="1">
        <v>5.33E-2</v>
      </c>
      <c r="F2169" t="s">
        <v>24</v>
      </c>
      <c r="G2169">
        <v>54697</v>
      </c>
      <c r="H2169" t="str">
        <f t="shared" si="294"/>
        <v>1/10/2049</v>
      </c>
      <c r="I2169" s="2">
        <v>45584</v>
      </c>
      <c r="J2169">
        <f t="shared" si="288"/>
        <v>9113</v>
      </c>
      <c r="K2169">
        <f t="shared" si="295"/>
        <v>24.967123287671232</v>
      </c>
      <c r="L2169">
        <f t="shared" si="296"/>
        <v>24</v>
      </c>
      <c r="M2169">
        <f t="shared" si="297"/>
        <v>12</v>
      </c>
      <c r="N2169" t="str">
        <f t="shared" si="298"/>
        <v>24 Yrs 12 Mths</v>
      </c>
      <c r="O2169">
        <v>70.069999999999993</v>
      </c>
      <c r="P2169">
        <v>72.34</v>
      </c>
    </row>
    <row r="2170" spans="1:16" x14ac:dyDescent="0.35">
      <c r="A2170" t="s">
        <v>3550</v>
      </c>
      <c r="B2170" t="s">
        <v>3558</v>
      </c>
      <c r="C2170" t="s">
        <v>11</v>
      </c>
      <c r="D2170">
        <v>4.8000000000000001E-2</v>
      </c>
      <c r="E2170" s="1">
        <v>4.7699999999999999E-2</v>
      </c>
      <c r="F2170" t="s">
        <v>24</v>
      </c>
      <c r="G2170">
        <v>48714</v>
      </c>
      <c r="H2170" t="str">
        <f t="shared" si="294"/>
        <v>15/5/2033</v>
      </c>
      <c r="I2170" s="2">
        <v>45584</v>
      </c>
      <c r="J2170">
        <f t="shared" si="288"/>
        <v>3130</v>
      </c>
      <c r="K2170">
        <f t="shared" si="295"/>
        <v>8.5753424657534243</v>
      </c>
      <c r="L2170">
        <f t="shared" si="296"/>
        <v>8</v>
      </c>
      <c r="M2170">
        <f t="shared" si="297"/>
        <v>7</v>
      </c>
      <c r="N2170" t="str">
        <f t="shared" si="298"/>
        <v>8 Yrs 7 Mths</v>
      </c>
      <c r="O2170">
        <v>99.68</v>
      </c>
      <c r="P2170">
        <v>101.75</v>
      </c>
    </row>
    <row r="2171" spans="1:16" x14ac:dyDescent="0.35">
      <c r="A2171" t="s">
        <v>3569</v>
      </c>
      <c r="B2171" t="s">
        <v>3558</v>
      </c>
      <c r="C2171" t="s">
        <v>11</v>
      </c>
      <c r="D2171">
        <v>4.1250000000000002E-2</v>
      </c>
      <c r="E2171" s="1">
        <v>5.0900000000000001E-2</v>
      </c>
      <c r="F2171" t="s">
        <v>24</v>
      </c>
      <c r="G2171">
        <v>51898</v>
      </c>
      <c r="H2171" t="str">
        <f t="shared" si="294"/>
        <v>1/2/2042</v>
      </c>
      <c r="I2171" s="2">
        <v>45584</v>
      </c>
      <c r="J2171">
        <f t="shared" si="288"/>
        <v>6314</v>
      </c>
      <c r="K2171">
        <f t="shared" si="295"/>
        <v>17.298630136986301</v>
      </c>
      <c r="L2171">
        <f t="shared" si="296"/>
        <v>17</v>
      </c>
      <c r="M2171">
        <f t="shared" si="297"/>
        <v>3</v>
      </c>
      <c r="N2171" t="str">
        <f t="shared" si="298"/>
        <v>17 Yrs 3 Mths</v>
      </c>
      <c r="O2171">
        <v>87.87</v>
      </c>
      <c r="P2171">
        <v>89.4</v>
      </c>
    </row>
    <row r="2172" spans="1:16" x14ac:dyDescent="0.35">
      <c r="A2172" t="s">
        <v>3569</v>
      </c>
      <c r="B2172" t="s">
        <v>3558</v>
      </c>
      <c r="C2172" t="s">
        <v>11</v>
      </c>
      <c r="D2172">
        <v>4.0500000000000001E-2</v>
      </c>
      <c r="E2172" s="1">
        <v>5.1400000000000001E-2</v>
      </c>
      <c r="F2172" t="s">
        <v>24</v>
      </c>
      <c r="G2172">
        <v>52018</v>
      </c>
      <c r="H2172" t="str">
        <f t="shared" si="294"/>
        <v>1/6/2042</v>
      </c>
      <c r="I2172" s="2">
        <v>45584</v>
      </c>
      <c r="J2172">
        <f t="shared" si="288"/>
        <v>6434</v>
      </c>
      <c r="K2172">
        <f t="shared" si="295"/>
        <v>17.627397260273973</v>
      </c>
      <c r="L2172">
        <f t="shared" si="296"/>
        <v>17</v>
      </c>
      <c r="M2172">
        <f t="shared" si="297"/>
        <v>7</v>
      </c>
      <c r="N2172" t="str">
        <f t="shared" si="298"/>
        <v>17 Yrs 7 Mths</v>
      </c>
      <c r="O2172">
        <v>86.18</v>
      </c>
      <c r="P2172">
        <v>88.06</v>
      </c>
    </row>
    <row r="2173" spans="1:16" x14ac:dyDescent="0.35">
      <c r="A2173" t="s">
        <v>3569</v>
      </c>
      <c r="B2173" t="s">
        <v>3558</v>
      </c>
      <c r="C2173" t="s">
        <v>11</v>
      </c>
      <c r="D2173">
        <v>3.7999999999999999E-2</v>
      </c>
      <c r="E2173" s="1">
        <v>5.2999999999999999E-2</v>
      </c>
      <c r="F2173" t="s">
        <v>24</v>
      </c>
      <c r="G2173">
        <v>52215</v>
      </c>
      <c r="H2173" t="str">
        <f t="shared" si="294"/>
        <v>15/12/2042</v>
      </c>
      <c r="I2173" s="2">
        <v>45584</v>
      </c>
      <c r="J2173">
        <f t="shared" si="288"/>
        <v>6631</v>
      </c>
      <c r="K2173">
        <f t="shared" si="295"/>
        <v>18.167123287671235</v>
      </c>
      <c r="L2173">
        <f t="shared" si="296"/>
        <v>18</v>
      </c>
      <c r="M2173">
        <f t="shared" si="297"/>
        <v>2</v>
      </c>
      <c r="N2173" t="str">
        <f t="shared" si="298"/>
        <v>18 Yrs 2 Mths</v>
      </c>
      <c r="O2173">
        <v>82.47</v>
      </c>
      <c r="P2173">
        <v>84.76</v>
      </c>
    </row>
    <row r="2174" spans="1:16" x14ac:dyDescent="0.35">
      <c r="A2174" t="s">
        <v>3569</v>
      </c>
      <c r="B2174" t="s">
        <v>3558</v>
      </c>
      <c r="C2174" t="s">
        <v>11</v>
      </c>
      <c r="D2174">
        <v>4.0500000000000001E-2</v>
      </c>
      <c r="E2174" s="1">
        <v>5.1200000000000002E-2</v>
      </c>
      <c r="F2174" t="s">
        <v>24</v>
      </c>
      <c r="G2174">
        <v>52871</v>
      </c>
      <c r="H2174" t="str">
        <f t="shared" si="294"/>
        <v>1/10/2044</v>
      </c>
      <c r="I2174" s="2">
        <v>45584</v>
      </c>
      <c r="J2174">
        <f t="shared" si="288"/>
        <v>7287</v>
      </c>
      <c r="K2174">
        <f t="shared" si="295"/>
        <v>19.964383561643835</v>
      </c>
      <c r="L2174">
        <f t="shared" si="296"/>
        <v>19</v>
      </c>
      <c r="M2174">
        <f t="shared" si="297"/>
        <v>12</v>
      </c>
      <c r="N2174" t="str">
        <f t="shared" si="298"/>
        <v>19 Yrs 12 Mths</v>
      </c>
      <c r="O2174">
        <v>85.49</v>
      </c>
      <c r="P2174">
        <v>87.24</v>
      </c>
    </row>
    <row r="2175" spans="1:16" x14ac:dyDescent="0.35">
      <c r="A2175" t="s">
        <v>3569</v>
      </c>
      <c r="B2175" t="s">
        <v>3558</v>
      </c>
      <c r="C2175" t="s">
        <v>11</v>
      </c>
      <c r="D2175">
        <v>3.125E-2</v>
      </c>
      <c r="E2175" s="1">
        <v>4.41E-2</v>
      </c>
      <c r="F2175" t="s">
        <v>24</v>
      </c>
      <c r="G2175">
        <v>45992</v>
      </c>
      <c r="H2175" t="str">
        <f t="shared" si="294"/>
        <v>1/12/2025</v>
      </c>
      <c r="I2175" s="2">
        <v>45584</v>
      </c>
      <c r="J2175">
        <f t="shared" si="288"/>
        <v>408</v>
      </c>
      <c r="K2175">
        <f t="shared" si="295"/>
        <v>1.1178082191780823</v>
      </c>
      <c r="L2175">
        <f t="shared" si="296"/>
        <v>1</v>
      </c>
      <c r="M2175">
        <f t="shared" si="297"/>
        <v>1</v>
      </c>
      <c r="N2175" t="str">
        <f t="shared" si="298"/>
        <v>1 Yrs 1 Mths</v>
      </c>
      <c r="O2175">
        <v>98.35</v>
      </c>
      <c r="P2175">
        <v>99.09</v>
      </c>
    </row>
    <row r="2176" spans="1:16" x14ac:dyDescent="0.35">
      <c r="A2176" t="s">
        <v>3569</v>
      </c>
      <c r="B2176" t="s">
        <v>3558</v>
      </c>
      <c r="C2176" t="s">
        <v>11</v>
      </c>
      <c r="D2176">
        <v>3.6999999999999998E-2</v>
      </c>
      <c r="E2176" s="1">
        <v>5.3499999999999999E-2</v>
      </c>
      <c r="F2176" t="s">
        <v>24</v>
      </c>
      <c r="G2176">
        <v>54027</v>
      </c>
      <c r="H2176" t="str">
        <f t="shared" si="294"/>
        <v>1/12/2047</v>
      </c>
      <c r="I2176" s="2">
        <v>45584</v>
      </c>
      <c r="J2176">
        <f t="shared" si="288"/>
        <v>8443</v>
      </c>
      <c r="K2176">
        <f t="shared" si="295"/>
        <v>23.13150684931507</v>
      </c>
      <c r="L2176">
        <f t="shared" si="296"/>
        <v>23</v>
      </c>
      <c r="M2176">
        <f t="shared" si="297"/>
        <v>2</v>
      </c>
      <c r="N2176" t="str">
        <f t="shared" si="298"/>
        <v>23 Yrs 2 Mths</v>
      </c>
      <c r="O2176">
        <v>77.78</v>
      </c>
      <c r="P2176">
        <v>80.67</v>
      </c>
    </row>
    <row r="2177" spans="1:16" x14ac:dyDescent="0.35">
      <c r="A2177" t="s">
        <v>3569</v>
      </c>
      <c r="B2177" t="s">
        <v>3558</v>
      </c>
      <c r="C2177" t="s">
        <v>11</v>
      </c>
      <c r="D2177">
        <v>3.95E-2</v>
      </c>
      <c r="E2177" s="1">
        <v>5.1700000000000003E-2</v>
      </c>
      <c r="F2177" t="s">
        <v>24</v>
      </c>
      <c r="G2177">
        <v>54118</v>
      </c>
      <c r="H2177" t="str">
        <f t="shared" si="294"/>
        <v>1/3/2048</v>
      </c>
      <c r="I2177" s="2">
        <v>45584</v>
      </c>
      <c r="J2177">
        <f t="shared" si="288"/>
        <v>8534</v>
      </c>
      <c r="K2177">
        <f t="shared" si="295"/>
        <v>23.38082191780822</v>
      </c>
      <c r="L2177">
        <f t="shared" si="296"/>
        <v>23</v>
      </c>
      <c r="M2177">
        <f t="shared" si="297"/>
        <v>5</v>
      </c>
      <c r="N2177" t="str">
        <f t="shared" si="298"/>
        <v>23 Yrs 5 Mths</v>
      </c>
      <c r="O2177">
        <v>82.33</v>
      </c>
      <c r="P2177">
        <v>83.91</v>
      </c>
    </row>
    <row r="2178" spans="1:16" x14ac:dyDescent="0.35">
      <c r="A2178" t="s">
        <v>3569</v>
      </c>
      <c r="B2178" t="s">
        <v>3558</v>
      </c>
      <c r="C2178" t="s">
        <v>11</v>
      </c>
      <c r="D2178">
        <v>4.1250000000000002E-2</v>
      </c>
      <c r="E2178" s="1">
        <v>5.2600000000000001E-2</v>
      </c>
      <c r="F2178" t="s">
        <v>24</v>
      </c>
      <c r="G2178">
        <v>54210</v>
      </c>
      <c r="H2178" t="str">
        <f t="shared" si="294"/>
        <v>1/6/2048</v>
      </c>
      <c r="I2178" s="2">
        <v>45584</v>
      </c>
      <c r="J2178">
        <f t="shared" ref="J2178:J2241" si="299">_xlfn.DAYS(G2178,I2178)</f>
        <v>8626</v>
      </c>
      <c r="K2178">
        <f t="shared" si="295"/>
        <v>23.632876712328766</v>
      </c>
      <c r="L2178">
        <f t="shared" si="296"/>
        <v>23</v>
      </c>
      <c r="M2178">
        <f t="shared" si="297"/>
        <v>8</v>
      </c>
      <c r="N2178" t="str">
        <f t="shared" si="298"/>
        <v>23 Yrs 8 Mths</v>
      </c>
      <c r="O2178">
        <v>84.23</v>
      </c>
      <c r="P2178">
        <v>86.29</v>
      </c>
    </row>
    <row r="2179" spans="1:16" x14ac:dyDescent="0.35">
      <c r="A2179" t="s">
        <v>3569</v>
      </c>
      <c r="B2179" t="s">
        <v>3558</v>
      </c>
      <c r="C2179" t="s">
        <v>11</v>
      </c>
      <c r="D2179">
        <v>3.9899999999999998E-2</v>
      </c>
      <c r="E2179" s="1">
        <v>5.2299999999999999E-2</v>
      </c>
      <c r="F2179" t="s">
        <v>24</v>
      </c>
      <c r="G2179">
        <v>54483</v>
      </c>
      <c r="H2179" t="str">
        <f t="shared" si="294"/>
        <v>1/3/2049</v>
      </c>
      <c r="I2179" s="2">
        <v>45584</v>
      </c>
      <c r="J2179">
        <f t="shared" si="299"/>
        <v>8899</v>
      </c>
      <c r="K2179">
        <f t="shared" si="295"/>
        <v>24.38082191780822</v>
      </c>
      <c r="L2179">
        <f t="shared" si="296"/>
        <v>24</v>
      </c>
      <c r="M2179">
        <f t="shared" si="297"/>
        <v>5</v>
      </c>
      <c r="N2179" t="str">
        <f t="shared" si="298"/>
        <v>24 Yrs 5 Mths</v>
      </c>
      <c r="O2179">
        <v>81.849999999999994</v>
      </c>
      <c r="P2179">
        <v>84.02</v>
      </c>
    </row>
    <row r="2180" spans="1:16" x14ac:dyDescent="0.35">
      <c r="A2180" t="s">
        <v>3569</v>
      </c>
      <c r="B2180" t="s">
        <v>3558</v>
      </c>
      <c r="C2180" t="s">
        <v>11</v>
      </c>
      <c r="D2180">
        <v>3.15E-2</v>
      </c>
      <c r="E2180" s="1">
        <v>5.33E-2</v>
      </c>
      <c r="F2180" t="s">
        <v>24</v>
      </c>
      <c r="G2180">
        <v>54697</v>
      </c>
      <c r="H2180" t="str">
        <f t="shared" si="294"/>
        <v>1/10/2049</v>
      </c>
      <c r="I2180" s="2">
        <v>45584</v>
      </c>
      <c r="J2180">
        <f t="shared" si="299"/>
        <v>9113</v>
      </c>
      <c r="K2180">
        <f t="shared" si="295"/>
        <v>24.967123287671232</v>
      </c>
      <c r="L2180">
        <f t="shared" si="296"/>
        <v>24</v>
      </c>
      <c r="M2180">
        <f t="shared" si="297"/>
        <v>12</v>
      </c>
      <c r="N2180" t="str">
        <f t="shared" si="298"/>
        <v>24 Yrs 12 Mths</v>
      </c>
      <c r="O2180">
        <v>70.069999999999993</v>
      </c>
      <c r="P2180">
        <v>72.34</v>
      </c>
    </row>
    <row r="2181" spans="1:16" x14ac:dyDescent="0.35">
      <c r="A2181" t="s">
        <v>3569</v>
      </c>
      <c r="B2181" t="s">
        <v>3558</v>
      </c>
      <c r="C2181" t="s">
        <v>11</v>
      </c>
      <c r="D2181">
        <v>2.8500000000000001E-2</v>
      </c>
      <c r="E2181" s="1">
        <v>5.5199999999999999E-2</v>
      </c>
      <c r="F2181" t="s">
        <v>24</v>
      </c>
      <c r="G2181">
        <v>45748</v>
      </c>
      <c r="H2181" t="str">
        <f t="shared" si="294"/>
        <v>1/4/2025</v>
      </c>
      <c r="I2181" s="2">
        <v>45584</v>
      </c>
      <c r="J2181">
        <f t="shared" si="299"/>
        <v>164</v>
      </c>
      <c r="K2181">
        <f t="shared" si="295"/>
        <v>0.44931506849315067</v>
      </c>
      <c r="L2181">
        <f t="shared" si="296"/>
        <v>0</v>
      </c>
      <c r="M2181">
        <f t="shared" si="297"/>
        <v>5</v>
      </c>
      <c r="N2181" t="str">
        <f t="shared" si="298"/>
        <v>0 Yrs 5 Mths</v>
      </c>
      <c r="O2181">
        <v>98.86</v>
      </c>
      <c r="P2181">
        <v>98.93</v>
      </c>
    </row>
    <row r="2182" spans="1:16" x14ac:dyDescent="0.35">
      <c r="A2182" t="s">
        <v>3569</v>
      </c>
      <c r="B2182" t="s">
        <v>3558</v>
      </c>
      <c r="C2182" t="s">
        <v>11</v>
      </c>
      <c r="D2182">
        <v>2.4500000000000001E-2</v>
      </c>
      <c r="E2182" s="1">
        <v>4.53E-2</v>
      </c>
      <c r="F2182" t="s">
        <v>24</v>
      </c>
      <c r="G2182">
        <v>48247</v>
      </c>
      <c r="H2182" t="str">
        <f t="shared" si="294"/>
        <v>3/2/2032</v>
      </c>
      <c r="I2182" s="2">
        <v>45584</v>
      </c>
      <c r="J2182">
        <f t="shared" si="299"/>
        <v>2663</v>
      </c>
      <c r="K2182">
        <f t="shared" si="295"/>
        <v>7.2958904109589042</v>
      </c>
      <c r="L2182">
        <f t="shared" si="296"/>
        <v>7</v>
      </c>
      <c r="M2182">
        <f t="shared" si="297"/>
        <v>3</v>
      </c>
      <c r="N2182" t="str">
        <f t="shared" si="298"/>
        <v>7 Yrs 3 Mths</v>
      </c>
      <c r="O2182">
        <v>86.74</v>
      </c>
      <c r="P2182">
        <v>87.83</v>
      </c>
    </row>
    <row r="2183" spans="1:16" x14ac:dyDescent="0.35">
      <c r="A2183" t="s">
        <v>3569</v>
      </c>
      <c r="B2183" t="s">
        <v>3558</v>
      </c>
      <c r="C2183" t="s">
        <v>11</v>
      </c>
      <c r="D2183">
        <v>5.0500000000000003E-2</v>
      </c>
      <c r="E2183" s="1">
        <v>4.4600000000000001E-2</v>
      </c>
      <c r="F2183" t="s">
        <v>24</v>
      </c>
      <c r="G2183">
        <v>46844</v>
      </c>
      <c r="H2183" t="str">
        <f t="shared" si="294"/>
        <v>1/4/2028</v>
      </c>
      <c r="I2183" s="2">
        <v>45584</v>
      </c>
      <c r="J2183">
        <f t="shared" si="299"/>
        <v>1260</v>
      </c>
      <c r="K2183">
        <f t="shared" si="295"/>
        <v>3.452054794520548</v>
      </c>
      <c r="L2183">
        <f t="shared" si="296"/>
        <v>3</v>
      </c>
      <c r="M2183">
        <f t="shared" si="297"/>
        <v>5</v>
      </c>
      <c r="N2183" t="str">
        <f t="shared" si="298"/>
        <v>3 Yrs 5 Mths</v>
      </c>
      <c r="O2183">
        <v>101.46</v>
      </c>
      <c r="P2183">
        <v>105.46</v>
      </c>
    </row>
    <row r="2184" spans="1:16" x14ac:dyDescent="0.35">
      <c r="A2184" t="s">
        <v>3569</v>
      </c>
      <c r="B2184" t="s">
        <v>3558</v>
      </c>
      <c r="C2184" t="s">
        <v>11</v>
      </c>
      <c r="D2184">
        <v>5.0999999999999997E-2</v>
      </c>
      <c r="E2184" s="1">
        <v>5.0200000000000002E-2</v>
      </c>
      <c r="F2184" t="s">
        <v>24</v>
      </c>
      <c r="G2184">
        <v>48670</v>
      </c>
      <c r="H2184" t="str">
        <f t="shared" si="294"/>
        <v>1/4/2033</v>
      </c>
      <c r="I2184" s="2">
        <v>45584</v>
      </c>
      <c r="J2184">
        <f t="shared" si="299"/>
        <v>3086</v>
      </c>
      <c r="K2184">
        <f t="shared" si="295"/>
        <v>8.4547945205479458</v>
      </c>
      <c r="L2184">
        <f t="shared" si="296"/>
        <v>8</v>
      </c>
      <c r="M2184">
        <f t="shared" si="297"/>
        <v>5</v>
      </c>
      <c r="N2184" t="str">
        <f t="shared" si="298"/>
        <v>8 Yrs 5 Mths</v>
      </c>
      <c r="O2184">
        <v>104.24</v>
      </c>
      <c r="P2184">
        <v>105.01</v>
      </c>
    </row>
    <row r="2185" spans="1:16" x14ac:dyDescent="0.35">
      <c r="A2185" t="s">
        <v>3569</v>
      </c>
      <c r="B2185" t="s">
        <v>3558</v>
      </c>
      <c r="C2185" t="s">
        <v>11</v>
      </c>
      <c r="D2185">
        <v>5.2999999999999999E-2</v>
      </c>
      <c r="E2185" s="1">
        <v>5.2499999999999998E-2</v>
      </c>
      <c r="F2185" t="s">
        <v>24</v>
      </c>
      <c r="G2185">
        <v>55975</v>
      </c>
      <c r="H2185" t="str">
        <f t="shared" si="294"/>
        <v>1/4/2053</v>
      </c>
      <c r="I2185" s="2">
        <v>45584</v>
      </c>
      <c r="J2185">
        <f t="shared" si="299"/>
        <v>10391</v>
      </c>
      <c r="K2185">
        <f t="shared" si="295"/>
        <v>28.468493150684932</v>
      </c>
      <c r="L2185">
        <f t="shared" si="296"/>
        <v>28</v>
      </c>
      <c r="M2185">
        <f t="shared" si="297"/>
        <v>6</v>
      </c>
      <c r="N2185" t="str">
        <f t="shared" si="298"/>
        <v>28 Yrs 6 Mths</v>
      </c>
      <c r="O2185">
        <v>104.31</v>
      </c>
      <c r="P2185">
        <v>105.92</v>
      </c>
    </row>
    <row r="2186" spans="1:16" x14ac:dyDescent="0.35">
      <c r="A2186" t="s">
        <v>3569</v>
      </c>
      <c r="B2186" t="s">
        <v>3558</v>
      </c>
      <c r="C2186" t="s">
        <v>11</v>
      </c>
      <c r="D2186">
        <v>4.3999999999999997E-2</v>
      </c>
      <c r="E2186" s="1">
        <v>4.4499999999999998E-2</v>
      </c>
      <c r="F2186" t="s">
        <v>24</v>
      </c>
      <c r="G2186">
        <v>46888</v>
      </c>
      <c r="H2186" t="str">
        <f t="shared" si="294"/>
        <v>15/5/2028</v>
      </c>
      <c r="I2186" s="2">
        <v>45584</v>
      </c>
      <c r="J2186">
        <f t="shared" si="299"/>
        <v>1304</v>
      </c>
      <c r="K2186">
        <f t="shared" si="295"/>
        <v>3.5726027397260274</v>
      </c>
      <c r="L2186">
        <f t="shared" si="296"/>
        <v>3</v>
      </c>
      <c r="M2186">
        <f t="shared" si="297"/>
        <v>7</v>
      </c>
      <c r="N2186" t="str">
        <f t="shared" si="298"/>
        <v>3 Yrs 7 Mths</v>
      </c>
      <c r="O2186">
        <v>99.36</v>
      </c>
      <c r="P2186">
        <v>101.19</v>
      </c>
    </row>
    <row r="2187" spans="1:16" x14ac:dyDescent="0.35">
      <c r="A2187" t="s">
        <v>3569</v>
      </c>
      <c r="B2187" t="s">
        <v>3558</v>
      </c>
      <c r="C2187" t="s">
        <v>11</v>
      </c>
      <c r="D2187">
        <v>4.6249999999999999E-2</v>
      </c>
      <c r="E2187" s="1">
        <v>4.4999999999999998E-2</v>
      </c>
      <c r="F2187" t="s">
        <v>24</v>
      </c>
      <c r="G2187">
        <v>47618</v>
      </c>
      <c r="H2187" t="str">
        <f t="shared" si="294"/>
        <v>15/5/2030</v>
      </c>
      <c r="I2187" s="2">
        <v>45584</v>
      </c>
      <c r="J2187">
        <f t="shared" si="299"/>
        <v>2034</v>
      </c>
      <c r="K2187">
        <f t="shared" si="295"/>
        <v>5.5726027397260278</v>
      </c>
      <c r="L2187">
        <f t="shared" si="296"/>
        <v>5</v>
      </c>
      <c r="M2187">
        <f t="shared" si="297"/>
        <v>7</v>
      </c>
      <c r="N2187" t="str">
        <f t="shared" si="298"/>
        <v>5 Yrs 7 Mths</v>
      </c>
      <c r="O2187">
        <v>100.1</v>
      </c>
      <c r="P2187">
        <v>102.03</v>
      </c>
    </row>
    <row r="2188" spans="1:16" x14ac:dyDescent="0.35">
      <c r="A2188" t="s">
        <v>3580</v>
      </c>
      <c r="B2188" t="s">
        <v>3558</v>
      </c>
      <c r="C2188" t="s">
        <v>11</v>
      </c>
      <c r="D2188">
        <v>4.6249999999999999E-2</v>
      </c>
      <c r="E2188" s="1">
        <v>4.4999999999999998E-2</v>
      </c>
      <c r="F2188" t="s">
        <v>24</v>
      </c>
      <c r="G2188">
        <v>47618</v>
      </c>
      <c r="H2188" t="str">
        <f t="shared" si="294"/>
        <v>15/5/2030</v>
      </c>
      <c r="I2188" s="2">
        <v>45584</v>
      </c>
      <c r="J2188">
        <f t="shared" si="299"/>
        <v>2034</v>
      </c>
      <c r="K2188">
        <f t="shared" si="295"/>
        <v>5.5726027397260278</v>
      </c>
      <c r="L2188">
        <f t="shared" si="296"/>
        <v>5</v>
      </c>
      <c r="M2188">
        <f t="shared" si="297"/>
        <v>7</v>
      </c>
      <c r="N2188" t="str">
        <f t="shared" si="298"/>
        <v>5 Yrs 7 Mths</v>
      </c>
      <c r="O2188">
        <v>100.1</v>
      </c>
      <c r="P2188">
        <v>102.03</v>
      </c>
    </row>
    <row r="2189" spans="1:16" x14ac:dyDescent="0.35">
      <c r="A2189" t="s">
        <v>3580</v>
      </c>
      <c r="B2189" t="s">
        <v>3558</v>
      </c>
      <c r="C2189" t="s">
        <v>11</v>
      </c>
      <c r="D2189">
        <v>4.1250000000000002E-2</v>
      </c>
      <c r="E2189" s="1">
        <v>5.0900000000000001E-2</v>
      </c>
      <c r="F2189" t="s">
        <v>24</v>
      </c>
      <c r="G2189">
        <v>51898</v>
      </c>
      <c r="H2189" t="str">
        <f t="shared" si="294"/>
        <v>1/2/2042</v>
      </c>
      <c r="I2189" s="2">
        <v>45584</v>
      </c>
      <c r="J2189">
        <f t="shared" si="299"/>
        <v>6314</v>
      </c>
      <c r="K2189">
        <f t="shared" si="295"/>
        <v>17.298630136986301</v>
      </c>
      <c r="L2189">
        <f t="shared" si="296"/>
        <v>17</v>
      </c>
      <c r="M2189">
        <f t="shared" si="297"/>
        <v>3</v>
      </c>
      <c r="N2189" t="str">
        <f t="shared" si="298"/>
        <v>17 Yrs 3 Mths</v>
      </c>
      <c r="O2189">
        <v>87.87</v>
      </c>
      <c r="P2189">
        <v>89.4</v>
      </c>
    </row>
    <row r="2190" spans="1:16" x14ac:dyDescent="0.35">
      <c r="A2190" t="s">
        <v>3580</v>
      </c>
      <c r="B2190" t="s">
        <v>3558</v>
      </c>
      <c r="C2190" t="s">
        <v>11</v>
      </c>
      <c r="D2190">
        <v>5.0500000000000003E-2</v>
      </c>
      <c r="E2190" s="1">
        <v>4.4600000000000001E-2</v>
      </c>
      <c r="F2190" t="s">
        <v>24</v>
      </c>
      <c r="G2190">
        <v>46844</v>
      </c>
      <c r="H2190" t="str">
        <f t="shared" si="294"/>
        <v>1/4/2028</v>
      </c>
      <c r="I2190" s="2">
        <v>45584</v>
      </c>
      <c r="J2190">
        <f t="shared" si="299"/>
        <v>1260</v>
      </c>
      <c r="K2190">
        <f t="shared" si="295"/>
        <v>3.452054794520548</v>
      </c>
      <c r="L2190">
        <f t="shared" si="296"/>
        <v>3</v>
      </c>
      <c r="M2190">
        <f t="shared" si="297"/>
        <v>5</v>
      </c>
      <c r="N2190" t="str">
        <f t="shared" si="298"/>
        <v>3 Yrs 5 Mths</v>
      </c>
      <c r="O2190">
        <v>101.46</v>
      </c>
      <c r="P2190">
        <v>105.46</v>
      </c>
    </row>
    <row r="2191" spans="1:16" x14ac:dyDescent="0.35">
      <c r="A2191" t="s">
        <v>3580</v>
      </c>
      <c r="B2191" t="s">
        <v>3582</v>
      </c>
      <c r="C2191" t="s">
        <v>11</v>
      </c>
      <c r="D2191">
        <v>2.4E-2</v>
      </c>
      <c r="E2191" s="1">
        <v>5.0900000000000001E-2</v>
      </c>
      <c r="F2191" t="s">
        <v>21</v>
      </c>
      <c r="G2191">
        <v>47922</v>
      </c>
      <c r="H2191" t="str">
        <f t="shared" si="294"/>
        <v>15/3/2031</v>
      </c>
      <c r="I2191" s="2">
        <v>45584</v>
      </c>
      <c r="J2191">
        <f t="shared" si="299"/>
        <v>2338</v>
      </c>
      <c r="K2191">
        <f t="shared" si="295"/>
        <v>6.4054794520547942</v>
      </c>
      <c r="L2191">
        <f t="shared" si="296"/>
        <v>6</v>
      </c>
      <c r="M2191">
        <f t="shared" si="297"/>
        <v>5</v>
      </c>
      <c r="N2191" t="str">
        <f t="shared" si="298"/>
        <v>6 Yrs 5 Mths</v>
      </c>
      <c r="O2191">
        <v>85.08</v>
      </c>
      <c r="P2191">
        <v>87.19</v>
      </c>
    </row>
    <row r="2192" spans="1:16" x14ac:dyDescent="0.35">
      <c r="A2192" t="s">
        <v>3580</v>
      </c>
      <c r="B2192" t="s">
        <v>3582</v>
      </c>
      <c r="C2192" t="s">
        <v>11</v>
      </c>
      <c r="D2192">
        <v>3.5000000000000003E-2</v>
      </c>
      <c r="E2192" s="1">
        <v>4.8399999999999999E-2</v>
      </c>
      <c r="F2192" t="s">
        <v>21</v>
      </c>
      <c r="G2192">
        <v>46296</v>
      </c>
      <c r="H2192" t="str">
        <f t="shared" si="294"/>
        <v>1/10/2026</v>
      </c>
      <c r="I2192" s="2">
        <v>45584</v>
      </c>
      <c r="J2192">
        <f t="shared" si="299"/>
        <v>712</v>
      </c>
      <c r="K2192">
        <f t="shared" si="295"/>
        <v>1.9506849315068493</v>
      </c>
      <c r="L2192">
        <f t="shared" si="296"/>
        <v>1</v>
      </c>
      <c r="M2192">
        <f t="shared" si="297"/>
        <v>11</v>
      </c>
      <c r="N2192" t="str">
        <f t="shared" si="298"/>
        <v>1 Yrs 11 Mths</v>
      </c>
      <c r="O2192" t="s">
        <v>15</v>
      </c>
      <c r="P2192" t="s">
        <v>15</v>
      </c>
    </row>
    <row r="2193" spans="1:16" x14ac:dyDescent="0.35">
      <c r="A2193" t="s">
        <v>3580</v>
      </c>
      <c r="B2193" t="s">
        <v>3585</v>
      </c>
      <c r="C2193" t="s">
        <v>11</v>
      </c>
      <c r="D2193">
        <v>3.5000000000000003E-2</v>
      </c>
      <c r="E2193" s="1">
        <v>5.1999999999999998E-2</v>
      </c>
      <c r="F2193" t="s">
        <v>28</v>
      </c>
      <c r="G2193">
        <v>47757</v>
      </c>
      <c r="H2193" t="str">
        <f t="shared" si="294"/>
        <v>1/10/2030</v>
      </c>
      <c r="I2193" s="2">
        <v>45584</v>
      </c>
      <c r="J2193">
        <f t="shared" si="299"/>
        <v>2173</v>
      </c>
      <c r="K2193">
        <f t="shared" si="295"/>
        <v>5.9534246575342467</v>
      </c>
      <c r="L2193">
        <f t="shared" si="296"/>
        <v>5</v>
      </c>
      <c r="M2193">
        <f t="shared" si="297"/>
        <v>11</v>
      </c>
      <c r="N2193" t="str">
        <f t="shared" si="298"/>
        <v>5 Yrs 11 Mths</v>
      </c>
      <c r="O2193">
        <v>91.34</v>
      </c>
      <c r="P2193">
        <v>93.28</v>
      </c>
    </row>
    <row r="2194" spans="1:16" x14ac:dyDescent="0.35">
      <c r="A2194" t="s">
        <v>3580</v>
      </c>
      <c r="B2194" t="s">
        <v>3586</v>
      </c>
      <c r="C2194" t="s">
        <v>11</v>
      </c>
      <c r="D2194">
        <v>4.2500000000000003E-2</v>
      </c>
      <c r="E2194" s="1">
        <v>5.0700000000000002E-2</v>
      </c>
      <c r="F2194" t="s">
        <v>1618</v>
      </c>
      <c r="G2194">
        <v>47011</v>
      </c>
      <c r="H2194" t="str">
        <f t="shared" si="294"/>
        <v>15/9/2028</v>
      </c>
      <c r="I2194" s="2">
        <v>45584</v>
      </c>
      <c r="J2194">
        <f t="shared" si="299"/>
        <v>1427</v>
      </c>
      <c r="K2194">
        <f t="shared" si="295"/>
        <v>3.9095890410958902</v>
      </c>
      <c r="L2194">
        <f t="shared" si="296"/>
        <v>3</v>
      </c>
      <c r="M2194">
        <f t="shared" si="297"/>
        <v>11</v>
      </c>
      <c r="N2194" t="str">
        <f t="shared" si="298"/>
        <v>3 Yrs 11 Mths</v>
      </c>
      <c r="O2194">
        <v>95.58</v>
      </c>
      <c r="P2194">
        <v>98.99</v>
      </c>
    </row>
    <row r="2195" spans="1:16" x14ac:dyDescent="0.35">
      <c r="A2195" t="s">
        <v>3580</v>
      </c>
      <c r="B2195" t="s">
        <v>3589</v>
      </c>
      <c r="C2195" t="s">
        <v>11</v>
      </c>
      <c r="D2195">
        <v>9.2999999999999999E-2</v>
      </c>
      <c r="E2195" s="1">
        <v>5.74E-2</v>
      </c>
      <c r="F2195" t="s">
        <v>1618</v>
      </c>
      <c r="G2195">
        <v>47543</v>
      </c>
      <c r="H2195" t="str">
        <f t="shared" si="294"/>
        <v>1/3/2030</v>
      </c>
      <c r="I2195" s="2">
        <v>45584</v>
      </c>
      <c r="J2195">
        <f t="shared" si="299"/>
        <v>1959</v>
      </c>
      <c r="K2195">
        <f t="shared" si="295"/>
        <v>5.3671232876712329</v>
      </c>
      <c r="L2195">
        <f t="shared" si="296"/>
        <v>5</v>
      </c>
      <c r="M2195">
        <f t="shared" si="297"/>
        <v>4</v>
      </c>
      <c r="N2195" t="str">
        <f t="shared" si="298"/>
        <v>5 Yrs 4 Mths</v>
      </c>
      <c r="O2195">
        <v>115</v>
      </c>
      <c r="P2195">
        <v>116.98</v>
      </c>
    </row>
    <row r="2196" spans="1:16" x14ac:dyDescent="0.35">
      <c r="A2196" t="s">
        <v>3580</v>
      </c>
      <c r="B2196" t="s">
        <v>3590</v>
      </c>
      <c r="C2196" t="s">
        <v>11</v>
      </c>
      <c r="D2196">
        <v>4.7500000000000001E-2</v>
      </c>
      <c r="E2196" s="1">
        <v>6.3799999999999996E-2</v>
      </c>
      <c r="F2196" t="s">
        <v>1618</v>
      </c>
      <c r="G2196">
        <v>52246</v>
      </c>
      <c r="H2196" t="str">
        <f t="shared" si="294"/>
        <v>15/1/2043</v>
      </c>
      <c r="I2196" s="2">
        <v>45584</v>
      </c>
      <c r="J2196">
        <f t="shared" si="299"/>
        <v>6662</v>
      </c>
      <c r="K2196">
        <f t="shared" si="295"/>
        <v>18.252054794520546</v>
      </c>
      <c r="L2196">
        <f t="shared" si="296"/>
        <v>18</v>
      </c>
      <c r="M2196">
        <f t="shared" si="297"/>
        <v>3</v>
      </c>
      <c r="N2196" t="str">
        <f t="shared" si="298"/>
        <v>18 Yrs 3 Mths</v>
      </c>
      <c r="O2196">
        <v>81.88</v>
      </c>
      <c r="P2196">
        <v>83.08</v>
      </c>
    </row>
    <row r="2197" spans="1:16" x14ac:dyDescent="0.35">
      <c r="A2197" t="s">
        <v>3580</v>
      </c>
      <c r="B2197" t="s">
        <v>3590</v>
      </c>
      <c r="C2197" t="s">
        <v>11</v>
      </c>
      <c r="D2197">
        <v>6.0999999999999999E-2</v>
      </c>
      <c r="E2197" s="1">
        <v>5.79E-2</v>
      </c>
      <c r="F2197" t="s">
        <v>1618</v>
      </c>
      <c r="G2197">
        <v>48445</v>
      </c>
      <c r="H2197" t="str">
        <f t="shared" si="294"/>
        <v>19/8/2032</v>
      </c>
      <c r="I2197" s="2">
        <v>45584</v>
      </c>
      <c r="J2197">
        <f t="shared" si="299"/>
        <v>2861</v>
      </c>
      <c r="K2197">
        <f t="shared" si="295"/>
        <v>7.838356164383562</v>
      </c>
      <c r="L2197">
        <f t="shared" si="296"/>
        <v>7</v>
      </c>
      <c r="M2197">
        <f t="shared" si="297"/>
        <v>10</v>
      </c>
      <c r="N2197" t="str">
        <f t="shared" si="298"/>
        <v>7 Yrs 10 Mths</v>
      </c>
      <c r="O2197">
        <v>101.26</v>
      </c>
      <c r="P2197">
        <v>102.48</v>
      </c>
    </row>
    <row r="2198" spans="1:16" x14ac:dyDescent="0.35">
      <c r="A2198" t="s">
        <v>3580</v>
      </c>
      <c r="B2198" t="s">
        <v>3590</v>
      </c>
      <c r="C2198" t="s">
        <v>11</v>
      </c>
      <c r="D2198">
        <v>5.2909999999999999E-2</v>
      </c>
      <c r="E2198" s="1">
        <v>6.13E-2</v>
      </c>
      <c r="F2198" t="s">
        <v>1618</v>
      </c>
      <c r="G2198">
        <v>53669</v>
      </c>
      <c r="H2198" t="str">
        <f t="shared" si="294"/>
        <v>8/12/2046</v>
      </c>
      <c r="I2198" s="2">
        <v>45584</v>
      </c>
      <c r="J2198">
        <f t="shared" si="299"/>
        <v>8085</v>
      </c>
      <c r="K2198">
        <f t="shared" si="295"/>
        <v>22.150684931506849</v>
      </c>
      <c r="L2198">
        <f t="shared" si="296"/>
        <v>22</v>
      </c>
      <c r="M2198">
        <f t="shared" si="297"/>
        <v>2</v>
      </c>
      <c r="N2198" t="str">
        <f t="shared" si="298"/>
        <v>22 Yrs 2 Mths</v>
      </c>
      <c r="O2198">
        <v>88.55</v>
      </c>
      <c r="P2198">
        <v>90.4</v>
      </c>
    </row>
    <row r="2199" spans="1:16" x14ac:dyDescent="0.35">
      <c r="A2199" t="s">
        <v>3580</v>
      </c>
      <c r="B2199" t="s">
        <v>3590</v>
      </c>
      <c r="C2199" t="s">
        <v>11</v>
      </c>
      <c r="D2199">
        <v>7.6999999999999999E-2</v>
      </c>
      <c r="E2199" s="1">
        <v>7.17E-2</v>
      </c>
      <c r="F2199" t="s">
        <v>1618</v>
      </c>
      <c r="G2199">
        <v>72090</v>
      </c>
      <c r="H2199" t="str">
        <f t="shared" si="294"/>
        <v>15/5/2097</v>
      </c>
      <c r="I2199" s="2">
        <v>45584</v>
      </c>
      <c r="J2199">
        <f t="shared" si="299"/>
        <v>26506</v>
      </c>
      <c r="K2199">
        <f t="shared" si="295"/>
        <v>72.61917808219178</v>
      </c>
      <c r="L2199">
        <f t="shared" si="296"/>
        <v>72</v>
      </c>
      <c r="M2199">
        <f t="shared" si="297"/>
        <v>7</v>
      </c>
      <c r="N2199" t="str">
        <f t="shared" si="298"/>
        <v>72 Yrs 7 Mths</v>
      </c>
      <c r="O2199">
        <v>105.22</v>
      </c>
      <c r="P2199">
        <v>109.62</v>
      </c>
    </row>
    <row r="2200" spans="1:16" x14ac:dyDescent="0.35">
      <c r="A2200" t="s">
        <v>3580</v>
      </c>
      <c r="B2200" t="s">
        <v>3590</v>
      </c>
      <c r="C2200" t="s">
        <v>11</v>
      </c>
      <c r="D2200">
        <v>6.3750000000000001E-2</v>
      </c>
      <c r="E2200" s="1">
        <v>5.2600000000000001E-2</v>
      </c>
      <c r="F2200" t="s">
        <v>1618</v>
      </c>
      <c r="G2200">
        <v>47150</v>
      </c>
      <c r="H2200" t="str">
        <f t="shared" si="294"/>
        <v>1/2/2029</v>
      </c>
      <c r="I2200" s="2">
        <v>45584</v>
      </c>
      <c r="J2200">
        <f t="shared" si="299"/>
        <v>1566</v>
      </c>
      <c r="K2200">
        <f t="shared" si="295"/>
        <v>4.2904109589041095</v>
      </c>
      <c r="L2200">
        <f t="shared" si="296"/>
        <v>4</v>
      </c>
      <c r="M2200">
        <f t="shared" si="297"/>
        <v>3</v>
      </c>
      <c r="N2200" t="str">
        <f t="shared" si="298"/>
        <v>4 Yrs 3 Mths</v>
      </c>
      <c r="O2200">
        <v>103.27</v>
      </c>
      <c r="P2200">
        <v>106.14</v>
      </c>
    </row>
    <row r="2201" spans="1:16" x14ac:dyDescent="0.35">
      <c r="A2201" t="s">
        <v>3580</v>
      </c>
      <c r="B2201" t="s">
        <v>3590</v>
      </c>
      <c r="C2201" t="s">
        <v>11</v>
      </c>
      <c r="D2201">
        <v>4.3459999999999999E-2</v>
      </c>
      <c r="E2201" s="1">
        <v>4.9799999999999997E-2</v>
      </c>
      <c r="F2201" t="s">
        <v>1618</v>
      </c>
      <c r="G2201">
        <v>46364</v>
      </c>
      <c r="H2201" t="str">
        <f t="shared" si="294"/>
        <v>8/12/2026</v>
      </c>
      <c r="I2201" s="2">
        <v>45584</v>
      </c>
      <c r="J2201">
        <f t="shared" si="299"/>
        <v>780</v>
      </c>
      <c r="K2201">
        <f t="shared" si="295"/>
        <v>2.1369863013698631</v>
      </c>
      <c r="L2201">
        <f t="shared" si="296"/>
        <v>2</v>
      </c>
      <c r="M2201">
        <f t="shared" si="297"/>
        <v>2</v>
      </c>
      <c r="N2201" t="str">
        <f t="shared" si="298"/>
        <v>2 Yrs 2 Mths</v>
      </c>
      <c r="O2201">
        <v>98.75</v>
      </c>
      <c r="P2201">
        <v>99.02</v>
      </c>
    </row>
    <row r="2202" spans="1:16" x14ac:dyDescent="0.35">
      <c r="A2202" t="s">
        <v>3580</v>
      </c>
      <c r="B2202" t="s">
        <v>3590</v>
      </c>
      <c r="C2202" t="s">
        <v>11</v>
      </c>
      <c r="D2202">
        <v>7.1249999999999994E-2</v>
      </c>
      <c r="E2202" s="1">
        <v>5.74E-2</v>
      </c>
      <c r="F2202" t="s">
        <v>1618</v>
      </c>
      <c r="G2202">
        <v>45976</v>
      </c>
      <c r="H2202" t="str">
        <f t="shared" si="294"/>
        <v>15/11/2025</v>
      </c>
      <c r="I2202" s="2">
        <v>45584</v>
      </c>
      <c r="J2202">
        <f t="shared" si="299"/>
        <v>392</v>
      </c>
      <c r="K2202">
        <f t="shared" si="295"/>
        <v>1.0739726027397261</v>
      </c>
      <c r="L2202">
        <f t="shared" si="296"/>
        <v>1</v>
      </c>
      <c r="M2202">
        <f t="shared" si="297"/>
        <v>1</v>
      </c>
      <c r="N2202" t="str">
        <f t="shared" si="298"/>
        <v>1 Yrs 1 Mths</v>
      </c>
      <c r="O2202">
        <v>100.88</v>
      </c>
      <c r="P2202">
        <v>102.95</v>
      </c>
    </row>
    <row r="2203" spans="1:16" x14ac:dyDescent="0.35">
      <c r="A2203" t="s">
        <v>3597</v>
      </c>
      <c r="B2203" t="s">
        <v>3590</v>
      </c>
      <c r="C2203" t="s">
        <v>11</v>
      </c>
      <c r="D2203">
        <v>3.2500000000000001E-2</v>
      </c>
      <c r="E2203" s="1">
        <v>5.8299999999999998E-2</v>
      </c>
      <c r="F2203" t="s">
        <v>1618</v>
      </c>
      <c r="G2203">
        <v>48256</v>
      </c>
      <c r="H2203" t="str">
        <f t="shared" si="294"/>
        <v>12/2/2032</v>
      </c>
      <c r="I2203" s="2">
        <v>45584</v>
      </c>
      <c r="J2203">
        <f t="shared" si="299"/>
        <v>2672</v>
      </c>
      <c r="K2203">
        <f t="shared" si="295"/>
        <v>7.3205479452054796</v>
      </c>
      <c r="L2203">
        <f t="shared" si="296"/>
        <v>7</v>
      </c>
      <c r="M2203">
        <f t="shared" si="297"/>
        <v>4</v>
      </c>
      <c r="N2203" t="str">
        <f t="shared" si="298"/>
        <v>7 Yrs 4 Mths</v>
      </c>
      <c r="O2203">
        <v>84.37</v>
      </c>
      <c r="P2203">
        <v>85.39</v>
      </c>
    </row>
    <row r="2204" spans="1:16" x14ac:dyDescent="0.35">
      <c r="A2204" t="s">
        <v>3597</v>
      </c>
      <c r="B2204" t="s">
        <v>3590</v>
      </c>
      <c r="C2204" t="s">
        <v>11</v>
      </c>
      <c r="D2204">
        <v>9.98E-2</v>
      </c>
      <c r="E2204" s="1">
        <v>6.8000000000000005E-2</v>
      </c>
      <c r="F2204" t="s">
        <v>1618</v>
      </c>
      <c r="G2204">
        <v>53738</v>
      </c>
      <c r="H2204" t="str">
        <f t="shared" si="294"/>
        <v>15/2/2047</v>
      </c>
      <c r="I2204" s="2">
        <v>45584</v>
      </c>
      <c r="J2204">
        <f t="shared" si="299"/>
        <v>8154</v>
      </c>
      <c r="K2204">
        <f t="shared" si="295"/>
        <v>22.339726027397262</v>
      </c>
      <c r="L2204">
        <f t="shared" si="296"/>
        <v>22</v>
      </c>
      <c r="M2204">
        <f t="shared" si="297"/>
        <v>4</v>
      </c>
      <c r="N2204" t="str">
        <f t="shared" si="298"/>
        <v>22 Yrs 4 Mths</v>
      </c>
      <c r="O2204">
        <v>133.63999999999999</v>
      </c>
      <c r="P2204">
        <v>138.15</v>
      </c>
    </row>
    <row r="2205" spans="1:16" x14ac:dyDescent="0.35">
      <c r="A2205" t="s">
        <v>3597</v>
      </c>
      <c r="B2205" t="s">
        <v>3590</v>
      </c>
      <c r="C2205" t="s">
        <v>11</v>
      </c>
      <c r="D2205">
        <v>7.3999999999999996E-2</v>
      </c>
      <c r="E2205" s="1">
        <v>6.5100000000000005E-2</v>
      </c>
      <c r="F2205" t="s">
        <v>1618</v>
      </c>
      <c r="G2205">
        <v>53632</v>
      </c>
      <c r="H2205" t="str">
        <f t="shared" si="294"/>
        <v>1/11/2046</v>
      </c>
      <c r="I2205" s="2">
        <v>45584</v>
      </c>
      <c r="J2205">
        <f t="shared" si="299"/>
        <v>8048</v>
      </c>
      <c r="K2205">
        <f t="shared" si="295"/>
        <v>22.049315068493151</v>
      </c>
      <c r="L2205">
        <f t="shared" si="296"/>
        <v>22</v>
      </c>
      <c r="M2205">
        <f t="shared" si="297"/>
        <v>0</v>
      </c>
      <c r="N2205" t="str">
        <f t="shared" si="298"/>
        <v>22 Yrs 0 Mths</v>
      </c>
      <c r="O2205">
        <v>108.63</v>
      </c>
      <c r="P2205">
        <v>112.1</v>
      </c>
    </row>
    <row r="2206" spans="1:16" x14ac:dyDescent="0.35">
      <c r="A2206" t="s">
        <v>3597</v>
      </c>
      <c r="B2206" t="s">
        <v>3590</v>
      </c>
      <c r="C2206" t="s">
        <v>11</v>
      </c>
      <c r="D2206">
        <v>8.8999999999999996E-2</v>
      </c>
      <c r="E2206" s="1">
        <v>5.9700000000000003E-2</v>
      </c>
      <c r="F2206" t="s">
        <v>1618</v>
      </c>
      <c r="G2206">
        <v>48228</v>
      </c>
      <c r="H2206" t="str">
        <f t="shared" si="294"/>
        <v>15/1/2032</v>
      </c>
      <c r="I2206" s="2">
        <v>45584</v>
      </c>
      <c r="J2206">
        <f t="shared" si="299"/>
        <v>2644</v>
      </c>
      <c r="K2206">
        <f t="shared" si="295"/>
        <v>7.2438356164383562</v>
      </c>
      <c r="L2206">
        <f t="shared" si="296"/>
        <v>7</v>
      </c>
      <c r="M2206">
        <f t="shared" si="297"/>
        <v>3</v>
      </c>
      <c r="N2206" t="str">
        <f t="shared" si="298"/>
        <v>7 Yrs 3 Mths</v>
      </c>
      <c r="O2206">
        <v>115.4</v>
      </c>
      <c r="P2206">
        <v>119.48</v>
      </c>
    </row>
    <row r="2207" spans="1:16" x14ac:dyDescent="0.35">
      <c r="A2207" t="s">
        <v>3597</v>
      </c>
      <c r="B2207" t="s">
        <v>3590</v>
      </c>
      <c r="C2207" t="s">
        <v>11</v>
      </c>
      <c r="D2207">
        <v>7.4999999999999997E-2</v>
      </c>
      <c r="E2207" s="1">
        <v>5.2200000000000003E-2</v>
      </c>
      <c r="F2207" t="s">
        <v>1618</v>
      </c>
      <c r="G2207">
        <v>46235</v>
      </c>
      <c r="H2207" t="str">
        <f t="shared" si="294"/>
        <v>1/8/2026</v>
      </c>
      <c r="I2207" s="2">
        <v>45584</v>
      </c>
      <c r="J2207">
        <f t="shared" si="299"/>
        <v>651</v>
      </c>
      <c r="K2207">
        <f t="shared" si="295"/>
        <v>1.7835616438356163</v>
      </c>
      <c r="L2207">
        <f t="shared" si="296"/>
        <v>1</v>
      </c>
      <c r="M2207">
        <f t="shared" si="297"/>
        <v>9</v>
      </c>
      <c r="N2207" t="str">
        <f t="shared" si="298"/>
        <v>1 Yrs 9 Mths</v>
      </c>
      <c r="O2207">
        <v>102.77</v>
      </c>
      <c r="P2207">
        <v>106.15</v>
      </c>
    </row>
    <row r="2208" spans="1:16" x14ac:dyDescent="0.35">
      <c r="A2208" t="s">
        <v>3597</v>
      </c>
      <c r="B2208" t="s">
        <v>3590</v>
      </c>
      <c r="C2208" t="s">
        <v>11</v>
      </c>
      <c r="D2208">
        <v>6.6250000000000003E-2</v>
      </c>
      <c r="E2208" s="1">
        <v>5.0599999999999999E-2</v>
      </c>
      <c r="F2208" t="s">
        <v>1618</v>
      </c>
      <c r="G2208">
        <v>47027</v>
      </c>
      <c r="H2208" t="str">
        <f t="shared" si="294"/>
        <v>1/10/2028</v>
      </c>
      <c r="I2208" s="2">
        <v>45584</v>
      </c>
      <c r="J2208">
        <f t="shared" si="299"/>
        <v>1443</v>
      </c>
      <c r="K2208">
        <f t="shared" si="295"/>
        <v>3.9534246575342467</v>
      </c>
      <c r="L2208">
        <f t="shared" si="296"/>
        <v>3</v>
      </c>
      <c r="M2208">
        <f t="shared" si="297"/>
        <v>11</v>
      </c>
      <c r="N2208" t="str">
        <f t="shared" si="298"/>
        <v>3 Yrs 11 Mths</v>
      </c>
      <c r="O2208">
        <v>104.33</v>
      </c>
      <c r="P2208">
        <v>105.94</v>
      </c>
    </row>
    <row r="2209" spans="1:16" x14ac:dyDescent="0.35">
      <c r="A2209" t="s">
        <v>3597</v>
      </c>
      <c r="B2209" t="s">
        <v>3590</v>
      </c>
      <c r="C2209" t="s">
        <v>11</v>
      </c>
      <c r="D2209">
        <v>7.4499999999999997E-2</v>
      </c>
      <c r="E2209" s="1">
        <v>5.6000000000000001E-2</v>
      </c>
      <c r="F2209" t="s">
        <v>1618</v>
      </c>
      <c r="G2209">
        <v>48045</v>
      </c>
      <c r="H2209" t="str">
        <f t="shared" si="294"/>
        <v>16/7/2031</v>
      </c>
      <c r="I2209" s="2">
        <v>45584</v>
      </c>
      <c r="J2209">
        <f t="shared" si="299"/>
        <v>2461</v>
      </c>
      <c r="K2209">
        <f t="shared" si="295"/>
        <v>6.7424657534246579</v>
      </c>
      <c r="L2209">
        <f t="shared" si="296"/>
        <v>6</v>
      </c>
      <c r="M2209">
        <f t="shared" si="297"/>
        <v>9</v>
      </c>
      <c r="N2209" t="str">
        <f t="shared" si="298"/>
        <v>6 Yrs 9 Mths</v>
      </c>
      <c r="O2209">
        <v>109.09</v>
      </c>
      <c r="P2209">
        <v>110.24</v>
      </c>
    </row>
    <row r="2210" spans="1:16" x14ac:dyDescent="0.35">
      <c r="A2210" t="s">
        <v>3597</v>
      </c>
      <c r="B2210" t="s">
        <v>3590</v>
      </c>
      <c r="C2210" t="s">
        <v>11</v>
      </c>
      <c r="D2210">
        <v>9.6250000000000002E-2</v>
      </c>
      <c r="E2210" s="1">
        <v>5.8599999999999999E-2</v>
      </c>
      <c r="F2210" t="s">
        <v>1618</v>
      </c>
      <c r="G2210">
        <v>47595</v>
      </c>
      <c r="H2210" t="str">
        <f t="shared" si="294"/>
        <v>22/4/2030</v>
      </c>
      <c r="I2210" s="2">
        <v>45584</v>
      </c>
      <c r="J2210">
        <f t="shared" si="299"/>
        <v>2011</v>
      </c>
      <c r="K2210">
        <f t="shared" si="295"/>
        <v>5.5095890410958903</v>
      </c>
      <c r="L2210">
        <f t="shared" si="296"/>
        <v>5</v>
      </c>
      <c r="M2210">
        <f t="shared" si="297"/>
        <v>6</v>
      </c>
      <c r="N2210" t="str">
        <f t="shared" si="298"/>
        <v>5 Yrs 6 Mths</v>
      </c>
      <c r="O2210">
        <v>116.79</v>
      </c>
      <c r="P2210">
        <v>118.06</v>
      </c>
    </row>
    <row r="2211" spans="1:16" x14ac:dyDescent="0.35">
      <c r="A2211" t="s">
        <v>3597</v>
      </c>
      <c r="B2211" t="s">
        <v>3609</v>
      </c>
      <c r="C2211" t="s">
        <v>11</v>
      </c>
      <c r="D2211">
        <v>4.6870000000000002E-2</v>
      </c>
      <c r="E2211" s="1">
        <v>5.5800000000000002E-2</v>
      </c>
      <c r="F2211" t="s">
        <v>1618</v>
      </c>
      <c r="G2211">
        <v>45817</v>
      </c>
      <c r="H2211" t="str">
        <f t="shared" si="294"/>
        <v>9/6/2025</v>
      </c>
      <c r="I2211" s="2">
        <v>45584</v>
      </c>
      <c r="J2211">
        <f t="shared" si="299"/>
        <v>233</v>
      </c>
      <c r="K2211">
        <f t="shared" si="295"/>
        <v>0.63835616438356169</v>
      </c>
      <c r="L2211">
        <f t="shared" si="296"/>
        <v>0</v>
      </c>
      <c r="M2211">
        <f t="shared" si="297"/>
        <v>8</v>
      </c>
      <c r="N2211" t="str">
        <f t="shared" si="298"/>
        <v>0 Yrs 8 Mths</v>
      </c>
      <c r="O2211">
        <v>99.25</v>
      </c>
      <c r="P2211">
        <v>100.06</v>
      </c>
    </row>
    <row r="2212" spans="1:16" x14ac:dyDescent="0.35">
      <c r="A2212" t="s">
        <v>3597</v>
      </c>
      <c r="B2212" t="s">
        <v>3609</v>
      </c>
      <c r="C2212" t="s">
        <v>11</v>
      </c>
      <c r="D2212">
        <v>5.1130000000000002E-2</v>
      </c>
      <c r="E2212" s="1">
        <v>5.5599999999999997E-2</v>
      </c>
      <c r="F2212" t="s">
        <v>1618</v>
      </c>
      <c r="G2212">
        <v>47241</v>
      </c>
      <c r="H2212" t="str">
        <f t="shared" si="294"/>
        <v>3/5/2029</v>
      </c>
      <c r="I2212" s="2">
        <v>45584</v>
      </c>
      <c r="J2212">
        <f t="shared" si="299"/>
        <v>1657</v>
      </c>
      <c r="K2212">
        <f t="shared" si="295"/>
        <v>4.5397260273972604</v>
      </c>
      <c r="L2212">
        <f t="shared" si="296"/>
        <v>4</v>
      </c>
      <c r="M2212">
        <f t="shared" si="297"/>
        <v>6</v>
      </c>
      <c r="N2212" t="str">
        <f t="shared" si="298"/>
        <v>4 Yrs 6 Mths</v>
      </c>
      <c r="O2212">
        <v>97.92</v>
      </c>
      <c r="P2212">
        <v>98.79</v>
      </c>
    </row>
    <row r="2213" spans="1:16" x14ac:dyDescent="0.35">
      <c r="A2213" t="s">
        <v>3597</v>
      </c>
      <c r="B2213" t="s">
        <v>3609</v>
      </c>
      <c r="C2213" t="s">
        <v>11</v>
      </c>
      <c r="D2213">
        <v>6.9500000000000006E-2</v>
      </c>
      <c r="E2213" s="1">
        <v>5.3900000000000003E-2</v>
      </c>
      <c r="F2213" t="s">
        <v>1618</v>
      </c>
      <c r="G2213">
        <v>46087</v>
      </c>
      <c r="H2213" t="str">
        <f t="shared" si="294"/>
        <v>6/3/2026</v>
      </c>
      <c r="I2213" s="2">
        <v>45584</v>
      </c>
      <c r="J2213">
        <f t="shared" si="299"/>
        <v>503</v>
      </c>
      <c r="K2213">
        <f t="shared" si="295"/>
        <v>1.3780821917808219</v>
      </c>
      <c r="L2213">
        <f t="shared" si="296"/>
        <v>1</v>
      </c>
      <c r="M2213">
        <f t="shared" si="297"/>
        <v>4</v>
      </c>
      <c r="N2213" t="str">
        <f t="shared" si="298"/>
        <v>1 Yrs 4 Mths</v>
      </c>
      <c r="O2213">
        <v>101.72</v>
      </c>
      <c r="P2213">
        <v>102.46</v>
      </c>
    </row>
    <row r="2214" spans="1:16" x14ac:dyDescent="0.35">
      <c r="A2214" t="s">
        <v>3597</v>
      </c>
      <c r="B2214" t="s">
        <v>3609</v>
      </c>
      <c r="C2214" t="s">
        <v>11</v>
      </c>
      <c r="D2214">
        <v>7.1220000000000006E-2</v>
      </c>
      <c r="E2214" s="1">
        <v>6.0199999999999997E-2</v>
      </c>
      <c r="F2214" t="s">
        <v>1618</v>
      </c>
      <c r="G2214">
        <v>48890</v>
      </c>
      <c r="H2214" t="str">
        <f t="shared" si="294"/>
        <v>7/11/2033</v>
      </c>
      <c r="I2214" s="2">
        <v>45584</v>
      </c>
      <c r="J2214">
        <f t="shared" si="299"/>
        <v>3306</v>
      </c>
      <c r="K2214">
        <f t="shared" si="295"/>
        <v>9.0575342465753419</v>
      </c>
      <c r="L2214">
        <f t="shared" si="296"/>
        <v>9</v>
      </c>
      <c r="M2214">
        <f t="shared" si="297"/>
        <v>1</v>
      </c>
      <c r="N2214" t="str">
        <f t="shared" si="298"/>
        <v>9 Yrs 1 Mths</v>
      </c>
      <c r="O2214">
        <v>106.75</v>
      </c>
      <c r="P2214">
        <v>108.15</v>
      </c>
    </row>
    <row r="2215" spans="1:16" x14ac:dyDescent="0.35">
      <c r="A2215" t="s">
        <v>3597</v>
      </c>
      <c r="B2215" t="s">
        <v>3609</v>
      </c>
      <c r="C2215" t="s">
        <v>11</v>
      </c>
      <c r="D2215">
        <v>6.1249999999999999E-2</v>
      </c>
      <c r="E2215" s="1">
        <v>6.0199999999999997E-2</v>
      </c>
      <c r="F2215" t="s">
        <v>1618</v>
      </c>
      <c r="G2215">
        <v>49011</v>
      </c>
      <c r="H2215" t="str">
        <f t="shared" si="294"/>
        <v>8/3/2034</v>
      </c>
      <c r="I2215" s="2">
        <v>45584</v>
      </c>
      <c r="J2215">
        <f t="shared" si="299"/>
        <v>3427</v>
      </c>
      <c r="K2215">
        <f t="shared" si="295"/>
        <v>9.3890410958904109</v>
      </c>
      <c r="L2215">
        <f t="shared" si="296"/>
        <v>9</v>
      </c>
      <c r="M2215">
        <f t="shared" si="297"/>
        <v>5</v>
      </c>
      <c r="N2215" t="str">
        <f t="shared" si="298"/>
        <v>9 Yrs 5 Mths</v>
      </c>
      <c r="O2215">
        <v>100.08</v>
      </c>
      <c r="P2215">
        <v>101.35</v>
      </c>
    </row>
    <row r="2216" spans="1:16" x14ac:dyDescent="0.35">
      <c r="A2216" t="s">
        <v>3597</v>
      </c>
      <c r="B2216" t="s">
        <v>3609</v>
      </c>
      <c r="C2216" t="s">
        <v>11</v>
      </c>
      <c r="D2216">
        <v>2.9000000000000001E-2</v>
      </c>
      <c r="E2216" s="1">
        <v>5.4899999999999997E-2</v>
      </c>
      <c r="F2216" t="s">
        <v>1618</v>
      </c>
      <c r="G2216">
        <v>46799</v>
      </c>
      <c r="H2216" t="str">
        <f t="shared" ref="H2216:H2261" si="300">TEXT(G2216,"D/M/YYYY")</f>
        <v>16/2/2028</v>
      </c>
      <c r="I2216" s="2">
        <v>45584</v>
      </c>
      <c r="J2216">
        <f t="shared" si="299"/>
        <v>1215</v>
      </c>
      <c r="K2216">
        <f t="shared" ref="K2216:K2261" si="301">J2216/365</f>
        <v>3.3287671232876712</v>
      </c>
      <c r="L2216">
        <f t="shared" ref="L2216:L2261" si="302">_xlfn.NUMBERVALUE(_xlfn.TEXTBEFORE(K2216,"."))</f>
        <v>3</v>
      </c>
      <c r="M2216">
        <f t="shared" ref="M2216:M2261" si="303">ROUND(LEFT(_xlfn.TEXTAFTER(K2216,"."),2)/100 * 12,0)</f>
        <v>4</v>
      </c>
      <c r="N2216" t="str">
        <f t="shared" ref="N2216:N2261" si="304">L2216 &amp; " Yrs "&amp; M2216 &amp;" Mths"</f>
        <v>3 Yrs 4 Mths</v>
      </c>
      <c r="O2216">
        <v>92.02</v>
      </c>
      <c r="P2216">
        <v>92.8</v>
      </c>
    </row>
    <row r="2217" spans="1:16" x14ac:dyDescent="0.35">
      <c r="A2217" t="s">
        <v>3597</v>
      </c>
      <c r="B2217" t="s">
        <v>3609</v>
      </c>
      <c r="C2217" t="s">
        <v>11</v>
      </c>
      <c r="D2217">
        <v>6.9500000000000006E-2</v>
      </c>
      <c r="E2217" s="1">
        <v>5.3699999999999998E-2</v>
      </c>
      <c r="F2217" t="s">
        <v>1618</v>
      </c>
      <c r="G2217">
        <v>46183</v>
      </c>
      <c r="H2217" t="str">
        <f t="shared" si="300"/>
        <v>10/6/2026</v>
      </c>
      <c r="I2217" s="2">
        <v>45584</v>
      </c>
      <c r="J2217">
        <f t="shared" si="299"/>
        <v>599</v>
      </c>
      <c r="K2217">
        <f t="shared" si="301"/>
        <v>1.6410958904109589</v>
      </c>
      <c r="L2217">
        <f t="shared" si="302"/>
        <v>1</v>
      </c>
      <c r="M2217">
        <f t="shared" si="303"/>
        <v>8</v>
      </c>
      <c r="N2217" t="str">
        <f t="shared" si="304"/>
        <v>1 Yrs 8 Mths</v>
      </c>
      <c r="O2217">
        <v>102.19</v>
      </c>
      <c r="P2217">
        <v>102.89</v>
      </c>
    </row>
    <row r="2218" spans="1:16" x14ac:dyDescent="0.35">
      <c r="A2218" t="s">
        <v>3597</v>
      </c>
      <c r="B2218" t="s">
        <v>3609</v>
      </c>
      <c r="C2218" t="s">
        <v>11</v>
      </c>
      <c r="D2218">
        <v>5.8500000000000003E-2</v>
      </c>
      <c r="E2218" s="1">
        <v>5.2900000000000003E-2</v>
      </c>
      <c r="F2218" t="s">
        <v>1618</v>
      </c>
      <c r="G2218">
        <v>46524</v>
      </c>
      <c r="H2218" t="str">
        <f t="shared" si="300"/>
        <v>17/5/2027</v>
      </c>
      <c r="I2218" s="2">
        <v>45584</v>
      </c>
      <c r="J2218">
        <f t="shared" si="299"/>
        <v>940</v>
      </c>
      <c r="K2218">
        <f t="shared" si="301"/>
        <v>2.5753424657534247</v>
      </c>
      <c r="L2218">
        <f t="shared" si="302"/>
        <v>2</v>
      </c>
      <c r="M2218">
        <f t="shared" si="303"/>
        <v>7</v>
      </c>
      <c r="N2218" t="str">
        <f t="shared" si="304"/>
        <v>2 Yrs 7 Mths</v>
      </c>
      <c r="O2218">
        <v>101.06</v>
      </c>
      <c r="P2218">
        <v>101.88</v>
      </c>
    </row>
    <row r="2219" spans="1:16" x14ac:dyDescent="0.35">
      <c r="A2219" t="s">
        <v>3597</v>
      </c>
      <c r="B2219" t="s">
        <v>3609</v>
      </c>
      <c r="C2219" t="s">
        <v>11</v>
      </c>
      <c r="D2219">
        <v>4.2709999999999998E-2</v>
      </c>
      <c r="E2219" s="1">
        <v>5.3199999999999997E-2</v>
      </c>
      <c r="F2219" t="s">
        <v>1618</v>
      </c>
      <c r="G2219">
        <v>46396</v>
      </c>
      <c r="H2219" t="str">
        <f t="shared" si="300"/>
        <v>9/1/2027</v>
      </c>
      <c r="I2219" s="2">
        <v>45584</v>
      </c>
      <c r="J2219">
        <f t="shared" si="299"/>
        <v>812</v>
      </c>
      <c r="K2219">
        <f t="shared" si="301"/>
        <v>2.2246575342465755</v>
      </c>
      <c r="L2219">
        <f t="shared" si="302"/>
        <v>2</v>
      </c>
      <c r="M2219">
        <f t="shared" si="303"/>
        <v>3</v>
      </c>
      <c r="N2219" t="str">
        <f t="shared" si="304"/>
        <v>2 Yrs 3 Mths</v>
      </c>
      <c r="O2219">
        <v>97.67</v>
      </c>
      <c r="P2219">
        <v>98.36</v>
      </c>
    </row>
    <row r="2220" spans="1:16" x14ac:dyDescent="0.35">
      <c r="A2220" t="s">
        <v>3597</v>
      </c>
      <c r="B2220" t="s">
        <v>3609</v>
      </c>
      <c r="C2220" t="s">
        <v>11</v>
      </c>
      <c r="D2220">
        <v>7.1999999999999995E-2</v>
      </c>
      <c r="E2220" s="1">
        <v>5.7599999999999998E-2</v>
      </c>
      <c r="F2220" t="s">
        <v>1618</v>
      </c>
      <c r="G2220">
        <v>47644</v>
      </c>
      <c r="H2220" t="str">
        <f t="shared" si="300"/>
        <v>10/6/2030</v>
      </c>
      <c r="I2220" s="2">
        <v>45584</v>
      </c>
      <c r="J2220">
        <f t="shared" si="299"/>
        <v>2060</v>
      </c>
      <c r="K2220">
        <f t="shared" si="301"/>
        <v>5.6438356164383565</v>
      </c>
      <c r="L2220">
        <f t="shared" si="302"/>
        <v>5</v>
      </c>
      <c r="M2220">
        <f t="shared" si="303"/>
        <v>8</v>
      </c>
      <c r="N2220" t="str">
        <f t="shared" si="304"/>
        <v>5 Yrs 8 Mths</v>
      </c>
      <c r="O2220">
        <v>106.27</v>
      </c>
      <c r="P2220">
        <v>107.27</v>
      </c>
    </row>
    <row r="2221" spans="1:16" x14ac:dyDescent="0.35">
      <c r="A2221" t="s">
        <v>3597</v>
      </c>
      <c r="B2221" t="s">
        <v>3609</v>
      </c>
      <c r="C2221" t="s">
        <v>11</v>
      </c>
      <c r="D2221">
        <v>5.1249999999999997E-2</v>
      </c>
      <c r="E2221" s="1">
        <v>5.5800000000000002E-2</v>
      </c>
      <c r="F2221" t="s">
        <v>1618</v>
      </c>
      <c r="G2221">
        <v>45824</v>
      </c>
      <c r="H2221" t="str">
        <f t="shared" si="300"/>
        <v>16/6/2025</v>
      </c>
      <c r="I2221" s="2">
        <v>45584</v>
      </c>
      <c r="J2221">
        <f t="shared" si="299"/>
        <v>240</v>
      </c>
      <c r="K2221">
        <f t="shared" si="301"/>
        <v>0.65753424657534243</v>
      </c>
      <c r="L2221">
        <f t="shared" si="302"/>
        <v>0</v>
      </c>
      <c r="M2221">
        <f t="shared" si="303"/>
        <v>8</v>
      </c>
      <c r="N2221" t="str">
        <f t="shared" si="304"/>
        <v>0 Yrs 8 Mths</v>
      </c>
      <c r="O2221">
        <v>99.54</v>
      </c>
      <c r="P2221">
        <v>100.23</v>
      </c>
    </row>
    <row r="2222" spans="1:16" x14ac:dyDescent="0.35">
      <c r="A2222" t="s">
        <v>3611</v>
      </c>
      <c r="B2222" t="s">
        <v>3609</v>
      </c>
      <c r="C2222" t="s">
        <v>11</v>
      </c>
      <c r="D2222">
        <v>5.1249999999999997E-2</v>
      </c>
      <c r="E2222" s="1">
        <v>5.5800000000000002E-2</v>
      </c>
      <c r="F2222" t="s">
        <v>1618</v>
      </c>
      <c r="G2222">
        <v>45824</v>
      </c>
      <c r="H2222" t="str">
        <f t="shared" si="300"/>
        <v>16/6/2025</v>
      </c>
      <c r="I2222" s="2">
        <v>45584</v>
      </c>
      <c r="J2222">
        <f t="shared" si="299"/>
        <v>240</v>
      </c>
      <c r="K2222">
        <f t="shared" si="301"/>
        <v>0.65753424657534243</v>
      </c>
      <c r="L2222">
        <f t="shared" si="302"/>
        <v>0</v>
      </c>
      <c r="M2222">
        <f t="shared" si="303"/>
        <v>8</v>
      </c>
      <c r="N2222" t="str">
        <f t="shared" si="304"/>
        <v>0 Yrs 8 Mths</v>
      </c>
      <c r="O2222">
        <v>99.54</v>
      </c>
      <c r="P2222">
        <v>100.23</v>
      </c>
    </row>
    <row r="2223" spans="1:16" x14ac:dyDescent="0.35">
      <c r="A2223" t="s">
        <v>3611</v>
      </c>
      <c r="B2223" t="s">
        <v>3609</v>
      </c>
      <c r="C2223" t="s">
        <v>11</v>
      </c>
      <c r="D2223">
        <v>4.1250000000000002E-2</v>
      </c>
      <c r="E2223" s="1">
        <v>5.4399999999999997E-2</v>
      </c>
      <c r="F2223" t="s">
        <v>1618</v>
      </c>
      <c r="G2223">
        <v>46616</v>
      </c>
      <c r="H2223" t="str">
        <f t="shared" si="300"/>
        <v>17/8/2027</v>
      </c>
      <c r="I2223" s="2">
        <v>45584</v>
      </c>
      <c r="J2223">
        <f t="shared" si="299"/>
        <v>1032</v>
      </c>
      <c r="K2223">
        <f t="shared" si="301"/>
        <v>2.8273972602739725</v>
      </c>
      <c r="L2223">
        <f t="shared" si="302"/>
        <v>2</v>
      </c>
      <c r="M2223">
        <f t="shared" si="303"/>
        <v>10</v>
      </c>
      <c r="N2223" t="str">
        <f t="shared" si="304"/>
        <v>2 Yrs 10 Mths</v>
      </c>
      <c r="O2223">
        <v>96.23</v>
      </c>
      <c r="P2223">
        <v>98.08</v>
      </c>
    </row>
    <row r="2224" spans="1:16" x14ac:dyDescent="0.35">
      <c r="A2224" t="s">
        <v>3611</v>
      </c>
      <c r="B2224" t="s">
        <v>3609</v>
      </c>
      <c r="C2224" t="s">
        <v>11</v>
      </c>
      <c r="D2224">
        <v>0.04</v>
      </c>
      <c r="E2224" s="1">
        <v>5.7200000000000001E-2</v>
      </c>
      <c r="F2224" t="s">
        <v>1618</v>
      </c>
      <c r="G2224">
        <v>47800</v>
      </c>
      <c r="H2224" t="str">
        <f t="shared" si="300"/>
        <v>13/11/2030</v>
      </c>
      <c r="I2224" s="2">
        <v>45584</v>
      </c>
      <c r="J2224">
        <f t="shared" si="299"/>
        <v>2216</v>
      </c>
      <c r="K2224">
        <f t="shared" si="301"/>
        <v>6.0712328767123287</v>
      </c>
      <c r="L2224">
        <f t="shared" si="302"/>
        <v>6</v>
      </c>
      <c r="M2224">
        <f t="shared" si="303"/>
        <v>1</v>
      </c>
      <c r="N2224" t="str">
        <f t="shared" si="304"/>
        <v>6 Yrs 1 Mths</v>
      </c>
      <c r="O2224">
        <v>92.71</v>
      </c>
      <c r="P2224">
        <v>93.21</v>
      </c>
    </row>
    <row r="2225" spans="1:16" x14ac:dyDescent="0.35">
      <c r="A2225" t="s">
        <v>3611</v>
      </c>
      <c r="B2225" t="s">
        <v>3609</v>
      </c>
      <c r="C2225" t="s">
        <v>11</v>
      </c>
      <c r="D2225">
        <v>6.7979999999999999E-2</v>
      </c>
      <c r="E2225" s="1">
        <v>5.4800000000000001E-2</v>
      </c>
      <c r="F2225" t="s">
        <v>1618</v>
      </c>
      <c r="G2225">
        <v>47064</v>
      </c>
      <c r="H2225" t="str">
        <f t="shared" si="300"/>
        <v>7/11/2028</v>
      </c>
      <c r="I2225" s="2">
        <v>45584</v>
      </c>
      <c r="J2225">
        <f t="shared" si="299"/>
        <v>1480</v>
      </c>
      <c r="K2225">
        <f t="shared" si="301"/>
        <v>4.0547945205479454</v>
      </c>
      <c r="L2225">
        <f t="shared" si="302"/>
        <v>4</v>
      </c>
      <c r="M2225">
        <f t="shared" si="303"/>
        <v>1</v>
      </c>
      <c r="N2225" t="str">
        <f t="shared" si="304"/>
        <v>4 Yrs 1 Mths</v>
      </c>
      <c r="O2225">
        <v>104.39</v>
      </c>
      <c r="P2225">
        <v>105.26</v>
      </c>
    </row>
    <row r="2226" spans="1:16" x14ac:dyDescent="0.35">
      <c r="A2226" t="s">
        <v>3611</v>
      </c>
      <c r="B2226" t="s">
        <v>3609</v>
      </c>
      <c r="C2226" t="s">
        <v>11</v>
      </c>
      <c r="D2226">
        <v>5.8000000000000003E-2</v>
      </c>
      <c r="E2226" s="1">
        <v>5.5500000000000001E-2</v>
      </c>
      <c r="F2226" t="s">
        <v>1618</v>
      </c>
      <c r="G2226">
        <v>47185</v>
      </c>
      <c r="H2226" t="str">
        <f t="shared" si="300"/>
        <v>8/3/2029</v>
      </c>
      <c r="I2226" s="2">
        <v>45584</v>
      </c>
      <c r="J2226">
        <f t="shared" si="299"/>
        <v>1601</v>
      </c>
      <c r="K2226">
        <f t="shared" si="301"/>
        <v>4.3863013698630136</v>
      </c>
      <c r="L2226">
        <f t="shared" si="302"/>
        <v>4</v>
      </c>
      <c r="M2226">
        <f t="shared" si="303"/>
        <v>5</v>
      </c>
      <c r="N2226" t="str">
        <f t="shared" si="304"/>
        <v>4 Yrs 5 Mths</v>
      </c>
      <c r="O2226">
        <v>100.62</v>
      </c>
      <c r="P2226">
        <v>101.47</v>
      </c>
    </row>
    <row r="2227" spans="1:16" x14ac:dyDescent="0.35">
      <c r="A2227" t="s">
        <v>3611</v>
      </c>
      <c r="B2227" t="s">
        <v>3609</v>
      </c>
      <c r="C2227" t="s">
        <v>11</v>
      </c>
      <c r="D2227">
        <v>3.6249999999999998E-2</v>
      </c>
      <c r="E2227" s="1">
        <v>5.8799999999999998E-2</v>
      </c>
      <c r="F2227" t="s">
        <v>1618</v>
      </c>
      <c r="G2227">
        <v>48016</v>
      </c>
      <c r="H2227" t="str">
        <f t="shared" si="300"/>
        <v>17/6/2031</v>
      </c>
      <c r="I2227" s="2">
        <v>45584</v>
      </c>
      <c r="J2227">
        <f t="shared" si="299"/>
        <v>2432</v>
      </c>
      <c r="K2227">
        <f t="shared" si="301"/>
        <v>6.6630136986301371</v>
      </c>
      <c r="L2227">
        <f t="shared" si="302"/>
        <v>6</v>
      </c>
      <c r="M2227">
        <f t="shared" si="303"/>
        <v>8</v>
      </c>
      <c r="N2227" t="str">
        <f t="shared" si="304"/>
        <v>6 Yrs 8 Mths</v>
      </c>
      <c r="O2227">
        <v>89.22</v>
      </c>
      <c r="P2227">
        <v>89.75</v>
      </c>
    </row>
    <row r="2228" spans="1:16" x14ac:dyDescent="0.35">
      <c r="A2228" t="s">
        <v>3611</v>
      </c>
      <c r="B2228" t="s">
        <v>3609</v>
      </c>
      <c r="C2228" t="s">
        <v>11</v>
      </c>
      <c r="D2228">
        <v>8.1280000000000005E-2</v>
      </c>
      <c r="E2228" s="1">
        <v>6.93E-2</v>
      </c>
      <c r="F2228" t="s">
        <v>1618</v>
      </c>
      <c r="G2228">
        <v>46087</v>
      </c>
      <c r="H2228" t="str">
        <f t="shared" si="300"/>
        <v>6/3/2026</v>
      </c>
      <c r="I2228" s="2">
        <v>45584</v>
      </c>
      <c r="J2228">
        <f t="shared" si="299"/>
        <v>503</v>
      </c>
      <c r="K2228">
        <f t="shared" si="301"/>
        <v>1.3780821917808219</v>
      </c>
      <c r="L2228">
        <f t="shared" si="302"/>
        <v>1</v>
      </c>
      <c r="M2228">
        <f t="shared" si="303"/>
        <v>4</v>
      </c>
      <c r="N2228" t="str">
        <f t="shared" si="304"/>
        <v>1 Yrs 4 Mths</v>
      </c>
      <c r="O2228">
        <v>101.58</v>
      </c>
      <c r="P2228">
        <v>102.42</v>
      </c>
    </row>
    <row r="2229" spans="1:16" x14ac:dyDescent="0.35">
      <c r="A2229" t="s">
        <v>3611</v>
      </c>
      <c r="B2229" t="s">
        <v>3609</v>
      </c>
      <c r="C2229" t="s">
        <v>11</v>
      </c>
      <c r="D2229">
        <v>4.1340000000000002E-2</v>
      </c>
      <c r="E2229" s="1">
        <v>5.5899999999999998E-2</v>
      </c>
      <c r="F2229" t="s">
        <v>1618</v>
      </c>
      <c r="G2229">
        <v>45873</v>
      </c>
      <c r="H2229" t="str">
        <f t="shared" si="300"/>
        <v>4/8/2025</v>
      </c>
      <c r="I2229" s="2">
        <v>45584</v>
      </c>
      <c r="J2229">
        <f t="shared" si="299"/>
        <v>289</v>
      </c>
      <c r="K2229">
        <f t="shared" si="301"/>
        <v>0.79178082191780819</v>
      </c>
      <c r="L2229">
        <f t="shared" si="302"/>
        <v>0</v>
      </c>
      <c r="M2229">
        <f t="shared" si="303"/>
        <v>9</v>
      </c>
      <c r="N2229" t="str">
        <f t="shared" si="304"/>
        <v>0 Yrs 9 Mths</v>
      </c>
      <c r="O2229">
        <v>98.71</v>
      </c>
      <c r="P2229">
        <v>99.4</v>
      </c>
    </row>
    <row r="2230" spans="1:16" x14ac:dyDescent="0.35">
      <c r="A2230" t="s">
        <v>3611</v>
      </c>
      <c r="B2230" t="s">
        <v>3609</v>
      </c>
      <c r="C2230" t="s">
        <v>11</v>
      </c>
      <c r="D2230">
        <v>3.3750000000000002E-2</v>
      </c>
      <c r="E2230" s="1">
        <v>5.3400000000000003E-2</v>
      </c>
      <c r="F2230" t="s">
        <v>1618</v>
      </c>
      <c r="G2230">
        <v>45974</v>
      </c>
      <c r="H2230" t="str">
        <f t="shared" si="300"/>
        <v>13/11/2025</v>
      </c>
      <c r="I2230" s="2">
        <v>45584</v>
      </c>
      <c r="J2230">
        <f t="shared" si="299"/>
        <v>390</v>
      </c>
      <c r="K2230">
        <f t="shared" si="301"/>
        <v>1.0684931506849316</v>
      </c>
      <c r="L2230">
        <f t="shared" si="302"/>
        <v>1</v>
      </c>
      <c r="M2230">
        <f t="shared" si="303"/>
        <v>1</v>
      </c>
      <c r="N2230" t="str">
        <f t="shared" si="304"/>
        <v>1 Yrs 1 Mths</v>
      </c>
      <c r="O2230">
        <v>97.92</v>
      </c>
      <c r="P2230">
        <v>98.1</v>
      </c>
    </row>
    <row r="2231" spans="1:16" x14ac:dyDescent="0.35">
      <c r="A2231" t="s">
        <v>3611</v>
      </c>
      <c r="B2231" t="s">
        <v>3609</v>
      </c>
      <c r="C2231" t="s">
        <v>11</v>
      </c>
      <c r="D2231">
        <v>7.3499999999999996E-2</v>
      </c>
      <c r="E2231" s="1">
        <v>5.7500000000000002E-2</v>
      </c>
      <c r="F2231" t="s">
        <v>1618</v>
      </c>
      <c r="G2231">
        <v>47548</v>
      </c>
      <c r="H2231" t="str">
        <f t="shared" si="300"/>
        <v>6/3/2030</v>
      </c>
      <c r="I2231" s="2">
        <v>45584</v>
      </c>
      <c r="J2231">
        <f t="shared" si="299"/>
        <v>1964</v>
      </c>
      <c r="K2231">
        <f t="shared" si="301"/>
        <v>5.3808219178082188</v>
      </c>
      <c r="L2231">
        <f t="shared" si="302"/>
        <v>5</v>
      </c>
      <c r="M2231">
        <f t="shared" si="303"/>
        <v>5</v>
      </c>
      <c r="N2231" t="str">
        <f t="shared" si="304"/>
        <v>5 Yrs 5 Mths</v>
      </c>
      <c r="O2231">
        <v>106.75</v>
      </c>
      <c r="P2231">
        <v>107.91</v>
      </c>
    </row>
    <row r="2232" spans="1:16" x14ac:dyDescent="0.35">
      <c r="A2232" t="s">
        <v>3611</v>
      </c>
      <c r="B2232" t="s">
        <v>3609</v>
      </c>
      <c r="C2232" t="s">
        <v>11</v>
      </c>
      <c r="D2232">
        <v>4.9500000000000002E-2</v>
      </c>
      <c r="E2232" s="1">
        <v>5.2900000000000003E-2</v>
      </c>
      <c r="F2232" t="s">
        <v>1618</v>
      </c>
      <c r="G2232">
        <v>46535</v>
      </c>
      <c r="H2232" t="str">
        <f t="shared" si="300"/>
        <v>28/5/2027</v>
      </c>
      <c r="I2232" s="2">
        <v>45584</v>
      </c>
      <c r="J2232">
        <f t="shared" si="299"/>
        <v>951</v>
      </c>
      <c r="K2232">
        <f t="shared" si="301"/>
        <v>2.6054794520547944</v>
      </c>
      <c r="L2232">
        <f t="shared" si="302"/>
        <v>2</v>
      </c>
      <c r="M2232">
        <f t="shared" si="303"/>
        <v>7</v>
      </c>
      <c r="N2232" t="str">
        <f t="shared" si="304"/>
        <v>2 Yrs 7 Mths</v>
      </c>
      <c r="O2232">
        <v>99.05</v>
      </c>
      <c r="P2232">
        <v>99.67</v>
      </c>
    </row>
    <row r="2233" spans="1:16" x14ac:dyDescent="0.35">
      <c r="A2233" t="s">
        <v>3611</v>
      </c>
      <c r="B2233" t="s">
        <v>3609</v>
      </c>
      <c r="C2233" t="s">
        <v>11</v>
      </c>
      <c r="D2233">
        <v>6.0499999999999998E-2</v>
      </c>
      <c r="E2233" s="1">
        <v>5.6800000000000003E-2</v>
      </c>
      <c r="F2233" t="s">
        <v>1618</v>
      </c>
      <c r="G2233">
        <v>47912</v>
      </c>
      <c r="H2233" t="str">
        <f t="shared" si="300"/>
        <v>5/3/2031</v>
      </c>
      <c r="I2233" s="2">
        <v>45584</v>
      </c>
      <c r="J2233">
        <f t="shared" si="299"/>
        <v>2328</v>
      </c>
      <c r="K2233">
        <f t="shared" si="301"/>
        <v>6.3780821917808215</v>
      </c>
      <c r="L2233">
        <f t="shared" si="302"/>
        <v>6</v>
      </c>
      <c r="M2233">
        <f t="shared" si="303"/>
        <v>4</v>
      </c>
      <c r="N2233" t="str">
        <f t="shared" si="304"/>
        <v>6 Yrs 4 Mths</v>
      </c>
      <c r="O2233">
        <v>101.41</v>
      </c>
      <c r="P2233">
        <v>102.64</v>
      </c>
    </row>
    <row r="2234" spans="1:16" x14ac:dyDescent="0.35">
      <c r="A2234" t="s">
        <v>3611</v>
      </c>
      <c r="B2234" t="s">
        <v>3609</v>
      </c>
      <c r="C2234" t="s">
        <v>11</v>
      </c>
      <c r="D2234">
        <v>2.9000000000000001E-2</v>
      </c>
      <c r="E2234" s="1">
        <v>5.5599999999999997E-2</v>
      </c>
      <c r="F2234" t="s">
        <v>1618</v>
      </c>
      <c r="G2234">
        <v>47159</v>
      </c>
      <c r="H2234" t="str">
        <f t="shared" si="300"/>
        <v>10/2/2029</v>
      </c>
      <c r="I2234" s="2">
        <v>45584</v>
      </c>
      <c r="J2234">
        <f t="shared" si="299"/>
        <v>1575</v>
      </c>
      <c r="K2234">
        <f t="shared" si="301"/>
        <v>4.3150684931506849</v>
      </c>
      <c r="L2234">
        <f t="shared" si="302"/>
        <v>4</v>
      </c>
      <c r="M2234">
        <f t="shared" si="303"/>
        <v>4</v>
      </c>
      <c r="N2234" t="str">
        <f t="shared" si="304"/>
        <v>4 Yrs 4 Mths</v>
      </c>
      <c r="O2234">
        <v>89.71</v>
      </c>
      <c r="P2234">
        <v>90.53</v>
      </c>
    </row>
    <row r="2235" spans="1:16" x14ac:dyDescent="0.35">
      <c r="A2235" t="s">
        <v>3611</v>
      </c>
      <c r="B2235" t="s">
        <v>3609</v>
      </c>
      <c r="C2235" t="s">
        <v>11</v>
      </c>
      <c r="D2235">
        <v>7.3499999999999996E-2</v>
      </c>
      <c r="E2235" s="1">
        <v>5.3600000000000002E-2</v>
      </c>
      <c r="F2235" t="s">
        <v>1618</v>
      </c>
      <c r="G2235">
        <v>46695</v>
      </c>
      <c r="H2235" t="str">
        <f t="shared" si="300"/>
        <v>4/11/2027</v>
      </c>
      <c r="I2235" s="2">
        <v>45584</v>
      </c>
      <c r="J2235">
        <f t="shared" si="299"/>
        <v>1111</v>
      </c>
      <c r="K2235">
        <f t="shared" si="301"/>
        <v>3.043835616438356</v>
      </c>
      <c r="L2235">
        <f t="shared" si="302"/>
        <v>3</v>
      </c>
      <c r="M2235">
        <f t="shared" si="303"/>
        <v>0</v>
      </c>
      <c r="N2235" t="str">
        <f t="shared" si="304"/>
        <v>3 Yrs 0 Mths</v>
      </c>
      <c r="O2235">
        <v>105.25</v>
      </c>
      <c r="P2235">
        <v>105.98</v>
      </c>
    </row>
    <row r="2236" spans="1:16" x14ac:dyDescent="0.35">
      <c r="A2236" t="s">
        <v>3611</v>
      </c>
      <c r="B2236" t="s">
        <v>3609</v>
      </c>
      <c r="C2236" t="s">
        <v>11</v>
      </c>
      <c r="D2236">
        <v>6.8000000000000005E-2</v>
      </c>
      <c r="E2236" s="1">
        <v>5.4800000000000001E-2</v>
      </c>
      <c r="F2236" t="s">
        <v>1618</v>
      </c>
      <c r="G2236">
        <v>46885</v>
      </c>
      <c r="H2236" t="str">
        <f t="shared" si="300"/>
        <v>12/5/2028</v>
      </c>
      <c r="I2236" s="2">
        <v>45584</v>
      </c>
      <c r="J2236">
        <f t="shared" si="299"/>
        <v>1301</v>
      </c>
      <c r="K2236">
        <f t="shared" si="301"/>
        <v>3.5643835616438357</v>
      </c>
      <c r="L2236">
        <f t="shared" si="302"/>
        <v>3</v>
      </c>
      <c r="M2236">
        <f t="shared" si="303"/>
        <v>7</v>
      </c>
      <c r="N2236" t="str">
        <f t="shared" si="304"/>
        <v>3 Yrs 7 Mths</v>
      </c>
      <c r="O2236">
        <v>103.79</v>
      </c>
      <c r="P2236">
        <v>104.72</v>
      </c>
    </row>
    <row r="2237" spans="1:16" x14ac:dyDescent="0.35">
      <c r="A2237" t="s">
        <v>3611</v>
      </c>
      <c r="B2237" t="s">
        <v>3609</v>
      </c>
      <c r="C2237" t="s">
        <v>11</v>
      </c>
      <c r="D2237">
        <v>2.7E-2</v>
      </c>
      <c r="E2237" s="1">
        <v>5.2999999999999999E-2</v>
      </c>
      <c r="F2237" t="s">
        <v>1618</v>
      </c>
      <c r="G2237">
        <v>46244</v>
      </c>
      <c r="H2237" t="str">
        <f t="shared" si="300"/>
        <v>10/8/2026</v>
      </c>
      <c r="I2237" s="2">
        <v>45584</v>
      </c>
      <c r="J2237">
        <f t="shared" si="299"/>
        <v>660</v>
      </c>
      <c r="K2237">
        <f t="shared" si="301"/>
        <v>1.8082191780821917</v>
      </c>
      <c r="L2237">
        <f t="shared" si="302"/>
        <v>1</v>
      </c>
      <c r="M2237">
        <f t="shared" si="303"/>
        <v>10</v>
      </c>
      <c r="N2237" t="str">
        <f t="shared" si="304"/>
        <v>1 Yrs 10 Mths</v>
      </c>
      <c r="O2237">
        <v>95.38</v>
      </c>
      <c r="P2237">
        <v>96.21</v>
      </c>
    </row>
    <row r="2238" spans="1:16" x14ac:dyDescent="0.35">
      <c r="A2238" t="s">
        <v>3611</v>
      </c>
      <c r="B2238" t="s">
        <v>3609</v>
      </c>
      <c r="C2238" t="s">
        <v>11</v>
      </c>
      <c r="D2238">
        <v>3.8150000000000003E-2</v>
      </c>
      <c r="E2238" s="1">
        <v>5.3600000000000002E-2</v>
      </c>
      <c r="F2238" t="s">
        <v>1618</v>
      </c>
      <c r="G2238">
        <v>46693</v>
      </c>
      <c r="H2238" t="str">
        <f t="shared" si="300"/>
        <v>2/11/2027</v>
      </c>
      <c r="I2238" s="2">
        <v>45584</v>
      </c>
      <c r="J2238">
        <f t="shared" si="299"/>
        <v>1109</v>
      </c>
      <c r="K2238">
        <f t="shared" si="301"/>
        <v>3.0383561643835617</v>
      </c>
      <c r="L2238">
        <f t="shared" si="302"/>
        <v>3</v>
      </c>
      <c r="M2238">
        <f t="shared" si="303"/>
        <v>0</v>
      </c>
      <c r="N2238" t="str">
        <f t="shared" si="304"/>
        <v>3 Yrs 0 Mths</v>
      </c>
      <c r="O2238">
        <v>94.8</v>
      </c>
      <c r="P2238">
        <v>97.09</v>
      </c>
    </row>
    <row r="2239" spans="1:16" x14ac:dyDescent="0.35">
      <c r="A2239" t="s">
        <v>3611</v>
      </c>
      <c r="B2239" t="s">
        <v>3609</v>
      </c>
      <c r="C2239" t="s">
        <v>11</v>
      </c>
      <c r="D2239">
        <v>2.3E-2</v>
      </c>
      <c r="E2239" s="1">
        <v>5.7200000000000001E-2</v>
      </c>
      <c r="F2239" t="s">
        <v>1618</v>
      </c>
      <c r="G2239">
        <v>45698</v>
      </c>
      <c r="H2239" t="str">
        <f t="shared" si="300"/>
        <v>10/2/2025</v>
      </c>
      <c r="I2239" s="2">
        <v>45584</v>
      </c>
      <c r="J2239">
        <f t="shared" si="299"/>
        <v>114</v>
      </c>
      <c r="K2239">
        <f t="shared" si="301"/>
        <v>0.31232876712328766</v>
      </c>
      <c r="L2239">
        <f t="shared" si="302"/>
        <v>0</v>
      </c>
      <c r="M2239">
        <f t="shared" si="303"/>
        <v>4</v>
      </c>
      <c r="N2239" t="str">
        <f t="shared" si="304"/>
        <v>0 Yrs 4 Mths</v>
      </c>
      <c r="O2239">
        <v>98.75</v>
      </c>
      <c r="P2239">
        <v>99.52</v>
      </c>
    </row>
    <row r="2240" spans="1:16" x14ac:dyDescent="0.35">
      <c r="A2240" t="s">
        <v>3611</v>
      </c>
      <c r="B2240" t="s">
        <v>3609</v>
      </c>
      <c r="C2240" t="s">
        <v>11</v>
      </c>
      <c r="D2240">
        <v>5.8000000000000003E-2</v>
      </c>
      <c r="E2240" s="1">
        <v>5.2699999999999997E-2</v>
      </c>
      <c r="F2240" t="s">
        <v>1618</v>
      </c>
      <c r="G2240">
        <v>46451</v>
      </c>
      <c r="H2240" t="str">
        <f t="shared" si="300"/>
        <v>5/3/2027</v>
      </c>
      <c r="I2240" s="2">
        <v>45584</v>
      </c>
      <c r="J2240">
        <f t="shared" si="299"/>
        <v>867</v>
      </c>
      <c r="K2240">
        <f t="shared" si="301"/>
        <v>2.3753424657534246</v>
      </c>
      <c r="L2240">
        <f t="shared" si="302"/>
        <v>2</v>
      </c>
      <c r="M2240">
        <f t="shared" si="303"/>
        <v>4</v>
      </c>
      <c r="N2240" t="str">
        <f t="shared" si="304"/>
        <v>2 Yrs 4 Mths</v>
      </c>
      <c r="O2240">
        <v>100.98</v>
      </c>
      <c r="P2240">
        <v>101.64</v>
      </c>
    </row>
    <row r="2241" spans="1:16" x14ac:dyDescent="0.35">
      <c r="A2241" t="s">
        <v>3611</v>
      </c>
      <c r="B2241" t="s">
        <v>3617</v>
      </c>
      <c r="C2241" t="s">
        <v>11</v>
      </c>
      <c r="D2241">
        <v>0.01</v>
      </c>
      <c r="E2241" s="1">
        <v>4.5999999999999999E-2</v>
      </c>
      <c r="F2241" t="s">
        <v>358</v>
      </c>
      <c r="G2241">
        <v>46096</v>
      </c>
      <c r="H2241" t="str">
        <f t="shared" si="300"/>
        <v>15/3/2026</v>
      </c>
      <c r="I2241" s="2">
        <v>45584</v>
      </c>
      <c r="J2241">
        <f t="shared" si="299"/>
        <v>512</v>
      </c>
      <c r="K2241">
        <f t="shared" si="301"/>
        <v>1.4027397260273973</v>
      </c>
      <c r="L2241">
        <f t="shared" si="302"/>
        <v>1</v>
      </c>
      <c r="M2241">
        <f t="shared" si="303"/>
        <v>5</v>
      </c>
      <c r="N2241" t="str">
        <f t="shared" si="304"/>
        <v>1 Yrs 5 Mths</v>
      </c>
      <c r="O2241">
        <v>94.88</v>
      </c>
      <c r="P2241">
        <v>96.04</v>
      </c>
    </row>
    <row r="2242" spans="1:16" x14ac:dyDescent="0.35">
      <c r="A2242" t="s">
        <v>3618</v>
      </c>
      <c r="B2242" t="s">
        <v>3617</v>
      </c>
      <c r="C2242" t="s">
        <v>11</v>
      </c>
      <c r="D2242">
        <v>2.1999999999999999E-2</v>
      </c>
      <c r="E2242" s="1">
        <v>4.8099999999999997E-2</v>
      </c>
      <c r="F2242" t="s">
        <v>358</v>
      </c>
      <c r="G2242">
        <v>47922</v>
      </c>
      <c r="H2242" t="str">
        <f t="shared" si="300"/>
        <v>15/3/2031</v>
      </c>
      <c r="I2242" s="2">
        <v>45584</v>
      </c>
      <c r="J2242">
        <f t="shared" ref="J2242:J2305" si="305">_xlfn.DAYS(G2242,I2242)</f>
        <v>2338</v>
      </c>
      <c r="K2242">
        <f t="shared" si="301"/>
        <v>6.4054794520547942</v>
      </c>
      <c r="L2242">
        <f t="shared" si="302"/>
        <v>6</v>
      </c>
      <c r="M2242">
        <f t="shared" si="303"/>
        <v>5</v>
      </c>
      <c r="N2242" t="str">
        <f t="shared" si="304"/>
        <v>6 Yrs 5 Mths</v>
      </c>
      <c r="O2242">
        <v>85.34</v>
      </c>
      <c r="P2242">
        <v>86.47</v>
      </c>
    </row>
    <row r="2243" spans="1:16" x14ac:dyDescent="0.35">
      <c r="A2243" t="s">
        <v>3618</v>
      </c>
      <c r="B2243" t="s">
        <v>3620</v>
      </c>
      <c r="C2243" t="s">
        <v>11</v>
      </c>
      <c r="D2243">
        <v>4.2999999999999997E-2</v>
      </c>
      <c r="E2243" s="1">
        <v>5.4100000000000002E-2</v>
      </c>
      <c r="F2243" t="s">
        <v>358</v>
      </c>
      <c r="G2243">
        <v>53493</v>
      </c>
      <c r="H2243" t="str">
        <f t="shared" si="300"/>
        <v>15/6/2046</v>
      </c>
      <c r="I2243" s="2">
        <v>45584</v>
      </c>
      <c r="J2243">
        <f t="shared" si="305"/>
        <v>7909</v>
      </c>
      <c r="K2243">
        <f t="shared" si="301"/>
        <v>21.668493150684931</v>
      </c>
      <c r="L2243">
        <f t="shared" si="302"/>
        <v>21</v>
      </c>
      <c r="M2243">
        <f t="shared" si="303"/>
        <v>8</v>
      </c>
      <c r="N2243" t="str">
        <f t="shared" si="304"/>
        <v>21 Yrs 8 Mths</v>
      </c>
      <c r="O2243">
        <v>83.74</v>
      </c>
      <c r="P2243">
        <v>87.61</v>
      </c>
    </row>
    <row r="2244" spans="1:16" x14ac:dyDescent="0.35">
      <c r="A2244" t="s">
        <v>3618</v>
      </c>
      <c r="B2244" t="s">
        <v>3622</v>
      </c>
      <c r="C2244" t="s">
        <v>11</v>
      </c>
      <c r="D2244">
        <v>0.04</v>
      </c>
      <c r="E2244" s="1">
        <v>4.8500000000000001E-2</v>
      </c>
      <c r="F2244" t="s">
        <v>21</v>
      </c>
      <c r="G2244">
        <v>48298</v>
      </c>
      <c r="H2244" t="str">
        <f t="shared" si="300"/>
        <v>25/3/2032</v>
      </c>
      <c r="I2244" s="2">
        <v>45584</v>
      </c>
      <c r="J2244">
        <f t="shared" si="305"/>
        <v>2714</v>
      </c>
      <c r="K2244">
        <f t="shared" si="301"/>
        <v>7.4356164383561643</v>
      </c>
      <c r="L2244">
        <f t="shared" si="302"/>
        <v>7</v>
      </c>
      <c r="M2244">
        <f t="shared" si="303"/>
        <v>5</v>
      </c>
      <c r="N2244" t="str">
        <f t="shared" si="304"/>
        <v>7 Yrs 5 Mths</v>
      </c>
      <c r="O2244">
        <v>94.45</v>
      </c>
      <c r="P2244">
        <v>95.45</v>
      </c>
    </row>
    <row r="2245" spans="1:16" x14ac:dyDescent="0.35">
      <c r="A2245" t="s">
        <v>3618</v>
      </c>
      <c r="B2245" t="s">
        <v>3622</v>
      </c>
      <c r="C2245" t="s">
        <v>11</v>
      </c>
      <c r="D2245">
        <v>0.04</v>
      </c>
      <c r="E2245" s="1">
        <v>5.6399999999999999E-2</v>
      </c>
      <c r="F2245" t="s">
        <v>21</v>
      </c>
      <c r="G2245">
        <v>45823</v>
      </c>
      <c r="H2245" t="str">
        <f t="shared" si="300"/>
        <v>15/6/2025</v>
      </c>
      <c r="I2245" s="2">
        <v>45584</v>
      </c>
      <c r="J2245">
        <f t="shared" si="305"/>
        <v>239</v>
      </c>
      <c r="K2245">
        <f t="shared" si="301"/>
        <v>0.65479452054794518</v>
      </c>
      <c r="L2245">
        <f t="shared" si="302"/>
        <v>0</v>
      </c>
      <c r="M2245">
        <f t="shared" si="303"/>
        <v>8</v>
      </c>
      <c r="N2245" t="str">
        <f t="shared" si="304"/>
        <v>0 Yrs 8 Mths</v>
      </c>
      <c r="O2245" t="s">
        <v>15</v>
      </c>
      <c r="P2245" t="s">
        <v>15</v>
      </c>
    </row>
    <row r="2246" spans="1:16" x14ac:dyDescent="0.35">
      <c r="A2246" t="s">
        <v>3618</v>
      </c>
      <c r="B2246" t="s">
        <v>3622</v>
      </c>
      <c r="C2246" t="s">
        <v>11</v>
      </c>
      <c r="D2246">
        <v>4.4999999999999998E-2</v>
      </c>
      <c r="E2246" s="1">
        <v>5.6800000000000003E-2</v>
      </c>
      <c r="F2246" t="s">
        <v>21</v>
      </c>
      <c r="G2246">
        <v>55603</v>
      </c>
      <c r="H2246" t="str">
        <f t="shared" si="300"/>
        <v>25/3/2052</v>
      </c>
      <c r="I2246" s="2">
        <v>45584</v>
      </c>
      <c r="J2246">
        <f t="shared" si="305"/>
        <v>10019</v>
      </c>
      <c r="K2246">
        <f t="shared" si="301"/>
        <v>27.449315068493149</v>
      </c>
      <c r="L2246">
        <f t="shared" si="302"/>
        <v>27</v>
      </c>
      <c r="M2246">
        <f t="shared" si="303"/>
        <v>5</v>
      </c>
      <c r="N2246" t="str">
        <f t="shared" si="304"/>
        <v>27 Yrs 5 Mths</v>
      </c>
      <c r="O2246">
        <v>81.92</v>
      </c>
      <c r="P2246">
        <v>84.77</v>
      </c>
    </row>
    <row r="2247" spans="1:16" x14ac:dyDescent="0.35">
      <c r="A2247" t="s">
        <v>3618</v>
      </c>
      <c r="B2247" t="s">
        <v>3622</v>
      </c>
      <c r="C2247" t="s">
        <v>11</v>
      </c>
      <c r="D2247">
        <v>5.8749999999999997E-2</v>
      </c>
      <c r="E2247" s="1">
        <v>4.9500000000000002E-2</v>
      </c>
      <c r="F2247" t="s">
        <v>21</v>
      </c>
      <c r="G2247">
        <v>48731</v>
      </c>
      <c r="H2247" t="str">
        <f t="shared" si="300"/>
        <v>1/6/2033</v>
      </c>
      <c r="I2247" s="2">
        <v>45584</v>
      </c>
      <c r="J2247">
        <f t="shared" si="305"/>
        <v>3147</v>
      </c>
      <c r="K2247">
        <f t="shared" si="301"/>
        <v>8.6219178082191785</v>
      </c>
      <c r="L2247">
        <f t="shared" si="302"/>
        <v>8</v>
      </c>
      <c r="M2247">
        <f t="shared" si="303"/>
        <v>7</v>
      </c>
      <c r="N2247" t="str">
        <f t="shared" si="304"/>
        <v>8 Yrs 7 Mths</v>
      </c>
      <c r="O2247">
        <v>105.3</v>
      </c>
      <c r="P2247">
        <v>107.2</v>
      </c>
    </row>
    <row r="2248" spans="1:16" x14ac:dyDescent="0.35">
      <c r="A2248" t="s">
        <v>3618</v>
      </c>
      <c r="B2248" t="s">
        <v>3622</v>
      </c>
      <c r="C2248" t="s">
        <v>11</v>
      </c>
      <c r="D2248">
        <v>3.2500000000000001E-2</v>
      </c>
      <c r="E2248" s="1">
        <v>4.8899999999999999E-2</v>
      </c>
      <c r="F2248" t="s">
        <v>21</v>
      </c>
      <c r="G2248">
        <v>47376</v>
      </c>
      <c r="H2248" t="str">
        <f t="shared" si="300"/>
        <v>15/9/2029</v>
      </c>
      <c r="I2248" s="2">
        <v>45584</v>
      </c>
      <c r="J2248">
        <f t="shared" si="305"/>
        <v>1792</v>
      </c>
      <c r="K2248">
        <f t="shared" si="301"/>
        <v>4.9095890410958907</v>
      </c>
      <c r="L2248">
        <f t="shared" si="302"/>
        <v>4</v>
      </c>
      <c r="M2248">
        <f t="shared" si="303"/>
        <v>11</v>
      </c>
      <c r="N2248" t="str">
        <f t="shared" si="304"/>
        <v>4 Yrs 11 Mths</v>
      </c>
      <c r="O2248">
        <v>92.54</v>
      </c>
      <c r="P2248">
        <v>94.77</v>
      </c>
    </row>
    <row r="2249" spans="1:16" x14ac:dyDescent="0.35">
      <c r="A2249" t="s">
        <v>3618</v>
      </c>
      <c r="B2249" t="s">
        <v>3631</v>
      </c>
      <c r="C2249" t="s">
        <v>11</v>
      </c>
      <c r="D2249">
        <v>3.5000000000000003E-2</v>
      </c>
      <c r="E2249" s="1">
        <v>4.7399999999999998E-2</v>
      </c>
      <c r="F2249" t="s">
        <v>21</v>
      </c>
      <c r="G2249">
        <v>47581</v>
      </c>
      <c r="H2249" t="str">
        <f t="shared" si="300"/>
        <v>8/4/2030</v>
      </c>
      <c r="I2249" s="2">
        <v>45584</v>
      </c>
      <c r="J2249">
        <f t="shared" si="305"/>
        <v>1997</v>
      </c>
      <c r="K2249">
        <f t="shared" si="301"/>
        <v>5.4712328767123291</v>
      </c>
      <c r="L2249">
        <f t="shared" si="302"/>
        <v>5</v>
      </c>
      <c r="M2249">
        <f t="shared" si="303"/>
        <v>6</v>
      </c>
      <c r="N2249" t="str">
        <f t="shared" si="304"/>
        <v>5 Yrs 6 Mths</v>
      </c>
      <c r="O2249">
        <v>93.7</v>
      </c>
      <c r="P2249">
        <v>95.02</v>
      </c>
    </row>
    <row r="2250" spans="1:16" x14ac:dyDescent="0.35">
      <c r="A2250" t="s">
        <v>3618</v>
      </c>
      <c r="B2250" t="s">
        <v>3631</v>
      </c>
      <c r="C2250" t="s">
        <v>11</v>
      </c>
      <c r="D2250">
        <v>3.0499999999999999E-2</v>
      </c>
      <c r="E2250" s="1">
        <v>5.2900000000000003E-2</v>
      </c>
      <c r="F2250" t="s">
        <v>21</v>
      </c>
      <c r="G2250">
        <v>45754</v>
      </c>
      <c r="H2250" t="str">
        <f t="shared" si="300"/>
        <v>7/4/2025</v>
      </c>
      <c r="I2250" s="2">
        <v>45584</v>
      </c>
      <c r="J2250">
        <f t="shared" si="305"/>
        <v>170</v>
      </c>
      <c r="K2250">
        <f t="shared" si="301"/>
        <v>0.46575342465753422</v>
      </c>
      <c r="L2250">
        <f t="shared" si="302"/>
        <v>0</v>
      </c>
      <c r="M2250">
        <f t="shared" si="303"/>
        <v>6</v>
      </c>
      <c r="N2250" t="str">
        <f t="shared" si="304"/>
        <v>0 Yrs 6 Mths</v>
      </c>
      <c r="O2250">
        <v>98.97</v>
      </c>
      <c r="P2250">
        <v>99.26</v>
      </c>
    </row>
    <row r="2251" spans="1:16" x14ac:dyDescent="0.35">
      <c r="A2251" t="s">
        <v>3618</v>
      </c>
      <c r="B2251" t="s">
        <v>3631</v>
      </c>
      <c r="C2251" t="s">
        <v>11</v>
      </c>
      <c r="D2251">
        <v>6.5000000000000002E-2</v>
      </c>
      <c r="E2251" s="1">
        <v>5.28E-2</v>
      </c>
      <c r="F2251" t="s">
        <v>21</v>
      </c>
      <c r="G2251">
        <v>48865</v>
      </c>
      <c r="H2251" t="str">
        <f t="shared" si="300"/>
        <v>13/10/2033</v>
      </c>
      <c r="I2251" s="2">
        <v>45584</v>
      </c>
      <c r="J2251">
        <f t="shared" si="305"/>
        <v>3281</v>
      </c>
      <c r="K2251">
        <f t="shared" si="301"/>
        <v>8.9890410958904106</v>
      </c>
      <c r="L2251">
        <f t="shared" si="302"/>
        <v>8</v>
      </c>
      <c r="M2251">
        <f t="shared" si="303"/>
        <v>12</v>
      </c>
      <c r="N2251" t="str">
        <f t="shared" si="304"/>
        <v>8 Yrs 12 Mths</v>
      </c>
      <c r="O2251">
        <v>107.74</v>
      </c>
      <c r="P2251">
        <v>108.82</v>
      </c>
    </row>
    <row r="2252" spans="1:16" x14ac:dyDescent="0.35">
      <c r="A2252" t="s">
        <v>3635</v>
      </c>
      <c r="B2252" t="s">
        <v>3637</v>
      </c>
      <c r="C2252" t="s">
        <v>11</v>
      </c>
      <c r="D2252">
        <v>2.8500000000000001E-2</v>
      </c>
      <c r="E2252" s="1">
        <v>5.74E-2</v>
      </c>
      <c r="F2252" t="s">
        <v>17</v>
      </c>
      <c r="G2252">
        <v>45746</v>
      </c>
      <c r="H2252" t="str">
        <f t="shared" si="300"/>
        <v>30/3/2025</v>
      </c>
      <c r="I2252" s="2">
        <v>45584</v>
      </c>
      <c r="J2252">
        <f t="shared" si="305"/>
        <v>162</v>
      </c>
      <c r="K2252">
        <f t="shared" si="301"/>
        <v>0.44383561643835617</v>
      </c>
      <c r="L2252">
        <f t="shared" si="302"/>
        <v>0</v>
      </c>
      <c r="M2252">
        <f t="shared" si="303"/>
        <v>5</v>
      </c>
      <c r="N2252" t="str">
        <f t="shared" si="304"/>
        <v>0 Yrs 5 Mths</v>
      </c>
      <c r="O2252">
        <v>98.2</v>
      </c>
      <c r="P2252">
        <v>100.09</v>
      </c>
    </row>
    <row r="2253" spans="1:16" x14ac:dyDescent="0.35">
      <c r="A2253" t="s">
        <v>3635</v>
      </c>
      <c r="B2253" t="s">
        <v>3637</v>
      </c>
      <c r="C2253" t="s">
        <v>11</v>
      </c>
      <c r="D2253">
        <v>1.6E-2</v>
      </c>
      <c r="E2253" s="1">
        <v>4.6899999999999997E-2</v>
      </c>
      <c r="F2253" t="s">
        <v>17</v>
      </c>
      <c r="G2253">
        <v>47786</v>
      </c>
      <c r="H2253" t="str">
        <f t="shared" si="300"/>
        <v>30/10/2030</v>
      </c>
      <c r="I2253" s="2">
        <v>45584</v>
      </c>
      <c r="J2253">
        <f t="shared" si="305"/>
        <v>2202</v>
      </c>
      <c r="K2253">
        <f t="shared" si="301"/>
        <v>6.0328767123287674</v>
      </c>
      <c r="L2253">
        <f t="shared" si="302"/>
        <v>6</v>
      </c>
      <c r="M2253">
        <f t="shared" si="303"/>
        <v>0</v>
      </c>
      <c r="N2253" t="str">
        <f t="shared" si="304"/>
        <v>6 Yrs 0 Mths</v>
      </c>
      <c r="O2253">
        <v>83.31</v>
      </c>
      <c r="P2253">
        <v>85.2</v>
      </c>
    </row>
    <row r="2254" spans="1:16" x14ac:dyDescent="0.35">
      <c r="A2254" t="s">
        <v>3635</v>
      </c>
      <c r="B2254" t="s">
        <v>3639</v>
      </c>
      <c r="C2254" t="s">
        <v>11</v>
      </c>
      <c r="D2254">
        <v>5.3999999999999999E-2</v>
      </c>
      <c r="E2254" s="1">
        <v>5.0799999999999998E-2</v>
      </c>
      <c r="F2254" t="s">
        <v>21</v>
      </c>
      <c r="G2254">
        <v>49262</v>
      </c>
      <c r="H2254" t="str">
        <f t="shared" si="300"/>
        <v>14/11/2034</v>
      </c>
      <c r="I2254" s="2">
        <v>45584</v>
      </c>
      <c r="J2254">
        <f t="shared" si="305"/>
        <v>3678</v>
      </c>
      <c r="K2254">
        <f t="shared" si="301"/>
        <v>10.076712328767123</v>
      </c>
      <c r="L2254">
        <f t="shared" si="302"/>
        <v>10</v>
      </c>
      <c r="M2254">
        <f t="shared" si="303"/>
        <v>1</v>
      </c>
      <c r="N2254" t="str">
        <f t="shared" si="304"/>
        <v>10 Yrs 1 Mths</v>
      </c>
      <c r="O2254">
        <v>101.77</v>
      </c>
      <c r="P2254">
        <v>103.09</v>
      </c>
    </row>
    <row r="2255" spans="1:16" x14ac:dyDescent="0.35">
      <c r="A2255" t="s">
        <v>3635</v>
      </c>
      <c r="B2255" t="s">
        <v>3639</v>
      </c>
      <c r="C2255" t="s">
        <v>11</v>
      </c>
      <c r="D2255">
        <v>0.05</v>
      </c>
      <c r="E2255" s="1">
        <v>4.9399999999999999E-2</v>
      </c>
      <c r="F2255" t="s">
        <v>21</v>
      </c>
      <c r="G2255">
        <v>46631</v>
      </c>
      <c r="H2255" t="str">
        <f t="shared" si="300"/>
        <v>1/9/2027</v>
      </c>
      <c r="I2255" s="2">
        <v>45584</v>
      </c>
      <c r="J2255">
        <f t="shared" si="305"/>
        <v>1047</v>
      </c>
      <c r="K2255">
        <f t="shared" si="301"/>
        <v>2.8684931506849316</v>
      </c>
      <c r="L2255">
        <f t="shared" si="302"/>
        <v>2</v>
      </c>
      <c r="M2255">
        <f t="shared" si="303"/>
        <v>10</v>
      </c>
      <c r="N2255" t="str">
        <f t="shared" si="304"/>
        <v>2 Yrs 10 Mths</v>
      </c>
      <c r="O2255">
        <v>99.96</v>
      </c>
      <c r="P2255">
        <v>100.83</v>
      </c>
    </row>
    <row r="2256" spans="1:16" x14ac:dyDescent="0.35">
      <c r="A2256" t="s">
        <v>3635</v>
      </c>
      <c r="B2256" t="s">
        <v>3639</v>
      </c>
      <c r="C2256" t="s">
        <v>11</v>
      </c>
      <c r="D2256">
        <v>4.2500000000000003E-2</v>
      </c>
      <c r="E2256" s="1">
        <v>4.9700000000000001E-2</v>
      </c>
      <c r="F2256" t="s">
        <v>21</v>
      </c>
      <c r="G2256">
        <v>47543</v>
      </c>
      <c r="H2256" t="str">
        <f t="shared" si="300"/>
        <v>1/3/2030</v>
      </c>
      <c r="I2256" s="2">
        <v>45584</v>
      </c>
      <c r="J2256">
        <f t="shared" si="305"/>
        <v>1959</v>
      </c>
      <c r="K2256">
        <f t="shared" si="301"/>
        <v>5.3671232876712329</v>
      </c>
      <c r="L2256">
        <f t="shared" si="302"/>
        <v>5</v>
      </c>
      <c r="M2256">
        <f t="shared" si="303"/>
        <v>4</v>
      </c>
      <c r="N2256" t="str">
        <f t="shared" si="304"/>
        <v>5 Yrs 4 Mths</v>
      </c>
      <c r="O2256">
        <v>96.38</v>
      </c>
      <c r="P2256">
        <v>97.71</v>
      </c>
    </row>
    <row r="2257" spans="1:16" x14ac:dyDescent="0.35">
      <c r="A2257" t="s">
        <v>3635</v>
      </c>
      <c r="B2257" t="s">
        <v>3639</v>
      </c>
      <c r="C2257" t="s">
        <v>11</v>
      </c>
      <c r="D2257">
        <v>5.45E-2</v>
      </c>
      <c r="E2257" s="1">
        <v>5.5399999999999998E-2</v>
      </c>
      <c r="F2257" t="s">
        <v>21</v>
      </c>
      <c r="G2257">
        <v>52305</v>
      </c>
      <c r="H2257" t="str">
        <f t="shared" si="300"/>
        <v>15/3/2043</v>
      </c>
      <c r="I2257" s="2">
        <v>45584</v>
      </c>
      <c r="J2257">
        <f t="shared" si="305"/>
        <v>6721</v>
      </c>
      <c r="K2257">
        <f t="shared" si="301"/>
        <v>18.413698630136988</v>
      </c>
      <c r="L2257">
        <f t="shared" si="302"/>
        <v>18</v>
      </c>
      <c r="M2257">
        <f t="shared" si="303"/>
        <v>5</v>
      </c>
      <c r="N2257" t="str">
        <f t="shared" si="304"/>
        <v>18 Yrs 5 Mths</v>
      </c>
      <c r="O2257">
        <v>98.02</v>
      </c>
      <c r="P2257">
        <v>99.35</v>
      </c>
    </row>
    <row r="2258" spans="1:16" x14ac:dyDescent="0.35">
      <c r="A2258" t="s">
        <v>3635</v>
      </c>
      <c r="B2258" t="s">
        <v>3639</v>
      </c>
      <c r="C2258" t="s">
        <v>11</v>
      </c>
      <c r="D2258">
        <v>4.6249999999999999E-2</v>
      </c>
      <c r="E2258" s="1">
        <v>4.8899999999999999E-2</v>
      </c>
      <c r="F2258" t="s">
        <v>21</v>
      </c>
      <c r="G2258">
        <v>47696</v>
      </c>
      <c r="H2258" t="str">
        <f t="shared" si="300"/>
        <v>1/8/2030</v>
      </c>
      <c r="I2258" s="2">
        <v>45584</v>
      </c>
      <c r="J2258">
        <f t="shared" si="305"/>
        <v>2112</v>
      </c>
      <c r="K2258">
        <f t="shared" si="301"/>
        <v>5.7863013698630139</v>
      </c>
      <c r="L2258">
        <f t="shared" si="302"/>
        <v>5</v>
      </c>
      <c r="M2258">
        <f t="shared" si="303"/>
        <v>9</v>
      </c>
      <c r="N2258" t="str">
        <f t="shared" si="304"/>
        <v>5 Yrs 9 Mths</v>
      </c>
      <c r="O2258">
        <v>98.13</v>
      </c>
      <c r="P2258">
        <v>99.59</v>
      </c>
    </row>
    <row r="2259" spans="1:16" x14ac:dyDescent="0.35">
      <c r="A2259" t="s">
        <v>3635</v>
      </c>
      <c r="B2259" t="s">
        <v>3639</v>
      </c>
      <c r="C2259" t="s">
        <v>11</v>
      </c>
      <c r="D2259">
        <v>5.2499999999999998E-2</v>
      </c>
      <c r="E2259" s="1">
        <v>5.1200000000000002E-2</v>
      </c>
      <c r="F2259" t="s">
        <v>21</v>
      </c>
      <c r="G2259">
        <v>47362</v>
      </c>
      <c r="H2259" t="str">
        <f t="shared" si="300"/>
        <v>1/9/2029</v>
      </c>
      <c r="I2259" s="2">
        <v>45584</v>
      </c>
      <c r="J2259">
        <f t="shared" si="305"/>
        <v>1778</v>
      </c>
      <c r="K2259">
        <f t="shared" si="301"/>
        <v>4.8712328767123285</v>
      </c>
      <c r="L2259">
        <f t="shared" si="302"/>
        <v>4</v>
      </c>
      <c r="M2259">
        <f t="shared" si="303"/>
        <v>10</v>
      </c>
      <c r="N2259" t="str">
        <f t="shared" si="304"/>
        <v>4 Yrs 10 Mths</v>
      </c>
      <c r="O2259">
        <v>100.18</v>
      </c>
      <c r="P2259">
        <v>101.98</v>
      </c>
    </row>
    <row r="2260" spans="1:16" x14ac:dyDescent="0.35">
      <c r="A2260" t="s">
        <v>3635</v>
      </c>
      <c r="B2260" t="s">
        <v>3639</v>
      </c>
      <c r="C2260" t="s">
        <v>11</v>
      </c>
      <c r="D2260">
        <v>4.3749999999999997E-2</v>
      </c>
      <c r="E2260" s="1">
        <v>4.8800000000000003E-2</v>
      </c>
      <c r="F2260" t="s">
        <v>21</v>
      </c>
      <c r="G2260">
        <v>46966</v>
      </c>
      <c r="H2260" t="str">
        <f t="shared" si="300"/>
        <v>1/8/2028</v>
      </c>
      <c r="I2260" s="2">
        <v>45584</v>
      </c>
      <c r="J2260">
        <f t="shared" si="305"/>
        <v>1382</v>
      </c>
      <c r="K2260">
        <f t="shared" si="301"/>
        <v>3.7863013698630139</v>
      </c>
      <c r="L2260">
        <f t="shared" si="302"/>
        <v>3</v>
      </c>
      <c r="M2260">
        <f t="shared" si="303"/>
        <v>9</v>
      </c>
      <c r="N2260" t="str">
        <f t="shared" si="304"/>
        <v>3 Yrs 9 Mths</v>
      </c>
      <c r="O2260">
        <v>99</v>
      </c>
      <c r="P2260">
        <v>99.24</v>
      </c>
    </row>
    <row r="2261" spans="1:16" x14ac:dyDescent="0.35">
      <c r="A2261" t="s">
        <v>3635</v>
      </c>
      <c r="B2261" t="s">
        <v>3639</v>
      </c>
      <c r="C2261" t="s">
        <v>11</v>
      </c>
      <c r="D2261">
        <v>4.1250000000000002E-2</v>
      </c>
      <c r="E2261" s="1">
        <v>0.05</v>
      </c>
      <c r="F2261" t="s">
        <v>21</v>
      </c>
      <c r="G2261">
        <v>46813</v>
      </c>
      <c r="H2261" t="str">
        <f t="shared" si="300"/>
        <v>1/3/2028</v>
      </c>
      <c r="I2261" s="2">
        <v>45584</v>
      </c>
      <c r="J2261">
        <f t="shared" si="305"/>
        <v>1229</v>
      </c>
      <c r="K2261">
        <f t="shared" si="301"/>
        <v>3.3671232876712329</v>
      </c>
      <c r="L2261">
        <f t="shared" si="302"/>
        <v>3</v>
      </c>
      <c r="M2261">
        <f t="shared" si="303"/>
        <v>4</v>
      </c>
      <c r="N2261" t="str">
        <f t="shared" si="304"/>
        <v>3 Yrs 4 Mths</v>
      </c>
      <c r="O2261">
        <v>97</v>
      </c>
      <c r="P2261">
        <v>99.33</v>
      </c>
    </row>
    <row r="2262" spans="1:16" x14ac:dyDescent="0.35">
      <c r="A2262" t="s">
        <v>3655</v>
      </c>
      <c r="B2262" t="s">
        <v>3660</v>
      </c>
      <c r="C2262" t="s">
        <v>11</v>
      </c>
      <c r="D2262">
        <v>1.9E-2</v>
      </c>
      <c r="E2262" s="1">
        <v>5.11E-2</v>
      </c>
      <c r="F2262" t="s">
        <v>21</v>
      </c>
      <c r="G2262">
        <v>48000</v>
      </c>
      <c r="H2262" t="str">
        <f t="shared" ref="H2262:H2279" si="306">TEXT(G2262,"D/M/YYYY")</f>
        <v>1/6/2031</v>
      </c>
      <c r="I2262" s="2">
        <v>45584</v>
      </c>
      <c r="J2262">
        <f t="shared" si="305"/>
        <v>2416</v>
      </c>
      <c r="K2262">
        <f t="shared" ref="K2262:K2279" si="307">J2262/365</f>
        <v>6.6191780821917812</v>
      </c>
      <c r="L2262">
        <f t="shared" ref="L2262:L2279" si="308">_xlfn.NUMBERVALUE(_xlfn.TEXTBEFORE(K2262,"."))</f>
        <v>6</v>
      </c>
      <c r="M2262">
        <f t="shared" ref="M2262:M2279" si="309">ROUND(LEFT(_xlfn.TEXTAFTER(K2262,"."),2)/100 * 12,0)</f>
        <v>7</v>
      </c>
      <c r="N2262" t="str">
        <f t="shared" ref="N2262:N2279" si="310">L2262 &amp; " Yrs "&amp; M2262 &amp;" Mths"</f>
        <v>6 Yrs 7 Mths</v>
      </c>
      <c r="O2262" t="s">
        <v>15</v>
      </c>
      <c r="P2262" t="s">
        <v>15</v>
      </c>
    </row>
    <row r="2263" spans="1:16" x14ac:dyDescent="0.35">
      <c r="A2263" t="s">
        <v>3655</v>
      </c>
      <c r="B2263" t="s">
        <v>3660</v>
      </c>
      <c r="C2263" t="s">
        <v>11</v>
      </c>
      <c r="D2263">
        <v>6.0499999999999998E-2</v>
      </c>
      <c r="E2263" s="1">
        <v>5.2699999999999997E-2</v>
      </c>
      <c r="F2263" t="s">
        <v>21</v>
      </c>
      <c r="G2263">
        <v>49018</v>
      </c>
      <c r="H2263" t="str">
        <f t="shared" si="306"/>
        <v>15/3/2034</v>
      </c>
      <c r="I2263" s="2">
        <v>45584</v>
      </c>
      <c r="J2263">
        <f t="shared" si="305"/>
        <v>3434</v>
      </c>
      <c r="K2263">
        <f t="shared" si="307"/>
        <v>9.4082191780821915</v>
      </c>
      <c r="L2263">
        <f t="shared" si="308"/>
        <v>9</v>
      </c>
      <c r="M2263">
        <f t="shared" si="309"/>
        <v>5</v>
      </c>
      <c r="N2263" t="str">
        <f t="shared" si="310"/>
        <v>9 Yrs 5 Mths</v>
      </c>
      <c r="O2263" t="s">
        <v>15</v>
      </c>
      <c r="P2263" t="s">
        <v>15</v>
      </c>
    </row>
    <row r="2264" spans="1:16" x14ac:dyDescent="0.35">
      <c r="A2264" t="s">
        <v>3655</v>
      </c>
      <c r="B2264" t="s">
        <v>3660</v>
      </c>
      <c r="C2264" t="s">
        <v>11</v>
      </c>
      <c r="D2264">
        <v>6.9000000000000006E-2</v>
      </c>
      <c r="E2264" s="1">
        <v>5.28E-2</v>
      </c>
      <c r="F2264" t="s">
        <v>21</v>
      </c>
      <c r="G2264">
        <v>49065</v>
      </c>
      <c r="H2264" t="str">
        <f t="shared" si="306"/>
        <v>1/5/2034</v>
      </c>
      <c r="I2264" s="2">
        <v>45584</v>
      </c>
      <c r="J2264">
        <f t="shared" si="305"/>
        <v>3481</v>
      </c>
      <c r="K2264">
        <f t="shared" si="307"/>
        <v>9.536986301369863</v>
      </c>
      <c r="L2264">
        <f t="shared" si="308"/>
        <v>9</v>
      </c>
      <c r="M2264">
        <f t="shared" si="309"/>
        <v>6</v>
      </c>
      <c r="N2264" t="str">
        <f t="shared" si="310"/>
        <v>9 Yrs 6 Mths</v>
      </c>
      <c r="O2264" t="s">
        <v>15</v>
      </c>
      <c r="P2264" t="s">
        <v>15</v>
      </c>
    </row>
    <row r="2265" spans="1:16" x14ac:dyDescent="0.35">
      <c r="A2265" t="s">
        <v>3655</v>
      </c>
      <c r="B2265" t="s">
        <v>3660</v>
      </c>
      <c r="C2265" t="s">
        <v>11</v>
      </c>
      <c r="D2265">
        <v>3.5000000000000003E-2</v>
      </c>
      <c r="E2265" s="1">
        <v>4.9700000000000001E-2</v>
      </c>
      <c r="F2265" t="s">
        <v>21</v>
      </c>
      <c r="G2265">
        <v>46827</v>
      </c>
      <c r="H2265" t="str">
        <f t="shared" si="306"/>
        <v>15/3/2028</v>
      </c>
      <c r="I2265" s="2">
        <v>45584</v>
      </c>
      <c r="J2265">
        <f t="shared" si="305"/>
        <v>1243</v>
      </c>
      <c r="K2265">
        <f t="shared" si="307"/>
        <v>3.4054794520547946</v>
      </c>
      <c r="L2265">
        <f t="shared" si="308"/>
        <v>3</v>
      </c>
      <c r="M2265">
        <f t="shared" si="309"/>
        <v>5</v>
      </c>
      <c r="N2265" t="str">
        <f t="shared" si="310"/>
        <v>3 Yrs 5 Mths</v>
      </c>
      <c r="O2265" t="s">
        <v>15</v>
      </c>
      <c r="P2265" t="s">
        <v>15</v>
      </c>
    </row>
    <row r="2266" spans="1:16" x14ac:dyDescent="0.35">
      <c r="A2266" t="s">
        <v>3655</v>
      </c>
      <c r="B2266" t="s">
        <v>3660</v>
      </c>
      <c r="C2266" t="s">
        <v>11</v>
      </c>
      <c r="D2266">
        <v>0.04</v>
      </c>
      <c r="E2266" s="1">
        <v>4.7899999999999998E-2</v>
      </c>
      <c r="F2266" t="s">
        <v>21</v>
      </c>
      <c r="G2266">
        <v>47664</v>
      </c>
      <c r="H2266" t="str">
        <f t="shared" si="306"/>
        <v>30/6/2030</v>
      </c>
      <c r="I2266" s="2">
        <v>45584</v>
      </c>
      <c r="J2266">
        <f t="shared" si="305"/>
        <v>2080</v>
      </c>
      <c r="K2266">
        <f t="shared" si="307"/>
        <v>5.6986301369863011</v>
      </c>
      <c r="L2266">
        <f t="shared" si="308"/>
        <v>5</v>
      </c>
      <c r="M2266">
        <f t="shared" si="309"/>
        <v>8</v>
      </c>
      <c r="N2266" t="str">
        <f t="shared" si="310"/>
        <v>5 Yrs 8 Mths</v>
      </c>
      <c r="O2266">
        <v>95.35</v>
      </c>
      <c r="P2266">
        <v>97.35</v>
      </c>
    </row>
    <row r="2267" spans="1:16" x14ac:dyDescent="0.35">
      <c r="A2267" t="s">
        <v>3655</v>
      </c>
      <c r="B2267" t="s">
        <v>3660</v>
      </c>
      <c r="C2267" t="s">
        <v>11</v>
      </c>
      <c r="D2267">
        <v>4.7E-2</v>
      </c>
      <c r="E2267" s="1">
        <v>4.7E-2</v>
      </c>
      <c r="F2267" t="s">
        <v>21</v>
      </c>
      <c r="G2267">
        <v>47209</v>
      </c>
      <c r="H2267" t="str">
        <f t="shared" si="306"/>
        <v>1/4/2029</v>
      </c>
      <c r="I2267" s="2">
        <v>45584</v>
      </c>
      <c r="J2267">
        <f t="shared" si="305"/>
        <v>1625</v>
      </c>
      <c r="K2267">
        <f t="shared" si="307"/>
        <v>4.4520547945205475</v>
      </c>
      <c r="L2267">
        <f t="shared" si="308"/>
        <v>4</v>
      </c>
      <c r="M2267">
        <f t="shared" si="309"/>
        <v>5</v>
      </c>
      <c r="N2267" t="str">
        <f t="shared" si="310"/>
        <v>4 Yrs 5 Mths</v>
      </c>
      <c r="O2267" t="s">
        <v>15</v>
      </c>
      <c r="P2267" t="s">
        <v>15</v>
      </c>
    </row>
    <row r="2268" spans="1:16" x14ac:dyDescent="0.35">
      <c r="A2268" t="s">
        <v>3655</v>
      </c>
      <c r="B2268" t="s">
        <v>3660</v>
      </c>
      <c r="C2268" t="s">
        <v>11</v>
      </c>
      <c r="D2268">
        <v>4.5499999999999999E-2</v>
      </c>
      <c r="E2268" s="1">
        <v>5.0500000000000003E-2</v>
      </c>
      <c r="F2268" t="s">
        <v>21</v>
      </c>
      <c r="G2268">
        <v>47064</v>
      </c>
      <c r="H2268" t="str">
        <f t="shared" si="306"/>
        <v>7/11/2028</v>
      </c>
      <c r="I2268" s="2">
        <v>45584</v>
      </c>
      <c r="J2268">
        <f t="shared" si="305"/>
        <v>1480</v>
      </c>
      <c r="K2268">
        <f t="shared" si="307"/>
        <v>4.0547945205479454</v>
      </c>
      <c r="L2268">
        <f t="shared" si="308"/>
        <v>4</v>
      </c>
      <c r="M2268">
        <f t="shared" si="309"/>
        <v>1</v>
      </c>
      <c r="N2268" t="str">
        <f t="shared" si="310"/>
        <v>4 Yrs 1 Mths</v>
      </c>
      <c r="O2268" t="s">
        <v>15</v>
      </c>
      <c r="P2268" t="s">
        <v>15</v>
      </c>
    </row>
    <row r="2269" spans="1:16" x14ac:dyDescent="0.35">
      <c r="A2269" t="s">
        <v>3655</v>
      </c>
      <c r="B2269" t="s">
        <v>3660</v>
      </c>
      <c r="C2269" t="s">
        <v>11</v>
      </c>
      <c r="D2269">
        <v>3.1E-2</v>
      </c>
      <c r="E2269" s="1">
        <v>5.5599999999999997E-2</v>
      </c>
      <c r="F2269" t="s">
        <v>21</v>
      </c>
      <c r="G2269">
        <v>55305</v>
      </c>
      <c r="H2269" t="str">
        <f t="shared" si="306"/>
        <v>1/6/2051</v>
      </c>
      <c r="I2269" s="2">
        <v>45584</v>
      </c>
      <c r="J2269">
        <f t="shared" si="305"/>
        <v>9721</v>
      </c>
      <c r="K2269">
        <f t="shared" si="307"/>
        <v>26.632876712328766</v>
      </c>
      <c r="L2269">
        <f t="shared" si="308"/>
        <v>26</v>
      </c>
      <c r="M2269">
        <f t="shared" si="309"/>
        <v>8</v>
      </c>
      <c r="N2269" t="str">
        <f t="shared" si="310"/>
        <v>26 Yrs 8 Mths</v>
      </c>
      <c r="O2269" t="s">
        <v>15</v>
      </c>
      <c r="P2269" t="s">
        <v>15</v>
      </c>
    </row>
    <row r="2270" spans="1:16" x14ac:dyDescent="0.35">
      <c r="A2270" t="s">
        <v>3655</v>
      </c>
      <c r="B2270" t="s">
        <v>3663</v>
      </c>
      <c r="C2270" t="s">
        <v>11</v>
      </c>
      <c r="D2270">
        <v>3.6249999999999998E-2</v>
      </c>
      <c r="E2270" s="1">
        <v>4.5999999999999999E-2</v>
      </c>
      <c r="F2270" t="s">
        <v>358</v>
      </c>
      <c r="G2270">
        <v>47604</v>
      </c>
      <c r="H2270" t="str">
        <f t="shared" si="306"/>
        <v>1/5/2030</v>
      </c>
      <c r="I2270" s="2">
        <v>45584</v>
      </c>
      <c r="J2270">
        <f t="shared" si="305"/>
        <v>2020</v>
      </c>
      <c r="K2270">
        <f t="shared" si="307"/>
        <v>5.5342465753424657</v>
      </c>
      <c r="L2270">
        <f t="shared" si="308"/>
        <v>5</v>
      </c>
      <c r="M2270">
        <f t="shared" si="309"/>
        <v>6</v>
      </c>
      <c r="N2270" t="str">
        <f t="shared" si="310"/>
        <v>5 Yrs 6 Mths</v>
      </c>
      <c r="O2270">
        <v>95.1</v>
      </c>
      <c r="P2270">
        <v>96.24</v>
      </c>
    </row>
    <row r="2271" spans="1:16" x14ac:dyDescent="0.35">
      <c r="A2271" t="s">
        <v>3664</v>
      </c>
      <c r="B2271" t="s">
        <v>3663</v>
      </c>
      <c r="C2271" t="s">
        <v>11</v>
      </c>
      <c r="D2271">
        <v>4.1250000000000002E-2</v>
      </c>
      <c r="E2271" s="1">
        <v>5.3100000000000001E-2</v>
      </c>
      <c r="F2271" t="s">
        <v>358</v>
      </c>
      <c r="G2271">
        <v>52148</v>
      </c>
      <c r="H2271" t="str">
        <f t="shared" si="306"/>
        <v>9/10/2042</v>
      </c>
      <c r="I2271" s="2">
        <v>45584</v>
      </c>
      <c r="J2271">
        <f t="shared" si="305"/>
        <v>6564</v>
      </c>
      <c r="K2271">
        <f t="shared" si="307"/>
        <v>17.983561643835618</v>
      </c>
      <c r="L2271">
        <f t="shared" si="308"/>
        <v>17</v>
      </c>
      <c r="M2271">
        <f t="shared" si="309"/>
        <v>12</v>
      </c>
      <c r="N2271" t="str">
        <f t="shared" si="310"/>
        <v>17 Yrs 12 Mths</v>
      </c>
      <c r="O2271">
        <v>86.06</v>
      </c>
      <c r="P2271">
        <v>89.5</v>
      </c>
    </row>
    <row r="2272" spans="1:16" x14ac:dyDescent="0.35">
      <c r="A2272" t="s">
        <v>3664</v>
      </c>
      <c r="B2272" t="s">
        <v>3663</v>
      </c>
      <c r="C2272" t="s">
        <v>11</v>
      </c>
      <c r="D2272">
        <v>4.4999999999999998E-2</v>
      </c>
      <c r="E2272" s="1">
        <v>5.16E-2</v>
      </c>
      <c r="F2272" t="s">
        <v>358</v>
      </c>
      <c r="G2272">
        <v>52667</v>
      </c>
      <c r="H2272" t="str">
        <f t="shared" si="306"/>
        <v>11/3/2044</v>
      </c>
      <c r="I2272" s="2">
        <v>45584</v>
      </c>
      <c r="J2272">
        <f t="shared" si="305"/>
        <v>7083</v>
      </c>
      <c r="K2272">
        <f t="shared" si="307"/>
        <v>19.405479452054795</v>
      </c>
      <c r="L2272">
        <f t="shared" si="308"/>
        <v>19</v>
      </c>
      <c r="M2272">
        <f t="shared" si="309"/>
        <v>5</v>
      </c>
      <c r="N2272" t="str">
        <f t="shared" si="310"/>
        <v>19 Yrs 5 Mths</v>
      </c>
      <c r="O2272">
        <v>90.43</v>
      </c>
      <c r="P2272">
        <v>92.61</v>
      </c>
    </row>
    <row r="2273" spans="1:16" x14ac:dyDescent="0.35">
      <c r="A2273" t="s">
        <v>3664</v>
      </c>
      <c r="B2273" t="s">
        <v>3663</v>
      </c>
      <c r="C2273" t="s">
        <v>11</v>
      </c>
      <c r="D2273">
        <v>4.3499999999999997E-2</v>
      </c>
      <c r="E2273" s="1">
        <v>5.1299999999999998E-2</v>
      </c>
      <c r="F2273" t="s">
        <v>358</v>
      </c>
      <c r="G2273">
        <v>54909</v>
      </c>
      <c r="H2273" t="str">
        <f t="shared" si="306"/>
        <v>1/5/2050</v>
      </c>
      <c r="I2273" s="2">
        <v>45584</v>
      </c>
      <c r="J2273">
        <f t="shared" si="305"/>
        <v>9325</v>
      </c>
      <c r="K2273">
        <f t="shared" si="307"/>
        <v>25.547945205479451</v>
      </c>
      <c r="L2273">
        <f t="shared" si="308"/>
        <v>25</v>
      </c>
      <c r="M2273">
        <f t="shared" si="309"/>
        <v>6</v>
      </c>
      <c r="N2273" t="str">
        <f t="shared" si="310"/>
        <v>25 Yrs 6 Mths</v>
      </c>
      <c r="O2273">
        <v>87.35</v>
      </c>
      <c r="P2273">
        <v>89.82</v>
      </c>
    </row>
    <row r="2274" spans="1:16" x14ac:dyDescent="0.35">
      <c r="A2274" t="s">
        <v>3664</v>
      </c>
      <c r="B2274" t="s">
        <v>3663</v>
      </c>
      <c r="C2274" t="s">
        <v>11</v>
      </c>
      <c r="D2274">
        <v>3.4500000000000003E-2</v>
      </c>
      <c r="E2274" s="1">
        <v>4.4600000000000001E-2</v>
      </c>
      <c r="F2274" t="s">
        <v>358</v>
      </c>
      <c r="G2274">
        <v>46508</v>
      </c>
      <c r="H2274" t="str">
        <f t="shared" si="306"/>
        <v>1/5/2027</v>
      </c>
      <c r="I2274" s="2">
        <v>45584</v>
      </c>
      <c r="J2274">
        <f t="shared" si="305"/>
        <v>924</v>
      </c>
      <c r="K2274">
        <f t="shared" si="307"/>
        <v>2.5315068493150683</v>
      </c>
      <c r="L2274">
        <f t="shared" si="308"/>
        <v>2</v>
      </c>
      <c r="M2274">
        <f t="shared" si="309"/>
        <v>6</v>
      </c>
      <c r="N2274" t="str">
        <f t="shared" si="310"/>
        <v>2 Yrs 6 Mths</v>
      </c>
      <c r="O2274">
        <v>96.97</v>
      </c>
      <c r="P2274">
        <v>98.63</v>
      </c>
    </row>
    <row r="2275" spans="1:16" x14ac:dyDescent="0.35">
      <c r="A2275" t="s">
        <v>3664</v>
      </c>
      <c r="B2275" t="s">
        <v>3663</v>
      </c>
      <c r="C2275" t="s">
        <v>11</v>
      </c>
      <c r="D2275">
        <v>4.2500000000000003E-2</v>
      </c>
      <c r="E2275" s="1">
        <v>5.4399999999999997E-2</v>
      </c>
      <c r="F2275" t="s">
        <v>358</v>
      </c>
      <c r="G2275">
        <v>51257</v>
      </c>
      <c r="H2275" t="str">
        <f t="shared" si="306"/>
        <v>1/5/2040</v>
      </c>
      <c r="I2275" s="2">
        <v>45584</v>
      </c>
      <c r="J2275">
        <f t="shared" si="305"/>
        <v>5673</v>
      </c>
      <c r="K2275">
        <f t="shared" si="307"/>
        <v>15.542465753424658</v>
      </c>
      <c r="L2275">
        <f t="shared" si="308"/>
        <v>15</v>
      </c>
      <c r="M2275">
        <f t="shared" si="309"/>
        <v>6</v>
      </c>
      <c r="N2275" t="str">
        <f t="shared" si="310"/>
        <v>15 Yrs 6 Mths</v>
      </c>
      <c r="O2275">
        <v>78</v>
      </c>
      <c r="P2275">
        <v>85</v>
      </c>
    </row>
    <row r="2276" spans="1:16" x14ac:dyDescent="0.35">
      <c r="A2276" t="s">
        <v>3664</v>
      </c>
      <c r="B2276" t="s">
        <v>3678</v>
      </c>
      <c r="C2276" t="s">
        <v>11</v>
      </c>
      <c r="D2276">
        <v>5.9049999999999998E-2</v>
      </c>
      <c r="E2276" s="1">
        <v>4.8500000000000001E-2</v>
      </c>
      <c r="F2276" t="s">
        <v>21</v>
      </c>
      <c r="G2276">
        <v>48540</v>
      </c>
      <c r="H2276" t="str">
        <f t="shared" si="306"/>
        <v>22/11/2032</v>
      </c>
      <c r="I2276" s="2">
        <v>45584</v>
      </c>
      <c r="J2276">
        <f t="shared" si="305"/>
        <v>2956</v>
      </c>
      <c r="K2276">
        <f t="shared" si="307"/>
        <v>8.0986301369863014</v>
      </c>
      <c r="L2276">
        <f t="shared" si="308"/>
        <v>8</v>
      </c>
      <c r="M2276">
        <f t="shared" si="309"/>
        <v>1</v>
      </c>
      <c r="N2276" t="str">
        <f t="shared" si="310"/>
        <v>8 Yrs 1 Mths</v>
      </c>
      <c r="O2276">
        <v>103.73</v>
      </c>
      <c r="P2276">
        <v>104.12</v>
      </c>
    </row>
    <row r="2277" spans="1:16" x14ac:dyDescent="0.35">
      <c r="A2277" t="s">
        <v>3664</v>
      </c>
      <c r="B2277" t="s">
        <v>3678</v>
      </c>
      <c r="C2277" t="s">
        <v>11</v>
      </c>
      <c r="D2277">
        <v>6.3769999999999993E-2</v>
      </c>
      <c r="E2277" s="1">
        <v>5.3600000000000002E-2</v>
      </c>
      <c r="F2277" t="s">
        <v>21</v>
      </c>
      <c r="G2277">
        <v>55845</v>
      </c>
      <c r="H2277" t="str">
        <f t="shared" si="306"/>
        <v>22/11/2052</v>
      </c>
      <c r="I2277" s="2">
        <v>45584</v>
      </c>
      <c r="J2277">
        <f t="shared" si="305"/>
        <v>10261</v>
      </c>
      <c r="K2277">
        <f t="shared" si="307"/>
        <v>28.112328767123287</v>
      </c>
      <c r="L2277">
        <f t="shared" si="308"/>
        <v>28</v>
      </c>
      <c r="M2277">
        <f t="shared" si="309"/>
        <v>1</v>
      </c>
      <c r="N2277" t="str">
        <f t="shared" si="310"/>
        <v>28 Yrs 1 Mths</v>
      </c>
      <c r="O2277">
        <v>116.83</v>
      </c>
      <c r="P2277">
        <v>118.23</v>
      </c>
    </row>
    <row r="2278" spans="1:16" x14ac:dyDescent="0.35">
      <c r="A2278" t="s">
        <v>3664</v>
      </c>
      <c r="B2278" t="s">
        <v>3678</v>
      </c>
      <c r="C2278" t="s">
        <v>11</v>
      </c>
      <c r="D2278">
        <v>5.6500000000000002E-2</v>
      </c>
      <c r="E2278" s="1">
        <v>4.5699999999999998E-2</v>
      </c>
      <c r="F2278" t="s">
        <v>21</v>
      </c>
      <c r="G2278">
        <v>46706</v>
      </c>
      <c r="H2278" t="str">
        <f t="shared" si="306"/>
        <v>15/11/2027</v>
      </c>
      <c r="I2278" s="2">
        <v>45584</v>
      </c>
      <c r="J2278">
        <f t="shared" si="305"/>
        <v>1122</v>
      </c>
      <c r="K2278">
        <f t="shared" si="307"/>
        <v>3.0739726027397261</v>
      </c>
      <c r="L2278">
        <f t="shared" si="308"/>
        <v>3</v>
      </c>
      <c r="M2278">
        <f t="shared" si="309"/>
        <v>1</v>
      </c>
      <c r="N2278" t="str">
        <f t="shared" si="310"/>
        <v>3 Yrs 1 Mths</v>
      </c>
      <c r="O2278">
        <v>101.94</v>
      </c>
      <c r="P2278">
        <v>102.02</v>
      </c>
    </row>
    <row r="2279" spans="1:16" x14ac:dyDescent="0.35">
      <c r="A2279" t="s">
        <v>3682</v>
      </c>
      <c r="B2279" t="s">
        <v>3678</v>
      </c>
      <c r="C2279" t="s">
        <v>11</v>
      </c>
      <c r="D2279">
        <v>4.8000000000000001E-2</v>
      </c>
      <c r="E2279" s="1">
        <v>4.5900000000000003E-2</v>
      </c>
      <c r="F2279" t="s">
        <v>21</v>
      </c>
      <c r="G2279">
        <v>47344</v>
      </c>
      <c r="H2279" t="str">
        <f t="shared" si="306"/>
        <v>14/8/2029</v>
      </c>
      <c r="I2279" s="2">
        <v>45584</v>
      </c>
      <c r="J2279">
        <f t="shared" si="305"/>
        <v>1760</v>
      </c>
      <c r="K2279">
        <f t="shared" si="307"/>
        <v>4.8219178082191778</v>
      </c>
      <c r="L2279">
        <f t="shared" si="308"/>
        <v>4</v>
      </c>
      <c r="M2279">
        <f t="shared" si="309"/>
        <v>10</v>
      </c>
      <c r="N2279" t="str">
        <f t="shared" si="310"/>
        <v>4 Yrs 10 Mths</v>
      </c>
      <c r="O2279">
        <v>100.61</v>
      </c>
      <c r="P2279">
        <v>101.34</v>
      </c>
    </row>
    <row r="2280" spans="1:16" x14ac:dyDescent="0.35">
      <c r="A2280" t="s">
        <v>3682</v>
      </c>
      <c r="B2280" t="s">
        <v>3678</v>
      </c>
      <c r="C2280" t="s">
        <v>11</v>
      </c>
      <c r="D2280">
        <v>5.6000000000000001E-2</v>
      </c>
      <c r="E2280" s="1">
        <v>5.0799999999999998E-2</v>
      </c>
      <c r="F2280" t="s">
        <v>21</v>
      </c>
      <c r="G2280">
        <v>45976</v>
      </c>
      <c r="H2280" t="str">
        <f t="shared" ref="H2280:H2323" si="311">TEXT(G2280,"D/M/YYYY")</f>
        <v>15/11/2025</v>
      </c>
      <c r="I2280" s="2">
        <v>45584</v>
      </c>
      <c r="J2280">
        <f t="shared" si="305"/>
        <v>392</v>
      </c>
      <c r="K2280">
        <f t="shared" ref="K2280:K2323" si="312">J2280/365</f>
        <v>1.0739726027397261</v>
      </c>
      <c r="L2280">
        <f t="shared" ref="L2280:L2323" si="313">_xlfn.NUMBERVALUE(_xlfn.TEXTBEFORE(K2280,"."))</f>
        <v>1</v>
      </c>
      <c r="M2280">
        <f t="shared" ref="M2280:M2323" si="314">ROUND(LEFT(_xlfn.TEXTAFTER(K2280,"."),2)/100 * 12,0)</f>
        <v>1</v>
      </c>
      <c r="N2280" t="str">
        <f t="shared" ref="N2280:N2323" si="315">L2280 &amp; " Yrs "&amp; M2280 &amp;" Mths"</f>
        <v>1 Yrs 1 Mths</v>
      </c>
      <c r="O2280">
        <v>100.24</v>
      </c>
      <c r="P2280">
        <v>100.36</v>
      </c>
    </row>
    <row r="2281" spans="1:16" x14ac:dyDescent="0.35">
      <c r="A2281" t="s">
        <v>3682</v>
      </c>
      <c r="B2281" t="s">
        <v>3689</v>
      </c>
      <c r="C2281" t="s">
        <v>11</v>
      </c>
      <c r="D2281">
        <v>6.25E-2</v>
      </c>
      <c r="E2281" s="1">
        <v>5.2499999999999998E-2</v>
      </c>
      <c r="F2281" t="s">
        <v>1618</v>
      </c>
      <c r="G2281">
        <v>47244</v>
      </c>
      <c r="H2281" t="str">
        <f t="shared" si="311"/>
        <v>6/5/2029</v>
      </c>
      <c r="I2281" s="2">
        <v>45584</v>
      </c>
      <c r="J2281">
        <f t="shared" si="305"/>
        <v>1660</v>
      </c>
      <c r="K2281">
        <f t="shared" si="312"/>
        <v>4.5479452054794525</v>
      </c>
      <c r="L2281">
        <f t="shared" si="313"/>
        <v>4</v>
      </c>
      <c r="M2281">
        <f t="shared" si="314"/>
        <v>6</v>
      </c>
      <c r="N2281" t="str">
        <f t="shared" si="315"/>
        <v>4 Yrs 6 Mths</v>
      </c>
      <c r="O2281" t="s">
        <v>15</v>
      </c>
      <c r="P2281" t="s">
        <v>15</v>
      </c>
    </row>
    <row r="2282" spans="1:16" x14ac:dyDescent="0.35">
      <c r="A2282" t="s">
        <v>3682</v>
      </c>
      <c r="B2282" t="s">
        <v>3689</v>
      </c>
      <c r="C2282" t="s">
        <v>11</v>
      </c>
      <c r="D2282">
        <v>6.5000000000000002E-2</v>
      </c>
      <c r="E2282" s="1">
        <v>5.7299999999999997E-2</v>
      </c>
      <c r="F2282" t="s">
        <v>1618</v>
      </c>
      <c r="G2282">
        <v>49070</v>
      </c>
      <c r="H2282" t="str">
        <f t="shared" si="311"/>
        <v>6/5/2034</v>
      </c>
      <c r="I2282" s="2">
        <v>45584</v>
      </c>
      <c r="J2282">
        <f t="shared" si="305"/>
        <v>3486</v>
      </c>
      <c r="K2282">
        <f t="shared" si="312"/>
        <v>9.5506849315068489</v>
      </c>
      <c r="L2282">
        <f t="shared" si="313"/>
        <v>9</v>
      </c>
      <c r="M2282">
        <f t="shared" si="314"/>
        <v>7</v>
      </c>
      <c r="N2282" t="str">
        <f t="shared" si="315"/>
        <v>9 Yrs 7 Mths</v>
      </c>
      <c r="O2282" t="s">
        <v>15</v>
      </c>
      <c r="P2282" t="s">
        <v>15</v>
      </c>
    </row>
    <row r="2283" spans="1:16" x14ac:dyDescent="0.35">
      <c r="A2283" t="s">
        <v>3696</v>
      </c>
      <c r="B2283" t="s">
        <v>3698</v>
      </c>
      <c r="C2283" t="s">
        <v>11</v>
      </c>
      <c r="D2283">
        <v>3.5000000000000003E-2</v>
      </c>
      <c r="E2283" s="1">
        <v>4.5999999999999999E-2</v>
      </c>
      <c r="F2283" t="s">
        <v>17</v>
      </c>
      <c r="G2283">
        <v>45792</v>
      </c>
      <c r="H2283" t="str">
        <f t="shared" si="311"/>
        <v>15/5/2025</v>
      </c>
      <c r="I2283" s="2">
        <v>45584</v>
      </c>
      <c r="J2283">
        <f t="shared" si="305"/>
        <v>208</v>
      </c>
      <c r="K2283">
        <f t="shared" si="312"/>
        <v>0.56986301369863013</v>
      </c>
      <c r="L2283">
        <f t="shared" si="313"/>
        <v>0</v>
      </c>
      <c r="M2283">
        <f t="shared" si="314"/>
        <v>7</v>
      </c>
      <c r="N2283" t="str">
        <f t="shared" si="315"/>
        <v>0 Yrs 7 Mths</v>
      </c>
      <c r="O2283">
        <v>98.65</v>
      </c>
      <c r="P2283">
        <v>100.13</v>
      </c>
    </row>
    <row r="2284" spans="1:16" x14ac:dyDescent="0.35">
      <c r="A2284" t="s">
        <v>3696</v>
      </c>
      <c r="B2284" t="s">
        <v>3698</v>
      </c>
      <c r="C2284" t="s">
        <v>11</v>
      </c>
      <c r="D2284">
        <v>1.15E-2</v>
      </c>
      <c r="E2284" s="1">
        <v>4.19E-2</v>
      </c>
      <c r="F2284" t="s">
        <v>17</v>
      </c>
      <c r="G2284">
        <v>46174</v>
      </c>
      <c r="H2284" t="str">
        <f t="shared" si="311"/>
        <v>1/6/2026</v>
      </c>
      <c r="I2284" s="2">
        <v>45584</v>
      </c>
      <c r="J2284">
        <f t="shared" si="305"/>
        <v>590</v>
      </c>
      <c r="K2284">
        <f t="shared" si="312"/>
        <v>1.6164383561643836</v>
      </c>
      <c r="L2284">
        <f t="shared" si="313"/>
        <v>1</v>
      </c>
      <c r="M2284">
        <f t="shared" si="314"/>
        <v>7</v>
      </c>
      <c r="N2284" t="str">
        <f t="shared" si="315"/>
        <v>1 Yrs 7 Mths</v>
      </c>
      <c r="O2284">
        <v>95.12</v>
      </c>
      <c r="P2284">
        <v>95.87</v>
      </c>
    </row>
    <row r="2285" spans="1:16" x14ac:dyDescent="0.35">
      <c r="A2285" t="s">
        <v>3696</v>
      </c>
      <c r="B2285" t="s">
        <v>3698</v>
      </c>
      <c r="C2285" t="s">
        <v>11</v>
      </c>
      <c r="D2285">
        <v>3.5000000000000003E-2</v>
      </c>
      <c r="E2285" s="1">
        <v>4.1599999999999998E-2</v>
      </c>
      <c r="F2285" t="s">
        <v>17</v>
      </c>
      <c r="G2285">
        <v>46478</v>
      </c>
      <c r="H2285" t="str">
        <f t="shared" si="311"/>
        <v>1/4/2027</v>
      </c>
      <c r="I2285" s="2">
        <v>45584</v>
      </c>
      <c r="J2285">
        <f t="shared" si="305"/>
        <v>894</v>
      </c>
      <c r="K2285">
        <f t="shared" si="312"/>
        <v>2.4493150684931506</v>
      </c>
      <c r="L2285">
        <f t="shared" si="313"/>
        <v>2</v>
      </c>
      <c r="M2285">
        <f t="shared" si="314"/>
        <v>5</v>
      </c>
      <c r="N2285" t="str">
        <f t="shared" si="315"/>
        <v>2 Yrs 5 Mths</v>
      </c>
      <c r="O2285">
        <v>98.34</v>
      </c>
      <c r="P2285">
        <v>98.86</v>
      </c>
    </row>
    <row r="2286" spans="1:16" x14ac:dyDescent="0.35">
      <c r="A2286" t="s">
        <v>3696</v>
      </c>
      <c r="B2286" t="s">
        <v>3698</v>
      </c>
      <c r="C2286" t="s">
        <v>11</v>
      </c>
      <c r="D2286">
        <v>4.2500000000000003E-2</v>
      </c>
      <c r="E2286" s="1">
        <v>0.05</v>
      </c>
      <c r="F2286" t="s">
        <v>17</v>
      </c>
      <c r="G2286">
        <v>51227</v>
      </c>
      <c r="H2286" t="str">
        <f t="shared" si="311"/>
        <v>1/4/2040</v>
      </c>
      <c r="I2286" s="2">
        <v>45584</v>
      </c>
      <c r="J2286">
        <f t="shared" si="305"/>
        <v>5643</v>
      </c>
      <c r="K2286">
        <f t="shared" si="312"/>
        <v>15.46027397260274</v>
      </c>
      <c r="L2286">
        <f t="shared" si="313"/>
        <v>15</v>
      </c>
      <c r="M2286">
        <f t="shared" si="314"/>
        <v>6</v>
      </c>
      <c r="N2286" t="str">
        <f t="shared" si="315"/>
        <v>15 Yrs 6 Mths</v>
      </c>
      <c r="O2286">
        <v>91.19</v>
      </c>
      <c r="P2286">
        <v>92.48</v>
      </c>
    </row>
    <row r="2287" spans="1:16" x14ac:dyDescent="0.35">
      <c r="A2287" t="s">
        <v>3696</v>
      </c>
      <c r="B2287" t="s">
        <v>3698</v>
      </c>
      <c r="C2287" t="s">
        <v>11</v>
      </c>
      <c r="D2287">
        <v>3.7499999999999999E-2</v>
      </c>
      <c r="E2287" s="1">
        <v>4.2500000000000003E-2</v>
      </c>
      <c r="F2287" t="s">
        <v>17</v>
      </c>
      <c r="G2287">
        <v>46888</v>
      </c>
      <c r="H2287" t="str">
        <f t="shared" si="311"/>
        <v>15/5/2028</v>
      </c>
      <c r="I2287" s="2">
        <v>45584</v>
      </c>
      <c r="J2287">
        <f t="shared" si="305"/>
        <v>1304</v>
      </c>
      <c r="K2287">
        <f t="shared" si="312"/>
        <v>3.5726027397260274</v>
      </c>
      <c r="L2287">
        <f t="shared" si="313"/>
        <v>3</v>
      </c>
      <c r="M2287">
        <f t="shared" si="314"/>
        <v>7</v>
      </c>
      <c r="N2287" t="str">
        <f t="shared" si="315"/>
        <v>3 Yrs 7 Mths</v>
      </c>
      <c r="O2287">
        <v>98.13</v>
      </c>
      <c r="P2287">
        <v>98.8</v>
      </c>
    </row>
    <row r="2288" spans="1:16" x14ac:dyDescent="0.35">
      <c r="A2288" t="s">
        <v>3696</v>
      </c>
      <c r="B2288" t="s">
        <v>3698</v>
      </c>
      <c r="C2288" t="s">
        <v>11</v>
      </c>
      <c r="D2288">
        <v>4.2500000000000003E-2</v>
      </c>
      <c r="E2288" s="1">
        <v>5.0599999999999999E-2</v>
      </c>
      <c r="F2288" t="s">
        <v>17</v>
      </c>
      <c r="G2288">
        <v>54879</v>
      </c>
      <c r="H2288" t="str">
        <f t="shared" si="311"/>
        <v>1/4/2050</v>
      </c>
      <c r="I2288" s="2">
        <v>45584</v>
      </c>
      <c r="J2288">
        <f t="shared" si="305"/>
        <v>9295</v>
      </c>
      <c r="K2288">
        <f t="shared" si="312"/>
        <v>25.465753424657535</v>
      </c>
      <c r="L2288">
        <f t="shared" si="313"/>
        <v>25</v>
      </c>
      <c r="M2288">
        <f t="shared" si="314"/>
        <v>6</v>
      </c>
      <c r="N2288" t="str">
        <f t="shared" si="315"/>
        <v>25 Yrs 6 Mths</v>
      </c>
      <c r="O2288">
        <v>87.19</v>
      </c>
      <c r="P2288">
        <v>88.98</v>
      </c>
    </row>
    <row r="2289" spans="1:16" x14ac:dyDescent="0.35">
      <c r="A2289" t="s">
        <v>3696</v>
      </c>
      <c r="B2289" t="s">
        <v>3698</v>
      </c>
      <c r="C2289" t="s">
        <v>11</v>
      </c>
      <c r="D2289">
        <v>3.2500000000000001E-2</v>
      </c>
      <c r="E2289" s="1">
        <v>4.9200000000000001E-2</v>
      </c>
      <c r="F2289" t="s">
        <v>17</v>
      </c>
      <c r="G2289">
        <v>45748</v>
      </c>
      <c r="H2289" t="str">
        <f t="shared" si="311"/>
        <v>1/4/2025</v>
      </c>
      <c r="I2289" s="2">
        <v>45584</v>
      </c>
      <c r="J2289">
        <f t="shared" si="305"/>
        <v>164</v>
      </c>
      <c r="K2289">
        <f t="shared" si="312"/>
        <v>0.44931506849315067</v>
      </c>
      <c r="L2289">
        <f t="shared" si="313"/>
        <v>0</v>
      </c>
      <c r="M2289">
        <f t="shared" si="314"/>
        <v>5</v>
      </c>
      <c r="N2289" t="str">
        <f t="shared" si="315"/>
        <v>0 Yrs 5 Mths</v>
      </c>
      <c r="O2289">
        <v>99.05</v>
      </c>
      <c r="P2289">
        <v>99.77</v>
      </c>
    </row>
    <row r="2290" spans="1:16" x14ac:dyDescent="0.35">
      <c r="A2290" t="s">
        <v>3696</v>
      </c>
      <c r="B2290" t="s">
        <v>3698</v>
      </c>
      <c r="C2290" t="s">
        <v>11</v>
      </c>
      <c r="D2290">
        <v>3.6249999999999998E-2</v>
      </c>
      <c r="E2290" s="1">
        <v>4.3700000000000003E-2</v>
      </c>
      <c r="F2290" t="s">
        <v>17</v>
      </c>
      <c r="G2290">
        <v>47574</v>
      </c>
      <c r="H2290" t="str">
        <f t="shared" si="311"/>
        <v>1/4/2030</v>
      </c>
      <c r="I2290" s="2">
        <v>45584</v>
      </c>
      <c r="J2290">
        <f t="shared" si="305"/>
        <v>1990</v>
      </c>
      <c r="K2290">
        <f t="shared" si="312"/>
        <v>5.4520547945205475</v>
      </c>
      <c r="L2290">
        <f t="shared" si="313"/>
        <v>5</v>
      </c>
      <c r="M2290">
        <f t="shared" si="314"/>
        <v>5</v>
      </c>
      <c r="N2290" t="str">
        <f t="shared" si="315"/>
        <v>5 Yrs 5 Mths</v>
      </c>
      <c r="O2290">
        <v>96.05</v>
      </c>
      <c r="P2290">
        <v>96.93</v>
      </c>
    </row>
    <row r="2291" spans="1:16" x14ac:dyDescent="0.35">
      <c r="A2291" t="s">
        <v>3696</v>
      </c>
      <c r="B2291" t="s">
        <v>3698</v>
      </c>
      <c r="C2291" t="s">
        <v>11</v>
      </c>
      <c r="D2291">
        <v>2.2499999999999999E-2</v>
      </c>
      <c r="E2291" s="1">
        <v>4.3499999999999997E-2</v>
      </c>
      <c r="F2291" t="s">
        <v>17</v>
      </c>
      <c r="G2291">
        <v>48000</v>
      </c>
      <c r="H2291" t="str">
        <f t="shared" si="311"/>
        <v>1/6/2031</v>
      </c>
      <c r="I2291" s="2">
        <v>45584</v>
      </c>
      <c r="J2291">
        <f t="shared" si="305"/>
        <v>2416</v>
      </c>
      <c r="K2291">
        <f t="shared" si="312"/>
        <v>6.6191780821917812</v>
      </c>
      <c r="L2291">
        <f t="shared" si="313"/>
        <v>6</v>
      </c>
      <c r="M2291">
        <f t="shared" si="314"/>
        <v>7</v>
      </c>
      <c r="N2291" t="str">
        <f t="shared" si="315"/>
        <v>6 Yrs 7 Mths</v>
      </c>
      <c r="O2291">
        <v>87.34</v>
      </c>
      <c r="P2291">
        <v>88.87</v>
      </c>
    </row>
    <row r="2292" spans="1:16" x14ac:dyDescent="0.35">
      <c r="A2292" t="s">
        <v>3696</v>
      </c>
      <c r="B2292" t="s">
        <v>3698</v>
      </c>
      <c r="C2292" t="s">
        <v>11</v>
      </c>
      <c r="D2292">
        <v>2.8500000000000001E-2</v>
      </c>
      <c r="E2292" s="1">
        <v>5.0299999999999997E-2</v>
      </c>
      <c r="F2292" t="s">
        <v>17</v>
      </c>
      <c r="G2292">
        <v>51653</v>
      </c>
      <c r="H2292" t="str">
        <f t="shared" si="311"/>
        <v>1/6/2041</v>
      </c>
      <c r="I2292" s="2">
        <v>45584</v>
      </c>
      <c r="J2292">
        <f t="shared" si="305"/>
        <v>6069</v>
      </c>
      <c r="K2292">
        <f t="shared" si="312"/>
        <v>16.627397260273973</v>
      </c>
      <c r="L2292">
        <f t="shared" si="313"/>
        <v>16</v>
      </c>
      <c r="M2292">
        <f t="shared" si="314"/>
        <v>7</v>
      </c>
      <c r="N2292" t="str">
        <f t="shared" si="315"/>
        <v>16 Yrs 7 Mths</v>
      </c>
      <c r="O2292">
        <v>74.569999999999993</v>
      </c>
      <c r="P2292">
        <v>76.349999999999994</v>
      </c>
    </row>
    <row r="2293" spans="1:16" x14ac:dyDescent="0.35">
      <c r="A2293" t="s">
        <v>3696</v>
      </c>
      <c r="B2293" t="s">
        <v>3698</v>
      </c>
      <c r="C2293" t="s">
        <v>11</v>
      </c>
      <c r="D2293">
        <v>2.6249999999999999E-2</v>
      </c>
      <c r="E2293" s="1">
        <v>4.19E-2</v>
      </c>
      <c r="F2293" t="s">
        <v>17</v>
      </c>
      <c r="G2293">
        <v>46706</v>
      </c>
      <c r="H2293" t="str">
        <f t="shared" si="311"/>
        <v>15/11/2027</v>
      </c>
      <c r="I2293" s="2">
        <v>45584</v>
      </c>
      <c r="J2293">
        <f t="shared" si="305"/>
        <v>1122</v>
      </c>
      <c r="K2293">
        <f t="shared" si="312"/>
        <v>3.0739726027397261</v>
      </c>
      <c r="L2293">
        <f t="shared" si="313"/>
        <v>3</v>
      </c>
      <c r="M2293">
        <f t="shared" si="314"/>
        <v>1</v>
      </c>
      <c r="N2293" t="str">
        <f t="shared" si="315"/>
        <v>3 Yrs 1 Mths</v>
      </c>
      <c r="O2293">
        <v>94.78</v>
      </c>
      <c r="P2293">
        <v>96.61</v>
      </c>
    </row>
    <row r="2294" spans="1:16" x14ac:dyDescent="0.35">
      <c r="A2294" t="s">
        <v>3696</v>
      </c>
      <c r="B2294" t="s">
        <v>3705</v>
      </c>
      <c r="C2294" t="s">
        <v>11</v>
      </c>
      <c r="D2294">
        <v>6.8750000000000006E-2</v>
      </c>
      <c r="E2294" s="1">
        <v>5.0700000000000002E-2</v>
      </c>
      <c r="F2294" t="s">
        <v>358</v>
      </c>
      <c r="G2294">
        <v>50780</v>
      </c>
      <c r="H2294" t="str">
        <f t="shared" si="311"/>
        <v>10/1/2039</v>
      </c>
      <c r="I2294" s="2">
        <v>45584</v>
      </c>
      <c r="J2294">
        <f t="shared" si="305"/>
        <v>5196</v>
      </c>
      <c r="K2294">
        <f t="shared" si="312"/>
        <v>14.235616438356164</v>
      </c>
      <c r="L2294">
        <f t="shared" si="313"/>
        <v>14</v>
      </c>
      <c r="M2294">
        <f t="shared" si="314"/>
        <v>3</v>
      </c>
      <c r="N2294" t="str">
        <f t="shared" si="315"/>
        <v>14 Yrs 3 Mths</v>
      </c>
      <c r="O2294">
        <v>117.05</v>
      </c>
      <c r="P2294">
        <v>118.81</v>
      </c>
    </row>
    <row r="2295" spans="1:16" x14ac:dyDescent="0.35">
      <c r="A2295" t="s">
        <v>3696</v>
      </c>
      <c r="B2295" t="s">
        <v>3705</v>
      </c>
      <c r="C2295" t="s">
        <v>11</v>
      </c>
      <c r="D2295">
        <v>6.1499999999999999E-2</v>
      </c>
      <c r="E2295" s="1">
        <v>5.1700000000000003E-2</v>
      </c>
      <c r="F2295" t="s">
        <v>358</v>
      </c>
      <c r="G2295">
        <v>50259</v>
      </c>
      <c r="H2295" t="str">
        <f t="shared" si="311"/>
        <v>7/8/2037</v>
      </c>
      <c r="I2295" s="2">
        <v>45584</v>
      </c>
      <c r="J2295">
        <f t="shared" si="305"/>
        <v>4675</v>
      </c>
      <c r="K2295">
        <f t="shared" si="312"/>
        <v>12.808219178082192</v>
      </c>
      <c r="L2295">
        <f t="shared" si="313"/>
        <v>12</v>
      </c>
      <c r="M2295">
        <f t="shared" si="314"/>
        <v>10</v>
      </c>
      <c r="N2295" t="str">
        <f t="shared" si="315"/>
        <v>12 Yrs 10 Mths</v>
      </c>
      <c r="O2295">
        <v>107.52</v>
      </c>
      <c r="P2295">
        <v>111.76</v>
      </c>
    </row>
    <row r="2296" spans="1:16" x14ac:dyDescent="0.35">
      <c r="A2296" t="s">
        <v>3696</v>
      </c>
      <c r="B2296" t="s">
        <v>3705</v>
      </c>
      <c r="C2296" t="s">
        <v>11</v>
      </c>
      <c r="D2296">
        <v>5.8749999999999997E-2</v>
      </c>
      <c r="E2296" s="1">
        <v>5.0299999999999997E-2</v>
      </c>
      <c r="F2296" t="s">
        <v>358</v>
      </c>
      <c r="G2296">
        <v>50419</v>
      </c>
      <c r="H2296" t="str">
        <f t="shared" si="311"/>
        <v>14/1/2038</v>
      </c>
      <c r="I2296" s="2">
        <v>45584</v>
      </c>
      <c r="J2296">
        <f t="shared" si="305"/>
        <v>4835</v>
      </c>
      <c r="K2296">
        <f t="shared" si="312"/>
        <v>13.246575342465754</v>
      </c>
      <c r="L2296">
        <f t="shared" si="313"/>
        <v>13</v>
      </c>
      <c r="M2296">
        <f t="shared" si="314"/>
        <v>3</v>
      </c>
      <c r="N2296" t="str">
        <f t="shared" si="315"/>
        <v>13 Yrs 3 Mths</v>
      </c>
      <c r="O2296">
        <v>107.06</v>
      </c>
      <c r="P2296">
        <v>108.52</v>
      </c>
    </row>
    <row r="2297" spans="1:16" x14ac:dyDescent="0.35">
      <c r="A2297" t="s">
        <v>3696</v>
      </c>
      <c r="B2297" t="s">
        <v>3705</v>
      </c>
      <c r="C2297" t="s">
        <v>11</v>
      </c>
      <c r="D2297">
        <v>5.8597000000000003E-2</v>
      </c>
      <c r="E2297" s="1">
        <v>6.5600000000000006E-2</v>
      </c>
      <c r="F2297" t="s">
        <v>358</v>
      </c>
      <c r="G2297">
        <v>49902</v>
      </c>
      <c r="H2297" t="str">
        <f t="shared" si="311"/>
        <v>15/8/2036</v>
      </c>
      <c r="I2297" s="2">
        <v>45584</v>
      </c>
      <c r="J2297">
        <f t="shared" si="305"/>
        <v>4318</v>
      </c>
      <c r="K2297">
        <f t="shared" si="312"/>
        <v>11.830136986301369</v>
      </c>
      <c r="L2297">
        <f t="shared" si="313"/>
        <v>11</v>
      </c>
      <c r="M2297">
        <f t="shared" si="314"/>
        <v>10</v>
      </c>
      <c r="N2297" t="str">
        <f t="shared" si="315"/>
        <v>11 Yrs 10 Mths</v>
      </c>
      <c r="O2297" t="s">
        <v>15</v>
      </c>
      <c r="P2297" t="s">
        <v>15</v>
      </c>
    </row>
    <row r="2298" spans="1:16" x14ac:dyDescent="0.35">
      <c r="A2298" t="s">
        <v>3696</v>
      </c>
      <c r="B2298" t="s">
        <v>3705</v>
      </c>
      <c r="C2298" t="s">
        <v>11</v>
      </c>
      <c r="D2298">
        <v>5.8837E-2</v>
      </c>
      <c r="E2298" s="1">
        <v>5.7700000000000001E-2</v>
      </c>
      <c r="F2298" t="s">
        <v>358</v>
      </c>
      <c r="G2298">
        <v>46147</v>
      </c>
      <c r="H2298" t="str">
        <f t="shared" si="311"/>
        <v>5/5/2026</v>
      </c>
      <c r="I2298" s="2">
        <v>45584</v>
      </c>
      <c r="J2298">
        <f t="shared" si="305"/>
        <v>563</v>
      </c>
      <c r="K2298">
        <f t="shared" si="312"/>
        <v>1.5424657534246575</v>
      </c>
      <c r="L2298">
        <f t="shared" si="313"/>
        <v>1</v>
      </c>
      <c r="M2298">
        <f t="shared" si="314"/>
        <v>6</v>
      </c>
      <c r="N2298" t="str">
        <f t="shared" si="315"/>
        <v>1 Yrs 6 Mths</v>
      </c>
      <c r="O2298">
        <v>99.78</v>
      </c>
      <c r="P2298">
        <v>100.41</v>
      </c>
    </row>
    <row r="2299" spans="1:16" x14ac:dyDescent="0.35">
      <c r="A2299" t="s">
        <v>3709</v>
      </c>
      <c r="B2299" t="s">
        <v>3705</v>
      </c>
      <c r="C2299" t="s">
        <v>11</v>
      </c>
      <c r="D2299">
        <v>6.7500000000000004E-2</v>
      </c>
      <c r="E2299" s="1">
        <v>4.6100000000000002E-2</v>
      </c>
      <c r="F2299" t="s">
        <v>358</v>
      </c>
      <c r="G2299">
        <v>48288</v>
      </c>
      <c r="H2299" t="str">
        <f t="shared" si="311"/>
        <v>15/3/2032</v>
      </c>
      <c r="I2299" s="2">
        <v>45584</v>
      </c>
      <c r="J2299">
        <f t="shared" si="305"/>
        <v>2704</v>
      </c>
      <c r="K2299">
        <f t="shared" si="312"/>
        <v>7.4082191780821915</v>
      </c>
      <c r="L2299">
        <f t="shared" si="313"/>
        <v>7</v>
      </c>
      <c r="M2299">
        <f t="shared" si="314"/>
        <v>5</v>
      </c>
      <c r="N2299" t="str">
        <f t="shared" si="315"/>
        <v>7 Yrs 5 Mths</v>
      </c>
      <c r="O2299">
        <v>112.44</v>
      </c>
      <c r="P2299">
        <v>114.04</v>
      </c>
    </row>
    <row r="2300" spans="1:16" x14ac:dyDescent="0.35">
      <c r="A2300" t="s">
        <v>3709</v>
      </c>
      <c r="B2300" t="s">
        <v>3711</v>
      </c>
      <c r="C2300" t="s">
        <v>11</v>
      </c>
      <c r="D2300">
        <v>7.4999999999999997E-2</v>
      </c>
      <c r="E2300" s="1">
        <v>5.2499999999999998E-2</v>
      </c>
      <c r="F2300" t="s">
        <v>358</v>
      </c>
      <c r="G2300">
        <v>49542</v>
      </c>
      <c r="H2300" t="str">
        <f t="shared" si="311"/>
        <v>21/8/2035</v>
      </c>
      <c r="I2300" s="2">
        <v>45584</v>
      </c>
      <c r="J2300">
        <f t="shared" si="305"/>
        <v>3958</v>
      </c>
      <c r="K2300">
        <f t="shared" si="312"/>
        <v>10.843835616438357</v>
      </c>
      <c r="L2300">
        <f t="shared" si="313"/>
        <v>10</v>
      </c>
      <c r="M2300">
        <f t="shared" si="314"/>
        <v>10</v>
      </c>
      <c r="N2300" t="str">
        <f t="shared" si="315"/>
        <v>10 Yrs 10 Mths</v>
      </c>
      <c r="O2300" t="s">
        <v>15</v>
      </c>
      <c r="P2300" t="s">
        <v>15</v>
      </c>
    </row>
    <row r="2301" spans="1:16" x14ac:dyDescent="0.35">
      <c r="A2301" t="s">
        <v>3709</v>
      </c>
      <c r="B2301" t="s">
        <v>3712</v>
      </c>
      <c r="C2301" t="s">
        <v>11</v>
      </c>
      <c r="D2301">
        <v>4.5499999999999999E-2</v>
      </c>
      <c r="E2301" s="1">
        <v>5.1799999999999999E-2</v>
      </c>
      <c r="F2301" t="s">
        <v>21</v>
      </c>
      <c r="G2301">
        <v>50512</v>
      </c>
      <c r="H2301" t="str">
        <f t="shared" si="311"/>
        <v>17/4/2038</v>
      </c>
      <c r="I2301" s="2">
        <v>45584</v>
      </c>
      <c r="J2301">
        <f t="shared" si="305"/>
        <v>4928</v>
      </c>
      <c r="K2301">
        <f t="shared" si="312"/>
        <v>13.501369863013698</v>
      </c>
      <c r="L2301">
        <f t="shared" si="313"/>
        <v>13</v>
      </c>
      <c r="M2301">
        <f t="shared" si="314"/>
        <v>6</v>
      </c>
      <c r="N2301" t="str">
        <f t="shared" si="315"/>
        <v>13 Yrs 6 Mths</v>
      </c>
      <c r="O2301">
        <v>92.75</v>
      </c>
      <c r="P2301">
        <v>94.76</v>
      </c>
    </row>
    <row r="2302" spans="1:16" x14ac:dyDescent="0.35">
      <c r="A2302" t="s">
        <v>3709</v>
      </c>
      <c r="B2302" t="s">
        <v>3712</v>
      </c>
      <c r="C2302" t="s">
        <v>11</v>
      </c>
      <c r="D2302">
        <v>4.7E-2</v>
      </c>
      <c r="E2302" s="1">
        <v>5.33E-2</v>
      </c>
      <c r="F2302" t="s">
        <v>21</v>
      </c>
      <c r="G2302">
        <v>54165</v>
      </c>
      <c r="H2302" t="str">
        <f t="shared" si="311"/>
        <v>17/4/2048</v>
      </c>
      <c r="I2302" s="2">
        <v>45584</v>
      </c>
      <c r="J2302">
        <f t="shared" si="305"/>
        <v>8581</v>
      </c>
      <c r="K2302">
        <f t="shared" si="312"/>
        <v>23.509589041095889</v>
      </c>
      <c r="L2302">
        <f t="shared" si="313"/>
        <v>23</v>
      </c>
      <c r="M2302">
        <f t="shared" si="314"/>
        <v>6</v>
      </c>
      <c r="N2302" t="str">
        <f t="shared" si="315"/>
        <v>23 Yrs 6 Mths</v>
      </c>
      <c r="O2302">
        <v>89.85</v>
      </c>
      <c r="P2302">
        <v>92.6</v>
      </c>
    </row>
    <row r="2303" spans="1:16" x14ac:dyDescent="0.35">
      <c r="A2303" t="s">
        <v>3709</v>
      </c>
      <c r="B2303" t="s">
        <v>3712</v>
      </c>
      <c r="C2303" t="s">
        <v>11</v>
      </c>
      <c r="D2303">
        <v>4.1500000000000002E-2</v>
      </c>
      <c r="E2303" s="1">
        <v>5.3400000000000003E-2</v>
      </c>
      <c r="F2303" t="s">
        <v>21</v>
      </c>
      <c r="G2303">
        <v>52277</v>
      </c>
      <c r="H2303" t="str">
        <f t="shared" si="311"/>
        <v>15/2/2043</v>
      </c>
      <c r="I2303" s="2">
        <v>45584</v>
      </c>
      <c r="J2303">
        <f t="shared" si="305"/>
        <v>6693</v>
      </c>
      <c r="K2303">
        <f t="shared" si="312"/>
        <v>18.336986301369862</v>
      </c>
      <c r="L2303">
        <f t="shared" si="313"/>
        <v>18</v>
      </c>
      <c r="M2303">
        <f t="shared" si="314"/>
        <v>4</v>
      </c>
      <c r="N2303" t="str">
        <f t="shared" si="315"/>
        <v>18 Yrs 4 Mths</v>
      </c>
      <c r="O2303" t="s">
        <v>15</v>
      </c>
      <c r="P2303" t="s">
        <v>15</v>
      </c>
    </row>
    <row r="2304" spans="1:16" x14ac:dyDescent="0.35">
      <c r="A2304" t="s">
        <v>3709</v>
      </c>
      <c r="B2304" t="s">
        <v>3712</v>
      </c>
      <c r="C2304" t="s">
        <v>11</v>
      </c>
      <c r="D2304">
        <v>4.9500000000000002E-2</v>
      </c>
      <c r="E2304" s="1">
        <v>4.7600000000000003E-2</v>
      </c>
      <c r="F2304" t="s">
        <v>21</v>
      </c>
      <c r="G2304">
        <v>48667</v>
      </c>
      <c r="H2304" t="str">
        <f t="shared" si="311"/>
        <v>29/3/2033</v>
      </c>
      <c r="I2304" s="2">
        <v>45584</v>
      </c>
      <c r="J2304">
        <f t="shared" si="305"/>
        <v>3083</v>
      </c>
      <c r="K2304">
        <f t="shared" si="312"/>
        <v>8.4465753424657528</v>
      </c>
      <c r="L2304">
        <f t="shared" si="313"/>
        <v>8</v>
      </c>
      <c r="M2304">
        <f t="shared" si="314"/>
        <v>5</v>
      </c>
      <c r="N2304" t="str">
        <f t="shared" si="315"/>
        <v>8 Yrs 5 Mths</v>
      </c>
      <c r="O2304">
        <v>100.75</v>
      </c>
      <c r="P2304">
        <v>101.74</v>
      </c>
    </row>
    <row r="2305" spans="1:16" x14ac:dyDescent="0.35">
      <c r="A2305" t="s">
        <v>3709</v>
      </c>
      <c r="B2305" t="s">
        <v>3712</v>
      </c>
      <c r="C2305" t="s">
        <v>11</v>
      </c>
      <c r="D2305">
        <v>3.2000000000000001E-2</v>
      </c>
      <c r="E2305" s="1">
        <v>4.4699999999999997E-2</v>
      </c>
      <c r="F2305" t="s">
        <v>21</v>
      </c>
      <c r="G2305">
        <v>46428</v>
      </c>
      <c r="H2305" t="str">
        <f t="shared" si="311"/>
        <v>10/2/2027</v>
      </c>
      <c r="I2305" s="2">
        <v>45584</v>
      </c>
      <c r="J2305">
        <f t="shared" si="305"/>
        <v>844</v>
      </c>
      <c r="K2305">
        <f t="shared" si="312"/>
        <v>2.3123287671232875</v>
      </c>
      <c r="L2305">
        <f t="shared" si="313"/>
        <v>2</v>
      </c>
      <c r="M2305">
        <f t="shared" si="314"/>
        <v>4</v>
      </c>
      <c r="N2305" t="str">
        <f t="shared" si="315"/>
        <v>2 Yrs 4 Mths</v>
      </c>
      <c r="O2305">
        <v>96.83</v>
      </c>
      <c r="P2305">
        <v>97.95</v>
      </c>
    </row>
    <row r="2306" spans="1:16" x14ac:dyDescent="0.35">
      <c r="A2306" t="s">
        <v>3709</v>
      </c>
      <c r="B2306" t="s">
        <v>3712</v>
      </c>
      <c r="C2306" t="s">
        <v>11</v>
      </c>
      <c r="D2306">
        <v>5.5E-2</v>
      </c>
      <c r="E2306" s="1">
        <v>4.4699999999999997E-2</v>
      </c>
      <c r="F2306" t="s">
        <v>21</v>
      </c>
      <c r="G2306">
        <v>47043</v>
      </c>
      <c r="H2306" t="str">
        <f t="shared" si="311"/>
        <v>17/10/2028</v>
      </c>
      <c r="I2306" s="2">
        <v>45584</v>
      </c>
      <c r="J2306">
        <f t="shared" ref="J2306:J2369" si="316">_xlfn.DAYS(G2306,I2306)</f>
        <v>1459</v>
      </c>
      <c r="K2306">
        <f t="shared" si="312"/>
        <v>3.9972602739726026</v>
      </c>
      <c r="L2306">
        <f t="shared" si="313"/>
        <v>3</v>
      </c>
      <c r="M2306">
        <f t="shared" si="314"/>
        <v>12</v>
      </c>
      <c r="N2306" t="str">
        <f t="shared" si="315"/>
        <v>3 Yrs 12 Mths</v>
      </c>
      <c r="O2306">
        <v>103.45</v>
      </c>
      <c r="P2306">
        <v>104.28</v>
      </c>
    </row>
    <row r="2307" spans="1:16" x14ac:dyDescent="0.35">
      <c r="A2307" t="s">
        <v>3709</v>
      </c>
      <c r="B2307" t="s">
        <v>3712</v>
      </c>
      <c r="C2307" t="s">
        <v>11</v>
      </c>
      <c r="D2307">
        <v>0.04</v>
      </c>
      <c r="E2307" s="1">
        <v>5.1900000000000002E-2</v>
      </c>
      <c r="F2307" t="s">
        <v>21</v>
      </c>
      <c r="G2307">
        <v>45764</v>
      </c>
      <c r="H2307" t="str">
        <f t="shared" si="311"/>
        <v>17/4/2025</v>
      </c>
      <c r="I2307" s="2">
        <v>45584</v>
      </c>
      <c r="J2307">
        <f t="shared" si="316"/>
        <v>180</v>
      </c>
      <c r="K2307">
        <f t="shared" si="312"/>
        <v>0.49315068493150682</v>
      </c>
      <c r="L2307">
        <f t="shared" si="313"/>
        <v>0</v>
      </c>
      <c r="M2307">
        <f t="shared" si="314"/>
        <v>6</v>
      </c>
      <c r="N2307" t="str">
        <f t="shared" si="315"/>
        <v>0 Yrs 6 Mths</v>
      </c>
      <c r="O2307">
        <v>99.26</v>
      </c>
      <c r="P2307">
        <v>99.9</v>
      </c>
    </row>
    <row r="2308" spans="1:16" x14ac:dyDescent="0.35">
      <c r="A2308" t="s">
        <v>3709</v>
      </c>
      <c r="B2308" t="s">
        <v>3712</v>
      </c>
      <c r="C2308" t="s">
        <v>11</v>
      </c>
      <c r="D2308">
        <v>2.8750000000000001E-2</v>
      </c>
      <c r="E2308" s="1">
        <v>4.6800000000000001E-2</v>
      </c>
      <c r="F2308" t="s">
        <v>21</v>
      </c>
      <c r="G2308">
        <v>47588</v>
      </c>
      <c r="H2308" t="str">
        <f t="shared" si="311"/>
        <v>15/4/2030</v>
      </c>
      <c r="I2308" s="2">
        <v>45584</v>
      </c>
      <c r="J2308">
        <f t="shared" si="316"/>
        <v>2004</v>
      </c>
      <c r="K2308">
        <f t="shared" si="312"/>
        <v>5.4904109589041097</v>
      </c>
      <c r="L2308">
        <f t="shared" si="313"/>
        <v>5</v>
      </c>
      <c r="M2308">
        <f t="shared" si="314"/>
        <v>6</v>
      </c>
      <c r="N2308" t="str">
        <f t="shared" si="315"/>
        <v>5 Yrs 6 Mths</v>
      </c>
      <c r="O2308">
        <v>91.02</v>
      </c>
      <c r="P2308">
        <v>92.48</v>
      </c>
    </row>
    <row r="2309" spans="1:16" x14ac:dyDescent="0.35">
      <c r="A2309" t="s">
        <v>3709</v>
      </c>
      <c r="B2309" t="s">
        <v>3712</v>
      </c>
      <c r="C2309" t="s">
        <v>11</v>
      </c>
      <c r="D2309">
        <v>4.7E-2</v>
      </c>
      <c r="E2309" s="1">
        <v>4.4499999999999998E-2</v>
      </c>
      <c r="F2309" t="s">
        <v>21</v>
      </c>
      <c r="G2309">
        <v>46417</v>
      </c>
      <c r="H2309" t="str">
        <f t="shared" si="311"/>
        <v>30/1/2027</v>
      </c>
      <c r="I2309" s="2">
        <v>45584</v>
      </c>
      <c r="J2309">
        <f t="shared" si="316"/>
        <v>833</v>
      </c>
      <c r="K2309">
        <f t="shared" si="312"/>
        <v>2.2821917808219179</v>
      </c>
      <c r="L2309">
        <f t="shared" si="313"/>
        <v>2</v>
      </c>
      <c r="M2309">
        <f t="shared" si="314"/>
        <v>3</v>
      </c>
      <c r="N2309" t="str">
        <f t="shared" si="315"/>
        <v>2 Yrs 3 Mths</v>
      </c>
      <c r="O2309">
        <v>100.93</v>
      </c>
      <c r="P2309">
        <v>101.17</v>
      </c>
    </row>
    <row r="2310" spans="1:16" x14ac:dyDescent="0.35">
      <c r="A2310" t="s">
        <v>3709</v>
      </c>
      <c r="B2310" t="s">
        <v>3712</v>
      </c>
      <c r="C2310" t="s">
        <v>11</v>
      </c>
      <c r="D2310">
        <v>4.2000000000000003E-2</v>
      </c>
      <c r="E2310" s="1">
        <v>4.4600000000000001E-2</v>
      </c>
      <c r="F2310" t="s">
        <v>21</v>
      </c>
      <c r="G2310">
        <v>46860</v>
      </c>
      <c r="H2310" t="str">
        <f t="shared" si="311"/>
        <v>17/4/2028</v>
      </c>
      <c r="I2310" s="2">
        <v>45584</v>
      </c>
      <c r="J2310">
        <f t="shared" si="316"/>
        <v>1276</v>
      </c>
      <c r="K2310">
        <f t="shared" si="312"/>
        <v>3.495890410958904</v>
      </c>
      <c r="L2310">
        <f t="shared" si="313"/>
        <v>3</v>
      </c>
      <c r="M2310">
        <f t="shared" si="314"/>
        <v>6</v>
      </c>
      <c r="N2310" t="str">
        <f t="shared" si="315"/>
        <v>3 Yrs 6 Mths</v>
      </c>
      <c r="O2310">
        <v>98.94</v>
      </c>
      <c r="P2310">
        <v>99.64</v>
      </c>
    </row>
    <row r="2311" spans="1:16" x14ac:dyDescent="0.35">
      <c r="A2311" t="s">
        <v>3709</v>
      </c>
      <c r="B2311" t="s">
        <v>3712</v>
      </c>
      <c r="C2311" t="s">
        <v>11</v>
      </c>
      <c r="D2311">
        <v>5.2409999999999998E-2</v>
      </c>
      <c r="E2311" s="1">
        <v>5.1200000000000002E-2</v>
      </c>
      <c r="F2311" t="s">
        <v>21</v>
      </c>
      <c r="G2311">
        <v>45979</v>
      </c>
      <c r="H2311" t="str">
        <f t="shared" si="311"/>
        <v>18/11/2025</v>
      </c>
      <c r="I2311" s="2">
        <v>45584</v>
      </c>
      <c r="J2311">
        <f t="shared" si="316"/>
        <v>395</v>
      </c>
      <c r="K2311">
        <f t="shared" si="312"/>
        <v>1.0821917808219179</v>
      </c>
      <c r="L2311">
        <f t="shared" si="313"/>
        <v>1</v>
      </c>
      <c r="M2311">
        <f t="shared" si="314"/>
        <v>1</v>
      </c>
      <c r="N2311" t="str">
        <f t="shared" si="315"/>
        <v>1 Yrs 1 Mths</v>
      </c>
      <c r="O2311">
        <v>99.51</v>
      </c>
      <c r="P2311">
        <v>100.57</v>
      </c>
    </row>
    <row r="2312" spans="1:16" x14ac:dyDescent="0.35">
      <c r="A2312" t="s">
        <v>3709</v>
      </c>
      <c r="B2312" t="s">
        <v>3712</v>
      </c>
      <c r="C2312" t="s">
        <v>11</v>
      </c>
      <c r="D2312">
        <v>2.2499999999999999E-2</v>
      </c>
      <c r="E2312" s="1">
        <v>4.5900000000000003E-2</v>
      </c>
      <c r="F2312" t="s">
        <v>21</v>
      </c>
      <c r="G2312">
        <v>48135</v>
      </c>
      <c r="H2312" t="str">
        <f t="shared" si="311"/>
        <v>14/10/2031</v>
      </c>
      <c r="I2312" s="2">
        <v>45584</v>
      </c>
      <c r="J2312">
        <f t="shared" si="316"/>
        <v>2551</v>
      </c>
      <c r="K2312">
        <f t="shared" si="312"/>
        <v>6.9890410958904106</v>
      </c>
      <c r="L2312">
        <f t="shared" si="313"/>
        <v>6</v>
      </c>
      <c r="M2312">
        <f t="shared" si="314"/>
        <v>12</v>
      </c>
      <c r="N2312" t="str">
        <f t="shared" si="315"/>
        <v>6 Yrs 12 Mths</v>
      </c>
      <c r="O2312">
        <v>85.8</v>
      </c>
      <c r="P2312">
        <v>86.69</v>
      </c>
    </row>
    <row r="2313" spans="1:16" x14ac:dyDescent="0.35">
      <c r="A2313" t="s">
        <v>3709</v>
      </c>
      <c r="B2313" t="s">
        <v>3715</v>
      </c>
      <c r="C2313" t="s">
        <v>11</v>
      </c>
      <c r="D2313">
        <v>5.9499999999999997E-2</v>
      </c>
      <c r="E2313" s="1">
        <v>5.9799999999999999E-2</v>
      </c>
      <c r="F2313" t="s">
        <v>21</v>
      </c>
      <c r="G2313">
        <v>54514</v>
      </c>
      <c r="H2313" t="str">
        <f t="shared" si="311"/>
        <v>1/4/2049</v>
      </c>
      <c r="I2313" s="2">
        <v>45584</v>
      </c>
      <c r="J2313">
        <f t="shared" si="316"/>
        <v>8930</v>
      </c>
      <c r="K2313">
        <f t="shared" si="312"/>
        <v>24.465753424657535</v>
      </c>
      <c r="L2313">
        <f t="shared" si="313"/>
        <v>24</v>
      </c>
      <c r="M2313">
        <f t="shared" si="314"/>
        <v>6</v>
      </c>
      <c r="N2313" t="str">
        <f t="shared" si="315"/>
        <v>24 Yrs 6 Mths</v>
      </c>
      <c r="O2313">
        <v>98.25</v>
      </c>
      <c r="P2313">
        <v>99.89</v>
      </c>
    </row>
    <row r="2314" spans="1:16" x14ac:dyDescent="0.35">
      <c r="A2314" t="s">
        <v>3709</v>
      </c>
      <c r="B2314" t="s">
        <v>3715</v>
      </c>
      <c r="C2314" t="s">
        <v>11</v>
      </c>
      <c r="D2314">
        <v>6.1249999999999999E-2</v>
      </c>
      <c r="E2314" s="1">
        <v>5.0299999999999997E-2</v>
      </c>
      <c r="F2314" t="s">
        <v>21</v>
      </c>
      <c r="G2314">
        <v>45931</v>
      </c>
      <c r="H2314" t="str">
        <f t="shared" si="311"/>
        <v>1/10/2025</v>
      </c>
      <c r="I2314" s="2">
        <v>45584</v>
      </c>
      <c r="J2314">
        <f t="shared" si="316"/>
        <v>347</v>
      </c>
      <c r="K2314">
        <f t="shared" si="312"/>
        <v>0.9506849315068493</v>
      </c>
      <c r="L2314">
        <f t="shared" si="313"/>
        <v>0</v>
      </c>
      <c r="M2314">
        <f t="shared" si="314"/>
        <v>11</v>
      </c>
      <c r="N2314" t="str">
        <f t="shared" si="315"/>
        <v>0 Yrs 11 Mths</v>
      </c>
      <c r="O2314">
        <v>100.8</v>
      </c>
      <c r="P2314">
        <v>101.31</v>
      </c>
    </row>
    <row r="2315" spans="1:16" x14ac:dyDescent="0.35">
      <c r="A2315" t="s">
        <v>3709</v>
      </c>
      <c r="B2315" t="s">
        <v>3715</v>
      </c>
      <c r="C2315" t="s">
        <v>11</v>
      </c>
      <c r="D2315">
        <v>5.3999999999999999E-2</v>
      </c>
      <c r="E2315" s="1">
        <v>5.0099999999999999E-2</v>
      </c>
      <c r="F2315" t="s">
        <v>21</v>
      </c>
      <c r="G2315">
        <v>47406</v>
      </c>
      <c r="H2315" t="str">
        <f t="shared" si="311"/>
        <v>15/10/2029</v>
      </c>
      <c r="I2315" s="2">
        <v>45584</v>
      </c>
      <c r="J2315">
        <f t="shared" si="316"/>
        <v>1822</v>
      </c>
      <c r="K2315">
        <f t="shared" si="312"/>
        <v>4.9917808219178079</v>
      </c>
      <c r="L2315">
        <f t="shared" si="313"/>
        <v>4</v>
      </c>
      <c r="M2315">
        <f t="shared" si="314"/>
        <v>12</v>
      </c>
      <c r="N2315" t="str">
        <f t="shared" si="315"/>
        <v>4 Yrs 12 Mths</v>
      </c>
      <c r="O2315">
        <v>101.47</v>
      </c>
      <c r="P2315">
        <v>102.33</v>
      </c>
    </row>
    <row r="2316" spans="1:16" x14ac:dyDescent="0.35">
      <c r="A2316" t="s">
        <v>3709</v>
      </c>
      <c r="B2316" t="s">
        <v>3715</v>
      </c>
      <c r="C2316" t="s">
        <v>11</v>
      </c>
      <c r="D2316">
        <v>6.6000000000000003E-2</v>
      </c>
      <c r="E2316" s="1">
        <v>5.6800000000000003E-2</v>
      </c>
      <c r="F2316" t="s">
        <v>21</v>
      </c>
      <c r="G2316">
        <v>49766</v>
      </c>
      <c r="H2316" t="str">
        <f t="shared" si="311"/>
        <v>1/4/2036</v>
      </c>
      <c r="I2316" s="2">
        <v>45584</v>
      </c>
      <c r="J2316">
        <f t="shared" si="316"/>
        <v>4182</v>
      </c>
      <c r="K2316">
        <f t="shared" si="312"/>
        <v>11.457534246575342</v>
      </c>
      <c r="L2316">
        <f t="shared" si="313"/>
        <v>11</v>
      </c>
      <c r="M2316">
        <f t="shared" si="314"/>
        <v>5</v>
      </c>
      <c r="N2316" t="str">
        <f t="shared" si="315"/>
        <v>11 Yrs 5 Mths</v>
      </c>
      <c r="O2316">
        <v>106.78</v>
      </c>
      <c r="P2316">
        <v>108.31</v>
      </c>
    </row>
    <row r="2317" spans="1:16" x14ac:dyDescent="0.35">
      <c r="A2317" t="s">
        <v>3709</v>
      </c>
      <c r="B2317" t="s">
        <v>3715</v>
      </c>
      <c r="C2317" t="s">
        <v>11</v>
      </c>
      <c r="D2317">
        <v>4.2000000000000003E-2</v>
      </c>
      <c r="E2317" s="1">
        <v>4.7600000000000003E-2</v>
      </c>
      <c r="F2317" t="s">
        <v>21</v>
      </c>
      <c r="G2317">
        <v>46661</v>
      </c>
      <c r="H2317" t="str">
        <f t="shared" si="311"/>
        <v>1/10/2027</v>
      </c>
      <c r="I2317" s="2">
        <v>45584</v>
      </c>
      <c r="J2317">
        <f t="shared" si="316"/>
        <v>1077</v>
      </c>
      <c r="K2317">
        <f t="shared" si="312"/>
        <v>2.9506849315068493</v>
      </c>
      <c r="L2317">
        <f t="shared" si="313"/>
        <v>2</v>
      </c>
      <c r="M2317">
        <f t="shared" si="314"/>
        <v>11</v>
      </c>
      <c r="N2317" t="str">
        <f t="shared" si="315"/>
        <v>2 Yrs 11 Mths</v>
      </c>
      <c r="O2317">
        <v>98.31</v>
      </c>
      <c r="P2317">
        <v>99.03</v>
      </c>
    </row>
    <row r="2318" spans="1:16" x14ac:dyDescent="0.35">
      <c r="A2318" t="s">
        <v>3709</v>
      </c>
      <c r="B2318" t="s">
        <v>3715</v>
      </c>
      <c r="C2318" t="s">
        <v>11</v>
      </c>
      <c r="D2318">
        <v>5.1999999999999998E-2</v>
      </c>
      <c r="E2318" s="1">
        <v>5.9700000000000003E-2</v>
      </c>
      <c r="F2318" t="s">
        <v>21</v>
      </c>
      <c r="G2318">
        <v>53053</v>
      </c>
      <c r="H2318" t="str">
        <f t="shared" si="311"/>
        <v>1/4/2045</v>
      </c>
      <c r="I2318" s="2">
        <v>45584</v>
      </c>
      <c r="J2318">
        <f t="shared" si="316"/>
        <v>7469</v>
      </c>
      <c r="K2318">
        <f t="shared" si="312"/>
        <v>20.463013698630139</v>
      </c>
      <c r="L2318">
        <f t="shared" si="313"/>
        <v>20</v>
      </c>
      <c r="M2318">
        <f t="shared" si="314"/>
        <v>6</v>
      </c>
      <c r="N2318" t="str">
        <f t="shared" si="315"/>
        <v>20 Yrs 6 Mths</v>
      </c>
      <c r="O2318">
        <v>89.62</v>
      </c>
      <c r="P2318">
        <v>91.39</v>
      </c>
    </row>
    <row r="2319" spans="1:16" x14ac:dyDescent="0.35">
      <c r="A2319" t="s">
        <v>3719</v>
      </c>
      <c r="B2319" t="s">
        <v>3715</v>
      </c>
      <c r="C2319" t="s">
        <v>11</v>
      </c>
      <c r="D2319">
        <v>4.2000000000000003E-2</v>
      </c>
      <c r="E2319" s="1">
        <v>4.7600000000000003E-2</v>
      </c>
      <c r="F2319" t="s">
        <v>21</v>
      </c>
      <c r="G2319">
        <v>46661</v>
      </c>
      <c r="H2319" t="str">
        <f t="shared" si="311"/>
        <v>1/10/2027</v>
      </c>
      <c r="I2319" s="2">
        <v>45584</v>
      </c>
      <c r="J2319">
        <f t="shared" si="316"/>
        <v>1077</v>
      </c>
      <c r="K2319">
        <f t="shared" si="312"/>
        <v>2.9506849315068493</v>
      </c>
      <c r="L2319">
        <f t="shared" si="313"/>
        <v>2</v>
      </c>
      <c r="M2319">
        <f t="shared" si="314"/>
        <v>11</v>
      </c>
      <c r="N2319" t="str">
        <f t="shared" si="315"/>
        <v>2 Yrs 11 Mths</v>
      </c>
      <c r="O2319">
        <v>98.31</v>
      </c>
      <c r="P2319">
        <v>99.03</v>
      </c>
    </row>
    <row r="2320" spans="1:16" x14ac:dyDescent="0.35">
      <c r="A2320" t="s">
        <v>3719</v>
      </c>
      <c r="B2320" t="s">
        <v>3715</v>
      </c>
      <c r="C2320" t="s">
        <v>11</v>
      </c>
      <c r="D2320">
        <v>5.1499999999999997E-2</v>
      </c>
      <c r="E2320" s="1">
        <v>5.6899999999999999E-2</v>
      </c>
      <c r="F2320" t="s">
        <v>21</v>
      </c>
      <c r="G2320">
        <v>50496</v>
      </c>
      <c r="H2320" t="str">
        <f t="shared" si="311"/>
        <v>1/4/2038</v>
      </c>
      <c r="I2320" s="2">
        <v>45584</v>
      </c>
      <c r="J2320">
        <f t="shared" si="316"/>
        <v>4912</v>
      </c>
      <c r="K2320">
        <f t="shared" si="312"/>
        <v>13.457534246575342</v>
      </c>
      <c r="L2320">
        <f t="shared" si="313"/>
        <v>13</v>
      </c>
      <c r="M2320">
        <f t="shared" si="314"/>
        <v>5</v>
      </c>
      <c r="N2320" t="str">
        <f t="shared" si="315"/>
        <v>13 Yrs 5 Mths</v>
      </c>
      <c r="O2320">
        <v>94.21</v>
      </c>
      <c r="P2320">
        <v>95.68</v>
      </c>
    </row>
    <row r="2321" spans="1:16" x14ac:dyDescent="0.35">
      <c r="A2321" t="s">
        <v>3719</v>
      </c>
      <c r="B2321" t="s">
        <v>3715</v>
      </c>
      <c r="C2321" t="s">
        <v>11</v>
      </c>
      <c r="D2321">
        <v>5.3999999999999999E-2</v>
      </c>
      <c r="E2321" s="1">
        <v>5.9700000000000003E-2</v>
      </c>
      <c r="F2321" t="s">
        <v>21</v>
      </c>
      <c r="G2321">
        <v>54149</v>
      </c>
      <c r="H2321" t="str">
        <f t="shared" si="311"/>
        <v>1/4/2048</v>
      </c>
      <c r="I2321" s="2">
        <v>45584</v>
      </c>
      <c r="J2321">
        <f t="shared" si="316"/>
        <v>8565</v>
      </c>
      <c r="K2321">
        <f t="shared" si="312"/>
        <v>23.465753424657535</v>
      </c>
      <c r="L2321">
        <f t="shared" si="313"/>
        <v>23</v>
      </c>
      <c r="M2321">
        <f t="shared" si="314"/>
        <v>6</v>
      </c>
      <c r="N2321" t="str">
        <f t="shared" si="315"/>
        <v>23 Yrs 6 Mths</v>
      </c>
      <c r="O2321">
        <v>91.54</v>
      </c>
      <c r="P2321">
        <v>93.36</v>
      </c>
    </row>
    <row r="2322" spans="1:16" x14ac:dyDescent="0.35">
      <c r="A2322" t="s">
        <v>3719</v>
      </c>
      <c r="B2322" t="s">
        <v>3715</v>
      </c>
      <c r="C2322" t="s">
        <v>11</v>
      </c>
      <c r="D2322">
        <v>0.05</v>
      </c>
      <c r="E2322" s="1">
        <v>4.8800000000000003E-2</v>
      </c>
      <c r="F2322" t="s">
        <v>21</v>
      </c>
      <c r="G2322">
        <v>47027</v>
      </c>
      <c r="H2322" t="str">
        <f t="shared" si="311"/>
        <v>1/10/2028</v>
      </c>
      <c r="I2322" s="2">
        <v>45584</v>
      </c>
      <c r="J2322">
        <f t="shared" si="316"/>
        <v>1443</v>
      </c>
      <c r="K2322">
        <f t="shared" si="312"/>
        <v>3.9534246575342467</v>
      </c>
      <c r="L2322">
        <f t="shared" si="313"/>
        <v>3</v>
      </c>
      <c r="M2322">
        <f t="shared" si="314"/>
        <v>11</v>
      </c>
      <c r="N2322" t="str">
        <f t="shared" si="315"/>
        <v>3 Yrs 11 Mths</v>
      </c>
      <c r="O2322">
        <v>100.22</v>
      </c>
      <c r="P2322">
        <v>100.84</v>
      </c>
    </row>
    <row r="2323" spans="1:16" x14ac:dyDescent="0.35">
      <c r="A2323" t="s">
        <v>3719</v>
      </c>
      <c r="B2323" t="s">
        <v>3715</v>
      </c>
      <c r="C2323" t="s">
        <v>11</v>
      </c>
      <c r="D2323">
        <v>5.9499999999999997E-2</v>
      </c>
      <c r="E2323" s="1">
        <v>5.9799999999999999E-2</v>
      </c>
      <c r="F2323" t="s">
        <v>21</v>
      </c>
      <c r="G2323">
        <v>54514</v>
      </c>
      <c r="H2323" t="str">
        <f t="shared" si="311"/>
        <v>1/4/2049</v>
      </c>
      <c r="I2323" s="2">
        <v>45584</v>
      </c>
      <c r="J2323">
        <f t="shared" si="316"/>
        <v>8930</v>
      </c>
      <c r="K2323">
        <f t="shared" si="312"/>
        <v>24.465753424657535</v>
      </c>
      <c r="L2323">
        <f t="shared" si="313"/>
        <v>24</v>
      </c>
      <c r="M2323">
        <f t="shared" si="314"/>
        <v>6</v>
      </c>
      <c r="N2323" t="str">
        <f t="shared" si="315"/>
        <v>24 Yrs 6 Mths</v>
      </c>
      <c r="O2323">
        <v>98.25</v>
      </c>
      <c r="P2323">
        <v>99.89</v>
      </c>
    </row>
    <row r="2324" spans="1:16" x14ac:dyDescent="0.35">
      <c r="A2324" t="s">
        <v>3719</v>
      </c>
      <c r="B2324" t="s">
        <v>3715</v>
      </c>
      <c r="C2324" t="s">
        <v>11</v>
      </c>
      <c r="D2324">
        <v>6.8000000000000005E-2</v>
      </c>
      <c r="E2324" s="1">
        <v>4.8399999999999999E-2</v>
      </c>
      <c r="F2324" t="s">
        <v>21</v>
      </c>
      <c r="G2324">
        <v>46661</v>
      </c>
      <c r="H2324" t="str">
        <f t="shared" ref="H2324:H2383" si="317">TEXT(G2324,"D/M/YYYY")</f>
        <v>1/10/2027</v>
      </c>
      <c r="I2324" s="2">
        <v>45584</v>
      </c>
      <c r="J2324">
        <f t="shared" si="316"/>
        <v>1077</v>
      </c>
      <c r="K2324">
        <f t="shared" ref="K2324:K2383" si="318">J2324/365</f>
        <v>2.9506849315068493</v>
      </c>
      <c r="L2324">
        <f t="shared" ref="L2324:L2383" si="319">_xlfn.NUMBERVALUE(_xlfn.TEXTBEFORE(K2324,"."))</f>
        <v>2</v>
      </c>
      <c r="M2324">
        <f t="shared" ref="M2324:M2383" si="320">ROUND(LEFT(_xlfn.TEXTAFTER(K2324,"."),2)/100 * 12,0)</f>
        <v>11</v>
      </c>
      <c r="N2324" t="str">
        <f t="shared" ref="N2324:N2383" si="321">L2324 &amp; " Yrs "&amp; M2324 &amp;" Mths"</f>
        <v>2 Yrs 11 Mths</v>
      </c>
      <c r="O2324">
        <v>105.01</v>
      </c>
      <c r="P2324">
        <v>105.74</v>
      </c>
    </row>
    <row r="2325" spans="1:16" x14ac:dyDescent="0.35">
      <c r="A2325" t="s">
        <v>3719</v>
      </c>
      <c r="B2325" t="s">
        <v>3715</v>
      </c>
      <c r="C2325" t="s">
        <v>11</v>
      </c>
      <c r="D2325">
        <v>6.1249999999999999E-2</v>
      </c>
      <c r="E2325" s="1">
        <v>5.0299999999999997E-2</v>
      </c>
      <c r="F2325" t="s">
        <v>21</v>
      </c>
      <c r="G2325">
        <v>45931</v>
      </c>
      <c r="H2325" t="str">
        <f t="shared" si="317"/>
        <v>1/10/2025</v>
      </c>
      <c r="I2325" s="2">
        <v>45584</v>
      </c>
      <c r="J2325">
        <f t="shared" si="316"/>
        <v>347</v>
      </c>
      <c r="K2325">
        <f t="shared" si="318"/>
        <v>0.9506849315068493</v>
      </c>
      <c r="L2325">
        <f t="shared" si="319"/>
        <v>0</v>
      </c>
      <c r="M2325">
        <f t="shared" si="320"/>
        <v>11</v>
      </c>
      <c r="N2325" t="str">
        <f t="shared" si="321"/>
        <v>0 Yrs 11 Mths</v>
      </c>
      <c r="O2325">
        <v>100.8</v>
      </c>
      <c r="P2325">
        <v>101.31</v>
      </c>
    </row>
    <row r="2326" spans="1:16" x14ac:dyDescent="0.35">
      <c r="A2326" t="s">
        <v>3719</v>
      </c>
      <c r="B2326" t="s">
        <v>3715</v>
      </c>
      <c r="C2326" t="s">
        <v>11</v>
      </c>
      <c r="D2326">
        <v>5.3999999999999999E-2</v>
      </c>
      <c r="E2326" s="1">
        <v>5.0099999999999999E-2</v>
      </c>
      <c r="F2326" t="s">
        <v>21</v>
      </c>
      <c r="G2326">
        <v>47406</v>
      </c>
      <c r="H2326" t="str">
        <f t="shared" si="317"/>
        <v>15/10/2029</v>
      </c>
      <c r="I2326" s="2">
        <v>45584</v>
      </c>
      <c r="J2326">
        <f t="shared" si="316"/>
        <v>1822</v>
      </c>
      <c r="K2326">
        <f t="shared" si="318"/>
        <v>4.9917808219178079</v>
      </c>
      <c r="L2326">
        <f t="shared" si="319"/>
        <v>4</v>
      </c>
      <c r="M2326">
        <f t="shared" si="320"/>
        <v>12</v>
      </c>
      <c r="N2326" t="str">
        <f t="shared" si="321"/>
        <v>4 Yrs 12 Mths</v>
      </c>
      <c r="O2326">
        <v>101.47</v>
      </c>
      <c r="P2326">
        <v>102.33</v>
      </c>
    </row>
    <row r="2327" spans="1:16" x14ac:dyDescent="0.35">
      <c r="A2327" t="s">
        <v>3719</v>
      </c>
      <c r="B2327" t="s">
        <v>3715</v>
      </c>
      <c r="C2327" t="s">
        <v>11</v>
      </c>
      <c r="D2327">
        <v>5.6000000000000001E-2</v>
      </c>
      <c r="E2327" s="1">
        <v>5.1499999999999997E-2</v>
      </c>
      <c r="F2327" t="s">
        <v>21</v>
      </c>
      <c r="G2327">
        <v>48502</v>
      </c>
      <c r="H2327" t="str">
        <f t="shared" si="317"/>
        <v>15/10/2032</v>
      </c>
      <c r="I2327" s="2">
        <v>45584</v>
      </c>
      <c r="J2327">
        <f t="shared" si="316"/>
        <v>2918</v>
      </c>
      <c r="K2327">
        <f t="shared" si="318"/>
        <v>7.9945205479452053</v>
      </c>
      <c r="L2327">
        <f t="shared" si="319"/>
        <v>7</v>
      </c>
      <c r="M2327">
        <f t="shared" si="320"/>
        <v>12</v>
      </c>
      <c r="N2327" t="str">
        <f t="shared" si="321"/>
        <v>7 Yrs 12 Mths</v>
      </c>
      <c r="O2327">
        <v>102.3</v>
      </c>
      <c r="P2327">
        <v>103.39</v>
      </c>
    </row>
    <row r="2328" spans="1:16" x14ac:dyDescent="0.35">
      <c r="A2328" t="s">
        <v>3719</v>
      </c>
      <c r="B2328" t="s">
        <v>3722</v>
      </c>
      <c r="C2328" t="s">
        <v>11</v>
      </c>
      <c r="D2328">
        <v>0.04</v>
      </c>
      <c r="E2328" s="1">
        <v>5.7000000000000002E-2</v>
      </c>
      <c r="F2328" t="s">
        <v>21</v>
      </c>
      <c r="G2328">
        <v>45672</v>
      </c>
      <c r="H2328" t="str">
        <f t="shared" si="317"/>
        <v>15/1/2025</v>
      </c>
      <c r="I2328" s="2">
        <v>45584</v>
      </c>
      <c r="J2328">
        <f t="shared" si="316"/>
        <v>88</v>
      </c>
      <c r="K2328">
        <f t="shared" si="318"/>
        <v>0.24109589041095891</v>
      </c>
      <c r="L2328">
        <f t="shared" si="319"/>
        <v>0</v>
      </c>
      <c r="M2328">
        <f t="shared" si="320"/>
        <v>3</v>
      </c>
      <c r="N2328" t="str">
        <f t="shared" si="321"/>
        <v>0 Yrs 3 Mths</v>
      </c>
      <c r="O2328">
        <v>99.46</v>
      </c>
      <c r="P2328">
        <v>100.05</v>
      </c>
    </row>
    <row r="2329" spans="1:16" x14ac:dyDescent="0.35">
      <c r="A2329" t="s">
        <v>3719</v>
      </c>
      <c r="B2329" t="s">
        <v>3722</v>
      </c>
      <c r="C2329" t="s">
        <v>11</v>
      </c>
      <c r="D2329">
        <v>4.2999999999999997E-2</v>
      </c>
      <c r="E2329" s="1">
        <v>4.9500000000000002E-2</v>
      </c>
      <c r="F2329" t="s">
        <v>21</v>
      </c>
      <c r="G2329">
        <v>45851</v>
      </c>
      <c r="H2329" t="str">
        <f t="shared" si="317"/>
        <v>13/7/2025</v>
      </c>
      <c r="I2329" s="2">
        <v>45584</v>
      </c>
      <c r="J2329">
        <f t="shared" si="316"/>
        <v>267</v>
      </c>
      <c r="K2329">
        <f t="shared" si="318"/>
        <v>0.73150684931506849</v>
      </c>
      <c r="L2329">
        <f t="shared" si="319"/>
        <v>0</v>
      </c>
      <c r="M2329">
        <f t="shared" si="320"/>
        <v>9</v>
      </c>
      <c r="N2329" t="str">
        <f t="shared" si="321"/>
        <v>0 Yrs 9 Mths</v>
      </c>
      <c r="O2329">
        <v>99.36</v>
      </c>
      <c r="P2329">
        <v>99.85</v>
      </c>
    </row>
    <row r="2330" spans="1:16" x14ac:dyDescent="0.35">
      <c r="A2330" t="s">
        <v>3719</v>
      </c>
      <c r="B2330" t="s">
        <v>3722</v>
      </c>
      <c r="C2330" t="s">
        <v>11</v>
      </c>
      <c r="D2330">
        <v>5.2499999999999998E-2</v>
      </c>
      <c r="E2330" s="1">
        <v>4.9399999999999999E-2</v>
      </c>
      <c r="F2330" t="s">
        <v>21</v>
      </c>
      <c r="G2330">
        <v>46082</v>
      </c>
      <c r="H2330" t="str">
        <f t="shared" si="317"/>
        <v>1/3/2026</v>
      </c>
      <c r="I2330" s="2">
        <v>45584</v>
      </c>
      <c r="J2330">
        <f t="shared" si="316"/>
        <v>498</v>
      </c>
      <c r="K2330">
        <f t="shared" si="318"/>
        <v>1.3643835616438356</v>
      </c>
      <c r="L2330">
        <f t="shared" si="319"/>
        <v>1</v>
      </c>
      <c r="M2330">
        <f t="shared" si="320"/>
        <v>4</v>
      </c>
      <c r="N2330" t="str">
        <f t="shared" si="321"/>
        <v>1 Yrs 4 Mths</v>
      </c>
      <c r="O2330">
        <v>100.15</v>
      </c>
      <c r="P2330">
        <v>100.72</v>
      </c>
    </row>
    <row r="2331" spans="1:16" x14ac:dyDescent="0.35">
      <c r="A2331" t="s">
        <v>3719</v>
      </c>
      <c r="B2331" t="s">
        <v>3722</v>
      </c>
      <c r="C2331" t="s">
        <v>11</v>
      </c>
      <c r="D2331">
        <v>0.04</v>
      </c>
      <c r="E2331" s="1">
        <v>4.65E-2</v>
      </c>
      <c r="F2331" t="s">
        <v>21</v>
      </c>
      <c r="G2331">
        <v>46301</v>
      </c>
      <c r="H2331" t="str">
        <f t="shared" si="317"/>
        <v>6/10/2026</v>
      </c>
      <c r="I2331" s="2">
        <v>45584</v>
      </c>
      <c r="J2331">
        <f t="shared" si="316"/>
        <v>717</v>
      </c>
      <c r="K2331">
        <f t="shared" si="318"/>
        <v>1.9643835616438357</v>
      </c>
      <c r="L2331">
        <f t="shared" si="319"/>
        <v>1</v>
      </c>
      <c r="M2331">
        <f t="shared" si="320"/>
        <v>12</v>
      </c>
      <c r="N2331" t="str">
        <f t="shared" si="321"/>
        <v>1 Yrs 12 Mths</v>
      </c>
      <c r="O2331">
        <v>98.63</v>
      </c>
      <c r="P2331">
        <v>99.12</v>
      </c>
    </row>
    <row r="2332" spans="1:16" x14ac:dyDescent="0.35">
      <c r="A2332" t="s">
        <v>3719</v>
      </c>
      <c r="B2332" t="s">
        <v>3722</v>
      </c>
      <c r="C2332" t="s">
        <v>11</v>
      </c>
      <c r="D2332">
        <v>4.3499999999999997E-2</v>
      </c>
      <c r="E2332" s="1">
        <v>4.6899999999999997E-2</v>
      </c>
      <c r="F2332" t="s">
        <v>21</v>
      </c>
      <c r="G2332">
        <v>46404</v>
      </c>
      <c r="H2332" t="str">
        <f t="shared" si="317"/>
        <v>17/1/2027</v>
      </c>
      <c r="I2332" s="2">
        <v>45584</v>
      </c>
      <c r="J2332">
        <f t="shared" si="316"/>
        <v>820</v>
      </c>
      <c r="K2332">
        <f t="shared" si="318"/>
        <v>2.2465753424657535</v>
      </c>
      <c r="L2332">
        <f t="shared" si="319"/>
        <v>2</v>
      </c>
      <c r="M2332">
        <f t="shared" si="320"/>
        <v>3</v>
      </c>
      <c r="N2332" t="str">
        <f t="shared" si="321"/>
        <v>2 Yrs 3 Mths</v>
      </c>
      <c r="O2332">
        <v>99.09</v>
      </c>
      <c r="P2332">
        <v>99.81</v>
      </c>
    </row>
    <row r="2333" spans="1:16" x14ac:dyDescent="0.35">
      <c r="A2333" t="s">
        <v>3719</v>
      </c>
      <c r="B2333" t="s">
        <v>3722</v>
      </c>
      <c r="C2333" t="s">
        <v>11</v>
      </c>
      <c r="D2333">
        <v>3.85E-2</v>
      </c>
      <c r="E2333" s="1">
        <v>4.8300000000000003E-2</v>
      </c>
      <c r="F2333" t="s">
        <v>21</v>
      </c>
      <c r="G2333">
        <v>46757</v>
      </c>
      <c r="H2333" t="str">
        <f t="shared" si="317"/>
        <v>5/1/2028</v>
      </c>
      <c r="I2333" s="2">
        <v>45584</v>
      </c>
      <c r="J2333">
        <f t="shared" si="316"/>
        <v>1173</v>
      </c>
      <c r="K2333">
        <f t="shared" si="318"/>
        <v>3.2136986301369861</v>
      </c>
      <c r="L2333">
        <f t="shared" si="319"/>
        <v>3</v>
      </c>
      <c r="M2333">
        <f t="shared" si="320"/>
        <v>3</v>
      </c>
      <c r="N2333" t="str">
        <f t="shared" si="321"/>
        <v>3 Yrs 3 Mths</v>
      </c>
      <c r="O2333">
        <v>96.88</v>
      </c>
      <c r="P2333">
        <v>97.78</v>
      </c>
    </row>
    <row r="2334" spans="1:16" x14ac:dyDescent="0.35">
      <c r="A2334" t="s">
        <v>3719</v>
      </c>
      <c r="B2334" t="s">
        <v>3722</v>
      </c>
      <c r="C2334" t="s">
        <v>11</v>
      </c>
      <c r="D2334">
        <v>4.3499999999999997E-2</v>
      </c>
      <c r="E2334" s="1">
        <v>5.3400000000000003E-2</v>
      </c>
      <c r="F2334" t="s">
        <v>21</v>
      </c>
      <c r="G2334">
        <v>45756</v>
      </c>
      <c r="H2334" t="str">
        <f t="shared" si="317"/>
        <v>9/4/2025</v>
      </c>
      <c r="I2334" s="2">
        <v>45584</v>
      </c>
      <c r="J2334">
        <f t="shared" si="316"/>
        <v>172</v>
      </c>
      <c r="K2334">
        <f t="shared" si="318"/>
        <v>0.47123287671232877</v>
      </c>
      <c r="L2334">
        <f t="shared" si="319"/>
        <v>0</v>
      </c>
      <c r="M2334">
        <f t="shared" si="320"/>
        <v>6</v>
      </c>
      <c r="N2334" t="str">
        <f t="shared" si="321"/>
        <v>0 Yrs 6 Mths</v>
      </c>
      <c r="O2334">
        <v>99.38</v>
      </c>
      <c r="P2334">
        <v>100.05</v>
      </c>
    </row>
    <row r="2335" spans="1:16" x14ac:dyDescent="0.35">
      <c r="A2335" t="s">
        <v>3719</v>
      </c>
      <c r="B2335" t="s">
        <v>3722</v>
      </c>
      <c r="C2335" t="s">
        <v>11</v>
      </c>
      <c r="D2335">
        <v>5.6500000000000002E-2</v>
      </c>
      <c r="E2335" s="1">
        <v>5.0200000000000002E-2</v>
      </c>
      <c r="F2335" t="s">
        <v>21</v>
      </c>
      <c r="G2335">
        <v>47135</v>
      </c>
      <c r="H2335" t="str">
        <f t="shared" si="317"/>
        <v>17/1/2029</v>
      </c>
      <c r="I2335" s="2">
        <v>45584</v>
      </c>
      <c r="J2335">
        <f t="shared" si="316"/>
        <v>1551</v>
      </c>
      <c r="K2335">
        <f t="shared" si="318"/>
        <v>4.2493150684931509</v>
      </c>
      <c r="L2335">
        <f t="shared" si="319"/>
        <v>4</v>
      </c>
      <c r="M2335">
        <f t="shared" si="320"/>
        <v>3</v>
      </c>
      <c r="N2335" t="str">
        <f t="shared" si="321"/>
        <v>4 Yrs 3 Mths</v>
      </c>
      <c r="O2335">
        <v>102.07</v>
      </c>
      <c r="P2335">
        <v>102.92</v>
      </c>
    </row>
    <row r="2336" spans="1:16" x14ac:dyDescent="0.35">
      <c r="A2336" t="s">
        <v>3719</v>
      </c>
      <c r="B2336" t="s">
        <v>3722</v>
      </c>
      <c r="C2336" t="s">
        <v>11</v>
      </c>
      <c r="D2336">
        <v>2.9000000000000001E-2</v>
      </c>
      <c r="E2336" s="1">
        <v>5.6500000000000002E-2</v>
      </c>
      <c r="F2336" t="s">
        <v>21</v>
      </c>
      <c r="G2336">
        <v>45714</v>
      </c>
      <c r="H2336" t="str">
        <f t="shared" si="317"/>
        <v>26/2/2025</v>
      </c>
      <c r="I2336" s="2">
        <v>45584</v>
      </c>
      <c r="J2336">
        <f t="shared" si="316"/>
        <v>130</v>
      </c>
      <c r="K2336">
        <f t="shared" si="318"/>
        <v>0.35616438356164382</v>
      </c>
      <c r="L2336">
        <f t="shared" si="319"/>
        <v>0</v>
      </c>
      <c r="M2336">
        <f t="shared" si="320"/>
        <v>4</v>
      </c>
      <c r="N2336" t="str">
        <f t="shared" si="321"/>
        <v>0 Yrs 4 Mths</v>
      </c>
      <c r="O2336">
        <v>98.9</v>
      </c>
      <c r="P2336">
        <v>99.59</v>
      </c>
    </row>
    <row r="2337" spans="1:16" x14ac:dyDescent="0.35">
      <c r="A2337" t="s">
        <v>3719</v>
      </c>
      <c r="B2337" t="s">
        <v>3722</v>
      </c>
      <c r="C2337" t="s">
        <v>11</v>
      </c>
      <c r="D2337">
        <v>2.75E-2</v>
      </c>
      <c r="E2337" s="1">
        <v>5.0999999999999997E-2</v>
      </c>
      <c r="F2337" t="s">
        <v>21</v>
      </c>
      <c r="G2337">
        <v>45828</v>
      </c>
      <c r="H2337" t="str">
        <f t="shared" si="317"/>
        <v>20/6/2025</v>
      </c>
      <c r="I2337" s="2">
        <v>45584</v>
      </c>
      <c r="J2337">
        <f t="shared" si="316"/>
        <v>244</v>
      </c>
      <c r="K2337">
        <f t="shared" si="318"/>
        <v>0.66849315068493154</v>
      </c>
      <c r="L2337">
        <f t="shared" si="319"/>
        <v>0</v>
      </c>
      <c r="M2337">
        <f t="shared" si="320"/>
        <v>8</v>
      </c>
      <c r="N2337" t="str">
        <f t="shared" si="321"/>
        <v>0 Yrs 8 Mths</v>
      </c>
      <c r="O2337">
        <v>98.22</v>
      </c>
      <c r="P2337">
        <v>98.94</v>
      </c>
    </row>
    <row r="2338" spans="1:16" x14ac:dyDescent="0.35">
      <c r="A2338" t="s">
        <v>3723</v>
      </c>
      <c r="B2338" t="s">
        <v>3722</v>
      </c>
      <c r="C2338" t="s">
        <v>11</v>
      </c>
      <c r="D2338">
        <v>2.75E-2</v>
      </c>
      <c r="E2338" s="1">
        <v>5.0999999999999997E-2</v>
      </c>
      <c r="F2338" t="s">
        <v>21</v>
      </c>
      <c r="G2338">
        <v>45828</v>
      </c>
      <c r="H2338" t="str">
        <f t="shared" si="317"/>
        <v>20/6/2025</v>
      </c>
      <c r="I2338" s="2">
        <v>45584</v>
      </c>
      <c r="J2338">
        <f t="shared" si="316"/>
        <v>244</v>
      </c>
      <c r="K2338">
        <f t="shared" si="318"/>
        <v>0.66849315068493154</v>
      </c>
      <c r="L2338">
        <f t="shared" si="319"/>
        <v>0</v>
      </c>
      <c r="M2338">
        <f t="shared" si="320"/>
        <v>8</v>
      </c>
      <c r="N2338" t="str">
        <f t="shared" si="321"/>
        <v>0 Yrs 8 Mths</v>
      </c>
      <c r="O2338">
        <v>98.22</v>
      </c>
      <c r="P2338">
        <v>98.94</v>
      </c>
    </row>
    <row r="2339" spans="1:16" x14ac:dyDescent="0.35">
      <c r="A2339" t="s">
        <v>3723</v>
      </c>
      <c r="B2339" t="s">
        <v>3722</v>
      </c>
      <c r="C2339" t="s">
        <v>11</v>
      </c>
      <c r="D2339">
        <v>6.5994999999999998E-2</v>
      </c>
      <c r="E2339" s="1">
        <v>6.6000000000000003E-2</v>
      </c>
      <c r="F2339" t="s">
        <v>21</v>
      </c>
      <c r="G2339">
        <v>45754</v>
      </c>
      <c r="H2339" t="str">
        <f t="shared" si="317"/>
        <v>7/4/2025</v>
      </c>
      <c r="I2339" s="2">
        <v>45584</v>
      </c>
      <c r="J2339">
        <f t="shared" si="316"/>
        <v>170</v>
      </c>
      <c r="K2339">
        <f t="shared" si="318"/>
        <v>0.46575342465753422</v>
      </c>
      <c r="L2339">
        <f t="shared" si="319"/>
        <v>0</v>
      </c>
      <c r="M2339">
        <f t="shared" si="320"/>
        <v>6</v>
      </c>
      <c r="N2339" t="str">
        <f t="shared" si="321"/>
        <v>0 Yrs 6 Mths</v>
      </c>
      <c r="O2339" t="s">
        <v>15</v>
      </c>
      <c r="P2339" t="s">
        <v>15</v>
      </c>
    </row>
    <row r="2340" spans="1:16" x14ac:dyDescent="0.35">
      <c r="A2340" t="s">
        <v>3723</v>
      </c>
      <c r="B2340" t="s">
        <v>3722</v>
      </c>
      <c r="C2340" t="s">
        <v>11</v>
      </c>
      <c r="D2340">
        <v>6.0499999999999998E-2</v>
      </c>
      <c r="E2340" s="1">
        <v>4.8500000000000001E-2</v>
      </c>
      <c r="F2340" t="s">
        <v>21</v>
      </c>
      <c r="G2340">
        <v>45940</v>
      </c>
      <c r="H2340" t="str">
        <f t="shared" si="317"/>
        <v>10/10/2025</v>
      </c>
      <c r="I2340" s="2">
        <v>45584</v>
      </c>
      <c r="J2340">
        <f t="shared" si="316"/>
        <v>356</v>
      </c>
      <c r="K2340">
        <f t="shared" si="318"/>
        <v>0.97534246575342465</v>
      </c>
      <c r="L2340">
        <f t="shared" si="319"/>
        <v>0</v>
      </c>
      <c r="M2340">
        <f t="shared" si="320"/>
        <v>12</v>
      </c>
      <c r="N2340" t="str">
        <f t="shared" si="321"/>
        <v>0 Yrs 12 Mths</v>
      </c>
      <c r="O2340">
        <v>100.81</v>
      </c>
      <c r="P2340">
        <v>101.44</v>
      </c>
    </row>
    <row r="2341" spans="1:16" x14ac:dyDescent="0.35">
      <c r="A2341" t="s">
        <v>3723</v>
      </c>
      <c r="B2341" t="s">
        <v>3722</v>
      </c>
      <c r="C2341" t="s">
        <v>11</v>
      </c>
      <c r="D2341">
        <v>3.85E-2</v>
      </c>
      <c r="E2341" s="1">
        <v>4.8300000000000003E-2</v>
      </c>
      <c r="F2341" t="s">
        <v>21</v>
      </c>
      <c r="G2341">
        <v>46757</v>
      </c>
      <c r="H2341" t="str">
        <f t="shared" si="317"/>
        <v>5/1/2028</v>
      </c>
      <c r="I2341" s="2">
        <v>45584</v>
      </c>
      <c r="J2341">
        <f t="shared" si="316"/>
        <v>1173</v>
      </c>
      <c r="K2341">
        <f t="shared" si="318"/>
        <v>3.2136986301369861</v>
      </c>
      <c r="L2341">
        <f t="shared" si="319"/>
        <v>3</v>
      </c>
      <c r="M2341">
        <f t="shared" si="320"/>
        <v>3</v>
      </c>
      <c r="N2341" t="str">
        <f t="shared" si="321"/>
        <v>3 Yrs 3 Mths</v>
      </c>
      <c r="O2341">
        <v>96.88</v>
      </c>
      <c r="P2341">
        <v>97.78</v>
      </c>
    </row>
    <row r="2342" spans="1:16" x14ac:dyDescent="0.35">
      <c r="A2342" t="s">
        <v>3723</v>
      </c>
      <c r="B2342" t="s">
        <v>3722</v>
      </c>
      <c r="C2342" t="s">
        <v>11</v>
      </c>
      <c r="D2342">
        <v>2.35E-2</v>
      </c>
      <c r="E2342" s="1">
        <v>5.2499999999999998E-2</v>
      </c>
      <c r="F2342" t="s">
        <v>21</v>
      </c>
      <c r="G2342">
        <v>47856</v>
      </c>
      <c r="H2342" t="str">
        <f t="shared" si="317"/>
        <v>8/1/2031</v>
      </c>
      <c r="I2342" s="2">
        <v>45584</v>
      </c>
      <c r="J2342">
        <f t="shared" si="316"/>
        <v>2272</v>
      </c>
      <c r="K2342">
        <f t="shared" si="318"/>
        <v>6.2246575342465755</v>
      </c>
      <c r="L2342">
        <f t="shared" si="319"/>
        <v>6</v>
      </c>
      <c r="M2342">
        <f t="shared" si="320"/>
        <v>3</v>
      </c>
      <c r="N2342" t="str">
        <f t="shared" si="321"/>
        <v>6 Yrs 3 Mths</v>
      </c>
      <c r="O2342">
        <v>84.51</v>
      </c>
      <c r="P2342">
        <v>85.42</v>
      </c>
    </row>
    <row r="2343" spans="1:16" x14ac:dyDescent="0.35">
      <c r="A2343" t="s">
        <v>3723</v>
      </c>
      <c r="B2343" t="s">
        <v>3722</v>
      </c>
      <c r="C2343" t="s">
        <v>11</v>
      </c>
      <c r="D2343">
        <v>6.0999999999999999E-2</v>
      </c>
      <c r="E2343" s="1">
        <v>5.5599999999999997E-2</v>
      </c>
      <c r="F2343" t="s">
        <v>21</v>
      </c>
      <c r="G2343">
        <v>48951</v>
      </c>
      <c r="H2343" t="str">
        <f t="shared" si="317"/>
        <v>7/1/2034</v>
      </c>
      <c r="I2343" s="2">
        <v>45584</v>
      </c>
      <c r="J2343">
        <f t="shared" si="316"/>
        <v>3367</v>
      </c>
      <c r="K2343">
        <f t="shared" si="318"/>
        <v>9.2246575342465746</v>
      </c>
      <c r="L2343">
        <f t="shared" si="319"/>
        <v>9</v>
      </c>
      <c r="M2343">
        <f t="shared" si="320"/>
        <v>3</v>
      </c>
      <c r="N2343" t="str">
        <f t="shared" si="321"/>
        <v>9 Yrs 3 Mths</v>
      </c>
      <c r="O2343">
        <v>103.17</v>
      </c>
      <c r="P2343">
        <v>104.38</v>
      </c>
    </row>
    <row r="2344" spans="1:16" x14ac:dyDescent="0.35">
      <c r="A2344" t="s">
        <v>3723</v>
      </c>
      <c r="B2344" t="s">
        <v>3722</v>
      </c>
      <c r="C2344" t="s">
        <v>11</v>
      </c>
      <c r="D2344">
        <v>5.3499999999999999E-2</v>
      </c>
      <c r="E2344" s="1">
        <v>4.7300000000000002E-2</v>
      </c>
      <c r="F2344" t="s">
        <v>21</v>
      </c>
      <c r="G2344">
        <v>46583</v>
      </c>
      <c r="H2344" t="str">
        <f t="shared" si="317"/>
        <v>15/7/2027</v>
      </c>
      <c r="I2344" s="2">
        <v>45584</v>
      </c>
      <c r="J2344">
        <f t="shared" si="316"/>
        <v>999</v>
      </c>
      <c r="K2344">
        <f t="shared" si="318"/>
        <v>2.7369863013698632</v>
      </c>
      <c r="L2344">
        <f t="shared" si="319"/>
        <v>2</v>
      </c>
      <c r="M2344">
        <f t="shared" si="320"/>
        <v>9</v>
      </c>
      <c r="N2344" t="str">
        <f t="shared" si="321"/>
        <v>2 Yrs 9 Mths</v>
      </c>
      <c r="O2344">
        <v>101.38</v>
      </c>
      <c r="P2344">
        <v>102.04</v>
      </c>
    </row>
    <row r="2345" spans="1:16" x14ac:dyDescent="0.35">
      <c r="A2345" t="s">
        <v>3723</v>
      </c>
      <c r="B2345" t="s">
        <v>3722</v>
      </c>
      <c r="C2345" t="s">
        <v>11</v>
      </c>
      <c r="D2345">
        <v>0.04</v>
      </c>
      <c r="E2345" s="1">
        <v>5.7000000000000002E-2</v>
      </c>
      <c r="F2345" t="s">
        <v>21</v>
      </c>
      <c r="G2345">
        <v>45672</v>
      </c>
      <c r="H2345" t="str">
        <f t="shared" si="317"/>
        <v>15/1/2025</v>
      </c>
      <c r="I2345" s="2">
        <v>45584</v>
      </c>
      <c r="J2345">
        <f t="shared" si="316"/>
        <v>88</v>
      </c>
      <c r="K2345">
        <f t="shared" si="318"/>
        <v>0.24109589041095891</v>
      </c>
      <c r="L2345">
        <f t="shared" si="319"/>
        <v>0</v>
      </c>
      <c r="M2345">
        <f t="shared" si="320"/>
        <v>3</v>
      </c>
      <c r="N2345" t="str">
        <f t="shared" si="321"/>
        <v>0 Yrs 3 Mths</v>
      </c>
      <c r="O2345">
        <v>99.46</v>
      </c>
      <c r="P2345">
        <v>100.05</v>
      </c>
    </row>
    <row r="2346" spans="1:16" x14ac:dyDescent="0.35">
      <c r="A2346" t="s">
        <v>3723</v>
      </c>
      <c r="B2346" t="s">
        <v>3722</v>
      </c>
      <c r="C2346" t="s">
        <v>11</v>
      </c>
      <c r="D2346">
        <v>5.2499999999999998E-2</v>
      </c>
      <c r="E2346" s="1">
        <v>4.9399999999999999E-2</v>
      </c>
      <c r="F2346" t="s">
        <v>21</v>
      </c>
      <c r="G2346">
        <v>46082</v>
      </c>
      <c r="H2346" t="str">
        <f t="shared" si="317"/>
        <v>1/3/2026</v>
      </c>
      <c r="I2346" s="2">
        <v>45584</v>
      </c>
      <c r="J2346">
        <f t="shared" si="316"/>
        <v>498</v>
      </c>
      <c r="K2346">
        <f t="shared" si="318"/>
        <v>1.3643835616438356</v>
      </c>
      <c r="L2346">
        <f t="shared" si="319"/>
        <v>1</v>
      </c>
      <c r="M2346">
        <f t="shared" si="320"/>
        <v>4</v>
      </c>
      <c r="N2346" t="str">
        <f t="shared" si="321"/>
        <v>1 Yrs 4 Mths</v>
      </c>
      <c r="O2346">
        <v>100.15</v>
      </c>
      <c r="P2346">
        <v>100.72</v>
      </c>
    </row>
    <row r="2347" spans="1:16" x14ac:dyDescent="0.35">
      <c r="A2347" t="s">
        <v>3723</v>
      </c>
      <c r="B2347" t="s">
        <v>3722</v>
      </c>
      <c r="C2347" t="s">
        <v>11</v>
      </c>
      <c r="D2347">
        <v>3.7999999999999999E-2</v>
      </c>
      <c r="E2347" s="1">
        <v>5.3800000000000001E-2</v>
      </c>
      <c r="F2347" t="s">
        <v>21</v>
      </c>
      <c r="G2347">
        <v>45754</v>
      </c>
      <c r="H2347" t="str">
        <f t="shared" si="317"/>
        <v>7/4/2025</v>
      </c>
      <c r="I2347" s="2">
        <v>45584</v>
      </c>
      <c r="J2347">
        <f t="shared" si="316"/>
        <v>170</v>
      </c>
      <c r="K2347">
        <f t="shared" si="318"/>
        <v>0.46575342465753422</v>
      </c>
      <c r="L2347">
        <f t="shared" si="319"/>
        <v>0</v>
      </c>
      <c r="M2347">
        <f t="shared" si="320"/>
        <v>6</v>
      </c>
      <c r="N2347" t="str">
        <f t="shared" si="321"/>
        <v>0 Yrs 6 Mths</v>
      </c>
      <c r="O2347">
        <v>99.16</v>
      </c>
      <c r="P2347">
        <v>99.67</v>
      </c>
    </row>
    <row r="2348" spans="1:16" x14ac:dyDescent="0.35">
      <c r="A2348" t="s">
        <v>3723</v>
      </c>
      <c r="B2348" t="s">
        <v>3722</v>
      </c>
      <c r="C2348" t="s">
        <v>11</v>
      </c>
      <c r="D2348">
        <v>4.2999999999999997E-2</v>
      </c>
      <c r="E2348" s="1">
        <v>5.0200000000000002E-2</v>
      </c>
      <c r="F2348" t="s">
        <v>21</v>
      </c>
      <c r="G2348">
        <v>47214</v>
      </c>
      <c r="H2348" t="str">
        <f t="shared" si="317"/>
        <v>6/4/2029</v>
      </c>
      <c r="I2348" s="2">
        <v>45584</v>
      </c>
      <c r="J2348">
        <f t="shared" si="316"/>
        <v>1630</v>
      </c>
      <c r="K2348">
        <f t="shared" si="318"/>
        <v>4.4657534246575343</v>
      </c>
      <c r="L2348">
        <f t="shared" si="319"/>
        <v>4</v>
      </c>
      <c r="M2348">
        <f t="shared" si="320"/>
        <v>6</v>
      </c>
      <c r="N2348" t="str">
        <f t="shared" si="321"/>
        <v>4 Yrs 6 Mths</v>
      </c>
      <c r="O2348">
        <v>96.89</v>
      </c>
      <c r="P2348">
        <v>97.67</v>
      </c>
    </row>
    <row r="2349" spans="1:16" x14ac:dyDescent="0.35">
      <c r="A2349" t="s">
        <v>3723</v>
      </c>
      <c r="B2349" t="s">
        <v>3722</v>
      </c>
      <c r="C2349" t="s">
        <v>11</v>
      </c>
      <c r="D2349">
        <v>4.3499999999999997E-2</v>
      </c>
      <c r="E2349" s="1">
        <v>4.6899999999999997E-2</v>
      </c>
      <c r="F2349" t="s">
        <v>21</v>
      </c>
      <c r="G2349">
        <v>46404</v>
      </c>
      <c r="H2349" t="str">
        <f t="shared" si="317"/>
        <v>17/1/2027</v>
      </c>
      <c r="I2349" s="2">
        <v>45584</v>
      </c>
      <c r="J2349">
        <f t="shared" si="316"/>
        <v>820</v>
      </c>
      <c r="K2349">
        <f t="shared" si="318"/>
        <v>2.2465753424657535</v>
      </c>
      <c r="L2349">
        <f t="shared" si="319"/>
        <v>2</v>
      </c>
      <c r="M2349">
        <f t="shared" si="320"/>
        <v>3</v>
      </c>
      <c r="N2349" t="str">
        <f t="shared" si="321"/>
        <v>2 Yrs 3 Mths</v>
      </c>
      <c r="O2349">
        <v>99.09</v>
      </c>
      <c r="P2349">
        <v>99.81</v>
      </c>
    </row>
    <row r="2350" spans="1:16" x14ac:dyDescent="0.35">
      <c r="A2350" t="s">
        <v>3723</v>
      </c>
      <c r="B2350" t="s">
        <v>3722</v>
      </c>
      <c r="C2350" t="s">
        <v>11</v>
      </c>
      <c r="D2350">
        <v>4.9000000000000002E-2</v>
      </c>
      <c r="E2350" s="1">
        <v>5.0500000000000003E-2</v>
      </c>
      <c r="F2350" t="s">
        <v>21</v>
      </c>
      <c r="G2350">
        <v>47397</v>
      </c>
      <c r="H2350" t="str">
        <f t="shared" si="317"/>
        <v>6/10/2029</v>
      </c>
      <c r="I2350" s="2">
        <v>45584</v>
      </c>
      <c r="J2350">
        <f t="shared" si="316"/>
        <v>1813</v>
      </c>
      <c r="K2350">
        <f t="shared" si="318"/>
        <v>4.9671232876712326</v>
      </c>
      <c r="L2350">
        <f t="shared" si="319"/>
        <v>4</v>
      </c>
      <c r="M2350">
        <f t="shared" si="320"/>
        <v>12</v>
      </c>
      <c r="N2350" t="str">
        <f t="shared" si="321"/>
        <v>4 Yrs 12 Mths</v>
      </c>
      <c r="O2350">
        <v>99.12</v>
      </c>
      <c r="P2350">
        <v>99.82</v>
      </c>
    </row>
    <row r="2351" spans="1:16" x14ac:dyDescent="0.35">
      <c r="A2351" t="s">
        <v>3723</v>
      </c>
      <c r="B2351" t="s">
        <v>3722</v>
      </c>
      <c r="C2351" t="s">
        <v>11</v>
      </c>
      <c r="D2351">
        <v>2.9000000000000001E-2</v>
      </c>
      <c r="E2351" s="1">
        <v>5.6500000000000002E-2</v>
      </c>
      <c r="F2351" t="s">
        <v>21</v>
      </c>
      <c r="G2351">
        <v>45714</v>
      </c>
      <c r="H2351" t="str">
        <f t="shared" si="317"/>
        <v>26/2/2025</v>
      </c>
      <c r="I2351" s="2">
        <v>45584</v>
      </c>
      <c r="J2351">
        <f t="shared" si="316"/>
        <v>130</v>
      </c>
      <c r="K2351">
        <f t="shared" si="318"/>
        <v>0.35616438356164382</v>
      </c>
      <c r="L2351">
        <f t="shared" si="319"/>
        <v>0</v>
      </c>
      <c r="M2351">
        <f t="shared" si="320"/>
        <v>4</v>
      </c>
      <c r="N2351" t="str">
        <f t="shared" si="321"/>
        <v>0 Yrs 4 Mths</v>
      </c>
      <c r="O2351">
        <v>98.9</v>
      </c>
      <c r="P2351">
        <v>99.59</v>
      </c>
    </row>
    <row r="2352" spans="1:16" x14ac:dyDescent="0.35">
      <c r="A2352" t="s">
        <v>3723</v>
      </c>
      <c r="B2352" t="s">
        <v>3722</v>
      </c>
      <c r="C2352" t="s">
        <v>11</v>
      </c>
      <c r="D2352">
        <v>0.05</v>
      </c>
      <c r="E2352" s="1">
        <v>4.7699999999999999E-2</v>
      </c>
      <c r="F2352" t="s">
        <v>21</v>
      </c>
      <c r="G2352">
        <v>46486</v>
      </c>
      <c r="H2352" t="str">
        <f t="shared" si="317"/>
        <v>9/4/2027</v>
      </c>
      <c r="I2352" s="2">
        <v>45584</v>
      </c>
      <c r="J2352">
        <f t="shared" si="316"/>
        <v>902</v>
      </c>
      <c r="K2352">
        <f t="shared" si="318"/>
        <v>2.4712328767123286</v>
      </c>
      <c r="L2352">
        <f t="shared" si="319"/>
        <v>2</v>
      </c>
      <c r="M2352">
        <f t="shared" si="320"/>
        <v>6</v>
      </c>
      <c r="N2352" t="str">
        <f t="shared" si="321"/>
        <v>2 Yrs 6 Mths</v>
      </c>
      <c r="O2352">
        <v>100.33</v>
      </c>
      <c r="P2352">
        <v>100.98</v>
      </c>
    </row>
    <row r="2353" spans="1:16" x14ac:dyDescent="0.35">
      <c r="A2353" t="s">
        <v>3723</v>
      </c>
      <c r="B2353" t="s">
        <v>3722</v>
      </c>
      <c r="C2353" t="s">
        <v>11</v>
      </c>
      <c r="D2353">
        <v>5.3999999999999999E-2</v>
      </c>
      <c r="E2353" s="1">
        <v>4.8099999999999997E-2</v>
      </c>
      <c r="F2353" t="s">
        <v>21</v>
      </c>
      <c r="G2353">
        <v>46118</v>
      </c>
      <c r="H2353" t="str">
        <f t="shared" si="317"/>
        <v>6/4/2026</v>
      </c>
      <c r="I2353" s="2">
        <v>45584</v>
      </c>
      <c r="J2353">
        <f t="shared" si="316"/>
        <v>534</v>
      </c>
      <c r="K2353">
        <f t="shared" si="318"/>
        <v>1.463013698630137</v>
      </c>
      <c r="L2353">
        <f t="shared" si="319"/>
        <v>1</v>
      </c>
      <c r="M2353">
        <f t="shared" si="320"/>
        <v>6</v>
      </c>
      <c r="N2353" t="str">
        <f t="shared" si="321"/>
        <v>1 Yrs 6 Mths</v>
      </c>
      <c r="O2353">
        <v>100.63</v>
      </c>
      <c r="P2353">
        <v>101.27</v>
      </c>
    </row>
    <row r="2354" spans="1:16" x14ac:dyDescent="0.35">
      <c r="A2354" t="s">
        <v>3723</v>
      </c>
      <c r="B2354" t="s">
        <v>3722</v>
      </c>
      <c r="C2354" t="s">
        <v>11</v>
      </c>
      <c r="D2354">
        <v>5.7500000000000002E-2</v>
      </c>
      <c r="E2354" s="1">
        <v>5.2499999999999998E-2</v>
      </c>
      <c r="F2354" t="s">
        <v>21</v>
      </c>
      <c r="G2354">
        <v>47887</v>
      </c>
      <c r="H2354" t="str">
        <f t="shared" si="317"/>
        <v>8/2/2031</v>
      </c>
      <c r="I2354" s="2">
        <v>45584</v>
      </c>
      <c r="J2354">
        <f t="shared" si="316"/>
        <v>2303</v>
      </c>
      <c r="K2354">
        <f t="shared" si="318"/>
        <v>6.3095890410958901</v>
      </c>
      <c r="L2354">
        <f t="shared" si="319"/>
        <v>6</v>
      </c>
      <c r="M2354">
        <f t="shared" si="320"/>
        <v>4</v>
      </c>
      <c r="N2354" t="str">
        <f t="shared" si="321"/>
        <v>6 Yrs 4 Mths</v>
      </c>
      <c r="O2354">
        <v>102.21</v>
      </c>
      <c r="P2354">
        <v>103.2</v>
      </c>
    </row>
    <row r="2355" spans="1:16" x14ac:dyDescent="0.35">
      <c r="A2355" t="s">
        <v>3723</v>
      </c>
      <c r="B2355" t="s">
        <v>3722</v>
      </c>
      <c r="C2355" t="s">
        <v>11</v>
      </c>
      <c r="D2355">
        <v>6.4000000000000001E-2</v>
      </c>
      <c r="E2355" s="1">
        <v>5.4399999999999997E-2</v>
      </c>
      <c r="F2355" t="s">
        <v>21</v>
      </c>
      <c r="G2355">
        <v>48588</v>
      </c>
      <c r="H2355" t="str">
        <f t="shared" si="317"/>
        <v>9/1/2033</v>
      </c>
      <c r="I2355" s="2">
        <v>45584</v>
      </c>
      <c r="J2355">
        <f t="shared" si="316"/>
        <v>3004</v>
      </c>
      <c r="K2355">
        <f t="shared" si="318"/>
        <v>8.2301369863013694</v>
      </c>
      <c r="L2355">
        <f t="shared" si="319"/>
        <v>8</v>
      </c>
      <c r="M2355">
        <f t="shared" si="320"/>
        <v>3</v>
      </c>
      <c r="N2355" t="str">
        <f t="shared" si="321"/>
        <v>8 Yrs 3 Mths</v>
      </c>
      <c r="O2355">
        <v>105.5</v>
      </c>
      <c r="P2355">
        <v>106.77</v>
      </c>
    </row>
    <row r="2356" spans="1:16" x14ac:dyDescent="0.35">
      <c r="A2356" t="s">
        <v>3726</v>
      </c>
      <c r="B2356" t="s">
        <v>3722</v>
      </c>
      <c r="C2356" t="s">
        <v>11</v>
      </c>
      <c r="D2356">
        <v>5.8000000000000003E-2</v>
      </c>
      <c r="E2356" s="1">
        <v>4.9700000000000001E-2</v>
      </c>
      <c r="F2356" t="s">
        <v>21</v>
      </c>
      <c r="G2356">
        <v>47125</v>
      </c>
      <c r="H2356" t="str">
        <f t="shared" si="317"/>
        <v>7/1/2029</v>
      </c>
      <c r="I2356" s="2">
        <v>45584</v>
      </c>
      <c r="J2356">
        <f t="shared" si="316"/>
        <v>1541</v>
      </c>
      <c r="K2356">
        <f t="shared" si="318"/>
        <v>4.2219178082191782</v>
      </c>
      <c r="L2356">
        <f t="shared" si="319"/>
        <v>4</v>
      </c>
      <c r="M2356">
        <f t="shared" si="320"/>
        <v>3</v>
      </c>
      <c r="N2356" t="str">
        <f t="shared" si="321"/>
        <v>4 Yrs 3 Mths</v>
      </c>
      <c r="O2356">
        <v>102.82</v>
      </c>
      <c r="P2356">
        <v>103.53</v>
      </c>
    </row>
    <row r="2357" spans="1:16" x14ac:dyDescent="0.35">
      <c r="A2357" t="s">
        <v>3726</v>
      </c>
      <c r="B2357" t="s">
        <v>3722</v>
      </c>
      <c r="C2357" t="s">
        <v>11</v>
      </c>
      <c r="D2357">
        <v>5.6000000000000001E-2</v>
      </c>
      <c r="E2357" s="1">
        <v>5.2900000000000003E-2</v>
      </c>
      <c r="F2357" t="s">
        <v>21</v>
      </c>
      <c r="G2357">
        <v>48017</v>
      </c>
      <c r="H2357" t="str">
        <f t="shared" si="317"/>
        <v>18/6/2031</v>
      </c>
      <c r="I2357" s="2">
        <v>45584</v>
      </c>
      <c r="J2357">
        <f t="shared" si="316"/>
        <v>2433</v>
      </c>
      <c r="K2357">
        <f t="shared" si="318"/>
        <v>6.6657534246575345</v>
      </c>
      <c r="L2357">
        <f t="shared" si="319"/>
        <v>6</v>
      </c>
      <c r="M2357">
        <f t="shared" si="320"/>
        <v>8</v>
      </c>
      <c r="N2357" t="str">
        <f t="shared" si="321"/>
        <v>6 Yrs 8 Mths</v>
      </c>
      <c r="O2357">
        <v>101.25</v>
      </c>
      <c r="P2357">
        <v>102.22</v>
      </c>
    </row>
    <row r="2358" spans="1:16" x14ac:dyDescent="0.35">
      <c r="A2358" t="s">
        <v>3726</v>
      </c>
      <c r="B2358" t="s">
        <v>3722</v>
      </c>
      <c r="C2358" t="s">
        <v>11</v>
      </c>
      <c r="D2358">
        <v>5.45E-2</v>
      </c>
      <c r="E2358" s="1">
        <v>5.5399999999999998E-2</v>
      </c>
      <c r="F2358" t="s">
        <v>21</v>
      </c>
      <c r="G2358">
        <v>49193</v>
      </c>
      <c r="H2358" t="str">
        <f t="shared" si="317"/>
        <v>6/9/2034</v>
      </c>
      <c r="I2358" s="2">
        <v>45584</v>
      </c>
      <c r="J2358">
        <f t="shared" si="316"/>
        <v>3609</v>
      </c>
      <c r="K2358">
        <f t="shared" si="318"/>
        <v>9.8876712328767127</v>
      </c>
      <c r="L2358">
        <f t="shared" si="319"/>
        <v>9</v>
      </c>
      <c r="M2358">
        <f t="shared" si="320"/>
        <v>11</v>
      </c>
      <c r="N2358" t="str">
        <f t="shared" si="321"/>
        <v>9 Yrs 11 Mths</v>
      </c>
      <c r="O2358">
        <v>98.68</v>
      </c>
      <c r="P2358">
        <v>99.77</v>
      </c>
    </row>
    <row r="2359" spans="1:16" x14ac:dyDescent="0.35">
      <c r="A2359" t="s">
        <v>3726</v>
      </c>
      <c r="B2359" t="s">
        <v>3722</v>
      </c>
      <c r="C2359" t="s">
        <v>11</v>
      </c>
      <c r="D2359">
        <v>6.4000000000000001E-2</v>
      </c>
      <c r="E2359" s="1">
        <v>5.4399999999999997E-2</v>
      </c>
      <c r="F2359" t="s">
        <v>21</v>
      </c>
      <c r="G2359">
        <v>48588</v>
      </c>
      <c r="H2359" t="str">
        <f t="shared" si="317"/>
        <v>9/1/2033</v>
      </c>
      <c r="I2359" s="2">
        <v>45584</v>
      </c>
      <c r="J2359">
        <f t="shared" si="316"/>
        <v>3004</v>
      </c>
      <c r="K2359">
        <f t="shared" si="318"/>
        <v>8.2301369863013694</v>
      </c>
      <c r="L2359">
        <f t="shared" si="319"/>
        <v>8</v>
      </c>
      <c r="M2359">
        <f t="shared" si="320"/>
        <v>3</v>
      </c>
      <c r="N2359" t="str">
        <f t="shared" si="321"/>
        <v>8 Yrs 3 Mths</v>
      </c>
      <c r="O2359">
        <v>105.5</v>
      </c>
      <c r="P2359">
        <v>106.77</v>
      </c>
    </row>
    <row r="2360" spans="1:16" x14ac:dyDescent="0.35">
      <c r="A2360" t="s">
        <v>3726</v>
      </c>
      <c r="B2360" t="s">
        <v>3722</v>
      </c>
      <c r="C2360" t="s">
        <v>11</v>
      </c>
      <c r="D2360">
        <v>5.8000000000000003E-2</v>
      </c>
      <c r="E2360" s="1">
        <v>4.8800000000000003E-2</v>
      </c>
      <c r="F2360" t="s">
        <v>21</v>
      </c>
      <c r="G2360">
        <v>46927</v>
      </c>
      <c r="H2360" t="str">
        <f t="shared" si="317"/>
        <v>23/6/2028</v>
      </c>
      <c r="I2360" s="2">
        <v>45584</v>
      </c>
      <c r="J2360">
        <f t="shared" si="316"/>
        <v>1343</v>
      </c>
      <c r="K2360">
        <f t="shared" si="318"/>
        <v>3.6794520547945204</v>
      </c>
      <c r="L2360">
        <f t="shared" si="319"/>
        <v>3</v>
      </c>
      <c r="M2360">
        <f t="shared" si="320"/>
        <v>8</v>
      </c>
      <c r="N2360" t="str">
        <f t="shared" si="321"/>
        <v>3 Yrs 8 Mths</v>
      </c>
      <c r="O2360">
        <v>102.68</v>
      </c>
      <c r="P2360">
        <v>103.45</v>
      </c>
    </row>
    <row r="2361" spans="1:16" x14ac:dyDescent="0.35">
      <c r="A2361" t="s">
        <v>3726</v>
      </c>
      <c r="B2361" t="s">
        <v>3722</v>
      </c>
      <c r="C2361" t="s">
        <v>11</v>
      </c>
      <c r="D2361">
        <v>4.2999999999999997E-2</v>
      </c>
      <c r="E2361" s="1">
        <v>4.9500000000000002E-2</v>
      </c>
      <c r="F2361" t="s">
        <v>21</v>
      </c>
      <c r="G2361">
        <v>45851</v>
      </c>
      <c r="H2361" t="str">
        <f t="shared" si="317"/>
        <v>13/7/2025</v>
      </c>
      <c r="I2361" s="2">
        <v>45584</v>
      </c>
      <c r="J2361">
        <f t="shared" si="316"/>
        <v>267</v>
      </c>
      <c r="K2361">
        <f t="shared" si="318"/>
        <v>0.73150684931506849</v>
      </c>
      <c r="L2361">
        <f t="shared" si="319"/>
        <v>0</v>
      </c>
      <c r="M2361">
        <f t="shared" si="320"/>
        <v>9</v>
      </c>
      <c r="N2361" t="str">
        <f t="shared" si="321"/>
        <v>0 Yrs 9 Mths</v>
      </c>
      <c r="O2361">
        <v>99.36</v>
      </c>
      <c r="P2361">
        <v>99.85</v>
      </c>
    </row>
    <row r="2362" spans="1:16" x14ac:dyDescent="0.35">
      <c r="A2362" t="s">
        <v>3726</v>
      </c>
      <c r="B2362" t="s">
        <v>3722</v>
      </c>
      <c r="C2362" t="s">
        <v>11</v>
      </c>
      <c r="D2362">
        <v>4.3499999999999997E-2</v>
      </c>
      <c r="E2362" s="1">
        <v>5.3400000000000003E-2</v>
      </c>
      <c r="F2362" t="s">
        <v>21</v>
      </c>
      <c r="G2362">
        <v>45756</v>
      </c>
      <c r="H2362" t="str">
        <f t="shared" si="317"/>
        <v>9/4/2025</v>
      </c>
      <c r="I2362" s="2">
        <v>45584</v>
      </c>
      <c r="J2362">
        <f t="shared" si="316"/>
        <v>172</v>
      </c>
      <c r="K2362">
        <f t="shared" si="318"/>
        <v>0.47123287671232877</v>
      </c>
      <c r="L2362">
        <f t="shared" si="319"/>
        <v>0</v>
      </c>
      <c r="M2362">
        <f t="shared" si="320"/>
        <v>6</v>
      </c>
      <c r="N2362" t="str">
        <f t="shared" si="321"/>
        <v>0 Yrs 6 Mths</v>
      </c>
      <c r="O2362">
        <v>99.38</v>
      </c>
      <c r="P2362">
        <v>100.05</v>
      </c>
    </row>
    <row r="2363" spans="1:16" x14ac:dyDescent="0.35">
      <c r="A2363" t="s">
        <v>3726</v>
      </c>
      <c r="B2363" t="s">
        <v>3722</v>
      </c>
      <c r="C2363" t="s">
        <v>11</v>
      </c>
      <c r="D2363">
        <v>2.35E-2</v>
      </c>
      <c r="E2363" s="1">
        <v>4.7500000000000001E-2</v>
      </c>
      <c r="F2363" t="s">
        <v>21</v>
      </c>
      <c r="G2363">
        <v>46444</v>
      </c>
      <c r="H2363" t="str">
        <f t="shared" si="317"/>
        <v>26/2/2027</v>
      </c>
      <c r="I2363" s="2">
        <v>45584</v>
      </c>
      <c r="J2363">
        <f t="shared" si="316"/>
        <v>860</v>
      </c>
      <c r="K2363">
        <f t="shared" si="318"/>
        <v>2.3561643835616439</v>
      </c>
      <c r="L2363">
        <f t="shared" si="319"/>
        <v>2</v>
      </c>
      <c r="M2363">
        <f t="shared" si="320"/>
        <v>4</v>
      </c>
      <c r="N2363" t="str">
        <f t="shared" si="321"/>
        <v>2 Yrs 4 Mths</v>
      </c>
      <c r="O2363">
        <v>94.6</v>
      </c>
      <c r="P2363">
        <v>95.25</v>
      </c>
    </row>
    <row r="2364" spans="1:16" x14ac:dyDescent="0.35">
      <c r="A2364" t="s">
        <v>3726</v>
      </c>
      <c r="B2364" t="s">
        <v>3722</v>
      </c>
      <c r="C2364" t="s">
        <v>11</v>
      </c>
      <c r="D2364">
        <v>0.04</v>
      </c>
      <c r="E2364" s="1">
        <v>4.65E-2</v>
      </c>
      <c r="F2364" t="s">
        <v>21</v>
      </c>
      <c r="G2364">
        <v>46301</v>
      </c>
      <c r="H2364" t="str">
        <f t="shared" si="317"/>
        <v>6/10/2026</v>
      </c>
      <c r="I2364" s="2">
        <v>45584</v>
      </c>
      <c r="J2364">
        <f t="shared" si="316"/>
        <v>717</v>
      </c>
      <c r="K2364">
        <f t="shared" si="318"/>
        <v>1.9643835616438357</v>
      </c>
      <c r="L2364">
        <f t="shared" si="319"/>
        <v>1</v>
      </c>
      <c r="M2364">
        <f t="shared" si="320"/>
        <v>12</v>
      </c>
      <c r="N2364" t="str">
        <f t="shared" si="321"/>
        <v>1 Yrs 12 Mths</v>
      </c>
      <c r="O2364">
        <v>98.63</v>
      </c>
      <c r="P2364">
        <v>99.12</v>
      </c>
    </row>
    <row r="2365" spans="1:16" x14ac:dyDescent="0.35">
      <c r="A2365" t="s">
        <v>3726</v>
      </c>
      <c r="B2365" t="s">
        <v>3722</v>
      </c>
      <c r="C2365" t="s">
        <v>11</v>
      </c>
      <c r="D2365">
        <v>6.5309000000000006E-2</v>
      </c>
      <c r="E2365" s="1">
        <v>6.6100000000000006E-2</v>
      </c>
      <c r="F2365" t="s">
        <v>21</v>
      </c>
      <c r="G2365">
        <v>46444</v>
      </c>
      <c r="H2365" t="str">
        <f t="shared" si="317"/>
        <v>26/2/2027</v>
      </c>
      <c r="I2365" s="2">
        <v>45584</v>
      </c>
      <c r="J2365">
        <f t="shared" si="316"/>
        <v>860</v>
      </c>
      <c r="K2365">
        <f t="shared" si="318"/>
        <v>2.3561643835616439</v>
      </c>
      <c r="L2365">
        <f t="shared" si="319"/>
        <v>2</v>
      </c>
      <c r="M2365">
        <f t="shared" si="320"/>
        <v>4</v>
      </c>
      <c r="N2365" t="str">
        <f t="shared" si="321"/>
        <v>2 Yrs 4 Mths</v>
      </c>
      <c r="O2365">
        <v>99.36</v>
      </c>
      <c r="P2365">
        <v>100.84</v>
      </c>
    </row>
    <row r="2366" spans="1:16" x14ac:dyDescent="0.35">
      <c r="A2366" t="s">
        <v>3726</v>
      </c>
      <c r="B2366" t="s">
        <v>3722</v>
      </c>
      <c r="C2366" t="s">
        <v>11</v>
      </c>
      <c r="D2366">
        <v>3.1E-2</v>
      </c>
      <c r="E2366" s="1">
        <v>5.3400000000000003E-2</v>
      </c>
      <c r="F2366" t="s">
        <v>21</v>
      </c>
      <c r="G2366">
        <v>48225</v>
      </c>
      <c r="H2366" t="str">
        <f t="shared" si="317"/>
        <v>12/1/2032</v>
      </c>
      <c r="I2366" s="2">
        <v>45584</v>
      </c>
      <c r="J2366">
        <f t="shared" si="316"/>
        <v>2641</v>
      </c>
      <c r="K2366">
        <f t="shared" si="318"/>
        <v>7.2356164383561641</v>
      </c>
      <c r="L2366">
        <f t="shared" si="319"/>
        <v>7</v>
      </c>
      <c r="M2366">
        <f t="shared" si="320"/>
        <v>3</v>
      </c>
      <c r="N2366" t="str">
        <f t="shared" si="321"/>
        <v>7 Yrs 3 Mths</v>
      </c>
      <c r="O2366">
        <v>86.29</v>
      </c>
      <c r="P2366">
        <v>87.42</v>
      </c>
    </row>
    <row r="2367" spans="1:16" x14ac:dyDescent="0.35">
      <c r="A2367" t="s">
        <v>3726</v>
      </c>
      <c r="B2367" t="s">
        <v>3722</v>
      </c>
      <c r="C2367" t="s">
        <v>11</v>
      </c>
      <c r="D2367">
        <v>5.3999999999999999E-2</v>
      </c>
      <c r="E2367" s="1">
        <v>4.7300000000000002E-2</v>
      </c>
      <c r="F2367" t="s">
        <v>21</v>
      </c>
      <c r="G2367">
        <v>46515</v>
      </c>
      <c r="H2367" t="str">
        <f t="shared" si="317"/>
        <v>8/5/2027</v>
      </c>
      <c r="I2367" s="2">
        <v>45584</v>
      </c>
      <c r="J2367">
        <f t="shared" si="316"/>
        <v>931</v>
      </c>
      <c r="K2367">
        <f t="shared" si="318"/>
        <v>2.5506849315068494</v>
      </c>
      <c r="L2367">
        <f t="shared" si="319"/>
        <v>2</v>
      </c>
      <c r="M2367">
        <f t="shared" si="320"/>
        <v>7</v>
      </c>
      <c r="N2367" t="str">
        <f t="shared" si="321"/>
        <v>2 Yrs 7 Mths</v>
      </c>
      <c r="O2367">
        <v>101.36</v>
      </c>
      <c r="P2367">
        <v>102.07</v>
      </c>
    </row>
    <row r="2368" spans="1:16" x14ac:dyDescent="0.35">
      <c r="A2368" t="s">
        <v>3726</v>
      </c>
      <c r="B2368" t="s">
        <v>3722</v>
      </c>
      <c r="C2368" t="s">
        <v>11</v>
      </c>
      <c r="D2368">
        <v>2.7E-2</v>
      </c>
      <c r="E2368" s="1">
        <v>5.2900000000000003E-2</v>
      </c>
      <c r="F2368" t="s">
        <v>21</v>
      </c>
      <c r="G2368">
        <v>48009</v>
      </c>
      <c r="H2368" t="str">
        <f t="shared" si="317"/>
        <v>10/6/2031</v>
      </c>
      <c r="I2368" s="2">
        <v>45584</v>
      </c>
      <c r="J2368">
        <f t="shared" si="316"/>
        <v>2425</v>
      </c>
      <c r="K2368">
        <f t="shared" si="318"/>
        <v>6.6438356164383565</v>
      </c>
      <c r="L2368">
        <f t="shared" si="319"/>
        <v>6</v>
      </c>
      <c r="M2368">
        <f t="shared" si="320"/>
        <v>8</v>
      </c>
      <c r="N2368" t="str">
        <f t="shared" si="321"/>
        <v>6 Yrs 8 Mths</v>
      </c>
      <c r="O2368">
        <v>85.25</v>
      </c>
      <c r="P2368">
        <v>86.21</v>
      </c>
    </row>
    <row r="2369" spans="1:16" x14ac:dyDescent="0.35">
      <c r="A2369" t="s">
        <v>3726</v>
      </c>
      <c r="B2369" t="s">
        <v>3722</v>
      </c>
      <c r="C2369" t="s">
        <v>11</v>
      </c>
      <c r="D2369">
        <v>2.4E-2</v>
      </c>
      <c r="E2369" s="1">
        <v>4.9700000000000001E-2</v>
      </c>
      <c r="F2369" t="s">
        <v>21</v>
      </c>
      <c r="G2369">
        <v>47041</v>
      </c>
      <c r="H2369" t="str">
        <f t="shared" si="317"/>
        <v>15/10/2028</v>
      </c>
      <c r="I2369" s="2">
        <v>45584</v>
      </c>
      <c r="J2369">
        <f t="shared" si="316"/>
        <v>1457</v>
      </c>
      <c r="K2369">
        <f t="shared" si="318"/>
        <v>3.9917808219178084</v>
      </c>
      <c r="L2369">
        <f t="shared" si="319"/>
        <v>3</v>
      </c>
      <c r="M2369">
        <f t="shared" si="320"/>
        <v>12</v>
      </c>
      <c r="N2369" t="str">
        <f t="shared" si="321"/>
        <v>3 Yrs 12 Mths</v>
      </c>
      <c r="O2369">
        <v>90.79</v>
      </c>
      <c r="P2369">
        <v>91.59</v>
      </c>
    </row>
    <row r="2370" spans="1:16" x14ac:dyDescent="0.35">
      <c r="A2370" t="s">
        <v>3726</v>
      </c>
      <c r="B2370" t="s">
        <v>3729</v>
      </c>
      <c r="C2370" t="s">
        <v>11</v>
      </c>
      <c r="D2370">
        <v>0.08</v>
      </c>
      <c r="E2370" s="1">
        <v>7.3700000000000002E-2</v>
      </c>
      <c r="F2370" t="s">
        <v>779</v>
      </c>
      <c r="G2370">
        <v>46402</v>
      </c>
      <c r="H2370" t="str">
        <f t="shared" si="317"/>
        <v>15/1/2027</v>
      </c>
      <c r="I2370" s="2">
        <v>45584</v>
      </c>
      <c r="J2370">
        <f t="shared" ref="J2370:J2433" si="322">_xlfn.DAYS(G2370,I2370)</f>
        <v>818</v>
      </c>
      <c r="K2370">
        <f t="shared" si="318"/>
        <v>2.2410958904109588</v>
      </c>
      <c r="L2370">
        <f t="shared" si="319"/>
        <v>2</v>
      </c>
      <c r="M2370">
        <f t="shared" si="320"/>
        <v>3</v>
      </c>
      <c r="N2370" t="str">
        <f t="shared" si="321"/>
        <v>2 Yrs 3 Mths</v>
      </c>
      <c r="O2370">
        <v>100.84</v>
      </c>
      <c r="P2370">
        <v>103.34</v>
      </c>
    </row>
    <row r="2371" spans="1:16" x14ac:dyDescent="0.35">
      <c r="A2371" t="s">
        <v>3726</v>
      </c>
      <c r="B2371" t="s">
        <v>3729</v>
      </c>
      <c r="C2371" t="s">
        <v>11</v>
      </c>
      <c r="D2371">
        <v>7.8750000000000001E-2</v>
      </c>
      <c r="E2371" s="1">
        <v>7.6700000000000004E-2</v>
      </c>
      <c r="F2371" t="s">
        <v>779</v>
      </c>
      <c r="G2371">
        <v>48349</v>
      </c>
      <c r="H2371" t="str">
        <f t="shared" si="317"/>
        <v>15/5/2032</v>
      </c>
      <c r="I2371" s="2">
        <v>45584</v>
      </c>
      <c r="J2371">
        <f t="shared" si="322"/>
        <v>2765</v>
      </c>
      <c r="K2371">
        <f t="shared" si="318"/>
        <v>7.5753424657534243</v>
      </c>
      <c r="L2371">
        <f t="shared" si="319"/>
        <v>7</v>
      </c>
      <c r="M2371">
        <f t="shared" si="320"/>
        <v>7</v>
      </c>
      <c r="N2371" t="str">
        <f t="shared" si="321"/>
        <v>7 Yrs 7 Mths</v>
      </c>
      <c r="O2371" t="s">
        <v>15</v>
      </c>
      <c r="P2371" t="s">
        <v>15</v>
      </c>
    </row>
    <row r="2372" spans="1:16" x14ac:dyDescent="0.35">
      <c r="A2372" t="s">
        <v>3726</v>
      </c>
      <c r="B2372" t="s">
        <v>3732</v>
      </c>
      <c r="C2372" t="s">
        <v>11</v>
      </c>
      <c r="D2372">
        <v>4.9500000000000002E-2</v>
      </c>
      <c r="E2372" s="1">
        <v>4.8300000000000003E-2</v>
      </c>
      <c r="F2372" t="s">
        <v>358</v>
      </c>
      <c r="G2372">
        <v>47345</v>
      </c>
      <c r="H2372" t="str">
        <f t="shared" si="317"/>
        <v>15/8/2029</v>
      </c>
      <c r="I2372" s="2">
        <v>45584</v>
      </c>
      <c r="J2372">
        <f t="shared" si="322"/>
        <v>1761</v>
      </c>
      <c r="K2372">
        <f t="shared" si="318"/>
        <v>4.8246575342465752</v>
      </c>
      <c r="L2372">
        <f t="shared" si="319"/>
        <v>4</v>
      </c>
      <c r="M2372">
        <f t="shared" si="320"/>
        <v>10</v>
      </c>
      <c r="N2372" t="str">
        <f t="shared" si="321"/>
        <v>4 Yrs 10 Mths</v>
      </c>
      <c r="O2372" t="s">
        <v>15</v>
      </c>
      <c r="P2372" t="s">
        <v>15</v>
      </c>
    </row>
    <row r="2373" spans="1:16" x14ac:dyDescent="0.35">
      <c r="A2373" t="s">
        <v>3726</v>
      </c>
      <c r="B2373" t="s">
        <v>3732</v>
      </c>
      <c r="C2373" t="s">
        <v>11</v>
      </c>
      <c r="D2373">
        <v>6.5000000000000002E-2</v>
      </c>
      <c r="E2373" s="1">
        <v>4.7100000000000003E-2</v>
      </c>
      <c r="F2373" t="s">
        <v>358</v>
      </c>
      <c r="G2373">
        <v>47058</v>
      </c>
      <c r="H2373" t="str">
        <f t="shared" si="317"/>
        <v>1/11/2028</v>
      </c>
      <c r="I2373" s="2">
        <v>45584</v>
      </c>
      <c r="J2373">
        <f t="shared" si="322"/>
        <v>1474</v>
      </c>
      <c r="K2373">
        <f t="shared" si="318"/>
        <v>4.0383561643835613</v>
      </c>
      <c r="L2373">
        <f t="shared" si="319"/>
        <v>4</v>
      </c>
      <c r="M2373">
        <f t="shared" si="320"/>
        <v>0</v>
      </c>
      <c r="N2373" t="str">
        <f t="shared" si="321"/>
        <v>4 Yrs 0 Mths</v>
      </c>
      <c r="O2373" t="s">
        <v>15</v>
      </c>
      <c r="P2373" t="s">
        <v>15</v>
      </c>
    </row>
    <row r="2374" spans="1:16" x14ac:dyDescent="0.35">
      <c r="A2374" t="s">
        <v>3726</v>
      </c>
      <c r="B2374" t="s">
        <v>3732</v>
      </c>
      <c r="C2374" t="s">
        <v>11</v>
      </c>
      <c r="D2374">
        <v>6.8750000000000006E-2</v>
      </c>
      <c r="E2374" s="1">
        <v>5.0500000000000003E-2</v>
      </c>
      <c r="F2374" t="s">
        <v>358</v>
      </c>
      <c r="G2374">
        <v>48884</v>
      </c>
      <c r="H2374" t="str">
        <f t="shared" si="317"/>
        <v>1/11/2033</v>
      </c>
      <c r="I2374" s="2">
        <v>45584</v>
      </c>
      <c r="J2374">
        <f t="shared" si="322"/>
        <v>3300</v>
      </c>
      <c r="K2374">
        <f t="shared" si="318"/>
        <v>9.0410958904109595</v>
      </c>
      <c r="L2374">
        <f t="shared" si="319"/>
        <v>9</v>
      </c>
      <c r="M2374">
        <f t="shared" si="320"/>
        <v>0</v>
      </c>
      <c r="N2374" t="str">
        <f t="shared" si="321"/>
        <v>9 Yrs 0 Mths</v>
      </c>
      <c r="O2374" t="s">
        <v>15</v>
      </c>
      <c r="P2374" t="s">
        <v>15</v>
      </c>
    </row>
    <row r="2375" spans="1:16" x14ac:dyDescent="0.35">
      <c r="A2375" t="s">
        <v>3733</v>
      </c>
      <c r="B2375" t="s">
        <v>3732</v>
      </c>
      <c r="C2375" t="s">
        <v>11</v>
      </c>
      <c r="D2375">
        <v>6.8750000000000006E-2</v>
      </c>
      <c r="E2375" s="1">
        <v>5.0500000000000003E-2</v>
      </c>
      <c r="F2375" t="s">
        <v>358</v>
      </c>
      <c r="G2375">
        <v>48884</v>
      </c>
      <c r="H2375" t="str">
        <f t="shared" si="317"/>
        <v>1/11/2033</v>
      </c>
      <c r="I2375" s="2">
        <v>45584</v>
      </c>
      <c r="J2375">
        <f t="shared" si="322"/>
        <v>3300</v>
      </c>
      <c r="K2375">
        <f t="shared" si="318"/>
        <v>9.0410958904109595</v>
      </c>
      <c r="L2375">
        <f t="shared" si="319"/>
        <v>9</v>
      </c>
      <c r="M2375">
        <f t="shared" si="320"/>
        <v>0</v>
      </c>
      <c r="N2375" t="str">
        <f t="shared" si="321"/>
        <v>9 Yrs 0 Mths</v>
      </c>
      <c r="O2375" t="s">
        <v>15</v>
      </c>
      <c r="P2375" t="s">
        <v>15</v>
      </c>
    </row>
    <row r="2376" spans="1:16" x14ac:dyDescent="0.35">
      <c r="A2376" t="s">
        <v>3733</v>
      </c>
      <c r="B2376" t="s">
        <v>3734</v>
      </c>
      <c r="C2376" t="s">
        <v>11</v>
      </c>
      <c r="D2376">
        <v>6.5000000000000002E-2</v>
      </c>
      <c r="E2376" s="1">
        <v>6.6100000000000006E-2</v>
      </c>
      <c r="F2376" t="s">
        <v>1618</v>
      </c>
      <c r="G2376">
        <v>49110</v>
      </c>
      <c r="H2376" t="str">
        <f t="shared" si="317"/>
        <v>15/6/2034</v>
      </c>
      <c r="I2376" s="2">
        <v>45584</v>
      </c>
      <c r="J2376">
        <f t="shared" si="322"/>
        <v>3526</v>
      </c>
      <c r="K2376">
        <f t="shared" si="318"/>
        <v>9.6602739726027398</v>
      </c>
      <c r="L2376">
        <f t="shared" si="319"/>
        <v>9</v>
      </c>
      <c r="M2376">
        <f t="shared" si="320"/>
        <v>8</v>
      </c>
      <c r="N2376" t="str">
        <f t="shared" si="321"/>
        <v>9 Yrs 8 Mths</v>
      </c>
      <c r="O2376" t="s">
        <v>15</v>
      </c>
      <c r="P2376">
        <v>120</v>
      </c>
    </row>
    <row r="2377" spans="1:16" x14ac:dyDescent="0.35">
      <c r="A2377" t="s">
        <v>3733</v>
      </c>
      <c r="B2377" t="s">
        <v>3734</v>
      </c>
      <c r="C2377" t="s">
        <v>11</v>
      </c>
      <c r="D2377">
        <v>7.3821999999999999E-2</v>
      </c>
      <c r="E2377" s="1">
        <v>9.7000000000000003E-2</v>
      </c>
      <c r="F2377" t="s">
        <v>108</v>
      </c>
      <c r="G2377">
        <v>60951</v>
      </c>
      <c r="H2377" t="str">
        <f t="shared" si="317"/>
        <v>15/11/2066</v>
      </c>
      <c r="I2377" s="2">
        <v>45584</v>
      </c>
      <c r="J2377">
        <f t="shared" si="322"/>
        <v>15367</v>
      </c>
      <c r="K2377">
        <f t="shared" si="318"/>
        <v>42.101369863013701</v>
      </c>
      <c r="L2377">
        <f t="shared" si="319"/>
        <v>42</v>
      </c>
      <c r="M2377">
        <f t="shared" si="320"/>
        <v>1</v>
      </c>
      <c r="N2377" t="str">
        <f t="shared" si="321"/>
        <v>42 Yrs 1 Mths</v>
      </c>
      <c r="O2377" t="s">
        <v>15</v>
      </c>
      <c r="P2377" t="s">
        <v>15</v>
      </c>
    </row>
    <row r="2378" spans="1:16" x14ac:dyDescent="0.35">
      <c r="A2378" t="s">
        <v>3733</v>
      </c>
      <c r="B2378" t="s">
        <v>3736</v>
      </c>
      <c r="C2378" t="s">
        <v>11</v>
      </c>
      <c r="D2378">
        <v>5.0040000000000001E-2</v>
      </c>
      <c r="E2378" s="1">
        <v>4.24E-2</v>
      </c>
      <c r="F2378" t="s">
        <v>36</v>
      </c>
      <c r="G2378">
        <v>46441</v>
      </c>
      <c r="H2378" t="str">
        <f t="shared" si="317"/>
        <v>23/2/2027</v>
      </c>
      <c r="I2378" s="2">
        <v>45584</v>
      </c>
      <c r="J2378">
        <f t="shared" si="322"/>
        <v>857</v>
      </c>
      <c r="K2378">
        <f t="shared" si="318"/>
        <v>2.3479452054794518</v>
      </c>
      <c r="L2378">
        <f t="shared" si="319"/>
        <v>2</v>
      </c>
      <c r="M2378">
        <f t="shared" si="320"/>
        <v>4</v>
      </c>
      <c r="N2378" t="str">
        <f t="shared" si="321"/>
        <v>2 Yrs 4 Mths</v>
      </c>
      <c r="O2378">
        <v>101.45</v>
      </c>
      <c r="P2378">
        <v>101.99</v>
      </c>
    </row>
    <row r="2379" spans="1:16" x14ac:dyDescent="0.35">
      <c r="A2379" t="s">
        <v>3733</v>
      </c>
      <c r="B2379" t="s">
        <v>3736</v>
      </c>
      <c r="C2379" t="s">
        <v>11</v>
      </c>
      <c r="D2379">
        <v>5.2499999999999998E-2</v>
      </c>
      <c r="E2379" s="1">
        <v>4.7600000000000003E-2</v>
      </c>
      <c r="F2379" t="s">
        <v>36</v>
      </c>
      <c r="G2379">
        <v>49018</v>
      </c>
      <c r="H2379" t="str">
        <f t="shared" si="317"/>
        <v>15/3/2034</v>
      </c>
      <c r="I2379" s="2">
        <v>45584</v>
      </c>
      <c r="J2379">
        <f t="shared" si="322"/>
        <v>3434</v>
      </c>
      <c r="K2379">
        <f t="shared" si="318"/>
        <v>9.4082191780821915</v>
      </c>
      <c r="L2379">
        <f t="shared" si="319"/>
        <v>9</v>
      </c>
      <c r="M2379">
        <f t="shared" si="320"/>
        <v>5</v>
      </c>
      <c r="N2379" t="str">
        <f t="shared" si="321"/>
        <v>9 Yrs 5 Mths</v>
      </c>
      <c r="O2379">
        <v>103.02</v>
      </c>
      <c r="P2379">
        <v>104.09</v>
      </c>
    </row>
    <row r="2380" spans="1:16" x14ac:dyDescent="0.35">
      <c r="A2380" t="s">
        <v>3733</v>
      </c>
      <c r="B2380" t="s">
        <v>3736</v>
      </c>
      <c r="C2380" t="s">
        <v>11</v>
      </c>
      <c r="D2380">
        <v>3.2500000000000001E-2</v>
      </c>
      <c r="E2380" s="1">
        <v>5.2299999999999999E-2</v>
      </c>
      <c r="F2380" t="s">
        <v>36</v>
      </c>
      <c r="G2380">
        <v>55227</v>
      </c>
      <c r="H2380" t="str">
        <f t="shared" si="317"/>
        <v>15/3/2051</v>
      </c>
      <c r="I2380" s="2">
        <v>45584</v>
      </c>
      <c r="J2380">
        <f t="shared" si="322"/>
        <v>9643</v>
      </c>
      <c r="K2380">
        <f t="shared" si="318"/>
        <v>26.419178082191781</v>
      </c>
      <c r="L2380">
        <f t="shared" si="319"/>
        <v>26</v>
      </c>
      <c r="M2380">
        <f t="shared" si="320"/>
        <v>5</v>
      </c>
      <c r="N2380" t="str">
        <f t="shared" si="321"/>
        <v>26 Yrs 5 Mths</v>
      </c>
      <c r="O2380" t="s">
        <v>15</v>
      </c>
      <c r="P2380" t="s">
        <v>15</v>
      </c>
    </row>
    <row r="2381" spans="1:16" x14ac:dyDescent="0.35">
      <c r="A2381" t="s">
        <v>3733</v>
      </c>
      <c r="B2381" t="s">
        <v>3736</v>
      </c>
      <c r="C2381" t="s">
        <v>11</v>
      </c>
      <c r="D2381">
        <v>2.6499999999999999E-2</v>
      </c>
      <c r="E2381" s="1">
        <v>4.5199999999999997E-2</v>
      </c>
      <c r="F2381" t="s">
        <v>36</v>
      </c>
      <c r="G2381">
        <v>47376</v>
      </c>
      <c r="H2381" t="str">
        <f t="shared" si="317"/>
        <v>15/9/2029</v>
      </c>
      <c r="I2381" s="2">
        <v>45584</v>
      </c>
      <c r="J2381">
        <f t="shared" si="322"/>
        <v>1792</v>
      </c>
      <c r="K2381">
        <f t="shared" si="318"/>
        <v>4.9095890410958907</v>
      </c>
      <c r="L2381">
        <f t="shared" si="319"/>
        <v>4</v>
      </c>
      <c r="M2381">
        <f t="shared" si="320"/>
        <v>11</v>
      </c>
      <c r="N2381" t="str">
        <f t="shared" si="321"/>
        <v>4 Yrs 11 Mths</v>
      </c>
      <c r="O2381">
        <v>91.52</v>
      </c>
      <c r="P2381">
        <v>93.42</v>
      </c>
    </row>
    <row r="2382" spans="1:16" x14ac:dyDescent="0.35">
      <c r="A2382" t="s">
        <v>3733</v>
      </c>
      <c r="B2382" t="s">
        <v>3736</v>
      </c>
      <c r="C2382" t="s">
        <v>11</v>
      </c>
      <c r="D2382">
        <v>4.7500000000000001E-2</v>
      </c>
      <c r="E2382" s="1">
        <v>5.4699999999999999E-2</v>
      </c>
      <c r="F2382" t="s">
        <v>36</v>
      </c>
      <c r="G2382">
        <v>51380</v>
      </c>
      <c r="H2382" t="str">
        <f t="shared" si="317"/>
        <v>1/9/2040</v>
      </c>
      <c r="I2382" s="2">
        <v>45584</v>
      </c>
      <c r="J2382">
        <f t="shared" si="322"/>
        <v>5796</v>
      </c>
      <c r="K2382">
        <f t="shared" si="318"/>
        <v>15.87945205479452</v>
      </c>
      <c r="L2382">
        <f t="shared" si="319"/>
        <v>15</v>
      </c>
      <c r="M2382">
        <f t="shared" si="320"/>
        <v>10</v>
      </c>
      <c r="N2382" t="str">
        <f t="shared" si="321"/>
        <v>15 Yrs 10 Mths</v>
      </c>
      <c r="O2382" t="s">
        <v>15</v>
      </c>
      <c r="P2382" t="s">
        <v>15</v>
      </c>
    </row>
    <row r="2383" spans="1:16" x14ac:dyDescent="0.35">
      <c r="A2383" t="s">
        <v>3733</v>
      </c>
      <c r="B2383" t="s">
        <v>3736</v>
      </c>
      <c r="C2383" t="s">
        <v>11</v>
      </c>
      <c r="D2383">
        <v>3.6999999999999998E-2</v>
      </c>
      <c r="E2383" s="1">
        <v>5.3600000000000002E-2</v>
      </c>
      <c r="F2383" t="s">
        <v>36</v>
      </c>
      <c r="G2383">
        <v>54818</v>
      </c>
      <c r="H2383" t="str">
        <f t="shared" si="317"/>
        <v>30/1/2050</v>
      </c>
      <c r="I2383" s="2">
        <v>45584</v>
      </c>
      <c r="J2383">
        <f t="shared" si="322"/>
        <v>9234</v>
      </c>
      <c r="K2383">
        <f t="shared" si="318"/>
        <v>25.298630136986301</v>
      </c>
      <c r="L2383">
        <f t="shared" si="319"/>
        <v>25</v>
      </c>
      <c r="M2383">
        <f t="shared" si="320"/>
        <v>3</v>
      </c>
      <c r="N2383" t="str">
        <f t="shared" si="321"/>
        <v>25 Yrs 3 Mths</v>
      </c>
      <c r="O2383">
        <v>77.13</v>
      </c>
      <c r="P2383">
        <v>79.09</v>
      </c>
    </row>
    <row r="2384" spans="1:16" x14ac:dyDescent="0.35">
      <c r="A2384" t="s">
        <v>3733</v>
      </c>
      <c r="B2384" t="s">
        <v>3736</v>
      </c>
      <c r="C2384" t="s">
        <v>11</v>
      </c>
      <c r="D2384">
        <v>4.2999999999999997E-2</v>
      </c>
      <c r="E2384" s="1">
        <v>5.3199999999999997E-2</v>
      </c>
      <c r="F2384" t="s">
        <v>36</v>
      </c>
      <c r="G2384">
        <v>51940</v>
      </c>
      <c r="H2384" t="str">
        <f t="shared" ref="H2384:H2409" si="323">TEXT(G2384,"D/M/YYYY")</f>
        <v>15/3/2042</v>
      </c>
      <c r="I2384" s="2">
        <v>45584</v>
      </c>
      <c r="J2384">
        <f t="shared" si="322"/>
        <v>6356</v>
      </c>
      <c r="K2384">
        <f t="shared" ref="K2384:K2409" si="324">J2384/365</f>
        <v>17.413698630136988</v>
      </c>
      <c r="L2384">
        <f t="shared" ref="L2384:L2409" si="325">_xlfn.NUMBERVALUE(_xlfn.TEXTBEFORE(K2384,"."))</f>
        <v>17</v>
      </c>
      <c r="M2384">
        <f t="shared" ref="M2384:M2409" si="326">ROUND(LEFT(_xlfn.TEXTAFTER(K2384,"."),2)/100 * 12,0)</f>
        <v>5</v>
      </c>
      <c r="N2384" t="str">
        <f t="shared" ref="N2384:N2409" si="327">L2384 &amp; " Yrs "&amp; M2384 &amp;" Mths"</f>
        <v>17 Yrs 5 Mths</v>
      </c>
      <c r="O2384" t="s">
        <v>15</v>
      </c>
      <c r="P2384" t="s">
        <v>15</v>
      </c>
    </row>
    <row r="2385" spans="1:16" x14ac:dyDescent="0.35">
      <c r="A2385" t="s">
        <v>3733</v>
      </c>
      <c r="B2385" t="s">
        <v>3736</v>
      </c>
      <c r="C2385" t="s">
        <v>11</v>
      </c>
      <c r="D2385">
        <v>3.2500000000000001E-2</v>
      </c>
      <c r="E2385" s="1">
        <v>4.4900000000000002E-2</v>
      </c>
      <c r="F2385" t="s">
        <v>36</v>
      </c>
      <c r="G2385">
        <v>46113</v>
      </c>
      <c r="H2385" t="str">
        <f t="shared" si="323"/>
        <v>1/4/2026</v>
      </c>
      <c r="I2385" s="2">
        <v>45584</v>
      </c>
      <c r="J2385">
        <f t="shared" si="322"/>
        <v>529</v>
      </c>
      <c r="K2385">
        <f t="shared" si="324"/>
        <v>1.4493150684931506</v>
      </c>
      <c r="L2385">
        <f t="shared" si="325"/>
        <v>1</v>
      </c>
      <c r="M2385">
        <f t="shared" si="326"/>
        <v>5</v>
      </c>
      <c r="N2385" t="str">
        <f t="shared" si="327"/>
        <v>1 Yrs 5 Mths</v>
      </c>
      <c r="O2385" t="s">
        <v>15</v>
      </c>
      <c r="P2385" t="s">
        <v>15</v>
      </c>
    </row>
    <row r="2386" spans="1:16" x14ac:dyDescent="0.35">
      <c r="A2386" t="s">
        <v>3733</v>
      </c>
      <c r="B2386" t="s">
        <v>3742</v>
      </c>
      <c r="C2386" t="s">
        <v>11</v>
      </c>
      <c r="D2386">
        <v>2.8000000000000001E-2</v>
      </c>
      <c r="E2386" s="1">
        <v>5.16E-2</v>
      </c>
      <c r="F2386" t="s">
        <v>36</v>
      </c>
      <c r="G2386">
        <v>55062</v>
      </c>
      <c r="H2386" t="str">
        <f t="shared" si="323"/>
        <v>1/10/2050</v>
      </c>
      <c r="I2386" s="2">
        <v>45584</v>
      </c>
      <c r="J2386">
        <f t="shared" si="322"/>
        <v>9478</v>
      </c>
      <c r="K2386">
        <f t="shared" si="324"/>
        <v>25.967123287671232</v>
      </c>
      <c r="L2386">
        <f t="shared" si="325"/>
        <v>25</v>
      </c>
      <c r="M2386">
        <f t="shared" si="326"/>
        <v>12</v>
      </c>
      <c r="N2386" t="str">
        <f t="shared" si="327"/>
        <v>25 Yrs 12 Mths</v>
      </c>
      <c r="O2386">
        <v>65.55</v>
      </c>
      <c r="P2386">
        <v>67.12</v>
      </c>
    </row>
    <row r="2387" spans="1:16" x14ac:dyDescent="0.35">
      <c r="A2387" t="s">
        <v>3733</v>
      </c>
      <c r="B2387" t="s">
        <v>3742</v>
      </c>
      <c r="C2387" t="s">
        <v>11</v>
      </c>
      <c r="D2387">
        <v>1.2E-2</v>
      </c>
      <c r="E2387" s="1">
        <v>4.24E-2</v>
      </c>
      <c r="F2387" t="s">
        <v>36</v>
      </c>
      <c r="G2387">
        <v>46661</v>
      </c>
      <c r="H2387" t="str">
        <f t="shared" si="323"/>
        <v>1/10/2027</v>
      </c>
      <c r="I2387" s="2">
        <v>45584</v>
      </c>
      <c r="J2387">
        <f t="shared" si="322"/>
        <v>1077</v>
      </c>
      <c r="K2387">
        <f t="shared" si="324"/>
        <v>2.9506849315068493</v>
      </c>
      <c r="L2387">
        <f t="shared" si="325"/>
        <v>2</v>
      </c>
      <c r="M2387">
        <f t="shared" si="326"/>
        <v>11</v>
      </c>
      <c r="N2387" t="str">
        <f t="shared" si="327"/>
        <v>2 Yrs 11 Mths</v>
      </c>
      <c r="O2387">
        <v>91.54</v>
      </c>
      <c r="P2387">
        <v>92.13</v>
      </c>
    </row>
    <row r="2388" spans="1:16" x14ac:dyDescent="0.35">
      <c r="A2388" t="s">
        <v>3733</v>
      </c>
      <c r="B2388" t="s">
        <v>3742</v>
      </c>
      <c r="C2388" t="s">
        <v>11</v>
      </c>
      <c r="D2388">
        <v>5.5500000000000001E-2</v>
      </c>
      <c r="E2388" s="1">
        <v>5.1999999999999998E-2</v>
      </c>
      <c r="F2388" t="s">
        <v>36</v>
      </c>
      <c r="G2388">
        <v>56172</v>
      </c>
      <c r="H2388" t="str">
        <f t="shared" si="323"/>
        <v>15/10/2053</v>
      </c>
      <c r="I2388" s="2">
        <v>45584</v>
      </c>
      <c r="J2388">
        <f t="shared" si="322"/>
        <v>10588</v>
      </c>
      <c r="K2388">
        <f t="shared" si="324"/>
        <v>29.008219178082193</v>
      </c>
      <c r="L2388">
        <f t="shared" si="325"/>
        <v>29</v>
      </c>
      <c r="M2388">
        <f t="shared" si="326"/>
        <v>0</v>
      </c>
      <c r="N2388" t="str">
        <f t="shared" si="327"/>
        <v>29 Yrs 0 Mths</v>
      </c>
      <c r="O2388">
        <v>103.79</v>
      </c>
      <c r="P2388">
        <v>105.69</v>
      </c>
    </row>
    <row r="2389" spans="1:16" x14ac:dyDescent="0.35">
      <c r="A2389" t="s">
        <v>3733</v>
      </c>
      <c r="B2389" t="s">
        <v>3742</v>
      </c>
      <c r="C2389" t="s">
        <v>11</v>
      </c>
      <c r="D2389">
        <v>4.4999999999999998E-2</v>
      </c>
      <c r="E2389" s="1">
        <v>5.2400000000000002E-2</v>
      </c>
      <c r="F2389" t="s">
        <v>36</v>
      </c>
      <c r="G2389">
        <v>52994</v>
      </c>
      <c r="H2389" t="str">
        <f t="shared" si="323"/>
        <v>1/2/2045</v>
      </c>
      <c r="I2389" s="2">
        <v>45584</v>
      </c>
      <c r="J2389">
        <f t="shared" si="322"/>
        <v>7410</v>
      </c>
      <c r="K2389">
        <f t="shared" si="324"/>
        <v>20.301369863013697</v>
      </c>
      <c r="L2389">
        <f t="shared" si="325"/>
        <v>20</v>
      </c>
      <c r="M2389">
        <f t="shared" si="326"/>
        <v>4</v>
      </c>
      <c r="N2389" t="str">
        <f t="shared" si="327"/>
        <v>20 Yrs 4 Mths</v>
      </c>
      <c r="O2389">
        <v>91.68</v>
      </c>
      <c r="P2389">
        <v>92.67</v>
      </c>
    </row>
    <row r="2390" spans="1:16" x14ac:dyDescent="0.35">
      <c r="A2390" t="s">
        <v>3733</v>
      </c>
      <c r="B2390" t="s">
        <v>3742</v>
      </c>
      <c r="C2390" t="s">
        <v>11</v>
      </c>
      <c r="D2390">
        <v>2.5999999999999999E-2</v>
      </c>
      <c r="E2390" s="1">
        <v>5.0599999999999999E-2</v>
      </c>
      <c r="F2390" t="s">
        <v>36</v>
      </c>
      <c r="G2390">
        <v>51410</v>
      </c>
      <c r="H2390" t="str">
        <f t="shared" si="323"/>
        <v>1/10/2040</v>
      </c>
      <c r="I2390" s="2">
        <v>45584</v>
      </c>
      <c r="J2390">
        <f t="shared" si="322"/>
        <v>5826</v>
      </c>
      <c r="K2390">
        <f t="shared" si="324"/>
        <v>15.961643835616439</v>
      </c>
      <c r="L2390">
        <f t="shared" si="325"/>
        <v>15</v>
      </c>
      <c r="M2390">
        <f t="shared" si="326"/>
        <v>12</v>
      </c>
      <c r="N2390" t="str">
        <f t="shared" si="327"/>
        <v>15 Yrs 12 Mths</v>
      </c>
      <c r="O2390">
        <v>72.599999999999994</v>
      </c>
      <c r="P2390">
        <v>73.849999999999994</v>
      </c>
    </row>
    <row r="2391" spans="1:16" x14ac:dyDescent="0.35">
      <c r="A2391" t="s">
        <v>3733</v>
      </c>
      <c r="B2391" t="s">
        <v>3742</v>
      </c>
      <c r="C2391" t="s">
        <v>11</v>
      </c>
      <c r="D2391">
        <v>1.6500000000000001E-2</v>
      </c>
      <c r="E2391" s="1">
        <v>4.53E-2</v>
      </c>
      <c r="F2391" t="s">
        <v>36</v>
      </c>
      <c r="G2391">
        <v>47757</v>
      </c>
      <c r="H2391" t="str">
        <f t="shared" si="323"/>
        <v>1/10/2030</v>
      </c>
      <c r="I2391" s="2">
        <v>45584</v>
      </c>
      <c r="J2391">
        <f t="shared" si="322"/>
        <v>2173</v>
      </c>
      <c r="K2391">
        <f t="shared" si="324"/>
        <v>5.9534246575342467</v>
      </c>
      <c r="L2391">
        <f t="shared" si="325"/>
        <v>5</v>
      </c>
      <c r="M2391">
        <f t="shared" si="326"/>
        <v>11</v>
      </c>
      <c r="N2391" t="str">
        <f t="shared" si="327"/>
        <v>5 Yrs 11 Mths</v>
      </c>
      <c r="O2391">
        <v>84.84</v>
      </c>
      <c r="P2391">
        <v>85.77</v>
      </c>
    </row>
    <row r="2392" spans="1:16" x14ac:dyDescent="0.35">
      <c r="A2392" t="s">
        <v>3733</v>
      </c>
      <c r="B2392" t="s">
        <v>3742</v>
      </c>
      <c r="C2392" t="s">
        <v>11</v>
      </c>
      <c r="D2392">
        <v>5.2499999999999998E-2</v>
      </c>
      <c r="E2392" s="1">
        <v>4.6800000000000001E-2</v>
      </c>
      <c r="F2392" t="s">
        <v>36</v>
      </c>
      <c r="G2392">
        <v>48867</v>
      </c>
      <c r="H2392" t="str">
        <f t="shared" si="323"/>
        <v>15/10/2033</v>
      </c>
      <c r="I2392" s="2">
        <v>45584</v>
      </c>
      <c r="J2392">
        <f t="shared" si="322"/>
        <v>3283</v>
      </c>
      <c r="K2392">
        <f t="shared" si="324"/>
        <v>8.9945205479452053</v>
      </c>
      <c r="L2392">
        <f t="shared" si="325"/>
        <v>8</v>
      </c>
      <c r="M2392">
        <f t="shared" si="326"/>
        <v>12</v>
      </c>
      <c r="N2392" t="str">
        <f t="shared" si="327"/>
        <v>8 Yrs 12 Mths</v>
      </c>
      <c r="O2392">
        <v>103.35</v>
      </c>
      <c r="P2392">
        <v>104.46</v>
      </c>
    </row>
    <row r="2393" spans="1:16" x14ac:dyDescent="0.35">
      <c r="A2393" t="s">
        <v>3733</v>
      </c>
      <c r="B2393" t="s">
        <v>3742</v>
      </c>
      <c r="C2393" t="s">
        <v>11</v>
      </c>
      <c r="D2393">
        <v>5.6500000000000002E-2</v>
      </c>
      <c r="E2393" s="1">
        <v>5.1799999999999999E-2</v>
      </c>
      <c r="F2393" t="s">
        <v>36</v>
      </c>
      <c r="G2393">
        <v>51836</v>
      </c>
      <c r="H2393" t="str">
        <f t="shared" si="323"/>
        <v>1/12/2041</v>
      </c>
      <c r="I2393" s="2">
        <v>45584</v>
      </c>
      <c r="J2393">
        <f t="shared" si="322"/>
        <v>6252</v>
      </c>
      <c r="K2393">
        <f t="shared" si="324"/>
        <v>17.12876712328767</v>
      </c>
      <c r="L2393">
        <f t="shared" si="325"/>
        <v>17</v>
      </c>
      <c r="M2393">
        <f t="shared" si="326"/>
        <v>1</v>
      </c>
      <c r="N2393" t="str">
        <f t="shared" si="327"/>
        <v>17 Yrs 1 Mths</v>
      </c>
      <c r="O2393">
        <v>106.31</v>
      </c>
      <c r="P2393">
        <v>107.87</v>
      </c>
    </row>
    <row r="2394" spans="1:16" x14ac:dyDescent="0.35">
      <c r="A2394" t="s">
        <v>3733</v>
      </c>
      <c r="B2394" t="s">
        <v>3742</v>
      </c>
      <c r="C2394" t="s">
        <v>11</v>
      </c>
      <c r="D2394">
        <v>3.5000000000000003E-2</v>
      </c>
      <c r="E2394" s="1">
        <v>4.9599999999999998E-2</v>
      </c>
      <c r="F2394" t="s">
        <v>36</v>
      </c>
      <c r="G2394">
        <v>45689</v>
      </c>
      <c r="H2394" t="str">
        <f t="shared" si="323"/>
        <v>1/2/2025</v>
      </c>
      <c r="I2394" s="2">
        <v>45584</v>
      </c>
      <c r="J2394">
        <f t="shared" si="322"/>
        <v>105</v>
      </c>
      <c r="K2394">
        <f t="shared" si="324"/>
        <v>0.28767123287671231</v>
      </c>
      <c r="L2394">
        <f t="shared" si="325"/>
        <v>0</v>
      </c>
      <c r="M2394">
        <f t="shared" si="326"/>
        <v>3</v>
      </c>
      <c r="N2394" t="str">
        <f t="shared" si="327"/>
        <v>0 Yrs 3 Mths</v>
      </c>
      <c r="O2394">
        <v>99.36</v>
      </c>
      <c r="P2394">
        <v>99.41</v>
      </c>
    </row>
    <row r="2395" spans="1:16" x14ac:dyDescent="0.35">
      <c r="A2395" t="s">
        <v>3747</v>
      </c>
      <c r="B2395" t="s">
        <v>3742</v>
      </c>
      <c r="C2395" t="s">
        <v>11</v>
      </c>
      <c r="D2395">
        <v>5.6500000000000002E-2</v>
      </c>
      <c r="E2395" s="1">
        <v>5.1799999999999999E-2</v>
      </c>
      <c r="F2395" t="s">
        <v>36</v>
      </c>
      <c r="G2395">
        <v>51836</v>
      </c>
      <c r="H2395" t="str">
        <f t="shared" si="323"/>
        <v>1/12/2041</v>
      </c>
      <c r="I2395" s="2">
        <v>45584</v>
      </c>
      <c r="J2395">
        <f t="shared" si="322"/>
        <v>6252</v>
      </c>
      <c r="K2395">
        <f t="shared" si="324"/>
        <v>17.12876712328767</v>
      </c>
      <c r="L2395">
        <f t="shared" si="325"/>
        <v>17</v>
      </c>
      <c r="M2395">
        <f t="shared" si="326"/>
        <v>1</v>
      </c>
      <c r="N2395" t="str">
        <f t="shared" si="327"/>
        <v>17 Yrs 1 Mths</v>
      </c>
      <c r="O2395">
        <v>106.31</v>
      </c>
      <c r="P2395">
        <v>107.87</v>
      </c>
    </row>
    <row r="2396" spans="1:16" x14ac:dyDescent="0.35">
      <c r="A2396" t="s">
        <v>3747</v>
      </c>
      <c r="B2396" t="s">
        <v>3742</v>
      </c>
      <c r="C2396" t="s">
        <v>11</v>
      </c>
      <c r="D2396">
        <v>3.5000000000000003E-2</v>
      </c>
      <c r="E2396" s="1">
        <v>4.9599999999999998E-2</v>
      </c>
      <c r="F2396" t="s">
        <v>36</v>
      </c>
      <c r="G2396">
        <v>45689</v>
      </c>
      <c r="H2396" t="str">
        <f t="shared" si="323"/>
        <v>1/2/2025</v>
      </c>
      <c r="I2396" s="2">
        <v>45584</v>
      </c>
      <c r="J2396">
        <f t="shared" si="322"/>
        <v>105</v>
      </c>
      <c r="K2396">
        <f t="shared" si="324"/>
        <v>0.28767123287671231</v>
      </c>
      <c r="L2396">
        <f t="shared" si="325"/>
        <v>0</v>
      </c>
      <c r="M2396">
        <f t="shared" si="326"/>
        <v>3</v>
      </c>
      <c r="N2396" t="str">
        <f t="shared" si="327"/>
        <v>0 Yrs 3 Mths</v>
      </c>
      <c r="O2396">
        <v>99.36</v>
      </c>
      <c r="P2396">
        <v>99.41</v>
      </c>
    </row>
    <row r="2397" spans="1:16" x14ac:dyDescent="0.35">
      <c r="A2397" t="s">
        <v>3747</v>
      </c>
      <c r="B2397" t="s">
        <v>3742</v>
      </c>
      <c r="C2397" t="s">
        <v>11</v>
      </c>
      <c r="D2397">
        <v>4.8000000000000001E-2</v>
      </c>
      <c r="E2397" s="1">
        <v>5.2200000000000003E-2</v>
      </c>
      <c r="F2397" t="s">
        <v>36</v>
      </c>
      <c r="G2397">
        <v>52688</v>
      </c>
      <c r="H2397" t="str">
        <f t="shared" si="323"/>
        <v>1/4/2044</v>
      </c>
      <c r="I2397" s="2">
        <v>45584</v>
      </c>
      <c r="J2397">
        <f t="shared" si="322"/>
        <v>7104</v>
      </c>
      <c r="K2397">
        <f t="shared" si="324"/>
        <v>19.463013698630139</v>
      </c>
      <c r="L2397">
        <f t="shared" si="325"/>
        <v>19</v>
      </c>
      <c r="M2397">
        <f t="shared" si="326"/>
        <v>6</v>
      </c>
      <c r="N2397" t="str">
        <f t="shared" si="327"/>
        <v>19 Yrs 6 Mths</v>
      </c>
      <c r="O2397">
        <v>95.75</v>
      </c>
      <c r="P2397">
        <v>97.36</v>
      </c>
    </row>
    <row r="2398" spans="1:16" x14ac:dyDescent="0.35">
      <c r="A2398" t="s">
        <v>3747</v>
      </c>
      <c r="B2398" t="s">
        <v>3742</v>
      </c>
      <c r="C2398" t="s">
        <v>11</v>
      </c>
      <c r="D2398">
        <v>4.1500000000000002E-2</v>
      </c>
      <c r="E2398" s="1">
        <v>5.2200000000000003E-2</v>
      </c>
      <c r="F2398" t="s">
        <v>36</v>
      </c>
      <c r="G2398">
        <v>53752</v>
      </c>
      <c r="H2398" t="str">
        <f t="shared" si="323"/>
        <v>1/3/2047</v>
      </c>
      <c r="I2398" s="2">
        <v>45584</v>
      </c>
      <c r="J2398">
        <f t="shared" si="322"/>
        <v>8168</v>
      </c>
      <c r="K2398">
        <f t="shared" si="324"/>
        <v>22.378082191780823</v>
      </c>
      <c r="L2398">
        <f t="shared" si="325"/>
        <v>22</v>
      </c>
      <c r="M2398">
        <f t="shared" si="326"/>
        <v>4</v>
      </c>
      <c r="N2398" t="str">
        <f t="shared" si="327"/>
        <v>22 Yrs 4 Mths</v>
      </c>
      <c r="O2398">
        <v>84.82</v>
      </c>
      <c r="P2398">
        <v>86.51</v>
      </c>
    </row>
    <row r="2399" spans="1:16" x14ac:dyDescent="0.35">
      <c r="A2399" t="s">
        <v>3747</v>
      </c>
      <c r="B2399" t="s">
        <v>3742</v>
      </c>
      <c r="C2399" t="s">
        <v>11</v>
      </c>
      <c r="D2399">
        <v>4.7500000000000001E-2</v>
      </c>
      <c r="E2399" s="1">
        <v>5.21E-2</v>
      </c>
      <c r="F2399" t="s">
        <v>36</v>
      </c>
      <c r="G2399">
        <v>53387</v>
      </c>
      <c r="H2399" t="str">
        <f t="shared" si="323"/>
        <v>1/3/2046</v>
      </c>
      <c r="I2399" s="2">
        <v>45584</v>
      </c>
      <c r="J2399">
        <f t="shared" si="322"/>
        <v>7803</v>
      </c>
      <c r="K2399">
        <f t="shared" si="324"/>
        <v>21.378082191780823</v>
      </c>
      <c r="L2399">
        <f t="shared" si="325"/>
        <v>21</v>
      </c>
      <c r="M2399">
        <f t="shared" si="326"/>
        <v>4</v>
      </c>
      <c r="N2399" t="str">
        <f t="shared" si="327"/>
        <v>21 Yrs 4 Mths</v>
      </c>
      <c r="O2399">
        <v>92.89</v>
      </c>
      <c r="P2399">
        <v>94.57</v>
      </c>
    </row>
    <row r="2400" spans="1:16" x14ac:dyDescent="0.35">
      <c r="A2400" t="s">
        <v>3747</v>
      </c>
      <c r="B2400" t="s">
        <v>3742</v>
      </c>
      <c r="C2400" t="s">
        <v>11</v>
      </c>
      <c r="D2400">
        <v>2.9499999999999998E-2</v>
      </c>
      <c r="E2400" s="1">
        <v>4.3099999999999999E-2</v>
      </c>
      <c r="F2400" t="s">
        <v>36</v>
      </c>
      <c r="G2400">
        <v>46447</v>
      </c>
      <c r="H2400" t="str">
        <f t="shared" si="323"/>
        <v>1/3/2027</v>
      </c>
      <c r="I2400" s="2">
        <v>45584</v>
      </c>
      <c r="J2400">
        <f t="shared" si="322"/>
        <v>863</v>
      </c>
      <c r="K2400">
        <f t="shared" si="324"/>
        <v>2.3643835616438356</v>
      </c>
      <c r="L2400">
        <f t="shared" si="325"/>
        <v>2</v>
      </c>
      <c r="M2400">
        <f t="shared" si="326"/>
        <v>4</v>
      </c>
      <c r="N2400" t="str">
        <f t="shared" si="327"/>
        <v>2 Yrs 4 Mths</v>
      </c>
      <c r="O2400">
        <v>96.82</v>
      </c>
      <c r="P2400">
        <v>97.43</v>
      </c>
    </row>
    <row r="2401" spans="1:16" x14ac:dyDescent="0.35">
      <c r="A2401" t="s">
        <v>3747</v>
      </c>
      <c r="B2401" t="s">
        <v>3742</v>
      </c>
      <c r="C2401" t="s">
        <v>11</v>
      </c>
      <c r="D2401">
        <v>3.6499999999999998E-2</v>
      </c>
      <c r="E2401" s="1">
        <v>4.5100000000000001E-2</v>
      </c>
      <c r="F2401" t="s">
        <v>36</v>
      </c>
      <c r="G2401">
        <v>46082</v>
      </c>
      <c r="H2401" t="str">
        <f t="shared" si="323"/>
        <v>1/3/2026</v>
      </c>
      <c r="I2401" s="2">
        <v>45584</v>
      </c>
      <c r="J2401">
        <f t="shared" si="322"/>
        <v>498</v>
      </c>
      <c r="K2401">
        <f t="shared" si="324"/>
        <v>1.3643835616438356</v>
      </c>
      <c r="L2401">
        <f t="shared" si="325"/>
        <v>1</v>
      </c>
      <c r="M2401">
        <f t="shared" si="326"/>
        <v>4</v>
      </c>
      <c r="N2401" t="str">
        <f t="shared" si="327"/>
        <v>1 Yrs 4 Mths</v>
      </c>
      <c r="O2401">
        <v>98.79</v>
      </c>
      <c r="P2401">
        <v>99.23</v>
      </c>
    </row>
    <row r="2402" spans="1:16" x14ac:dyDescent="0.35">
      <c r="A2402" t="s">
        <v>3747</v>
      </c>
      <c r="B2402" t="s">
        <v>3750</v>
      </c>
      <c r="C2402" t="s">
        <v>11</v>
      </c>
      <c r="D2402">
        <v>4.2000000000000003E-2</v>
      </c>
      <c r="E2402" s="1">
        <v>5.0799999999999998E-2</v>
      </c>
      <c r="F2402" t="s">
        <v>17</v>
      </c>
      <c r="G2402">
        <v>52308</v>
      </c>
      <c r="H2402" t="str">
        <f t="shared" si="323"/>
        <v>18/3/2043</v>
      </c>
      <c r="I2402" s="2">
        <v>45584</v>
      </c>
      <c r="J2402">
        <f t="shared" si="322"/>
        <v>6724</v>
      </c>
      <c r="K2402">
        <f t="shared" si="324"/>
        <v>18.421917808219177</v>
      </c>
      <c r="L2402">
        <f t="shared" si="325"/>
        <v>18</v>
      </c>
      <c r="M2402">
        <f t="shared" si="326"/>
        <v>5</v>
      </c>
      <c r="N2402" t="str">
        <f t="shared" si="327"/>
        <v>18 Yrs 5 Mths</v>
      </c>
      <c r="O2402">
        <v>87.81</v>
      </c>
      <c r="P2402">
        <v>90</v>
      </c>
    </row>
    <row r="2403" spans="1:16" x14ac:dyDescent="0.35">
      <c r="A2403" t="s">
        <v>3747</v>
      </c>
      <c r="B2403" t="s">
        <v>3750</v>
      </c>
      <c r="C2403" t="s">
        <v>11</v>
      </c>
      <c r="D2403">
        <v>3.6249999999999998E-2</v>
      </c>
      <c r="E2403" s="1">
        <v>4.8399999999999999E-2</v>
      </c>
      <c r="F2403" t="s">
        <v>17</v>
      </c>
      <c r="G2403">
        <v>45792</v>
      </c>
      <c r="H2403" t="str">
        <f t="shared" si="323"/>
        <v>15/5/2025</v>
      </c>
      <c r="I2403" s="2">
        <v>45584</v>
      </c>
      <c r="J2403">
        <f t="shared" si="322"/>
        <v>208</v>
      </c>
      <c r="K2403">
        <f t="shared" si="324"/>
        <v>0.56986301369863013</v>
      </c>
      <c r="L2403">
        <f t="shared" si="325"/>
        <v>0</v>
      </c>
      <c r="M2403">
        <f t="shared" si="326"/>
        <v>7</v>
      </c>
      <c r="N2403" t="str">
        <f t="shared" si="327"/>
        <v>0 Yrs 7 Mths</v>
      </c>
      <c r="O2403">
        <v>99.13</v>
      </c>
      <c r="P2403">
        <v>99.84</v>
      </c>
    </row>
    <row r="2404" spans="1:16" x14ac:dyDescent="0.35">
      <c r="A2404" t="s">
        <v>3747</v>
      </c>
      <c r="B2404" t="s">
        <v>3750</v>
      </c>
      <c r="C2404" t="s">
        <v>11</v>
      </c>
      <c r="D2404">
        <v>3.875E-2</v>
      </c>
      <c r="E2404" s="1">
        <v>4.2999999999999997E-2</v>
      </c>
      <c r="F2404" t="s">
        <v>17</v>
      </c>
      <c r="G2404">
        <v>46888</v>
      </c>
      <c r="H2404" t="str">
        <f t="shared" si="323"/>
        <v>15/5/2028</v>
      </c>
      <c r="I2404" s="2">
        <v>45584</v>
      </c>
      <c r="J2404">
        <f t="shared" si="322"/>
        <v>1304</v>
      </c>
      <c r="K2404">
        <f t="shared" si="324"/>
        <v>3.5726027397260274</v>
      </c>
      <c r="L2404">
        <f t="shared" si="325"/>
        <v>3</v>
      </c>
      <c r="M2404">
        <f t="shared" si="326"/>
        <v>7</v>
      </c>
      <c r="N2404" t="str">
        <f t="shared" si="327"/>
        <v>3 Yrs 7 Mths</v>
      </c>
      <c r="O2404">
        <v>98.23</v>
      </c>
      <c r="P2404">
        <v>99.09</v>
      </c>
    </row>
    <row r="2405" spans="1:16" x14ac:dyDescent="0.35">
      <c r="A2405" t="s">
        <v>3747</v>
      </c>
      <c r="B2405" t="s">
        <v>3750</v>
      </c>
      <c r="C2405" t="s">
        <v>11</v>
      </c>
      <c r="D2405">
        <v>6.3750000000000001E-2</v>
      </c>
      <c r="E2405" s="1">
        <v>4.99E-2</v>
      </c>
      <c r="F2405" t="s">
        <v>17</v>
      </c>
      <c r="G2405">
        <v>50540</v>
      </c>
      <c r="H2405" t="str">
        <f t="shared" si="323"/>
        <v>15/5/2038</v>
      </c>
      <c r="I2405" s="2">
        <v>45584</v>
      </c>
      <c r="J2405">
        <f t="shared" si="322"/>
        <v>4956</v>
      </c>
      <c r="K2405">
        <f t="shared" si="324"/>
        <v>13.578082191780823</v>
      </c>
      <c r="L2405">
        <f t="shared" si="325"/>
        <v>13</v>
      </c>
      <c r="M2405">
        <f t="shared" si="326"/>
        <v>7</v>
      </c>
      <c r="N2405" t="str">
        <f t="shared" si="327"/>
        <v>13 Yrs 7 Mths</v>
      </c>
      <c r="O2405">
        <v>113.04</v>
      </c>
      <c r="P2405">
        <v>114.76</v>
      </c>
    </row>
    <row r="2406" spans="1:16" x14ac:dyDescent="0.35">
      <c r="A2406" t="s">
        <v>3747</v>
      </c>
      <c r="B2406" t="s">
        <v>3750</v>
      </c>
      <c r="C2406" t="s">
        <v>11</v>
      </c>
      <c r="D2406">
        <v>5.3749999999999999E-2</v>
      </c>
      <c r="E2406" s="1">
        <v>4.65E-2</v>
      </c>
      <c r="F2406" t="s">
        <v>17</v>
      </c>
      <c r="G2406">
        <v>49049</v>
      </c>
      <c r="H2406" t="str">
        <f t="shared" si="323"/>
        <v>15/4/2034</v>
      </c>
      <c r="I2406" s="2">
        <v>45584</v>
      </c>
      <c r="J2406">
        <f t="shared" si="322"/>
        <v>3465</v>
      </c>
      <c r="K2406">
        <f t="shared" si="324"/>
        <v>9.493150684931507</v>
      </c>
      <c r="L2406">
        <f t="shared" si="325"/>
        <v>9</v>
      </c>
      <c r="M2406">
        <f t="shared" si="326"/>
        <v>6</v>
      </c>
      <c r="N2406" t="str">
        <f t="shared" si="327"/>
        <v>9 Yrs 6 Mths</v>
      </c>
      <c r="O2406">
        <v>104.87</v>
      </c>
      <c r="P2406">
        <v>108.87</v>
      </c>
    </row>
    <row r="2407" spans="1:16" x14ac:dyDescent="0.35">
      <c r="A2407" t="s">
        <v>3747</v>
      </c>
      <c r="B2407" t="s">
        <v>3753</v>
      </c>
      <c r="C2407" t="s">
        <v>11</v>
      </c>
      <c r="D2407">
        <v>2.8500000000000001E-2</v>
      </c>
      <c r="E2407" s="1">
        <v>4.9599999999999998E-2</v>
      </c>
      <c r="F2407" t="s">
        <v>36</v>
      </c>
      <c r="G2407">
        <v>47965</v>
      </c>
      <c r="H2407" t="str">
        <f t="shared" si="323"/>
        <v>27/4/2031</v>
      </c>
      <c r="I2407" s="2">
        <v>45584</v>
      </c>
      <c r="J2407">
        <f t="shared" si="322"/>
        <v>2381</v>
      </c>
      <c r="K2407">
        <f t="shared" si="324"/>
        <v>6.5232876712328771</v>
      </c>
      <c r="L2407">
        <f t="shared" si="325"/>
        <v>6</v>
      </c>
      <c r="M2407">
        <f t="shared" si="326"/>
        <v>6</v>
      </c>
      <c r="N2407" t="str">
        <f t="shared" si="327"/>
        <v>6 Yrs 6 Mths</v>
      </c>
      <c r="O2407">
        <v>88.26</v>
      </c>
      <c r="P2407">
        <v>88.79</v>
      </c>
    </row>
    <row r="2408" spans="1:16" x14ac:dyDescent="0.35">
      <c r="A2408" t="s">
        <v>3757</v>
      </c>
      <c r="B2408" t="s">
        <v>3753</v>
      </c>
      <c r="C2408" t="s">
        <v>11</v>
      </c>
      <c r="D2408">
        <v>3.875E-2</v>
      </c>
      <c r="E2408" s="1">
        <v>5.62E-2</v>
      </c>
      <c r="F2408" t="s">
        <v>36</v>
      </c>
      <c r="G2408">
        <v>55270</v>
      </c>
      <c r="H2408" t="str">
        <f t="shared" si="323"/>
        <v>27/4/2051</v>
      </c>
      <c r="I2408" s="2">
        <v>45584</v>
      </c>
      <c r="J2408">
        <f t="shared" si="322"/>
        <v>9686</v>
      </c>
      <c r="K2408">
        <f t="shared" si="324"/>
        <v>26.536986301369861</v>
      </c>
      <c r="L2408">
        <f t="shared" si="325"/>
        <v>26</v>
      </c>
      <c r="M2408">
        <f t="shared" si="326"/>
        <v>6</v>
      </c>
      <c r="N2408" t="str">
        <f t="shared" si="327"/>
        <v>26 Yrs 6 Mths</v>
      </c>
      <c r="O2408">
        <v>75.569999999999993</v>
      </c>
      <c r="P2408">
        <v>76.67</v>
      </c>
    </row>
    <row r="2409" spans="1:16" x14ac:dyDescent="0.35">
      <c r="A2409" t="s">
        <v>3757</v>
      </c>
      <c r="B2409" t="s">
        <v>3753</v>
      </c>
      <c r="C2409" t="s">
        <v>11</v>
      </c>
      <c r="D2409">
        <v>1.6250000000000001E-2</v>
      </c>
      <c r="E2409" s="1">
        <v>4.99E-2</v>
      </c>
      <c r="F2409" t="s">
        <v>36</v>
      </c>
      <c r="G2409">
        <v>45901</v>
      </c>
      <c r="H2409" t="str">
        <f t="shared" si="323"/>
        <v>1/9/2025</v>
      </c>
      <c r="I2409" s="2">
        <v>45584</v>
      </c>
      <c r="J2409">
        <f t="shared" si="322"/>
        <v>317</v>
      </c>
      <c r="K2409">
        <f t="shared" si="324"/>
        <v>0.86849315068493149</v>
      </c>
      <c r="L2409">
        <f t="shared" si="325"/>
        <v>0</v>
      </c>
      <c r="M2409">
        <f t="shared" si="326"/>
        <v>10</v>
      </c>
      <c r="N2409" t="str">
        <f t="shared" si="327"/>
        <v>0 Yrs 10 Mths</v>
      </c>
      <c r="O2409">
        <v>97.02</v>
      </c>
      <c r="P2409">
        <v>97.69</v>
      </c>
    </row>
    <row r="2410" spans="1:16" x14ac:dyDescent="0.35">
      <c r="A2410" t="s">
        <v>3781</v>
      </c>
      <c r="B2410" t="s">
        <v>3785</v>
      </c>
      <c r="C2410" t="s">
        <v>11</v>
      </c>
      <c r="D2410">
        <v>3.2000000000000001E-2</v>
      </c>
      <c r="E2410" s="1">
        <v>4.99E-2</v>
      </c>
      <c r="F2410" t="s">
        <v>28</v>
      </c>
      <c r="G2410">
        <v>47345</v>
      </c>
      <c r="H2410" t="str">
        <f t="shared" ref="H2410:H2447" si="328">TEXT(G2410,"D/M/YYYY")</f>
        <v>15/8/2029</v>
      </c>
      <c r="I2410" s="2">
        <v>45584</v>
      </c>
      <c r="J2410">
        <f t="shared" si="322"/>
        <v>1761</v>
      </c>
      <c r="K2410">
        <f t="shared" ref="K2410:K2447" si="329">J2410/365</f>
        <v>4.8246575342465752</v>
      </c>
      <c r="L2410">
        <f t="shared" ref="L2410:L2447" si="330">_xlfn.NUMBERVALUE(_xlfn.TEXTBEFORE(K2410,"."))</f>
        <v>4</v>
      </c>
      <c r="M2410">
        <f t="shared" ref="M2410:M2447" si="331">ROUND(LEFT(_xlfn.TEXTAFTER(K2410,"."),2)/100 * 12,0)</f>
        <v>10</v>
      </c>
      <c r="N2410" t="str">
        <f t="shared" ref="N2410:N2447" si="332">L2410 &amp; " Yrs "&amp; M2410 &amp;" Mths"</f>
        <v>4 Yrs 10 Mths</v>
      </c>
      <c r="O2410">
        <v>92.1</v>
      </c>
      <c r="P2410">
        <v>94.16</v>
      </c>
    </row>
    <row r="2411" spans="1:16" x14ac:dyDescent="0.35">
      <c r="A2411" t="s">
        <v>3781</v>
      </c>
      <c r="B2411" t="s">
        <v>3785</v>
      </c>
      <c r="C2411" t="s">
        <v>11</v>
      </c>
      <c r="D2411">
        <v>5.9499999999999997E-2</v>
      </c>
      <c r="E2411" s="1">
        <v>5.79E-2</v>
      </c>
      <c r="F2411" t="s">
        <v>28</v>
      </c>
      <c r="G2411">
        <v>55746</v>
      </c>
      <c r="H2411" t="str">
        <f t="shared" si="328"/>
        <v>15/8/2052</v>
      </c>
      <c r="I2411" s="2">
        <v>45584</v>
      </c>
      <c r="J2411">
        <f t="shared" si="322"/>
        <v>10162</v>
      </c>
      <c r="K2411">
        <f t="shared" si="329"/>
        <v>27.841095890410958</v>
      </c>
      <c r="L2411">
        <f t="shared" si="330"/>
        <v>27</v>
      </c>
      <c r="M2411">
        <f t="shared" si="331"/>
        <v>10</v>
      </c>
      <c r="N2411" t="str">
        <f t="shared" si="332"/>
        <v>27 Yrs 10 Mths</v>
      </c>
      <c r="O2411">
        <v>101.06</v>
      </c>
      <c r="P2411">
        <v>102.45</v>
      </c>
    </row>
    <row r="2412" spans="1:16" x14ac:dyDescent="0.35">
      <c r="A2412" t="s">
        <v>3781</v>
      </c>
      <c r="B2412" t="s">
        <v>3785</v>
      </c>
      <c r="C2412" t="s">
        <v>11</v>
      </c>
      <c r="D2412">
        <v>2.6499999999999999E-2</v>
      </c>
      <c r="E2412" s="1">
        <v>6.8500000000000005E-2</v>
      </c>
      <c r="F2412" t="s">
        <v>28</v>
      </c>
      <c r="G2412">
        <v>45703</v>
      </c>
      <c r="H2412" t="str">
        <f t="shared" si="328"/>
        <v>15/2/2025</v>
      </c>
      <c r="I2412" s="2">
        <v>45584</v>
      </c>
      <c r="J2412">
        <f t="shared" si="322"/>
        <v>119</v>
      </c>
      <c r="K2412">
        <f t="shared" si="329"/>
        <v>0.32602739726027397</v>
      </c>
      <c r="L2412">
        <f t="shared" si="330"/>
        <v>0</v>
      </c>
      <c r="M2412">
        <f t="shared" si="331"/>
        <v>4</v>
      </c>
      <c r="N2412" t="str">
        <f t="shared" si="332"/>
        <v>0 Yrs 4 Mths</v>
      </c>
      <c r="O2412">
        <v>98.27</v>
      </c>
      <c r="P2412">
        <v>100.22</v>
      </c>
    </row>
    <row r="2413" spans="1:16" x14ac:dyDescent="0.35">
      <c r="A2413" t="s">
        <v>3781</v>
      </c>
      <c r="B2413" t="s">
        <v>3785</v>
      </c>
      <c r="C2413" t="s">
        <v>11</v>
      </c>
      <c r="D2413">
        <v>4.1500000000000002E-2</v>
      </c>
      <c r="E2413" s="1">
        <v>5.7200000000000001E-2</v>
      </c>
      <c r="F2413" t="s">
        <v>28</v>
      </c>
      <c r="G2413">
        <v>54650</v>
      </c>
      <c r="H2413" t="str">
        <f t="shared" si="328"/>
        <v>15/8/2049</v>
      </c>
      <c r="I2413" s="2">
        <v>45584</v>
      </c>
      <c r="J2413">
        <f t="shared" si="322"/>
        <v>9066</v>
      </c>
      <c r="K2413">
        <f t="shared" si="329"/>
        <v>24.838356164383562</v>
      </c>
      <c r="L2413">
        <f t="shared" si="330"/>
        <v>24</v>
      </c>
      <c r="M2413">
        <f t="shared" si="331"/>
        <v>10</v>
      </c>
      <c r="N2413" t="str">
        <f t="shared" si="332"/>
        <v>24 Yrs 10 Mths</v>
      </c>
      <c r="O2413">
        <v>78.650000000000006</v>
      </c>
      <c r="P2413">
        <v>80.44</v>
      </c>
    </row>
    <row r="2414" spans="1:16" x14ac:dyDescent="0.35">
      <c r="A2414" t="s">
        <v>3781</v>
      </c>
      <c r="B2414" t="s">
        <v>3785</v>
      </c>
      <c r="C2414" t="s">
        <v>11</v>
      </c>
      <c r="D2414">
        <v>4.9500000000000002E-2</v>
      </c>
      <c r="E2414" s="1">
        <v>4.5699999999999998E-2</v>
      </c>
      <c r="F2414" t="s">
        <v>28</v>
      </c>
      <c r="G2414">
        <v>46614</v>
      </c>
      <c r="H2414" t="str">
        <f t="shared" si="328"/>
        <v>15/8/2027</v>
      </c>
      <c r="I2414" s="2">
        <v>45584</v>
      </c>
      <c r="J2414">
        <f t="shared" si="322"/>
        <v>1030</v>
      </c>
      <c r="K2414">
        <f t="shared" si="329"/>
        <v>2.8219178082191783</v>
      </c>
      <c r="L2414">
        <f t="shared" si="330"/>
        <v>2</v>
      </c>
      <c r="M2414">
        <f t="shared" si="331"/>
        <v>10</v>
      </c>
      <c r="N2414" t="str">
        <f t="shared" si="332"/>
        <v>2 Yrs 10 Mths</v>
      </c>
      <c r="O2414">
        <v>100.71</v>
      </c>
      <c r="P2414">
        <v>101.4</v>
      </c>
    </row>
    <row r="2415" spans="1:16" x14ac:dyDescent="0.35">
      <c r="A2415" t="s">
        <v>3781</v>
      </c>
      <c r="B2415" t="s">
        <v>3785</v>
      </c>
      <c r="C2415" t="s">
        <v>11</v>
      </c>
      <c r="D2415">
        <v>5.2999999999999999E-2</v>
      </c>
      <c r="E2415" s="1">
        <v>4.8399999999999999E-2</v>
      </c>
      <c r="F2415" t="s">
        <v>28</v>
      </c>
      <c r="G2415">
        <v>47345</v>
      </c>
      <c r="H2415" t="str">
        <f t="shared" si="328"/>
        <v>15/8/2029</v>
      </c>
      <c r="I2415" s="2">
        <v>45584</v>
      </c>
      <c r="J2415">
        <f t="shared" si="322"/>
        <v>1761</v>
      </c>
      <c r="K2415">
        <f t="shared" si="329"/>
        <v>4.8246575342465752</v>
      </c>
      <c r="L2415">
        <f t="shared" si="330"/>
        <v>4</v>
      </c>
      <c r="M2415">
        <f t="shared" si="331"/>
        <v>10</v>
      </c>
      <c r="N2415" t="str">
        <f t="shared" si="332"/>
        <v>4 Yrs 10 Mths</v>
      </c>
      <c r="O2415">
        <v>101.71</v>
      </c>
      <c r="P2415">
        <v>102.46</v>
      </c>
    </row>
    <row r="2416" spans="1:16" x14ac:dyDescent="0.35">
      <c r="A2416" t="s">
        <v>3781</v>
      </c>
      <c r="B2416" t="s">
        <v>3785</v>
      </c>
      <c r="C2416" t="s">
        <v>11</v>
      </c>
      <c r="D2416">
        <v>2.1499999999999998E-2</v>
      </c>
      <c r="E2416" s="1">
        <v>4.6600000000000003E-2</v>
      </c>
      <c r="F2416" t="s">
        <v>28</v>
      </c>
      <c r="G2416">
        <v>46402</v>
      </c>
      <c r="H2416" t="str">
        <f t="shared" si="328"/>
        <v>15/1/2027</v>
      </c>
      <c r="I2416" s="2">
        <v>45584</v>
      </c>
      <c r="J2416">
        <f t="shared" si="322"/>
        <v>818</v>
      </c>
      <c r="K2416">
        <f t="shared" si="329"/>
        <v>2.2410958904109588</v>
      </c>
      <c r="L2416">
        <f t="shared" si="330"/>
        <v>2</v>
      </c>
      <c r="M2416">
        <f t="shared" si="331"/>
        <v>3</v>
      </c>
      <c r="N2416" t="str">
        <f t="shared" si="332"/>
        <v>2 Yrs 3 Mths</v>
      </c>
      <c r="O2416">
        <v>94</v>
      </c>
      <c r="P2416">
        <v>95.84</v>
      </c>
    </row>
    <row r="2417" spans="1:16" x14ac:dyDescent="0.35">
      <c r="A2417" t="s">
        <v>3781</v>
      </c>
      <c r="B2417" t="s">
        <v>3785</v>
      </c>
      <c r="C2417" t="s">
        <v>11</v>
      </c>
      <c r="D2417">
        <v>2.9000000000000001E-2</v>
      </c>
      <c r="E2417" s="1">
        <v>5.0599999999999999E-2</v>
      </c>
      <c r="F2417" t="s">
        <v>28</v>
      </c>
      <c r="G2417">
        <v>48167</v>
      </c>
      <c r="H2417" t="str">
        <f t="shared" si="328"/>
        <v>15/11/2031</v>
      </c>
      <c r="I2417" s="2">
        <v>45584</v>
      </c>
      <c r="J2417">
        <f t="shared" si="322"/>
        <v>2583</v>
      </c>
      <c r="K2417">
        <f t="shared" si="329"/>
        <v>7.0767123287671234</v>
      </c>
      <c r="L2417">
        <f t="shared" si="330"/>
        <v>7</v>
      </c>
      <c r="M2417">
        <f t="shared" si="331"/>
        <v>1</v>
      </c>
      <c r="N2417" t="str">
        <f t="shared" si="332"/>
        <v>7 Yrs 1 Mths</v>
      </c>
      <c r="O2417">
        <v>86.55</v>
      </c>
      <c r="P2417">
        <v>88.66</v>
      </c>
    </row>
    <row r="2418" spans="1:16" x14ac:dyDescent="0.35">
      <c r="A2418" t="s">
        <v>3781</v>
      </c>
      <c r="B2418" t="s">
        <v>3785</v>
      </c>
      <c r="C2418" t="s">
        <v>11</v>
      </c>
      <c r="D2418">
        <v>5.3999999999999999E-2</v>
      </c>
      <c r="E2418" s="1">
        <v>5.04E-2</v>
      </c>
      <c r="F2418" t="s">
        <v>28</v>
      </c>
      <c r="G2418">
        <v>48441</v>
      </c>
      <c r="H2418" t="str">
        <f t="shared" si="328"/>
        <v>15/8/2032</v>
      </c>
      <c r="I2418" s="2">
        <v>45584</v>
      </c>
      <c r="J2418">
        <f t="shared" si="322"/>
        <v>2857</v>
      </c>
      <c r="K2418">
        <f t="shared" si="329"/>
        <v>7.8273972602739725</v>
      </c>
      <c r="L2418">
        <f t="shared" si="330"/>
        <v>7</v>
      </c>
      <c r="M2418">
        <f t="shared" si="331"/>
        <v>10</v>
      </c>
      <c r="N2418" t="str">
        <f t="shared" si="332"/>
        <v>7 Yrs 10 Mths</v>
      </c>
      <c r="O2418">
        <v>101.76</v>
      </c>
      <c r="P2418">
        <v>102.6</v>
      </c>
    </row>
    <row r="2419" spans="1:16" x14ac:dyDescent="0.35">
      <c r="A2419" t="s">
        <v>3781</v>
      </c>
      <c r="B2419" t="s">
        <v>3785</v>
      </c>
      <c r="C2419" t="s">
        <v>11</v>
      </c>
      <c r="D2419">
        <v>1.2E-2</v>
      </c>
      <c r="E2419" s="1">
        <v>4.7500000000000001E-2</v>
      </c>
      <c r="F2419" t="s">
        <v>28</v>
      </c>
      <c r="G2419">
        <v>46082</v>
      </c>
      <c r="H2419" t="str">
        <f t="shared" si="328"/>
        <v>1/3/2026</v>
      </c>
      <c r="I2419" s="2">
        <v>45584</v>
      </c>
      <c r="J2419">
        <f t="shared" si="322"/>
        <v>498</v>
      </c>
      <c r="K2419">
        <f t="shared" si="329"/>
        <v>1.3643835616438356</v>
      </c>
      <c r="L2419">
        <f t="shared" si="330"/>
        <v>1</v>
      </c>
      <c r="M2419">
        <f t="shared" si="331"/>
        <v>4</v>
      </c>
      <c r="N2419" t="str">
        <f t="shared" si="332"/>
        <v>1 Yrs 4 Mths</v>
      </c>
      <c r="O2419">
        <v>95.27</v>
      </c>
      <c r="P2419">
        <v>95.78</v>
      </c>
    </row>
    <row r="2420" spans="1:16" x14ac:dyDescent="0.35">
      <c r="A2420" t="s">
        <v>3781</v>
      </c>
      <c r="B2420" t="s">
        <v>3785</v>
      </c>
      <c r="C2420" t="s">
        <v>11</v>
      </c>
      <c r="D2420">
        <v>2.9000000000000001E-2</v>
      </c>
      <c r="E2420" s="1">
        <v>4.9500000000000002E-2</v>
      </c>
      <c r="F2420" t="s">
        <v>28</v>
      </c>
      <c r="G2420">
        <v>47618</v>
      </c>
      <c r="H2420" t="str">
        <f t="shared" si="328"/>
        <v>15/5/2030</v>
      </c>
      <c r="I2420" s="2">
        <v>45584</v>
      </c>
      <c r="J2420">
        <f t="shared" si="322"/>
        <v>2034</v>
      </c>
      <c r="K2420">
        <f t="shared" si="329"/>
        <v>5.5726027397260278</v>
      </c>
      <c r="L2420">
        <f t="shared" si="330"/>
        <v>5</v>
      </c>
      <c r="M2420">
        <f t="shared" si="331"/>
        <v>7</v>
      </c>
      <c r="N2420" t="str">
        <f t="shared" si="332"/>
        <v>5 Yrs 7 Mths</v>
      </c>
      <c r="O2420">
        <v>89.57</v>
      </c>
      <c r="P2420">
        <v>91.22</v>
      </c>
    </row>
    <row r="2421" spans="1:16" x14ac:dyDescent="0.35">
      <c r="A2421" t="s">
        <v>3781</v>
      </c>
      <c r="B2421" t="s">
        <v>3789</v>
      </c>
      <c r="C2421" t="s">
        <v>11</v>
      </c>
      <c r="D2421">
        <v>4.8000000000000001E-2</v>
      </c>
      <c r="E2421" s="1">
        <v>5.0900000000000001E-2</v>
      </c>
      <c r="F2421" t="s">
        <v>358</v>
      </c>
      <c r="G2421">
        <v>48380</v>
      </c>
      <c r="H2421" t="str">
        <f t="shared" si="328"/>
        <v>15/6/2032</v>
      </c>
      <c r="I2421" s="2">
        <v>45584</v>
      </c>
      <c r="J2421">
        <f t="shared" si="322"/>
        <v>2796</v>
      </c>
      <c r="K2421">
        <f t="shared" si="329"/>
        <v>7.6602739726027398</v>
      </c>
      <c r="L2421">
        <f t="shared" si="330"/>
        <v>7</v>
      </c>
      <c r="M2421">
        <f t="shared" si="331"/>
        <v>8</v>
      </c>
      <c r="N2421" t="str">
        <f t="shared" si="332"/>
        <v>7 Yrs 8 Mths</v>
      </c>
      <c r="O2421" t="s">
        <v>15</v>
      </c>
      <c r="P2421">
        <v>92.29</v>
      </c>
    </row>
    <row r="2422" spans="1:16" x14ac:dyDescent="0.35">
      <c r="A2422" t="s">
        <v>3781</v>
      </c>
      <c r="B2422" t="s">
        <v>3789</v>
      </c>
      <c r="C2422" t="s">
        <v>11</v>
      </c>
      <c r="D2422">
        <v>4.5499999999999999E-2</v>
      </c>
      <c r="E2422" s="1">
        <v>4.8300000000000003E-2</v>
      </c>
      <c r="F2422" t="s">
        <v>358</v>
      </c>
      <c r="G2422">
        <v>47011</v>
      </c>
      <c r="H2422" t="str">
        <f t="shared" si="328"/>
        <v>15/9/2028</v>
      </c>
      <c r="I2422" s="2">
        <v>45584</v>
      </c>
      <c r="J2422">
        <f t="shared" si="322"/>
        <v>1427</v>
      </c>
      <c r="K2422">
        <f t="shared" si="329"/>
        <v>3.9095890410958902</v>
      </c>
      <c r="L2422">
        <f t="shared" si="330"/>
        <v>3</v>
      </c>
      <c r="M2422">
        <f t="shared" si="331"/>
        <v>11</v>
      </c>
      <c r="N2422" t="str">
        <f t="shared" si="332"/>
        <v>3 Yrs 11 Mths</v>
      </c>
      <c r="O2422">
        <v>98.66</v>
      </c>
      <c r="P2422">
        <v>100.47</v>
      </c>
    </row>
    <row r="2423" spans="1:16" x14ac:dyDescent="0.35">
      <c r="A2423" t="s">
        <v>3781</v>
      </c>
      <c r="B2423" t="s">
        <v>3790</v>
      </c>
      <c r="C2423" t="s">
        <v>11</v>
      </c>
      <c r="D2423">
        <v>2.8750000000000001E-2</v>
      </c>
      <c r="E2423" s="1">
        <v>5.0999999999999997E-2</v>
      </c>
      <c r="F2423" t="s">
        <v>28</v>
      </c>
      <c r="G2423">
        <v>46037</v>
      </c>
      <c r="H2423" t="str">
        <f t="shared" si="328"/>
        <v>15/1/2026</v>
      </c>
      <c r="I2423" s="2">
        <v>45584</v>
      </c>
      <c r="J2423">
        <f t="shared" si="322"/>
        <v>453</v>
      </c>
      <c r="K2423">
        <f t="shared" si="329"/>
        <v>1.2410958904109588</v>
      </c>
      <c r="L2423">
        <f t="shared" si="330"/>
        <v>1</v>
      </c>
      <c r="M2423">
        <f t="shared" si="331"/>
        <v>3</v>
      </c>
      <c r="N2423" t="str">
        <f t="shared" si="332"/>
        <v>1 Yrs 3 Mths</v>
      </c>
      <c r="O2423">
        <v>96.93</v>
      </c>
      <c r="P2423">
        <v>98.36</v>
      </c>
    </row>
    <row r="2424" spans="1:16" x14ac:dyDescent="0.35">
      <c r="A2424" t="s">
        <v>3781</v>
      </c>
      <c r="B2424" t="s">
        <v>3790</v>
      </c>
      <c r="C2424" t="s">
        <v>11</v>
      </c>
      <c r="D2424">
        <v>3.7499999999999999E-2</v>
      </c>
      <c r="E2424" s="1">
        <v>6.2600000000000003E-2</v>
      </c>
      <c r="F2424" t="s">
        <v>28</v>
      </c>
      <c r="G2424">
        <v>45698</v>
      </c>
      <c r="H2424" t="str">
        <f t="shared" si="328"/>
        <v>10/2/2025</v>
      </c>
      <c r="I2424" s="2">
        <v>45584</v>
      </c>
      <c r="J2424">
        <f t="shared" si="322"/>
        <v>114</v>
      </c>
      <c r="K2424">
        <f t="shared" si="329"/>
        <v>0.31232876712328766</v>
      </c>
      <c r="L2424">
        <f t="shared" si="330"/>
        <v>0</v>
      </c>
      <c r="M2424">
        <f t="shared" si="331"/>
        <v>4</v>
      </c>
      <c r="N2424" t="str">
        <f t="shared" si="332"/>
        <v>0 Yrs 4 Mths</v>
      </c>
      <c r="O2424">
        <v>98.72</v>
      </c>
      <c r="P2424">
        <v>100.13</v>
      </c>
    </row>
    <row r="2425" spans="1:16" x14ac:dyDescent="0.35">
      <c r="A2425" t="s">
        <v>3781</v>
      </c>
      <c r="B2425" t="s">
        <v>3790</v>
      </c>
      <c r="C2425" t="s">
        <v>11</v>
      </c>
      <c r="D2425">
        <v>6.3750000000000001E-2</v>
      </c>
      <c r="E2425" s="1">
        <v>5.1700000000000003E-2</v>
      </c>
      <c r="F2425" t="s">
        <v>28</v>
      </c>
      <c r="G2425">
        <v>46457</v>
      </c>
      <c r="H2425" t="str">
        <f t="shared" si="328"/>
        <v>11/3/2027</v>
      </c>
      <c r="I2425" s="2">
        <v>45584</v>
      </c>
      <c r="J2425">
        <f t="shared" si="322"/>
        <v>873</v>
      </c>
      <c r="K2425">
        <f t="shared" si="329"/>
        <v>2.3917808219178083</v>
      </c>
      <c r="L2425">
        <f t="shared" si="330"/>
        <v>2</v>
      </c>
      <c r="M2425">
        <f t="shared" si="331"/>
        <v>5</v>
      </c>
      <c r="N2425" t="str">
        <f t="shared" si="332"/>
        <v>2 Yrs 5 Mths</v>
      </c>
      <c r="O2425">
        <v>102.44</v>
      </c>
      <c r="P2425">
        <v>103.21</v>
      </c>
    </row>
    <row r="2426" spans="1:16" x14ac:dyDescent="0.35">
      <c r="A2426" t="s">
        <v>3793</v>
      </c>
      <c r="B2426" t="s">
        <v>3794</v>
      </c>
      <c r="C2426" t="s">
        <v>11</v>
      </c>
      <c r="D2426">
        <v>2.5000000000000001E-2</v>
      </c>
      <c r="E2426" s="1">
        <v>5.7700000000000001E-2</v>
      </c>
      <c r="F2426" t="s">
        <v>28</v>
      </c>
      <c r="G2426">
        <v>46258</v>
      </c>
      <c r="H2426" t="str">
        <f t="shared" si="328"/>
        <v>24/8/2026</v>
      </c>
      <c r="I2426" s="2">
        <v>45584</v>
      </c>
      <c r="J2426">
        <f t="shared" si="322"/>
        <v>674</v>
      </c>
      <c r="K2426">
        <f t="shared" si="329"/>
        <v>1.8465753424657534</v>
      </c>
      <c r="L2426">
        <f t="shared" si="330"/>
        <v>1</v>
      </c>
      <c r="M2426">
        <f t="shared" si="331"/>
        <v>10</v>
      </c>
      <c r="N2426" t="str">
        <f t="shared" si="332"/>
        <v>1 Yrs 10 Mths</v>
      </c>
      <c r="O2426" t="s">
        <v>15</v>
      </c>
      <c r="P2426" t="s">
        <v>15</v>
      </c>
    </row>
    <row r="2427" spans="1:16" x14ac:dyDescent="0.35">
      <c r="A2427" t="s">
        <v>3793</v>
      </c>
      <c r="B2427" t="s">
        <v>3794</v>
      </c>
      <c r="C2427" t="s">
        <v>11</v>
      </c>
      <c r="D2427">
        <v>0.06</v>
      </c>
      <c r="E2427" s="1">
        <v>5.6800000000000003E-2</v>
      </c>
      <c r="F2427" t="s">
        <v>28</v>
      </c>
      <c r="G2427">
        <v>47314</v>
      </c>
      <c r="H2427" t="str">
        <f t="shared" si="328"/>
        <v>15/7/2029</v>
      </c>
      <c r="I2427" s="2">
        <v>45584</v>
      </c>
      <c r="J2427">
        <f t="shared" si="322"/>
        <v>1730</v>
      </c>
      <c r="K2427">
        <f t="shared" si="329"/>
        <v>4.7397260273972606</v>
      </c>
      <c r="L2427">
        <f t="shared" si="330"/>
        <v>4</v>
      </c>
      <c r="M2427">
        <f t="shared" si="331"/>
        <v>9</v>
      </c>
      <c r="N2427" t="str">
        <f t="shared" si="332"/>
        <v>4 Yrs 9 Mths</v>
      </c>
      <c r="O2427" t="s">
        <v>15</v>
      </c>
      <c r="P2427" t="s">
        <v>15</v>
      </c>
    </row>
    <row r="2428" spans="1:16" x14ac:dyDescent="0.35">
      <c r="A2428" t="s">
        <v>3793</v>
      </c>
      <c r="B2428" t="s">
        <v>3808</v>
      </c>
      <c r="C2428" t="s">
        <v>11</v>
      </c>
      <c r="D2428">
        <v>0.04</v>
      </c>
      <c r="E2428" s="1">
        <v>5.5399999999999998E-2</v>
      </c>
      <c r="F2428" t="s">
        <v>1071</v>
      </c>
      <c r="G2428">
        <v>46433</v>
      </c>
      <c r="H2428" t="str">
        <f t="shared" si="328"/>
        <v>15/2/2027</v>
      </c>
      <c r="I2428" s="2">
        <v>45584</v>
      </c>
      <c r="J2428">
        <f t="shared" si="322"/>
        <v>849</v>
      </c>
      <c r="K2428">
        <f t="shared" si="329"/>
        <v>2.3260273972602739</v>
      </c>
      <c r="L2428">
        <f t="shared" si="330"/>
        <v>2</v>
      </c>
      <c r="M2428">
        <f t="shared" si="331"/>
        <v>4</v>
      </c>
      <c r="N2428" t="str">
        <f t="shared" si="332"/>
        <v>2 Yrs 4 Mths</v>
      </c>
      <c r="O2428" t="s">
        <v>15</v>
      </c>
      <c r="P2428" t="s">
        <v>15</v>
      </c>
    </row>
    <row r="2429" spans="1:16" x14ac:dyDescent="0.35">
      <c r="A2429" t="s">
        <v>3793</v>
      </c>
      <c r="B2429" t="s">
        <v>3809</v>
      </c>
      <c r="C2429" t="s">
        <v>11</v>
      </c>
      <c r="D2429">
        <v>6.7500000000000004E-2</v>
      </c>
      <c r="E2429" s="1">
        <v>4.8800000000000003E-2</v>
      </c>
      <c r="F2429" t="s">
        <v>21</v>
      </c>
      <c r="G2429">
        <v>48288</v>
      </c>
      <c r="H2429" t="str">
        <f t="shared" si="328"/>
        <v>15/3/2032</v>
      </c>
      <c r="I2429" s="2">
        <v>45584</v>
      </c>
      <c r="J2429">
        <f t="shared" si="322"/>
        <v>2704</v>
      </c>
      <c r="K2429">
        <f t="shared" si="329"/>
        <v>7.4082191780821915</v>
      </c>
      <c r="L2429">
        <f t="shared" si="330"/>
        <v>7</v>
      </c>
      <c r="M2429">
        <f t="shared" si="331"/>
        <v>5</v>
      </c>
      <c r="N2429" t="str">
        <f t="shared" si="332"/>
        <v>7 Yrs 5 Mths</v>
      </c>
      <c r="O2429">
        <v>111.24</v>
      </c>
      <c r="P2429">
        <v>113.12</v>
      </c>
    </row>
    <row r="2430" spans="1:16" x14ac:dyDescent="0.35">
      <c r="A2430" t="s">
        <v>3793</v>
      </c>
      <c r="B2430" t="s">
        <v>3814</v>
      </c>
      <c r="C2430" t="s">
        <v>11</v>
      </c>
      <c r="D2430">
        <v>7.6899999999999996E-2</v>
      </c>
      <c r="E2430" s="1">
        <v>5.7599999999999998E-2</v>
      </c>
      <c r="F2430" t="s">
        <v>28</v>
      </c>
      <c r="G2430">
        <v>45823</v>
      </c>
      <c r="H2430" t="str">
        <f t="shared" si="328"/>
        <v>15/6/2025</v>
      </c>
      <c r="I2430" s="2">
        <v>45584</v>
      </c>
      <c r="J2430">
        <f t="shared" si="322"/>
        <v>239</v>
      </c>
      <c r="K2430">
        <f t="shared" si="329"/>
        <v>0.65479452054794518</v>
      </c>
      <c r="L2430">
        <f t="shared" si="330"/>
        <v>0</v>
      </c>
      <c r="M2430">
        <f t="shared" si="331"/>
        <v>8</v>
      </c>
      <c r="N2430" t="str">
        <f t="shared" si="332"/>
        <v>0 Yrs 8 Mths</v>
      </c>
      <c r="O2430">
        <v>101.5</v>
      </c>
      <c r="P2430">
        <v>105.5</v>
      </c>
    </row>
    <row r="2431" spans="1:16" x14ac:dyDescent="0.35">
      <c r="A2431" t="s">
        <v>3793</v>
      </c>
      <c r="B2431" t="s">
        <v>3814</v>
      </c>
      <c r="C2431" t="s">
        <v>11</v>
      </c>
      <c r="D2431">
        <v>7.4999999999999997E-2</v>
      </c>
      <c r="E2431" s="1">
        <v>6.7400000000000002E-2</v>
      </c>
      <c r="F2431" t="s">
        <v>28</v>
      </c>
      <c r="G2431">
        <v>71543</v>
      </c>
      <c r="H2431" t="str">
        <f t="shared" si="328"/>
        <v>15/11/2095</v>
      </c>
      <c r="I2431" s="2">
        <v>45584</v>
      </c>
      <c r="J2431">
        <f t="shared" si="322"/>
        <v>25959</v>
      </c>
      <c r="K2431">
        <f t="shared" si="329"/>
        <v>71.120547945205473</v>
      </c>
      <c r="L2431">
        <f t="shared" si="330"/>
        <v>71</v>
      </c>
      <c r="M2431">
        <f t="shared" si="331"/>
        <v>1</v>
      </c>
      <c r="N2431" t="str">
        <f t="shared" si="332"/>
        <v>71 Yrs 1 Mths</v>
      </c>
      <c r="O2431">
        <v>109.25</v>
      </c>
      <c r="P2431">
        <v>114.43</v>
      </c>
    </row>
    <row r="2432" spans="1:16" x14ac:dyDescent="0.35">
      <c r="A2432" t="s">
        <v>3793</v>
      </c>
      <c r="B2432" t="s">
        <v>3814</v>
      </c>
      <c r="C2432" t="s">
        <v>11</v>
      </c>
      <c r="D2432">
        <v>7.0499999999999993E-2</v>
      </c>
      <c r="E2432" s="1">
        <v>4.8800000000000003E-2</v>
      </c>
      <c r="F2432" t="s">
        <v>28</v>
      </c>
      <c r="G2432">
        <v>46722</v>
      </c>
      <c r="H2432" t="str">
        <f t="shared" si="328"/>
        <v>1/12/2027</v>
      </c>
      <c r="I2432" s="2">
        <v>45584</v>
      </c>
      <c r="J2432">
        <f t="shared" si="322"/>
        <v>1138</v>
      </c>
      <c r="K2432">
        <f t="shared" si="329"/>
        <v>3.117808219178082</v>
      </c>
      <c r="L2432">
        <f t="shared" si="330"/>
        <v>3</v>
      </c>
      <c r="M2432">
        <f t="shared" si="331"/>
        <v>1</v>
      </c>
      <c r="N2432" t="str">
        <f t="shared" si="332"/>
        <v>3 Yrs 1 Mths</v>
      </c>
      <c r="O2432">
        <v>126.23</v>
      </c>
      <c r="P2432" t="s">
        <v>15</v>
      </c>
    </row>
    <row r="2433" spans="1:16" x14ac:dyDescent="0.35">
      <c r="A2433" t="s">
        <v>3818</v>
      </c>
      <c r="B2433" t="s">
        <v>3814</v>
      </c>
      <c r="C2433" t="s">
        <v>11</v>
      </c>
      <c r="D2433">
        <v>7.5800000000000006E-2</v>
      </c>
      <c r="E2433" s="1">
        <v>5.7200000000000001E-2</v>
      </c>
      <c r="F2433" t="s">
        <v>28</v>
      </c>
      <c r="G2433">
        <v>45915</v>
      </c>
      <c r="H2433" t="str">
        <f t="shared" si="328"/>
        <v>15/9/2025</v>
      </c>
      <c r="I2433" s="2">
        <v>45584</v>
      </c>
      <c r="J2433">
        <f t="shared" si="322"/>
        <v>331</v>
      </c>
      <c r="K2433">
        <f t="shared" si="329"/>
        <v>0.9068493150684932</v>
      </c>
      <c r="L2433">
        <f t="shared" si="330"/>
        <v>0</v>
      </c>
      <c r="M2433">
        <f t="shared" si="331"/>
        <v>11</v>
      </c>
      <c r="N2433" t="str">
        <f t="shared" si="332"/>
        <v>0 Yrs 11 Mths</v>
      </c>
      <c r="O2433">
        <v>101.09</v>
      </c>
      <c r="P2433">
        <v>103.35</v>
      </c>
    </row>
    <row r="2434" spans="1:16" x14ac:dyDescent="0.35">
      <c r="A2434" t="s">
        <v>3818</v>
      </c>
      <c r="B2434" t="s">
        <v>3814</v>
      </c>
      <c r="C2434" t="s">
        <v>11</v>
      </c>
      <c r="D2434">
        <v>7.7499999999999999E-2</v>
      </c>
      <c r="E2434" s="1">
        <v>5.67E-2</v>
      </c>
      <c r="F2434" t="s">
        <v>28</v>
      </c>
      <c r="G2434">
        <v>49871</v>
      </c>
      <c r="H2434" t="str">
        <f t="shared" si="328"/>
        <v>15/7/2036</v>
      </c>
      <c r="I2434" s="2">
        <v>45584</v>
      </c>
      <c r="J2434">
        <f t="shared" ref="J2434:J2497" si="333">_xlfn.DAYS(G2434,I2434)</f>
        <v>4287</v>
      </c>
      <c r="K2434">
        <f t="shared" si="329"/>
        <v>11.745205479452055</v>
      </c>
      <c r="L2434">
        <f t="shared" si="330"/>
        <v>11</v>
      </c>
      <c r="M2434">
        <f t="shared" si="331"/>
        <v>9</v>
      </c>
      <c r="N2434" t="str">
        <f t="shared" si="332"/>
        <v>11 Yrs 9 Mths</v>
      </c>
      <c r="O2434" t="s">
        <v>15</v>
      </c>
      <c r="P2434" t="s">
        <v>15</v>
      </c>
    </row>
    <row r="2435" spans="1:16" x14ac:dyDescent="0.35">
      <c r="A2435" t="s">
        <v>3818</v>
      </c>
      <c r="B2435" t="s">
        <v>3814</v>
      </c>
      <c r="C2435" t="s">
        <v>11</v>
      </c>
      <c r="D2435">
        <v>7.4999999999999997E-2</v>
      </c>
      <c r="E2435" s="1">
        <v>5.6399999999999999E-2</v>
      </c>
      <c r="F2435" t="s">
        <v>28</v>
      </c>
      <c r="G2435">
        <v>48889</v>
      </c>
      <c r="H2435" t="str">
        <f t="shared" si="328"/>
        <v>6/11/2033</v>
      </c>
      <c r="I2435" s="2">
        <v>45584</v>
      </c>
      <c r="J2435">
        <f t="shared" si="333"/>
        <v>3305</v>
      </c>
      <c r="K2435">
        <f t="shared" si="329"/>
        <v>9.0547945205479454</v>
      </c>
      <c r="L2435">
        <f t="shared" si="330"/>
        <v>9</v>
      </c>
      <c r="M2435">
        <f t="shared" si="331"/>
        <v>1</v>
      </c>
      <c r="N2435" t="str">
        <f t="shared" si="332"/>
        <v>9 Yrs 1 Mths</v>
      </c>
      <c r="O2435">
        <v>112.05</v>
      </c>
      <c r="P2435">
        <v>115.18</v>
      </c>
    </row>
    <row r="2436" spans="1:16" x14ac:dyDescent="0.35">
      <c r="A2436" t="s">
        <v>3818</v>
      </c>
      <c r="B2436" t="s">
        <v>3814</v>
      </c>
      <c r="C2436" t="s">
        <v>11</v>
      </c>
      <c r="D2436">
        <v>5.2499999999999998E-2</v>
      </c>
      <c r="E2436" s="1">
        <v>5.4100000000000002E-2</v>
      </c>
      <c r="F2436" t="s">
        <v>28</v>
      </c>
      <c r="G2436">
        <v>45762</v>
      </c>
      <c r="H2436" t="str">
        <f t="shared" si="328"/>
        <v>15/4/2025</v>
      </c>
      <c r="I2436" s="2">
        <v>45584</v>
      </c>
      <c r="J2436">
        <f t="shared" si="333"/>
        <v>178</v>
      </c>
      <c r="K2436">
        <f t="shared" si="329"/>
        <v>0.48767123287671232</v>
      </c>
      <c r="L2436">
        <f t="shared" si="330"/>
        <v>0</v>
      </c>
      <c r="M2436">
        <f t="shared" si="331"/>
        <v>6</v>
      </c>
      <c r="N2436" t="str">
        <f t="shared" si="332"/>
        <v>0 Yrs 6 Mths</v>
      </c>
      <c r="O2436">
        <v>100.06</v>
      </c>
      <c r="P2436">
        <v>100.15</v>
      </c>
    </row>
    <row r="2437" spans="1:16" x14ac:dyDescent="0.35">
      <c r="A2437" t="s">
        <v>3818</v>
      </c>
      <c r="B2437" t="s">
        <v>3814</v>
      </c>
      <c r="C2437" t="s">
        <v>11</v>
      </c>
      <c r="D2437">
        <v>5.3749999999999999E-2</v>
      </c>
      <c r="E2437" s="1">
        <v>5.4399999999999997E-2</v>
      </c>
      <c r="F2437" t="s">
        <v>28</v>
      </c>
      <c r="G2437">
        <v>45689</v>
      </c>
      <c r="H2437" t="str">
        <f t="shared" si="328"/>
        <v>1/2/2025</v>
      </c>
      <c r="I2437" s="2">
        <v>45584</v>
      </c>
      <c r="J2437">
        <f t="shared" si="333"/>
        <v>105</v>
      </c>
      <c r="K2437">
        <f t="shared" si="329"/>
        <v>0.28767123287671231</v>
      </c>
      <c r="L2437">
        <f t="shared" si="330"/>
        <v>0</v>
      </c>
      <c r="M2437">
        <f t="shared" si="331"/>
        <v>3</v>
      </c>
      <c r="N2437" t="str">
        <f t="shared" si="332"/>
        <v>0 Yrs 3 Mths</v>
      </c>
      <c r="O2437">
        <v>99.91</v>
      </c>
      <c r="P2437">
        <v>99.99</v>
      </c>
    </row>
    <row r="2438" spans="1:16" x14ac:dyDescent="0.35">
      <c r="A2438" t="s">
        <v>3818</v>
      </c>
      <c r="B2438" t="s">
        <v>3814</v>
      </c>
      <c r="C2438" t="s">
        <v>11</v>
      </c>
      <c r="D2438">
        <v>5.8749999999999997E-2</v>
      </c>
      <c r="E2438" s="1">
        <v>5.3900000000000003E-2</v>
      </c>
      <c r="F2438" t="s">
        <v>28</v>
      </c>
      <c r="G2438">
        <v>46068</v>
      </c>
      <c r="H2438" t="str">
        <f t="shared" si="328"/>
        <v>15/2/2026</v>
      </c>
      <c r="I2438" s="2">
        <v>45584</v>
      </c>
      <c r="J2438">
        <f t="shared" si="333"/>
        <v>484</v>
      </c>
      <c r="K2438">
        <f t="shared" si="329"/>
        <v>1.3260273972602741</v>
      </c>
      <c r="L2438">
        <f t="shared" si="330"/>
        <v>1</v>
      </c>
      <c r="M2438">
        <f t="shared" si="331"/>
        <v>4</v>
      </c>
      <c r="N2438" t="str">
        <f t="shared" si="332"/>
        <v>1 Yrs 4 Mths</v>
      </c>
      <c r="O2438">
        <v>100.12</v>
      </c>
      <c r="P2438">
        <v>100.34</v>
      </c>
    </row>
    <row r="2439" spans="1:16" x14ac:dyDescent="0.35">
      <c r="A2439" t="s">
        <v>3818</v>
      </c>
      <c r="B2439" t="s">
        <v>3814</v>
      </c>
      <c r="C2439" t="s">
        <v>11</v>
      </c>
      <c r="D2439">
        <v>5.2499999999999998E-2</v>
      </c>
      <c r="E2439" s="1">
        <v>4.9700000000000001E-2</v>
      </c>
      <c r="F2439" t="s">
        <v>28</v>
      </c>
      <c r="G2439">
        <v>46188</v>
      </c>
      <c r="H2439" t="str">
        <f t="shared" si="328"/>
        <v>15/6/2026</v>
      </c>
      <c r="I2439" s="2">
        <v>45584</v>
      </c>
      <c r="J2439">
        <f t="shared" si="333"/>
        <v>604</v>
      </c>
      <c r="K2439">
        <f t="shared" si="329"/>
        <v>1.6547945205479453</v>
      </c>
      <c r="L2439">
        <f t="shared" si="330"/>
        <v>1</v>
      </c>
      <c r="M2439">
        <f t="shared" si="331"/>
        <v>8</v>
      </c>
      <c r="N2439" t="str">
        <f t="shared" si="332"/>
        <v>1 Yrs 8 Mths</v>
      </c>
      <c r="O2439">
        <v>100.63</v>
      </c>
      <c r="P2439">
        <v>100.79</v>
      </c>
    </row>
    <row r="2440" spans="1:16" x14ac:dyDescent="0.35">
      <c r="A2440" t="s">
        <v>3818</v>
      </c>
      <c r="B2440" t="s">
        <v>3814</v>
      </c>
      <c r="C2440" t="s">
        <v>11</v>
      </c>
      <c r="D2440">
        <v>5.5E-2</v>
      </c>
      <c r="E2440" s="1">
        <v>5.67E-2</v>
      </c>
      <c r="F2440" t="s">
        <v>28</v>
      </c>
      <c r="G2440">
        <v>53858</v>
      </c>
      <c r="H2440" t="str">
        <f t="shared" si="328"/>
        <v>15/6/2047</v>
      </c>
      <c r="I2440" s="2">
        <v>45584</v>
      </c>
      <c r="J2440">
        <f t="shared" si="333"/>
        <v>8274</v>
      </c>
      <c r="K2440">
        <f t="shared" si="329"/>
        <v>22.668493150684931</v>
      </c>
      <c r="L2440">
        <f t="shared" si="330"/>
        <v>22</v>
      </c>
      <c r="M2440">
        <f t="shared" si="331"/>
        <v>8</v>
      </c>
      <c r="N2440" t="str">
        <f t="shared" si="332"/>
        <v>22 Yrs 8 Mths</v>
      </c>
      <c r="O2440">
        <v>98.45</v>
      </c>
      <c r="P2440">
        <v>99.56</v>
      </c>
    </row>
    <row r="2441" spans="1:16" x14ac:dyDescent="0.35">
      <c r="A2441" t="s">
        <v>3818</v>
      </c>
      <c r="B2441" t="s">
        <v>3814</v>
      </c>
      <c r="C2441" t="s">
        <v>11</v>
      </c>
      <c r="D2441">
        <v>5.8749999999999997E-2</v>
      </c>
      <c r="E2441" s="1">
        <v>4.8300000000000003E-2</v>
      </c>
      <c r="F2441" t="s">
        <v>28</v>
      </c>
      <c r="G2441">
        <v>47150</v>
      </c>
      <c r="H2441" t="str">
        <f t="shared" si="328"/>
        <v>1/2/2029</v>
      </c>
      <c r="I2441" s="2">
        <v>45584</v>
      </c>
      <c r="J2441">
        <f t="shared" si="333"/>
        <v>1566</v>
      </c>
      <c r="K2441">
        <f t="shared" si="329"/>
        <v>4.2904109589041095</v>
      </c>
      <c r="L2441">
        <f t="shared" si="330"/>
        <v>4</v>
      </c>
      <c r="M2441">
        <f t="shared" si="331"/>
        <v>3</v>
      </c>
      <c r="N2441" t="str">
        <f t="shared" si="332"/>
        <v>4 Yrs 3 Mths</v>
      </c>
      <c r="O2441">
        <v>104.57</v>
      </c>
      <c r="P2441">
        <v>104.88</v>
      </c>
    </row>
    <row r="2442" spans="1:16" x14ac:dyDescent="0.35">
      <c r="A2442" t="s">
        <v>3818</v>
      </c>
      <c r="B2442" t="s">
        <v>3814</v>
      </c>
      <c r="C2442" t="s">
        <v>11</v>
      </c>
      <c r="D2442">
        <v>4.1250000000000002E-2</v>
      </c>
      <c r="E2442" s="1">
        <v>4.7699999999999999E-2</v>
      </c>
      <c r="F2442" t="s">
        <v>28</v>
      </c>
      <c r="G2442">
        <v>47284</v>
      </c>
      <c r="H2442" t="str">
        <f t="shared" si="328"/>
        <v>15/6/2029</v>
      </c>
      <c r="I2442" s="2">
        <v>45584</v>
      </c>
      <c r="J2442">
        <f t="shared" si="333"/>
        <v>1700</v>
      </c>
      <c r="K2442">
        <f t="shared" si="329"/>
        <v>4.6575342465753424</v>
      </c>
      <c r="L2442">
        <f t="shared" si="330"/>
        <v>4</v>
      </c>
      <c r="M2442">
        <f t="shared" si="331"/>
        <v>8</v>
      </c>
      <c r="N2442" t="str">
        <f t="shared" si="332"/>
        <v>4 Yrs 8 Mths</v>
      </c>
      <c r="O2442">
        <v>96.94</v>
      </c>
      <c r="P2442">
        <v>98.15</v>
      </c>
    </row>
    <row r="2443" spans="1:16" x14ac:dyDescent="0.35">
      <c r="A2443" t="s">
        <v>3818</v>
      </c>
      <c r="B2443" t="s">
        <v>3814</v>
      </c>
      <c r="C2443" t="s">
        <v>11</v>
      </c>
      <c r="D2443">
        <v>5.1249999999999997E-2</v>
      </c>
      <c r="E2443" s="1">
        <v>5.4600000000000003E-2</v>
      </c>
      <c r="F2443" t="s">
        <v>28</v>
      </c>
      <c r="G2443">
        <v>50936</v>
      </c>
      <c r="H2443" t="str">
        <f t="shared" si="328"/>
        <v>15/6/2039</v>
      </c>
      <c r="I2443" s="2">
        <v>45584</v>
      </c>
      <c r="J2443">
        <f t="shared" si="333"/>
        <v>5352</v>
      </c>
      <c r="K2443">
        <f t="shared" si="329"/>
        <v>14.663013698630136</v>
      </c>
      <c r="L2443">
        <f t="shared" si="330"/>
        <v>14</v>
      </c>
      <c r="M2443">
        <f t="shared" si="331"/>
        <v>8</v>
      </c>
      <c r="N2443" t="str">
        <f t="shared" si="332"/>
        <v>14 Yrs 8 Mths</v>
      </c>
      <c r="O2443">
        <v>95.95</v>
      </c>
      <c r="P2443">
        <v>97.47</v>
      </c>
    </row>
    <row r="2444" spans="1:16" x14ac:dyDescent="0.35">
      <c r="A2444" t="s">
        <v>3818</v>
      </c>
      <c r="B2444" t="s">
        <v>3814</v>
      </c>
      <c r="C2444" t="s">
        <v>11</v>
      </c>
      <c r="D2444">
        <v>5.2499999999999998E-2</v>
      </c>
      <c r="E2444" s="1">
        <v>5.79E-2</v>
      </c>
      <c r="F2444" t="s">
        <v>28</v>
      </c>
      <c r="G2444">
        <v>54589</v>
      </c>
      <c r="H2444" t="str">
        <f t="shared" si="328"/>
        <v>15/6/2049</v>
      </c>
      <c r="I2444" s="2">
        <v>45584</v>
      </c>
      <c r="J2444">
        <f t="shared" si="333"/>
        <v>9005</v>
      </c>
      <c r="K2444">
        <f t="shared" si="329"/>
        <v>24.671232876712327</v>
      </c>
      <c r="L2444">
        <f t="shared" si="330"/>
        <v>24</v>
      </c>
      <c r="M2444">
        <f t="shared" si="331"/>
        <v>8</v>
      </c>
      <c r="N2444" t="str">
        <f t="shared" si="332"/>
        <v>24 Yrs 8 Mths</v>
      </c>
      <c r="O2444">
        <v>92.14</v>
      </c>
      <c r="P2444">
        <v>93.88</v>
      </c>
    </row>
    <row r="2445" spans="1:16" x14ac:dyDescent="0.35">
      <c r="A2445" t="s">
        <v>3818</v>
      </c>
      <c r="B2445" t="s">
        <v>3814</v>
      </c>
      <c r="C2445" t="s">
        <v>11</v>
      </c>
      <c r="D2445">
        <v>3.5000000000000003E-2</v>
      </c>
      <c r="E2445" s="1">
        <v>4.8899999999999999E-2</v>
      </c>
      <c r="F2445" t="s">
        <v>28</v>
      </c>
      <c r="G2445">
        <v>47727</v>
      </c>
      <c r="H2445" t="str">
        <f t="shared" si="328"/>
        <v>1/9/2030</v>
      </c>
      <c r="I2445" s="2">
        <v>45584</v>
      </c>
      <c r="J2445">
        <f t="shared" si="333"/>
        <v>2143</v>
      </c>
      <c r="K2445">
        <f t="shared" si="329"/>
        <v>5.8712328767123285</v>
      </c>
      <c r="L2445">
        <f t="shared" si="330"/>
        <v>5</v>
      </c>
      <c r="M2445">
        <f t="shared" si="331"/>
        <v>10</v>
      </c>
      <c r="N2445" t="str">
        <f t="shared" si="332"/>
        <v>5 Yrs 10 Mths</v>
      </c>
      <c r="O2445">
        <v>92.69</v>
      </c>
      <c r="P2445">
        <v>93.38</v>
      </c>
    </row>
    <row r="2446" spans="1:16" x14ac:dyDescent="0.35">
      <c r="A2446" t="s">
        <v>3818</v>
      </c>
      <c r="B2446" t="s">
        <v>3814</v>
      </c>
      <c r="C2446" t="s">
        <v>11</v>
      </c>
      <c r="D2446">
        <v>3.5000000000000003E-2</v>
      </c>
      <c r="E2446" s="1">
        <v>5.67E-2</v>
      </c>
      <c r="F2446" t="s">
        <v>28</v>
      </c>
      <c r="G2446">
        <v>55349</v>
      </c>
      <c r="H2446" t="str">
        <f t="shared" si="328"/>
        <v>15/7/2051</v>
      </c>
      <c r="I2446" s="2">
        <v>45584</v>
      </c>
      <c r="J2446">
        <f t="shared" si="333"/>
        <v>9765</v>
      </c>
      <c r="K2446">
        <f t="shared" si="329"/>
        <v>26.753424657534246</v>
      </c>
      <c r="L2446">
        <f t="shared" si="330"/>
        <v>26</v>
      </c>
      <c r="M2446">
        <f t="shared" si="331"/>
        <v>9</v>
      </c>
      <c r="N2446" t="str">
        <f t="shared" si="332"/>
        <v>26 Yrs 9 Mths</v>
      </c>
      <c r="O2446">
        <v>69.3</v>
      </c>
      <c r="P2446">
        <v>70.72</v>
      </c>
    </row>
    <row r="2447" spans="1:16" x14ac:dyDescent="0.35">
      <c r="A2447" t="s">
        <v>3818</v>
      </c>
      <c r="B2447" t="s">
        <v>3814</v>
      </c>
      <c r="C2447" t="s">
        <v>11</v>
      </c>
      <c r="D2447">
        <v>2.375E-2</v>
      </c>
      <c r="E2447" s="1">
        <v>4.9500000000000002E-2</v>
      </c>
      <c r="F2447" t="s">
        <v>28</v>
      </c>
      <c r="G2447">
        <v>48044</v>
      </c>
      <c r="H2447" t="str">
        <f t="shared" si="328"/>
        <v>15/7/2031</v>
      </c>
      <c r="I2447" s="2">
        <v>45584</v>
      </c>
      <c r="J2447">
        <f t="shared" si="333"/>
        <v>2460</v>
      </c>
      <c r="K2447">
        <f t="shared" si="329"/>
        <v>6.7397260273972606</v>
      </c>
      <c r="L2447">
        <f t="shared" si="330"/>
        <v>6</v>
      </c>
      <c r="M2447">
        <f t="shared" si="331"/>
        <v>9</v>
      </c>
      <c r="N2447" t="str">
        <f t="shared" si="332"/>
        <v>6 Yrs 9 Mths</v>
      </c>
      <c r="O2447">
        <v>85.01</v>
      </c>
      <c r="P2447">
        <v>86</v>
      </c>
    </row>
    <row r="2448" spans="1:16" x14ac:dyDescent="0.35">
      <c r="A2448" t="s">
        <v>3827</v>
      </c>
      <c r="B2448" t="s">
        <v>3814</v>
      </c>
      <c r="C2448" t="s">
        <v>11</v>
      </c>
      <c r="D2448">
        <v>5.45E-2</v>
      </c>
      <c r="E2448" s="1">
        <v>4.9000000000000002E-2</v>
      </c>
      <c r="F2448" t="s">
        <v>28</v>
      </c>
      <c r="G2448">
        <v>47939</v>
      </c>
      <c r="H2448" t="str">
        <f t="shared" ref="H2448:H2473" si="334">TEXT(G2448,"D/M/YYYY")</f>
        <v>1/4/2031</v>
      </c>
      <c r="I2448" s="2">
        <v>45584</v>
      </c>
      <c r="J2448">
        <f t="shared" si="333"/>
        <v>2355</v>
      </c>
      <c r="K2448">
        <f t="shared" ref="K2448:K2473" si="335">J2448/365</f>
        <v>6.4520547945205475</v>
      </c>
      <c r="L2448">
        <f t="shared" ref="L2448:L2473" si="336">_xlfn.NUMBERVALUE(_xlfn.TEXTBEFORE(K2448,"."))</f>
        <v>6</v>
      </c>
      <c r="M2448">
        <f t="shared" ref="M2448:M2473" si="337">ROUND(LEFT(_xlfn.TEXTAFTER(K2448,"."),2)/100 * 12,0)</f>
        <v>5</v>
      </c>
      <c r="N2448" t="str">
        <f t="shared" ref="N2448:N2473" si="338">L2448 &amp; " Yrs "&amp; M2448 &amp;" Mths"</f>
        <v>6 Yrs 5 Mths</v>
      </c>
      <c r="O2448">
        <v>102.58</v>
      </c>
      <c r="P2448">
        <v>103.31</v>
      </c>
    </row>
    <row r="2449" spans="1:16" x14ac:dyDescent="0.35">
      <c r="A2449" t="s">
        <v>3827</v>
      </c>
      <c r="B2449" t="s">
        <v>3814</v>
      </c>
      <c r="C2449" t="s">
        <v>11</v>
      </c>
      <c r="D2449">
        <v>5.6000000000000001E-2</v>
      </c>
      <c r="E2449" s="1">
        <v>5.21E-2</v>
      </c>
      <c r="F2449" t="s">
        <v>28</v>
      </c>
      <c r="G2449">
        <v>49035</v>
      </c>
      <c r="H2449" t="str">
        <f t="shared" si="334"/>
        <v>1/4/2034</v>
      </c>
      <c r="I2449" s="2">
        <v>45584</v>
      </c>
      <c r="J2449">
        <f t="shared" si="333"/>
        <v>3451</v>
      </c>
      <c r="K2449">
        <f t="shared" si="335"/>
        <v>9.4547945205479458</v>
      </c>
      <c r="L2449">
        <f t="shared" si="336"/>
        <v>9</v>
      </c>
      <c r="M2449">
        <f t="shared" si="337"/>
        <v>5</v>
      </c>
      <c r="N2449" t="str">
        <f t="shared" si="338"/>
        <v>9 Yrs 5 Mths</v>
      </c>
      <c r="O2449">
        <v>102.12</v>
      </c>
      <c r="P2449">
        <v>103.11</v>
      </c>
    </row>
    <row r="2450" spans="1:16" x14ac:dyDescent="0.35">
      <c r="A2450" t="s">
        <v>3827</v>
      </c>
      <c r="B2450" t="s">
        <v>3814</v>
      </c>
      <c r="C2450" t="s">
        <v>11</v>
      </c>
      <c r="D2450">
        <v>0.06</v>
      </c>
      <c r="E2450" s="1">
        <v>5.7500000000000002E-2</v>
      </c>
      <c r="F2450" t="s">
        <v>28</v>
      </c>
      <c r="G2450">
        <v>56340</v>
      </c>
      <c r="H2450" t="str">
        <f t="shared" si="334"/>
        <v>1/4/2054</v>
      </c>
      <c r="I2450" s="2">
        <v>45584</v>
      </c>
      <c r="J2450">
        <f t="shared" si="333"/>
        <v>10756</v>
      </c>
      <c r="K2450">
        <f t="shared" si="335"/>
        <v>29.468493150684932</v>
      </c>
      <c r="L2450">
        <f t="shared" si="336"/>
        <v>29</v>
      </c>
      <c r="M2450">
        <f t="shared" si="337"/>
        <v>6</v>
      </c>
      <c r="N2450" t="str">
        <f t="shared" si="338"/>
        <v>29 Yrs 6 Mths</v>
      </c>
      <c r="O2450">
        <v>102.26</v>
      </c>
      <c r="P2450">
        <v>103.91</v>
      </c>
    </row>
    <row r="2451" spans="1:16" x14ac:dyDescent="0.35">
      <c r="A2451" t="s">
        <v>3827</v>
      </c>
      <c r="B2451" t="s">
        <v>3814</v>
      </c>
      <c r="C2451" t="s">
        <v>11</v>
      </c>
      <c r="D2451">
        <v>6.0999999999999999E-2</v>
      </c>
      <c r="E2451" s="1">
        <v>5.8999999999999997E-2</v>
      </c>
      <c r="F2451" t="s">
        <v>28</v>
      </c>
      <c r="G2451">
        <v>59993</v>
      </c>
      <c r="H2451" t="str">
        <f t="shared" si="334"/>
        <v>1/4/2064</v>
      </c>
      <c r="I2451" s="2">
        <v>45584</v>
      </c>
      <c r="J2451">
        <f t="shared" si="333"/>
        <v>14409</v>
      </c>
      <c r="K2451">
        <f t="shared" si="335"/>
        <v>39.476712328767121</v>
      </c>
      <c r="L2451">
        <f t="shared" si="336"/>
        <v>39</v>
      </c>
      <c r="M2451">
        <f t="shared" si="337"/>
        <v>6</v>
      </c>
      <c r="N2451" t="str">
        <f t="shared" si="338"/>
        <v>39 Yrs 6 Mths</v>
      </c>
      <c r="O2451">
        <v>101.84</v>
      </c>
      <c r="P2451">
        <v>103.28</v>
      </c>
    </row>
    <row r="2452" spans="1:16" x14ac:dyDescent="0.35">
      <c r="A2452" t="s">
        <v>3827</v>
      </c>
      <c r="B2452" t="s">
        <v>3814</v>
      </c>
      <c r="C2452" t="s">
        <v>11</v>
      </c>
      <c r="D2452">
        <v>5.3749999999999999E-2</v>
      </c>
      <c r="E2452" s="1">
        <v>4.9299999999999997E-2</v>
      </c>
      <c r="F2452" t="s">
        <v>28</v>
      </c>
      <c r="G2452">
        <v>46266</v>
      </c>
      <c r="H2452" t="str">
        <f t="shared" si="334"/>
        <v>1/9/2026</v>
      </c>
      <c r="I2452" s="2">
        <v>45584</v>
      </c>
      <c r="J2452">
        <f t="shared" si="333"/>
        <v>682</v>
      </c>
      <c r="K2452">
        <f t="shared" si="335"/>
        <v>1.8684931506849316</v>
      </c>
      <c r="L2452">
        <f t="shared" si="336"/>
        <v>1</v>
      </c>
      <c r="M2452">
        <f t="shared" si="337"/>
        <v>10</v>
      </c>
      <c r="N2452" t="str">
        <f t="shared" si="338"/>
        <v>1 Yrs 10 Mths</v>
      </c>
      <c r="O2452">
        <v>100.11</v>
      </c>
      <c r="P2452">
        <v>101.5</v>
      </c>
    </row>
    <row r="2453" spans="1:16" x14ac:dyDescent="0.35">
      <c r="A2453" t="s">
        <v>3827</v>
      </c>
      <c r="B2453" t="s">
        <v>3814</v>
      </c>
      <c r="C2453" t="s">
        <v>11</v>
      </c>
      <c r="D2453">
        <v>5.6250000000000001E-2</v>
      </c>
      <c r="E2453" s="1">
        <v>4.7399999999999998E-2</v>
      </c>
      <c r="F2453" t="s">
        <v>28</v>
      </c>
      <c r="G2453">
        <v>46997</v>
      </c>
      <c r="H2453" t="str">
        <f t="shared" si="334"/>
        <v>1/9/2028</v>
      </c>
      <c r="I2453" s="2">
        <v>45584</v>
      </c>
      <c r="J2453">
        <f t="shared" si="333"/>
        <v>1413</v>
      </c>
      <c r="K2453">
        <f t="shared" si="335"/>
        <v>3.871232876712329</v>
      </c>
      <c r="L2453">
        <f t="shared" si="336"/>
        <v>3</v>
      </c>
      <c r="M2453">
        <f t="shared" si="337"/>
        <v>10</v>
      </c>
      <c r="N2453" t="str">
        <f t="shared" si="338"/>
        <v>3 Yrs 10 Mths</v>
      </c>
      <c r="O2453">
        <v>103.6</v>
      </c>
      <c r="P2453">
        <v>103.96</v>
      </c>
    </row>
    <row r="2454" spans="1:16" x14ac:dyDescent="0.35">
      <c r="A2454" t="s">
        <v>3827</v>
      </c>
      <c r="B2454" t="s">
        <v>3814</v>
      </c>
      <c r="C2454" t="s">
        <v>11</v>
      </c>
      <c r="D2454">
        <v>5.45E-2</v>
      </c>
      <c r="E2454" s="1">
        <v>5.28E-2</v>
      </c>
      <c r="F2454" t="s">
        <v>28</v>
      </c>
      <c r="G2454">
        <v>49202</v>
      </c>
      <c r="H2454" t="str">
        <f t="shared" si="334"/>
        <v>15/9/2034</v>
      </c>
      <c r="I2454" s="2">
        <v>45584</v>
      </c>
      <c r="J2454">
        <f t="shared" si="333"/>
        <v>3618</v>
      </c>
      <c r="K2454">
        <f t="shared" si="335"/>
        <v>9.912328767123288</v>
      </c>
      <c r="L2454">
        <f t="shared" si="336"/>
        <v>9</v>
      </c>
      <c r="M2454">
        <f t="shared" si="337"/>
        <v>11</v>
      </c>
      <c r="N2454" t="str">
        <f t="shared" si="338"/>
        <v>9 Yrs 11 Mths</v>
      </c>
      <c r="O2454">
        <v>100.52</v>
      </c>
      <c r="P2454">
        <v>101.55</v>
      </c>
    </row>
    <row r="2455" spans="1:16" x14ac:dyDescent="0.35">
      <c r="A2455" t="s">
        <v>3827</v>
      </c>
      <c r="B2455" t="s">
        <v>3814</v>
      </c>
      <c r="C2455" t="s">
        <v>11</v>
      </c>
      <c r="D2455">
        <v>5.9499999999999997E-2</v>
      </c>
      <c r="E2455" s="1">
        <v>5.7599999999999998E-2</v>
      </c>
      <c r="F2455" t="s">
        <v>28</v>
      </c>
      <c r="G2455">
        <v>56507</v>
      </c>
      <c r="H2455" t="str">
        <f t="shared" si="334"/>
        <v>15/9/2054</v>
      </c>
      <c r="I2455" s="2">
        <v>45584</v>
      </c>
      <c r="J2455">
        <f t="shared" si="333"/>
        <v>10923</v>
      </c>
      <c r="K2455">
        <f t="shared" si="335"/>
        <v>29.926027397260274</v>
      </c>
      <c r="L2455">
        <f t="shared" si="336"/>
        <v>29</v>
      </c>
      <c r="M2455">
        <f t="shared" si="337"/>
        <v>11</v>
      </c>
      <c r="N2455" t="str">
        <f t="shared" si="338"/>
        <v>29 Yrs 11 Mths</v>
      </c>
      <c r="O2455">
        <v>101.23</v>
      </c>
      <c r="P2455">
        <v>102.74</v>
      </c>
    </row>
    <row r="2456" spans="1:16" x14ac:dyDescent="0.35">
      <c r="A2456" t="s">
        <v>3837</v>
      </c>
      <c r="B2456" t="s">
        <v>3838</v>
      </c>
      <c r="C2456" t="s">
        <v>11</v>
      </c>
      <c r="D2456">
        <v>2.1999999999999999E-2</v>
      </c>
      <c r="E2456" s="1">
        <v>5.2900000000000003E-2</v>
      </c>
      <c r="F2456" t="s">
        <v>21</v>
      </c>
      <c r="G2456">
        <v>45825</v>
      </c>
      <c r="H2456" t="str">
        <f t="shared" si="334"/>
        <v>17/6/2025</v>
      </c>
      <c r="I2456" s="2">
        <v>45584</v>
      </c>
      <c r="J2456">
        <f t="shared" si="333"/>
        <v>241</v>
      </c>
      <c r="K2456">
        <f t="shared" si="335"/>
        <v>0.66027397260273968</v>
      </c>
      <c r="L2456">
        <f t="shared" si="336"/>
        <v>0</v>
      </c>
      <c r="M2456">
        <f t="shared" si="337"/>
        <v>8</v>
      </c>
      <c r="N2456" t="str">
        <f t="shared" si="338"/>
        <v>0 Yrs 8 Mths</v>
      </c>
      <c r="O2456">
        <v>97.79</v>
      </c>
      <c r="P2456">
        <v>98.87</v>
      </c>
    </row>
    <row r="2457" spans="1:16" x14ac:dyDescent="0.35">
      <c r="A2457" t="s">
        <v>3837</v>
      </c>
      <c r="B2457" t="s">
        <v>3838</v>
      </c>
      <c r="C2457" t="s">
        <v>11</v>
      </c>
      <c r="D2457">
        <v>0.03</v>
      </c>
      <c r="E2457" s="1">
        <v>4.4600000000000001E-2</v>
      </c>
      <c r="F2457" t="s">
        <v>21</v>
      </c>
      <c r="G2457">
        <v>46555</v>
      </c>
      <c r="H2457" t="str">
        <f t="shared" si="334"/>
        <v>17/6/2027</v>
      </c>
      <c r="I2457" s="2">
        <v>45584</v>
      </c>
      <c r="J2457">
        <f t="shared" si="333"/>
        <v>971</v>
      </c>
      <c r="K2457">
        <f t="shared" si="335"/>
        <v>2.6602739726027398</v>
      </c>
      <c r="L2457">
        <f t="shared" si="336"/>
        <v>2</v>
      </c>
      <c r="M2457">
        <f t="shared" si="337"/>
        <v>8</v>
      </c>
      <c r="N2457" t="str">
        <f t="shared" si="338"/>
        <v>2 Yrs 8 Mths</v>
      </c>
      <c r="O2457">
        <v>96.1</v>
      </c>
      <c r="P2457">
        <v>96.85</v>
      </c>
    </row>
    <row r="2458" spans="1:16" x14ac:dyDescent="0.35">
      <c r="A2458" t="s">
        <v>3837</v>
      </c>
      <c r="B2458" t="s">
        <v>3838</v>
      </c>
      <c r="C2458" t="s">
        <v>11</v>
      </c>
      <c r="D2458">
        <v>3.4000000000000002E-2</v>
      </c>
      <c r="E2458" s="1">
        <v>4.6899999999999997E-2</v>
      </c>
      <c r="F2458" t="s">
        <v>21</v>
      </c>
      <c r="G2458">
        <v>47651</v>
      </c>
      <c r="H2458" t="str">
        <f t="shared" si="334"/>
        <v>17/6/2030</v>
      </c>
      <c r="I2458" s="2">
        <v>45584</v>
      </c>
      <c r="J2458">
        <f t="shared" si="333"/>
        <v>2067</v>
      </c>
      <c r="K2458">
        <f t="shared" si="335"/>
        <v>5.6630136986301371</v>
      </c>
      <c r="L2458">
        <f t="shared" si="336"/>
        <v>5</v>
      </c>
      <c r="M2458">
        <f t="shared" si="337"/>
        <v>8</v>
      </c>
      <c r="N2458" t="str">
        <f t="shared" si="338"/>
        <v>5 Yrs 8 Mths</v>
      </c>
      <c r="O2458">
        <v>93.12</v>
      </c>
      <c r="P2458">
        <v>94.18</v>
      </c>
    </row>
    <row r="2459" spans="1:16" x14ac:dyDescent="0.35">
      <c r="A2459" t="s">
        <v>3837</v>
      </c>
      <c r="B2459" t="s">
        <v>3838</v>
      </c>
      <c r="C2459" t="s">
        <v>11</v>
      </c>
      <c r="D2459">
        <v>2.6499999999999999E-2</v>
      </c>
      <c r="E2459" s="1">
        <v>4.87E-2</v>
      </c>
      <c r="F2459" t="s">
        <v>21</v>
      </c>
      <c r="G2459">
        <v>48016</v>
      </c>
      <c r="H2459" t="str">
        <f t="shared" si="334"/>
        <v>17/6/2031</v>
      </c>
      <c r="I2459" s="2">
        <v>45584</v>
      </c>
      <c r="J2459">
        <f t="shared" si="333"/>
        <v>2432</v>
      </c>
      <c r="K2459">
        <f t="shared" si="335"/>
        <v>6.6630136986301371</v>
      </c>
      <c r="L2459">
        <f t="shared" si="336"/>
        <v>6</v>
      </c>
      <c r="M2459">
        <f t="shared" si="337"/>
        <v>8</v>
      </c>
      <c r="N2459" t="str">
        <f t="shared" si="338"/>
        <v>6 Yrs 8 Mths</v>
      </c>
      <c r="O2459">
        <v>87.19</v>
      </c>
      <c r="P2459">
        <v>87.96</v>
      </c>
    </row>
    <row r="2460" spans="1:16" x14ac:dyDescent="0.35">
      <c r="A2460" t="s">
        <v>3837</v>
      </c>
      <c r="B2460" t="s">
        <v>3838</v>
      </c>
      <c r="C2460" t="s">
        <v>11</v>
      </c>
      <c r="D2460">
        <v>0.04</v>
      </c>
      <c r="E2460" s="1">
        <v>4.6100000000000002E-2</v>
      </c>
      <c r="F2460" t="s">
        <v>21</v>
      </c>
      <c r="G2460">
        <v>47223</v>
      </c>
      <c r="H2460" t="str">
        <f t="shared" si="334"/>
        <v>15/4/2029</v>
      </c>
      <c r="I2460" s="2">
        <v>45584</v>
      </c>
      <c r="J2460">
        <f t="shared" si="333"/>
        <v>1639</v>
      </c>
      <c r="K2460">
        <f t="shared" si="335"/>
        <v>4.4904109589041097</v>
      </c>
      <c r="L2460">
        <f t="shared" si="336"/>
        <v>4</v>
      </c>
      <c r="M2460">
        <f t="shared" si="337"/>
        <v>6</v>
      </c>
      <c r="N2460" t="str">
        <f t="shared" si="338"/>
        <v>4 Yrs 6 Mths</v>
      </c>
      <c r="O2460">
        <v>97.22</v>
      </c>
      <c r="P2460">
        <v>98.03</v>
      </c>
    </row>
    <row r="2461" spans="1:16" x14ac:dyDescent="0.35">
      <c r="A2461" t="s">
        <v>3837</v>
      </c>
      <c r="B2461" t="s">
        <v>3838</v>
      </c>
      <c r="C2461" t="s">
        <v>11</v>
      </c>
      <c r="D2461">
        <v>4.2000000000000003E-2</v>
      </c>
      <c r="E2461" s="1">
        <v>4.8300000000000003E-2</v>
      </c>
      <c r="F2461" t="s">
        <v>21</v>
      </c>
      <c r="G2461">
        <v>48319</v>
      </c>
      <c r="H2461" t="str">
        <f t="shared" si="334"/>
        <v>15/4/2032</v>
      </c>
      <c r="I2461" s="2">
        <v>45584</v>
      </c>
      <c r="J2461">
        <f t="shared" si="333"/>
        <v>2735</v>
      </c>
      <c r="K2461">
        <f t="shared" si="335"/>
        <v>7.493150684931507</v>
      </c>
      <c r="L2461">
        <f t="shared" si="336"/>
        <v>7</v>
      </c>
      <c r="M2461">
        <f t="shared" si="337"/>
        <v>6</v>
      </c>
      <c r="N2461" t="str">
        <f t="shared" si="338"/>
        <v>7 Yrs 6 Mths</v>
      </c>
      <c r="O2461">
        <v>95.55</v>
      </c>
      <c r="P2461">
        <v>96.71</v>
      </c>
    </row>
    <row r="2462" spans="1:16" x14ac:dyDescent="0.35">
      <c r="A2462" t="s">
        <v>3837</v>
      </c>
      <c r="B2462" t="s">
        <v>3838</v>
      </c>
      <c r="C2462" t="s">
        <v>11</v>
      </c>
      <c r="D2462">
        <v>4.7500000000000001E-2</v>
      </c>
      <c r="E2462" s="1">
        <v>4.4200000000000003E-2</v>
      </c>
      <c r="F2462" t="s">
        <v>21</v>
      </c>
      <c r="G2462">
        <v>46767</v>
      </c>
      <c r="H2462" t="str">
        <f t="shared" si="334"/>
        <v>15/1/2028</v>
      </c>
      <c r="I2462" s="2">
        <v>45584</v>
      </c>
      <c r="J2462">
        <f t="shared" si="333"/>
        <v>1183</v>
      </c>
      <c r="K2462">
        <f t="shared" si="335"/>
        <v>3.2410958904109588</v>
      </c>
      <c r="L2462">
        <f t="shared" si="336"/>
        <v>3</v>
      </c>
      <c r="M2462">
        <f t="shared" si="337"/>
        <v>3</v>
      </c>
      <c r="N2462" t="str">
        <f t="shared" si="338"/>
        <v>3 Yrs 3 Mths</v>
      </c>
      <c r="O2462">
        <v>100.81</v>
      </c>
      <c r="P2462">
        <v>101.52</v>
      </c>
    </row>
    <row r="2463" spans="1:16" x14ac:dyDescent="0.35">
      <c r="A2463" t="s">
        <v>3837</v>
      </c>
      <c r="B2463" t="s">
        <v>3838</v>
      </c>
      <c r="C2463" t="s">
        <v>11</v>
      </c>
      <c r="D2463">
        <v>5.5E-2</v>
      </c>
      <c r="E2463" s="1">
        <v>4.9000000000000002E-2</v>
      </c>
      <c r="F2463" t="s">
        <v>21</v>
      </c>
      <c r="G2463">
        <v>48594</v>
      </c>
      <c r="H2463" t="str">
        <f t="shared" si="334"/>
        <v>15/1/2033</v>
      </c>
      <c r="I2463" s="2">
        <v>45584</v>
      </c>
      <c r="J2463">
        <f t="shared" si="333"/>
        <v>3010</v>
      </c>
      <c r="K2463">
        <f t="shared" si="335"/>
        <v>8.2465753424657535</v>
      </c>
      <c r="L2463">
        <f t="shared" si="336"/>
        <v>8</v>
      </c>
      <c r="M2463">
        <f t="shared" si="337"/>
        <v>3</v>
      </c>
      <c r="N2463" t="str">
        <f t="shared" si="338"/>
        <v>8 Yrs 3 Mths</v>
      </c>
      <c r="O2463">
        <v>103.31</v>
      </c>
      <c r="P2463">
        <v>104.49</v>
      </c>
    </row>
    <row r="2464" spans="1:16" x14ac:dyDescent="0.35">
      <c r="A2464" t="s">
        <v>3837</v>
      </c>
      <c r="B2464" t="s">
        <v>3838</v>
      </c>
      <c r="C2464" t="s">
        <v>11</v>
      </c>
      <c r="D2464">
        <v>0.06</v>
      </c>
      <c r="E2464" s="1">
        <v>5.45E-2</v>
      </c>
      <c r="F2464" t="s">
        <v>21</v>
      </c>
      <c r="G2464">
        <v>51759</v>
      </c>
      <c r="H2464" t="str">
        <f t="shared" si="334"/>
        <v>15/9/2041</v>
      </c>
      <c r="I2464" s="2">
        <v>45584</v>
      </c>
      <c r="J2464">
        <f t="shared" si="333"/>
        <v>6175</v>
      </c>
      <c r="K2464">
        <f t="shared" si="335"/>
        <v>16.917808219178081</v>
      </c>
      <c r="L2464">
        <f t="shared" si="336"/>
        <v>16</v>
      </c>
      <c r="M2464">
        <f t="shared" si="337"/>
        <v>11</v>
      </c>
      <c r="N2464" t="str">
        <f t="shared" si="338"/>
        <v>16 Yrs 11 Mths</v>
      </c>
      <c r="O2464">
        <v>104.99</v>
      </c>
      <c r="P2464">
        <v>106.64</v>
      </c>
    </row>
    <row r="2465" spans="1:16" x14ac:dyDescent="0.35">
      <c r="A2465" t="s">
        <v>3837</v>
      </c>
      <c r="B2465" t="s">
        <v>3845</v>
      </c>
      <c r="C2465" t="s">
        <v>11</v>
      </c>
      <c r="D2465">
        <v>5.8749999999999997E-2</v>
      </c>
      <c r="E2465" s="1">
        <v>5.11E-2</v>
      </c>
      <c r="F2465" t="s">
        <v>414</v>
      </c>
      <c r="G2465">
        <v>49249</v>
      </c>
      <c r="H2465" t="str">
        <f t="shared" si="334"/>
        <v>1/11/2034</v>
      </c>
      <c r="I2465" s="2">
        <v>45584</v>
      </c>
      <c r="J2465">
        <f t="shared" si="333"/>
        <v>3665</v>
      </c>
      <c r="K2465">
        <f t="shared" si="335"/>
        <v>10.04109589041096</v>
      </c>
      <c r="L2465">
        <f t="shared" si="336"/>
        <v>10</v>
      </c>
      <c r="M2465">
        <f t="shared" si="337"/>
        <v>0</v>
      </c>
      <c r="N2465" t="str">
        <f t="shared" si="338"/>
        <v>10 Yrs 0 Mths</v>
      </c>
      <c r="O2465" t="s">
        <v>15</v>
      </c>
      <c r="P2465" t="s">
        <v>15</v>
      </c>
    </row>
    <row r="2466" spans="1:16" x14ac:dyDescent="0.35">
      <c r="A2466" t="s">
        <v>3837</v>
      </c>
      <c r="B2466" t="s">
        <v>3845</v>
      </c>
      <c r="C2466" t="s">
        <v>11</v>
      </c>
      <c r="D2466">
        <v>5.6250000000000001E-2</v>
      </c>
      <c r="E2466" s="1">
        <v>5.4800000000000001E-2</v>
      </c>
      <c r="F2466" t="s">
        <v>414</v>
      </c>
      <c r="G2466">
        <v>49536</v>
      </c>
      <c r="H2466" t="str">
        <f t="shared" si="334"/>
        <v>15/8/2035</v>
      </c>
      <c r="I2466" s="2">
        <v>45584</v>
      </c>
      <c r="J2466">
        <f t="shared" si="333"/>
        <v>3952</v>
      </c>
      <c r="K2466">
        <f t="shared" si="335"/>
        <v>10.827397260273973</v>
      </c>
      <c r="L2466">
        <f t="shared" si="336"/>
        <v>10</v>
      </c>
      <c r="M2466">
        <f t="shared" si="337"/>
        <v>10</v>
      </c>
      <c r="N2466" t="str">
        <f t="shared" si="338"/>
        <v>10 Yrs 10 Mths</v>
      </c>
      <c r="O2466" t="s">
        <v>15</v>
      </c>
      <c r="P2466" t="s">
        <v>15</v>
      </c>
    </row>
    <row r="2467" spans="1:16" x14ac:dyDescent="0.35">
      <c r="A2467" t="s">
        <v>3852</v>
      </c>
      <c r="B2467" t="s">
        <v>3851</v>
      </c>
      <c r="C2467" t="s">
        <v>11</v>
      </c>
      <c r="D2467">
        <v>5.6250000000000001E-2</v>
      </c>
      <c r="E2467" s="1">
        <v>5.5300000000000002E-2</v>
      </c>
      <c r="F2467" t="s">
        <v>17</v>
      </c>
      <c r="G2467">
        <v>45733</v>
      </c>
      <c r="H2467" t="str">
        <f t="shared" si="334"/>
        <v>17/3/2025</v>
      </c>
      <c r="I2467" s="2">
        <v>45584</v>
      </c>
      <c r="J2467">
        <f t="shared" si="333"/>
        <v>149</v>
      </c>
      <c r="K2467">
        <f t="shared" si="335"/>
        <v>0.40821917808219177</v>
      </c>
      <c r="L2467">
        <f t="shared" si="336"/>
        <v>0</v>
      </c>
      <c r="M2467">
        <f t="shared" si="337"/>
        <v>5</v>
      </c>
      <c r="N2467" t="str">
        <f t="shared" si="338"/>
        <v>0 Yrs 5 Mths</v>
      </c>
      <c r="O2467">
        <v>100.29</v>
      </c>
      <c r="P2467">
        <v>100.35</v>
      </c>
    </row>
    <row r="2468" spans="1:16" x14ac:dyDescent="0.35">
      <c r="A2468" t="s">
        <v>3852</v>
      </c>
      <c r="B2468" t="s">
        <v>3860</v>
      </c>
      <c r="C2468" t="s">
        <v>11</v>
      </c>
      <c r="D2468">
        <v>6.7000000000000004E-2</v>
      </c>
      <c r="E2468" s="1">
        <v>5.3900000000000003E-2</v>
      </c>
      <c r="F2468" t="s">
        <v>36</v>
      </c>
      <c r="G2468">
        <v>50663</v>
      </c>
      <c r="H2468" t="str">
        <f t="shared" si="334"/>
        <v>15/9/2038</v>
      </c>
      <c r="I2468" s="2">
        <v>45584</v>
      </c>
      <c r="J2468">
        <f t="shared" si="333"/>
        <v>5079</v>
      </c>
      <c r="K2468">
        <f t="shared" si="335"/>
        <v>13.915068493150685</v>
      </c>
      <c r="L2468">
        <f t="shared" si="336"/>
        <v>13</v>
      </c>
      <c r="M2468">
        <f t="shared" si="337"/>
        <v>11</v>
      </c>
      <c r="N2468" t="str">
        <f t="shared" si="338"/>
        <v>13 Yrs 11 Mths</v>
      </c>
      <c r="O2468">
        <v>115.33</v>
      </c>
      <c r="P2468">
        <v>117.64</v>
      </c>
    </row>
    <row r="2469" spans="1:16" x14ac:dyDescent="0.35">
      <c r="A2469" t="s">
        <v>3852</v>
      </c>
      <c r="B2469" t="s">
        <v>3860</v>
      </c>
      <c r="C2469" t="s">
        <v>11</v>
      </c>
      <c r="D2469">
        <v>2.92E-2</v>
      </c>
      <c r="E2469" s="1">
        <v>4.6100000000000002E-2</v>
      </c>
      <c r="F2469" t="s">
        <v>36</v>
      </c>
      <c r="G2469">
        <v>47543</v>
      </c>
      <c r="H2469" t="str">
        <f t="shared" si="334"/>
        <v>1/3/2030</v>
      </c>
      <c r="I2469" s="2">
        <v>45584</v>
      </c>
      <c r="J2469">
        <f t="shared" si="333"/>
        <v>1959</v>
      </c>
      <c r="K2469">
        <f t="shared" si="335"/>
        <v>5.3671232876712329</v>
      </c>
      <c r="L2469">
        <f t="shared" si="336"/>
        <v>5</v>
      </c>
      <c r="M2469">
        <f t="shared" si="337"/>
        <v>4</v>
      </c>
      <c r="N2469" t="str">
        <f t="shared" si="338"/>
        <v>5 Yrs 4 Mths</v>
      </c>
      <c r="O2469">
        <v>91.71</v>
      </c>
      <c r="P2469">
        <v>92.55</v>
      </c>
    </row>
    <row r="2470" spans="1:16" x14ac:dyDescent="0.35">
      <c r="A2470" t="s">
        <v>3852</v>
      </c>
      <c r="B2470" t="s">
        <v>3860</v>
      </c>
      <c r="C2470" t="s">
        <v>11</v>
      </c>
      <c r="D2470">
        <v>3.7999999999999999E-2</v>
      </c>
      <c r="E2470" s="1">
        <v>4.8899999999999999E-2</v>
      </c>
      <c r="F2470" t="s">
        <v>36</v>
      </c>
      <c r="G2470">
        <v>45976</v>
      </c>
      <c r="H2470" t="str">
        <f t="shared" si="334"/>
        <v>15/11/2025</v>
      </c>
      <c r="I2470" s="2">
        <v>45584</v>
      </c>
      <c r="J2470">
        <f t="shared" si="333"/>
        <v>392</v>
      </c>
      <c r="K2470">
        <f t="shared" si="335"/>
        <v>1.0739726027397261</v>
      </c>
      <c r="L2470">
        <f t="shared" si="336"/>
        <v>1</v>
      </c>
      <c r="M2470">
        <f t="shared" si="337"/>
        <v>1</v>
      </c>
      <c r="N2470" t="str">
        <f t="shared" si="338"/>
        <v>1 Yrs 1 Mths</v>
      </c>
      <c r="O2470">
        <v>98.66</v>
      </c>
      <c r="P2470">
        <v>99.51</v>
      </c>
    </row>
    <row r="2471" spans="1:16" x14ac:dyDescent="0.35">
      <c r="A2471" t="s">
        <v>3852</v>
      </c>
      <c r="B2471" t="s">
        <v>3860</v>
      </c>
      <c r="C2471" t="s">
        <v>11</v>
      </c>
      <c r="D2471">
        <v>0.05</v>
      </c>
      <c r="E2471" s="1">
        <v>5.4699999999999999E-2</v>
      </c>
      <c r="F2471" t="s">
        <v>36</v>
      </c>
      <c r="G2471">
        <v>53281</v>
      </c>
      <c r="H2471" t="str">
        <f t="shared" si="334"/>
        <v>15/11/2045</v>
      </c>
      <c r="I2471" s="2">
        <v>45584</v>
      </c>
      <c r="J2471">
        <f t="shared" si="333"/>
        <v>7697</v>
      </c>
      <c r="K2471">
        <f t="shared" si="335"/>
        <v>21.087671232876712</v>
      </c>
      <c r="L2471">
        <f t="shared" si="336"/>
        <v>21</v>
      </c>
      <c r="M2471">
        <f t="shared" si="337"/>
        <v>1</v>
      </c>
      <c r="N2471" t="str">
        <f t="shared" si="338"/>
        <v>21 Yrs 1 Mths</v>
      </c>
      <c r="O2471">
        <v>95.44</v>
      </c>
      <c r="P2471">
        <v>96.18</v>
      </c>
    </row>
    <row r="2472" spans="1:16" x14ac:dyDescent="0.35">
      <c r="A2472" t="s">
        <v>3852</v>
      </c>
      <c r="B2472" t="s">
        <v>3860</v>
      </c>
      <c r="C2472" t="s">
        <v>11</v>
      </c>
      <c r="D2472">
        <v>4.8500000000000001E-2</v>
      </c>
      <c r="E2472" s="1">
        <v>5.0500000000000003E-2</v>
      </c>
      <c r="F2472" t="s">
        <v>36</v>
      </c>
      <c r="G2472">
        <v>49628</v>
      </c>
      <c r="H2472" t="str">
        <f t="shared" si="334"/>
        <v>15/11/2035</v>
      </c>
      <c r="I2472" s="2">
        <v>45584</v>
      </c>
      <c r="J2472">
        <f t="shared" si="333"/>
        <v>4044</v>
      </c>
      <c r="K2472">
        <f t="shared" si="335"/>
        <v>11.079452054794521</v>
      </c>
      <c r="L2472">
        <f t="shared" si="336"/>
        <v>11</v>
      </c>
      <c r="M2472">
        <f t="shared" si="337"/>
        <v>1</v>
      </c>
      <c r="N2472" t="str">
        <f t="shared" si="338"/>
        <v>11 Yrs 1 Mths</v>
      </c>
      <c r="O2472">
        <v>99.82</v>
      </c>
      <c r="P2472">
        <v>100.27</v>
      </c>
    </row>
    <row r="2473" spans="1:16" x14ac:dyDescent="0.35">
      <c r="A2473" t="s">
        <v>3852</v>
      </c>
      <c r="B2473" t="s">
        <v>3860</v>
      </c>
      <c r="C2473" t="s">
        <v>11</v>
      </c>
      <c r="D2473">
        <v>4.7500000000000001E-2</v>
      </c>
      <c r="E2473" s="1">
        <v>5.4699999999999999E-2</v>
      </c>
      <c r="F2473" t="s">
        <v>36</v>
      </c>
      <c r="G2473">
        <v>52444</v>
      </c>
      <c r="H2473" t="str">
        <f t="shared" si="334"/>
        <v>1/8/2043</v>
      </c>
      <c r="I2473" s="2">
        <v>45584</v>
      </c>
      <c r="J2473">
        <f t="shared" si="333"/>
        <v>6860</v>
      </c>
      <c r="K2473">
        <f t="shared" si="335"/>
        <v>18.794520547945204</v>
      </c>
      <c r="L2473">
        <f t="shared" si="336"/>
        <v>18</v>
      </c>
      <c r="M2473">
        <f t="shared" si="337"/>
        <v>9</v>
      </c>
      <c r="N2473" t="str">
        <f t="shared" si="338"/>
        <v>18 Yrs 9 Mths</v>
      </c>
      <c r="O2473">
        <v>90.54</v>
      </c>
      <c r="P2473">
        <v>91.7</v>
      </c>
    </row>
    <row r="2474" spans="1:16" x14ac:dyDescent="0.35">
      <c r="A2474" t="s">
        <v>3868</v>
      </c>
      <c r="B2474" t="s">
        <v>3873</v>
      </c>
      <c r="C2474" t="s">
        <v>11</v>
      </c>
      <c r="D2474">
        <v>3.5000000000000003E-2</v>
      </c>
      <c r="E2474" s="1">
        <v>5.3499999999999999E-2</v>
      </c>
      <c r="F2474" t="s">
        <v>28</v>
      </c>
      <c r="G2474">
        <v>45866</v>
      </c>
      <c r="H2474" t="str">
        <f t="shared" ref="H2474:H2496" si="339">TEXT(G2474,"D/M/YYYY")</f>
        <v>28/7/2025</v>
      </c>
      <c r="I2474" s="2">
        <v>45584</v>
      </c>
      <c r="J2474">
        <f t="shared" si="333"/>
        <v>282</v>
      </c>
      <c r="K2474">
        <f t="shared" ref="K2474:K2496" si="340">J2474/365</f>
        <v>0.77260273972602744</v>
      </c>
      <c r="L2474">
        <f t="shared" ref="L2474:L2496" si="341">_xlfn.NUMBERVALUE(_xlfn.TEXTBEFORE(K2474,"."))</f>
        <v>0</v>
      </c>
      <c r="M2474">
        <f t="shared" ref="M2474:M2496" si="342">ROUND(LEFT(_xlfn.TEXTAFTER(K2474,"."),2)/100 * 12,0)</f>
        <v>9</v>
      </c>
      <c r="N2474" t="str">
        <f t="shared" ref="N2474:N2496" si="343">L2474 &amp; " Yrs "&amp; M2474 &amp;" Mths"</f>
        <v>0 Yrs 9 Mths</v>
      </c>
      <c r="O2474">
        <v>98.35</v>
      </c>
      <c r="P2474">
        <v>99.53</v>
      </c>
    </row>
    <row r="2475" spans="1:16" x14ac:dyDescent="0.35">
      <c r="A2475" t="s">
        <v>3868</v>
      </c>
      <c r="B2475" t="s">
        <v>3873</v>
      </c>
      <c r="C2475" t="s">
        <v>11</v>
      </c>
      <c r="D2475">
        <v>4.6249999999999999E-2</v>
      </c>
      <c r="E2475" s="1">
        <v>5.9200000000000003E-2</v>
      </c>
      <c r="F2475" t="s">
        <v>28</v>
      </c>
      <c r="G2475">
        <v>53171</v>
      </c>
      <c r="H2475" t="str">
        <f t="shared" si="339"/>
        <v>28/7/2045</v>
      </c>
      <c r="I2475" s="2">
        <v>45584</v>
      </c>
      <c r="J2475">
        <f t="shared" si="333"/>
        <v>7587</v>
      </c>
      <c r="K2475">
        <f t="shared" si="340"/>
        <v>20.786301369863015</v>
      </c>
      <c r="L2475">
        <f t="shared" si="341"/>
        <v>20</v>
      </c>
      <c r="M2475">
        <f t="shared" si="342"/>
        <v>9</v>
      </c>
      <c r="N2475" t="str">
        <f t="shared" si="343"/>
        <v>20 Yrs 9 Mths</v>
      </c>
      <c r="O2475">
        <v>82.32</v>
      </c>
      <c r="P2475">
        <v>86.05</v>
      </c>
    </row>
    <row r="2476" spans="1:16" x14ac:dyDescent="0.35">
      <c r="A2476" t="s">
        <v>3868</v>
      </c>
      <c r="B2476" t="s">
        <v>3876</v>
      </c>
      <c r="C2476" t="s">
        <v>11</v>
      </c>
      <c r="D2476">
        <v>3.9E-2</v>
      </c>
      <c r="E2476" s="1">
        <v>4.9399999999999999E-2</v>
      </c>
      <c r="F2476" t="s">
        <v>21</v>
      </c>
      <c r="G2476">
        <v>47441</v>
      </c>
      <c r="H2476" t="str">
        <f t="shared" si="339"/>
        <v>19/11/2029</v>
      </c>
      <c r="I2476" s="2">
        <v>45584</v>
      </c>
      <c r="J2476">
        <f t="shared" si="333"/>
        <v>1857</v>
      </c>
      <c r="K2476">
        <f t="shared" si="340"/>
        <v>5.087671232876712</v>
      </c>
      <c r="L2476">
        <f t="shared" si="341"/>
        <v>5</v>
      </c>
      <c r="M2476">
        <f t="shared" si="342"/>
        <v>1</v>
      </c>
      <c r="N2476" t="str">
        <f t="shared" si="343"/>
        <v>5 Yrs 1 Mths</v>
      </c>
      <c r="O2476">
        <v>95.05</v>
      </c>
      <c r="P2476">
        <v>96.02</v>
      </c>
    </row>
    <row r="2477" spans="1:16" x14ac:dyDescent="0.35">
      <c r="A2477" t="s">
        <v>3868</v>
      </c>
      <c r="B2477" t="s">
        <v>3876</v>
      </c>
      <c r="C2477" t="s">
        <v>11</v>
      </c>
      <c r="D2477">
        <v>3.5000000000000003E-2</v>
      </c>
      <c r="E2477" s="1">
        <v>4.6199999999999998E-2</v>
      </c>
      <c r="F2477" t="s">
        <v>21</v>
      </c>
      <c r="G2477">
        <v>46645</v>
      </c>
      <c r="H2477" t="str">
        <f t="shared" si="339"/>
        <v>15/9/2027</v>
      </c>
      <c r="I2477" s="2">
        <v>45584</v>
      </c>
      <c r="J2477">
        <f t="shared" si="333"/>
        <v>1061</v>
      </c>
      <c r="K2477">
        <f t="shared" si="340"/>
        <v>2.9068493150684933</v>
      </c>
      <c r="L2477">
        <f t="shared" si="341"/>
        <v>2</v>
      </c>
      <c r="M2477">
        <f t="shared" si="342"/>
        <v>11</v>
      </c>
      <c r="N2477" t="str">
        <f t="shared" si="343"/>
        <v>2 Yrs 11 Mths</v>
      </c>
      <c r="O2477">
        <v>96.81</v>
      </c>
      <c r="P2477">
        <v>97.8</v>
      </c>
    </row>
    <row r="2478" spans="1:16" x14ac:dyDescent="0.35">
      <c r="A2478" t="s">
        <v>3868</v>
      </c>
      <c r="B2478" t="s">
        <v>3876</v>
      </c>
      <c r="C2478" t="s">
        <v>11</v>
      </c>
      <c r="D2478">
        <v>3.5499999999999997E-2</v>
      </c>
      <c r="E2478" s="1">
        <v>4.6800000000000001E-2</v>
      </c>
      <c r="F2478" t="s">
        <v>21</v>
      </c>
      <c r="G2478">
        <v>46345</v>
      </c>
      <c r="H2478" t="str">
        <f t="shared" si="339"/>
        <v>19/11/2026</v>
      </c>
      <c r="I2478" s="2">
        <v>45584</v>
      </c>
      <c r="J2478">
        <f t="shared" si="333"/>
        <v>761</v>
      </c>
      <c r="K2478">
        <f t="shared" si="340"/>
        <v>2.0849315068493151</v>
      </c>
      <c r="L2478">
        <f t="shared" si="341"/>
        <v>2</v>
      </c>
      <c r="M2478">
        <f t="shared" si="342"/>
        <v>1</v>
      </c>
      <c r="N2478" t="str">
        <f t="shared" si="343"/>
        <v>2 Yrs 1 Mths</v>
      </c>
      <c r="O2478">
        <v>97.52</v>
      </c>
      <c r="P2478">
        <v>98.38</v>
      </c>
    </row>
    <row r="2479" spans="1:16" x14ac:dyDescent="0.35">
      <c r="A2479" t="s">
        <v>3868</v>
      </c>
      <c r="B2479" t="s">
        <v>3876</v>
      </c>
      <c r="C2479" t="s">
        <v>11</v>
      </c>
      <c r="D2479">
        <v>0.03</v>
      </c>
      <c r="E2479" s="1">
        <v>5.2299999999999999E-2</v>
      </c>
      <c r="F2479" t="s">
        <v>21</v>
      </c>
      <c r="G2479">
        <v>45615</v>
      </c>
      <c r="H2479" t="str">
        <f t="shared" si="339"/>
        <v>19/11/2024</v>
      </c>
      <c r="I2479" s="2">
        <v>45584</v>
      </c>
      <c r="J2479">
        <f t="shared" si="333"/>
        <v>31</v>
      </c>
      <c r="K2479">
        <f t="shared" si="340"/>
        <v>8.4931506849315067E-2</v>
      </c>
      <c r="L2479">
        <f t="shared" si="341"/>
        <v>0</v>
      </c>
      <c r="M2479">
        <f t="shared" si="342"/>
        <v>1</v>
      </c>
      <c r="N2479" t="str">
        <f t="shared" si="343"/>
        <v>0 Yrs 1 Mths</v>
      </c>
      <c r="O2479">
        <v>99.64</v>
      </c>
      <c r="P2479">
        <v>100</v>
      </c>
    </row>
    <row r="2480" spans="1:16" x14ac:dyDescent="0.35">
      <c r="A2480" t="s">
        <v>3868</v>
      </c>
      <c r="B2480" t="s">
        <v>3876</v>
      </c>
      <c r="C2480" t="s">
        <v>11</v>
      </c>
      <c r="D2480">
        <v>5.0999999999999997E-2</v>
      </c>
      <c r="E2480" s="1">
        <v>5.7500000000000002E-2</v>
      </c>
      <c r="F2480" t="s">
        <v>21</v>
      </c>
      <c r="G2480">
        <v>52732</v>
      </c>
      <c r="H2480" t="str">
        <f t="shared" si="339"/>
        <v>15/5/2044</v>
      </c>
      <c r="I2480" s="2">
        <v>45584</v>
      </c>
      <c r="J2480">
        <f t="shared" si="333"/>
        <v>7148</v>
      </c>
      <c r="K2480">
        <f t="shared" si="340"/>
        <v>19.583561643835615</v>
      </c>
      <c r="L2480">
        <f t="shared" si="341"/>
        <v>19</v>
      </c>
      <c r="M2480">
        <f t="shared" si="342"/>
        <v>7</v>
      </c>
      <c r="N2480" t="str">
        <f t="shared" si="343"/>
        <v>19 Yrs 7 Mths</v>
      </c>
      <c r="O2480">
        <v>90.29</v>
      </c>
      <c r="P2480">
        <v>93.62</v>
      </c>
    </row>
    <row r="2481" spans="1:16" x14ac:dyDescent="0.35">
      <c r="A2481" t="s">
        <v>3880</v>
      </c>
      <c r="B2481" t="s">
        <v>3885</v>
      </c>
      <c r="C2481" t="s">
        <v>11</v>
      </c>
      <c r="D2481">
        <v>3.5000000000000003E-2</v>
      </c>
      <c r="E2481" s="1">
        <v>4.9700000000000001E-2</v>
      </c>
      <c r="F2481" t="s">
        <v>21</v>
      </c>
      <c r="G2481">
        <v>46235</v>
      </c>
      <c r="H2481" t="str">
        <f t="shared" si="339"/>
        <v>1/8/2026</v>
      </c>
      <c r="I2481" s="2">
        <v>45584</v>
      </c>
      <c r="J2481">
        <f t="shared" si="333"/>
        <v>651</v>
      </c>
      <c r="K2481">
        <f t="shared" si="340"/>
        <v>1.7835616438356163</v>
      </c>
      <c r="L2481">
        <f t="shared" si="341"/>
        <v>1</v>
      </c>
      <c r="M2481">
        <f t="shared" si="342"/>
        <v>9</v>
      </c>
      <c r="N2481" t="str">
        <f t="shared" si="343"/>
        <v>1 Yrs 9 Mths</v>
      </c>
      <c r="O2481">
        <v>97.03</v>
      </c>
      <c r="P2481">
        <v>99.05</v>
      </c>
    </row>
    <row r="2482" spans="1:16" x14ac:dyDescent="0.35">
      <c r="A2482" t="s">
        <v>3880</v>
      </c>
      <c r="B2482" t="s">
        <v>3885</v>
      </c>
      <c r="C2482" t="s">
        <v>11</v>
      </c>
      <c r="D2482">
        <v>0.02</v>
      </c>
      <c r="E2482" s="1">
        <v>5.3199999999999997E-2</v>
      </c>
      <c r="F2482" t="s">
        <v>21</v>
      </c>
      <c r="G2482">
        <v>47922</v>
      </c>
      <c r="H2482" t="str">
        <f t="shared" si="339"/>
        <v>15/3/2031</v>
      </c>
      <c r="I2482" s="2">
        <v>45584</v>
      </c>
      <c r="J2482">
        <f t="shared" si="333"/>
        <v>2338</v>
      </c>
      <c r="K2482">
        <f t="shared" si="340"/>
        <v>6.4054794520547942</v>
      </c>
      <c r="L2482">
        <f t="shared" si="341"/>
        <v>6</v>
      </c>
      <c r="M2482">
        <f t="shared" si="342"/>
        <v>5</v>
      </c>
      <c r="N2482" t="str">
        <f t="shared" si="343"/>
        <v>6 Yrs 5 Mths</v>
      </c>
      <c r="O2482">
        <v>81.87</v>
      </c>
      <c r="P2482">
        <v>83.91</v>
      </c>
    </row>
    <row r="2483" spans="1:16" x14ac:dyDescent="0.35">
      <c r="A2483" t="s">
        <v>3880</v>
      </c>
      <c r="B2483" t="s">
        <v>3885</v>
      </c>
      <c r="C2483" t="s">
        <v>11</v>
      </c>
      <c r="D2483">
        <v>3.7499999999999999E-2</v>
      </c>
      <c r="E2483" s="1">
        <v>4.9399999999999999E-2</v>
      </c>
      <c r="F2483" t="s">
        <v>21</v>
      </c>
      <c r="G2483">
        <v>46569</v>
      </c>
      <c r="H2483" t="str">
        <f t="shared" si="339"/>
        <v>1/7/2027</v>
      </c>
      <c r="I2483" s="2">
        <v>45584</v>
      </c>
      <c r="J2483">
        <f t="shared" si="333"/>
        <v>985</v>
      </c>
      <c r="K2483">
        <f t="shared" si="340"/>
        <v>2.6986301369863015</v>
      </c>
      <c r="L2483">
        <f t="shared" si="341"/>
        <v>2</v>
      </c>
      <c r="M2483">
        <f t="shared" si="342"/>
        <v>8</v>
      </c>
      <c r="N2483" t="str">
        <f t="shared" si="343"/>
        <v>2 Yrs 8 Mths</v>
      </c>
      <c r="O2483">
        <v>96.56</v>
      </c>
      <c r="P2483">
        <v>100.56</v>
      </c>
    </row>
    <row r="2484" spans="1:16" x14ac:dyDescent="0.35">
      <c r="A2484" t="s">
        <v>3880</v>
      </c>
      <c r="B2484" t="s">
        <v>3885</v>
      </c>
      <c r="C2484" t="s">
        <v>11</v>
      </c>
      <c r="D2484">
        <v>3.1E-2</v>
      </c>
      <c r="E2484" s="1">
        <v>5.2499999999999998E-2</v>
      </c>
      <c r="F2484" t="s">
        <v>21</v>
      </c>
      <c r="G2484">
        <v>47529</v>
      </c>
      <c r="H2484" t="str">
        <f t="shared" si="339"/>
        <v>15/2/2030</v>
      </c>
      <c r="I2484" s="2">
        <v>45584</v>
      </c>
      <c r="J2484">
        <f t="shared" si="333"/>
        <v>1945</v>
      </c>
      <c r="K2484">
        <f t="shared" si="340"/>
        <v>5.3287671232876717</v>
      </c>
      <c r="L2484">
        <f t="shared" si="341"/>
        <v>5</v>
      </c>
      <c r="M2484">
        <f t="shared" si="342"/>
        <v>4</v>
      </c>
      <c r="N2484" t="str">
        <f t="shared" si="343"/>
        <v>5 Yrs 4 Mths</v>
      </c>
      <c r="O2484">
        <v>90</v>
      </c>
      <c r="P2484">
        <v>93.03</v>
      </c>
    </row>
    <row r="2485" spans="1:16" x14ac:dyDescent="0.35">
      <c r="A2485" t="s">
        <v>3880</v>
      </c>
      <c r="B2485" t="s">
        <v>3891</v>
      </c>
      <c r="C2485" t="s">
        <v>11</v>
      </c>
      <c r="D2485">
        <v>3.4000000000000002E-2</v>
      </c>
      <c r="E2485" s="1">
        <v>6.1100000000000002E-2</v>
      </c>
      <c r="F2485" t="s">
        <v>358</v>
      </c>
      <c r="G2485">
        <v>45689</v>
      </c>
      <c r="H2485" t="str">
        <f t="shared" si="339"/>
        <v>1/2/2025</v>
      </c>
      <c r="I2485" s="2">
        <v>45584</v>
      </c>
      <c r="J2485">
        <f t="shared" si="333"/>
        <v>105</v>
      </c>
      <c r="K2485">
        <f t="shared" si="340"/>
        <v>0.28767123287671231</v>
      </c>
      <c r="L2485">
        <f t="shared" si="341"/>
        <v>0</v>
      </c>
      <c r="M2485">
        <f t="shared" si="342"/>
        <v>3</v>
      </c>
      <c r="N2485" t="str">
        <f t="shared" si="343"/>
        <v>0 Yrs 3 Mths</v>
      </c>
      <c r="O2485" t="s">
        <v>15</v>
      </c>
      <c r="P2485" t="s">
        <v>15</v>
      </c>
    </row>
    <row r="2486" spans="1:16" x14ac:dyDescent="0.35">
      <c r="A2486" t="s">
        <v>3892</v>
      </c>
      <c r="B2486" t="s">
        <v>3891</v>
      </c>
      <c r="C2486" t="s">
        <v>11</v>
      </c>
      <c r="D2486">
        <v>0.04</v>
      </c>
      <c r="E2486" s="1">
        <v>5.7099999999999998E-2</v>
      </c>
      <c r="F2486" t="s">
        <v>358</v>
      </c>
      <c r="G2486">
        <v>45809</v>
      </c>
      <c r="H2486" t="str">
        <f t="shared" si="339"/>
        <v>1/6/2025</v>
      </c>
      <c r="I2486" s="2">
        <v>45584</v>
      </c>
      <c r="J2486">
        <f t="shared" si="333"/>
        <v>225</v>
      </c>
      <c r="K2486">
        <f t="shared" si="340"/>
        <v>0.61643835616438358</v>
      </c>
      <c r="L2486">
        <f t="shared" si="341"/>
        <v>0</v>
      </c>
      <c r="M2486">
        <f t="shared" si="342"/>
        <v>7</v>
      </c>
      <c r="N2486" t="str">
        <f t="shared" si="343"/>
        <v>0 Yrs 7 Mths</v>
      </c>
      <c r="O2486">
        <v>98.5</v>
      </c>
      <c r="P2486">
        <v>100.33</v>
      </c>
    </row>
    <row r="2487" spans="1:16" x14ac:dyDescent="0.35">
      <c r="A2487" t="s">
        <v>3892</v>
      </c>
      <c r="B2487" t="s">
        <v>3891</v>
      </c>
      <c r="C2487" t="s">
        <v>11</v>
      </c>
      <c r="D2487">
        <v>3.2500000000000001E-2</v>
      </c>
      <c r="E2487" s="1">
        <v>4.8300000000000003E-2</v>
      </c>
      <c r="F2487" t="s">
        <v>358</v>
      </c>
      <c r="G2487">
        <v>46218</v>
      </c>
      <c r="H2487" t="str">
        <f t="shared" si="339"/>
        <v>15/7/2026</v>
      </c>
      <c r="I2487" s="2">
        <v>45584</v>
      </c>
      <c r="J2487">
        <f t="shared" si="333"/>
        <v>634</v>
      </c>
      <c r="K2487">
        <f t="shared" si="340"/>
        <v>1.736986301369863</v>
      </c>
      <c r="L2487">
        <f t="shared" si="341"/>
        <v>1</v>
      </c>
      <c r="M2487">
        <f t="shared" si="342"/>
        <v>9</v>
      </c>
      <c r="N2487" t="str">
        <f t="shared" si="343"/>
        <v>1 Yrs 9 Mths</v>
      </c>
      <c r="O2487" t="s">
        <v>15</v>
      </c>
      <c r="P2487" t="s">
        <v>15</v>
      </c>
    </row>
    <row r="2488" spans="1:16" x14ac:dyDescent="0.35">
      <c r="A2488" t="s">
        <v>3892</v>
      </c>
      <c r="B2488" t="s">
        <v>3891</v>
      </c>
      <c r="C2488" t="s">
        <v>11</v>
      </c>
      <c r="D2488">
        <v>3.5000000000000003E-2</v>
      </c>
      <c r="E2488" s="1">
        <v>4.8399999999999999E-2</v>
      </c>
      <c r="F2488" t="s">
        <v>358</v>
      </c>
      <c r="G2488">
        <v>47314</v>
      </c>
      <c r="H2488" t="str">
        <f t="shared" si="339"/>
        <v>15/7/2029</v>
      </c>
      <c r="I2488" s="2">
        <v>45584</v>
      </c>
      <c r="J2488">
        <f t="shared" si="333"/>
        <v>1730</v>
      </c>
      <c r="K2488">
        <f t="shared" si="340"/>
        <v>4.7397260273972606</v>
      </c>
      <c r="L2488">
        <f t="shared" si="341"/>
        <v>4</v>
      </c>
      <c r="M2488">
        <f t="shared" si="342"/>
        <v>9</v>
      </c>
      <c r="N2488" t="str">
        <f t="shared" si="343"/>
        <v>4 Yrs 9 Mths</v>
      </c>
      <c r="O2488">
        <v>94.08</v>
      </c>
      <c r="P2488">
        <v>101.22</v>
      </c>
    </row>
    <row r="2489" spans="1:16" x14ac:dyDescent="0.35">
      <c r="A2489" t="s">
        <v>3892</v>
      </c>
      <c r="B2489" t="s">
        <v>3891</v>
      </c>
      <c r="C2489" t="s">
        <v>11</v>
      </c>
      <c r="D2489">
        <v>0.03</v>
      </c>
      <c r="E2489" s="1">
        <v>5.2999999999999999E-2</v>
      </c>
      <c r="F2489" t="s">
        <v>358</v>
      </c>
      <c r="G2489">
        <v>47498</v>
      </c>
      <c r="H2489" t="str">
        <f t="shared" si="339"/>
        <v>15/1/2030</v>
      </c>
      <c r="I2489" s="2">
        <v>45584</v>
      </c>
      <c r="J2489">
        <f t="shared" si="333"/>
        <v>1914</v>
      </c>
      <c r="K2489">
        <f t="shared" si="340"/>
        <v>5.2438356164383562</v>
      </c>
      <c r="L2489">
        <f t="shared" si="341"/>
        <v>5</v>
      </c>
      <c r="M2489">
        <f t="shared" si="342"/>
        <v>3</v>
      </c>
      <c r="N2489" t="str">
        <f t="shared" si="343"/>
        <v>5 Yrs 3 Mths</v>
      </c>
      <c r="O2489" t="s">
        <v>15</v>
      </c>
      <c r="P2489" t="s">
        <v>15</v>
      </c>
    </row>
    <row r="2490" spans="1:16" x14ac:dyDescent="0.35">
      <c r="A2490" t="s">
        <v>3892</v>
      </c>
      <c r="B2490" t="s">
        <v>3897</v>
      </c>
      <c r="C2490" t="s">
        <v>11</v>
      </c>
      <c r="D2490">
        <v>7.8750000000000001E-2</v>
      </c>
      <c r="E2490" s="1">
        <v>2.0899999999999998E-2</v>
      </c>
      <c r="F2490" t="s">
        <v>28</v>
      </c>
      <c r="G2490">
        <v>47392</v>
      </c>
      <c r="H2490" t="str">
        <f t="shared" si="339"/>
        <v>1/10/2029</v>
      </c>
      <c r="I2490" s="2">
        <v>45584</v>
      </c>
      <c r="J2490">
        <f t="shared" si="333"/>
        <v>1808</v>
      </c>
      <c r="K2490">
        <f t="shared" si="340"/>
        <v>4.9534246575342467</v>
      </c>
      <c r="L2490">
        <f t="shared" si="341"/>
        <v>4</v>
      </c>
      <c r="M2490">
        <f t="shared" si="342"/>
        <v>11</v>
      </c>
      <c r="N2490" t="str">
        <f t="shared" si="343"/>
        <v>4 Yrs 11 Mths</v>
      </c>
      <c r="O2490">
        <v>128</v>
      </c>
      <c r="P2490" t="s">
        <v>15</v>
      </c>
    </row>
    <row r="2491" spans="1:16" x14ac:dyDescent="0.35">
      <c r="A2491" t="s">
        <v>3892</v>
      </c>
      <c r="B2491" t="s">
        <v>3897</v>
      </c>
      <c r="C2491" t="s">
        <v>11</v>
      </c>
      <c r="D2491">
        <v>7.2999999999999995E-2</v>
      </c>
      <c r="E2491" s="1">
        <v>4.9500000000000002E-2</v>
      </c>
      <c r="F2491" t="s">
        <v>28</v>
      </c>
      <c r="G2491">
        <v>48075</v>
      </c>
      <c r="H2491" t="str">
        <f t="shared" si="339"/>
        <v>15/8/2031</v>
      </c>
      <c r="I2491" s="2">
        <v>45584</v>
      </c>
      <c r="J2491">
        <f t="shared" si="333"/>
        <v>2491</v>
      </c>
      <c r="K2491">
        <f t="shared" si="340"/>
        <v>6.8246575342465752</v>
      </c>
      <c r="L2491">
        <f t="shared" si="341"/>
        <v>6</v>
      </c>
      <c r="M2491">
        <f t="shared" si="342"/>
        <v>10</v>
      </c>
      <c r="N2491" t="str">
        <f t="shared" si="343"/>
        <v>6 Yrs 10 Mths</v>
      </c>
      <c r="O2491" t="s">
        <v>15</v>
      </c>
      <c r="P2491" t="s">
        <v>15</v>
      </c>
    </row>
    <row r="2492" spans="1:16" x14ac:dyDescent="0.35">
      <c r="A2492" t="s">
        <v>3892</v>
      </c>
      <c r="B2492" t="s">
        <v>3897</v>
      </c>
      <c r="C2492" t="s">
        <v>11</v>
      </c>
      <c r="D2492">
        <v>7.1249999999999994E-2</v>
      </c>
      <c r="E2492" s="1">
        <v>5.1400000000000001E-2</v>
      </c>
      <c r="F2492" t="s">
        <v>28</v>
      </c>
      <c r="G2492">
        <v>48653</v>
      </c>
      <c r="H2492" t="str">
        <f t="shared" si="339"/>
        <v>15/3/2033</v>
      </c>
      <c r="I2492" s="2">
        <v>45584</v>
      </c>
      <c r="J2492">
        <f t="shared" si="333"/>
        <v>3069</v>
      </c>
      <c r="K2492">
        <f t="shared" si="340"/>
        <v>8.4082191780821915</v>
      </c>
      <c r="L2492">
        <f t="shared" si="341"/>
        <v>8</v>
      </c>
      <c r="M2492">
        <f t="shared" si="342"/>
        <v>5</v>
      </c>
      <c r="N2492" t="str">
        <f t="shared" si="343"/>
        <v>8 Yrs 5 Mths</v>
      </c>
      <c r="O2492" t="s">
        <v>15</v>
      </c>
      <c r="P2492" t="s">
        <v>15</v>
      </c>
    </row>
    <row r="2493" spans="1:16" x14ac:dyDescent="0.35">
      <c r="A2493" t="s">
        <v>3892</v>
      </c>
      <c r="B2493" t="s">
        <v>3897</v>
      </c>
      <c r="C2493" t="s">
        <v>11</v>
      </c>
      <c r="D2493">
        <v>0.06</v>
      </c>
      <c r="E2493" s="1">
        <v>7.2099999999999997E-2</v>
      </c>
      <c r="F2493" t="s">
        <v>28</v>
      </c>
      <c r="G2493">
        <v>51150</v>
      </c>
      <c r="H2493" t="str">
        <f t="shared" si="339"/>
        <v>15/1/2040</v>
      </c>
      <c r="I2493" s="2">
        <v>45584</v>
      </c>
      <c r="J2493">
        <f t="shared" si="333"/>
        <v>5566</v>
      </c>
      <c r="K2493">
        <f t="shared" si="340"/>
        <v>15.24931506849315</v>
      </c>
      <c r="L2493">
        <f t="shared" si="341"/>
        <v>15</v>
      </c>
      <c r="M2493">
        <f t="shared" si="342"/>
        <v>3</v>
      </c>
      <c r="N2493" t="str">
        <f t="shared" si="343"/>
        <v>15 Yrs 3 Mths</v>
      </c>
      <c r="O2493">
        <v>100.24</v>
      </c>
      <c r="P2493">
        <v>111.82</v>
      </c>
    </row>
    <row r="2494" spans="1:16" x14ac:dyDescent="0.35">
      <c r="A2494" t="s">
        <v>3892</v>
      </c>
      <c r="B2494" t="s">
        <v>3897</v>
      </c>
      <c r="C2494" t="s">
        <v>11</v>
      </c>
      <c r="D2494">
        <v>5.6000000000000001E-2</v>
      </c>
      <c r="E2494" s="1">
        <v>5.5800000000000002E-2</v>
      </c>
      <c r="F2494" t="s">
        <v>28</v>
      </c>
      <c r="G2494">
        <v>51547</v>
      </c>
      <c r="H2494" t="str">
        <f t="shared" si="339"/>
        <v>15/2/2041</v>
      </c>
      <c r="I2494" s="2">
        <v>45584</v>
      </c>
      <c r="J2494">
        <f t="shared" si="333"/>
        <v>5963</v>
      </c>
      <c r="K2494">
        <f t="shared" si="340"/>
        <v>16.336986301369862</v>
      </c>
      <c r="L2494">
        <f t="shared" si="341"/>
        <v>16</v>
      </c>
      <c r="M2494">
        <f t="shared" si="342"/>
        <v>4</v>
      </c>
      <c r="N2494" t="str">
        <f t="shared" si="343"/>
        <v>16 Yrs 4 Mths</v>
      </c>
      <c r="O2494">
        <v>99.95</v>
      </c>
      <c r="P2494">
        <v>103.95</v>
      </c>
    </row>
    <row r="2495" spans="1:16" x14ac:dyDescent="0.35">
      <c r="A2495" t="s">
        <v>3892</v>
      </c>
      <c r="B2495" t="s">
        <v>3897</v>
      </c>
      <c r="C2495" t="s">
        <v>11</v>
      </c>
      <c r="D2495">
        <v>4.2999999999999997E-2</v>
      </c>
      <c r="E2495" s="1">
        <v>4.5699999999999998E-2</v>
      </c>
      <c r="F2495" t="s">
        <v>28</v>
      </c>
      <c r="G2495">
        <v>46478</v>
      </c>
      <c r="H2495" t="str">
        <f t="shared" si="339"/>
        <v>1/4/2027</v>
      </c>
      <c r="I2495" s="2">
        <v>45584</v>
      </c>
      <c r="J2495">
        <f t="shared" si="333"/>
        <v>894</v>
      </c>
      <c r="K2495">
        <f t="shared" si="340"/>
        <v>2.4493150684931506</v>
      </c>
      <c r="L2495">
        <f t="shared" si="341"/>
        <v>2</v>
      </c>
      <c r="M2495">
        <f t="shared" si="342"/>
        <v>5</v>
      </c>
      <c r="N2495" t="str">
        <f t="shared" si="343"/>
        <v>2 Yrs 5 Mths</v>
      </c>
      <c r="O2495">
        <v>98.89</v>
      </c>
      <c r="P2495">
        <v>99.98</v>
      </c>
    </row>
    <row r="2496" spans="1:16" x14ac:dyDescent="0.35">
      <c r="A2496" t="s">
        <v>3892</v>
      </c>
      <c r="B2496" t="s">
        <v>3897</v>
      </c>
      <c r="C2496" t="s">
        <v>11</v>
      </c>
      <c r="D2496">
        <v>5.8000000000000003E-2</v>
      </c>
      <c r="E2496" s="1">
        <v>5.5199999999999999E-2</v>
      </c>
      <c r="F2496" t="s">
        <v>28</v>
      </c>
      <c r="G2496">
        <v>53783</v>
      </c>
      <c r="H2496" t="str">
        <f t="shared" si="339"/>
        <v>1/4/2047</v>
      </c>
      <c r="I2496" s="2">
        <v>45584</v>
      </c>
      <c r="J2496">
        <f t="shared" si="333"/>
        <v>8199</v>
      </c>
      <c r="K2496">
        <f t="shared" si="340"/>
        <v>22.463013698630139</v>
      </c>
      <c r="L2496">
        <f t="shared" si="341"/>
        <v>22</v>
      </c>
      <c r="M2496">
        <f t="shared" si="342"/>
        <v>6</v>
      </c>
      <c r="N2496" t="str">
        <f t="shared" si="343"/>
        <v>22 Yrs 6 Mths</v>
      </c>
      <c r="O2496">
        <v>102.7</v>
      </c>
      <c r="P2496">
        <v>104.22</v>
      </c>
    </row>
    <row r="2497" spans="1:16" x14ac:dyDescent="0.35">
      <c r="A2497" t="s">
        <v>3903</v>
      </c>
      <c r="B2497" t="s">
        <v>3905</v>
      </c>
      <c r="C2497" t="s">
        <v>11</v>
      </c>
      <c r="D2497">
        <v>4.9000000000000002E-2</v>
      </c>
      <c r="E2497" s="1">
        <v>4.7899999999999998E-2</v>
      </c>
      <c r="F2497" t="s">
        <v>21</v>
      </c>
      <c r="G2497">
        <v>45945</v>
      </c>
      <c r="H2497" t="str">
        <f t="shared" ref="H2497:H2527" si="344">TEXT(G2497,"D/M/YYYY")</f>
        <v>15/10/2025</v>
      </c>
      <c r="I2497" s="2">
        <v>45584</v>
      </c>
      <c r="J2497">
        <f t="shared" si="333"/>
        <v>361</v>
      </c>
      <c r="K2497">
        <f t="shared" ref="K2497:K2527" si="345">J2497/365</f>
        <v>0.989041095890411</v>
      </c>
      <c r="L2497">
        <f t="shared" ref="L2497:L2527" si="346">_xlfn.NUMBERVALUE(_xlfn.TEXTBEFORE(K2497,"."))</f>
        <v>0</v>
      </c>
      <c r="M2497">
        <f t="shared" ref="M2497:M2527" si="347">ROUND(LEFT(_xlfn.TEXTAFTER(K2497,"."),2)/100 * 12,0)</f>
        <v>12</v>
      </c>
      <c r="N2497" t="str">
        <f t="shared" ref="N2497:N2527" si="348">L2497 &amp; " Yrs "&amp; M2497 &amp;" Mths"</f>
        <v>0 Yrs 12 Mths</v>
      </c>
      <c r="O2497">
        <v>99.79</v>
      </c>
      <c r="P2497">
        <v>100.44</v>
      </c>
    </row>
    <row r="2498" spans="1:16" x14ac:dyDescent="0.35">
      <c r="A2498" t="s">
        <v>3903</v>
      </c>
      <c r="B2498" t="s">
        <v>3905</v>
      </c>
      <c r="C2498" t="s">
        <v>11</v>
      </c>
      <c r="D2498">
        <v>1.7500000000000002E-2</v>
      </c>
      <c r="E2498" s="1">
        <v>4.7300000000000002E-2</v>
      </c>
      <c r="F2498" t="s">
        <v>21</v>
      </c>
      <c r="G2498">
        <v>46113</v>
      </c>
      <c r="H2498" t="str">
        <f t="shared" si="344"/>
        <v>1/4/2026</v>
      </c>
      <c r="I2498" s="2">
        <v>45584</v>
      </c>
      <c r="J2498">
        <f t="shared" ref="J2498:J2561" si="349">_xlfn.DAYS(G2498,I2498)</f>
        <v>529</v>
      </c>
      <c r="K2498">
        <f t="shared" si="345"/>
        <v>1.4493150684931506</v>
      </c>
      <c r="L2498">
        <f t="shared" si="346"/>
        <v>1</v>
      </c>
      <c r="M2498">
        <f t="shared" si="347"/>
        <v>5</v>
      </c>
      <c r="N2498" t="str">
        <f t="shared" si="348"/>
        <v>1 Yrs 5 Mths</v>
      </c>
      <c r="O2498">
        <v>95.77</v>
      </c>
      <c r="P2498">
        <v>96.36</v>
      </c>
    </row>
    <row r="2499" spans="1:16" x14ac:dyDescent="0.35">
      <c r="A2499" t="s">
        <v>3903</v>
      </c>
      <c r="B2499" t="s">
        <v>3905</v>
      </c>
      <c r="C2499" t="s">
        <v>11</v>
      </c>
      <c r="D2499">
        <v>5.2499999999999998E-2</v>
      </c>
      <c r="E2499" s="1">
        <v>4.6399999999999997E-2</v>
      </c>
      <c r="F2499" t="s">
        <v>21</v>
      </c>
      <c r="G2499">
        <v>46935</v>
      </c>
      <c r="H2499" t="str">
        <f t="shared" si="344"/>
        <v>1/7/2028</v>
      </c>
      <c r="I2499" s="2">
        <v>45584</v>
      </c>
      <c r="J2499">
        <f t="shared" si="349"/>
        <v>1351</v>
      </c>
      <c r="K2499">
        <f t="shared" si="345"/>
        <v>3.7013698630136984</v>
      </c>
      <c r="L2499">
        <f t="shared" si="346"/>
        <v>3</v>
      </c>
      <c r="M2499">
        <f t="shared" si="347"/>
        <v>8</v>
      </c>
      <c r="N2499" t="str">
        <f t="shared" si="348"/>
        <v>3 Yrs 8 Mths</v>
      </c>
      <c r="O2499">
        <v>101.76</v>
      </c>
      <c r="P2499">
        <v>102.58</v>
      </c>
    </row>
    <row r="2500" spans="1:16" x14ac:dyDescent="0.35">
      <c r="A2500" t="s">
        <v>3903</v>
      </c>
      <c r="B2500" t="s">
        <v>3905</v>
      </c>
      <c r="C2500" t="s">
        <v>11</v>
      </c>
      <c r="D2500">
        <v>4.4499999999999998E-2</v>
      </c>
      <c r="E2500" s="1">
        <v>4.5699999999999998E-2</v>
      </c>
      <c r="F2500" t="s">
        <v>21</v>
      </c>
      <c r="G2500">
        <v>46290</v>
      </c>
      <c r="H2500" t="str">
        <f t="shared" si="344"/>
        <v>25/9/2026</v>
      </c>
      <c r="I2500" s="2">
        <v>45584</v>
      </c>
      <c r="J2500">
        <f t="shared" si="349"/>
        <v>706</v>
      </c>
      <c r="K2500">
        <f t="shared" si="345"/>
        <v>1.9342465753424658</v>
      </c>
      <c r="L2500">
        <f t="shared" si="346"/>
        <v>1</v>
      </c>
      <c r="M2500">
        <f t="shared" si="347"/>
        <v>11</v>
      </c>
      <c r="N2500" t="str">
        <f t="shared" si="348"/>
        <v>1 Yrs 11 Mths</v>
      </c>
      <c r="O2500">
        <v>99.62</v>
      </c>
      <c r="P2500">
        <v>100.35</v>
      </c>
    </row>
    <row r="2501" spans="1:16" x14ac:dyDescent="0.35">
      <c r="A2501" t="s">
        <v>3903</v>
      </c>
      <c r="B2501" t="s">
        <v>3905</v>
      </c>
      <c r="C2501" t="s">
        <v>11</v>
      </c>
      <c r="D2501">
        <v>4.5499999999999999E-2</v>
      </c>
      <c r="E2501" s="1">
        <v>4.7800000000000002E-2</v>
      </c>
      <c r="F2501" t="s">
        <v>21</v>
      </c>
      <c r="G2501">
        <v>47406</v>
      </c>
      <c r="H2501" t="str">
        <f t="shared" si="344"/>
        <v>15/10/2029</v>
      </c>
      <c r="I2501" s="2">
        <v>45584</v>
      </c>
      <c r="J2501">
        <f t="shared" si="349"/>
        <v>1822</v>
      </c>
      <c r="K2501">
        <f t="shared" si="345"/>
        <v>4.9917808219178079</v>
      </c>
      <c r="L2501">
        <f t="shared" si="346"/>
        <v>4</v>
      </c>
      <c r="M2501">
        <f t="shared" si="347"/>
        <v>12</v>
      </c>
      <c r="N2501" t="str">
        <f t="shared" si="348"/>
        <v>4 Yrs 12 Mths</v>
      </c>
      <c r="O2501">
        <v>98.8</v>
      </c>
      <c r="P2501">
        <v>99.69</v>
      </c>
    </row>
    <row r="2502" spans="1:16" x14ac:dyDescent="0.35">
      <c r="A2502" t="s">
        <v>3903</v>
      </c>
      <c r="B2502" t="s">
        <v>3905</v>
      </c>
      <c r="C2502" t="s">
        <v>11</v>
      </c>
      <c r="D2502">
        <v>4.8500000000000001E-2</v>
      </c>
      <c r="E2502" s="1">
        <v>4.9700000000000001E-2</v>
      </c>
      <c r="F2502" t="s">
        <v>21</v>
      </c>
      <c r="G2502">
        <v>48136</v>
      </c>
      <c r="H2502" t="str">
        <f t="shared" si="344"/>
        <v>15/10/2031</v>
      </c>
      <c r="I2502" s="2">
        <v>45584</v>
      </c>
      <c r="J2502">
        <f t="shared" si="349"/>
        <v>2552</v>
      </c>
      <c r="K2502">
        <f t="shared" si="345"/>
        <v>6.9917808219178079</v>
      </c>
      <c r="L2502">
        <f t="shared" si="346"/>
        <v>6</v>
      </c>
      <c r="M2502">
        <f t="shared" si="347"/>
        <v>12</v>
      </c>
      <c r="N2502" t="str">
        <f t="shared" si="348"/>
        <v>6 Yrs 12 Mths</v>
      </c>
      <c r="O2502">
        <v>98.76</v>
      </c>
      <c r="P2502">
        <v>99.9</v>
      </c>
    </row>
    <row r="2503" spans="1:16" x14ac:dyDescent="0.35">
      <c r="A2503" t="s">
        <v>3903</v>
      </c>
      <c r="B2503" t="s">
        <v>3905</v>
      </c>
      <c r="C2503" t="s">
        <v>11</v>
      </c>
      <c r="D2503">
        <v>5.6000000000000001E-2</v>
      </c>
      <c r="E2503" s="1">
        <v>5.6899999999999999E-2</v>
      </c>
      <c r="F2503" t="s">
        <v>21</v>
      </c>
      <c r="G2503">
        <v>56537</v>
      </c>
      <c r="H2503" t="str">
        <f t="shared" si="344"/>
        <v>15/10/2054</v>
      </c>
      <c r="I2503" s="2">
        <v>45584</v>
      </c>
      <c r="J2503">
        <f t="shared" si="349"/>
        <v>10953</v>
      </c>
      <c r="K2503">
        <f t="shared" si="345"/>
        <v>30.008219178082193</v>
      </c>
      <c r="L2503">
        <f t="shared" si="346"/>
        <v>30</v>
      </c>
      <c r="M2503">
        <f t="shared" si="347"/>
        <v>0</v>
      </c>
      <c r="N2503" t="str">
        <f t="shared" si="348"/>
        <v>30 Yrs 0 Mths</v>
      </c>
      <c r="O2503">
        <v>97.17</v>
      </c>
      <c r="P2503">
        <v>98.58</v>
      </c>
    </row>
    <row r="2504" spans="1:16" x14ac:dyDescent="0.35">
      <c r="A2504" t="s">
        <v>3903</v>
      </c>
      <c r="B2504" t="s">
        <v>3905</v>
      </c>
      <c r="C2504" t="s">
        <v>11</v>
      </c>
      <c r="D2504">
        <v>6.2E-2</v>
      </c>
      <c r="E2504" s="1">
        <v>5.1999999999999998E-2</v>
      </c>
      <c r="F2504" t="s">
        <v>21</v>
      </c>
      <c r="G2504">
        <v>49597</v>
      </c>
      <c r="H2504" t="str">
        <f t="shared" si="344"/>
        <v>15/10/2035</v>
      </c>
      <c r="I2504" s="2">
        <v>45584</v>
      </c>
      <c r="J2504">
        <f t="shared" si="349"/>
        <v>4013</v>
      </c>
      <c r="K2504">
        <f t="shared" si="345"/>
        <v>10.994520547945205</v>
      </c>
      <c r="L2504">
        <f t="shared" si="346"/>
        <v>10</v>
      </c>
      <c r="M2504">
        <f t="shared" si="347"/>
        <v>12</v>
      </c>
      <c r="N2504" t="str">
        <f t="shared" si="348"/>
        <v>10 Yrs 12 Mths</v>
      </c>
      <c r="O2504">
        <v>107.35</v>
      </c>
      <c r="P2504">
        <v>108.83</v>
      </c>
    </row>
    <row r="2505" spans="1:16" x14ac:dyDescent="0.35">
      <c r="A2505" t="s">
        <v>3903</v>
      </c>
      <c r="B2505" t="s">
        <v>3905</v>
      </c>
      <c r="C2505" t="s">
        <v>11</v>
      </c>
      <c r="D2505">
        <v>4.3999999999999997E-2</v>
      </c>
      <c r="E2505" s="1">
        <v>4.53E-2</v>
      </c>
      <c r="F2505" t="s">
        <v>21</v>
      </c>
      <c r="G2505">
        <v>46655</v>
      </c>
      <c r="H2505" t="str">
        <f t="shared" si="344"/>
        <v>25/9/2027</v>
      </c>
      <c r="I2505" s="2">
        <v>45584</v>
      </c>
      <c r="J2505">
        <f t="shared" si="349"/>
        <v>1071</v>
      </c>
      <c r="K2505">
        <f t="shared" si="345"/>
        <v>2.9342465753424656</v>
      </c>
      <c r="L2505">
        <f t="shared" si="346"/>
        <v>2</v>
      </c>
      <c r="M2505">
        <f t="shared" si="347"/>
        <v>11</v>
      </c>
      <c r="N2505" t="str">
        <f t="shared" si="348"/>
        <v>2 Yrs 11 Mths</v>
      </c>
      <c r="O2505" t="s">
        <v>15</v>
      </c>
      <c r="P2505" t="s">
        <v>15</v>
      </c>
    </row>
    <row r="2506" spans="1:16" x14ac:dyDescent="0.35">
      <c r="A2506" t="s">
        <v>3903</v>
      </c>
      <c r="B2506" t="s">
        <v>3905</v>
      </c>
      <c r="C2506" t="s">
        <v>11</v>
      </c>
      <c r="D2506">
        <v>6.3500000000000001E-2</v>
      </c>
      <c r="E2506" s="1">
        <v>5.5800000000000002E-2</v>
      </c>
      <c r="F2506" t="s">
        <v>21</v>
      </c>
      <c r="G2506">
        <v>53250</v>
      </c>
      <c r="H2506" t="str">
        <f t="shared" si="344"/>
        <v>15/10/2045</v>
      </c>
      <c r="I2506" s="2">
        <v>45584</v>
      </c>
      <c r="J2506">
        <f t="shared" si="349"/>
        <v>7666</v>
      </c>
      <c r="K2506">
        <f t="shared" si="345"/>
        <v>21.002739726027396</v>
      </c>
      <c r="L2506">
        <f t="shared" si="346"/>
        <v>21</v>
      </c>
      <c r="M2506">
        <f t="shared" si="347"/>
        <v>0</v>
      </c>
      <c r="N2506" t="str">
        <f t="shared" si="348"/>
        <v>21 Yrs 0 Mths</v>
      </c>
      <c r="O2506">
        <v>107.89</v>
      </c>
      <c r="P2506">
        <v>109.81</v>
      </c>
    </row>
    <row r="2507" spans="1:16" x14ac:dyDescent="0.35">
      <c r="A2507" t="s">
        <v>3903</v>
      </c>
      <c r="B2507" t="s">
        <v>3905</v>
      </c>
      <c r="C2507" t="s">
        <v>11</v>
      </c>
      <c r="D2507">
        <v>0.05</v>
      </c>
      <c r="E2507" s="1">
        <v>5.1700000000000003E-2</v>
      </c>
      <c r="F2507" t="s">
        <v>21</v>
      </c>
      <c r="G2507">
        <v>49232</v>
      </c>
      <c r="H2507" t="str">
        <f t="shared" si="344"/>
        <v>15/10/2034</v>
      </c>
      <c r="I2507" s="2">
        <v>45584</v>
      </c>
      <c r="J2507">
        <f t="shared" si="349"/>
        <v>3648</v>
      </c>
      <c r="K2507">
        <f t="shared" si="345"/>
        <v>9.9945205479452053</v>
      </c>
      <c r="L2507">
        <f t="shared" si="346"/>
        <v>9</v>
      </c>
      <c r="M2507">
        <f t="shared" si="347"/>
        <v>12</v>
      </c>
      <c r="N2507" t="str">
        <f t="shared" si="348"/>
        <v>9 Yrs 12 Mths</v>
      </c>
      <c r="O2507">
        <v>97.86</v>
      </c>
      <c r="P2507">
        <v>98.9</v>
      </c>
    </row>
    <row r="2508" spans="1:16" x14ac:dyDescent="0.35">
      <c r="A2508" t="s">
        <v>3903</v>
      </c>
      <c r="B2508" t="s">
        <v>3905</v>
      </c>
      <c r="C2508" t="s">
        <v>11</v>
      </c>
      <c r="D2508">
        <v>6.1019999999999998E-2</v>
      </c>
      <c r="E2508" s="1">
        <v>6.6100000000000006E-2</v>
      </c>
      <c r="F2508" t="s">
        <v>21</v>
      </c>
      <c r="G2508">
        <v>46113</v>
      </c>
      <c r="H2508" t="str">
        <f t="shared" si="344"/>
        <v>1/4/2026</v>
      </c>
      <c r="I2508" s="2">
        <v>45584</v>
      </c>
      <c r="J2508">
        <f t="shared" si="349"/>
        <v>529</v>
      </c>
      <c r="K2508">
        <f t="shared" si="345"/>
        <v>1.4493150684931506</v>
      </c>
      <c r="L2508">
        <f t="shared" si="346"/>
        <v>1</v>
      </c>
      <c r="M2508">
        <f t="shared" si="347"/>
        <v>5</v>
      </c>
      <c r="N2508" t="str">
        <f t="shared" si="348"/>
        <v>1 Yrs 5 Mths</v>
      </c>
      <c r="O2508">
        <v>99.82</v>
      </c>
      <c r="P2508">
        <v>99.93</v>
      </c>
    </row>
    <row r="2509" spans="1:16" x14ac:dyDescent="0.35">
      <c r="A2509" t="s">
        <v>3903</v>
      </c>
      <c r="B2509" t="s">
        <v>3909</v>
      </c>
      <c r="C2509" t="s">
        <v>11</v>
      </c>
      <c r="D2509">
        <v>4.9500000000000002E-2</v>
      </c>
      <c r="E2509" s="1">
        <v>5.8099999999999999E-2</v>
      </c>
      <c r="F2509" t="s">
        <v>28</v>
      </c>
      <c r="G2509">
        <v>45884</v>
      </c>
      <c r="H2509" t="str">
        <f t="shared" si="344"/>
        <v>15/8/2025</v>
      </c>
      <c r="I2509" s="2">
        <v>45584</v>
      </c>
      <c r="J2509">
        <f t="shared" si="349"/>
        <v>300</v>
      </c>
      <c r="K2509">
        <f t="shared" si="345"/>
        <v>0.82191780821917804</v>
      </c>
      <c r="L2509">
        <f t="shared" si="346"/>
        <v>0</v>
      </c>
      <c r="M2509">
        <f t="shared" si="347"/>
        <v>10</v>
      </c>
      <c r="N2509" t="str">
        <f t="shared" si="348"/>
        <v>0 Yrs 10 Mths</v>
      </c>
      <c r="O2509" t="s">
        <v>15</v>
      </c>
      <c r="P2509">
        <v>108.8</v>
      </c>
    </row>
    <row r="2510" spans="1:16" x14ac:dyDescent="0.35">
      <c r="A2510" t="s">
        <v>3911</v>
      </c>
      <c r="B2510" t="s">
        <v>3909</v>
      </c>
      <c r="C2510" t="s">
        <v>11</v>
      </c>
      <c r="D2510">
        <v>3.95E-2</v>
      </c>
      <c r="E2510" s="1">
        <v>5.0099999999999999E-2</v>
      </c>
      <c r="F2510" t="s">
        <v>28</v>
      </c>
      <c r="G2510">
        <v>46433</v>
      </c>
      <c r="H2510" t="str">
        <f t="shared" si="344"/>
        <v>15/2/2027</v>
      </c>
      <c r="I2510" s="2">
        <v>45584</v>
      </c>
      <c r="J2510">
        <f t="shared" si="349"/>
        <v>849</v>
      </c>
      <c r="K2510">
        <f t="shared" si="345"/>
        <v>2.3260273972602739</v>
      </c>
      <c r="L2510">
        <f t="shared" si="346"/>
        <v>2</v>
      </c>
      <c r="M2510">
        <f t="shared" si="347"/>
        <v>4</v>
      </c>
      <c r="N2510" t="str">
        <f t="shared" si="348"/>
        <v>2 Yrs 4 Mths</v>
      </c>
      <c r="O2510">
        <v>97.35</v>
      </c>
      <c r="P2510">
        <v>99.43</v>
      </c>
    </row>
    <row r="2511" spans="1:16" x14ac:dyDescent="0.35">
      <c r="A2511" t="s">
        <v>3911</v>
      </c>
      <c r="B2511" t="s">
        <v>3912</v>
      </c>
      <c r="C2511" t="s">
        <v>11</v>
      </c>
      <c r="D2511">
        <v>4.1250000000000002E-2</v>
      </c>
      <c r="E2511" s="1">
        <v>5.9799999999999999E-2</v>
      </c>
      <c r="F2511" t="s">
        <v>21</v>
      </c>
      <c r="G2511">
        <v>46827</v>
      </c>
      <c r="H2511" t="str">
        <f t="shared" si="344"/>
        <v>15/3/2028</v>
      </c>
      <c r="I2511" s="2">
        <v>45584</v>
      </c>
      <c r="J2511">
        <f t="shared" si="349"/>
        <v>1243</v>
      </c>
      <c r="K2511">
        <f t="shared" si="345"/>
        <v>3.4054794520547946</v>
      </c>
      <c r="L2511">
        <f t="shared" si="346"/>
        <v>3</v>
      </c>
      <c r="M2511">
        <f t="shared" si="347"/>
        <v>5</v>
      </c>
      <c r="N2511" t="str">
        <f t="shared" si="348"/>
        <v>3 Yrs 5 Mths</v>
      </c>
      <c r="O2511" t="s">
        <v>15</v>
      </c>
      <c r="P2511" t="s">
        <v>15</v>
      </c>
    </row>
    <row r="2512" spans="1:16" x14ac:dyDescent="0.35">
      <c r="A2512" t="s">
        <v>3911</v>
      </c>
      <c r="B2512" t="s">
        <v>3912</v>
      </c>
      <c r="C2512" t="s">
        <v>11</v>
      </c>
      <c r="D2512">
        <v>7.6499999999999999E-2</v>
      </c>
      <c r="E2512" s="1">
        <v>5.6399999999999999E-2</v>
      </c>
      <c r="F2512" t="s">
        <v>21</v>
      </c>
      <c r="G2512">
        <v>48976</v>
      </c>
      <c r="H2512" t="str">
        <f t="shared" si="344"/>
        <v>1/2/2034</v>
      </c>
      <c r="I2512" s="2">
        <v>45584</v>
      </c>
      <c r="J2512">
        <f t="shared" si="349"/>
        <v>3392</v>
      </c>
      <c r="K2512">
        <f t="shared" si="345"/>
        <v>9.293150684931506</v>
      </c>
      <c r="L2512">
        <f t="shared" si="346"/>
        <v>9</v>
      </c>
      <c r="M2512">
        <f t="shared" si="347"/>
        <v>3</v>
      </c>
      <c r="N2512" t="str">
        <f t="shared" si="348"/>
        <v>9 Yrs 3 Mths</v>
      </c>
      <c r="O2512">
        <v>113.2</v>
      </c>
      <c r="P2512">
        <v>115.37</v>
      </c>
    </row>
    <row r="2513" spans="1:16" x14ac:dyDescent="0.35">
      <c r="A2513" t="s">
        <v>3911</v>
      </c>
      <c r="B2513" t="s">
        <v>3915</v>
      </c>
      <c r="C2513" t="s">
        <v>11</v>
      </c>
      <c r="D2513">
        <v>6.25E-2</v>
      </c>
      <c r="E2513" s="1">
        <v>6.1199999999999997E-2</v>
      </c>
      <c r="F2513" t="s">
        <v>1618</v>
      </c>
      <c r="G2513">
        <v>47164</v>
      </c>
      <c r="H2513" t="str">
        <f t="shared" si="344"/>
        <v>15/2/2029</v>
      </c>
      <c r="I2513" s="2">
        <v>45584</v>
      </c>
      <c r="J2513">
        <f t="shared" si="349"/>
        <v>1580</v>
      </c>
      <c r="K2513">
        <f t="shared" si="345"/>
        <v>4.3287671232876717</v>
      </c>
      <c r="L2513">
        <f t="shared" si="346"/>
        <v>4</v>
      </c>
      <c r="M2513">
        <f t="shared" si="347"/>
        <v>4</v>
      </c>
      <c r="N2513" t="str">
        <f t="shared" si="348"/>
        <v>4 Yrs 4 Mths</v>
      </c>
      <c r="O2513">
        <v>100.07</v>
      </c>
      <c r="P2513">
        <v>101.75</v>
      </c>
    </row>
    <row r="2514" spans="1:16" x14ac:dyDescent="0.35">
      <c r="A2514" t="s">
        <v>3924</v>
      </c>
      <c r="B2514" t="s">
        <v>3926</v>
      </c>
      <c r="C2514" t="s">
        <v>11</v>
      </c>
      <c r="D2514">
        <v>4.8750000000000002E-2</v>
      </c>
      <c r="E2514" s="1">
        <v>5.4300000000000001E-2</v>
      </c>
      <c r="F2514" t="s">
        <v>108</v>
      </c>
      <c r="G2514">
        <v>46478</v>
      </c>
      <c r="H2514" t="str">
        <f t="shared" si="344"/>
        <v>1/4/2027</v>
      </c>
      <c r="I2514" s="2">
        <v>45584</v>
      </c>
      <c r="J2514">
        <f t="shared" si="349"/>
        <v>894</v>
      </c>
      <c r="K2514">
        <f t="shared" si="345"/>
        <v>2.4493150684931506</v>
      </c>
      <c r="L2514">
        <f t="shared" si="346"/>
        <v>2</v>
      </c>
      <c r="M2514">
        <f t="shared" si="347"/>
        <v>5</v>
      </c>
      <c r="N2514" t="str">
        <f t="shared" si="348"/>
        <v>2 Yrs 5 Mths</v>
      </c>
      <c r="O2514">
        <v>98.5</v>
      </c>
      <c r="P2514">
        <v>100</v>
      </c>
    </row>
    <row r="2515" spans="1:16" x14ac:dyDescent="0.35">
      <c r="A2515" t="s">
        <v>3924</v>
      </c>
      <c r="B2515" t="s">
        <v>3932</v>
      </c>
      <c r="C2515" t="s">
        <v>11</v>
      </c>
      <c r="D2515">
        <v>5.7000000000000002E-2</v>
      </c>
      <c r="E2515" s="1">
        <v>4.8899999999999999E-2</v>
      </c>
      <c r="F2515" t="s">
        <v>17</v>
      </c>
      <c r="G2515">
        <v>50114</v>
      </c>
      <c r="H2515" t="str">
        <f t="shared" si="344"/>
        <v>15/3/2037</v>
      </c>
      <c r="I2515" s="2">
        <v>45584</v>
      </c>
      <c r="J2515">
        <f t="shared" si="349"/>
        <v>4530</v>
      </c>
      <c r="K2515">
        <f t="shared" si="345"/>
        <v>12.41095890410959</v>
      </c>
      <c r="L2515">
        <f t="shared" si="346"/>
        <v>12</v>
      </c>
      <c r="M2515">
        <f t="shared" si="347"/>
        <v>5</v>
      </c>
      <c r="N2515" t="str">
        <f t="shared" si="348"/>
        <v>12 Yrs 5 Mths</v>
      </c>
      <c r="O2515">
        <v>109.46</v>
      </c>
      <c r="P2515">
        <v>111.57</v>
      </c>
    </row>
    <row r="2516" spans="1:16" x14ac:dyDescent="0.35">
      <c r="A2516" t="s">
        <v>3924</v>
      </c>
      <c r="B2516" t="s">
        <v>3932</v>
      </c>
      <c r="C2516" t="s">
        <v>11</v>
      </c>
      <c r="D2516">
        <v>2.5000000000000001E-2</v>
      </c>
      <c r="E2516" s="1">
        <v>4.1500000000000002E-2</v>
      </c>
      <c r="F2516" t="s">
        <v>17</v>
      </c>
      <c r="G2516">
        <v>46327</v>
      </c>
      <c r="H2516" t="str">
        <f t="shared" si="344"/>
        <v>1/11/2026</v>
      </c>
      <c r="I2516" s="2">
        <v>45584</v>
      </c>
      <c r="J2516">
        <f t="shared" si="349"/>
        <v>743</v>
      </c>
      <c r="K2516">
        <f t="shared" si="345"/>
        <v>2.0356164383561643</v>
      </c>
      <c r="L2516">
        <f t="shared" si="346"/>
        <v>2</v>
      </c>
      <c r="M2516">
        <f t="shared" si="347"/>
        <v>0</v>
      </c>
      <c r="N2516" t="str">
        <f t="shared" si="348"/>
        <v>2 Yrs 0 Mths</v>
      </c>
      <c r="O2516">
        <v>96.81</v>
      </c>
      <c r="P2516">
        <v>97.08</v>
      </c>
    </row>
    <row r="2517" spans="1:16" x14ac:dyDescent="0.35">
      <c r="A2517" t="s">
        <v>3924</v>
      </c>
      <c r="B2517" t="s">
        <v>3932</v>
      </c>
      <c r="C2517" t="s">
        <v>11</v>
      </c>
      <c r="D2517">
        <v>0.05</v>
      </c>
      <c r="E2517" s="1">
        <v>4.6600000000000003E-2</v>
      </c>
      <c r="F2517" t="s">
        <v>17</v>
      </c>
      <c r="G2517">
        <v>48625</v>
      </c>
      <c r="H2517" t="str">
        <f t="shared" si="344"/>
        <v>15/2/2033</v>
      </c>
      <c r="I2517" s="2">
        <v>45584</v>
      </c>
      <c r="J2517">
        <f t="shared" si="349"/>
        <v>3041</v>
      </c>
      <c r="K2517">
        <f t="shared" si="345"/>
        <v>8.331506849315069</v>
      </c>
      <c r="L2517">
        <f t="shared" si="346"/>
        <v>8</v>
      </c>
      <c r="M2517">
        <f t="shared" si="347"/>
        <v>4</v>
      </c>
      <c r="N2517" t="str">
        <f t="shared" si="348"/>
        <v>8 Yrs 4 Mths</v>
      </c>
      <c r="O2517">
        <v>102.01</v>
      </c>
      <c r="P2517">
        <v>106.01</v>
      </c>
    </row>
    <row r="2518" spans="1:16" x14ac:dyDescent="0.35">
      <c r="A2518" t="s">
        <v>3924</v>
      </c>
      <c r="B2518" t="s">
        <v>3932</v>
      </c>
      <c r="C2518" t="s">
        <v>11</v>
      </c>
      <c r="D2518">
        <v>5.3749999999999999E-2</v>
      </c>
      <c r="E2518" s="1">
        <v>5.0799999999999998E-2</v>
      </c>
      <c r="F2518" t="s">
        <v>17</v>
      </c>
      <c r="G2518">
        <v>51561</v>
      </c>
      <c r="H2518" t="str">
        <f t="shared" si="344"/>
        <v>1/3/2041</v>
      </c>
      <c r="I2518" s="2">
        <v>45584</v>
      </c>
      <c r="J2518">
        <f t="shared" si="349"/>
        <v>5977</v>
      </c>
      <c r="K2518">
        <f t="shared" si="345"/>
        <v>16.375342465753423</v>
      </c>
      <c r="L2518">
        <f t="shared" si="346"/>
        <v>16</v>
      </c>
      <c r="M2518">
        <f t="shared" si="347"/>
        <v>4</v>
      </c>
      <c r="N2518" t="str">
        <f t="shared" si="348"/>
        <v>16 Yrs 4 Mths</v>
      </c>
      <c r="O2518" t="s">
        <v>15</v>
      </c>
      <c r="P2518" t="s">
        <v>15</v>
      </c>
    </row>
    <row r="2519" spans="1:16" x14ac:dyDescent="0.35">
      <c r="A2519" t="s">
        <v>3924</v>
      </c>
      <c r="B2519" t="s">
        <v>3932</v>
      </c>
      <c r="C2519" t="s">
        <v>11</v>
      </c>
      <c r="D2519">
        <v>1.0999999999999999E-2</v>
      </c>
      <c r="E2519" s="1">
        <v>4.1599999999999998E-2</v>
      </c>
      <c r="F2519" t="s">
        <v>17</v>
      </c>
      <c r="G2519">
        <v>46447</v>
      </c>
      <c r="H2519" t="str">
        <f t="shared" si="344"/>
        <v>1/3/2027</v>
      </c>
      <c r="I2519" s="2">
        <v>45584</v>
      </c>
      <c r="J2519">
        <f t="shared" si="349"/>
        <v>863</v>
      </c>
      <c r="K2519">
        <f t="shared" si="345"/>
        <v>2.3643835616438356</v>
      </c>
      <c r="L2519">
        <f t="shared" si="346"/>
        <v>2</v>
      </c>
      <c r="M2519">
        <f t="shared" si="347"/>
        <v>4</v>
      </c>
      <c r="N2519" t="str">
        <f t="shared" si="348"/>
        <v>2 Yrs 4 Mths</v>
      </c>
      <c r="O2519">
        <v>93.07</v>
      </c>
      <c r="P2519">
        <v>93.75</v>
      </c>
    </row>
    <row r="2520" spans="1:16" x14ac:dyDescent="0.35">
      <c r="A2520" t="s">
        <v>3924</v>
      </c>
      <c r="B2520" t="s">
        <v>3932</v>
      </c>
      <c r="C2520" t="s">
        <v>11</v>
      </c>
      <c r="D2520">
        <v>4.2500000000000003E-2</v>
      </c>
      <c r="E2520" s="1">
        <v>4.1500000000000002E-2</v>
      </c>
      <c r="F2520" t="s">
        <v>17</v>
      </c>
      <c r="G2520">
        <v>47133</v>
      </c>
      <c r="H2520" t="str">
        <f t="shared" si="344"/>
        <v>15/1/2029</v>
      </c>
      <c r="I2520" s="2">
        <v>45584</v>
      </c>
      <c r="J2520">
        <f t="shared" si="349"/>
        <v>1549</v>
      </c>
      <c r="K2520">
        <f t="shared" si="345"/>
        <v>4.2438356164383562</v>
      </c>
      <c r="L2520">
        <f t="shared" si="346"/>
        <v>4</v>
      </c>
      <c r="M2520">
        <f t="shared" si="347"/>
        <v>3</v>
      </c>
      <c r="N2520" t="str">
        <f t="shared" si="348"/>
        <v>4 Yrs 3 Mths</v>
      </c>
      <c r="O2520">
        <v>100.11</v>
      </c>
      <c r="P2520">
        <v>100.96</v>
      </c>
    </row>
    <row r="2521" spans="1:16" x14ac:dyDescent="0.35">
      <c r="A2521" t="s">
        <v>3935</v>
      </c>
      <c r="B2521" t="s">
        <v>3932</v>
      </c>
      <c r="C2521" t="s">
        <v>11</v>
      </c>
      <c r="D2521">
        <v>1.7500000000000002E-2</v>
      </c>
      <c r="E2521" s="1">
        <v>4.3700000000000003E-2</v>
      </c>
      <c r="F2521" t="s">
        <v>17</v>
      </c>
      <c r="G2521">
        <v>48092</v>
      </c>
      <c r="H2521" t="str">
        <f t="shared" si="344"/>
        <v>1/9/2031</v>
      </c>
      <c r="I2521" s="2">
        <v>45584</v>
      </c>
      <c r="J2521">
        <f t="shared" si="349"/>
        <v>2508</v>
      </c>
      <c r="K2521">
        <f t="shared" si="345"/>
        <v>6.8712328767123285</v>
      </c>
      <c r="L2521">
        <f t="shared" si="346"/>
        <v>6</v>
      </c>
      <c r="M2521">
        <f t="shared" si="347"/>
        <v>10</v>
      </c>
      <c r="N2521" t="str">
        <f t="shared" si="348"/>
        <v>6 Yrs 10 Mths</v>
      </c>
      <c r="O2521">
        <v>84.24</v>
      </c>
      <c r="P2521">
        <v>85.29</v>
      </c>
    </row>
    <row r="2522" spans="1:16" x14ac:dyDescent="0.35">
      <c r="A2522" t="s">
        <v>3935</v>
      </c>
      <c r="B2522" t="s">
        <v>3932</v>
      </c>
      <c r="C2522" t="s">
        <v>11</v>
      </c>
      <c r="D2522">
        <v>4.9500000000000002E-2</v>
      </c>
      <c r="E2522" s="1">
        <v>4.07E-2</v>
      </c>
      <c r="F2522" t="s">
        <v>17</v>
      </c>
      <c r="G2522">
        <v>46798</v>
      </c>
      <c r="H2522" t="str">
        <f t="shared" si="344"/>
        <v>15/2/2028</v>
      </c>
      <c r="I2522" s="2">
        <v>45584</v>
      </c>
      <c r="J2522">
        <f t="shared" si="349"/>
        <v>1214</v>
      </c>
      <c r="K2522">
        <f t="shared" si="345"/>
        <v>3.3260273972602739</v>
      </c>
      <c r="L2522">
        <f t="shared" si="346"/>
        <v>3</v>
      </c>
      <c r="M2522">
        <f t="shared" si="347"/>
        <v>4</v>
      </c>
      <c r="N2522" t="str">
        <f t="shared" si="348"/>
        <v>3 Yrs 4 Mths</v>
      </c>
      <c r="O2522">
        <v>102.26</v>
      </c>
      <c r="P2522">
        <v>103.56</v>
      </c>
    </row>
    <row r="2523" spans="1:16" x14ac:dyDescent="0.35">
      <c r="A2523" t="s">
        <v>3935</v>
      </c>
      <c r="B2523" t="s">
        <v>3932</v>
      </c>
      <c r="C2523" t="s">
        <v>11</v>
      </c>
      <c r="D2523">
        <v>0.05</v>
      </c>
      <c r="E2523" s="1">
        <v>4.6600000000000003E-2</v>
      </c>
      <c r="F2523" t="s">
        <v>17</v>
      </c>
      <c r="G2523">
        <v>48625</v>
      </c>
      <c r="H2523" t="str">
        <f t="shared" si="344"/>
        <v>15/2/2033</v>
      </c>
      <c r="I2523" s="2">
        <v>45584</v>
      </c>
      <c r="J2523">
        <f t="shared" si="349"/>
        <v>3041</v>
      </c>
      <c r="K2523">
        <f t="shared" si="345"/>
        <v>8.331506849315069</v>
      </c>
      <c r="L2523">
        <f t="shared" si="346"/>
        <v>8</v>
      </c>
      <c r="M2523">
        <f t="shared" si="347"/>
        <v>4</v>
      </c>
      <c r="N2523" t="str">
        <f t="shared" si="348"/>
        <v>8 Yrs 4 Mths</v>
      </c>
      <c r="O2523">
        <v>102.01</v>
      </c>
      <c r="P2523">
        <v>106.01</v>
      </c>
    </row>
    <row r="2524" spans="1:16" x14ac:dyDescent="0.35">
      <c r="A2524" t="s">
        <v>3935</v>
      </c>
      <c r="B2524" t="s">
        <v>3932</v>
      </c>
      <c r="C2524" t="s">
        <v>11</v>
      </c>
      <c r="D2524">
        <v>4.2500000000000003E-2</v>
      </c>
      <c r="E2524" s="1">
        <v>4.1500000000000002E-2</v>
      </c>
      <c r="F2524" t="s">
        <v>17</v>
      </c>
      <c r="G2524">
        <v>47133</v>
      </c>
      <c r="H2524" t="str">
        <f t="shared" si="344"/>
        <v>15/1/2029</v>
      </c>
      <c r="I2524" s="2">
        <v>45584</v>
      </c>
      <c r="J2524">
        <f t="shared" si="349"/>
        <v>1549</v>
      </c>
      <c r="K2524">
        <f t="shared" si="345"/>
        <v>4.2438356164383562</v>
      </c>
      <c r="L2524">
        <f t="shared" si="346"/>
        <v>4</v>
      </c>
      <c r="M2524">
        <f t="shared" si="347"/>
        <v>3</v>
      </c>
      <c r="N2524" t="str">
        <f t="shared" si="348"/>
        <v>4 Yrs 3 Mths</v>
      </c>
      <c r="O2524">
        <v>100.11</v>
      </c>
      <c r="P2524">
        <v>100.96</v>
      </c>
    </row>
    <row r="2525" spans="1:16" x14ac:dyDescent="0.35">
      <c r="A2525" t="s">
        <v>3935</v>
      </c>
      <c r="B2525" t="s">
        <v>3932</v>
      </c>
      <c r="C2525" t="s">
        <v>11</v>
      </c>
      <c r="D2525">
        <v>4.4999999999999998E-2</v>
      </c>
      <c r="E2525" s="1">
        <v>4.58E-2</v>
      </c>
      <c r="F2525" t="s">
        <v>17</v>
      </c>
      <c r="G2525">
        <v>48959</v>
      </c>
      <c r="H2525" t="str">
        <f t="shared" si="344"/>
        <v>15/1/2034</v>
      </c>
      <c r="I2525" s="2">
        <v>45584</v>
      </c>
      <c r="J2525">
        <f t="shared" si="349"/>
        <v>3375</v>
      </c>
      <c r="K2525">
        <f t="shared" si="345"/>
        <v>9.2465753424657535</v>
      </c>
      <c r="L2525">
        <f t="shared" si="346"/>
        <v>9</v>
      </c>
      <c r="M2525">
        <f t="shared" si="347"/>
        <v>3</v>
      </c>
      <c r="N2525" t="str">
        <f t="shared" si="348"/>
        <v>9 Yrs 3 Mths</v>
      </c>
      <c r="O2525">
        <v>98.82</v>
      </c>
      <c r="P2525">
        <v>99.8</v>
      </c>
    </row>
    <row r="2526" spans="1:16" x14ac:dyDescent="0.35">
      <c r="A2526" t="s">
        <v>3935</v>
      </c>
      <c r="B2526" t="s">
        <v>3932</v>
      </c>
      <c r="C2526" t="s">
        <v>11</v>
      </c>
      <c r="D2526">
        <v>4.8750000000000002E-2</v>
      </c>
      <c r="E2526" s="1">
        <v>4.2799999999999998E-2</v>
      </c>
      <c r="F2526" t="s">
        <v>17</v>
      </c>
      <c r="G2526">
        <v>47362</v>
      </c>
      <c r="H2526" t="str">
        <f t="shared" si="344"/>
        <v>1/9/2029</v>
      </c>
      <c r="I2526" s="2">
        <v>45584</v>
      </c>
      <c r="J2526">
        <f t="shared" si="349"/>
        <v>1778</v>
      </c>
      <c r="K2526">
        <f t="shared" si="345"/>
        <v>4.8712328767123285</v>
      </c>
      <c r="L2526">
        <f t="shared" si="346"/>
        <v>4</v>
      </c>
      <c r="M2526">
        <f t="shared" si="347"/>
        <v>10</v>
      </c>
      <c r="N2526" t="str">
        <f t="shared" si="348"/>
        <v>4 Yrs 10 Mths</v>
      </c>
      <c r="O2526">
        <v>102.21</v>
      </c>
      <c r="P2526">
        <v>102.98</v>
      </c>
    </row>
    <row r="2527" spans="1:16" x14ac:dyDescent="0.35">
      <c r="A2527" t="s">
        <v>3935</v>
      </c>
      <c r="B2527" t="s">
        <v>3932</v>
      </c>
      <c r="C2527" t="s">
        <v>11</v>
      </c>
      <c r="D2527">
        <v>4.9500000000000002E-2</v>
      </c>
      <c r="E2527" s="1">
        <v>4.3700000000000003E-2</v>
      </c>
      <c r="F2527" t="s">
        <v>17</v>
      </c>
      <c r="G2527">
        <v>48092</v>
      </c>
      <c r="H2527" t="str">
        <f t="shared" si="344"/>
        <v>1/9/2031</v>
      </c>
      <c r="I2527" s="2">
        <v>45584</v>
      </c>
      <c r="J2527">
        <f t="shared" si="349"/>
        <v>2508</v>
      </c>
      <c r="K2527">
        <f t="shared" si="345"/>
        <v>6.8712328767123285</v>
      </c>
      <c r="L2527">
        <f t="shared" si="346"/>
        <v>6</v>
      </c>
      <c r="M2527">
        <f t="shared" si="347"/>
        <v>10</v>
      </c>
      <c r="N2527" t="str">
        <f t="shared" si="348"/>
        <v>6 Yrs 10 Mths</v>
      </c>
      <c r="O2527">
        <v>102.71</v>
      </c>
      <c r="P2527">
        <v>104.11</v>
      </c>
    </row>
    <row r="2528" spans="1:16" x14ac:dyDescent="0.35">
      <c r="A2528" t="s">
        <v>3935</v>
      </c>
      <c r="B2528" t="s">
        <v>3932</v>
      </c>
      <c r="C2528" t="s">
        <v>11</v>
      </c>
      <c r="D2528">
        <v>5.2499999999999998E-2</v>
      </c>
      <c r="E2528" s="1">
        <v>5.0900000000000001E-2</v>
      </c>
      <c r="F2528" t="s">
        <v>17</v>
      </c>
      <c r="G2528">
        <v>56309</v>
      </c>
      <c r="H2528" t="str">
        <f t="shared" ref="H2528:H2572" si="350">TEXT(G2528,"D/M/YYYY")</f>
        <v>1/3/2054</v>
      </c>
      <c r="I2528" s="2">
        <v>45584</v>
      </c>
      <c r="J2528">
        <f t="shared" si="349"/>
        <v>10725</v>
      </c>
      <c r="K2528">
        <f t="shared" ref="K2528:K2572" si="351">J2528/365</f>
        <v>29.383561643835616</v>
      </c>
      <c r="L2528">
        <f t="shared" ref="L2528:L2572" si="352">_xlfn.NUMBERVALUE(_xlfn.TEXTBEFORE(K2528,"."))</f>
        <v>29</v>
      </c>
      <c r="M2528">
        <f t="shared" ref="M2528:M2572" si="353">ROUND(LEFT(_xlfn.TEXTAFTER(K2528,"."),2)/100 * 12,0)</f>
        <v>5</v>
      </c>
      <c r="N2528" t="str">
        <f t="shared" ref="N2528:N2572" si="354">L2528 &amp; " Yrs "&amp; M2528 &amp;" Mths"</f>
        <v>29 Yrs 5 Mths</v>
      </c>
      <c r="O2528">
        <v>101.03</v>
      </c>
      <c r="P2528">
        <v>102.88</v>
      </c>
    </row>
    <row r="2529" spans="1:16" x14ac:dyDescent="0.35">
      <c r="A2529" t="s">
        <v>3935</v>
      </c>
      <c r="B2529" t="s">
        <v>3932</v>
      </c>
      <c r="C2529" t="s">
        <v>11</v>
      </c>
      <c r="D2529">
        <v>5.3499999999999999E-2</v>
      </c>
      <c r="E2529" s="1">
        <v>5.1400000000000001E-2</v>
      </c>
      <c r="F2529" t="s">
        <v>17</v>
      </c>
      <c r="G2529">
        <v>59962</v>
      </c>
      <c r="H2529" t="str">
        <f t="shared" si="350"/>
        <v>1/3/2064</v>
      </c>
      <c r="I2529" s="2">
        <v>45584</v>
      </c>
      <c r="J2529">
        <f t="shared" si="349"/>
        <v>14378</v>
      </c>
      <c r="K2529">
        <f t="shared" si="351"/>
        <v>39.391780821917806</v>
      </c>
      <c r="L2529">
        <f t="shared" si="352"/>
        <v>39</v>
      </c>
      <c r="M2529">
        <f t="shared" si="353"/>
        <v>5</v>
      </c>
      <c r="N2529" t="str">
        <f t="shared" si="354"/>
        <v>39 Yrs 5 Mths</v>
      </c>
      <c r="O2529">
        <v>101.66</v>
      </c>
      <c r="P2529">
        <v>104.16</v>
      </c>
    </row>
    <row r="2530" spans="1:16" x14ac:dyDescent="0.35">
      <c r="A2530" t="s">
        <v>3935</v>
      </c>
      <c r="B2530" t="s">
        <v>3937</v>
      </c>
      <c r="C2530" t="s">
        <v>11</v>
      </c>
      <c r="D2530">
        <v>4.4999999999999998E-2</v>
      </c>
      <c r="E2530" s="1">
        <v>6.0900000000000003E-2</v>
      </c>
      <c r="F2530" t="s">
        <v>21</v>
      </c>
      <c r="G2530">
        <v>45992</v>
      </c>
      <c r="H2530" t="str">
        <f t="shared" si="350"/>
        <v>1/12/2025</v>
      </c>
      <c r="I2530" s="2">
        <v>45584</v>
      </c>
      <c r="J2530">
        <f t="shared" si="349"/>
        <v>408</v>
      </c>
      <c r="K2530">
        <f t="shared" si="351"/>
        <v>1.1178082191780823</v>
      </c>
      <c r="L2530">
        <f t="shared" si="352"/>
        <v>1</v>
      </c>
      <c r="M2530">
        <f t="shared" si="353"/>
        <v>1</v>
      </c>
      <c r="N2530" t="str">
        <f t="shared" si="354"/>
        <v>1 Yrs 1 Mths</v>
      </c>
      <c r="O2530" t="s">
        <v>15</v>
      </c>
      <c r="P2530" t="s">
        <v>15</v>
      </c>
    </row>
    <row r="2531" spans="1:16" x14ac:dyDescent="0.35">
      <c r="A2531" t="s">
        <v>3935</v>
      </c>
      <c r="B2531" t="s">
        <v>3937</v>
      </c>
      <c r="C2531" t="s">
        <v>11</v>
      </c>
      <c r="D2531">
        <v>7.2499999999999995E-2</v>
      </c>
      <c r="E2531" s="1">
        <v>5.1299999999999998E-2</v>
      </c>
      <c r="F2531" t="s">
        <v>21</v>
      </c>
      <c r="G2531">
        <v>47011</v>
      </c>
      <c r="H2531" t="str">
        <f t="shared" si="350"/>
        <v>15/9/2028</v>
      </c>
      <c r="I2531" s="2">
        <v>45584</v>
      </c>
      <c r="J2531">
        <f t="shared" si="349"/>
        <v>1427</v>
      </c>
      <c r="K2531">
        <f t="shared" si="351"/>
        <v>3.9095890410958902</v>
      </c>
      <c r="L2531">
        <f t="shared" si="352"/>
        <v>3</v>
      </c>
      <c r="M2531">
        <f t="shared" si="353"/>
        <v>11</v>
      </c>
      <c r="N2531" t="str">
        <f t="shared" si="354"/>
        <v>3 Yrs 11 Mths</v>
      </c>
      <c r="O2531" t="s">
        <v>15</v>
      </c>
      <c r="P2531" t="s">
        <v>15</v>
      </c>
    </row>
    <row r="2532" spans="1:16" x14ac:dyDescent="0.35">
      <c r="A2532" t="s">
        <v>3935</v>
      </c>
      <c r="B2532" t="s">
        <v>3938</v>
      </c>
      <c r="C2532" t="s">
        <v>11</v>
      </c>
      <c r="D2532">
        <v>1.7000000000000001E-2</v>
      </c>
      <c r="E2532" s="1">
        <v>4.3400000000000001E-2</v>
      </c>
      <c r="F2532" t="s">
        <v>441</v>
      </c>
      <c r="G2532">
        <v>46907</v>
      </c>
      <c r="H2532" t="str">
        <f t="shared" si="350"/>
        <v>3/6/2028</v>
      </c>
      <c r="I2532" s="2">
        <v>45584</v>
      </c>
      <c r="J2532">
        <f t="shared" si="349"/>
        <v>1323</v>
      </c>
      <c r="K2532">
        <f t="shared" si="351"/>
        <v>3.6246575342465754</v>
      </c>
      <c r="L2532">
        <f t="shared" si="352"/>
        <v>3</v>
      </c>
      <c r="M2532">
        <f t="shared" si="353"/>
        <v>7</v>
      </c>
      <c r="N2532" t="str">
        <f t="shared" si="354"/>
        <v>3 Yrs 7 Mths</v>
      </c>
      <c r="O2532">
        <v>91.9</v>
      </c>
      <c r="P2532">
        <v>92.31</v>
      </c>
    </row>
    <row r="2533" spans="1:16" x14ac:dyDescent="0.35">
      <c r="A2533" t="s">
        <v>3935</v>
      </c>
      <c r="B2533" t="s">
        <v>3938</v>
      </c>
      <c r="C2533" t="s">
        <v>11</v>
      </c>
      <c r="D2533">
        <v>3.0499999999999999E-2</v>
      </c>
      <c r="E2533" s="1">
        <v>5.1999999999999998E-2</v>
      </c>
      <c r="F2533" t="s">
        <v>441</v>
      </c>
      <c r="G2533">
        <v>55307</v>
      </c>
      <c r="H2533" t="str">
        <f t="shared" si="350"/>
        <v>3/6/2051</v>
      </c>
      <c r="I2533" s="2">
        <v>45584</v>
      </c>
      <c r="J2533">
        <f t="shared" si="349"/>
        <v>9723</v>
      </c>
      <c r="K2533">
        <f t="shared" si="351"/>
        <v>26.638356164383563</v>
      </c>
      <c r="L2533">
        <f t="shared" si="352"/>
        <v>26</v>
      </c>
      <c r="M2533">
        <f t="shared" si="353"/>
        <v>8</v>
      </c>
      <c r="N2533" t="str">
        <f t="shared" si="354"/>
        <v>26 Yrs 8 Mths</v>
      </c>
      <c r="O2533">
        <v>71.41</v>
      </c>
      <c r="P2533">
        <v>72.62</v>
      </c>
    </row>
    <row r="2534" spans="1:16" x14ac:dyDescent="0.35">
      <c r="A2534" t="s">
        <v>3940</v>
      </c>
      <c r="B2534" t="s">
        <v>3941</v>
      </c>
      <c r="C2534" t="s">
        <v>11</v>
      </c>
      <c r="D2534">
        <v>3.5000000000000003E-2</v>
      </c>
      <c r="E2534" s="1">
        <v>5.1200000000000002E-2</v>
      </c>
      <c r="F2534" t="s">
        <v>28</v>
      </c>
      <c r="G2534">
        <v>47741</v>
      </c>
      <c r="H2534" t="str">
        <f t="shared" si="350"/>
        <v>15/9/2030</v>
      </c>
      <c r="I2534" s="2">
        <v>45584</v>
      </c>
      <c r="J2534">
        <f t="shared" si="349"/>
        <v>2157</v>
      </c>
      <c r="K2534">
        <f t="shared" si="351"/>
        <v>5.9095890410958907</v>
      </c>
      <c r="L2534">
        <f t="shared" si="352"/>
        <v>5</v>
      </c>
      <c r="M2534">
        <f t="shared" si="353"/>
        <v>11</v>
      </c>
      <c r="N2534" t="str">
        <f t="shared" si="354"/>
        <v>5 Yrs 11 Mths</v>
      </c>
      <c r="O2534">
        <v>92.48</v>
      </c>
      <c r="P2534">
        <v>93.04</v>
      </c>
    </row>
    <row r="2535" spans="1:16" x14ac:dyDescent="0.35">
      <c r="A2535" t="s">
        <v>3940</v>
      </c>
      <c r="B2535" t="s">
        <v>3941</v>
      </c>
      <c r="C2535" t="s">
        <v>11</v>
      </c>
      <c r="D2535">
        <v>5.5E-2</v>
      </c>
      <c r="E2535" s="1">
        <v>5.5500000000000001E-2</v>
      </c>
      <c r="F2535" t="s">
        <v>28</v>
      </c>
      <c r="G2535">
        <v>49414</v>
      </c>
      <c r="H2535" t="str">
        <f t="shared" si="350"/>
        <v>15/4/2035</v>
      </c>
      <c r="I2535" s="2">
        <v>45584</v>
      </c>
      <c r="J2535">
        <f t="shared" si="349"/>
        <v>3830</v>
      </c>
      <c r="K2535">
        <f t="shared" si="351"/>
        <v>10.493150684931507</v>
      </c>
      <c r="L2535">
        <f t="shared" si="352"/>
        <v>10</v>
      </c>
      <c r="M2535">
        <f t="shared" si="353"/>
        <v>6</v>
      </c>
      <c r="N2535" t="str">
        <f t="shared" si="354"/>
        <v>10 Yrs 6 Mths</v>
      </c>
      <c r="O2535" t="s">
        <v>15</v>
      </c>
      <c r="P2535" t="s">
        <v>15</v>
      </c>
    </row>
    <row r="2536" spans="1:16" x14ac:dyDescent="0.35">
      <c r="A2536" t="s">
        <v>3940</v>
      </c>
      <c r="B2536" t="s">
        <v>3941</v>
      </c>
      <c r="C2536" t="s">
        <v>11</v>
      </c>
      <c r="D2536">
        <v>3.3750000000000002E-2</v>
      </c>
      <c r="E2536" s="1">
        <v>5.6399999999999999E-2</v>
      </c>
      <c r="F2536" t="s">
        <v>28</v>
      </c>
      <c r="G2536">
        <v>47467</v>
      </c>
      <c r="H2536" t="str">
        <f t="shared" si="350"/>
        <v>15/12/2029</v>
      </c>
      <c r="I2536" s="2">
        <v>45584</v>
      </c>
      <c r="J2536">
        <f t="shared" si="349"/>
        <v>1883</v>
      </c>
      <c r="K2536">
        <f t="shared" si="351"/>
        <v>5.1589041095890407</v>
      </c>
      <c r="L2536">
        <f t="shared" si="352"/>
        <v>5</v>
      </c>
      <c r="M2536">
        <f t="shared" si="353"/>
        <v>2</v>
      </c>
      <c r="N2536" t="str">
        <f t="shared" si="354"/>
        <v>5 Yrs 2 Mths</v>
      </c>
      <c r="O2536">
        <v>93.12</v>
      </c>
      <c r="P2536">
        <v>93.97</v>
      </c>
    </row>
    <row r="2537" spans="1:16" x14ac:dyDescent="0.35">
      <c r="A2537" t="s">
        <v>3940</v>
      </c>
      <c r="B2537" t="s">
        <v>3941</v>
      </c>
      <c r="C2537" t="s">
        <v>11</v>
      </c>
      <c r="D2537">
        <v>2.9000000000000001E-2</v>
      </c>
      <c r="E2537" s="1">
        <v>5.1900000000000002E-2</v>
      </c>
      <c r="F2537" t="s">
        <v>28</v>
      </c>
      <c r="G2537">
        <v>48197</v>
      </c>
      <c r="H2537" t="str">
        <f t="shared" si="350"/>
        <v>15/12/2031</v>
      </c>
      <c r="I2537" s="2">
        <v>45584</v>
      </c>
      <c r="J2537">
        <f t="shared" si="349"/>
        <v>2613</v>
      </c>
      <c r="K2537">
        <f t="shared" si="351"/>
        <v>7.1589041095890407</v>
      </c>
      <c r="L2537">
        <f t="shared" si="352"/>
        <v>7</v>
      </c>
      <c r="M2537">
        <f t="shared" si="353"/>
        <v>2</v>
      </c>
      <c r="N2537" t="str">
        <f t="shared" si="354"/>
        <v>7 Yrs 2 Mths</v>
      </c>
      <c r="O2537">
        <v>87.04</v>
      </c>
      <c r="P2537">
        <v>88.43</v>
      </c>
    </row>
    <row r="2538" spans="1:16" x14ac:dyDescent="0.35">
      <c r="A2538" t="s">
        <v>3940</v>
      </c>
      <c r="B2538" t="s">
        <v>3941</v>
      </c>
      <c r="C2538" t="s">
        <v>11</v>
      </c>
      <c r="D2538">
        <v>4.4999999999999998E-2</v>
      </c>
      <c r="E2538" s="1">
        <v>5.1900000000000002E-2</v>
      </c>
      <c r="F2538" t="s">
        <v>28</v>
      </c>
      <c r="G2538">
        <v>46054</v>
      </c>
      <c r="H2538" t="str">
        <f t="shared" si="350"/>
        <v>1/2/2026</v>
      </c>
      <c r="I2538" s="2">
        <v>45584</v>
      </c>
      <c r="J2538">
        <f t="shared" si="349"/>
        <v>470</v>
      </c>
      <c r="K2538">
        <f t="shared" si="351"/>
        <v>1.2876712328767124</v>
      </c>
      <c r="L2538">
        <f t="shared" si="352"/>
        <v>1</v>
      </c>
      <c r="M2538">
        <f t="shared" si="353"/>
        <v>3</v>
      </c>
      <c r="N2538" t="str">
        <f t="shared" si="354"/>
        <v>1 Yrs 3 Mths</v>
      </c>
      <c r="O2538">
        <v>99.66</v>
      </c>
      <c r="P2538">
        <v>100.28</v>
      </c>
    </row>
    <row r="2539" spans="1:16" x14ac:dyDescent="0.35">
      <c r="A2539" t="s">
        <v>3940</v>
      </c>
      <c r="B2539" t="s">
        <v>3944</v>
      </c>
      <c r="C2539" t="s">
        <v>11</v>
      </c>
      <c r="D2539">
        <v>5.9499999999999997E-2</v>
      </c>
      <c r="E2539" s="1">
        <v>5.1400000000000001E-2</v>
      </c>
      <c r="F2539" t="s">
        <v>358</v>
      </c>
      <c r="G2539">
        <v>50072</v>
      </c>
      <c r="H2539" t="str">
        <f t="shared" si="350"/>
        <v>1/2/2037</v>
      </c>
      <c r="I2539" s="2">
        <v>45584</v>
      </c>
      <c r="J2539">
        <f t="shared" si="349"/>
        <v>4488</v>
      </c>
      <c r="K2539">
        <f t="shared" si="351"/>
        <v>12.295890410958904</v>
      </c>
      <c r="L2539">
        <f t="shared" si="352"/>
        <v>12</v>
      </c>
      <c r="M2539">
        <f t="shared" si="353"/>
        <v>3</v>
      </c>
      <c r="N2539" t="str">
        <f t="shared" si="354"/>
        <v>12 Yrs 3 Mths</v>
      </c>
      <c r="O2539">
        <v>106.46</v>
      </c>
      <c r="P2539">
        <v>108.38</v>
      </c>
    </row>
    <row r="2540" spans="1:16" x14ac:dyDescent="0.35">
      <c r="A2540" t="s">
        <v>3940</v>
      </c>
      <c r="B2540" t="s">
        <v>3944</v>
      </c>
      <c r="C2540" t="s">
        <v>11</v>
      </c>
      <c r="D2540">
        <v>5.8999999999999997E-2</v>
      </c>
      <c r="E2540" s="1">
        <v>4.4699999999999997E-2</v>
      </c>
      <c r="F2540" t="s">
        <v>358</v>
      </c>
      <c r="G2540">
        <v>46419</v>
      </c>
      <c r="H2540" t="str">
        <f t="shared" si="350"/>
        <v>1/2/2027</v>
      </c>
      <c r="I2540" s="2">
        <v>45584</v>
      </c>
      <c r="J2540">
        <f t="shared" si="349"/>
        <v>835</v>
      </c>
      <c r="K2540">
        <f t="shared" si="351"/>
        <v>2.2876712328767121</v>
      </c>
      <c r="L2540">
        <f t="shared" si="352"/>
        <v>2</v>
      </c>
      <c r="M2540">
        <f t="shared" si="353"/>
        <v>3</v>
      </c>
      <c r="N2540" t="str">
        <f t="shared" si="354"/>
        <v>2 Yrs 3 Mths</v>
      </c>
      <c r="O2540">
        <v>102.66</v>
      </c>
      <c r="P2540">
        <v>103.5</v>
      </c>
    </row>
    <row r="2541" spans="1:16" x14ac:dyDescent="0.35">
      <c r="A2541" t="s">
        <v>3940</v>
      </c>
      <c r="B2541" t="s">
        <v>3944</v>
      </c>
      <c r="C2541" t="s">
        <v>11</v>
      </c>
      <c r="D2541">
        <v>6.7500000000000004E-2</v>
      </c>
      <c r="E2541" s="1">
        <v>4.5999999999999999E-2</v>
      </c>
      <c r="F2541" t="s">
        <v>358</v>
      </c>
      <c r="G2541">
        <v>46767</v>
      </c>
      <c r="H2541" t="str">
        <f t="shared" si="350"/>
        <v>15/1/2028</v>
      </c>
      <c r="I2541" s="2">
        <v>45584</v>
      </c>
      <c r="J2541">
        <f t="shared" si="349"/>
        <v>1183</v>
      </c>
      <c r="K2541">
        <f t="shared" si="351"/>
        <v>3.2410958904109588</v>
      </c>
      <c r="L2541">
        <f t="shared" si="352"/>
        <v>3</v>
      </c>
      <c r="M2541">
        <f t="shared" si="353"/>
        <v>3</v>
      </c>
      <c r="N2541" t="str">
        <f t="shared" si="354"/>
        <v>3 Yrs 3 Mths</v>
      </c>
      <c r="O2541">
        <v>105.85</v>
      </c>
      <c r="P2541">
        <v>107.23</v>
      </c>
    </row>
    <row r="2542" spans="1:16" x14ac:dyDescent="0.35">
      <c r="A2542" t="s">
        <v>3940</v>
      </c>
      <c r="B2542" t="s">
        <v>3944</v>
      </c>
      <c r="C2542" t="s">
        <v>11</v>
      </c>
      <c r="D2542">
        <v>0.03</v>
      </c>
      <c r="E2542" s="1">
        <v>4.5699999999999998E-2</v>
      </c>
      <c r="F2542" t="s">
        <v>358</v>
      </c>
      <c r="G2542">
        <v>47133</v>
      </c>
      <c r="H2542" t="str">
        <f t="shared" si="350"/>
        <v>15/1/2029</v>
      </c>
      <c r="I2542" s="2">
        <v>45584</v>
      </c>
      <c r="J2542">
        <f t="shared" si="349"/>
        <v>1549</v>
      </c>
      <c r="K2542">
        <f t="shared" si="351"/>
        <v>4.2438356164383562</v>
      </c>
      <c r="L2542">
        <f t="shared" si="352"/>
        <v>4</v>
      </c>
      <c r="M2542">
        <f t="shared" si="353"/>
        <v>3</v>
      </c>
      <c r="N2542" t="str">
        <f t="shared" si="354"/>
        <v>4 Yrs 3 Mths</v>
      </c>
      <c r="O2542">
        <v>93.68</v>
      </c>
      <c r="P2542">
        <v>94.6</v>
      </c>
    </row>
    <row r="2543" spans="1:16" x14ac:dyDescent="0.35">
      <c r="A2543" t="s">
        <v>3940</v>
      </c>
      <c r="B2543" t="s">
        <v>3948</v>
      </c>
      <c r="C2543" t="s">
        <v>11</v>
      </c>
      <c r="D2543">
        <v>3.5000000000000003E-2</v>
      </c>
      <c r="E2543" s="1">
        <v>4.5499999999999999E-2</v>
      </c>
      <c r="F2543" t="s">
        <v>358</v>
      </c>
      <c r="G2543">
        <v>46798</v>
      </c>
      <c r="H2543" t="str">
        <f t="shared" si="350"/>
        <v>15/2/2028</v>
      </c>
      <c r="I2543" s="2">
        <v>45584</v>
      </c>
      <c r="J2543">
        <f t="shared" si="349"/>
        <v>1214</v>
      </c>
      <c r="K2543">
        <f t="shared" si="351"/>
        <v>3.3260273972602739</v>
      </c>
      <c r="L2543">
        <f t="shared" si="352"/>
        <v>3</v>
      </c>
      <c r="M2543">
        <f t="shared" si="353"/>
        <v>4</v>
      </c>
      <c r="N2543" t="str">
        <f t="shared" si="354"/>
        <v>3 Yrs 4 Mths</v>
      </c>
      <c r="O2543" t="s">
        <v>15</v>
      </c>
      <c r="P2543" t="s">
        <v>15</v>
      </c>
    </row>
    <row r="2544" spans="1:16" x14ac:dyDescent="0.35">
      <c r="A2544" t="s">
        <v>3940</v>
      </c>
      <c r="B2544" t="s">
        <v>3948</v>
      </c>
      <c r="C2544" t="s">
        <v>11</v>
      </c>
      <c r="D2544">
        <v>3.3500000000000002E-2</v>
      </c>
      <c r="E2544" s="1">
        <v>4.9599999999999998E-2</v>
      </c>
      <c r="F2544" t="s">
        <v>358</v>
      </c>
      <c r="G2544">
        <v>46082</v>
      </c>
      <c r="H2544" t="str">
        <f t="shared" si="350"/>
        <v>1/3/2026</v>
      </c>
      <c r="I2544" s="2">
        <v>45584</v>
      </c>
      <c r="J2544">
        <f t="shared" si="349"/>
        <v>498</v>
      </c>
      <c r="K2544">
        <f t="shared" si="351"/>
        <v>1.3643835616438356</v>
      </c>
      <c r="L2544">
        <f t="shared" si="352"/>
        <v>1</v>
      </c>
      <c r="M2544">
        <f t="shared" si="353"/>
        <v>4</v>
      </c>
      <c r="N2544" t="str">
        <f t="shared" si="354"/>
        <v>1 Yrs 4 Mths</v>
      </c>
      <c r="O2544">
        <v>102</v>
      </c>
      <c r="P2544" t="s">
        <v>15</v>
      </c>
    </row>
    <row r="2545" spans="1:16" x14ac:dyDescent="0.35">
      <c r="A2545" t="s">
        <v>3940</v>
      </c>
      <c r="B2545" t="s">
        <v>3948</v>
      </c>
      <c r="C2545" t="s">
        <v>11</v>
      </c>
      <c r="D2545">
        <v>3.15E-2</v>
      </c>
      <c r="E2545" s="1">
        <v>4.5100000000000001E-2</v>
      </c>
      <c r="F2545" t="s">
        <v>358</v>
      </c>
      <c r="G2545">
        <v>46614</v>
      </c>
      <c r="H2545" t="str">
        <f t="shared" si="350"/>
        <v>15/8/2027</v>
      </c>
      <c r="I2545" s="2">
        <v>45584</v>
      </c>
      <c r="J2545">
        <f t="shared" si="349"/>
        <v>1030</v>
      </c>
      <c r="K2545">
        <f t="shared" si="351"/>
        <v>2.8219178082191783</v>
      </c>
      <c r="L2545">
        <f t="shared" si="352"/>
        <v>2</v>
      </c>
      <c r="M2545">
        <f t="shared" si="353"/>
        <v>10</v>
      </c>
      <c r="N2545" t="str">
        <f t="shared" si="354"/>
        <v>2 Yrs 10 Mths</v>
      </c>
      <c r="O2545" t="s">
        <v>15</v>
      </c>
      <c r="P2545" t="s">
        <v>15</v>
      </c>
    </row>
    <row r="2546" spans="1:16" x14ac:dyDescent="0.35">
      <c r="A2546" t="s">
        <v>3940</v>
      </c>
      <c r="B2546" t="s">
        <v>3949</v>
      </c>
      <c r="C2546" t="s">
        <v>11</v>
      </c>
      <c r="D2546">
        <v>3.2500000000000001E-2</v>
      </c>
      <c r="E2546" s="1">
        <v>0.10199999999999999</v>
      </c>
      <c r="F2546" t="s">
        <v>1071</v>
      </c>
      <c r="G2546">
        <v>47498</v>
      </c>
      <c r="H2546" t="str">
        <f t="shared" si="350"/>
        <v>15/1/2030</v>
      </c>
      <c r="I2546" s="2">
        <v>45584</v>
      </c>
      <c r="J2546">
        <f t="shared" si="349"/>
        <v>1914</v>
      </c>
      <c r="K2546">
        <f t="shared" si="351"/>
        <v>5.2438356164383562</v>
      </c>
      <c r="L2546">
        <f t="shared" si="352"/>
        <v>5</v>
      </c>
      <c r="M2546">
        <f t="shared" si="353"/>
        <v>3</v>
      </c>
      <c r="N2546" t="str">
        <f t="shared" si="354"/>
        <v>5 Yrs 3 Mths</v>
      </c>
      <c r="O2546" t="s">
        <v>15</v>
      </c>
      <c r="P2546" t="s">
        <v>15</v>
      </c>
    </row>
    <row r="2547" spans="1:16" x14ac:dyDescent="0.35">
      <c r="A2547" t="s">
        <v>3940</v>
      </c>
      <c r="B2547" t="s">
        <v>3951</v>
      </c>
      <c r="C2547" t="s">
        <v>11</v>
      </c>
      <c r="D2547">
        <v>4.9500000000000002E-2</v>
      </c>
      <c r="E2547" s="1">
        <v>5.9200000000000003E-2</v>
      </c>
      <c r="F2547" t="s">
        <v>21</v>
      </c>
      <c r="G2547">
        <v>52871</v>
      </c>
      <c r="H2547" t="str">
        <f t="shared" si="350"/>
        <v>1/10/2044</v>
      </c>
      <c r="I2547" s="2">
        <v>45584</v>
      </c>
      <c r="J2547">
        <f t="shared" si="349"/>
        <v>7287</v>
      </c>
      <c r="K2547">
        <f t="shared" si="351"/>
        <v>19.964383561643835</v>
      </c>
      <c r="L2547">
        <f t="shared" si="352"/>
        <v>19</v>
      </c>
      <c r="M2547">
        <f t="shared" si="353"/>
        <v>12</v>
      </c>
      <c r="N2547" t="str">
        <f t="shared" si="354"/>
        <v>19 Yrs 12 Mths</v>
      </c>
      <c r="O2547">
        <v>92.55</v>
      </c>
      <c r="P2547">
        <v>94.36</v>
      </c>
    </row>
    <row r="2548" spans="1:16" x14ac:dyDescent="0.35">
      <c r="A2548" t="s">
        <v>3940</v>
      </c>
      <c r="B2548" t="s">
        <v>3951</v>
      </c>
      <c r="C2548" t="s">
        <v>11</v>
      </c>
      <c r="D2548">
        <v>3.6999999999999998E-2</v>
      </c>
      <c r="E2548" s="1">
        <v>4.8800000000000003E-2</v>
      </c>
      <c r="F2548" t="s">
        <v>21</v>
      </c>
      <c r="G2548">
        <v>47200</v>
      </c>
      <c r="H2548" t="str">
        <f t="shared" si="350"/>
        <v>23/3/2029</v>
      </c>
      <c r="I2548" s="2">
        <v>45584</v>
      </c>
      <c r="J2548">
        <f t="shared" si="349"/>
        <v>1616</v>
      </c>
      <c r="K2548">
        <f t="shared" si="351"/>
        <v>4.4273972602739722</v>
      </c>
      <c r="L2548">
        <f t="shared" si="352"/>
        <v>4</v>
      </c>
      <c r="M2548">
        <f t="shared" si="353"/>
        <v>5</v>
      </c>
      <c r="N2548" t="str">
        <f t="shared" si="354"/>
        <v>4 Yrs 5 Mths</v>
      </c>
      <c r="O2548">
        <v>94.96</v>
      </c>
      <c r="P2548">
        <v>96.27</v>
      </c>
    </row>
    <row r="2549" spans="1:16" x14ac:dyDescent="0.35">
      <c r="A2549" t="s">
        <v>3940</v>
      </c>
      <c r="B2549" t="s">
        <v>3951</v>
      </c>
      <c r="C2549" t="s">
        <v>11</v>
      </c>
      <c r="D2549">
        <v>5.3749999999999999E-2</v>
      </c>
      <c r="E2549" s="1">
        <v>5.0999999999999997E-2</v>
      </c>
      <c r="F2549" t="s">
        <v>21</v>
      </c>
      <c r="G2549">
        <v>47953</v>
      </c>
      <c r="H2549" t="str">
        <f t="shared" si="350"/>
        <v>15/4/2031</v>
      </c>
      <c r="I2549" s="2">
        <v>45584</v>
      </c>
      <c r="J2549">
        <f t="shared" si="349"/>
        <v>2369</v>
      </c>
      <c r="K2549">
        <f t="shared" si="351"/>
        <v>6.4904109589041097</v>
      </c>
      <c r="L2549">
        <f t="shared" si="352"/>
        <v>6</v>
      </c>
      <c r="M2549">
        <f t="shared" si="353"/>
        <v>6</v>
      </c>
      <c r="N2549" t="str">
        <f t="shared" si="354"/>
        <v>6 Yrs 6 Mths</v>
      </c>
      <c r="O2549">
        <v>100.81</v>
      </c>
      <c r="P2549">
        <v>102.01</v>
      </c>
    </row>
    <row r="2550" spans="1:16" x14ac:dyDescent="0.35">
      <c r="A2550" t="s">
        <v>3953</v>
      </c>
      <c r="B2550" t="s">
        <v>3951</v>
      </c>
      <c r="C2550" t="s">
        <v>11</v>
      </c>
      <c r="D2550">
        <v>3.125E-2</v>
      </c>
      <c r="E2550" s="1">
        <v>4.9200000000000001E-2</v>
      </c>
      <c r="F2550" t="s">
        <v>21</v>
      </c>
      <c r="G2550">
        <v>47345</v>
      </c>
      <c r="H2550" t="str">
        <f t="shared" si="350"/>
        <v>15/8/2029</v>
      </c>
      <c r="I2550" s="2">
        <v>45584</v>
      </c>
      <c r="J2550">
        <f t="shared" si="349"/>
        <v>1761</v>
      </c>
      <c r="K2550">
        <f t="shared" si="351"/>
        <v>4.8246575342465752</v>
      </c>
      <c r="L2550">
        <f t="shared" si="352"/>
        <v>4</v>
      </c>
      <c r="M2550">
        <f t="shared" si="353"/>
        <v>10</v>
      </c>
      <c r="N2550" t="str">
        <f t="shared" si="354"/>
        <v>4 Yrs 10 Mths</v>
      </c>
      <c r="O2550">
        <v>92.08</v>
      </c>
      <c r="P2550">
        <v>93.58</v>
      </c>
    </row>
    <row r="2551" spans="1:16" x14ac:dyDescent="0.35">
      <c r="A2551" t="s">
        <v>3953</v>
      </c>
      <c r="B2551" t="s">
        <v>3951</v>
      </c>
      <c r="C2551" t="s">
        <v>11</v>
      </c>
      <c r="D2551">
        <v>3.95E-2</v>
      </c>
      <c r="E2551" s="1">
        <v>5.7799999999999997E-2</v>
      </c>
      <c r="F2551" t="s">
        <v>21</v>
      </c>
      <c r="G2551">
        <v>54650</v>
      </c>
      <c r="H2551" t="str">
        <f t="shared" si="350"/>
        <v>15/8/2049</v>
      </c>
      <c r="I2551" s="2">
        <v>45584</v>
      </c>
      <c r="J2551">
        <f t="shared" si="349"/>
        <v>9066</v>
      </c>
      <c r="K2551">
        <f t="shared" si="351"/>
        <v>24.838356164383562</v>
      </c>
      <c r="L2551">
        <f t="shared" si="352"/>
        <v>24</v>
      </c>
      <c r="M2551">
        <f t="shared" si="353"/>
        <v>10</v>
      </c>
      <c r="N2551" t="str">
        <f t="shared" si="354"/>
        <v>24 Yrs 10 Mths</v>
      </c>
      <c r="O2551">
        <v>78.87</v>
      </c>
      <c r="P2551">
        <v>81.599999999999994</v>
      </c>
    </row>
    <row r="2552" spans="1:16" x14ac:dyDescent="0.35">
      <c r="A2552" t="s">
        <v>3953</v>
      </c>
      <c r="B2552" t="s">
        <v>3951</v>
      </c>
      <c r="C2552" t="s">
        <v>11</v>
      </c>
      <c r="D2552">
        <v>4.4999999999999998E-2</v>
      </c>
      <c r="E2552" s="1">
        <v>5.2299999999999999E-2</v>
      </c>
      <c r="F2552" t="s">
        <v>21</v>
      </c>
      <c r="G2552">
        <v>45748</v>
      </c>
      <c r="H2552" t="str">
        <f t="shared" si="350"/>
        <v>1/4/2025</v>
      </c>
      <c r="I2552" s="2">
        <v>45584</v>
      </c>
      <c r="J2552">
        <f t="shared" si="349"/>
        <v>164</v>
      </c>
      <c r="K2552">
        <f t="shared" si="351"/>
        <v>0.44931506849315067</v>
      </c>
      <c r="L2552">
        <f t="shared" si="352"/>
        <v>0</v>
      </c>
      <c r="M2552">
        <f t="shared" si="353"/>
        <v>5</v>
      </c>
      <c r="N2552" t="str">
        <f t="shared" si="354"/>
        <v>0 Yrs 5 Mths</v>
      </c>
      <c r="O2552">
        <v>99.49</v>
      </c>
      <c r="P2552">
        <v>100.07</v>
      </c>
    </row>
    <row r="2553" spans="1:16" x14ac:dyDescent="0.35">
      <c r="A2553" t="s">
        <v>3953</v>
      </c>
      <c r="B2553" t="s">
        <v>3951</v>
      </c>
      <c r="C2553" t="s">
        <v>11</v>
      </c>
      <c r="D2553">
        <v>4.8750000000000002E-2</v>
      </c>
      <c r="E2553" s="1">
        <v>4.9299999999999997E-2</v>
      </c>
      <c r="F2553" t="s">
        <v>21</v>
      </c>
      <c r="G2553">
        <v>47574</v>
      </c>
      <c r="H2553" t="str">
        <f t="shared" si="350"/>
        <v>1/4/2030</v>
      </c>
      <c r="I2553" s="2">
        <v>45584</v>
      </c>
      <c r="J2553">
        <f t="shared" si="349"/>
        <v>1990</v>
      </c>
      <c r="K2553">
        <f t="shared" si="351"/>
        <v>5.4520547945205475</v>
      </c>
      <c r="L2553">
        <f t="shared" si="352"/>
        <v>5</v>
      </c>
      <c r="M2553">
        <f t="shared" si="353"/>
        <v>5</v>
      </c>
      <c r="N2553" t="str">
        <f t="shared" si="354"/>
        <v>5 Yrs 5 Mths</v>
      </c>
      <c r="O2553">
        <v>101.67</v>
      </c>
      <c r="P2553">
        <v>102.24</v>
      </c>
    </row>
    <row r="2554" spans="1:16" x14ac:dyDescent="0.35">
      <c r="A2554" t="s">
        <v>3953</v>
      </c>
      <c r="B2554" t="s">
        <v>3951</v>
      </c>
      <c r="C2554" t="s">
        <v>11</v>
      </c>
      <c r="D2554">
        <v>3.6999999999999998E-2</v>
      </c>
      <c r="E2554" s="1">
        <v>4.8800000000000003E-2</v>
      </c>
      <c r="F2554" t="s">
        <v>21</v>
      </c>
      <c r="G2554">
        <v>47200</v>
      </c>
      <c r="H2554" t="str">
        <f t="shared" si="350"/>
        <v>23/3/2029</v>
      </c>
      <c r="I2554" s="2">
        <v>45584</v>
      </c>
      <c r="J2554">
        <f t="shared" si="349"/>
        <v>1616</v>
      </c>
      <c r="K2554">
        <f t="shared" si="351"/>
        <v>4.4273972602739722</v>
      </c>
      <c r="L2554">
        <f t="shared" si="352"/>
        <v>4</v>
      </c>
      <c r="M2554">
        <f t="shared" si="353"/>
        <v>5</v>
      </c>
      <c r="N2554" t="str">
        <f t="shared" si="354"/>
        <v>4 Yrs 5 Mths</v>
      </c>
      <c r="O2554">
        <v>94.96</v>
      </c>
      <c r="P2554">
        <v>96.27</v>
      </c>
    </row>
    <row r="2555" spans="1:16" x14ac:dyDescent="0.35">
      <c r="A2555" t="s">
        <v>3953</v>
      </c>
      <c r="B2555" t="s">
        <v>3951</v>
      </c>
      <c r="C2555" t="s">
        <v>11</v>
      </c>
      <c r="D2555">
        <v>5.7500000000000002E-2</v>
      </c>
      <c r="E2555" s="1">
        <v>4.8000000000000001E-2</v>
      </c>
      <c r="F2555" t="s">
        <v>21</v>
      </c>
      <c r="G2555">
        <v>46813</v>
      </c>
      <c r="H2555" t="str">
        <f t="shared" si="350"/>
        <v>1/3/2028</v>
      </c>
      <c r="I2555" s="2">
        <v>45584</v>
      </c>
      <c r="J2555">
        <f t="shared" si="349"/>
        <v>1229</v>
      </c>
      <c r="K2555">
        <f t="shared" si="351"/>
        <v>3.3671232876712329</v>
      </c>
      <c r="L2555">
        <f t="shared" si="352"/>
        <v>3</v>
      </c>
      <c r="M2555">
        <f t="shared" si="353"/>
        <v>4</v>
      </c>
      <c r="N2555" t="str">
        <f t="shared" si="354"/>
        <v>3 Yrs 4 Mths</v>
      </c>
      <c r="O2555">
        <v>102.38</v>
      </c>
      <c r="P2555">
        <v>103.38</v>
      </c>
    </row>
    <row r="2556" spans="1:16" x14ac:dyDescent="0.35">
      <c r="A2556" t="s">
        <v>3953</v>
      </c>
      <c r="B2556" t="s">
        <v>3951</v>
      </c>
      <c r="C2556" t="s">
        <v>11</v>
      </c>
      <c r="D2556">
        <v>5.8749999999999997E-2</v>
      </c>
      <c r="E2556" s="1">
        <v>5.3400000000000003E-2</v>
      </c>
      <c r="F2556" t="s">
        <v>21</v>
      </c>
      <c r="G2556">
        <v>48639</v>
      </c>
      <c r="H2556" t="str">
        <f t="shared" si="350"/>
        <v>1/3/2033</v>
      </c>
      <c r="I2556" s="2">
        <v>45584</v>
      </c>
      <c r="J2556">
        <f t="shared" si="349"/>
        <v>3055</v>
      </c>
      <c r="K2556">
        <f t="shared" si="351"/>
        <v>8.3698630136986303</v>
      </c>
      <c r="L2556">
        <f t="shared" si="352"/>
        <v>8</v>
      </c>
      <c r="M2556">
        <f t="shared" si="353"/>
        <v>4</v>
      </c>
      <c r="N2556" t="str">
        <f t="shared" si="354"/>
        <v>8 Yrs 4 Mths</v>
      </c>
      <c r="O2556">
        <v>102.83</v>
      </c>
      <c r="P2556">
        <v>104.18</v>
      </c>
    </row>
    <row r="2557" spans="1:16" x14ac:dyDescent="0.35">
      <c r="A2557" t="s">
        <v>3953</v>
      </c>
      <c r="B2557" t="s">
        <v>3951</v>
      </c>
      <c r="C2557" t="s">
        <v>11</v>
      </c>
      <c r="D2557">
        <v>5.7000000000000002E-2</v>
      </c>
      <c r="E2557" s="1">
        <v>5.7299999999999997E-2</v>
      </c>
      <c r="F2557" t="s">
        <v>21</v>
      </c>
      <c r="G2557">
        <v>46094</v>
      </c>
      <c r="H2557" t="str">
        <f t="shared" si="350"/>
        <v>13/3/2026</v>
      </c>
      <c r="I2557" s="2">
        <v>45584</v>
      </c>
      <c r="J2557">
        <f t="shared" si="349"/>
        <v>510</v>
      </c>
      <c r="K2557">
        <f t="shared" si="351"/>
        <v>1.3972602739726028</v>
      </c>
      <c r="L2557">
        <f t="shared" si="352"/>
        <v>1</v>
      </c>
      <c r="M2557">
        <f t="shared" si="353"/>
        <v>5</v>
      </c>
      <c r="N2557" t="str">
        <f t="shared" si="354"/>
        <v>1 Yrs 5 Mths</v>
      </c>
      <c r="O2557">
        <v>99.45</v>
      </c>
      <c r="P2557">
        <v>100.3</v>
      </c>
    </row>
    <row r="2558" spans="1:16" x14ac:dyDescent="0.35">
      <c r="A2558" t="s">
        <v>3953</v>
      </c>
      <c r="B2558" t="s">
        <v>3951</v>
      </c>
      <c r="C2558" t="s">
        <v>11</v>
      </c>
      <c r="D2558">
        <v>5.5E-2</v>
      </c>
      <c r="E2558" s="1">
        <v>5.8799999999999998E-2</v>
      </c>
      <c r="F2558" t="s">
        <v>21</v>
      </c>
      <c r="G2558">
        <v>55958</v>
      </c>
      <c r="H2558" t="str">
        <f t="shared" si="350"/>
        <v>15/3/2053</v>
      </c>
      <c r="I2558" s="2">
        <v>45584</v>
      </c>
      <c r="J2558">
        <f t="shared" si="349"/>
        <v>10374</v>
      </c>
      <c r="K2558">
        <f t="shared" si="351"/>
        <v>28.421917808219177</v>
      </c>
      <c r="L2558">
        <f t="shared" si="352"/>
        <v>28</v>
      </c>
      <c r="M2558">
        <f t="shared" si="353"/>
        <v>5</v>
      </c>
      <c r="N2558" t="str">
        <f t="shared" si="354"/>
        <v>28 Yrs 5 Mths</v>
      </c>
      <c r="O2558">
        <v>93.73</v>
      </c>
      <c r="P2558">
        <v>95.52</v>
      </c>
    </row>
    <row r="2559" spans="1:16" x14ac:dyDescent="0.35">
      <c r="A2559" t="s">
        <v>3953</v>
      </c>
      <c r="B2559" t="s">
        <v>3951</v>
      </c>
      <c r="C2559" t="s">
        <v>11</v>
      </c>
      <c r="D2559">
        <v>5.9499999999999997E-2</v>
      </c>
      <c r="E2559" s="1">
        <v>5.4300000000000001E-2</v>
      </c>
      <c r="F2559" t="s">
        <v>21</v>
      </c>
      <c r="G2559">
        <v>49018</v>
      </c>
      <c r="H2559" t="str">
        <f t="shared" si="350"/>
        <v>15/3/2034</v>
      </c>
      <c r="I2559" s="2">
        <v>45584</v>
      </c>
      <c r="J2559">
        <f t="shared" si="349"/>
        <v>3434</v>
      </c>
      <c r="K2559">
        <f t="shared" si="351"/>
        <v>9.4082191780821915</v>
      </c>
      <c r="L2559">
        <f t="shared" si="352"/>
        <v>9</v>
      </c>
      <c r="M2559">
        <f t="shared" si="353"/>
        <v>5</v>
      </c>
      <c r="N2559" t="str">
        <f t="shared" si="354"/>
        <v>9 Yrs 5 Mths</v>
      </c>
      <c r="O2559">
        <v>103.33</v>
      </c>
      <c r="P2559">
        <v>104.79</v>
      </c>
    </row>
    <row r="2560" spans="1:16" x14ac:dyDescent="0.35">
      <c r="A2560" t="s">
        <v>3953</v>
      </c>
      <c r="B2560" t="s">
        <v>3951</v>
      </c>
      <c r="C2560" t="s">
        <v>11</v>
      </c>
      <c r="D2560">
        <v>5.7500000000000002E-2</v>
      </c>
      <c r="E2560" s="1">
        <v>4.87E-2</v>
      </c>
      <c r="F2560" t="s">
        <v>21</v>
      </c>
      <c r="G2560">
        <v>47088</v>
      </c>
      <c r="H2560" t="str">
        <f t="shared" si="350"/>
        <v>1/12/2028</v>
      </c>
      <c r="I2560" s="2">
        <v>45584</v>
      </c>
      <c r="J2560">
        <f t="shared" si="349"/>
        <v>1504</v>
      </c>
      <c r="K2560">
        <f t="shared" si="351"/>
        <v>4.1205479452054794</v>
      </c>
      <c r="L2560">
        <f t="shared" si="352"/>
        <v>4</v>
      </c>
      <c r="M2560">
        <f t="shared" si="353"/>
        <v>1</v>
      </c>
      <c r="N2560" t="str">
        <f t="shared" si="354"/>
        <v>4 Yrs 1 Mths</v>
      </c>
      <c r="O2560">
        <v>102.74</v>
      </c>
      <c r="P2560">
        <v>104.35</v>
      </c>
    </row>
    <row r="2561" spans="1:16" x14ac:dyDescent="0.35">
      <c r="A2561" t="s">
        <v>3953</v>
      </c>
      <c r="B2561" t="s">
        <v>3951</v>
      </c>
      <c r="C2561" t="s">
        <v>11</v>
      </c>
      <c r="D2561">
        <v>5.3749999999999999E-2</v>
      </c>
      <c r="E2561" s="1">
        <v>5.0999999999999997E-2</v>
      </c>
      <c r="F2561" t="s">
        <v>21</v>
      </c>
      <c r="G2561">
        <v>47953</v>
      </c>
      <c r="H2561" t="str">
        <f t="shared" si="350"/>
        <v>15/4/2031</v>
      </c>
      <c r="I2561" s="2">
        <v>45584</v>
      </c>
      <c r="J2561">
        <f t="shared" si="349"/>
        <v>2369</v>
      </c>
      <c r="K2561">
        <f t="shared" si="351"/>
        <v>6.4904109589041097</v>
      </c>
      <c r="L2561">
        <f t="shared" si="352"/>
        <v>6</v>
      </c>
      <c r="M2561">
        <f t="shared" si="353"/>
        <v>6</v>
      </c>
      <c r="N2561" t="str">
        <f t="shared" si="354"/>
        <v>6 Yrs 6 Mths</v>
      </c>
      <c r="O2561">
        <v>100.81</v>
      </c>
      <c r="P2561">
        <v>102.01</v>
      </c>
    </row>
    <row r="2562" spans="1:16" x14ac:dyDescent="0.35">
      <c r="A2562" t="s">
        <v>3953</v>
      </c>
      <c r="B2562" t="s">
        <v>3951</v>
      </c>
      <c r="C2562" t="s">
        <v>11</v>
      </c>
      <c r="D2562">
        <v>5.7500000000000002E-2</v>
      </c>
      <c r="E2562" s="1">
        <v>5.8900000000000001E-2</v>
      </c>
      <c r="F2562" t="s">
        <v>21</v>
      </c>
      <c r="G2562">
        <v>56354</v>
      </c>
      <c r="H2562" t="str">
        <f t="shared" si="350"/>
        <v>15/4/2054</v>
      </c>
      <c r="I2562" s="2">
        <v>45584</v>
      </c>
      <c r="J2562">
        <f t="shared" ref="J2562:J2625" si="355">_xlfn.DAYS(G2562,I2562)</f>
        <v>10770</v>
      </c>
      <c r="K2562">
        <f t="shared" si="351"/>
        <v>29.506849315068493</v>
      </c>
      <c r="L2562">
        <f t="shared" si="352"/>
        <v>29</v>
      </c>
      <c r="M2562">
        <f t="shared" si="353"/>
        <v>6</v>
      </c>
      <c r="N2562" t="str">
        <f t="shared" si="354"/>
        <v>29 Yrs 6 Mths</v>
      </c>
      <c r="O2562">
        <v>96.9</v>
      </c>
      <c r="P2562">
        <v>98.76</v>
      </c>
    </row>
    <row r="2563" spans="1:16" x14ac:dyDescent="0.35">
      <c r="A2563" t="s">
        <v>3953</v>
      </c>
      <c r="B2563" t="s">
        <v>3958</v>
      </c>
      <c r="C2563" t="s">
        <v>11</v>
      </c>
      <c r="D2563">
        <v>3.875E-2</v>
      </c>
      <c r="E2563" s="1">
        <v>4.7199999999999999E-2</v>
      </c>
      <c r="F2563" t="s">
        <v>358</v>
      </c>
      <c r="G2563">
        <v>46082</v>
      </c>
      <c r="H2563" t="str">
        <f t="shared" si="350"/>
        <v>1/3/2026</v>
      </c>
      <c r="I2563" s="2">
        <v>45584</v>
      </c>
      <c r="J2563">
        <f t="shared" si="355"/>
        <v>498</v>
      </c>
      <c r="K2563">
        <f t="shared" si="351"/>
        <v>1.3643835616438356</v>
      </c>
      <c r="L2563">
        <f t="shared" si="352"/>
        <v>1</v>
      </c>
      <c r="M2563">
        <f t="shared" si="353"/>
        <v>4</v>
      </c>
      <c r="N2563" t="str">
        <f t="shared" si="354"/>
        <v>1 Yrs 4 Mths</v>
      </c>
      <c r="O2563">
        <v>98.69</v>
      </c>
      <c r="P2563">
        <v>99.42</v>
      </c>
    </row>
    <row r="2564" spans="1:16" x14ac:dyDescent="0.35">
      <c r="A2564" t="s">
        <v>3953</v>
      </c>
      <c r="B2564" t="s">
        <v>3959</v>
      </c>
      <c r="C2564" t="s">
        <v>11</v>
      </c>
      <c r="D2564">
        <v>0.04</v>
      </c>
      <c r="E2564" s="1">
        <v>5.1400000000000001E-2</v>
      </c>
      <c r="F2564" t="s">
        <v>358</v>
      </c>
      <c r="G2564">
        <v>45792</v>
      </c>
      <c r="H2564" t="str">
        <f t="shared" si="350"/>
        <v>15/5/2025</v>
      </c>
      <c r="I2564" s="2">
        <v>45584</v>
      </c>
      <c r="J2564">
        <f t="shared" si="355"/>
        <v>208</v>
      </c>
      <c r="K2564">
        <f t="shared" si="351"/>
        <v>0.56986301369863013</v>
      </c>
      <c r="L2564">
        <f t="shared" si="352"/>
        <v>0</v>
      </c>
      <c r="M2564">
        <f t="shared" si="353"/>
        <v>7</v>
      </c>
      <c r="N2564" t="str">
        <f t="shared" si="354"/>
        <v>0 Yrs 7 Mths</v>
      </c>
      <c r="O2564">
        <v>99.28</v>
      </c>
      <c r="P2564">
        <v>99.58</v>
      </c>
    </row>
    <row r="2565" spans="1:16" x14ac:dyDescent="0.35">
      <c r="A2565" t="s">
        <v>3953</v>
      </c>
      <c r="B2565" t="s">
        <v>3959</v>
      </c>
      <c r="C2565" t="s">
        <v>11</v>
      </c>
      <c r="D2565">
        <v>2.5499999999999998E-2</v>
      </c>
      <c r="E2565" s="1">
        <v>4.9599999999999998E-2</v>
      </c>
      <c r="F2565" t="s">
        <v>358</v>
      </c>
      <c r="G2565">
        <v>47518</v>
      </c>
      <c r="H2565" t="str">
        <f t="shared" si="350"/>
        <v>4/2/2030</v>
      </c>
      <c r="I2565" s="2">
        <v>45584</v>
      </c>
      <c r="J2565">
        <f t="shared" si="355"/>
        <v>1934</v>
      </c>
      <c r="K2565">
        <f t="shared" si="351"/>
        <v>5.2986301369863016</v>
      </c>
      <c r="L2565">
        <f t="shared" si="352"/>
        <v>5</v>
      </c>
      <c r="M2565">
        <f t="shared" si="353"/>
        <v>3</v>
      </c>
      <c r="N2565" t="str">
        <f t="shared" si="354"/>
        <v>5 Yrs 3 Mths</v>
      </c>
      <c r="O2565">
        <v>88.63</v>
      </c>
      <c r="P2565">
        <v>90.56</v>
      </c>
    </row>
    <row r="2566" spans="1:16" x14ac:dyDescent="0.35">
      <c r="A2566" t="s">
        <v>3964</v>
      </c>
      <c r="B2566" t="s">
        <v>3959</v>
      </c>
      <c r="C2566" t="s">
        <v>11</v>
      </c>
      <c r="D2566">
        <v>5.7090000000000002E-2</v>
      </c>
      <c r="E2566" s="1">
        <v>5.3999999999999999E-2</v>
      </c>
      <c r="F2566" t="s">
        <v>358</v>
      </c>
      <c r="G2566">
        <v>49342</v>
      </c>
      <c r="H2566" t="str">
        <f t="shared" si="350"/>
        <v>2/2/2035</v>
      </c>
      <c r="I2566" s="2">
        <v>45584</v>
      </c>
      <c r="J2566">
        <f t="shared" si="355"/>
        <v>3758</v>
      </c>
      <c r="K2566">
        <f t="shared" si="351"/>
        <v>10.295890410958904</v>
      </c>
      <c r="L2566">
        <f t="shared" si="352"/>
        <v>10</v>
      </c>
      <c r="M2566">
        <f t="shared" si="353"/>
        <v>3</v>
      </c>
      <c r="N2566" t="str">
        <f t="shared" si="354"/>
        <v>10 Yrs 3 Mths</v>
      </c>
      <c r="O2566">
        <v>103.7</v>
      </c>
      <c r="P2566">
        <v>104.25</v>
      </c>
    </row>
    <row r="2567" spans="1:16" x14ac:dyDescent="0.35">
      <c r="A2567" t="s">
        <v>3964</v>
      </c>
      <c r="B2567" t="s">
        <v>3966</v>
      </c>
      <c r="C2567" t="s">
        <v>11</v>
      </c>
      <c r="D2567">
        <v>4.4999999999999998E-2</v>
      </c>
      <c r="E2567" s="1">
        <v>5.5199999999999999E-2</v>
      </c>
      <c r="F2567" t="s">
        <v>28</v>
      </c>
      <c r="G2567">
        <v>47239</v>
      </c>
      <c r="H2567" t="str">
        <f t="shared" si="350"/>
        <v>1/5/2029</v>
      </c>
      <c r="I2567" s="2">
        <v>45584</v>
      </c>
      <c r="J2567">
        <f t="shared" si="355"/>
        <v>1655</v>
      </c>
      <c r="K2567">
        <f t="shared" si="351"/>
        <v>4.5342465753424657</v>
      </c>
      <c r="L2567">
        <f t="shared" si="352"/>
        <v>4</v>
      </c>
      <c r="M2567">
        <f t="shared" si="353"/>
        <v>6</v>
      </c>
      <c r="N2567" t="str">
        <f t="shared" si="354"/>
        <v>4 Yrs 6 Mths</v>
      </c>
      <c r="O2567" t="s">
        <v>15</v>
      </c>
      <c r="P2567" t="s">
        <v>15</v>
      </c>
    </row>
    <row r="2568" spans="1:16" x14ac:dyDescent="0.35">
      <c r="A2568" t="s">
        <v>3964</v>
      </c>
      <c r="B2568" t="s">
        <v>3967</v>
      </c>
      <c r="C2568" t="s">
        <v>11</v>
      </c>
      <c r="D2568">
        <v>4.8500000000000001E-2</v>
      </c>
      <c r="E2568" s="1">
        <v>4.7899999999999998E-2</v>
      </c>
      <c r="F2568" t="s">
        <v>28</v>
      </c>
      <c r="G2568">
        <v>46096</v>
      </c>
      <c r="H2568" t="str">
        <f t="shared" si="350"/>
        <v>15/3/2026</v>
      </c>
      <c r="I2568" s="2">
        <v>45584</v>
      </c>
      <c r="J2568">
        <f t="shared" si="355"/>
        <v>512</v>
      </c>
      <c r="K2568">
        <f t="shared" si="351"/>
        <v>1.4027397260273973</v>
      </c>
      <c r="L2568">
        <f t="shared" si="352"/>
        <v>1</v>
      </c>
      <c r="M2568">
        <f t="shared" si="353"/>
        <v>5</v>
      </c>
      <c r="N2568" t="str">
        <f t="shared" si="354"/>
        <v>1 Yrs 5 Mths</v>
      </c>
      <c r="O2568">
        <v>99.84</v>
      </c>
      <c r="P2568">
        <v>100.66</v>
      </c>
    </row>
    <row r="2569" spans="1:16" x14ac:dyDescent="0.35">
      <c r="A2569" t="s">
        <v>3964</v>
      </c>
      <c r="B2569" t="s">
        <v>3967</v>
      </c>
      <c r="C2569" t="s">
        <v>11</v>
      </c>
      <c r="D2569">
        <v>4.3749999999999997E-2</v>
      </c>
      <c r="E2569" s="1">
        <v>4.9599999999999998E-2</v>
      </c>
      <c r="F2569" t="s">
        <v>28</v>
      </c>
      <c r="G2569">
        <v>47011</v>
      </c>
      <c r="H2569" t="str">
        <f t="shared" si="350"/>
        <v>15/9/2028</v>
      </c>
      <c r="I2569" s="2">
        <v>45584</v>
      </c>
      <c r="J2569">
        <f t="shared" si="355"/>
        <v>1427</v>
      </c>
      <c r="K2569">
        <f t="shared" si="351"/>
        <v>3.9095890410958902</v>
      </c>
      <c r="L2569">
        <f t="shared" si="352"/>
        <v>3</v>
      </c>
      <c r="M2569">
        <f t="shared" si="353"/>
        <v>11</v>
      </c>
      <c r="N2569" t="str">
        <f t="shared" si="354"/>
        <v>3 Yrs 11 Mths</v>
      </c>
      <c r="O2569">
        <v>97.61</v>
      </c>
      <c r="P2569">
        <v>100.35</v>
      </c>
    </row>
    <row r="2570" spans="1:16" x14ac:dyDescent="0.35">
      <c r="A2570" t="s">
        <v>3964</v>
      </c>
      <c r="B2570" t="s">
        <v>3967</v>
      </c>
      <c r="C2570" t="s">
        <v>11</v>
      </c>
      <c r="D2570">
        <v>5.3749999999999999E-2</v>
      </c>
      <c r="E2570" s="1">
        <v>5.8000000000000003E-2</v>
      </c>
      <c r="F2570" t="s">
        <v>28</v>
      </c>
      <c r="G2570">
        <v>45770</v>
      </c>
      <c r="H2570" t="str">
        <f t="shared" si="350"/>
        <v>23/4/2025</v>
      </c>
      <c r="I2570" s="2">
        <v>45584</v>
      </c>
      <c r="J2570">
        <f t="shared" si="355"/>
        <v>186</v>
      </c>
      <c r="K2570">
        <f t="shared" si="351"/>
        <v>0.50958904109589043</v>
      </c>
      <c r="L2570">
        <f t="shared" si="352"/>
        <v>0</v>
      </c>
      <c r="M2570">
        <f t="shared" si="353"/>
        <v>6</v>
      </c>
      <c r="N2570" t="str">
        <f t="shared" si="354"/>
        <v>0 Yrs 6 Mths</v>
      </c>
      <c r="O2570">
        <v>99.28</v>
      </c>
      <c r="P2570">
        <v>100.94</v>
      </c>
    </row>
    <row r="2571" spans="1:16" x14ac:dyDescent="0.35">
      <c r="A2571" t="s">
        <v>3964</v>
      </c>
      <c r="B2571" t="s">
        <v>3967</v>
      </c>
      <c r="C2571" t="s">
        <v>11</v>
      </c>
      <c r="D2571">
        <v>5.7500000000000002E-2</v>
      </c>
      <c r="E2571" s="1">
        <v>4.9799999999999997E-2</v>
      </c>
      <c r="F2571" t="s">
        <v>28</v>
      </c>
      <c r="G2571">
        <v>47596</v>
      </c>
      <c r="H2571" t="str">
        <f t="shared" si="350"/>
        <v>23/4/2030</v>
      </c>
      <c r="I2571" s="2">
        <v>45584</v>
      </c>
      <c r="J2571">
        <f t="shared" si="355"/>
        <v>2012</v>
      </c>
      <c r="K2571">
        <f t="shared" si="351"/>
        <v>5.5123287671232877</v>
      </c>
      <c r="L2571">
        <f t="shared" si="352"/>
        <v>5</v>
      </c>
      <c r="M2571">
        <f t="shared" si="353"/>
        <v>6</v>
      </c>
      <c r="N2571" t="str">
        <f t="shared" si="354"/>
        <v>5 Yrs 6 Mths</v>
      </c>
      <c r="O2571">
        <v>102.86</v>
      </c>
      <c r="P2571">
        <v>104.65</v>
      </c>
    </row>
    <row r="2572" spans="1:16" x14ac:dyDescent="0.35">
      <c r="A2572" t="s">
        <v>3964</v>
      </c>
      <c r="B2572" t="s">
        <v>3967</v>
      </c>
      <c r="C2572" t="s">
        <v>11</v>
      </c>
      <c r="D2572">
        <v>5.7500000000000002E-2</v>
      </c>
      <c r="E2572" s="1">
        <v>4.7399999999999998E-2</v>
      </c>
      <c r="F2572" t="s">
        <v>28</v>
      </c>
      <c r="G2572">
        <v>46417</v>
      </c>
      <c r="H2572" t="str">
        <f t="shared" si="350"/>
        <v>30/1/2027</v>
      </c>
      <c r="I2572" s="2">
        <v>45584</v>
      </c>
      <c r="J2572">
        <f t="shared" si="355"/>
        <v>833</v>
      </c>
      <c r="K2572">
        <f t="shared" si="351"/>
        <v>2.2821917808219179</v>
      </c>
      <c r="L2572">
        <f t="shared" si="352"/>
        <v>2</v>
      </c>
      <c r="M2572">
        <f t="shared" si="353"/>
        <v>3</v>
      </c>
      <c r="N2572" t="str">
        <f t="shared" si="354"/>
        <v>2 Yrs 3 Mths</v>
      </c>
      <c r="O2572">
        <v>101.97</v>
      </c>
      <c r="P2572">
        <v>102.69</v>
      </c>
    </row>
    <row r="2573" spans="1:16" x14ac:dyDescent="0.35">
      <c r="A2573" t="s">
        <v>3964</v>
      </c>
      <c r="B2573" t="s">
        <v>3968</v>
      </c>
      <c r="C2573" t="s">
        <v>11</v>
      </c>
      <c r="D2573">
        <v>1.4999999999999999E-2</v>
      </c>
      <c r="E2573" s="1">
        <v>4.8899999999999999E-2</v>
      </c>
      <c r="F2573" t="s">
        <v>36</v>
      </c>
      <c r="G2573">
        <v>46188</v>
      </c>
      <c r="H2573" t="str">
        <f t="shared" ref="H2573:H2574" si="356">TEXT(G2573,"D/M/YYYY")</f>
        <v>15/6/2026</v>
      </c>
      <c r="I2573" s="2">
        <v>45584</v>
      </c>
      <c r="J2573">
        <f t="shared" si="355"/>
        <v>604</v>
      </c>
      <c r="K2573">
        <f t="shared" ref="K2573:K2574" si="357">J2573/365</f>
        <v>1.6547945205479453</v>
      </c>
      <c r="L2573">
        <f t="shared" ref="L2573:L2574" si="358">_xlfn.NUMBERVALUE(_xlfn.TEXTBEFORE(K2573,"."))</f>
        <v>1</v>
      </c>
      <c r="M2573">
        <f t="shared" ref="M2573:M2574" si="359">ROUND(LEFT(_xlfn.TEXTAFTER(K2573,"."),2)/100 * 12,0)</f>
        <v>8</v>
      </c>
      <c r="N2573" t="str">
        <f t="shared" ref="N2573:N2574" si="360">L2573 &amp; " Yrs "&amp; M2573 &amp;" Mths"</f>
        <v>1 Yrs 8 Mths</v>
      </c>
      <c r="O2573">
        <v>94.85</v>
      </c>
      <c r="P2573">
        <v>95.22</v>
      </c>
    </row>
    <row r="2574" spans="1:16" x14ac:dyDescent="0.35">
      <c r="A2574" t="s">
        <v>3975</v>
      </c>
      <c r="B2574" t="s">
        <v>3968</v>
      </c>
      <c r="C2574" t="s">
        <v>11</v>
      </c>
      <c r="D2574">
        <v>1.4999999999999999E-2</v>
      </c>
      <c r="E2574" s="1">
        <v>4.8899999999999999E-2</v>
      </c>
      <c r="F2574" t="s">
        <v>36</v>
      </c>
      <c r="G2574">
        <v>46188</v>
      </c>
      <c r="H2574" t="str">
        <f t="shared" si="356"/>
        <v>15/6/2026</v>
      </c>
      <c r="I2574" s="2">
        <v>45584</v>
      </c>
      <c r="J2574">
        <f t="shared" si="355"/>
        <v>604</v>
      </c>
      <c r="K2574">
        <f t="shared" si="357"/>
        <v>1.6547945205479453</v>
      </c>
      <c r="L2574">
        <f t="shared" si="358"/>
        <v>1</v>
      </c>
      <c r="M2574">
        <f t="shared" si="359"/>
        <v>8</v>
      </c>
      <c r="N2574" t="str">
        <f t="shared" si="360"/>
        <v>1 Yrs 8 Mths</v>
      </c>
      <c r="O2574">
        <v>94.85</v>
      </c>
      <c r="P2574">
        <v>95.22</v>
      </c>
    </row>
    <row r="2575" spans="1:16" x14ac:dyDescent="0.35">
      <c r="A2575" t="s">
        <v>3989</v>
      </c>
      <c r="B2575" t="s">
        <v>3990</v>
      </c>
      <c r="C2575" t="s">
        <v>11</v>
      </c>
      <c r="D2575">
        <v>2.6249999999999999E-2</v>
      </c>
      <c r="E2575" s="1">
        <v>4.99E-2</v>
      </c>
      <c r="F2575" t="s">
        <v>21</v>
      </c>
      <c r="G2575">
        <v>48014</v>
      </c>
      <c r="H2575" t="str">
        <f t="shared" ref="H2575:H2613" si="361">TEXT(G2575,"D/M/YYYY")</f>
        <v>15/6/2031</v>
      </c>
      <c r="I2575" s="2">
        <v>45584</v>
      </c>
      <c r="J2575">
        <f t="shared" si="355"/>
        <v>2430</v>
      </c>
      <c r="K2575">
        <f t="shared" ref="K2575:K2613" si="362">J2575/365</f>
        <v>6.6575342465753424</v>
      </c>
      <c r="L2575">
        <f t="shared" ref="L2575:L2613" si="363">_xlfn.NUMBERVALUE(_xlfn.TEXTBEFORE(K2575,"."))</f>
        <v>6</v>
      </c>
      <c r="M2575">
        <f t="shared" ref="M2575:M2613" si="364">ROUND(LEFT(_xlfn.TEXTAFTER(K2575,"."),2)/100 * 12,0)</f>
        <v>8</v>
      </c>
      <c r="N2575" t="str">
        <f t="shared" ref="N2575:N2613" si="365">L2575 &amp; " Yrs "&amp; M2575 &amp;" Mths"</f>
        <v>6 Yrs 8 Mths</v>
      </c>
      <c r="O2575">
        <v>86.46</v>
      </c>
      <c r="P2575">
        <v>88.51</v>
      </c>
    </row>
    <row r="2576" spans="1:16" x14ac:dyDescent="0.35">
      <c r="A2576" t="s">
        <v>3989</v>
      </c>
      <c r="B2576" t="s">
        <v>3995</v>
      </c>
      <c r="C2576" t="s">
        <v>11</v>
      </c>
      <c r="D2576">
        <v>3.2500000000000001E-2</v>
      </c>
      <c r="E2576" s="1">
        <v>4.9000000000000002E-2</v>
      </c>
      <c r="F2576" t="s">
        <v>21</v>
      </c>
      <c r="G2576">
        <v>46203</v>
      </c>
      <c r="H2576" t="str">
        <f t="shared" si="361"/>
        <v>30/6/2026</v>
      </c>
      <c r="I2576" s="2">
        <v>45584</v>
      </c>
      <c r="J2576">
        <f t="shared" si="355"/>
        <v>619</v>
      </c>
      <c r="K2576">
        <f t="shared" si="362"/>
        <v>1.6958904109589041</v>
      </c>
      <c r="L2576">
        <f t="shared" si="363"/>
        <v>1</v>
      </c>
      <c r="M2576">
        <f t="shared" si="364"/>
        <v>8</v>
      </c>
      <c r="N2576" t="str">
        <f t="shared" si="365"/>
        <v>1 Yrs 8 Mths</v>
      </c>
      <c r="O2576" t="s">
        <v>15</v>
      </c>
      <c r="P2576" t="s">
        <v>15</v>
      </c>
    </row>
    <row r="2577" spans="1:16" x14ac:dyDescent="0.35">
      <c r="A2577" t="s">
        <v>3989</v>
      </c>
      <c r="B2577" t="s">
        <v>3995</v>
      </c>
      <c r="C2577" t="s">
        <v>11</v>
      </c>
      <c r="D2577">
        <v>3.3500000000000002E-2</v>
      </c>
      <c r="E2577" s="1">
        <v>4.6100000000000002E-2</v>
      </c>
      <c r="F2577" t="s">
        <v>21</v>
      </c>
      <c r="G2577">
        <v>46706</v>
      </c>
      <c r="H2577" t="str">
        <f t="shared" si="361"/>
        <v>15/11/2027</v>
      </c>
      <c r="I2577" s="2">
        <v>45584</v>
      </c>
      <c r="J2577">
        <f t="shared" si="355"/>
        <v>1122</v>
      </c>
      <c r="K2577">
        <f t="shared" si="362"/>
        <v>3.0739726027397261</v>
      </c>
      <c r="L2577">
        <f t="shared" si="363"/>
        <v>3</v>
      </c>
      <c r="M2577">
        <f t="shared" si="364"/>
        <v>1</v>
      </c>
      <c r="N2577" t="str">
        <f t="shared" si="365"/>
        <v>3 Yrs 1 Mths</v>
      </c>
      <c r="O2577" t="s">
        <v>15</v>
      </c>
      <c r="P2577" t="s">
        <v>15</v>
      </c>
    </row>
    <row r="2578" spans="1:16" x14ac:dyDescent="0.35">
      <c r="A2578" t="s">
        <v>3989</v>
      </c>
      <c r="B2578" t="s">
        <v>3996</v>
      </c>
      <c r="C2578" t="s">
        <v>11</v>
      </c>
      <c r="D2578">
        <v>5.2499999999999998E-2</v>
      </c>
      <c r="E2578" s="1">
        <v>7.2499999999999995E-2</v>
      </c>
      <c r="F2578" t="s">
        <v>1071</v>
      </c>
      <c r="G2578">
        <v>46522</v>
      </c>
      <c r="H2578" t="str">
        <f t="shared" si="361"/>
        <v>15/5/2027</v>
      </c>
      <c r="I2578" s="2">
        <v>45584</v>
      </c>
      <c r="J2578">
        <f t="shared" si="355"/>
        <v>938</v>
      </c>
      <c r="K2578">
        <f t="shared" si="362"/>
        <v>2.56986301369863</v>
      </c>
      <c r="L2578">
        <f t="shared" si="363"/>
        <v>2</v>
      </c>
      <c r="M2578">
        <f t="shared" si="364"/>
        <v>7</v>
      </c>
      <c r="N2578" t="str">
        <f t="shared" si="365"/>
        <v>2 Yrs 7 Mths</v>
      </c>
      <c r="O2578">
        <v>95.12</v>
      </c>
      <c r="P2578">
        <v>96.61</v>
      </c>
    </row>
    <row r="2579" spans="1:16" x14ac:dyDescent="0.35">
      <c r="A2579" t="s">
        <v>3989</v>
      </c>
      <c r="B2579" t="s">
        <v>3996</v>
      </c>
      <c r="C2579" t="s">
        <v>11</v>
      </c>
      <c r="D2579">
        <v>6.25E-2</v>
      </c>
      <c r="E2579" s="1">
        <v>6.7799999999999999E-2</v>
      </c>
      <c r="F2579" t="s">
        <v>1071</v>
      </c>
      <c r="G2579">
        <v>46157</v>
      </c>
      <c r="H2579" t="str">
        <f t="shared" si="361"/>
        <v>15/5/2026</v>
      </c>
      <c r="I2579" s="2">
        <v>45584</v>
      </c>
      <c r="J2579">
        <f t="shared" si="355"/>
        <v>573</v>
      </c>
      <c r="K2579">
        <f t="shared" si="362"/>
        <v>1.5698630136986302</v>
      </c>
      <c r="L2579">
        <f t="shared" si="363"/>
        <v>1</v>
      </c>
      <c r="M2579">
        <f t="shared" si="364"/>
        <v>7</v>
      </c>
      <c r="N2579" t="str">
        <f t="shared" si="365"/>
        <v>1 Yrs 7 Mths</v>
      </c>
      <c r="O2579">
        <v>98.65</v>
      </c>
      <c r="P2579">
        <v>100.45</v>
      </c>
    </row>
    <row r="2580" spans="1:16" x14ac:dyDescent="0.35">
      <c r="A2580" t="s">
        <v>3997</v>
      </c>
      <c r="B2580" t="s">
        <v>3998</v>
      </c>
      <c r="C2580" t="s">
        <v>11</v>
      </c>
      <c r="D2580">
        <v>5.8000000000000003E-2</v>
      </c>
      <c r="E2580" s="1">
        <v>5.4600000000000003E-2</v>
      </c>
      <c r="F2580" t="s">
        <v>17</v>
      </c>
      <c r="G2580">
        <v>56340</v>
      </c>
      <c r="H2580" t="str">
        <f t="shared" si="361"/>
        <v>1/4/2054</v>
      </c>
      <c r="I2580" s="2">
        <v>45584</v>
      </c>
      <c r="J2580">
        <f t="shared" si="355"/>
        <v>10756</v>
      </c>
      <c r="K2580">
        <f t="shared" si="362"/>
        <v>29.468493150684932</v>
      </c>
      <c r="L2580">
        <f t="shared" si="363"/>
        <v>29</v>
      </c>
      <c r="M2580">
        <f t="shared" si="364"/>
        <v>6</v>
      </c>
      <c r="N2580" t="str">
        <f t="shared" si="365"/>
        <v>29 Yrs 6 Mths</v>
      </c>
      <c r="O2580" t="s">
        <v>15</v>
      </c>
      <c r="P2580" t="s">
        <v>15</v>
      </c>
    </row>
    <row r="2581" spans="1:16" x14ac:dyDescent="0.35">
      <c r="A2581" t="s">
        <v>3997</v>
      </c>
      <c r="B2581" t="s">
        <v>3999</v>
      </c>
      <c r="C2581" t="s">
        <v>11</v>
      </c>
      <c r="D2581">
        <v>2.6499999999999999E-2</v>
      </c>
      <c r="E2581" s="1">
        <v>4.36E-2</v>
      </c>
      <c r="F2581" t="s">
        <v>441</v>
      </c>
      <c r="G2581">
        <v>46341</v>
      </c>
      <c r="H2581" t="str">
        <f t="shared" si="361"/>
        <v>15/11/2026</v>
      </c>
      <c r="I2581" s="2">
        <v>45584</v>
      </c>
      <c r="J2581">
        <f t="shared" si="355"/>
        <v>757</v>
      </c>
      <c r="K2581">
        <f t="shared" si="362"/>
        <v>2.0739726027397261</v>
      </c>
      <c r="L2581">
        <f t="shared" si="363"/>
        <v>2</v>
      </c>
      <c r="M2581">
        <f t="shared" si="364"/>
        <v>1</v>
      </c>
      <c r="N2581" t="str">
        <f t="shared" si="365"/>
        <v>2 Yrs 1 Mths</v>
      </c>
      <c r="O2581">
        <v>96.19</v>
      </c>
      <c r="P2581">
        <v>97.96</v>
      </c>
    </row>
    <row r="2582" spans="1:16" x14ac:dyDescent="0.35">
      <c r="A2582" t="s">
        <v>3997</v>
      </c>
      <c r="B2582" t="s">
        <v>4000</v>
      </c>
      <c r="C2582" t="s">
        <v>11</v>
      </c>
      <c r="D2582">
        <v>2.5499999999999998E-2</v>
      </c>
      <c r="E2582" s="1">
        <v>5.0900000000000001E-2</v>
      </c>
      <c r="F2582" t="s">
        <v>28</v>
      </c>
      <c r="G2582">
        <v>47930</v>
      </c>
      <c r="H2582" t="str">
        <f t="shared" si="361"/>
        <v>23/3/2031</v>
      </c>
      <c r="I2582" s="2">
        <v>45584</v>
      </c>
      <c r="J2582">
        <f t="shared" si="355"/>
        <v>2346</v>
      </c>
      <c r="K2582">
        <f t="shared" si="362"/>
        <v>6.4273972602739722</v>
      </c>
      <c r="L2582">
        <f t="shared" si="363"/>
        <v>6</v>
      </c>
      <c r="M2582">
        <f t="shared" si="364"/>
        <v>5</v>
      </c>
      <c r="N2582" t="str">
        <f t="shared" si="365"/>
        <v>6 Yrs 5 Mths</v>
      </c>
      <c r="O2582">
        <v>85.85</v>
      </c>
      <c r="P2582">
        <v>87.43</v>
      </c>
    </row>
    <row r="2583" spans="1:16" x14ac:dyDescent="0.35">
      <c r="A2583" t="s">
        <v>3997</v>
      </c>
      <c r="B2583" t="s">
        <v>4000</v>
      </c>
      <c r="C2583" t="s">
        <v>11</v>
      </c>
      <c r="D2583">
        <v>5.8000000000000003E-2</v>
      </c>
      <c r="E2583" s="1">
        <v>4.8899999999999999E-2</v>
      </c>
      <c r="F2583" t="s">
        <v>28</v>
      </c>
      <c r="G2583">
        <v>46003</v>
      </c>
      <c r="H2583" t="str">
        <f t="shared" si="361"/>
        <v>12/12/2025</v>
      </c>
      <c r="I2583" s="2">
        <v>45584</v>
      </c>
      <c r="J2583">
        <f t="shared" si="355"/>
        <v>419</v>
      </c>
      <c r="K2583">
        <f t="shared" si="362"/>
        <v>1.1479452054794521</v>
      </c>
      <c r="L2583">
        <f t="shared" si="363"/>
        <v>1</v>
      </c>
      <c r="M2583">
        <f t="shared" si="364"/>
        <v>2</v>
      </c>
      <c r="N2583" t="str">
        <f t="shared" si="365"/>
        <v>1 Yrs 2 Mths</v>
      </c>
      <c r="O2583">
        <v>100.74</v>
      </c>
      <c r="P2583">
        <v>101.62</v>
      </c>
    </row>
    <row r="2584" spans="1:16" x14ac:dyDescent="0.35">
      <c r="A2584" t="s">
        <v>3997</v>
      </c>
      <c r="B2584" t="s">
        <v>4000</v>
      </c>
      <c r="C2584" t="s">
        <v>11</v>
      </c>
      <c r="D2584">
        <v>5.7500000000000002E-2</v>
      </c>
      <c r="E2584" s="1">
        <v>4.6600000000000003E-2</v>
      </c>
      <c r="F2584" t="s">
        <v>28</v>
      </c>
      <c r="G2584">
        <v>46734</v>
      </c>
      <c r="H2584" t="str">
        <f t="shared" si="361"/>
        <v>13/12/2027</v>
      </c>
      <c r="I2584" s="2">
        <v>45584</v>
      </c>
      <c r="J2584">
        <f t="shared" si="355"/>
        <v>1150</v>
      </c>
      <c r="K2584">
        <f t="shared" si="362"/>
        <v>3.1506849315068495</v>
      </c>
      <c r="L2584">
        <f t="shared" si="363"/>
        <v>3</v>
      </c>
      <c r="M2584">
        <f t="shared" si="364"/>
        <v>2</v>
      </c>
      <c r="N2584" t="str">
        <f t="shared" si="365"/>
        <v>3 Yrs 2 Mths</v>
      </c>
      <c r="O2584">
        <v>102.88</v>
      </c>
      <c r="P2584">
        <v>103.73</v>
      </c>
    </row>
    <row r="2585" spans="1:16" x14ac:dyDescent="0.35">
      <c r="A2585" t="s">
        <v>3997</v>
      </c>
      <c r="B2585" t="s">
        <v>4002</v>
      </c>
      <c r="C2585" t="s">
        <v>11</v>
      </c>
      <c r="D2585">
        <v>4.5499999999999999E-2</v>
      </c>
      <c r="E2585" s="1">
        <v>5.5100000000000003E-2</v>
      </c>
      <c r="F2585" t="s">
        <v>36</v>
      </c>
      <c r="G2585">
        <v>53401</v>
      </c>
      <c r="H2585" t="str">
        <f t="shared" si="361"/>
        <v>15/3/2046</v>
      </c>
      <c r="I2585" s="2">
        <v>45584</v>
      </c>
      <c r="J2585">
        <f t="shared" si="355"/>
        <v>7817</v>
      </c>
      <c r="K2585">
        <f t="shared" si="362"/>
        <v>21.416438356164385</v>
      </c>
      <c r="L2585">
        <f t="shared" si="363"/>
        <v>21</v>
      </c>
      <c r="M2585">
        <f t="shared" si="364"/>
        <v>5</v>
      </c>
      <c r="N2585" t="str">
        <f t="shared" si="365"/>
        <v>21 Yrs 5 Mths</v>
      </c>
      <c r="O2585" t="s">
        <v>15</v>
      </c>
      <c r="P2585" t="s">
        <v>15</v>
      </c>
    </row>
    <row r="2586" spans="1:16" x14ac:dyDescent="0.35">
      <c r="A2586" t="s">
        <v>3997</v>
      </c>
      <c r="B2586" t="s">
        <v>4002</v>
      </c>
      <c r="C2586" t="s">
        <v>11</v>
      </c>
      <c r="D2586">
        <v>3.85E-2</v>
      </c>
      <c r="E2586" s="1">
        <v>5.1999999999999998E-2</v>
      </c>
      <c r="F2586" t="s">
        <v>36</v>
      </c>
      <c r="G2586">
        <v>46888</v>
      </c>
      <c r="H2586" t="str">
        <f t="shared" si="361"/>
        <v>15/5/2028</v>
      </c>
      <c r="I2586" s="2">
        <v>45584</v>
      </c>
      <c r="J2586">
        <f t="shared" si="355"/>
        <v>1304</v>
      </c>
      <c r="K2586">
        <f t="shared" si="362"/>
        <v>3.5726027397260274</v>
      </c>
      <c r="L2586">
        <f t="shared" si="363"/>
        <v>3</v>
      </c>
      <c r="M2586">
        <f t="shared" si="364"/>
        <v>7</v>
      </c>
      <c r="N2586" t="str">
        <f t="shared" si="365"/>
        <v>3 Yrs 7 Mths</v>
      </c>
      <c r="O2586" t="s">
        <v>15</v>
      </c>
      <c r="P2586" t="s">
        <v>15</v>
      </c>
    </row>
    <row r="2587" spans="1:16" x14ac:dyDescent="0.35">
      <c r="A2587" t="s">
        <v>3997</v>
      </c>
      <c r="B2587" t="s">
        <v>4002</v>
      </c>
      <c r="C2587" t="s">
        <v>11</v>
      </c>
      <c r="D2587">
        <v>4.2500000000000003E-2</v>
      </c>
      <c r="E2587" s="1">
        <v>5.5599999999999997E-2</v>
      </c>
      <c r="F2587" t="s">
        <v>36</v>
      </c>
      <c r="G2587">
        <v>54285</v>
      </c>
      <c r="H2587" t="str">
        <f t="shared" si="361"/>
        <v>15/8/2048</v>
      </c>
      <c r="I2587" s="2">
        <v>45584</v>
      </c>
      <c r="J2587">
        <f t="shared" si="355"/>
        <v>8701</v>
      </c>
      <c r="K2587">
        <f t="shared" si="362"/>
        <v>23.838356164383562</v>
      </c>
      <c r="L2587">
        <f t="shared" si="363"/>
        <v>23</v>
      </c>
      <c r="M2587">
        <f t="shared" si="364"/>
        <v>10</v>
      </c>
      <c r="N2587" t="str">
        <f t="shared" si="365"/>
        <v>23 Yrs 10 Mths</v>
      </c>
      <c r="O2587">
        <v>81.83</v>
      </c>
      <c r="P2587">
        <v>85.06</v>
      </c>
    </row>
    <row r="2588" spans="1:16" x14ac:dyDescent="0.35">
      <c r="A2588" t="s">
        <v>3997</v>
      </c>
      <c r="B2588" t="s">
        <v>4004</v>
      </c>
      <c r="C2588" t="s">
        <v>11</v>
      </c>
      <c r="D2588">
        <v>4.2999999999999997E-2</v>
      </c>
      <c r="E2588" s="1">
        <v>5.6099999999999997E-2</v>
      </c>
      <c r="F2588" t="s">
        <v>36</v>
      </c>
      <c r="G2588">
        <v>54109</v>
      </c>
      <c r="H2588" t="str">
        <f t="shared" si="361"/>
        <v>21/2/2048</v>
      </c>
      <c r="I2588" s="2">
        <v>45584</v>
      </c>
      <c r="J2588">
        <f t="shared" si="355"/>
        <v>8525</v>
      </c>
      <c r="K2588">
        <f t="shared" si="362"/>
        <v>23.356164383561644</v>
      </c>
      <c r="L2588">
        <f t="shared" si="363"/>
        <v>23</v>
      </c>
      <c r="M2588">
        <f t="shared" si="364"/>
        <v>4</v>
      </c>
      <c r="N2588" t="str">
        <f t="shared" si="365"/>
        <v>23 Yrs 4 Mths</v>
      </c>
      <c r="O2588" t="s">
        <v>15</v>
      </c>
      <c r="P2588" t="s">
        <v>15</v>
      </c>
    </row>
    <row r="2589" spans="1:16" x14ac:dyDescent="0.35">
      <c r="A2589" t="s">
        <v>3997</v>
      </c>
      <c r="B2589" t="s">
        <v>4004</v>
      </c>
      <c r="C2589" t="s">
        <v>11</v>
      </c>
      <c r="D2589">
        <v>3.7499999999999999E-2</v>
      </c>
      <c r="E2589" s="1">
        <v>4.48E-2</v>
      </c>
      <c r="F2589" t="s">
        <v>36</v>
      </c>
      <c r="G2589">
        <v>46986</v>
      </c>
      <c r="H2589" t="str">
        <f t="shared" si="361"/>
        <v>21/8/2028</v>
      </c>
      <c r="I2589" s="2">
        <v>45584</v>
      </c>
      <c r="J2589">
        <f t="shared" si="355"/>
        <v>1402</v>
      </c>
      <c r="K2589">
        <f t="shared" si="362"/>
        <v>3.8410958904109589</v>
      </c>
      <c r="L2589">
        <f t="shared" si="363"/>
        <v>3</v>
      </c>
      <c r="M2589">
        <f t="shared" si="364"/>
        <v>10</v>
      </c>
      <c r="N2589" t="str">
        <f t="shared" si="365"/>
        <v>3 Yrs 10 Mths</v>
      </c>
      <c r="O2589">
        <v>97.08</v>
      </c>
      <c r="P2589">
        <v>98.99</v>
      </c>
    </row>
    <row r="2590" spans="1:16" x14ac:dyDescent="0.35">
      <c r="A2590" t="s">
        <v>3997</v>
      </c>
      <c r="B2590" t="s">
        <v>4005</v>
      </c>
      <c r="C2590" t="s">
        <v>11</v>
      </c>
      <c r="D2590">
        <v>5.3999999999999999E-2</v>
      </c>
      <c r="E2590" s="1">
        <v>4.4699999999999997E-2</v>
      </c>
      <c r="F2590" t="s">
        <v>21</v>
      </c>
      <c r="G2590">
        <v>46979</v>
      </c>
      <c r="H2590" t="str">
        <f t="shared" si="361"/>
        <v>14/8/2028</v>
      </c>
      <c r="I2590" s="2">
        <v>45584</v>
      </c>
      <c r="J2590">
        <f t="shared" si="355"/>
        <v>1395</v>
      </c>
      <c r="K2590">
        <f t="shared" si="362"/>
        <v>3.8219178082191783</v>
      </c>
      <c r="L2590">
        <f t="shared" si="363"/>
        <v>3</v>
      </c>
      <c r="M2590">
        <f t="shared" si="364"/>
        <v>10</v>
      </c>
      <c r="N2590" t="str">
        <f t="shared" si="365"/>
        <v>3 Yrs 10 Mths</v>
      </c>
      <c r="O2590">
        <v>102.83</v>
      </c>
      <c r="P2590">
        <v>103.93</v>
      </c>
    </row>
    <row r="2591" spans="1:16" x14ac:dyDescent="0.35">
      <c r="A2591" t="s">
        <v>3997</v>
      </c>
      <c r="B2591" t="s">
        <v>4005</v>
      </c>
      <c r="C2591" t="s">
        <v>11</v>
      </c>
      <c r="D2591">
        <v>5.7000000000000002E-2</v>
      </c>
      <c r="E2591" s="1">
        <v>4.8800000000000003E-2</v>
      </c>
      <c r="F2591" t="s">
        <v>21</v>
      </c>
      <c r="G2591">
        <v>48805</v>
      </c>
      <c r="H2591" t="str">
        <f t="shared" si="361"/>
        <v>14/8/2033</v>
      </c>
      <c r="I2591" s="2">
        <v>45584</v>
      </c>
      <c r="J2591">
        <f t="shared" si="355"/>
        <v>3221</v>
      </c>
      <c r="K2591">
        <f t="shared" si="362"/>
        <v>8.8246575342465761</v>
      </c>
      <c r="L2591">
        <f t="shared" si="363"/>
        <v>8</v>
      </c>
      <c r="M2591">
        <f t="shared" si="364"/>
        <v>10</v>
      </c>
      <c r="N2591" t="str">
        <f t="shared" si="365"/>
        <v>8 Yrs 10 Mths</v>
      </c>
      <c r="O2591">
        <v>105.05</v>
      </c>
      <c r="P2591">
        <v>106.39</v>
      </c>
    </row>
    <row r="2592" spans="1:16" x14ac:dyDescent="0.35">
      <c r="A2592" t="s">
        <v>3997</v>
      </c>
      <c r="B2592" t="s">
        <v>4005</v>
      </c>
      <c r="C2592" t="s">
        <v>11</v>
      </c>
      <c r="D2592">
        <v>5.1970000000000002E-2</v>
      </c>
      <c r="E2592" s="1">
        <v>4.4299999999999999E-2</v>
      </c>
      <c r="F2592" t="s">
        <v>21</v>
      </c>
      <c r="G2592">
        <v>46553</v>
      </c>
      <c r="H2592" t="str">
        <f t="shared" si="361"/>
        <v>15/6/2027</v>
      </c>
      <c r="I2592" s="2">
        <v>45584</v>
      </c>
      <c r="J2592">
        <f t="shared" si="355"/>
        <v>969</v>
      </c>
      <c r="K2592">
        <f t="shared" si="362"/>
        <v>2.6547945205479451</v>
      </c>
      <c r="L2592">
        <f t="shared" si="363"/>
        <v>2</v>
      </c>
      <c r="M2592">
        <f t="shared" si="364"/>
        <v>8</v>
      </c>
      <c r="N2592" t="str">
        <f t="shared" si="365"/>
        <v>2 Yrs 8 Mths</v>
      </c>
      <c r="O2592">
        <v>101.19</v>
      </c>
      <c r="P2592">
        <v>102.74</v>
      </c>
    </row>
    <row r="2593" spans="1:16" x14ac:dyDescent="0.35">
      <c r="A2593" t="s">
        <v>3997</v>
      </c>
      <c r="B2593" t="s">
        <v>4005</v>
      </c>
      <c r="C2593" t="s">
        <v>11</v>
      </c>
      <c r="D2593">
        <v>5.176E-2</v>
      </c>
      <c r="E2593" s="1">
        <v>4.5600000000000002E-2</v>
      </c>
      <c r="F2593" t="s">
        <v>21</v>
      </c>
      <c r="G2593">
        <v>47284</v>
      </c>
      <c r="H2593" t="str">
        <f t="shared" si="361"/>
        <v>15/6/2029</v>
      </c>
      <c r="I2593" s="2">
        <v>45584</v>
      </c>
      <c r="J2593">
        <f t="shared" si="355"/>
        <v>1700</v>
      </c>
      <c r="K2593">
        <f t="shared" si="362"/>
        <v>4.6575342465753424</v>
      </c>
      <c r="L2593">
        <f t="shared" si="363"/>
        <v>4</v>
      </c>
      <c r="M2593">
        <f t="shared" si="364"/>
        <v>8</v>
      </c>
      <c r="N2593" t="str">
        <f t="shared" si="365"/>
        <v>4 Yrs 8 Mths</v>
      </c>
      <c r="O2593" t="s">
        <v>15</v>
      </c>
      <c r="P2593" t="s">
        <v>15</v>
      </c>
    </row>
    <row r="2594" spans="1:16" x14ac:dyDescent="0.35">
      <c r="A2594" t="s">
        <v>3997</v>
      </c>
      <c r="B2594" t="s">
        <v>4005</v>
      </c>
      <c r="C2594" t="s">
        <v>11</v>
      </c>
      <c r="D2594">
        <v>5.314E-2</v>
      </c>
      <c r="E2594" s="1">
        <v>4.6800000000000001E-2</v>
      </c>
      <c r="F2594" t="s">
        <v>21</v>
      </c>
      <c r="G2594">
        <v>48014</v>
      </c>
      <c r="H2594" t="str">
        <f t="shared" si="361"/>
        <v>15/6/2031</v>
      </c>
      <c r="I2594" s="2">
        <v>45584</v>
      </c>
      <c r="J2594">
        <f t="shared" si="355"/>
        <v>2430</v>
      </c>
      <c r="K2594">
        <f t="shared" si="362"/>
        <v>6.6575342465753424</v>
      </c>
      <c r="L2594">
        <f t="shared" si="363"/>
        <v>6</v>
      </c>
      <c r="M2594">
        <f t="shared" si="364"/>
        <v>8</v>
      </c>
      <c r="N2594" t="str">
        <f t="shared" si="365"/>
        <v>6 Yrs 8 Mths</v>
      </c>
      <c r="O2594">
        <v>102.82</v>
      </c>
      <c r="P2594">
        <v>104.46</v>
      </c>
    </row>
    <row r="2595" spans="1:16" x14ac:dyDescent="0.35">
      <c r="A2595" t="s">
        <v>4007</v>
      </c>
      <c r="B2595" t="s">
        <v>4005</v>
      </c>
      <c r="C2595" t="s">
        <v>11</v>
      </c>
      <c r="D2595">
        <v>5.3999999999999999E-2</v>
      </c>
      <c r="E2595" s="1">
        <v>4.4699999999999997E-2</v>
      </c>
      <c r="F2595" t="s">
        <v>21</v>
      </c>
      <c r="G2595">
        <v>46979</v>
      </c>
      <c r="H2595" t="str">
        <f t="shared" si="361"/>
        <v>14/8/2028</v>
      </c>
      <c r="I2595" s="2">
        <v>45584</v>
      </c>
      <c r="J2595">
        <f t="shared" si="355"/>
        <v>1395</v>
      </c>
      <c r="K2595">
        <f t="shared" si="362"/>
        <v>3.8219178082191783</v>
      </c>
      <c r="L2595">
        <f t="shared" si="363"/>
        <v>3</v>
      </c>
      <c r="M2595">
        <f t="shared" si="364"/>
        <v>10</v>
      </c>
      <c r="N2595" t="str">
        <f t="shared" si="365"/>
        <v>3 Yrs 10 Mths</v>
      </c>
      <c r="O2595">
        <v>102.83</v>
      </c>
      <c r="P2595">
        <v>103.93</v>
      </c>
    </row>
    <row r="2596" spans="1:16" x14ac:dyDescent="0.35">
      <c r="A2596" t="s">
        <v>4007</v>
      </c>
      <c r="B2596" t="s">
        <v>4005</v>
      </c>
      <c r="C2596" t="s">
        <v>11</v>
      </c>
      <c r="D2596">
        <v>5.45E-2</v>
      </c>
      <c r="E2596" s="1">
        <v>4.9299999999999997E-2</v>
      </c>
      <c r="F2596" t="s">
        <v>21</v>
      </c>
      <c r="G2596">
        <v>49110</v>
      </c>
      <c r="H2596" t="str">
        <f t="shared" si="361"/>
        <v>15/6/2034</v>
      </c>
      <c r="I2596" s="2">
        <v>45584</v>
      </c>
      <c r="J2596">
        <f t="shared" si="355"/>
        <v>3526</v>
      </c>
      <c r="K2596">
        <f t="shared" si="362"/>
        <v>9.6602739726027398</v>
      </c>
      <c r="L2596">
        <f t="shared" si="363"/>
        <v>9</v>
      </c>
      <c r="M2596">
        <f t="shared" si="364"/>
        <v>8</v>
      </c>
      <c r="N2596" t="str">
        <f t="shared" si="365"/>
        <v>9 Yrs 8 Mths</v>
      </c>
      <c r="O2596" t="s">
        <v>15</v>
      </c>
      <c r="P2596" t="s">
        <v>15</v>
      </c>
    </row>
    <row r="2597" spans="1:16" x14ac:dyDescent="0.35">
      <c r="A2597" t="s">
        <v>4007</v>
      </c>
      <c r="B2597" t="s">
        <v>4009</v>
      </c>
      <c r="C2597" t="s">
        <v>11</v>
      </c>
      <c r="D2597">
        <v>3.2000000000000001E-2</v>
      </c>
      <c r="E2597" s="1">
        <v>4.7699999999999999E-2</v>
      </c>
      <c r="F2597" t="s">
        <v>358</v>
      </c>
      <c r="G2597">
        <v>46296</v>
      </c>
      <c r="H2597" t="str">
        <f t="shared" si="361"/>
        <v>1/10/2026</v>
      </c>
      <c r="I2597" s="2">
        <v>45584</v>
      </c>
      <c r="J2597">
        <f t="shared" si="355"/>
        <v>712</v>
      </c>
      <c r="K2597">
        <f t="shared" si="362"/>
        <v>1.9506849315068493</v>
      </c>
      <c r="L2597">
        <f t="shared" si="363"/>
        <v>1</v>
      </c>
      <c r="M2597">
        <f t="shared" si="364"/>
        <v>11</v>
      </c>
      <c r="N2597" t="str">
        <f t="shared" si="365"/>
        <v>1 Yrs 11 Mths</v>
      </c>
      <c r="O2597">
        <v>99.43</v>
      </c>
      <c r="P2597">
        <v>100.01</v>
      </c>
    </row>
    <row r="2598" spans="1:16" x14ac:dyDescent="0.35">
      <c r="A2598" t="s">
        <v>4007</v>
      </c>
      <c r="B2598" t="s">
        <v>4011</v>
      </c>
      <c r="C2598" t="s">
        <v>11</v>
      </c>
      <c r="D2598">
        <v>4.8000000000000001E-2</v>
      </c>
      <c r="E2598" s="1">
        <v>5.8400000000000001E-2</v>
      </c>
      <c r="F2598" t="s">
        <v>358</v>
      </c>
      <c r="G2598">
        <v>51775</v>
      </c>
      <c r="H2598" t="str">
        <f t="shared" si="361"/>
        <v>1/10/2041</v>
      </c>
      <c r="I2598" s="2">
        <v>45584</v>
      </c>
      <c r="J2598">
        <f t="shared" si="355"/>
        <v>6191</v>
      </c>
      <c r="K2598">
        <f t="shared" si="362"/>
        <v>16.961643835616439</v>
      </c>
      <c r="L2598">
        <f t="shared" si="363"/>
        <v>16</v>
      </c>
      <c r="M2598">
        <f t="shared" si="364"/>
        <v>12</v>
      </c>
      <c r="N2598" t="str">
        <f t="shared" si="365"/>
        <v>16 Yrs 12 Mths</v>
      </c>
      <c r="O2598">
        <v>87.77</v>
      </c>
      <c r="P2598">
        <v>89.88</v>
      </c>
    </row>
    <row r="2599" spans="1:16" x14ac:dyDescent="0.35">
      <c r="A2599" t="s">
        <v>4007</v>
      </c>
      <c r="B2599" t="s">
        <v>4011</v>
      </c>
      <c r="C2599" t="s">
        <v>11</v>
      </c>
      <c r="D2599">
        <v>3.0499999999999999E-2</v>
      </c>
      <c r="E2599" s="1">
        <v>5.8599999999999999E-2</v>
      </c>
      <c r="F2599" t="s">
        <v>358</v>
      </c>
      <c r="G2599">
        <v>55377</v>
      </c>
      <c r="H2599" t="str">
        <f t="shared" si="361"/>
        <v>12/8/2051</v>
      </c>
      <c r="I2599" s="2">
        <v>45584</v>
      </c>
      <c r="J2599">
        <f t="shared" si="355"/>
        <v>9793</v>
      </c>
      <c r="K2599">
        <f t="shared" si="362"/>
        <v>26.830136986301369</v>
      </c>
      <c r="L2599">
        <f t="shared" si="363"/>
        <v>26</v>
      </c>
      <c r="M2599">
        <f t="shared" si="364"/>
        <v>10</v>
      </c>
      <c r="N2599" t="str">
        <f t="shared" si="365"/>
        <v>26 Yrs 10 Mths</v>
      </c>
      <c r="O2599">
        <v>61.42</v>
      </c>
      <c r="P2599">
        <v>63.25</v>
      </c>
    </row>
    <row r="2600" spans="1:16" x14ac:dyDescent="0.35">
      <c r="A2600" t="s">
        <v>4007</v>
      </c>
      <c r="B2600" t="s">
        <v>4011</v>
      </c>
      <c r="C2600" t="s">
        <v>11</v>
      </c>
      <c r="D2600">
        <v>3.2500000000000001E-2</v>
      </c>
      <c r="E2600" s="1">
        <v>5.91E-2</v>
      </c>
      <c r="F2600" t="s">
        <v>358</v>
      </c>
      <c r="G2600">
        <v>54742</v>
      </c>
      <c r="H2600" t="str">
        <f t="shared" si="361"/>
        <v>15/11/2049</v>
      </c>
      <c r="I2600" s="2">
        <v>45584</v>
      </c>
      <c r="J2600">
        <f t="shared" si="355"/>
        <v>9158</v>
      </c>
      <c r="K2600">
        <f t="shared" si="362"/>
        <v>25.090410958904108</v>
      </c>
      <c r="L2600">
        <f t="shared" si="363"/>
        <v>25</v>
      </c>
      <c r="M2600">
        <f t="shared" si="364"/>
        <v>1</v>
      </c>
      <c r="N2600" t="str">
        <f t="shared" si="365"/>
        <v>25 Yrs 1 Mths</v>
      </c>
      <c r="O2600">
        <v>64.58</v>
      </c>
      <c r="P2600">
        <v>66.28</v>
      </c>
    </row>
    <row r="2601" spans="1:16" x14ac:dyDescent="0.35">
      <c r="A2601" t="s">
        <v>4007</v>
      </c>
      <c r="B2601" t="s">
        <v>4011</v>
      </c>
      <c r="C2601" t="s">
        <v>11</v>
      </c>
      <c r="D2601">
        <v>3.1E-2</v>
      </c>
      <c r="E2601" s="1">
        <v>5.8599999999999999E-2</v>
      </c>
      <c r="F2601" t="s">
        <v>358</v>
      </c>
      <c r="G2601">
        <v>58486</v>
      </c>
      <c r="H2601" t="str">
        <f t="shared" si="361"/>
        <v>15/2/2060</v>
      </c>
      <c r="I2601" s="2">
        <v>45584</v>
      </c>
      <c r="J2601">
        <f t="shared" si="355"/>
        <v>12902</v>
      </c>
      <c r="K2601">
        <f t="shared" si="362"/>
        <v>35.347945205479455</v>
      </c>
      <c r="L2601">
        <f t="shared" si="363"/>
        <v>35</v>
      </c>
      <c r="M2601">
        <f t="shared" si="364"/>
        <v>4</v>
      </c>
      <c r="N2601" t="str">
        <f t="shared" si="365"/>
        <v>35 Yrs 4 Mths</v>
      </c>
      <c r="O2601">
        <v>58.02</v>
      </c>
      <c r="P2601">
        <v>60.02</v>
      </c>
    </row>
    <row r="2602" spans="1:16" x14ac:dyDescent="0.35">
      <c r="A2602" t="s">
        <v>4007</v>
      </c>
      <c r="B2602" t="s">
        <v>4011</v>
      </c>
      <c r="C2602" t="s">
        <v>11</v>
      </c>
      <c r="D2602">
        <v>4.2500000000000003E-2</v>
      </c>
      <c r="E2602" s="1">
        <v>5.9200000000000003E-2</v>
      </c>
      <c r="F2602" t="s">
        <v>358</v>
      </c>
      <c r="G2602">
        <v>52215</v>
      </c>
      <c r="H2602" t="str">
        <f t="shared" si="361"/>
        <v>15/12/2042</v>
      </c>
      <c r="I2602" s="2">
        <v>45584</v>
      </c>
      <c r="J2602">
        <f t="shared" si="355"/>
        <v>6631</v>
      </c>
      <c r="K2602">
        <f t="shared" si="362"/>
        <v>18.167123287671235</v>
      </c>
      <c r="L2602">
        <f t="shared" si="363"/>
        <v>18</v>
      </c>
      <c r="M2602">
        <f t="shared" si="364"/>
        <v>2</v>
      </c>
      <c r="N2602" t="str">
        <f t="shared" si="365"/>
        <v>18 Yrs 2 Mths</v>
      </c>
      <c r="O2602">
        <v>80.489999999999995</v>
      </c>
      <c r="P2602">
        <v>82.45</v>
      </c>
    </row>
    <row r="2603" spans="1:16" x14ac:dyDescent="0.35">
      <c r="A2603" t="s">
        <v>4007</v>
      </c>
      <c r="B2603" t="s">
        <v>4011</v>
      </c>
      <c r="C2603" t="s">
        <v>11</v>
      </c>
      <c r="D2603">
        <v>4.1500000000000002E-2</v>
      </c>
      <c r="E2603" s="1">
        <v>5.0799999999999998E-2</v>
      </c>
      <c r="F2603" t="s">
        <v>358</v>
      </c>
      <c r="G2603">
        <v>48431</v>
      </c>
      <c r="H2603" t="str">
        <f t="shared" si="361"/>
        <v>5/8/2032</v>
      </c>
      <c r="I2603" s="2">
        <v>45584</v>
      </c>
      <c r="J2603">
        <f t="shared" si="355"/>
        <v>2847</v>
      </c>
      <c r="K2603">
        <f t="shared" si="362"/>
        <v>7.8</v>
      </c>
      <c r="L2603">
        <f t="shared" si="363"/>
        <v>7</v>
      </c>
      <c r="M2603">
        <f t="shared" si="364"/>
        <v>1</v>
      </c>
      <c r="N2603" t="str">
        <f t="shared" si="365"/>
        <v>7 Yrs 1 Mths</v>
      </c>
      <c r="O2603">
        <v>93.48</v>
      </c>
      <c r="P2603">
        <v>94.94</v>
      </c>
    </row>
    <row r="2604" spans="1:16" x14ac:dyDescent="0.35">
      <c r="A2604" t="s">
        <v>4007</v>
      </c>
      <c r="B2604" t="s">
        <v>4011</v>
      </c>
      <c r="C2604" t="s">
        <v>11</v>
      </c>
      <c r="D2604">
        <v>5.8999999999999997E-2</v>
      </c>
      <c r="E2604" s="1">
        <v>6.0199999999999997E-2</v>
      </c>
      <c r="F2604" t="s">
        <v>358</v>
      </c>
      <c r="G2604">
        <v>59577</v>
      </c>
      <c r="H2604" t="str">
        <f t="shared" si="361"/>
        <v>10/2/2063</v>
      </c>
      <c r="I2604" s="2">
        <v>45584</v>
      </c>
      <c r="J2604">
        <f t="shared" si="355"/>
        <v>13993</v>
      </c>
      <c r="K2604">
        <f t="shared" si="362"/>
        <v>38.336986301369862</v>
      </c>
      <c r="L2604">
        <f t="shared" si="363"/>
        <v>38</v>
      </c>
      <c r="M2604">
        <f t="shared" si="364"/>
        <v>4</v>
      </c>
      <c r="N2604" t="str">
        <f t="shared" si="365"/>
        <v>38 Yrs 4 Mths</v>
      </c>
      <c r="O2604">
        <v>96.11</v>
      </c>
      <c r="P2604">
        <v>99.09</v>
      </c>
    </row>
    <row r="2605" spans="1:16" x14ac:dyDescent="0.35">
      <c r="A2605" t="s">
        <v>4007</v>
      </c>
      <c r="B2605" t="s">
        <v>4011</v>
      </c>
      <c r="C2605" t="s">
        <v>11</v>
      </c>
      <c r="D2605">
        <v>5.6250000000000001E-2</v>
      </c>
      <c r="E2605" s="1">
        <v>5.8400000000000001E-2</v>
      </c>
      <c r="F2605" t="s">
        <v>358</v>
      </c>
      <c r="G2605">
        <v>52272</v>
      </c>
      <c r="H2605" t="str">
        <f t="shared" si="361"/>
        <v>10/2/2043</v>
      </c>
      <c r="I2605" s="2">
        <v>45584</v>
      </c>
      <c r="J2605">
        <f t="shared" si="355"/>
        <v>6688</v>
      </c>
      <c r="K2605">
        <f t="shared" si="362"/>
        <v>18.323287671232876</v>
      </c>
      <c r="L2605">
        <f t="shared" si="363"/>
        <v>18</v>
      </c>
      <c r="M2605">
        <f t="shared" si="364"/>
        <v>4</v>
      </c>
      <c r="N2605" t="str">
        <f t="shared" si="365"/>
        <v>18 Yrs 4 Mths</v>
      </c>
      <c r="O2605">
        <v>96.45</v>
      </c>
      <c r="P2605">
        <v>98.42</v>
      </c>
    </row>
    <row r="2606" spans="1:16" x14ac:dyDescent="0.35">
      <c r="A2606" t="s">
        <v>4007</v>
      </c>
      <c r="B2606" t="s">
        <v>4011</v>
      </c>
      <c r="C2606" t="s">
        <v>11</v>
      </c>
      <c r="D2606">
        <v>4.1000000000000002E-2</v>
      </c>
      <c r="E2606" s="1">
        <v>5.9799999999999999E-2</v>
      </c>
      <c r="F2606" t="s">
        <v>358</v>
      </c>
      <c r="G2606">
        <v>53823</v>
      </c>
      <c r="H2606" t="str">
        <f t="shared" si="361"/>
        <v>11/5/2047</v>
      </c>
      <c r="I2606" s="2">
        <v>45584</v>
      </c>
      <c r="J2606">
        <f t="shared" si="355"/>
        <v>8239</v>
      </c>
      <c r="K2606">
        <f t="shared" si="362"/>
        <v>22.572602739726026</v>
      </c>
      <c r="L2606">
        <f t="shared" si="363"/>
        <v>22</v>
      </c>
      <c r="M2606">
        <f t="shared" si="364"/>
        <v>7</v>
      </c>
      <c r="N2606" t="str">
        <f t="shared" si="365"/>
        <v>22 Yrs 7 Mths</v>
      </c>
      <c r="O2606">
        <v>75.650000000000006</v>
      </c>
      <c r="P2606">
        <v>77.59</v>
      </c>
    </row>
    <row r="2607" spans="1:16" x14ac:dyDescent="0.35">
      <c r="A2607" t="s">
        <v>4007</v>
      </c>
      <c r="B2607" t="s">
        <v>4011</v>
      </c>
      <c r="C2607" t="s">
        <v>11</v>
      </c>
      <c r="D2607">
        <v>0.02</v>
      </c>
      <c r="E2607" s="1">
        <v>5.0099999999999999E-2</v>
      </c>
      <c r="F2607" t="s">
        <v>358</v>
      </c>
      <c r="G2607">
        <v>48072</v>
      </c>
      <c r="H2607" t="str">
        <f t="shared" si="361"/>
        <v>12/8/2031</v>
      </c>
      <c r="I2607" s="2">
        <v>45584</v>
      </c>
      <c r="J2607">
        <f t="shared" si="355"/>
        <v>2488</v>
      </c>
      <c r="K2607">
        <f t="shared" si="362"/>
        <v>6.816438356164384</v>
      </c>
      <c r="L2607">
        <f t="shared" si="363"/>
        <v>6</v>
      </c>
      <c r="M2607">
        <f t="shared" si="364"/>
        <v>10</v>
      </c>
      <c r="N2607" t="str">
        <f t="shared" si="365"/>
        <v>6 Yrs 10 Mths</v>
      </c>
      <c r="O2607">
        <v>82.22</v>
      </c>
      <c r="P2607">
        <v>83.64</v>
      </c>
    </row>
    <row r="2608" spans="1:16" x14ac:dyDescent="0.35">
      <c r="A2608" t="s">
        <v>4007</v>
      </c>
      <c r="B2608" t="s">
        <v>4011</v>
      </c>
      <c r="C2608" t="s">
        <v>11</v>
      </c>
      <c r="D2608">
        <v>5.1999999999999998E-2</v>
      </c>
      <c r="E2608" s="1">
        <v>5.1999999999999998E-2</v>
      </c>
      <c r="F2608" t="s">
        <v>358</v>
      </c>
      <c r="G2608">
        <v>48620</v>
      </c>
      <c r="H2608" t="str">
        <f t="shared" si="361"/>
        <v>10/2/2033</v>
      </c>
      <c r="I2608" s="2">
        <v>45584</v>
      </c>
      <c r="J2608">
        <f t="shared" si="355"/>
        <v>3036</v>
      </c>
      <c r="K2608">
        <f t="shared" si="362"/>
        <v>8.3178082191780813</v>
      </c>
      <c r="L2608">
        <f t="shared" si="363"/>
        <v>8</v>
      </c>
      <c r="M2608">
        <f t="shared" si="364"/>
        <v>4</v>
      </c>
      <c r="N2608" t="str">
        <f t="shared" si="365"/>
        <v>8 Yrs 4 Mths</v>
      </c>
      <c r="O2608">
        <v>99.54</v>
      </c>
      <c r="P2608">
        <v>100.6</v>
      </c>
    </row>
    <row r="2609" spans="1:16" x14ac:dyDescent="0.35">
      <c r="A2609" t="s">
        <v>4007</v>
      </c>
      <c r="B2609" t="s">
        <v>4011</v>
      </c>
      <c r="C2609" t="s">
        <v>11</v>
      </c>
      <c r="D2609">
        <v>4.9000000000000002E-2</v>
      </c>
      <c r="E2609" s="1">
        <v>0.06</v>
      </c>
      <c r="F2609" t="s">
        <v>358</v>
      </c>
      <c r="G2609">
        <v>53172</v>
      </c>
      <c r="H2609" t="str">
        <f t="shared" si="361"/>
        <v>29/7/2045</v>
      </c>
      <c r="I2609" s="2">
        <v>45584</v>
      </c>
      <c r="J2609">
        <f t="shared" si="355"/>
        <v>7588</v>
      </c>
      <c r="K2609">
        <f t="shared" si="362"/>
        <v>20.789041095890411</v>
      </c>
      <c r="L2609">
        <f t="shared" si="363"/>
        <v>20</v>
      </c>
      <c r="M2609">
        <f t="shared" si="364"/>
        <v>9</v>
      </c>
      <c r="N2609" t="str">
        <f t="shared" si="365"/>
        <v>20 Yrs 9 Mths</v>
      </c>
      <c r="O2609">
        <v>85.84</v>
      </c>
      <c r="P2609">
        <v>88.05</v>
      </c>
    </row>
    <row r="2610" spans="1:16" x14ac:dyDescent="0.35">
      <c r="A2610" t="s">
        <v>4007</v>
      </c>
      <c r="B2610" t="s">
        <v>4011</v>
      </c>
      <c r="C2610" t="s">
        <v>11</v>
      </c>
      <c r="D2610">
        <v>3.7339999999999998E-2</v>
      </c>
      <c r="E2610" s="1">
        <v>6.0499999999999998E-2</v>
      </c>
      <c r="F2610" t="s">
        <v>358</v>
      </c>
      <c r="G2610">
        <v>54034</v>
      </c>
      <c r="H2610" t="str">
        <f t="shared" si="361"/>
        <v>8/12/2047</v>
      </c>
      <c r="I2610" s="2">
        <v>45584</v>
      </c>
      <c r="J2610">
        <f t="shared" si="355"/>
        <v>8450</v>
      </c>
      <c r="K2610">
        <f t="shared" si="362"/>
        <v>23.150684931506849</v>
      </c>
      <c r="L2610">
        <f t="shared" si="363"/>
        <v>23</v>
      </c>
      <c r="M2610">
        <f t="shared" si="364"/>
        <v>2</v>
      </c>
      <c r="N2610" t="str">
        <f t="shared" si="365"/>
        <v>23 Yrs 2 Mths</v>
      </c>
      <c r="O2610">
        <v>71.81</v>
      </c>
      <c r="P2610">
        <v>72.849999999999994</v>
      </c>
    </row>
    <row r="2611" spans="1:16" x14ac:dyDescent="0.35">
      <c r="A2611" t="s">
        <v>4007</v>
      </c>
      <c r="B2611" t="s">
        <v>4011</v>
      </c>
      <c r="C2611" t="s">
        <v>11</v>
      </c>
      <c r="D2611">
        <v>4.7500000000000001E-2</v>
      </c>
      <c r="E2611" s="1">
        <v>5.9799999999999999E-2</v>
      </c>
      <c r="F2611" t="s">
        <v>358</v>
      </c>
      <c r="G2611">
        <v>54872</v>
      </c>
      <c r="H2611" t="str">
        <f t="shared" si="361"/>
        <v>25/3/2050</v>
      </c>
      <c r="I2611" s="2">
        <v>45584</v>
      </c>
      <c r="J2611">
        <f t="shared" si="355"/>
        <v>9288</v>
      </c>
      <c r="K2611">
        <f t="shared" si="362"/>
        <v>25.446575342465753</v>
      </c>
      <c r="L2611">
        <f t="shared" si="363"/>
        <v>25</v>
      </c>
      <c r="M2611">
        <f t="shared" si="364"/>
        <v>5</v>
      </c>
      <c r="N2611" t="str">
        <f t="shared" si="365"/>
        <v>25 Yrs 5 Mths</v>
      </c>
      <c r="O2611">
        <v>83.06</v>
      </c>
      <c r="P2611">
        <v>85.32</v>
      </c>
    </row>
    <row r="2612" spans="1:16" x14ac:dyDescent="0.35">
      <c r="A2612" t="s">
        <v>4007</v>
      </c>
      <c r="B2612" t="s">
        <v>4011</v>
      </c>
      <c r="C2612" t="s">
        <v>11</v>
      </c>
      <c r="D2612">
        <v>3.4000000000000002E-2</v>
      </c>
      <c r="E2612" s="1">
        <v>5.4199999999999998E-2</v>
      </c>
      <c r="F2612" t="s">
        <v>358</v>
      </c>
      <c r="G2612">
        <v>45741</v>
      </c>
      <c r="H2612" t="str">
        <f t="shared" si="361"/>
        <v>25/3/2025</v>
      </c>
      <c r="I2612" s="2">
        <v>45584</v>
      </c>
      <c r="J2612">
        <f t="shared" si="355"/>
        <v>157</v>
      </c>
      <c r="K2612">
        <f t="shared" si="362"/>
        <v>0.43013698630136987</v>
      </c>
      <c r="L2612">
        <f t="shared" si="363"/>
        <v>0</v>
      </c>
      <c r="M2612">
        <f t="shared" si="364"/>
        <v>5</v>
      </c>
      <c r="N2612" t="str">
        <f t="shared" si="365"/>
        <v>0 Yrs 5 Mths</v>
      </c>
      <c r="O2612">
        <v>98.95</v>
      </c>
      <c r="P2612">
        <v>99.6</v>
      </c>
    </row>
    <row r="2613" spans="1:16" x14ac:dyDescent="0.35">
      <c r="A2613" t="s">
        <v>4024</v>
      </c>
      <c r="B2613" t="s">
        <v>4011</v>
      </c>
      <c r="C2613" t="s">
        <v>11</v>
      </c>
      <c r="D2613">
        <v>3.2000000000000001E-2</v>
      </c>
      <c r="E2613" s="1">
        <v>5.91E-2</v>
      </c>
      <c r="F2613" t="s">
        <v>358</v>
      </c>
      <c r="G2613">
        <v>59030</v>
      </c>
      <c r="H2613" t="str">
        <f t="shared" si="361"/>
        <v>12/8/2061</v>
      </c>
      <c r="I2613" s="2">
        <v>45584</v>
      </c>
      <c r="J2613">
        <f t="shared" si="355"/>
        <v>13446</v>
      </c>
      <c r="K2613">
        <f t="shared" si="362"/>
        <v>36.838356164383562</v>
      </c>
      <c r="L2613">
        <f t="shared" si="363"/>
        <v>36</v>
      </c>
      <c r="M2613">
        <f t="shared" si="364"/>
        <v>10</v>
      </c>
      <c r="N2613" t="str">
        <f t="shared" si="365"/>
        <v>36 Yrs 10 Mths</v>
      </c>
      <c r="O2613">
        <v>58.46</v>
      </c>
      <c r="P2613">
        <v>60.62</v>
      </c>
    </row>
    <row r="2614" spans="1:16" x14ac:dyDescent="0.35">
      <c r="A2614" t="s">
        <v>4024</v>
      </c>
      <c r="B2614" t="s">
        <v>4011</v>
      </c>
      <c r="C2614" t="s">
        <v>11</v>
      </c>
      <c r="D2614">
        <v>5.0500000000000003E-2</v>
      </c>
      <c r="E2614" s="1">
        <v>6.0199999999999997E-2</v>
      </c>
      <c r="F2614" t="s">
        <v>358</v>
      </c>
      <c r="G2614">
        <v>59388</v>
      </c>
      <c r="H2614" t="str">
        <f t="shared" ref="H2614:H2674" si="366">TEXT(G2614,"D/M/YYYY")</f>
        <v>5/8/2062</v>
      </c>
      <c r="I2614" s="2">
        <v>45584</v>
      </c>
      <c r="J2614">
        <f t="shared" si="355"/>
        <v>13804</v>
      </c>
      <c r="K2614">
        <f t="shared" ref="K2614:K2674" si="367">J2614/365</f>
        <v>37.819178082191783</v>
      </c>
      <c r="L2614">
        <f t="shared" ref="L2614:L2674" si="368">_xlfn.NUMBERVALUE(_xlfn.TEXTBEFORE(K2614,"."))</f>
        <v>37</v>
      </c>
      <c r="M2614">
        <f t="shared" ref="M2614:M2674" si="369">ROUND(LEFT(_xlfn.TEXTAFTER(K2614,"."),2)/100 * 12,0)</f>
        <v>10</v>
      </c>
      <c r="N2614" t="str">
        <f t="shared" ref="N2614:N2674" si="370">L2614 &amp; " Yrs "&amp; M2614 &amp;" Mths"</f>
        <v>37 Yrs 10 Mths</v>
      </c>
      <c r="O2614">
        <v>84.68</v>
      </c>
      <c r="P2614">
        <v>86.2</v>
      </c>
    </row>
    <row r="2615" spans="1:16" x14ac:dyDescent="0.35">
      <c r="A2615" t="s">
        <v>4024</v>
      </c>
      <c r="B2615" t="s">
        <v>4011</v>
      </c>
      <c r="C2615" t="s">
        <v>11</v>
      </c>
      <c r="D2615">
        <v>5.1249999999999997E-2</v>
      </c>
      <c r="E2615" s="1">
        <v>4.8800000000000003E-2</v>
      </c>
      <c r="F2615" t="s">
        <v>358</v>
      </c>
      <c r="G2615">
        <v>47524</v>
      </c>
      <c r="H2615" t="str">
        <f t="shared" si="366"/>
        <v>10/2/2030</v>
      </c>
      <c r="I2615" s="2">
        <v>45584</v>
      </c>
      <c r="J2615">
        <f t="shared" si="355"/>
        <v>1940</v>
      </c>
      <c r="K2615">
        <f t="shared" si="367"/>
        <v>5.3150684931506849</v>
      </c>
      <c r="L2615">
        <f t="shared" si="368"/>
        <v>5</v>
      </c>
      <c r="M2615">
        <f t="shared" si="369"/>
        <v>4</v>
      </c>
      <c r="N2615" t="str">
        <f t="shared" si="370"/>
        <v>5 Yrs 4 Mths</v>
      </c>
      <c r="O2615">
        <v>100.61</v>
      </c>
      <c r="P2615">
        <v>101.93</v>
      </c>
    </row>
    <row r="2616" spans="1:16" x14ac:dyDescent="0.35">
      <c r="A2616" t="s">
        <v>4024</v>
      </c>
      <c r="B2616" t="s">
        <v>4011</v>
      </c>
      <c r="C2616" t="s">
        <v>11</v>
      </c>
      <c r="D2616">
        <v>3.15E-2</v>
      </c>
      <c r="E2616" s="1">
        <v>4.7699999999999999E-2</v>
      </c>
      <c r="F2616" t="s">
        <v>358</v>
      </c>
      <c r="G2616">
        <v>46518</v>
      </c>
      <c r="H2616" t="str">
        <f t="shared" si="366"/>
        <v>11/5/2027</v>
      </c>
      <c r="I2616" s="2">
        <v>45584</v>
      </c>
      <c r="J2616">
        <f t="shared" si="355"/>
        <v>934</v>
      </c>
      <c r="K2616">
        <f t="shared" si="367"/>
        <v>2.558904109589041</v>
      </c>
      <c r="L2616">
        <f t="shared" si="368"/>
        <v>2</v>
      </c>
      <c r="M2616">
        <f t="shared" si="369"/>
        <v>7</v>
      </c>
      <c r="N2616" t="str">
        <f t="shared" si="370"/>
        <v>2 Yrs 7 Mths</v>
      </c>
      <c r="O2616">
        <v>96.01</v>
      </c>
      <c r="P2616">
        <v>96.77</v>
      </c>
    </row>
    <row r="2617" spans="1:16" x14ac:dyDescent="0.35">
      <c r="A2617" t="s">
        <v>4024</v>
      </c>
      <c r="B2617" t="s">
        <v>4011</v>
      </c>
      <c r="C2617" t="s">
        <v>11</v>
      </c>
      <c r="D2617">
        <v>2.4500000000000001E-2</v>
      </c>
      <c r="E2617" s="1">
        <v>4.9399999999999999E-2</v>
      </c>
      <c r="F2617" t="s">
        <v>358</v>
      </c>
      <c r="G2617">
        <v>47437</v>
      </c>
      <c r="H2617" t="str">
        <f t="shared" si="366"/>
        <v>15/11/2029</v>
      </c>
      <c r="I2617" s="2">
        <v>45584</v>
      </c>
      <c r="J2617">
        <f t="shared" si="355"/>
        <v>1853</v>
      </c>
      <c r="K2617">
        <f t="shared" si="367"/>
        <v>5.0767123287671234</v>
      </c>
      <c r="L2617">
        <f t="shared" si="368"/>
        <v>5</v>
      </c>
      <c r="M2617">
        <f t="shared" si="369"/>
        <v>1</v>
      </c>
      <c r="N2617" t="str">
        <f t="shared" si="370"/>
        <v>5 Yrs 1 Mths</v>
      </c>
      <c r="O2617">
        <v>88.69</v>
      </c>
      <c r="P2617">
        <v>89.58</v>
      </c>
    </row>
    <row r="2618" spans="1:16" x14ac:dyDescent="0.35">
      <c r="A2618" t="s">
        <v>4024</v>
      </c>
      <c r="B2618" t="s">
        <v>4011</v>
      </c>
      <c r="C2618" t="s">
        <v>11</v>
      </c>
      <c r="D2618">
        <v>1.6E-2</v>
      </c>
      <c r="E2618" s="1">
        <v>4.9299999999999997E-2</v>
      </c>
      <c r="F2618" t="s">
        <v>358</v>
      </c>
      <c r="G2618">
        <v>46977</v>
      </c>
      <c r="H2618" t="str">
        <f t="shared" si="366"/>
        <v>12/8/2028</v>
      </c>
      <c r="I2618" s="2">
        <v>45584</v>
      </c>
      <c r="J2618">
        <f t="shared" si="355"/>
        <v>1393</v>
      </c>
      <c r="K2618">
        <f t="shared" si="367"/>
        <v>3.8164383561643835</v>
      </c>
      <c r="L2618">
        <f t="shared" si="368"/>
        <v>3</v>
      </c>
      <c r="M2618">
        <f t="shared" si="369"/>
        <v>10</v>
      </c>
      <c r="N2618" t="str">
        <f t="shared" si="370"/>
        <v>3 Yrs 10 Mths</v>
      </c>
      <c r="O2618">
        <v>88.43</v>
      </c>
      <c r="P2618">
        <v>89.39</v>
      </c>
    </row>
    <row r="2619" spans="1:16" x14ac:dyDescent="0.35">
      <c r="A2619" t="s">
        <v>4024</v>
      </c>
      <c r="B2619" t="s">
        <v>4011</v>
      </c>
      <c r="C2619" t="s">
        <v>11</v>
      </c>
      <c r="D2619">
        <v>4.9000000000000002E-2</v>
      </c>
      <c r="E2619" s="1">
        <v>5.9900000000000002E-2</v>
      </c>
      <c r="F2619" t="s">
        <v>358</v>
      </c>
      <c r="G2619">
        <v>55736</v>
      </c>
      <c r="H2619" t="str">
        <f t="shared" si="366"/>
        <v>5/8/2052</v>
      </c>
      <c r="I2619" s="2">
        <v>45584</v>
      </c>
      <c r="J2619">
        <f t="shared" si="355"/>
        <v>10152</v>
      </c>
      <c r="K2619">
        <f t="shared" si="367"/>
        <v>27.813698630136987</v>
      </c>
      <c r="L2619">
        <f t="shared" si="368"/>
        <v>27</v>
      </c>
      <c r="M2619">
        <f t="shared" si="369"/>
        <v>10</v>
      </c>
      <c r="N2619" t="str">
        <f t="shared" si="370"/>
        <v>27 Yrs 10 Mths</v>
      </c>
      <c r="O2619">
        <v>84.14</v>
      </c>
      <c r="P2619">
        <v>86.42</v>
      </c>
    </row>
    <row r="2620" spans="1:16" x14ac:dyDescent="0.35">
      <c r="A2620" t="s">
        <v>4024</v>
      </c>
      <c r="B2620" t="s">
        <v>4011</v>
      </c>
      <c r="C2620" t="s">
        <v>11</v>
      </c>
      <c r="D2620">
        <v>3.7499999999999999E-2</v>
      </c>
      <c r="E2620" s="1">
        <v>4.7800000000000002E-2</v>
      </c>
      <c r="F2620" t="s">
        <v>358</v>
      </c>
      <c r="G2620">
        <v>46471</v>
      </c>
      <c r="H2620" t="str">
        <f t="shared" si="366"/>
        <v>25/3/2027</v>
      </c>
      <c r="I2620" s="2">
        <v>45584</v>
      </c>
      <c r="J2620">
        <f t="shared" si="355"/>
        <v>887</v>
      </c>
      <c r="K2620">
        <f t="shared" si="367"/>
        <v>2.43013698630137</v>
      </c>
      <c r="L2620">
        <f t="shared" si="368"/>
        <v>2</v>
      </c>
      <c r="M2620">
        <f t="shared" si="369"/>
        <v>5</v>
      </c>
      <c r="N2620" t="str">
        <f t="shared" si="370"/>
        <v>2 Yrs 5 Mths</v>
      </c>
      <c r="O2620">
        <v>97.49</v>
      </c>
      <c r="P2620">
        <v>98.35</v>
      </c>
    </row>
    <row r="2621" spans="1:16" x14ac:dyDescent="0.35">
      <c r="A2621" t="s">
        <v>4024</v>
      </c>
      <c r="B2621" t="s">
        <v>4011</v>
      </c>
      <c r="C2621" t="s">
        <v>11</v>
      </c>
      <c r="D2621">
        <v>5.6000000000000001E-2</v>
      </c>
      <c r="E2621" s="1">
        <v>5.9499999999999997E-2</v>
      </c>
      <c r="F2621" t="s">
        <v>358</v>
      </c>
      <c r="G2621">
        <v>56301</v>
      </c>
      <c r="H2621" t="str">
        <f t="shared" si="366"/>
        <v>21/2/2054</v>
      </c>
      <c r="I2621" s="2">
        <v>45584</v>
      </c>
      <c r="J2621">
        <f t="shared" si="355"/>
        <v>10717</v>
      </c>
      <c r="K2621">
        <f t="shared" si="367"/>
        <v>29.361643835616437</v>
      </c>
      <c r="L2621">
        <f t="shared" si="368"/>
        <v>29</v>
      </c>
      <c r="M2621">
        <f t="shared" si="369"/>
        <v>4</v>
      </c>
      <c r="N2621" t="str">
        <f t="shared" si="370"/>
        <v>29 Yrs 4 Mths</v>
      </c>
      <c r="O2621">
        <v>93.74</v>
      </c>
      <c r="P2621">
        <v>96.25</v>
      </c>
    </row>
    <row r="2622" spans="1:16" x14ac:dyDescent="0.35">
      <c r="A2622" t="s">
        <v>4024</v>
      </c>
      <c r="B2622" t="s">
        <v>4011</v>
      </c>
      <c r="C2622" t="s">
        <v>11</v>
      </c>
      <c r="D2622">
        <v>3.6999999999999998E-2</v>
      </c>
      <c r="E2622" s="1">
        <v>5.0999999999999997E-2</v>
      </c>
      <c r="F2622" t="s">
        <v>358</v>
      </c>
      <c r="G2622">
        <v>45867</v>
      </c>
      <c r="H2622" t="str">
        <f t="shared" si="366"/>
        <v>29/7/2025</v>
      </c>
      <c r="I2622" s="2">
        <v>45584</v>
      </c>
      <c r="J2622">
        <f t="shared" si="355"/>
        <v>283</v>
      </c>
      <c r="K2622">
        <f t="shared" si="367"/>
        <v>0.77534246575342469</v>
      </c>
      <c r="L2622">
        <f t="shared" si="368"/>
        <v>0</v>
      </c>
      <c r="M2622">
        <f t="shared" si="369"/>
        <v>9</v>
      </c>
      <c r="N2622" t="str">
        <f t="shared" si="370"/>
        <v>0 Yrs 9 Mths</v>
      </c>
      <c r="O2622">
        <v>98.68</v>
      </c>
      <c r="P2622">
        <v>99.5</v>
      </c>
    </row>
    <row r="2623" spans="1:16" x14ac:dyDescent="0.35">
      <c r="A2623" t="s">
        <v>4024</v>
      </c>
      <c r="B2623" t="s">
        <v>4011</v>
      </c>
      <c r="C2623" t="s">
        <v>11</v>
      </c>
      <c r="D2623">
        <v>3.9E-2</v>
      </c>
      <c r="E2623" s="1">
        <v>4.9500000000000002E-2</v>
      </c>
      <c r="F2623" t="s">
        <v>358</v>
      </c>
      <c r="G2623">
        <v>47567</v>
      </c>
      <c r="H2623" t="str">
        <f t="shared" si="366"/>
        <v>25/3/2030</v>
      </c>
      <c r="I2623" s="2">
        <v>45584</v>
      </c>
      <c r="J2623">
        <f t="shared" si="355"/>
        <v>1983</v>
      </c>
      <c r="K2623">
        <f t="shared" si="367"/>
        <v>5.4328767123287669</v>
      </c>
      <c r="L2623">
        <f t="shared" si="368"/>
        <v>5</v>
      </c>
      <c r="M2623">
        <f t="shared" si="369"/>
        <v>5</v>
      </c>
      <c r="N2623" t="str">
        <f t="shared" si="370"/>
        <v>5 Yrs 5 Mths</v>
      </c>
      <c r="O2623">
        <v>94.62</v>
      </c>
      <c r="P2623">
        <v>95.91</v>
      </c>
    </row>
    <row r="2624" spans="1:16" x14ac:dyDescent="0.35">
      <c r="A2624" t="s">
        <v>4024</v>
      </c>
      <c r="B2624" t="s">
        <v>4011</v>
      </c>
      <c r="C2624" t="s">
        <v>11</v>
      </c>
      <c r="D2624">
        <v>4.8750000000000002E-2</v>
      </c>
      <c r="E2624" s="1">
        <v>4.8599999999999997E-2</v>
      </c>
      <c r="F2624" t="s">
        <v>358</v>
      </c>
      <c r="G2624">
        <v>46063</v>
      </c>
      <c r="H2624" t="str">
        <f t="shared" si="366"/>
        <v>10/2/2026</v>
      </c>
      <c r="I2624" s="2">
        <v>45584</v>
      </c>
      <c r="J2624">
        <f t="shared" si="355"/>
        <v>479</v>
      </c>
      <c r="K2624">
        <f t="shared" si="367"/>
        <v>1.3123287671232877</v>
      </c>
      <c r="L2624">
        <f t="shared" si="368"/>
        <v>1</v>
      </c>
      <c r="M2624">
        <f t="shared" si="369"/>
        <v>4</v>
      </c>
      <c r="N2624" t="str">
        <f t="shared" si="370"/>
        <v>1 Yrs 4 Mths</v>
      </c>
      <c r="O2624">
        <v>99.7</v>
      </c>
      <c r="P2624">
        <v>100.59</v>
      </c>
    </row>
    <row r="2625" spans="1:16" x14ac:dyDescent="0.35">
      <c r="A2625" t="s">
        <v>4024</v>
      </c>
      <c r="B2625" t="s">
        <v>4011</v>
      </c>
      <c r="C2625" t="s">
        <v>11</v>
      </c>
      <c r="D2625">
        <v>4.8000000000000001E-2</v>
      </c>
      <c r="E2625" s="1">
        <v>5.8400000000000001E-2</v>
      </c>
      <c r="F2625" t="s">
        <v>358</v>
      </c>
      <c r="G2625">
        <v>51775</v>
      </c>
      <c r="H2625" t="str">
        <f t="shared" si="366"/>
        <v>1/10/2041</v>
      </c>
      <c r="I2625" s="2">
        <v>45584</v>
      </c>
      <c r="J2625">
        <f t="shared" si="355"/>
        <v>6191</v>
      </c>
      <c r="K2625">
        <f t="shared" si="367"/>
        <v>16.961643835616439</v>
      </c>
      <c r="L2625">
        <f t="shared" si="368"/>
        <v>16</v>
      </c>
      <c r="M2625">
        <f t="shared" si="369"/>
        <v>12</v>
      </c>
      <c r="N2625" t="str">
        <f t="shared" si="370"/>
        <v>16 Yrs 12 Mths</v>
      </c>
      <c r="O2625">
        <v>87.77</v>
      </c>
      <c r="P2625">
        <v>89.88</v>
      </c>
    </row>
    <row r="2626" spans="1:16" x14ac:dyDescent="0.35">
      <c r="A2626" t="s">
        <v>4024</v>
      </c>
      <c r="B2626" t="s">
        <v>4011</v>
      </c>
      <c r="C2626" t="s">
        <v>11</v>
      </c>
      <c r="D2626">
        <v>4.9000000000000002E-2</v>
      </c>
      <c r="E2626" s="1">
        <v>0.06</v>
      </c>
      <c r="F2626" t="s">
        <v>358</v>
      </c>
      <c r="G2626">
        <v>53172</v>
      </c>
      <c r="H2626" t="str">
        <f t="shared" si="366"/>
        <v>29/7/2045</v>
      </c>
      <c r="I2626" s="2">
        <v>45584</v>
      </c>
      <c r="J2626">
        <f t="shared" ref="J2626:J2689" si="371">_xlfn.DAYS(G2626,I2626)</f>
        <v>7588</v>
      </c>
      <c r="K2626">
        <f t="shared" si="367"/>
        <v>20.789041095890411</v>
      </c>
      <c r="L2626">
        <f t="shared" si="368"/>
        <v>20</v>
      </c>
      <c r="M2626">
        <f t="shared" si="369"/>
        <v>9</v>
      </c>
      <c r="N2626" t="str">
        <f t="shared" si="370"/>
        <v>20 Yrs 9 Mths</v>
      </c>
      <c r="O2626">
        <v>85.84</v>
      </c>
      <c r="P2626">
        <v>88.05</v>
      </c>
    </row>
    <row r="2627" spans="1:16" x14ac:dyDescent="0.35">
      <c r="A2627" t="s">
        <v>4024</v>
      </c>
      <c r="B2627" t="s">
        <v>4011</v>
      </c>
      <c r="C2627" t="s">
        <v>11</v>
      </c>
      <c r="D2627">
        <v>3.7339999999999998E-2</v>
      </c>
      <c r="E2627" s="1">
        <v>6.0499999999999998E-2</v>
      </c>
      <c r="F2627" t="s">
        <v>358</v>
      </c>
      <c r="G2627">
        <v>54034</v>
      </c>
      <c r="H2627" t="str">
        <f t="shared" si="366"/>
        <v>8/12/2047</v>
      </c>
      <c r="I2627" s="2">
        <v>45584</v>
      </c>
      <c r="J2627">
        <f t="shared" si="371"/>
        <v>8450</v>
      </c>
      <c r="K2627">
        <f t="shared" si="367"/>
        <v>23.150684931506849</v>
      </c>
      <c r="L2627">
        <f t="shared" si="368"/>
        <v>23</v>
      </c>
      <c r="M2627">
        <f t="shared" si="369"/>
        <v>2</v>
      </c>
      <c r="N2627" t="str">
        <f t="shared" si="370"/>
        <v>23 Yrs 2 Mths</v>
      </c>
      <c r="O2627">
        <v>71.81</v>
      </c>
      <c r="P2627">
        <v>72.849999999999994</v>
      </c>
    </row>
    <row r="2628" spans="1:16" x14ac:dyDescent="0.35">
      <c r="A2628" t="s">
        <v>4024</v>
      </c>
      <c r="B2628" t="s">
        <v>4011</v>
      </c>
      <c r="C2628" t="s">
        <v>11</v>
      </c>
      <c r="D2628">
        <v>4.7500000000000001E-2</v>
      </c>
      <c r="E2628" s="1">
        <v>5.9799999999999999E-2</v>
      </c>
      <c r="F2628" t="s">
        <v>358</v>
      </c>
      <c r="G2628">
        <v>54872</v>
      </c>
      <c r="H2628" t="str">
        <f t="shared" si="366"/>
        <v>25/3/2050</v>
      </c>
      <c r="I2628" s="2">
        <v>45584</v>
      </c>
      <c r="J2628">
        <f t="shared" si="371"/>
        <v>9288</v>
      </c>
      <c r="K2628">
        <f t="shared" si="367"/>
        <v>25.446575342465753</v>
      </c>
      <c r="L2628">
        <f t="shared" si="368"/>
        <v>25</v>
      </c>
      <c r="M2628">
        <f t="shared" si="369"/>
        <v>5</v>
      </c>
      <c r="N2628" t="str">
        <f t="shared" si="370"/>
        <v>25 Yrs 5 Mths</v>
      </c>
      <c r="O2628">
        <v>83.06</v>
      </c>
      <c r="P2628">
        <v>85.32</v>
      </c>
    </row>
    <row r="2629" spans="1:16" x14ac:dyDescent="0.35">
      <c r="A2629" t="s">
        <v>4024</v>
      </c>
      <c r="B2629" t="s">
        <v>4011</v>
      </c>
      <c r="C2629" t="s">
        <v>11</v>
      </c>
      <c r="D2629">
        <v>3.4000000000000002E-2</v>
      </c>
      <c r="E2629" s="1">
        <v>5.4199999999999998E-2</v>
      </c>
      <c r="F2629" t="s">
        <v>358</v>
      </c>
      <c r="G2629">
        <v>45741</v>
      </c>
      <c r="H2629" t="str">
        <f t="shared" si="366"/>
        <v>25/3/2025</v>
      </c>
      <c r="I2629" s="2">
        <v>45584</v>
      </c>
      <c r="J2629">
        <f t="shared" si="371"/>
        <v>157</v>
      </c>
      <c r="K2629">
        <f t="shared" si="367"/>
        <v>0.43013698630136987</v>
      </c>
      <c r="L2629">
        <f t="shared" si="368"/>
        <v>0</v>
      </c>
      <c r="M2629">
        <f t="shared" si="369"/>
        <v>5</v>
      </c>
      <c r="N2629" t="str">
        <f t="shared" si="370"/>
        <v>0 Yrs 5 Mths</v>
      </c>
      <c r="O2629">
        <v>98.95</v>
      </c>
      <c r="P2629">
        <v>99.6</v>
      </c>
    </row>
    <row r="2630" spans="1:16" x14ac:dyDescent="0.35">
      <c r="A2630" t="s">
        <v>4024</v>
      </c>
      <c r="B2630" t="s">
        <v>4011</v>
      </c>
      <c r="C2630" t="s">
        <v>11</v>
      </c>
      <c r="D2630">
        <v>4.8750000000000002E-2</v>
      </c>
      <c r="E2630" s="1">
        <v>4.8300000000000003E-2</v>
      </c>
      <c r="F2630" t="s">
        <v>358</v>
      </c>
      <c r="G2630">
        <v>46793</v>
      </c>
      <c r="H2630" t="str">
        <f t="shared" si="366"/>
        <v>10/2/2028</v>
      </c>
      <c r="I2630" s="2">
        <v>45584</v>
      </c>
      <c r="J2630">
        <f t="shared" si="371"/>
        <v>1209</v>
      </c>
      <c r="K2630">
        <f t="shared" si="367"/>
        <v>3.3123287671232875</v>
      </c>
      <c r="L2630">
        <f t="shared" si="368"/>
        <v>3</v>
      </c>
      <c r="M2630">
        <f t="shared" si="369"/>
        <v>4</v>
      </c>
      <c r="N2630" t="str">
        <f t="shared" si="370"/>
        <v>3 Yrs 4 Mths</v>
      </c>
      <c r="O2630">
        <v>99.75</v>
      </c>
      <c r="P2630">
        <v>100.88</v>
      </c>
    </row>
    <row r="2631" spans="1:16" x14ac:dyDescent="0.35">
      <c r="A2631" t="s">
        <v>4024</v>
      </c>
      <c r="B2631" t="s">
        <v>4011</v>
      </c>
      <c r="C2631" t="s">
        <v>11</v>
      </c>
      <c r="D2631">
        <v>0.02</v>
      </c>
      <c r="E2631" s="1">
        <v>5.0099999999999999E-2</v>
      </c>
      <c r="F2631" t="s">
        <v>358</v>
      </c>
      <c r="G2631">
        <v>48072</v>
      </c>
      <c r="H2631" t="str">
        <f t="shared" si="366"/>
        <v>12/8/2031</v>
      </c>
      <c r="I2631" s="2">
        <v>45584</v>
      </c>
      <c r="J2631">
        <f t="shared" si="371"/>
        <v>2488</v>
      </c>
      <c r="K2631">
        <f t="shared" si="367"/>
        <v>6.816438356164384</v>
      </c>
      <c r="L2631">
        <f t="shared" si="368"/>
        <v>6</v>
      </c>
      <c r="M2631">
        <f t="shared" si="369"/>
        <v>10</v>
      </c>
      <c r="N2631" t="str">
        <f t="shared" si="370"/>
        <v>6 Yrs 10 Mths</v>
      </c>
      <c r="O2631">
        <v>82.22</v>
      </c>
      <c r="P2631">
        <v>83.64</v>
      </c>
    </row>
    <row r="2632" spans="1:16" x14ac:dyDescent="0.35">
      <c r="A2632" t="s">
        <v>4024</v>
      </c>
      <c r="B2632" t="s">
        <v>4011</v>
      </c>
      <c r="C2632" t="s">
        <v>11</v>
      </c>
      <c r="D2632">
        <v>5.1999999999999998E-2</v>
      </c>
      <c r="E2632" s="1">
        <v>5.1999999999999998E-2</v>
      </c>
      <c r="F2632" t="s">
        <v>358</v>
      </c>
      <c r="G2632">
        <v>48620</v>
      </c>
      <c r="H2632" t="str">
        <f t="shared" si="366"/>
        <v>10/2/2033</v>
      </c>
      <c r="I2632" s="2">
        <v>45584</v>
      </c>
      <c r="J2632">
        <f t="shared" si="371"/>
        <v>3036</v>
      </c>
      <c r="K2632">
        <f t="shared" si="367"/>
        <v>8.3178082191780813</v>
      </c>
      <c r="L2632">
        <f t="shared" si="368"/>
        <v>8</v>
      </c>
      <c r="M2632">
        <f t="shared" si="369"/>
        <v>4</v>
      </c>
      <c r="N2632" t="str">
        <f t="shared" si="370"/>
        <v>8 Yrs 4 Mths</v>
      </c>
      <c r="O2632">
        <v>99.54</v>
      </c>
      <c r="P2632">
        <v>100.6</v>
      </c>
    </row>
    <row r="2633" spans="1:16" x14ac:dyDescent="0.35">
      <c r="A2633" t="s">
        <v>4032</v>
      </c>
      <c r="B2633" t="s">
        <v>4011</v>
      </c>
      <c r="C2633" t="s">
        <v>11</v>
      </c>
      <c r="D2633">
        <v>5.6250000000000001E-2</v>
      </c>
      <c r="E2633" s="1">
        <v>5.8400000000000001E-2</v>
      </c>
      <c r="F2633" t="s">
        <v>358</v>
      </c>
      <c r="G2633">
        <v>52272</v>
      </c>
      <c r="H2633" t="str">
        <f t="shared" si="366"/>
        <v>10/2/2043</v>
      </c>
      <c r="I2633" s="2">
        <v>45584</v>
      </c>
      <c r="J2633">
        <f t="shared" si="371"/>
        <v>6688</v>
      </c>
      <c r="K2633">
        <f t="shared" si="367"/>
        <v>18.323287671232876</v>
      </c>
      <c r="L2633">
        <f t="shared" si="368"/>
        <v>18</v>
      </c>
      <c r="M2633">
        <f t="shared" si="369"/>
        <v>4</v>
      </c>
      <c r="N2633" t="str">
        <f t="shared" si="370"/>
        <v>18 Yrs 4 Mths</v>
      </c>
      <c r="O2633">
        <v>96.45</v>
      </c>
      <c r="P2633">
        <v>98.42</v>
      </c>
    </row>
    <row r="2634" spans="1:16" x14ac:dyDescent="0.35">
      <c r="A2634" t="s">
        <v>4032</v>
      </c>
      <c r="B2634" t="s">
        <v>4011</v>
      </c>
      <c r="C2634" t="s">
        <v>11</v>
      </c>
      <c r="D2634">
        <v>4.1000000000000002E-2</v>
      </c>
      <c r="E2634" s="1">
        <v>5.9799999999999999E-2</v>
      </c>
      <c r="F2634" t="s">
        <v>358</v>
      </c>
      <c r="G2634">
        <v>53823</v>
      </c>
      <c r="H2634" t="str">
        <f t="shared" si="366"/>
        <v>11/5/2047</v>
      </c>
      <c r="I2634" s="2">
        <v>45584</v>
      </c>
      <c r="J2634">
        <f t="shared" si="371"/>
        <v>8239</v>
      </c>
      <c r="K2634">
        <f t="shared" si="367"/>
        <v>22.572602739726026</v>
      </c>
      <c r="L2634">
        <f t="shared" si="368"/>
        <v>22</v>
      </c>
      <c r="M2634">
        <f t="shared" si="369"/>
        <v>7</v>
      </c>
      <c r="N2634" t="str">
        <f t="shared" si="370"/>
        <v>22 Yrs 7 Mths</v>
      </c>
      <c r="O2634">
        <v>75.650000000000006</v>
      </c>
      <c r="P2634">
        <v>77.59</v>
      </c>
    </row>
    <row r="2635" spans="1:16" x14ac:dyDescent="0.35">
      <c r="A2635" t="s">
        <v>4032</v>
      </c>
      <c r="B2635" t="s">
        <v>4011</v>
      </c>
      <c r="C2635" t="s">
        <v>11</v>
      </c>
      <c r="D2635">
        <v>4.1500000000000002E-2</v>
      </c>
      <c r="E2635" s="1">
        <v>5.0799999999999998E-2</v>
      </c>
      <c r="F2635" t="s">
        <v>358</v>
      </c>
      <c r="G2635">
        <v>48431</v>
      </c>
      <c r="H2635" t="str">
        <f t="shared" si="366"/>
        <v>5/8/2032</v>
      </c>
      <c r="I2635" s="2">
        <v>45584</v>
      </c>
      <c r="J2635">
        <f t="shared" si="371"/>
        <v>2847</v>
      </c>
      <c r="K2635">
        <f t="shared" si="367"/>
        <v>7.8</v>
      </c>
      <c r="L2635">
        <f t="shared" si="368"/>
        <v>7</v>
      </c>
      <c r="M2635">
        <f t="shared" si="369"/>
        <v>1</v>
      </c>
      <c r="N2635" t="str">
        <f t="shared" si="370"/>
        <v>7 Yrs 1 Mths</v>
      </c>
      <c r="O2635">
        <v>93.48</v>
      </c>
      <c r="P2635">
        <v>94.94</v>
      </c>
    </row>
    <row r="2636" spans="1:16" x14ac:dyDescent="0.35">
      <c r="A2636" t="s">
        <v>4032</v>
      </c>
      <c r="B2636" t="s">
        <v>4011</v>
      </c>
      <c r="C2636" t="s">
        <v>11</v>
      </c>
      <c r="D2636">
        <v>5.8999999999999997E-2</v>
      </c>
      <c r="E2636" s="1">
        <v>6.0199999999999997E-2</v>
      </c>
      <c r="F2636" t="s">
        <v>358</v>
      </c>
      <c r="G2636">
        <v>59577</v>
      </c>
      <c r="H2636" t="str">
        <f t="shared" si="366"/>
        <v>10/2/2063</v>
      </c>
      <c r="I2636" s="2">
        <v>45584</v>
      </c>
      <c r="J2636">
        <f t="shared" si="371"/>
        <v>13993</v>
      </c>
      <c r="K2636">
        <f t="shared" si="367"/>
        <v>38.336986301369862</v>
      </c>
      <c r="L2636">
        <f t="shared" si="368"/>
        <v>38</v>
      </c>
      <c r="M2636">
        <f t="shared" si="369"/>
        <v>4</v>
      </c>
      <c r="N2636" t="str">
        <f t="shared" si="370"/>
        <v>38 Yrs 4 Mths</v>
      </c>
      <c r="O2636">
        <v>96.11</v>
      </c>
      <c r="P2636">
        <v>99.09</v>
      </c>
    </row>
    <row r="2637" spans="1:16" x14ac:dyDescent="0.35">
      <c r="A2637" t="s">
        <v>4032</v>
      </c>
      <c r="B2637" t="s">
        <v>4037</v>
      </c>
      <c r="C2637" t="s">
        <v>11</v>
      </c>
      <c r="D2637">
        <v>4.3499999999999997E-2</v>
      </c>
      <c r="E2637" s="1">
        <v>4.41E-2</v>
      </c>
      <c r="F2637" t="s">
        <v>36</v>
      </c>
      <c r="G2637">
        <v>47284</v>
      </c>
      <c r="H2637" t="str">
        <f t="shared" si="366"/>
        <v>15/6/2029</v>
      </c>
      <c r="I2637" s="2">
        <v>45584</v>
      </c>
      <c r="J2637">
        <f t="shared" si="371"/>
        <v>1700</v>
      </c>
      <c r="K2637">
        <f t="shared" si="367"/>
        <v>4.6575342465753424</v>
      </c>
      <c r="L2637">
        <f t="shared" si="368"/>
        <v>4</v>
      </c>
      <c r="M2637">
        <f t="shared" si="369"/>
        <v>8</v>
      </c>
      <c r="N2637" t="str">
        <f t="shared" si="370"/>
        <v>4 Yrs 8 Mths</v>
      </c>
      <c r="O2637">
        <v>99.43</v>
      </c>
      <c r="P2637">
        <v>100.43</v>
      </c>
    </row>
    <row r="2638" spans="1:16" x14ac:dyDescent="0.35">
      <c r="A2638" t="s">
        <v>4032</v>
      </c>
      <c r="B2638" t="s">
        <v>4037</v>
      </c>
      <c r="C2638" t="s">
        <v>11</v>
      </c>
      <c r="D2638">
        <v>0.03</v>
      </c>
      <c r="E2638" s="1">
        <v>5.1900000000000002E-2</v>
      </c>
      <c r="F2638" t="s">
        <v>36</v>
      </c>
      <c r="G2638">
        <v>58699</v>
      </c>
      <c r="H2638" t="str">
        <f t="shared" si="366"/>
        <v>15/9/2060</v>
      </c>
      <c r="I2638" s="2">
        <v>45584</v>
      </c>
      <c r="J2638">
        <f t="shared" si="371"/>
        <v>13115</v>
      </c>
      <c r="K2638">
        <f t="shared" si="367"/>
        <v>35.93150684931507</v>
      </c>
      <c r="L2638">
        <f t="shared" si="368"/>
        <v>35</v>
      </c>
      <c r="M2638">
        <f t="shared" si="369"/>
        <v>11</v>
      </c>
      <c r="N2638" t="str">
        <f t="shared" si="370"/>
        <v>35 Yrs 11 Mths</v>
      </c>
      <c r="O2638">
        <v>63.38</v>
      </c>
      <c r="P2638">
        <v>65.239999999999995</v>
      </c>
    </row>
    <row r="2639" spans="1:16" x14ac:dyDescent="0.35">
      <c r="A2639" t="s">
        <v>4032</v>
      </c>
      <c r="B2639" t="s">
        <v>4037</v>
      </c>
      <c r="C2639" t="s">
        <v>11</v>
      </c>
      <c r="D2639">
        <v>4.9500000000000002E-2</v>
      </c>
      <c r="E2639" s="1">
        <v>5.1400000000000001E-2</v>
      </c>
      <c r="F2639" t="s">
        <v>36</v>
      </c>
      <c r="G2639">
        <v>55685</v>
      </c>
      <c r="H2639" t="str">
        <f t="shared" si="366"/>
        <v>15/6/2052</v>
      </c>
      <c r="I2639" s="2">
        <v>45584</v>
      </c>
      <c r="J2639">
        <f t="shared" si="371"/>
        <v>10101</v>
      </c>
      <c r="K2639">
        <f t="shared" si="367"/>
        <v>27.673972602739727</v>
      </c>
      <c r="L2639">
        <f t="shared" si="368"/>
        <v>27</v>
      </c>
      <c r="M2639">
        <f t="shared" si="369"/>
        <v>8</v>
      </c>
      <c r="N2639" t="str">
        <f t="shared" si="370"/>
        <v>27 Yrs 8 Mths</v>
      </c>
      <c r="O2639">
        <v>96.1</v>
      </c>
      <c r="P2639">
        <v>97.5</v>
      </c>
    </row>
    <row r="2640" spans="1:16" x14ac:dyDescent="0.35">
      <c r="A2640" t="s">
        <v>4032</v>
      </c>
      <c r="B2640" t="s">
        <v>4037</v>
      </c>
      <c r="C2640" t="s">
        <v>11</v>
      </c>
      <c r="D2640">
        <v>3.7499999999999999E-2</v>
      </c>
      <c r="E2640" s="1">
        <v>4.4499999999999998E-2</v>
      </c>
      <c r="F2640" t="s">
        <v>36</v>
      </c>
      <c r="G2640">
        <v>47017</v>
      </c>
      <c r="H2640" t="str">
        <f t="shared" si="366"/>
        <v>21/9/2028</v>
      </c>
      <c r="I2640" s="2">
        <v>45584</v>
      </c>
      <c r="J2640">
        <f t="shared" si="371"/>
        <v>1433</v>
      </c>
      <c r="K2640">
        <f t="shared" si="367"/>
        <v>3.9260273972602739</v>
      </c>
      <c r="L2640">
        <f t="shared" si="368"/>
        <v>3</v>
      </c>
      <c r="M2640">
        <f t="shared" si="369"/>
        <v>11</v>
      </c>
      <c r="N2640" t="str">
        <f t="shared" si="370"/>
        <v>3 Yrs 11 Mths</v>
      </c>
      <c r="O2640">
        <v>97.2</v>
      </c>
      <c r="P2640">
        <v>98.22</v>
      </c>
    </row>
    <row r="2641" spans="1:16" x14ac:dyDescent="0.35">
      <c r="A2641" t="s">
        <v>4032</v>
      </c>
      <c r="B2641" t="s">
        <v>4037</v>
      </c>
      <c r="C2641" t="s">
        <v>11</v>
      </c>
      <c r="D2641">
        <v>1.8499999999999999E-2</v>
      </c>
      <c r="E2641" s="1">
        <v>4.6800000000000001E-2</v>
      </c>
      <c r="F2641" t="s">
        <v>36</v>
      </c>
      <c r="G2641">
        <v>48472</v>
      </c>
      <c r="H2641" t="str">
        <f t="shared" si="366"/>
        <v>15/9/2032</v>
      </c>
      <c r="I2641" s="2">
        <v>45584</v>
      </c>
      <c r="J2641">
        <f t="shared" si="371"/>
        <v>2888</v>
      </c>
      <c r="K2641">
        <f t="shared" si="367"/>
        <v>7.912328767123288</v>
      </c>
      <c r="L2641">
        <f t="shared" si="368"/>
        <v>7</v>
      </c>
      <c r="M2641">
        <f t="shared" si="369"/>
        <v>11</v>
      </c>
      <c r="N2641" t="str">
        <f t="shared" si="370"/>
        <v>7 Yrs 11 Mths</v>
      </c>
      <c r="O2641">
        <v>80.95</v>
      </c>
      <c r="P2641">
        <v>82.22</v>
      </c>
    </row>
    <row r="2642" spans="1:16" x14ac:dyDescent="0.35">
      <c r="A2642" t="s">
        <v>4032</v>
      </c>
      <c r="B2642" t="s">
        <v>4037</v>
      </c>
      <c r="C2642" t="s">
        <v>11</v>
      </c>
      <c r="D2642">
        <v>4.2500000000000003E-2</v>
      </c>
      <c r="E2642" s="1">
        <v>5.21E-2</v>
      </c>
      <c r="F2642" t="s">
        <v>36</v>
      </c>
      <c r="G2642">
        <v>54322</v>
      </c>
      <c r="H2642" t="str">
        <f t="shared" si="366"/>
        <v>21/9/2048</v>
      </c>
      <c r="I2642" s="2">
        <v>45584</v>
      </c>
      <c r="J2642">
        <f t="shared" si="371"/>
        <v>8738</v>
      </c>
      <c r="K2642">
        <f t="shared" si="367"/>
        <v>23.93972602739726</v>
      </c>
      <c r="L2642">
        <f t="shared" si="368"/>
        <v>23</v>
      </c>
      <c r="M2642">
        <f t="shared" si="369"/>
        <v>11</v>
      </c>
      <c r="N2642" t="str">
        <f t="shared" si="370"/>
        <v>23 Yrs 11 Mths</v>
      </c>
      <c r="O2642">
        <v>85.62</v>
      </c>
      <c r="P2642">
        <v>87.65</v>
      </c>
    </row>
    <row r="2643" spans="1:16" x14ac:dyDescent="0.35">
      <c r="A2643" t="s">
        <v>4032</v>
      </c>
      <c r="B2643" t="s">
        <v>4037</v>
      </c>
      <c r="C2643" t="s">
        <v>11</v>
      </c>
      <c r="D2643">
        <v>3.7499999999999999E-2</v>
      </c>
      <c r="E2643" s="1">
        <v>4.5999999999999999E-2</v>
      </c>
      <c r="F2643" t="s">
        <v>36</v>
      </c>
      <c r="G2643">
        <v>45992</v>
      </c>
      <c r="H2643" t="str">
        <f t="shared" si="366"/>
        <v>1/12/2025</v>
      </c>
      <c r="I2643" s="2">
        <v>45584</v>
      </c>
      <c r="J2643">
        <f t="shared" si="371"/>
        <v>408</v>
      </c>
      <c r="K2643">
        <f t="shared" si="367"/>
        <v>1.1178082191780823</v>
      </c>
      <c r="L2643">
        <f t="shared" si="368"/>
        <v>1</v>
      </c>
      <c r="M2643">
        <f t="shared" si="369"/>
        <v>1</v>
      </c>
      <c r="N2643" t="str">
        <f t="shared" si="370"/>
        <v>1 Yrs 1 Mths</v>
      </c>
      <c r="O2643">
        <v>98.93</v>
      </c>
      <c r="P2643">
        <v>99.6</v>
      </c>
    </row>
    <row r="2644" spans="1:16" x14ac:dyDescent="0.35">
      <c r="A2644" t="s">
        <v>4032</v>
      </c>
      <c r="B2644" t="s">
        <v>4037</v>
      </c>
      <c r="C2644" t="s">
        <v>11</v>
      </c>
      <c r="D2644">
        <v>0.04</v>
      </c>
      <c r="E2644" s="1">
        <v>4.2700000000000002E-2</v>
      </c>
      <c r="F2644" t="s">
        <v>36</v>
      </c>
      <c r="G2644">
        <v>46645</v>
      </c>
      <c r="H2644" t="str">
        <f t="shared" si="366"/>
        <v>15/9/2027</v>
      </c>
      <c r="I2644" s="2">
        <v>45584</v>
      </c>
      <c r="J2644">
        <f t="shared" si="371"/>
        <v>1061</v>
      </c>
      <c r="K2644">
        <f t="shared" si="367"/>
        <v>2.9068493150684933</v>
      </c>
      <c r="L2644">
        <f t="shared" si="368"/>
        <v>2</v>
      </c>
      <c r="M2644">
        <f t="shared" si="369"/>
        <v>11</v>
      </c>
      <c r="N2644" t="str">
        <f t="shared" si="370"/>
        <v>2 Yrs 11 Mths</v>
      </c>
      <c r="O2644">
        <v>99.06</v>
      </c>
      <c r="P2644">
        <v>99.94</v>
      </c>
    </row>
    <row r="2645" spans="1:16" x14ac:dyDescent="0.35">
      <c r="A2645" t="s">
        <v>4032</v>
      </c>
      <c r="B2645" t="s">
        <v>4037</v>
      </c>
      <c r="C2645" t="s">
        <v>11</v>
      </c>
      <c r="D2645">
        <v>2.6499999999999999E-2</v>
      </c>
      <c r="E2645" s="1">
        <v>5.0900000000000001E-2</v>
      </c>
      <c r="F2645" t="s">
        <v>36</v>
      </c>
      <c r="G2645">
        <v>51394</v>
      </c>
      <c r="H2645" t="str">
        <f t="shared" si="366"/>
        <v>15/9/2040</v>
      </c>
      <c r="I2645" s="2">
        <v>45584</v>
      </c>
      <c r="J2645">
        <f t="shared" si="371"/>
        <v>5810</v>
      </c>
      <c r="K2645">
        <f t="shared" si="367"/>
        <v>15.917808219178083</v>
      </c>
      <c r="L2645">
        <f t="shared" si="368"/>
        <v>15</v>
      </c>
      <c r="M2645">
        <f t="shared" si="369"/>
        <v>11</v>
      </c>
      <c r="N2645" t="str">
        <f t="shared" si="370"/>
        <v>15 Yrs 11 Mths</v>
      </c>
      <c r="O2645">
        <v>72.8</v>
      </c>
      <c r="P2645">
        <v>74.36</v>
      </c>
    </row>
    <row r="2646" spans="1:16" x14ac:dyDescent="0.35">
      <c r="A2646" t="s">
        <v>4032</v>
      </c>
      <c r="B2646" t="s">
        <v>4037</v>
      </c>
      <c r="C2646" t="s">
        <v>11</v>
      </c>
      <c r="D2646">
        <v>3.6499999999999998E-2</v>
      </c>
      <c r="E2646" s="1">
        <v>4.8399999999999999E-2</v>
      </c>
      <c r="F2646" t="s">
        <v>36</v>
      </c>
      <c r="G2646">
        <v>45800</v>
      </c>
      <c r="H2646" t="str">
        <f t="shared" si="366"/>
        <v>23/5/2025</v>
      </c>
      <c r="I2646" s="2">
        <v>45584</v>
      </c>
      <c r="J2646">
        <f t="shared" si="371"/>
        <v>216</v>
      </c>
      <c r="K2646">
        <f t="shared" si="367"/>
        <v>0.59178082191780823</v>
      </c>
      <c r="L2646">
        <f t="shared" si="368"/>
        <v>0</v>
      </c>
      <c r="M2646">
        <f t="shared" si="369"/>
        <v>7</v>
      </c>
      <c r="N2646" t="str">
        <f t="shared" si="370"/>
        <v>0 Yrs 7 Mths</v>
      </c>
      <c r="O2646">
        <v>99.2</v>
      </c>
      <c r="P2646">
        <v>99.43</v>
      </c>
    </row>
    <row r="2647" spans="1:16" x14ac:dyDescent="0.35">
      <c r="A2647" t="s">
        <v>4032</v>
      </c>
      <c r="B2647" t="s">
        <v>4037</v>
      </c>
      <c r="C2647" t="s">
        <v>11</v>
      </c>
      <c r="D2647">
        <v>4.5999999999999999E-2</v>
      </c>
      <c r="E2647" s="1">
        <v>4.6399999999999997E-2</v>
      </c>
      <c r="F2647" t="s">
        <v>36</v>
      </c>
      <c r="G2647">
        <v>48653</v>
      </c>
      <c r="H2647" t="str">
        <f t="shared" si="366"/>
        <v>15/3/2033</v>
      </c>
      <c r="I2647" s="2">
        <v>45584</v>
      </c>
      <c r="J2647">
        <f t="shared" si="371"/>
        <v>3069</v>
      </c>
      <c r="K2647">
        <f t="shared" si="367"/>
        <v>8.4082191780821915</v>
      </c>
      <c r="L2647">
        <f t="shared" si="368"/>
        <v>8</v>
      </c>
      <c r="M2647">
        <f t="shared" si="369"/>
        <v>5</v>
      </c>
      <c r="N2647" t="str">
        <f t="shared" si="370"/>
        <v>8 Yrs 5 Mths</v>
      </c>
      <c r="O2647">
        <v>99.11</v>
      </c>
      <c r="P2647">
        <v>100.08</v>
      </c>
    </row>
    <row r="2648" spans="1:16" x14ac:dyDescent="0.35">
      <c r="A2648" t="s">
        <v>4032</v>
      </c>
      <c r="B2648" t="s">
        <v>4037</v>
      </c>
      <c r="C2648" t="s">
        <v>11</v>
      </c>
      <c r="D2648">
        <v>5.1999999999999998E-2</v>
      </c>
      <c r="E2648" s="1">
        <v>5.2200000000000003E-2</v>
      </c>
      <c r="F2648" t="s">
        <v>36</v>
      </c>
      <c r="G2648">
        <v>59337</v>
      </c>
      <c r="H2648" t="str">
        <f t="shared" si="366"/>
        <v>15/6/2062</v>
      </c>
      <c r="I2648" s="2">
        <v>45584</v>
      </c>
      <c r="J2648">
        <f t="shared" si="371"/>
        <v>13753</v>
      </c>
      <c r="K2648">
        <f t="shared" si="367"/>
        <v>37.679452054794524</v>
      </c>
      <c r="L2648">
        <f t="shared" si="368"/>
        <v>37</v>
      </c>
      <c r="M2648">
        <f t="shared" si="369"/>
        <v>8</v>
      </c>
      <c r="N2648" t="str">
        <f t="shared" si="370"/>
        <v>37 Yrs 8 Mths</v>
      </c>
      <c r="O2648">
        <v>98.6</v>
      </c>
      <c r="P2648">
        <v>100.14</v>
      </c>
    </row>
    <row r="2649" spans="1:16" x14ac:dyDescent="0.35">
      <c r="A2649" t="s">
        <v>4032</v>
      </c>
      <c r="B2649" t="s">
        <v>4037</v>
      </c>
      <c r="C2649" t="s">
        <v>11</v>
      </c>
      <c r="D2649">
        <v>5.2499999999999998E-2</v>
      </c>
      <c r="E2649" s="1">
        <v>4.5900000000000003E-2</v>
      </c>
      <c r="F2649" t="s">
        <v>36</v>
      </c>
      <c r="G2649">
        <v>48014</v>
      </c>
      <c r="H2649" t="str">
        <f t="shared" si="366"/>
        <v>15/6/2031</v>
      </c>
      <c r="I2649" s="2">
        <v>45584</v>
      </c>
      <c r="J2649">
        <f t="shared" si="371"/>
        <v>2430</v>
      </c>
      <c r="K2649">
        <f t="shared" si="367"/>
        <v>6.6575342465753424</v>
      </c>
      <c r="L2649">
        <f t="shared" si="368"/>
        <v>6</v>
      </c>
      <c r="M2649">
        <f t="shared" si="369"/>
        <v>8</v>
      </c>
      <c r="N2649" t="str">
        <f t="shared" si="370"/>
        <v>6 Yrs 8 Mths</v>
      </c>
      <c r="O2649">
        <v>103.28</v>
      </c>
      <c r="P2649">
        <v>104.47</v>
      </c>
    </row>
    <row r="2650" spans="1:16" x14ac:dyDescent="0.35">
      <c r="A2650" t="s">
        <v>4045</v>
      </c>
      <c r="B2650" t="s">
        <v>4043</v>
      </c>
      <c r="C2650" t="s">
        <v>11</v>
      </c>
      <c r="D2650">
        <v>2.1999999999999999E-2</v>
      </c>
      <c r="E2650" s="1">
        <v>4.3999999999999997E-2</v>
      </c>
      <c r="F2650" t="s">
        <v>36</v>
      </c>
      <c r="G2650">
        <v>46427</v>
      </c>
      <c r="H2650" t="str">
        <f t="shared" si="366"/>
        <v>9/2/2027</v>
      </c>
      <c r="I2650" s="2">
        <v>45584</v>
      </c>
      <c r="J2650">
        <f t="shared" si="371"/>
        <v>843</v>
      </c>
      <c r="K2650">
        <f t="shared" si="367"/>
        <v>2.3095890410958906</v>
      </c>
      <c r="L2650">
        <f t="shared" si="368"/>
        <v>2</v>
      </c>
      <c r="M2650">
        <f t="shared" si="369"/>
        <v>4</v>
      </c>
      <c r="N2650" t="str">
        <f t="shared" si="370"/>
        <v>2 Yrs 4 Mths</v>
      </c>
      <c r="O2650">
        <v>95.09</v>
      </c>
      <c r="P2650">
        <v>95.89</v>
      </c>
    </row>
    <row r="2651" spans="1:16" x14ac:dyDescent="0.35">
      <c r="A2651" t="s">
        <v>4045</v>
      </c>
      <c r="B2651" t="s">
        <v>4043</v>
      </c>
      <c r="C2651" t="s">
        <v>11</v>
      </c>
      <c r="D2651">
        <v>4.4999999999999998E-2</v>
      </c>
      <c r="E2651" s="1">
        <v>4.2999999999999997E-2</v>
      </c>
      <c r="F2651" t="s">
        <v>36</v>
      </c>
      <c r="G2651">
        <v>46789</v>
      </c>
      <c r="H2651" t="str">
        <f t="shared" si="366"/>
        <v>6/2/2028</v>
      </c>
      <c r="I2651" s="2">
        <v>45584</v>
      </c>
      <c r="J2651">
        <f t="shared" si="371"/>
        <v>1205</v>
      </c>
      <c r="K2651">
        <f t="shared" si="367"/>
        <v>3.3013698630136985</v>
      </c>
      <c r="L2651">
        <f t="shared" si="368"/>
        <v>3</v>
      </c>
      <c r="M2651">
        <f t="shared" si="369"/>
        <v>4</v>
      </c>
      <c r="N2651" t="str">
        <f t="shared" si="370"/>
        <v>3 Yrs 4 Mths</v>
      </c>
      <c r="O2651">
        <v>100.28</v>
      </c>
      <c r="P2651">
        <v>101.12</v>
      </c>
    </row>
    <row r="2652" spans="1:16" x14ac:dyDescent="0.35">
      <c r="A2652" t="s">
        <v>4045</v>
      </c>
      <c r="B2652" t="s">
        <v>4043</v>
      </c>
      <c r="C2652" t="s">
        <v>11</v>
      </c>
      <c r="D2652">
        <v>0.04</v>
      </c>
      <c r="E2652" s="1">
        <v>5.1700000000000003E-2</v>
      </c>
      <c r="F2652" t="s">
        <v>36</v>
      </c>
      <c r="G2652">
        <v>52037</v>
      </c>
      <c r="H2652" t="str">
        <f t="shared" si="366"/>
        <v>20/6/2042</v>
      </c>
      <c r="I2652" s="2">
        <v>45584</v>
      </c>
      <c r="J2652">
        <f t="shared" si="371"/>
        <v>6453</v>
      </c>
      <c r="K2652">
        <f t="shared" si="367"/>
        <v>17.67945205479452</v>
      </c>
      <c r="L2652">
        <f t="shared" si="368"/>
        <v>17</v>
      </c>
      <c r="M2652">
        <f t="shared" si="369"/>
        <v>8</v>
      </c>
      <c r="N2652" t="str">
        <f t="shared" si="370"/>
        <v>17 Yrs 8 Mths</v>
      </c>
      <c r="O2652">
        <v>85.37</v>
      </c>
      <c r="P2652">
        <v>87.17</v>
      </c>
    </row>
    <row r="2653" spans="1:16" x14ac:dyDescent="0.35">
      <c r="A2653" t="s">
        <v>4045</v>
      </c>
      <c r="B2653" t="s">
        <v>4043</v>
      </c>
      <c r="C2653" t="s">
        <v>11</v>
      </c>
      <c r="D2653">
        <v>3.5000000000000003E-2</v>
      </c>
      <c r="E2653" s="1">
        <v>4.4200000000000003E-2</v>
      </c>
      <c r="F2653" t="s">
        <v>36</v>
      </c>
      <c r="G2653">
        <v>47253</v>
      </c>
      <c r="H2653" t="str">
        <f t="shared" si="366"/>
        <v>15/5/2029</v>
      </c>
      <c r="I2653" s="2">
        <v>45584</v>
      </c>
      <c r="J2653">
        <f t="shared" si="371"/>
        <v>1669</v>
      </c>
      <c r="K2653">
        <f t="shared" si="367"/>
        <v>4.5726027397260278</v>
      </c>
      <c r="L2653">
        <f t="shared" si="368"/>
        <v>4</v>
      </c>
      <c r="M2653">
        <f t="shared" si="369"/>
        <v>7</v>
      </c>
      <c r="N2653" t="str">
        <f t="shared" si="370"/>
        <v>4 Yrs 7 Mths</v>
      </c>
      <c r="O2653">
        <v>95.94</v>
      </c>
      <c r="P2653">
        <v>96.64</v>
      </c>
    </row>
    <row r="2654" spans="1:16" x14ac:dyDescent="0.35">
      <c r="A2654" t="s">
        <v>4045</v>
      </c>
      <c r="B2654" t="s">
        <v>4043</v>
      </c>
      <c r="C2654" t="s">
        <v>11</v>
      </c>
      <c r="D2654">
        <v>6.5000000000000002E-2</v>
      </c>
      <c r="E2654" s="1">
        <v>4.4400000000000002E-2</v>
      </c>
      <c r="F2654" t="s">
        <v>36</v>
      </c>
      <c r="G2654">
        <v>46767</v>
      </c>
      <c r="H2654" t="str">
        <f t="shared" si="366"/>
        <v>15/1/2028</v>
      </c>
      <c r="I2654" s="2">
        <v>45584</v>
      </c>
      <c r="J2654">
        <f t="shared" si="371"/>
        <v>1183</v>
      </c>
      <c r="K2654">
        <f t="shared" si="367"/>
        <v>3.2410958904109588</v>
      </c>
      <c r="L2654">
        <f t="shared" si="368"/>
        <v>3</v>
      </c>
      <c r="M2654">
        <f t="shared" si="369"/>
        <v>3</v>
      </c>
      <c r="N2654" t="str">
        <f t="shared" si="370"/>
        <v>3 Yrs 3 Mths</v>
      </c>
      <c r="O2654" t="s">
        <v>15</v>
      </c>
      <c r="P2654" t="s">
        <v>15</v>
      </c>
    </row>
    <row r="2655" spans="1:16" x14ac:dyDescent="0.35">
      <c r="A2655" t="s">
        <v>4045</v>
      </c>
      <c r="B2655" t="s">
        <v>4043</v>
      </c>
      <c r="C2655" t="s">
        <v>11</v>
      </c>
      <c r="D2655">
        <v>4.9000000000000002E-2</v>
      </c>
      <c r="E2655" s="1">
        <v>5.2299999999999999E-2</v>
      </c>
      <c r="F2655" t="s">
        <v>36</v>
      </c>
      <c r="G2655">
        <v>55727</v>
      </c>
      <c r="H2655" t="str">
        <f t="shared" si="366"/>
        <v>27/7/2052</v>
      </c>
      <c r="I2655" s="2">
        <v>45584</v>
      </c>
      <c r="J2655">
        <f t="shared" si="371"/>
        <v>10143</v>
      </c>
      <c r="K2655">
        <f t="shared" si="367"/>
        <v>27.789041095890411</v>
      </c>
      <c r="L2655">
        <f t="shared" si="368"/>
        <v>27</v>
      </c>
      <c r="M2655">
        <f t="shared" si="369"/>
        <v>9</v>
      </c>
      <c r="N2655" t="str">
        <f t="shared" si="370"/>
        <v>27 Yrs 9 Mths</v>
      </c>
      <c r="O2655">
        <v>93.54</v>
      </c>
      <c r="P2655">
        <v>95.63</v>
      </c>
    </row>
    <row r="2656" spans="1:16" x14ac:dyDescent="0.35">
      <c r="A2656" t="s">
        <v>4045</v>
      </c>
      <c r="B2656" t="s">
        <v>4043</v>
      </c>
      <c r="C2656" t="s">
        <v>11</v>
      </c>
      <c r="D2656">
        <v>3.3000000000000002E-2</v>
      </c>
      <c r="E2656" s="1">
        <v>4.4200000000000003E-2</v>
      </c>
      <c r="F2656" t="s">
        <v>36</v>
      </c>
      <c r="G2656">
        <v>46157</v>
      </c>
      <c r="H2656" t="str">
        <f t="shared" si="366"/>
        <v>15/5/2026</v>
      </c>
      <c r="I2656" s="2">
        <v>45584</v>
      </c>
      <c r="J2656">
        <f t="shared" si="371"/>
        <v>573</v>
      </c>
      <c r="K2656">
        <f t="shared" si="367"/>
        <v>1.5698630136986302</v>
      </c>
      <c r="L2656">
        <f t="shared" si="368"/>
        <v>1</v>
      </c>
      <c r="M2656">
        <f t="shared" si="369"/>
        <v>7</v>
      </c>
      <c r="N2656" t="str">
        <f t="shared" si="370"/>
        <v>1 Yrs 7 Mths</v>
      </c>
      <c r="O2656">
        <v>98.29</v>
      </c>
      <c r="P2656">
        <v>98.62</v>
      </c>
    </row>
    <row r="2657" spans="1:16" x14ac:dyDescent="0.35">
      <c r="A2657" t="s">
        <v>4045</v>
      </c>
      <c r="B2657" t="s">
        <v>4043</v>
      </c>
      <c r="C2657" t="s">
        <v>11</v>
      </c>
      <c r="D2657">
        <v>4.4999999999999998E-2</v>
      </c>
      <c r="E2657" s="1">
        <v>4.4499999999999998E-2</v>
      </c>
      <c r="F2657" t="s">
        <v>36</v>
      </c>
      <c r="G2657">
        <v>46059</v>
      </c>
      <c r="H2657" t="str">
        <f t="shared" si="366"/>
        <v>6/2/2026</v>
      </c>
      <c r="I2657" s="2">
        <v>45584</v>
      </c>
      <c r="J2657">
        <f t="shared" si="371"/>
        <v>475</v>
      </c>
      <c r="K2657">
        <f t="shared" si="367"/>
        <v>1.3013698630136987</v>
      </c>
      <c r="L2657">
        <f t="shared" si="368"/>
        <v>1</v>
      </c>
      <c r="M2657">
        <f t="shared" si="369"/>
        <v>4</v>
      </c>
      <c r="N2657" t="str">
        <f t="shared" si="370"/>
        <v>1 Yrs 4 Mths</v>
      </c>
      <c r="O2657">
        <v>99.8</v>
      </c>
      <c r="P2657">
        <v>100.5</v>
      </c>
    </row>
    <row r="2658" spans="1:16" x14ac:dyDescent="0.35">
      <c r="A2658" t="s">
        <v>4045</v>
      </c>
      <c r="B2658" t="s">
        <v>4043</v>
      </c>
      <c r="C2658" t="s">
        <v>11</v>
      </c>
      <c r="D2658">
        <v>7.0000000000000007E-2</v>
      </c>
      <c r="E2658" s="1">
        <v>4.58E-2</v>
      </c>
      <c r="F2658" t="s">
        <v>36</v>
      </c>
      <c r="G2658">
        <v>45960</v>
      </c>
      <c r="H2658" t="str">
        <f t="shared" si="366"/>
        <v>30/10/2025</v>
      </c>
      <c r="I2658" s="2">
        <v>45584</v>
      </c>
      <c r="J2658">
        <f t="shared" si="371"/>
        <v>376</v>
      </c>
      <c r="K2658">
        <f t="shared" si="367"/>
        <v>1.0301369863013699</v>
      </c>
      <c r="L2658">
        <f t="shared" si="368"/>
        <v>1</v>
      </c>
      <c r="M2658">
        <f t="shared" si="369"/>
        <v>0</v>
      </c>
      <c r="N2658" t="str">
        <f t="shared" si="370"/>
        <v>1 Yrs 0 Mths</v>
      </c>
      <c r="O2658" t="s">
        <v>15</v>
      </c>
      <c r="P2658" t="s">
        <v>15</v>
      </c>
    </row>
    <row r="2659" spans="1:16" x14ac:dyDescent="0.35">
      <c r="A2659" t="s">
        <v>4045</v>
      </c>
      <c r="B2659" t="s">
        <v>4043</v>
      </c>
      <c r="C2659" t="s">
        <v>11</v>
      </c>
      <c r="D2659">
        <v>4.3999999999999997E-2</v>
      </c>
      <c r="E2659" s="1">
        <v>4.5699999999999998E-2</v>
      </c>
      <c r="F2659" t="s">
        <v>36</v>
      </c>
      <c r="G2659">
        <v>48422</v>
      </c>
      <c r="H2659" t="str">
        <f t="shared" si="366"/>
        <v>27/7/2032</v>
      </c>
      <c r="I2659" s="2">
        <v>45584</v>
      </c>
      <c r="J2659">
        <f t="shared" si="371"/>
        <v>2838</v>
      </c>
      <c r="K2659">
        <f t="shared" si="367"/>
        <v>7.7753424657534245</v>
      </c>
      <c r="L2659">
        <f t="shared" si="368"/>
        <v>7</v>
      </c>
      <c r="M2659">
        <f t="shared" si="369"/>
        <v>9</v>
      </c>
      <c r="N2659" t="str">
        <f t="shared" si="370"/>
        <v>7 Yrs 9 Mths</v>
      </c>
      <c r="O2659">
        <v>98.25</v>
      </c>
      <c r="P2659">
        <v>99.45</v>
      </c>
    </row>
    <row r="2660" spans="1:16" x14ac:dyDescent="0.35">
      <c r="A2660" t="s">
        <v>4045</v>
      </c>
      <c r="B2660" t="s">
        <v>4043</v>
      </c>
      <c r="C2660" t="s">
        <v>11</v>
      </c>
      <c r="D2660">
        <v>1.7000000000000001E-2</v>
      </c>
      <c r="E2660" s="1">
        <v>4.3499999999999997E-2</v>
      </c>
      <c r="F2660" t="s">
        <v>36</v>
      </c>
      <c r="G2660">
        <v>46522</v>
      </c>
      <c r="H2660" t="str">
        <f t="shared" si="366"/>
        <v>15/5/2027</v>
      </c>
      <c r="I2660" s="2">
        <v>45584</v>
      </c>
      <c r="J2660">
        <f t="shared" si="371"/>
        <v>938</v>
      </c>
      <c r="K2660">
        <f t="shared" si="367"/>
        <v>2.56986301369863</v>
      </c>
      <c r="L2660">
        <f t="shared" si="368"/>
        <v>2</v>
      </c>
      <c r="M2660">
        <f t="shared" si="369"/>
        <v>7</v>
      </c>
      <c r="N2660" t="str">
        <f t="shared" si="370"/>
        <v>2 Yrs 7 Mths</v>
      </c>
      <c r="O2660">
        <v>93.52</v>
      </c>
      <c r="P2660">
        <v>94.14</v>
      </c>
    </row>
    <row r="2661" spans="1:16" x14ac:dyDescent="0.35">
      <c r="A2661" t="s">
        <v>4045</v>
      </c>
      <c r="B2661" t="s">
        <v>4043</v>
      </c>
      <c r="C2661" t="s">
        <v>11</v>
      </c>
      <c r="D2661">
        <v>1.95E-2</v>
      </c>
      <c r="E2661" s="1">
        <v>4.4999999999999998E-2</v>
      </c>
      <c r="F2661" t="s">
        <v>36</v>
      </c>
      <c r="G2661">
        <v>47618</v>
      </c>
      <c r="H2661" t="str">
        <f t="shared" si="366"/>
        <v>15/5/2030</v>
      </c>
      <c r="I2661" s="2">
        <v>45584</v>
      </c>
      <c r="J2661">
        <f t="shared" si="371"/>
        <v>2034</v>
      </c>
      <c r="K2661">
        <f t="shared" si="367"/>
        <v>5.5726027397260278</v>
      </c>
      <c r="L2661">
        <f t="shared" si="368"/>
        <v>5</v>
      </c>
      <c r="M2661">
        <f t="shared" si="369"/>
        <v>7</v>
      </c>
      <c r="N2661" t="str">
        <f t="shared" si="370"/>
        <v>5 Yrs 7 Mths</v>
      </c>
      <c r="O2661">
        <v>87.28</v>
      </c>
      <c r="P2661">
        <v>88.11</v>
      </c>
    </row>
    <row r="2662" spans="1:16" x14ac:dyDescent="0.35">
      <c r="A2662" t="s">
        <v>4045</v>
      </c>
      <c r="B2662" t="s">
        <v>4043</v>
      </c>
      <c r="C2662" t="s">
        <v>11</v>
      </c>
      <c r="D2662">
        <v>4.7E-2</v>
      </c>
      <c r="E2662" s="1">
        <v>5.2400000000000002E-2</v>
      </c>
      <c r="F2662" t="s">
        <v>36</v>
      </c>
      <c r="G2662">
        <v>53377</v>
      </c>
      <c r="H2662" t="str">
        <f t="shared" si="366"/>
        <v>19/2/2046</v>
      </c>
      <c r="I2662" s="2">
        <v>45584</v>
      </c>
      <c r="J2662">
        <f t="shared" si="371"/>
        <v>7793</v>
      </c>
      <c r="K2662">
        <f t="shared" si="367"/>
        <v>21.350684931506848</v>
      </c>
      <c r="L2662">
        <f t="shared" si="368"/>
        <v>21</v>
      </c>
      <c r="M2662">
        <f t="shared" si="369"/>
        <v>4</v>
      </c>
      <c r="N2662" t="str">
        <f t="shared" si="370"/>
        <v>21 Yrs 4 Mths</v>
      </c>
      <c r="O2662">
        <v>91.34</v>
      </c>
      <c r="P2662">
        <v>93.91</v>
      </c>
    </row>
    <row r="2663" spans="1:16" x14ac:dyDescent="0.35">
      <c r="A2663" t="s">
        <v>4045</v>
      </c>
      <c r="B2663" t="s">
        <v>4043</v>
      </c>
      <c r="C2663" t="s">
        <v>11</v>
      </c>
      <c r="D2663">
        <v>4.2500000000000003E-2</v>
      </c>
      <c r="E2663" s="1">
        <v>5.2699999999999997E-2</v>
      </c>
      <c r="F2663" t="s">
        <v>36</v>
      </c>
      <c r="G2663">
        <v>54558</v>
      </c>
      <c r="H2663" t="str">
        <f t="shared" si="366"/>
        <v>15/5/2049</v>
      </c>
      <c r="I2663" s="2">
        <v>45584</v>
      </c>
      <c r="J2663">
        <f t="shared" si="371"/>
        <v>8974</v>
      </c>
      <c r="K2663">
        <f t="shared" si="367"/>
        <v>24.586301369863012</v>
      </c>
      <c r="L2663">
        <f t="shared" si="368"/>
        <v>24</v>
      </c>
      <c r="M2663">
        <f t="shared" si="369"/>
        <v>7</v>
      </c>
      <c r="N2663" t="str">
        <f t="shared" si="370"/>
        <v>24 Yrs 7 Mths</v>
      </c>
      <c r="O2663">
        <v>84.77</v>
      </c>
      <c r="P2663">
        <v>86.53</v>
      </c>
    </row>
    <row r="2664" spans="1:16" x14ac:dyDescent="0.35">
      <c r="A2664" t="s">
        <v>4045</v>
      </c>
      <c r="B2664" t="s">
        <v>4043</v>
      </c>
      <c r="C2664" t="s">
        <v>11</v>
      </c>
      <c r="D2664">
        <v>5.6000000000000001E-2</v>
      </c>
      <c r="E2664" s="1">
        <v>5.1200000000000002E-2</v>
      </c>
      <c r="F2664" t="s">
        <v>36</v>
      </c>
      <c r="G2664">
        <v>51104</v>
      </c>
      <c r="H2664" t="str">
        <f t="shared" si="366"/>
        <v>30/11/2039</v>
      </c>
      <c r="I2664" s="2">
        <v>45584</v>
      </c>
      <c r="J2664">
        <f t="shared" si="371"/>
        <v>5520</v>
      </c>
      <c r="K2664">
        <f t="shared" si="367"/>
        <v>15.123287671232877</v>
      </c>
      <c r="L2664">
        <f t="shared" si="368"/>
        <v>15</v>
      </c>
      <c r="M2664">
        <f t="shared" si="369"/>
        <v>1</v>
      </c>
      <c r="N2664" t="str">
        <f t="shared" si="370"/>
        <v>15 Yrs 1 Mths</v>
      </c>
      <c r="O2664">
        <v>104.54</v>
      </c>
      <c r="P2664">
        <v>108.54</v>
      </c>
    </row>
    <row r="2665" spans="1:16" x14ac:dyDescent="0.35">
      <c r="A2665" t="s">
        <v>4045</v>
      </c>
      <c r="B2665" t="s">
        <v>4043</v>
      </c>
      <c r="C2665" t="s">
        <v>11</v>
      </c>
      <c r="D2665">
        <v>3.4500000000000003E-2</v>
      </c>
      <c r="E2665" s="1">
        <v>4.4999999999999998E-2</v>
      </c>
      <c r="F2665" t="s">
        <v>36</v>
      </c>
      <c r="G2665">
        <v>46072</v>
      </c>
      <c r="H2665" t="str">
        <f t="shared" si="366"/>
        <v>19/2/2026</v>
      </c>
      <c r="I2665" s="2">
        <v>45584</v>
      </c>
      <c r="J2665">
        <f t="shared" si="371"/>
        <v>488</v>
      </c>
      <c r="K2665">
        <f t="shared" si="367"/>
        <v>1.3369863013698631</v>
      </c>
      <c r="L2665">
        <f t="shared" si="368"/>
        <v>1</v>
      </c>
      <c r="M2665">
        <f t="shared" si="369"/>
        <v>4</v>
      </c>
      <c r="N2665" t="str">
        <f t="shared" si="370"/>
        <v>1 Yrs 4 Mths</v>
      </c>
      <c r="O2665">
        <v>98.64</v>
      </c>
      <c r="P2665">
        <v>98.93</v>
      </c>
    </row>
    <row r="2666" spans="1:16" x14ac:dyDescent="0.35">
      <c r="A2666" t="s">
        <v>4045</v>
      </c>
      <c r="B2666" t="s">
        <v>4043</v>
      </c>
      <c r="C2666" t="s">
        <v>11</v>
      </c>
      <c r="D2666">
        <v>4.1500000000000002E-2</v>
      </c>
      <c r="E2666" s="1">
        <v>5.0700000000000002E-2</v>
      </c>
      <c r="F2666" t="s">
        <v>36</v>
      </c>
      <c r="G2666">
        <v>50905</v>
      </c>
      <c r="H2666" t="str">
        <f t="shared" si="366"/>
        <v>15/5/2039</v>
      </c>
      <c r="I2666" s="2">
        <v>45584</v>
      </c>
      <c r="J2666">
        <f t="shared" si="371"/>
        <v>5321</v>
      </c>
      <c r="K2666">
        <f t="shared" si="367"/>
        <v>14.578082191780823</v>
      </c>
      <c r="L2666">
        <f t="shared" si="368"/>
        <v>14</v>
      </c>
      <c r="M2666">
        <f t="shared" si="369"/>
        <v>7</v>
      </c>
      <c r="N2666" t="str">
        <f t="shared" si="370"/>
        <v>14 Yrs 7 Mths</v>
      </c>
      <c r="O2666">
        <v>89.64</v>
      </c>
      <c r="P2666">
        <v>91.23</v>
      </c>
    </row>
    <row r="2667" spans="1:16" x14ac:dyDescent="0.35">
      <c r="A2667" t="s">
        <v>4045</v>
      </c>
      <c r="B2667" t="s">
        <v>4043</v>
      </c>
      <c r="C2667" t="s">
        <v>11</v>
      </c>
      <c r="D2667">
        <v>6.2199999999999998E-2</v>
      </c>
      <c r="E2667" s="1">
        <v>4.36E-2</v>
      </c>
      <c r="F2667" t="s">
        <v>36</v>
      </c>
      <c r="G2667">
        <v>46600</v>
      </c>
      <c r="H2667" t="str">
        <f t="shared" si="366"/>
        <v>1/8/2027</v>
      </c>
      <c r="I2667" s="2">
        <v>45584</v>
      </c>
      <c r="J2667">
        <f t="shared" si="371"/>
        <v>1016</v>
      </c>
      <c r="K2667">
        <f t="shared" si="367"/>
        <v>2.7835616438356166</v>
      </c>
      <c r="L2667">
        <f t="shared" si="368"/>
        <v>2</v>
      </c>
      <c r="M2667">
        <f t="shared" si="369"/>
        <v>9</v>
      </c>
      <c r="N2667" t="str">
        <f t="shared" si="370"/>
        <v>2 Yrs 9 Mths</v>
      </c>
      <c r="O2667" t="s">
        <v>15</v>
      </c>
      <c r="P2667" t="s">
        <v>15</v>
      </c>
    </row>
    <row r="2668" spans="1:16" x14ac:dyDescent="0.35">
      <c r="A2668" t="s">
        <v>4045</v>
      </c>
      <c r="B2668" t="s">
        <v>4043</v>
      </c>
      <c r="C2668" t="s">
        <v>11</v>
      </c>
      <c r="D2668">
        <v>2.7199999999999998E-2</v>
      </c>
      <c r="E2668" s="1">
        <v>4.58E-2</v>
      </c>
      <c r="F2668" t="s">
        <v>36</v>
      </c>
      <c r="G2668">
        <v>48253</v>
      </c>
      <c r="H2668" t="str">
        <f t="shared" si="366"/>
        <v>9/2/2032</v>
      </c>
      <c r="I2668" s="2">
        <v>45584</v>
      </c>
      <c r="J2668">
        <f t="shared" si="371"/>
        <v>2669</v>
      </c>
      <c r="K2668">
        <f t="shared" si="367"/>
        <v>7.3123287671232875</v>
      </c>
      <c r="L2668">
        <f t="shared" si="368"/>
        <v>7</v>
      </c>
      <c r="M2668">
        <f t="shared" si="369"/>
        <v>4</v>
      </c>
      <c r="N2668" t="str">
        <f t="shared" si="370"/>
        <v>7 Yrs 4 Mths</v>
      </c>
      <c r="O2668">
        <v>87.86</v>
      </c>
      <c r="P2668">
        <v>89.31</v>
      </c>
    </row>
    <row r="2669" spans="1:16" x14ac:dyDescent="0.35">
      <c r="A2669" t="s">
        <v>4045</v>
      </c>
      <c r="B2669" t="s">
        <v>4043</v>
      </c>
      <c r="C2669" t="s">
        <v>11</v>
      </c>
      <c r="D2669">
        <v>2.9499999999999998E-2</v>
      </c>
      <c r="E2669" s="1">
        <v>5.2600000000000001E-2</v>
      </c>
      <c r="F2669" t="s">
        <v>36</v>
      </c>
      <c r="G2669">
        <v>54923</v>
      </c>
      <c r="H2669" t="str">
        <f t="shared" si="366"/>
        <v>15/5/2050</v>
      </c>
      <c r="I2669" s="2">
        <v>45584</v>
      </c>
      <c r="J2669">
        <f t="shared" si="371"/>
        <v>9339</v>
      </c>
      <c r="K2669">
        <f t="shared" si="367"/>
        <v>25.586301369863012</v>
      </c>
      <c r="L2669">
        <f t="shared" si="368"/>
        <v>25</v>
      </c>
      <c r="M2669">
        <f t="shared" si="369"/>
        <v>7</v>
      </c>
      <c r="N2669" t="str">
        <f t="shared" si="370"/>
        <v>25 Yrs 7 Mths</v>
      </c>
      <c r="O2669">
        <v>66.62</v>
      </c>
      <c r="P2669">
        <v>68.319999999999993</v>
      </c>
    </row>
    <row r="2670" spans="1:16" x14ac:dyDescent="0.35">
      <c r="A2670" t="s">
        <v>4056</v>
      </c>
      <c r="B2670" t="s">
        <v>4043</v>
      </c>
      <c r="C2670" t="s">
        <v>11</v>
      </c>
      <c r="D2670">
        <v>4.1500000000000002E-2</v>
      </c>
      <c r="E2670" s="1">
        <v>4.2700000000000002E-2</v>
      </c>
      <c r="F2670" t="s">
        <v>36</v>
      </c>
      <c r="G2670">
        <v>46595</v>
      </c>
      <c r="H2670" t="str">
        <f t="shared" si="366"/>
        <v>27/7/2027</v>
      </c>
      <c r="I2670" s="2">
        <v>45584</v>
      </c>
      <c r="J2670">
        <f t="shared" si="371"/>
        <v>1011</v>
      </c>
      <c r="K2670">
        <f t="shared" si="367"/>
        <v>2.7698630136986302</v>
      </c>
      <c r="L2670">
        <f t="shared" si="368"/>
        <v>2</v>
      </c>
      <c r="M2670">
        <f t="shared" si="369"/>
        <v>9</v>
      </c>
      <c r="N2670" t="str">
        <f t="shared" si="370"/>
        <v>2 Yrs 9 Mths</v>
      </c>
      <c r="O2670">
        <v>99.45</v>
      </c>
      <c r="P2670">
        <v>100.15</v>
      </c>
    </row>
    <row r="2671" spans="1:16" x14ac:dyDescent="0.35">
      <c r="A2671" t="s">
        <v>4056</v>
      </c>
      <c r="B2671" t="s">
        <v>4043</v>
      </c>
      <c r="C2671" t="s">
        <v>11</v>
      </c>
      <c r="D2671">
        <v>4.3999999999999997E-2</v>
      </c>
      <c r="E2671" s="1">
        <v>4.5699999999999998E-2</v>
      </c>
      <c r="F2671" t="s">
        <v>36</v>
      </c>
      <c r="G2671">
        <v>48422</v>
      </c>
      <c r="H2671" t="str">
        <f t="shared" si="366"/>
        <v>27/7/2032</v>
      </c>
      <c r="I2671" s="2">
        <v>45584</v>
      </c>
      <c r="J2671">
        <f t="shared" si="371"/>
        <v>2838</v>
      </c>
      <c r="K2671">
        <f t="shared" si="367"/>
        <v>7.7753424657534245</v>
      </c>
      <c r="L2671">
        <f t="shared" si="368"/>
        <v>7</v>
      </c>
      <c r="M2671">
        <f t="shared" si="369"/>
        <v>9</v>
      </c>
      <c r="N2671" t="str">
        <f t="shared" si="370"/>
        <v>7 Yrs 9 Mths</v>
      </c>
      <c r="O2671">
        <v>98.25</v>
      </c>
      <c r="P2671">
        <v>99.45</v>
      </c>
    </row>
    <row r="2672" spans="1:16" x14ac:dyDescent="0.35">
      <c r="A2672" t="s">
        <v>4056</v>
      </c>
      <c r="B2672" t="s">
        <v>4043</v>
      </c>
      <c r="C2672" t="s">
        <v>11</v>
      </c>
      <c r="D2672">
        <v>4.9000000000000002E-2</v>
      </c>
      <c r="E2672" s="1">
        <v>5.2299999999999999E-2</v>
      </c>
      <c r="F2672" t="s">
        <v>36</v>
      </c>
      <c r="G2672">
        <v>55727</v>
      </c>
      <c r="H2672" t="str">
        <f t="shared" si="366"/>
        <v>27/7/2052</v>
      </c>
      <c r="I2672" s="2">
        <v>45584</v>
      </c>
      <c r="J2672">
        <f t="shared" si="371"/>
        <v>10143</v>
      </c>
      <c r="K2672">
        <f t="shared" si="367"/>
        <v>27.789041095890411</v>
      </c>
      <c r="L2672">
        <f t="shared" si="368"/>
        <v>27</v>
      </c>
      <c r="M2672">
        <f t="shared" si="369"/>
        <v>9</v>
      </c>
      <c r="N2672" t="str">
        <f t="shared" si="370"/>
        <v>27 Yrs 9 Mths</v>
      </c>
      <c r="O2672">
        <v>93.54</v>
      </c>
      <c r="P2672">
        <v>95.63</v>
      </c>
    </row>
    <row r="2673" spans="1:16" x14ac:dyDescent="0.35">
      <c r="A2673" t="s">
        <v>4056</v>
      </c>
      <c r="B2673" t="s">
        <v>4043</v>
      </c>
      <c r="C2673" t="s">
        <v>11</v>
      </c>
      <c r="D2673">
        <v>4.4999999999999998E-2</v>
      </c>
      <c r="E2673" s="1">
        <v>4.4499999999999998E-2</v>
      </c>
      <c r="F2673" t="s">
        <v>36</v>
      </c>
      <c r="G2673">
        <v>46059</v>
      </c>
      <c r="H2673" t="str">
        <f t="shared" si="366"/>
        <v>6/2/2026</v>
      </c>
      <c r="I2673" s="2">
        <v>45584</v>
      </c>
      <c r="J2673">
        <f t="shared" si="371"/>
        <v>475</v>
      </c>
      <c r="K2673">
        <f t="shared" si="367"/>
        <v>1.3013698630136987</v>
      </c>
      <c r="L2673">
        <f t="shared" si="368"/>
        <v>1</v>
      </c>
      <c r="M2673">
        <f t="shared" si="369"/>
        <v>4</v>
      </c>
      <c r="N2673" t="str">
        <f t="shared" si="370"/>
        <v>1 Yrs 4 Mths</v>
      </c>
      <c r="O2673">
        <v>99.8</v>
      </c>
      <c r="P2673">
        <v>100.5</v>
      </c>
    </row>
    <row r="2674" spans="1:16" x14ac:dyDescent="0.35">
      <c r="A2674" t="s">
        <v>4056</v>
      </c>
      <c r="B2674" t="s">
        <v>4043</v>
      </c>
      <c r="C2674" t="s">
        <v>11</v>
      </c>
      <c r="D2674">
        <v>4.4999999999999998E-2</v>
      </c>
      <c r="E2674" s="1">
        <v>4.2999999999999997E-2</v>
      </c>
      <c r="F2674" t="s">
        <v>36</v>
      </c>
      <c r="G2674">
        <v>46789</v>
      </c>
      <c r="H2674" t="str">
        <f t="shared" si="366"/>
        <v>6/2/2028</v>
      </c>
      <c r="I2674" s="2">
        <v>45584</v>
      </c>
      <c r="J2674">
        <f t="shared" si="371"/>
        <v>1205</v>
      </c>
      <c r="K2674">
        <f t="shared" si="367"/>
        <v>3.3013698630136985</v>
      </c>
      <c r="L2674">
        <f t="shared" si="368"/>
        <v>3</v>
      </c>
      <c r="M2674">
        <f t="shared" si="369"/>
        <v>4</v>
      </c>
      <c r="N2674" t="str">
        <f t="shared" si="370"/>
        <v>3 Yrs 4 Mths</v>
      </c>
      <c r="O2674">
        <v>100.28</v>
      </c>
      <c r="P2674">
        <v>101.12</v>
      </c>
    </row>
    <row r="2675" spans="1:16" x14ac:dyDescent="0.35">
      <c r="A2675" t="s">
        <v>4056</v>
      </c>
      <c r="B2675" t="s">
        <v>4043</v>
      </c>
      <c r="C2675" t="s">
        <v>11</v>
      </c>
      <c r="D2675">
        <v>4.7500000000000001E-2</v>
      </c>
      <c r="E2675" s="1">
        <v>4.5600000000000002E-2</v>
      </c>
      <c r="F2675" t="s">
        <v>36</v>
      </c>
      <c r="G2675">
        <v>48616</v>
      </c>
      <c r="H2675" t="str">
        <f t="shared" ref="H2675:H2724" si="372">TEXT(G2675,"D/M/YYYY")</f>
        <v>6/2/2033</v>
      </c>
      <c r="I2675" s="2">
        <v>45584</v>
      </c>
      <c r="J2675">
        <f t="shared" si="371"/>
        <v>3032</v>
      </c>
      <c r="K2675">
        <f t="shared" ref="K2675:K2724" si="373">J2675/365</f>
        <v>8.3068493150684937</v>
      </c>
      <c r="L2675">
        <f t="shared" ref="L2675:L2724" si="374">_xlfn.NUMBERVALUE(_xlfn.TEXTBEFORE(K2675,"."))</f>
        <v>8</v>
      </c>
      <c r="M2675">
        <f t="shared" ref="M2675:M2724" si="375">ROUND(LEFT(_xlfn.TEXTAFTER(K2675,"."),2)/100 * 12,0)</f>
        <v>4</v>
      </c>
      <c r="N2675" t="str">
        <f t="shared" ref="N2675:N2724" si="376">L2675 &amp; " Yrs "&amp; M2675 &amp;" Mths"</f>
        <v>8 Yrs 4 Mths</v>
      </c>
      <c r="O2675">
        <v>100.4</v>
      </c>
      <c r="P2675">
        <v>101.67</v>
      </c>
    </row>
    <row r="2676" spans="1:16" x14ac:dyDescent="0.35">
      <c r="A2676" t="s">
        <v>4056</v>
      </c>
      <c r="B2676" t="s">
        <v>4043</v>
      </c>
      <c r="C2676" t="s">
        <v>11</v>
      </c>
      <c r="D2676">
        <v>5.0999999999999997E-2</v>
      </c>
      <c r="E2676" s="1">
        <v>5.1999999999999998E-2</v>
      </c>
      <c r="F2676" t="s">
        <v>36</v>
      </c>
      <c r="G2676">
        <v>55921</v>
      </c>
      <c r="H2676" t="str">
        <f t="shared" si="372"/>
        <v>6/2/2053</v>
      </c>
      <c r="I2676" s="2">
        <v>45584</v>
      </c>
      <c r="J2676">
        <f t="shared" si="371"/>
        <v>10337</v>
      </c>
      <c r="K2676">
        <f t="shared" si="373"/>
        <v>28.32054794520548</v>
      </c>
      <c r="L2676">
        <f t="shared" si="374"/>
        <v>28</v>
      </c>
      <c r="M2676">
        <f t="shared" si="375"/>
        <v>4</v>
      </c>
      <c r="N2676" t="str">
        <f t="shared" si="376"/>
        <v>28 Yrs 4 Mths</v>
      </c>
      <c r="O2676">
        <v>97.16</v>
      </c>
      <c r="P2676">
        <v>99.08</v>
      </c>
    </row>
    <row r="2677" spans="1:16" x14ac:dyDescent="0.35">
      <c r="A2677" t="s">
        <v>4056</v>
      </c>
      <c r="B2677" t="s">
        <v>4058</v>
      </c>
      <c r="C2677" t="s">
        <v>11</v>
      </c>
      <c r="D2677">
        <v>4.4499999999999998E-2</v>
      </c>
      <c r="E2677" s="1">
        <v>4.6300000000000001E-2</v>
      </c>
      <c r="F2677" t="s">
        <v>28</v>
      </c>
      <c r="G2677">
        <v>47022</v>
      </c>
      <c r="H2677" t="str">
        <f t="shared" si="372"/>
        <v>26/9/2028</v>
      </c>
      <c r="I2677" s="2">
        <v>45584</v>
      </c>
      <c r="J2677">
        <f t="shared" si="371"/>
        <v>1438</v>
      </c>
      <c r="K2677">
        <f t="shared" si="373"/>
        <v>3.9397260273972603</v>
      </c>
      <c r="L2677">
        <f t="shared" si="374"/>
        <v>3</v>
      </c>
      <c r="M2677">
        <f t="shared" si="375"/>
        <v>11</v>
      </c>
      <c r="N2677" t="str">
        <f t="shared" si="376"/>
        <v>3 Yrs 11 Mths</v>
      </c>
      <c r="O2677">
        <v>98.93</v>
      </c>
      <c r="P2677">
        <v>100.06</v>
      </c>
    </row>
    <row r="2678" spans="1:16" x14ac:dyDescent="0.35">
      <c r="A2678" t="s">
        <v>4056</v>
      </c>
      <c r="B2678" t="s">
        <v>4058</v>
      </c>
      <c r="C2678" t="s">
        <v>11</v>
      </c>
      <c r="D2678">
        <v>0.05</v>
      </c>
      <c r="E2678" s="1">
        <v>5.7599999999999998E-2</v>
      </c>
      <c r="F2678" t="s">
        <v>28</v>
      </c>
      <c r="G2678">
        <v>54327</v>
      </c>
      <c r="H2678" t="str">
        <f t="shared" si="372"/>
        <v>26/9/2048</v>
      </c>
      <c r="I2678" s="2">
        <v>45584</v>
      </c>
      <c r="J2678">
        <f t="shared" si="371"/>
        <v>8743</v>
      </c>
      <c r="K2678">
        <f t="shared" si="373"/>
        <v>23.953424657534246</v>
      </c>
      <c r="L2678">
        <f t="shared" si="374"/>
        <v>23</v>
      </c>
      <c r="M2678">
        <f t="shared" si="375"/>
        <v>11</v>
      </c>
      <c r="N2678" t="str">
        <f t="shared" si="376"/>
        <v>23 Yrs 11 Mths</v>
      </c>
      <c r="O2678">
        <v>89.54</v>
      </c>
      <c r="P2678">
        <v>91.31</v>
      </c>
    </row>
    <row r="2679" spans="1:16" x14ac:dyDescent="0.35">
      <c r="A2679" t="s">
        <v>4056</v>
      </c>
      <c r="B2679" t="s">
        <v>4060</v>
      </c>
      <c r="C2679" t="s">
        <v>11</v>
      </c>
      <c r="D2679">
        <v>7.2999999999999995E-2</v>
      </c>
      <c r="E2679" s="1">
        <v>5.74E-2</v>
      </c>
      <c r="F2679" t="s">
        <v>21</v>
      </c>
      <c r="G2679">
        <v>51089</v>
      </c>
      <c r="H2679" t="str">
        <f t="shared" si="372"/>
        <v>15/11/2039</v>
      </c>
      <c r="I2679" s="2">
        <v>45584</v>
      </c>
      <c r="J2679">
        <f t="shared" si="371"/>
        <v>5505</v>
      </c>
      <c r="K2679">
        <f t="shared" si="373"/>
        <v>15.082191780821917</v>
      </c>
      <c r="L2679">
        <f t="shared" si="374"/>
        <v>15</v>
      </c>
      <c r="M2679">
        <f t="shared" si="375"/>
        <v>1</v>
      </c>
      <c r="N2679" t="str">
        <f t="shared" si="376"/>
        <v>15 Yrs 1 Mths</v>
      </c>
      <c r="O2679">
        <v>115.07</v>
      </c>
      <c r="P2679">
        <v>122.53</v>
      </c>
    </row>
    <row r="2680" spans="1:16" x14ac:dyDescent="0.35">
      <c r="A2680" t="s">
        <v>4056</v>
      </c>
      <c r="B2680" t="s">
        <v>4060</v>
      </c>
      <c r="C2680" t="s">
        <v>11</v>
      </c>
      <c r="D2680">
        <v>4.8000000000000001E-2</v>
      </c>
      <c r="E2680" s="1">
        <v>5.5599999999999997E-2</v>
      </c>
      <c r="F2680" t="s">
        <v>21</v>
      </c>
      <c r="G2680">
        <v>52763</v>
      </c>
      <c r="H2680" t="str">
        <f t="shared" si="372"/>
        <v>15/6/2044</v>
      </c>
      <c r="I2680" s="2">
        <v>45584</v>
      </c>
      <c r="J2680">
        <f t="shared" si="371"/>
        <v>7179</v>
      </c>
      <c r="K2680">
        <f t="shared" si="373"/>
        <v>19.668493150684931</v>
      </c>
      <c r="L2680">
        <f t="shared" si="374"/>
        <v>19</v>
      </c>
      <c r="M2680">
        <f t="shared" si="375"/>
        <v>8</v>
      </c>
      <c r="N2680" t="str">
        <f t="shared" si="376"/>
        <v>19 Yrs 8 Mths</v>
      </c>
      <c r="O2680" t="s">
        <v>15</v>
      </c>
      <c r="P2680" t="s">
        <v>15</v>
      </c>
    </row>
    <row r="2681" spans="1:16" x14ac:dyDescent="0.35">
      <c r="A2681" t="s">
        <v>4056</v>
      </c>
      <c r="B2681" t="s">
        <v>4060</v>
      </c>
      <c r="C2681" t="s">
        <v>11</v>
      </c>
      <c r="D2681">
        <v>0.05</v>
      </c>
      <c r="E2681" s="1">
        <v>4.8500000000000001E-2</v>
      </c>
      <c r="F2681" t="s">
        <v>21</v>
      </c>
      <c r="G2681">
        <v>49567</v>
      </c>
      <c r="H2681" t="str">
        <f t="shared" si="372"/>
        <v>15/9/2035</v>
      </c>
      <c r="I2681" s="2">
        <v>45584</v>
      </c>
      <c r="J2681">
        <f t="shared" si="371"/>
        <v>3983</v>
      </c>
      <c r="K2681">
        <f t="shared" si="373"/>
        <v>10.912328767123288</v>
      </c>
      <c r="L2681">
        <f t="shared" si="374"/>
        <v>10</v>
      </c>
      <c r="M2681">
        <f t="shared" si="375"/>
        <v>11</v>
      </c>
      <c r="N2681" t="str">
        <f t="shared" si="376"/>
        <v>10 Yrs 11 Mths</v>
      </c>
      <c r="O2681" t="s">
        <v>15</v>
      </c>
      <c r="P2681" t="s">
        <v>15</v>
      </c>
    </row>
    <row r="2682" spans="1:16" x14ac:dyDescent="0.35">
      <c r="A2682" t="s">
        <v>4056</v>
      </c>
      <c r="B2682" t="s">
        <v>4060</v>
      </c>
      <c r="C2682" t="s">
        <v>11</v>
      </c>
      <c r="D2682">
        <v>5.1499999999999997E-2</v>
      </c>
      <c r="E2682" s="1">
        <v>5.8299999999999998E-2</v>
      </c>
      <c r="F2682" t="s">
        <v>21</v>
      </c>
      <c r="G2682">
        <v>53462</v>
      </c>
      <c r="H2682" t="str">
        <f t="shared" si="372"/>
        <v>15/5/2046</v>
      </c>
      <c r="I2682" s="2">
        <v>45584</v>
      </c>
      <c r="J2682">
        <f t="shared" si="371"/>
        <v>7878</v>
      </c>
      <c r="K2682">
        <f t="shared" si="373"/>
        <v>21.583561643835615</v>
      </c>
      <c r="L2682">
        <f t="shared" si="374"/>
        <v>21</v>
      </c>
      <c r="M2682">
        <f t="shared" si="375"/>
        <v>7</v>
      </c>
      <c r="N2682" t="str">
        <f t="shared" si="376"/>
        <v>21 Yrs 7 Mths</v>
      </c>
      <c r="O2682" t="s">
        <v>15</v>
      </c>
      <c r="P2682" t="s">
        <v>15</v>
      </c>
    </row>
    <row r="2683" spans="1:16" x14ac:dyDescent="0.35">
      <c r="A2683" t="s">
        <v>4056</v>
      </c>
      <c r="B2683" t="s">
        <v>4060</v>
      </c>
      <c r="C2683" t="s">
        <v>11</v>
      </c>
      <c r="D2683">
        <v>4.3499999999999997E-2</v>
      </c>
      <c r="E2683" s="1">
        <v>5.5199999999999999E-2</v>
      </c>
      <c r="F2683" t="s">
        <v>21</v>
      </c>
      <c r="G2683">
        <v>54285</v>
      </c>
      <c r="H2683" t="str">
        <f t="shared" si="372"/>
        <v>15/8/2048</v>
      </c>
      <c r="I2683" s="2">
        <v>45584</v>
      </c>
      <c r="J2683">
        <f t="shared" si="371"/>
        <v>8701</v>
      </c>
      <c r="K2683">
        <f t="shared" si="373"/>
        <v>23.838356164383562</v>
      </c>
      <c r="L2683">
        <f t="shared" si="374"/>
        <v>23</v>
      </c>
      <c r="M2683">
        <f t="shared" si="375"/>
        <v>10</v>
      </c>
      <c r="N2683" t="str">
        <f t="shared" si="376"/>
        <v>23 Yrs 10 Mths</v>
      </c>
      <c r="O2683">
        <v>84.22</v>
      </c>
      <c r="P2683">
        <v>85.87</v>
      </c>
    </row>
    <row r="2684" spans="1:16" x14ac:dyDescent="0.35">
      <c r="A2684" t="s">
        <v>4056</v>
      </c>
      <c r="B2684" t="s">
        <v>4064</v>
      </c>
      <c r="C2684" t="s">
        <v>11</v>
      </c>
      <c r="D2684">
        <v>3.2500000000000001E-2</v>
      </c>
      <c r="E2684" s="1">
        <v>5.4699999999999999E-2</v>
      </c>
      <c r="F2684" t="s">
        <v>358</v>
      </c>
      <c r="G2684">
        <v>45627</v>
      </c>
      <c r="H2684" t="str">
        <f t="shared" si="372"/>
        <v>1/12/2024</v>
      </c>
      <c r="I2684" s="2">
        <v>45584</v>
      </c>
      <c r="J2684">
        <f t="shared" si="371"/>
        <v>43</v>
      </c>
      <c r="K2684">
        <f t="shared" si="373"/>
        <v>0.11780821917808219</v>
      </c>
      <c r="L2684">
        <f t="shared" si="374"/>
        <v>0</v>
      </c>
      <c r="M2684">
        <f t="shared" si="375"/>
        <v>1</v>
      </c>
      <c r="N2684" t="str">
        <f t="shared" si="376"/>
        <v>0 Yrs 1 Mths</v>
      </c>
      <c r="O2684">
        <v>98.79</v>
      </c>
      <c r="P2684">
        <v>100.66</v>
      </c>
    </row>
    <row r="2685" spans="1:16" x14ac:dyDescent="0.35">
      <c r="A2685" t="s">
        <v>4056</v>
      </c>
      <c r="B2685" t="s">
        <v>4064</v>
      </c>
      <c r="C2685" t="s">
        <v>11</v>
      </c>
      <c r="D2685">
        <v>3.6999999999999998E-2</v>
      </c>
      <c r="E2685" s="1">
        <v>5.9299999999999999E-2</v>
      </c>
      <c r="F2685" t="s">
        <v>358</v>
      </c>
      <c r="G2685">
        <v>53585</v>
      </c>
      <c r="H2685" t="str">
        <f t="shared" si="372"/>
        <v>15/9/2046</v>
      </c>
      <c r="I2685" s="2">
        <v>45584</v>
      </c>
      <c r="J2685">
        <f t="shared" si="371"/>
        <v>8001</v>
      </c>
      <c r="K2685">
        <f t="shared" si="373"/>
        <v>21.920547945205481</v>
      </c>
      <c r="L2685">
        <f t="shared" si="374"/>
        <v>21</v>
      </c>
      <c r="M2685">
        <f t="shared" si="375"/>
        <v>11</v>
      </c>
      <c r="N2685" t="str">
        <f t="shared" si="376"/>
        <v>21 Yrs 11 Mths</v>
      </c>
      <c r="O2685" t="s">
        <v>15</v>
      </c>
      <c r="P2685" t="s">
        <v>15</v>
      </c>
    </row>
    <row r="2686" spans="1:16" x14ac:dyDescent="0.35">
      <c r="A2686" t="s">
        <v>4056</v>
      </c>
      <c r="B2686" t="s">
        <v>4064</v>
      </c>
      <c r="C2686" t="s">
        <v>11</v>
      </c>
      <c r="D2686">
        <v>4.1000000000000002E-2</v>
      </c>
      <c r="E2686" s="1">
        <v>4.5199999999999997E-2</v>
      </c>
      <c r="F2686" t="s">
        <v>358</v>
      </c>
      <c r="G2686">
        <v>47022</v>
      </c>
      <c r="H2686" t="str">
        <f t="shared" si="372"/>
        <v>26/9/2028</v>
      </c>
      <c r="I2686" s="2">
        <v>45584</v>
      </c>
      <c r="J2686">
        <f t="shared" si="371"/>
        <v>1438</v>
      </c>
      <c r="K2686">
        <f t="shared" si="373"/>
        <v>3.9397260273972603</v>
      </c>
      <c r="L2686">
        <f t="shared" si="374"/>
        <v>3</v>
      </c>
      <c r="M2686">
        <f t="shared" si="375"/>
        <v>11</v>
      </c>
      <c r="N2686" t="str">
        <f t="shared" si="376"/>
        <v>3 Yrs 11 Mths</v>
      </c>
      <c r="O2686" t="s">
        <v>15</v>
      </c>
      <c r="P2686" t="s">
        <v>15</v>
      </c>
    </row>
    <row r="2687" spans="1:16" x14ac:dyDescent="0.35">
      <c r="A2687" t="s">
        <v>4056</v>
      </c>
      <c r="B2687" t="s">
        <v>4064</v>
      </c>
      <c r="C2687" t="s">
        <v>11</v>
      </c>
      <c r="D2687">
        <v>3.5000000000000003E-2</v>
      </c>
      <c r="E2687" s="1">
        <v>5.5100000000000003E-2</v>
      </c>
      <c r="F2687" t="s">
        <v>358</v>
      </c>
      <c r="G2687">
        <v>54696</v>
      </c>
      <c r="H2687" t="str">
        <f t="shared" si="372"/>
        <v>30/9/2049</v>
      </c>
      <c r="I2687" s="2">
        <v>45584</v>
      </c>
      <c r="J2687">
        <f t="shared" si="371"/>
        <v>9112</v>
      </c>
      <c r="K2687">
        <f t="shared" si="373"/>
        <v>24.964383561643835</v>
      </c>
      <c r="L2687">
        <f t="shared" si="374"/>
        <v>24</v>
      </c>
      <c r="M2687">
        <f t="shared" si="375"/>
        <v>12</v>
      </c>
      <c r="N2687" t="str">
        <f t="shared" si="376"/>
        <v>24 Yrs 12 Mths</v>
      </c>
      <c r="O2687">
        <v>71.849999999999994</v>
      </c>
      <c r="P2687">
        <v>75.849999999999994</v>
      </c>
    </row>
    <row r="2688" spans="1:16" x14ac:dyDescent="0.35">
      <c r="A2688" t="s">
        <v>4056</v>
      </c>
      <c r="B2688" t="s">
        <v>4064</v>
      </c>
      <c r="C2688" t="s">
        <v>11</v>
      </c>
      <c r="D2688">
        <v>5.7000000000000002E-2</v>
      </c>
      <c r="E2688" s="1">
        <v>0.05</v>
      </c>
      <c r="F2688" t="s">
        <v>358</v>
      </c>
      <c r="G2688">
        <v>48867</v>
      </c>
      <c r="H2688" t="str">
        <f t="shared" si="372"/>
        <v>15/10/2033</v>
      </c>
      <c r="I2688" s="2">
        <v>45584</v>
      </c>
      <c r="J2688">
        <f t="shared" si="371"/>
        <v>3283</v>
      </c>
      <c r="K2688">
        <f t="shared" si="373"/>
        <v>8.9945205479452053</v>
      </c>
      <c r="L2688">
        <f t="shared" si="374"/>
        <v>8</v>
      </c>
      <c r="M2688">
        <f t="shared" si="375"/>
        <v>12</v>
      </c>
      <c r="N2688" t="str">
        <f t="shared" si="376"/>
        <v>8 Yrs 12 Mths</v>
      </c>
      <c r="O2688" t="s">
        <v>15</v>
      </c>
      <c r="P2688" t="s">
        <v>15</v>
      </c>
    </row>
    <row r="2689" spans="1:16" x14ac:dyDescent="0.35">
      <c r="A2689" t="s">
        <v>4065</v>
      </c>
      <c r="B2689" t="s">
        <v>4064</v>
      </c>
      <c r="C2689" t="s">
        <v>11</v>
      </c>
      <c r="D2689">
        <v>3.5000000000000003E-2</v>
      </c>
      <c r="E2689" s="1">
        <v>5.5100000000000003E-2</v>
      </c>
      <c r="F2689" t="s">
        <v>358</v>
      </c>
      <c r="G2689">
        <v>54696</v>
      </c>
      <c r="H2689" t="str">
        <f t="shared" si="372"/>
        <v>30/9/2049</v>
      </c>
      <c r="I2689" s="2">
        <v>45584</v>
      </c>
      <c r="J2689">
        <f t="shared" si="371"/>
        <v>9112</v>
      </c>
      <c r="K2689">
        <f t="shared" si="373"/>
        <v>24.964383561643835</v>
      </c>
      <c r="L2689">
        <f t="shared" si="374"/>
        <v>24</v>
      </c>
      <c r="M2689">
        <f t="shared" si="375"/>
        <v>12</v>
      </c>
      <c r="N2689" t="str">
        <f t="shared" si="376"/>
        <v>24 Yrs 12 Mths</v>
      </c>
      <c r="O2689">
        <v>71.849999999999994</v>
      </c>
      <c r="P2689">
        <v>75.849999999999994</v>
      </c>
    </row>
    <row r="2690" spans="1:16" x14ac:dyDescent="0.35">
      <c r="A2690" t="s">
        <v>4065</v>
      </c>
      <c r="B2690" t="s">
        <v>4066</v>
      </c>
      <c r="C2690" t="s">
        <v>11</v>
      </c>
      <c r="D2690">
        <v>5.1249999999999997E-2</v>
      </c>
      <c r="E2690" s="1">
        <v>4.3099999999999999E-2</v>
      </c>
      <c r="F2690" t="s">
        <v>36</v>
      </c>
      <c r="G2690">
        <v>47011</v>
      </c>
      <c r="H2690" t="str">
        <f t="shared" si="372"/>
        <v>15/9/2028</v>
      </c>
      <c r="I2690" s="2">
        <v>45584</v>
      </c>
      <c r="J2690">
        <f t="shared" ref="J2690:J2753" si="377">_xlfn.DAYS(G2690,I2690)</f>
        <v>1427</v>
      </c>
      <c r="K2690">
        <f t="shared" si="373"/>
        <v>3.9095890410958902</v>
      </c>
      <c r="L2690">
        <f t="shared" si="374"/>
        <v>3</v>
      </c>
      <c r="M2690">
        <f t="shared" si="375"/>
        <v>11</v>
      </c>
      <c r="N2690" t="str">
        <f t="shared" si="376"/>
        <v>3 Yrs 11 Mths</v>
      </c>
      <c r="O2690">
        <v>103.84</v>
      </c>
      <c r="P2690">
        <v>104.41</v>
      </c>
    </row>
    <row r="2691" spans="1:16" x14ac:dyDescent="0.35">
      <c r="A2691" t="s">
        <v>4065</v>
      </c>
      <c r="B2691" t="s">
        <v>4066</v>
      </c>
      <c r="C2691" t="s">
        <v>11</v>
      </c>
      <c r="D2691">
        <v>9.4999999999999998E-3</v>
      </c>
      <c r="E2691" s="1">
        <v>5.3800000000000001E-2</v>
      </c>
      <c r="F2691" t="s">
        <v>36</v>
      </c>
      <c r="G2691">
        <v>45853</v>
      </c>
      <c r="H2691" t="str">
        <f t="shared" si="372"/>
        <v>15/7/2025</v>
      </c>
      <c r="I2691" s="2">
        <v>45584</v>
      </c>
      <c r="J2691">
        <f t="shared" si="377"/>
        <v>269</v>
      </c>
      <c r="K2691">
        <f t="shared" si="373"/>
        <v>0.73698630136986298</v>
      </c>
      <c r="L2691">
        <f t="shared" si="374"/>
        <v>0</v>
      </c>
      <c r="M2691">
        <f t="shared" si="375"/>
        <v>9</v>
      </c>
      <c r="N2691" t="str">
        <f t="shared" si="376"/>
        <v>0 Yrs 9 Mths</v>
      </c>
      <c r="O2691">
        <v>96.85</v>
      </c>
      <c r="P2691">
        <v>96.97</v>
      </c>
    </row>
    <row r="2692" spans="1:16" x14ac:dyDescent="0.35">
      <c r="A2692" t="s">
        <v>4065</v>
      </c>
      <c r="B2692" t="s">
        <v>4066</v>
      </c>
      <c r="C2692" t="s">
        <v>11</v>
      </c>
      <c r="D2692">
        <v>5.2499999999999998E-2</v>
      </c>
      <c r="E2692" s="1">
        <v>4.2700000000000002E-2</v>
      </c>
      <c r="F2692" t="s">
        <v>36</v>
      </c>
      <c r="G2692">
        <v>46280</v>
      </c>
      <c r="H2692" t="str">
        <f t="shared" si="372"/>
        <v>15/9/2026</v>
      </c>
      <c r="I2692" s="2">
        <v>45584</v>
      </c>
      <c r="J2692">
        <f t="shared" si="377"/>
        <v>696</v>
      </c>
      <c r="K2692">
        <f t="shared" si="373"/>
        <v>1.9068493150684931</v>
      </c>
      <c r="L2692">
        <f t="shared" si="374"/>
        <v>1</v>
      </c>
      <c r="M2692">
        <f t="shared" si="375"/>
        <v>11</v>
      </c>
      <c r="N2692" t="str">
        <f t="shared" si="376"/>
        <v>1 Yrs 11 Mths</v>
      </c>
      <c r="O2692">
        <v>100.96</v>
      </c>
      <c r="P2692">
        <v>102.81</v>
      </c>
    </row>
    <row r="2693" spans="1:16" x14ac:dyDescent="0.35">
      <c r="A2693" t="s">
        <v>4065</v>
      </c>
      <c r="B2693" t="s">
        <v>4066</v>
      </c>
      <c r="C2693" t="s">
        <v>11</v>
      </c>
      <c r="D2693">
        <v>5.5E-2</v>
      </c>
      <c r="E2693" s="1">
        <v>5.21E-2</v>
      </c>
      <c r="F2693" t="s">
        <v>36</v>
      </c>
      <c r="G2693">
        <v>56142</v>
      </c>
      <c r="H2693" t="str">
        <f t="shared" si="372"/>
        <v>15/9/2053</v>
      </c>
      <c r="I2693" s="2">
        <v>45584</v>
      </c>
      <c r="J2693">
        <f t="shared" si="377"/>
        <v>10558</v>
      </c>
      <c r="K2693">
        <f t="shared" si="373"/>
        <v>28.926027397260274</v>
      </c>
      <c r="L2693">
        <f t="shared" si="374"/>
        <v>28</v>
      </c>
      <c r="M2693">
        <f t="shared" si="375"/>
        <v>11</v>
      </c>
      <c r="N2693" t="str">
        <f t="shared" si="376"/>
        <v>28 Yrs 11 Mths</v>
      </c>
      <c r="O2693">
        <v>103.88</v>
      </c>
      <c r="P2693">
        <v>105.54</v>
      </c>
    </row>
    <row r="2694" spans="1:16" x14ac:dyDescent="0.35">
      <c r="A2694" t="s">
        <v>4065</v>
      </c>
      <c r="B2694" t="s">
        <v>4066</v>
      </c>
      <c r="C2694" t="s">
        <v>11</v>
      </c>
      <c r="D2694">
        <v>5.1999999999999998E-2</v>
      </c>
      <c r="E2694" s="1">
        <v>4.6899999999999997E-2</v>
      </c>
      <c r="F2694" t="s">
        <v>36</v>
      </c>
      <c r="G2694">
        <v>48837</v>
      </c>
      <c r="H2694" t="str">
        <f t="shared" si="372"/>
        <v>15/9/2033</v>
      </c>
      <c r="I2694" s="2">
        <v>45584</v>
      </c>
      <c r="J2694">
        <f t="shared" si="377"/>
        <v>3253</v>
      </c>
      <c r="K2694">
        <f t="shared" si="373"/>
        <v>8.912328767123288</v>
      </c>
      <c r="L2694">
        <f t="shared" si="374"/>
        <v>8</v>
      </c>
      <c r="M2694">
        <f t="shared" si="375"/>
        <v>11</v>
      </c>
      <c r="N2694" t="str">
        <f t="shared" si="376"/>
        <v>8 Yrs 11 Mths</v>
      </c>
      <c r="O2694">
        <v>103.12</v>
      </c>
      <c r="P2694">
        <v>104.68</v>
      </c>
    </row>
    <row r="2695" spans="1:16" x14ac:dyDescent="0.35">
      <c r="A2695" t="s">
        <v>4065</v>
      </c>
      <c r="B2695" t="s">
        <v>4066</v>
      </c>
      <c r="C2695" t="s">
        <v>11</v>
      </c>
      <c r="D2695">
        <v>1.6500000000000001E-2</v>
      </c>
      <c r="E2695" s="1">
        <v>4.5600000000000002E-2</v>
      </c>
      <c r="F2695" t="s">
        <v>36</v>
      </c>
      <c r="G2695">
        <v>47679</v>
      </c>
      <c r="H2695" t="str">
        <f t="shared" si="372"/>
        <v>15/7/2030</v>
      </c>
      <c r="I2695" s="2">
        <v>45584</v>
      </c>
      <c r="J2695">
        <f t="shared" si="377"/>
        <v>2095</v>
      </c>
      <c r="K2695">
        <f t="shared" si="373"/>
        <v>5.7397260273972606</v>
      </c>
      <c r="L2695">
        <f t="shared" si="374"/>
        <v>5</v>
      </c>
      <c r="M2695">
        <f t="shared" si="375"/>
        <v>9</v>
      </c>
      <c r="N2695" t="str">
        <f t="shared" si="376"/>
        <v>5 Yrs 9 Mths</v>
      </c>
      <c r="O2695">
        <v>85.18</v>
      </c>
      <c r="P2695">
        <v>87.16</v>
      </c>
    </row>
    <row r="2696" spans="1:16" x14ac:dyDescent="0.35">
      <c r="A2696" t="s">
        <v>4065</v>
      </c>
      <c r="B2696" t="s">
        <v>4066</v>
      </c>
      <c r="C2696" t="s">
        <v>11</v>
      </c>
      <c r="D2696">
        <v>1.35E-2</v>
      </c>
      <c r="E2696" s="1">
        <v>4.4200000000000003E-2</v>
      </c>
      <c r="F2696" t="s">
        <v>36</v>
      </c>
      <c r="G2696">
        <v>46583</v>
      </c>
      <c r="H2696" t="str">
        <f t="shared" si="372"/>
        <v>15/7/2027</v>
      </c>
      <c r="I2696" s="2">
        <v>45584</v>
      </c>
      <c r="J2696">
        <f t="shared" si="377"/>
        <v>999</v>
      </c>
      <c r="K2696">
        <f t="shared" si="373"/>
        <v>2.7369863013698632</v>
      </c>
      <c r="L2696">
        <f t="shared" si="374"/>
        <v>2</v>
      </c>
      <c r="M2696">
        <f t="shared" si="375"/>
        <v>9</v>
      </c>
      <c r="N2696" t="str">
        <f t="shared" si="376"/>
        <v>2 Yrs 9 Mths</v>
      </c>
      <c r="O2696">
        <v>91.91</v>
      </c>
      <c r="P2696">
        <v>93.86</v>
      </c>
    </row>
    <row r="2697" spans="1:16" x14ac:dyDescent="0.35">
      <c r="A2697" t="s">
        <v>4065</v>
      </c>
      <c r="B2697" t="s">
        <v>4070</v>
      </c>
      <c r="C2697" t="s">
        <v>11</v>
      </c>
      <c r="D2697">
        <v>5.45E-2</v>
      </c>
      <c r="E2697" s="1">
        <v>4.9099999999999998E-2</v>
      </c>
      <c r="F2697" t="s">
        <v>21</v>
      </c>
      <c r="G2697">
        <v>47710</v>
      </c>
      <c r="H2697" t="str">
        <f t="shared" si="372"/>
        <v>15/8/2030</v>
      </c>
      <c r="I2697" s="2">
        <v>45584</v>
      </c>
      <c r="J2697">
        <f t="shared" si="377"/>
        <v>2126</v>
      </c>
      <c r="K2697">
        <f t="shared" si="373"/>
        <v>5.8246575342465752</v>
      </c>
      <c r="L2697">
        <f t="shared" si="374"/>
        <v>5</v>
      </c>
      <c r="M2697">
        <f t="shared" si="375"/>
        <v>10</v>
      </c>
      <c r="N2697" t="str">
        <f t="shared" si="376"/>
        <v>5 Yrs 10 Mths</v>
      </c>
      <c r="O2697" t="s">
        <v>15</v>
      </c>
      <c r="P2697" t="s">
        <v>15</v>
      </c>
    </row>
    <row r="2698" spans="1:16" x14ac:dyDescent="0.35">
      <c r="A2698" t="s">
        <v>4065</v>
      </c>
      <c r="B2698" t="s">
        <v>4070</v>
      </c>
      <c r="C2698" t="s">
        <v>11</v>
      </c>
      <c r="D2698">
        <v>5.5E-2</v>
      </c>
      <c r="E2698" s="1">
        <v>5.2999999999999999E-2</v>
      </c>
      <c r="F2698" t="s">
        <v>21</v>
      </c>
      <c r="G2698">
        <v>48806</v>
      </c>
      <c r="H2698" t="str">
        <f t="shared" si="372"/>
        <v>15/8/2033</v>
      </c>
      <c r="I2698" s="2">
        <v>45584</v>
      </c>
      <c r="J2698">
        <f t="shared" si="377"/>
        <v>3222</v>
      </c>
      <c r="K2698">
        <f t="shared" si="373"/>
        <v>8.8273972602739725</v>
      </c>
      <c r="L2698">
        <f t="shared" si="374"/>
        <v>8</v>
      </c>
      <c r="M2698">
        <f t="shared" si="375"/>
        <v>10</v>
      </c>
      <c r="N2698" t="str">
        <f t="shared" si="376"/>
        <v>8 Yrs 10 Mths</v>
      </c>
      <c r="O2698" t="s">
        <v>15</v>
      </c>
      <c r="P2698" t="s">
        <v>15</v>
      </c>
    </row>
    <row r="2699" spans="1:16" x14ac:dyDescent="0.35">
      <c r="A2699" t="s">
        <v>4065</v>
      </c>
      <c r="B2699" t="s">
        <v>4073</v>
      </c>
      <c r="C2699" t="s">
        <v>11</v>
      </c>
      <c r="D2699">
        <v>6.2E-2</v>
      </c>
      <c r="E2699" s="1">
        <v>4.9500000000000002E-2</v>
      </c>
      <c r="F2699" t="s">
        <v>21</v>
      </c>
      <c r="G2699">
        <v>48898</v>
      </c>
      <c r="H2699" t="str">
        <f t="shared" si="372"/>
        <v>15/11/2033</v>
      </c>
      <c r="I2699" s="2">
        <v>45584</v>
      </c>
      <c r="J2699">
        <f t="shared" si="377"/>
        <v>3314</v>
      </c>
      <c r="K2699">
        <f t="shared" si="373"/>
        <v>9.0794520547945208</v>
      </c>
      <c r="L2699">
        <f t="shared" si="374"/>
        <v>9</v>
      </c>
      <c r="M2699">
        <f t="shared" si="375"/>
        <v>1</v>
      </c>
      <c r="N2699" t="str">
        <f t="shared" si="376"/>
        <v>9 Yrs 1 Mths</v>
      </c>
      <c r="O2699">
        <v>108.27</v>
      </c>
      <c r="P2699">
        <v>109.28</v>
      </c>
    </row>
    <row r="2700" spans="1:16" x14ac:dyDescent="0.35">
      <c r="A2700" t="s">
        <v>4065</v>
      </c>
      <c r="B2700" t="s">
        <v>4073</v>
      </c>
      <c r="C2700" t="s">
        <v>11</v>
      </c>
      <c r="D2700">
        <v>3.5000000000000003E-2</v>
      </c>
      <c r="E2700" s="1">
        <v>5.11E-2</v>
      </c>
      <c r="F2700" t="s">
        <v>21</v>
      </c>
      <c r="G2700">
        <v>45731</v>
      </c>
      <c r="H2700" t="str">
        <f t="shared" si="372"/>
        <v>15/3/2025</v>
      </c>
      <c r="I2700" s="2">
        <v>45584</v>
      </c>
      <c r="J2700">
        <f t="shared" si="377"/>
        <v>147</v>
      </c>
      <c r="K2700">
        <f t="shared" si="373"/>
        <v>0.40273972602739727</v>
      </c>
      <c r="L2700">
        <f t="shared" si="374"/>
        <v>0</v>
      </c>
      <c r="M2700">
        <f t="shared" si="375"/>
        <v>5</v>
      </c>
      <c r="N2700" t="str">
        <f t="shared" si="376"/>
        <v>0 Yrs 5 Mths</v>
      </c>
      <c r="O2700">
        <v>99.09</v>
      </c>
      <c r="P2700">
        <v>99.15</v>
      </c>
    </row>
    <row r="2701" spans="1:16" x14ac:dyDescent="0.35">
      <c r="A2701" t="s">
        <v>4065</v>
      </c>
      <c r="B2701" t="s">
        <v>4073</v>
      </c>
      <c r="C2701" t="s">
        <v>11</v>
      </c>
      <c r="D2701">
        <v>4.3749999999999997E-2</v>
      </c>
      <c r="E2701" s="1">
        <v>5.4199999999999998E-2</v>
      </c>
      <c r="F2701" t="s">
        <v>21</v>
      </c>
      <c r="G2701">
        <v>53036</v>
      </c>
      <c r="H2701" t="str">
        <f t="shared" si="372"/>
        <v>15/3/2045</v>
      </c>
      <c r="I2701" s="2">
        <v>45584</v>
      </c>
      <c r="J2701">
        <f t="shared" si="377"/>
        <v>7452</v>
      </c>
      <c r="K2701">
        <f t="shared" si="373"/>
        <v>20.416438356164385</v>
      </c>
      <c r="L2701">
        <f t="shared" si="374"/>
        <v>20</v>
      </c>
      <c r="M2701">
        <f t="shared" si="375"/>
        <v>5</v>
      </c>
      <c r="N2701" t="str">
        <f t="shared" si="376"/>
        <v>20 Yrs 5 Mths</v>
      </c>
      <c r="O2701">
        <v>88.7</v>
      </c>
      <c r="P2701">
        <v>90.73</v>
      </c>
    </row>
    <row r="2702" spans="1:16" x14ac:dyDescent="0.35">
      <c r="A2702" t="s">
        <v>4078</v>
      </c>
      <c r="B2702" t="s">
        <v>4073</v>
      </c>
      <c r="C2702" t="s">
        <v>11</v>
      </c>
      <c r="D2702">
        <v>3.3750000000000002E-2</v>
      </c>
      <c r="E2702" s="1">
        <v>4.41E-2</v>
      </c>
      <c r="F2702" t="s">
        <v>21</v>
      </c>
      <c r="G2702">
        <v>46736</v>
      </c>
      <c r="H2702" t="str">
        <f t="shared" si="372"/>
        <v>15/12/2027</v>
      </c>
      <c r="I2702" s="2">
        <v>45584</v>
      </c>
      <c r="J2702">
        <f t="shared" si="377"/>
        <v>1152</v>
      </c>
      <c r="K2702">
        <f t="shared" si="373"/>
        <v>3.1561643835616437</v>
      </c>
      <c r="L2702">
        <f t="shared" si="374"/>
        <v>3</v>
      </c>
      <c r="M2702">
        <f t="shared" si="375"/>
        <v>2</v>
      </c>
      <c r="N2702" t="str">
        <f t="shared" si="376"/>
        <v>3 Yrs 2 Mths</v>
      </c>
      <c r="O2702">
        <v>96.76</v>
      </c>
      <c r="P2702">
        <v>97.52</v>
      </c>
    </row>
    <row r="2703" spans="1:16" x14ac:dyDescent="0.35">
      <c r="A2703" t="s">
        <v>4078</v>
      </c>
      <c r="B2703" t="s">
        <v>4073</v>
      </c>
      <c r="C2703" t="s">
        <v>11</v>
      </c>
      <c r="D2703">
        <v>6.5000000000000002E-2</v>
      </c>
      <c r="E2703" s="1">
        <v>5.5500000000000001E-2</v>
      </c>
      <c r="F2703" t="s">
        <v>21</v>
      </c>
      <c r="G2703">
        <v>52550</v>
      </c>
      <c r="H2703" t="str">
        <f t="shared" si="372"/>
        <v>15/11/2043</v>
      </c>
      <c r="I2703" s="2">
        <v>45584</v>
      </c>
      <c r="J2703">
        <f t="shared" si="377"/>
        <v>6966</v>
      </c>
      <c r="K2703">
        <f t="shared" si="373"/>
        <v>19.084931506849315</v>
      </c>
      <c r="L2703">
        <f t="shared" si="374"/>
        <v>19</v>
      </c>
      <c r="M2703">
        <f t="shared" si="375"/>
        <v>1</v>
      </c>
      <c r="N2703" t="str">
        <f t="shared" si="376"/>
        <v>19 Yrs 1 Mths</v>
      </c>
      <c r="O2703">
        <v>110</v>
      </c>
      <c r="P2703">
        <v>111.54</v>
      </c>
    </row>
    <row r="2704" spans="1:16" x14ac:dyDescent="0.35">
      <c r="A2704" t="s">
        <v>4078</v>
      </c>
      <c r="B2704" t="s">
        <v>4073</v>
      </c>
      <c r="C2704" t="s">
        <v>11</v>
      </c>
      <c r="D2704">
        <v>2.75E-2</v>
      </c>
      <c r="E2704" s="1">
        <v>5.4800000000000001E-2</v>
      </c>
      <c r="F2704" t="s">
        <v>21</v>
      </c>
      <c r="G2704">
        <v>51759</v>
      </c>
      <c r="H2704" t="str">
        <f t="shared" si="372"/>
        <v>15/9/2041</v>
      </c>
      <c r="I2704" s="2">
        <v>45584</v>
      </c>
      <c r="J2704">
        <f t="shared" si="377"/>
        <v>6175</v>
      </c>
      <c r="K2704">
        <f t="shared" si="373"/>
        <v>16.917808219178081</v>
      </c>
      <c r="L2704">
        <f t="shared" si="374"/>
        <v>16</v>
      </c>
      <c r="M2704">
        <f t="shared" si="375"/>
        <v>11</v>
      </c>
      <c r="N2704" t="str">
        <f t="shared" si="376"/>
        <v>16 Yrs 11 Mths</v>
      </c>
      <c r="O2704" t="s">
        <v>15</v>
      </c>
      <c r="P2704" t="s">
        <v>15</v>
      </c>
    </row>
    <row r="2705" spans="1:16" x14ac:dyDescent="0.35">
      <c r="A2705" t="s">
        <v>4078</v>
      </c>
      <c r="B2705" t="s">
        <v>4073</v>
      </c>
      <c r="C2705" t="s">
        <v>11</v>
      </c>
      <c r="D2705">
        <v>2.375E-2</v>
      </c>
      <c r="E2705" s="1">
        <v>4.6100000000000002E-2</v>
      </c>
      <c r="F2705" t="s">
        <v>21</v>
      </c>
      <c r="G2705">
        <v>47557</v>
      </c>
      <c r="H2705" t="str">
        <f t="shared" si="372"/>
        <v>15/3/2030</v>
      </c>
      <c r="I2705" s="2">
        <v>45584</v>
      </c>
      <c r="J2705">
        <f t="shared" si="377"/>
        <v>1973</v>
      </c>
      <c r="K2705">
        <f t="shared" si="373"/>
        <v>5.4054794520547942</v>
      </c>
      <c r="L2705">
        <f t="shared" si="374"/>
        <v>5</v>
      </c>
      <c r="M2705">
        <f t="shared" si="375"/>
        <v>5</v>
      </c>
      <c r="N2705" t="str">
        <f t="shared" si="376"/>
        <v>5 Yrs 5 Mths</v>
      </c>
      <c r="O2705">
        <v>89.2</v>
      </c>
      <c r="P2705">
        <v>90.17</v>
      </c>
    </row>
    <row r="2706" spans="1:16" x14ac:dyDescent="0.35">
      <c r="A2706" t="s">
        <v>4078</v>
      </c>
      <c r="B2706" t="s">
        <v>4073</v>
      </c>
      <c r="C2706" t="s">
        <v>11</v>
      </c>
      <c r="D2706">
        <v>4.2500000000000003E-2</v>
      </c>
      <c r="E2706" s="1">
        <v>5.0200000000000002E-2</v>
      </c>
      <c r="F2706" t="s">
        <v>21</v>
      </c>
      <c r="G2706">
        <v>49383</v>
      </c>
      <c r="H2706" t="str">
        <f t="shared" si="372"/>
        <v>15/3/2035</v>
      </c>
      <c r="I2706" s="2">
        <v>45584</v>
      </c>
      <c r="J2706">
        <f t="shared" si="377"/>
        <v>3799</v>
      </c>
      <c r="K2706">
        <f t="shared" si="373"/>
        <v>10.408219178082192</v>
      </c>
      <c r="L2706">
        <f t="shared" si="374"/>
        <v>10</v>
      </c>
      <c r="M2706">
        <f t="shared" si="375"/>
        <v>5</v>
      </c>
      <c r="N2706" t="str">
        <f t="shared" si="376"/>
        <v>10 Yrs 5 Mths</v>
      </c>
      <c r="O2706">
        <v>93.41</v>
      </c>
      <c r="P2706">
        <v>94.85</v>
      </c>
    </row>
    <row r="2707" spans="1:16" x14ac:dyDescent="0.35">
      <c r="A2707" t="s">
        <v>4078</v>
      </c>
      <c r="B2707" t="s">
        <v>4073</v>
      </c>
      <c r="C2707" t="s">
        <v>11</v>
      </c>
      <c r="D2707">
        <v>2.1250000000000002E-2</v>
      </c>
      <c r="E2707" s="1">
        <v>5.9200000000000003E-2</v>
      </c>
      <c r="F2707" t="s">
        <v>21</v>
      </c>
      <c r="G2707">
        <v>48288</v>
      </c>
      <c r="H2707" t="str">
        <f t="shared" si="372"/>
        <v>15/3/2032</v>
      </c>
      <c r="I2707" s="2">
        <v>45584</v>
      </c>
      <c r="J2707">
        <f t="shared" si="377"/>
        <v>2704</v>
      </c>
      <c r="K2707">
        <f t="shared" si="373"/>
        <v>7.4082191780821915</v>
      </c>
      <c r="L2707">
        <f t="shared" si="374"/>
        <v>7</v>
      </c>
      <c r="M2707">
        <f t="shared" si="375"/>
        <v>5</v>
      </c>
      <c r="N2707" t="str">
        <f t="shared" si="376"/>
        <v>7 Yrs 5 Mths</v>
      </c>
      <c r="O2707">
        <v>83.95</v>
      </c>
      <c r="P2707">
        <v>85.12</v>
      </c>
    </row>
    <row r="2708" spans="1:16" x14ac:dyDescent="0.35">
      <c r="A2708" t="s">
        <v>4078</v>
      </c>
      <c r="B2708" t="s">
        <v>4085</v>
      </c>
      <c r="C2708" t="s">
        <v>11</v>
      </c>
      <c r="D2708">
        <v>7.6249999999999998E-2</v>
      </c>
      <c r="E2708" s="1">
        <v>4.4400000000000002E-2</v>
      </c>
      <c r="F2708" t="s">
        <v>36</v>
      </c>
      <c r="G2708">
        <v>46310</v>
      </c>
      <c r="H2708" t="str">
        <f t="shared" si="372"/>
        <v>15/10/2026</v>
      </c>
      <c r="I2708" s="2">
        <v>45584</v>
      </c>
      <c r="J2708">
        <f t="shared" si="377"/>
        <v>726</v>
      </c>
      <c r="K2708">
        <f t="shared" si="373"/>
        <v>1.989041095890411</v>
      </c>
      <c r="L2708">
        <f t="shared" si="374"/>
        <v>1</v>
      </c>
      <c r="M2708">
        <f t="shared" si="375"/>
        <v>12</v>
      </c>
      <c r="N2708" t="str">
        <f t="shared" si="376"/>
        <v>1 Yrs 12 Mths</v>
      </c>
      <c r="O2708">
        <v>105.57</v>
      </c>
      <c r="P2708">
        <v>106.86</v>
      </c>
    </row>
    <row r="2709" spans="1:16" x14ac:dyDescent="0.35">
      <c r="A2709" t="s">
        <v>4078</v>
      </c>
      <c r="B2709" t="s">
        <v>4085</v>
      </c>
      <c r="C2709" t="s">
        <v>11</v>
      </c>
      <c r="D2709">
        <v>7.7499999999999999E-2</v>
      </c>
      <c r="E2709" s="1">
        <v>4.8899999999999999E-2</v>
      </c>
      <c r="F2709" t="s">
        <v>36</v>
      </c>
      <c r="G2709">
        <v>45853</v>
      </c>
      <c r="H2709" t="str">
        <f t="shared" si="372"/>
        <v>15/7/2025</v>
      </c>
      <c r="I2709" s="2">
        <v>45584</v>
      </c>
      <c r="J2709">
        <f t="shared" si="377"/>
        <v>269</v>
      </c>
      <c r="K2709">
        <f t="shared" si="373"/>
        <v>0.73698630136986298</v>
      </c>
      <c r="L2709">
        <f t="shared" si="374"/>
        <v>0</v>
      </c>
      <c r="M2709">
        <f t="shared" si="375"/>
        <v>9</v>
      </c>
      <c r="N2709" t="str">
        <f t="shared" si="376"/>
        <v>0 Yrs 9 Mths</v>
      </c>
      <c r="O2709" t="s">
        <v>15</v>
      </c>
      <c r="P2709" t="s">
        <v>15</v>
      </c>
    </row>
    <row r="2710" spans="1:16" x14ac:dyDescent="0.35">
      <c r="A2710" t="s">
        <v>4078</v>
      </c>
      <c r="B2710" t="s">
        <v>4085</v>
      </c>
      <c r="C2710" t="s">
        <v>11</v>
      </c>
      <c r="D2710">
        <v>0.08</v>
      </c>
      <c r="E2710" s="1">
        <v>4.2599999999999999E-2</v>
      </c>
      <c r="F2710" t="s">
        <v>36</v>
      </c>
      <c r="G2710">
        <v>46506</v>
      </c>
      <c r="H2710" t="str">
        <f t="shared" si="372"/>
        <v>29/4/2027</v>
      </c>
      <c r="I2710" s="2">
        <v>45584</v>
      </c>
      <c r="J2710">
        <f t="shared" si="377"/>
        <v>922</v>
      </c>
      <c r="K2710">
        <f t="shared" si="373"/>
        <v>2.526027397260274</v>
      </c>
      <c r="L2710">
        <f t="shared" si="374"/>
        <v>2</v>
      </c>
      <c r="M2710">
        <f t="shared" si="375"/>
        <v>6</v>
      </c>
      <c r="N2710" t="str">
        <f t="shared" si="376"/>
        <v>2 Yrs 6 Mths</v>
      </c>
      <c r="O2710">
        <v>108.73</v>
      </c>
      <c r="P2710">
        <v>108.98</v>
      </c>
    </row>
    <row r="2711" spans="1:16" x14ac:dyDescent="0.35">
      <c r="A2711" t="s">
        <v>4078</v>
      </c>
      <c r="B2711" t="s">
        <v>4085</v>
      </c>
      <c r="C2711" t="s">
        <v>11</v>
      </c>
      <c r="D2711">
        <v>5.5E-2</v>
      </c>
      <c r="E2711" s="1">
        <v>4.9799999999999997E-2</v>
      </c>
      <c r="F2711" t="s">
        <v>441</v>
      </c>
      <c r="G2711">
        <v>51424</v>
      </c>
      <c r="H2711" t="str">
        <f t="shared" si="372"/>
        <v>15/10/2040</v>
      </c>
      <c r="I2711" s="2">
        <v>45584</v>
      </c>
      <c r="J2711">
        <f t="shared" si="377"/>
        <v>5840</v>
      </c>
      <c r="K2711">
        <f t="shared" si="373"/>
        <v>16</v>
      </c>
      <c r="L2711" t="e">
        <f t="shared" si="374"/>
        <v>#N/A</v>
      </c>
      <c r="M2711" t="e">
        <f t="shared" si="375"/>
        <v>#N/A</v>
      </c>
      <c r="N2711" t="e">
        <f t="shared" si="376"/>
        <v>#N/A</v>
      </c>
      <c r="O2711">
        <v>104.53</v>
      </c>
      <c r="P2711">
        <v>105.93</v>
      </c>
    </row>
    <row r="2712" spans="1:16" x14ac:dyDescent="0.35">
      <c r="A2712" t="s">
        <v>4078</v>
      </c>
      <c r="B2712" t="s">
        <v>4085</v>
      </c>
      <c r="C2712" t="s">
        <v>11</v>
      </c>
      <c r="D2712">
        <v>2.9499999999999998E-2</v>
      </c>
      <c r="E2712" s="1">
        <v>4.3299999999999998E-2</v>
      </c>
      <c r="F2712" t="s">
        <v>441</v>
      </c>
      <c r="G2712">
        <v>46296</v>
      </c>
      <c r="H2712" t="str">
        <f t="shared" si="372"/>
        <v>1/10/2026</v>
      </c>
      <c r="I2712" s="2">
        <v>45584</v>
      </c>
      <c r="J2712">
        <f t="shared" si="377"/>
        <v>712</v>
      </c>
      <c r="K2712">
        <f t="shared" si="373"/>
        <v>1.9506849315068493</v>
      </c>
      <c r="L2712">
        <f t="shared" si="374"/>
        <v>1</v>
      </c>
      <c r="M2712">
        <f t="shared" si="375"/>
        <v>11</v>
      </c>
      <c r="N2712" t="str">
        <f t="shared" si="376"/>
        <v>1 Yrs 11 Mths</v>
      </c>
      <c r="O2712">
        <v>97.35</v>
      </c>
      <c r="P2712">
        <v>97.87</v>
      </c>
    </row>
    <row r="2713" spans="1:16" x14ac:dyDescent="0.35">
      <c r="A2713" t="s">
        <v>4078</v>
      </c>
      <c r="B2713" t="s">
        <v>4085</v>
      </c>
      <c r="C2713" t="s">
        <v>11</v>
      </c>
      <c r="D2713">
        <v>2.7390000000000001E-2</v>
      </c>
      <c r="E2713" s="1">
        <v>4.3799999999999999E-2</v>
      </c>
      <c r="F2713" t="s">
        <v>441</v>
      </c>
      <c r="G2713">
        <v>47771</v>
      </c>
      <c r="H2713" t="str">
        <f t="shared" si="372"/>
        <v>15/10/2030</v>
      </c>
      <c r="I2713" s="2">
        <v>45584</v>
      </c>
      <c r="J2713">
        <f t="shared" si="377"/>
        <v>2187</v>
      </c>
      <c r="K2713">
        <f t="shared" si="373"/>
        <v>5.9917808219178079</v>
      </c>
      <c r="L2713">
        <f t="shared" si="374"/>
        <v>5</v>
      </c>
      <c r="M2713">
        <f t="shared" si="375"/>
        <v>12</v>
      </c>
      <c r="N2713" t="str">
        <f t="shared" si="376"/>
        <v>5 Yrs 12 Mths</v>
      </c>
      <c r="O2713">
        <v>91.07</v>
      </c>
      <c r="P2713">
        <v>92.26</v>
      </c>
    </row>
    <row r="2714" spans="1:16" x14ac:dyDescent="0.35">
      <c r="A2714" t="s">
        <v>4078</v>
      </c>
      <c r="B2714" t="s">
        <v>4085</v>
      </c>
      <c r="C2714" t="s">
        <v>11</v>
      </c>
      <c r="D2714">
        <v>2.9559999999999999E-2</v>
      </c>
      <c r="E2714" s="1">
        <v>4.5900000000000003E-2</v>
      </c>
      <c r="F2714" t="s">
        <v>36</v>
      </c>
      <c r="G2714">
        <v>47981</v>
      </c>
      <c r="H2714" t="str">
        <f t="shared" si="372"/>
        <v>13/5/2031</v>
      </c>
      <c r="I2714" s="2">
        <v>45584</v>
      </c>
      <c r="J2714">
        <f t="shared" si="377"/>
        <v>2397</v>
      </c>
      <c r="K2714">
        <f t="shared" si="373"/>
        <v>6.5671232876712331</v>
      </c>
      <c r="L2714">
        <f t="shared" si="374"/>
        <v>6</v>
      </c>
      <c r="M2714">
        <f t="shared" si="375"/>
        <v>7</v>
      </c>
      <c r="N2714" t="str">
        <f t="shared" si="376"/>
        <v>6 Yrs 7 Mths</v>
      </c>
      <c r="O2714">
        <v>90.53</v>
      </c>
      <c r="P2714">
        <v>91.45</v>
      </c>
    </row>
    <row r="2715" spans="1:16" x14ac:dyDescent="0.35">
      <c r="A2715" t="s">
        <v>4078</v>
      </c>
      <c r="B2715" t="s">
        <v>4085</v>
      </c>
      <c r="C2715" t="s">
        <v>11</v>
      </c>
      <c r="D2715">
        <v>4.4519999999999997E-2</v>
      </c>
      <c r="E2715" s="1">
        <v>4.58E-2</v>
      </c>
      <c r="F2715" t="s">
        <v>441</v>
      </c>
      <c r="G2715">
        <v>47457</v>
      </c>
      <c r="H2715" t="str">
        <f t="shared" si="372"/>
        <v>5/12/2029</v>
      </c>
      <c r="I2715" s="2">
        <v>45584</v>
      </c>
      <c r="J2715">
        <f t="shared" si="377"/>
        <v>1873</v>
      </c>
      <c r="K2715">
        <f t="shared" si="373"/>
        <v>5.1315068493150688</v>
      </c>
      <c r="L2715">
        <f t="shared" si="374"/>
        <v>5</v>
      </c>
      <c r="M2715">
        <f t="shared" si="375"/>
        <v>2</v>
      </c>
      <c r="N2715" t="str">
        <f t="shared" si="376"/>
        <v>5 Yrs 2 Mths</v>
      </c>
      <c r="O2715">
        <v>99.09</v>
      </c>
      <c r="P2715">
        <v>99.87</v>
      </c>
    </row>
    <row r="2716" spans="1:16" x14ac:dyDescent="0.35">
      <c r="A2716" t="s">
        <v>4078</v>
      </c>
      <c r="B2716" t="s">
        <v>4085</v>
      </c>
      <c r="C2716" t="s">
        <v>11</v>
      </c>
      <c r="D2716">
        <v>2.0830000000000001E-2</v>
      </c>
      <c r="E2716" s="1">
        <v>3.1300000000000001E-2</v>
      </c>
      <c r="F2716" t="s">
        <v>441</v>
      </c>
      <c r="G2716">
        <v>46134</v>
      </c>
      <c r="H2716" t="str">
        <f t="shared" si="372"/>
        <v>22/4/2026</v>
      </c>
      <c r="I2716" s="2">
        <v>45584</v>
      </c>
      <c r="J2716">
        <f t="shared" si="377"/>
        <v>550</v>
      </c>
      <c r="K2716">
        <f t="shared" si="373"/>
        <v>1.5068493150684932</v>
      </c>
      <c r="L2716">
        <f t="shared" si="374"/>
        <v>1</v>
      </c>
      <c r="M2716">
        <f t="shared" si="375"/>
        <v>6</v>
      </c>
      <c r="N2716" t="str">
        <f t="shared" si="376"/>
        <v>1 Yrs 6 Mths</v>
      </c>
      <c r="O2716">
        <v>98.48</v>
      </c>
      <c r="P2716">
        <v>98.75</v>
      </c>
    </row>
    <row r="2717" spans="1:16" x14ac:dyDescent="0.35">
      <c r="A2717" t="s">
        <v>4078</v>
      </c>
      <c r="B2717" t="s">
        <v>4085</v>
      </c>
      <c r="C2717" t="s">
        <v>11</v>
      </c>
      <c r="D2717">
        <v>4.0800000000000003E-2</v>
      </c>
      <c r="E2717" s="1">
        <v>4.4400000000000002E-2</v>
      </c>
      <c r="F2717" t="s">
        <v>441</v>
      </c>
      <c r="G2717">
        <v>46138</v>
      </c>
      <c r="H2717" t="str">
        <f t="shared" si="372"/>
        <v>26/4/2026</v>
      </c>
      <c r="I2717" s="2">
        <v>45584</v>
      </c>
      <c r="J2717">
        <f t="shared" si="377"/>
        <v>554</v>
      </c>
      <c r="K2717">
        <f t="shared" si="373"/>
        <v>1.5178082191780822</v>
      </c>
      <c r="L2717">
        <f t="shared" si="374"/>
        <v>1</v>
      </c>
      <c r="M2717">
        <f t="shared" si="375"/>
        <v>6</v>
      </c>
      <c r="N2717" t="str">
        <f t="shared" si="376"/>
        <v>1 Yrs 6 Mths</v>
      </c>
      <c r="O2717">
        <v>99</v>
      </c>
      <c r="P2717">
        <v>100.09</v>
      </c>
    </row>
    <row r="2718" spans="1:16" x14ac:dyDescent="0.35">
      <c r="A2718" t="s">
        <v>4078</v>
      </c>
      <c r="B2718" t="s">
        <v>4085</v>
      </c>
      <c r="C2718" t="s">
        <v>11</v>
      </c>
      <c r="D2718">
        <v>4.3229999999999998E-2</v>
      </c>
      <c r="E2718" s="1">
        <v>4.5100000000000001E-2</v>
      </c>
      <c r="F2718" t="s">
        <v>441</v>
      </c>
      <c r="G2718">
        <v>46869</v>
      </c>
      <c r="H2718" t="str">
        <f t="shared" si="372"/>
        <v>26/4/2028</v>
      </c>
      <c r="I2718" s="2">
        <v>45584</v>
      </c>
      <c r="J2718">
        <f t="shared" si="377"/>
        <v>1285</v>
      </c>
      <c r="K2718">
        <f t="shared" si="373"/>
        <v>3.5205479452054793</v>
      </c>
      <c r="L2718">
        <f t="shared" si="374"/>
        <v>3</v>
      </c>
      <c r="M2718">
        <f t="shared" si="375"/>
        <v>6</v>
      </c>
      <c r="N2718" t="str">
        <f t="shared" si="376"/>
        <v>3 Yrs 6 Mths</v>
      </c>
      <c r="O2718">
        <v>99</v>
      </c>
      <c r="P2718">
        <v>100.1</v>
      </c>
    </row>
    <row r="2719" spans="1:16" x14ac:dyDescent="0.35">
      <c r="A2719" t="s">
        <v>4091</v>
      </c>
      <c r="B2719" t="s">
        <v>4085</v>
      </c>
      <c r="C2719" t="s">
        <v>11</v>
      </c>
      <c r="D2719">
        <v>4.4519999999999997E-2</v>
      </c>
      <c r="E2719" s="1">
        <v>4.58E-2</v>
      </c>
      <c r="F2719" t="s">
        <v>441</v>
      </c>
      <c r="G2719">
        <v>47457</v>
      </c>
      <c r="H2719" t="str">
        <f t="shared" si="372"/>
        <v>5/12/2029</v>
      </c>
      <c r="I2719" s="2">
        <v>45584</v>
      </c>
      <c r="J2719">
        <f t="shared" si="377"/>
        <v>1873</v>
      </c>
      <c r="K2719">
        <f t="shared" si="373"/>
        <v>5.1315068493150688</v>
      </c>
      <c r="L2719">
        <f t="shared" si="374"/>
        <v>5</v>
      </c>
      <c r="M2719">
        <f t="shared" si="375"/>
        <v>2</v>
      </c>
      <c r="N2719" t="str">
        <f t="shared" si="376"/>
        <v>5 Yrs 2 Mths</v>
      </c>
      <c r="O2719">
        <v>99.09</v>
      </c>
      <c r="P2719">
        <v>99.87</v>
      </c>
    </row>
    <row r="2720" spans="1:16" x14ac:dyDescent="0.35">
      <c r="A2720" t="s">
        <v>4091</v>
      </c>
      <c r="B2720" t="s">
        <v>4085</v>
      </c>
      <c r="C2720" t="s">
        <v>11</v>
      </c>
      <c r="D2720">
        <v>2.0830000000000001E-2</v>
      </c>
      <c r="E2720" s="1">
        <v>3.1300000000000001E-2</v>
      </c>
      <c r="F2720" t="s">
        <v>441</v>
      </c>
      <c r="G2720">
        <v>46134</v>
      </c>
      <c r="H2720" t="str">
        <f t="shared" si="372"/>
        <v>22/4/2026</v>
      </c>
      <c r="I2720" s="2">
        <v>45584</v>
      </c>
      <c r="J2720">
        <f t="shared" si="377"/>
        <v>550</v>
      </c>
      <c r="K2720">
        <f t="shared" si="373"/>
        <v>1.5068493150684932</v>
      </c>
      <c r="L2720">
        <f t="shared" si="374"/>
        <v>1</v>
      </c>
      <c r="M2720">
        <f t="shared" si="375"/>
        <v>6</v>
      </c>
      <c r="N2720" t="str">
        <f t="shared" si="376"/>
        <v>1 Yrs 6 Mths</v>
      </c>
      <c r="O2720">
        <v>98.48</v>
      </c>
      <c r="P2720">
        <v>98.75</v>
      </c>
    </row>
    <row r="2721" spans="1:16" x14ac:dyDescent="0.35">
      <c r="A2721" t="s">
        <v>4091</v>
      </c>
      <c r="B2721" t="s">
        <v>4085</v>
      </c>
      <c r="C2721" t="s">
        <v>11</v>
      </c>
      <c r="D2721">
        <v>4.0800000000000003E-2</v>
      </c>
      <c r="E2721" s="1">
        <v>4.4400000000000002E-2</v>
      </c>
      <c r="F2721" t="s">
        <v>441</v>
      </c>
      <c r="G2721">
        <v>46138</v>
      </c>
      <c r="H2721" t="str">
        <f t="shared" si="372"/>
        <v>26/4/2026</v>
      </c>
      <c r="I2721" s="2">
        <v>45584</v>
      </c>
      <c r="J2721">
        <f t="shared" si="377"/>
        <v>554</v>
      </c>
      <c r="K2721">
        <f t="shared" si="373"/>
        <v>1.5178082191780822</v>
      </c>
      <c r="L2721">
        <f t="shared" si="374"/>
        <v>1</v>
      </c>
      <c r="M2721">
        <f t="shared" si="375"/>
        <v>6</v>
      </c>
      <c r="N2721" t="str">
        <f t="shared" si="376"/>
        <v>1 Yrs 6 Mths</v>
      </c>
      <c r="O2721">
        <v>99</v>
      </c>
      <c r="P2721">
        <v>100.09</v>
      </c>
    </row>
    <row r="2722" spans="1:16" x14ac:dyDescent="0.35">
      <c r="A2722" t="s">
        <v>4091</v>
      </c>
      <c r="B2722" t="s">
        <v>4085</v>
      </c>
      <c r="C2722" t="s">
        <v>11</v>
      </c>
      <c r="D2722">
        <v>4.3229999999999998E-2</v>
      </c>
      <c r="E2722" s="1">
        <v>4.5100000000000001E-2</v>
      </c>
      <c r="F2722" t="s">
        <v>441</v>
      </c>
      <c r="G2722">
        <v>46869</v>
      </c>
      <c r="H2722" t="str">
        <f t="shared" si="372"/>
        <v>26/4/2028</v>
      </c>
      <c r="I2722" s="2">
        <v>45584</v>
      </c>
      <c r="J2722">
        <f t="shared" si="377"/>
        <v>1285</v>
      </c>
      <c r="K2722">
        <f t="shared" si="373"/>
        <v>3.5205479452054793</v>
      </c>
      <c r="L2722">
        <f t="shared" si="374"/>
        <v>3</v>
      </c>
      <c r="M2722">
        <f t="shared" si="375"/>
        <v>6</v>
      </c>
      <c r="N2722" t="str">
        <f t="shared" si="376"/>
        <v>3 Yrs 6 Mths</v>
      </c>
      <c r="O2722">
        <v>99</v>
      </c>
      <c r="P2722">
        <v>100.1</v>
      </c>
    </row>
    <row r="2723" spans="1:16" x14ac:dyDescent="0.35">
      <c r="A2723" t="s">
        <v>4091</v>
      </c>
      <c r="B2723" t="s">
        <v>4085</v>
      </c>
      <c r="C2723" t="s">
        <v>11</v>
      </c>
      <c r="D2723">
        <v>3.3000000000000002E-2</v>
      </c>
      <c r="E2723" s="1">
        <v>4.36E-2</v>
      </c>
      <c r="F2723" t="s">
        <v>441</v>
      </c>
      <c r="G2723">
        <v>46113</v>
      </c>
      <c r="H2723" t="str">
        <f t="shared" si="372"/>
        <v>1/4/2026</v>
      </c>
      <c r="I2723" s="2">
        <v>45584</v>
      </c>
      <c r="J2723">
        <f t="shared" si="377"/>
        <v>529</v>
      </c>
      <c r="K2723">
        <f t="shared" si="373"/>
        <v>1.4493150684931506</v>
      </c>
      <c r="L2723">
        <f t="shared" si="374"/>
        <v>1</v>
      </c>
      <c r="M2723">
        <f t="shared" si="375"/>
        <v>5</v>
      </c>
      <c r="N2723" t="str">
        <f t="shared" si="376"/>
        <v>1 Yrs 5 Mths</v>
      </c>
      <c r="O2723">
        <v>98.29</v>
      </c>
      <c r="P2723">
        <v>98.78</v>
      </c>
    </row>
    <row r="2724" spans="1:16" x14ac:dyDescent="0.35">
      <c r="A2724" t="s">
        <v>4091</v>
      </c>
      <c r="B2724" t="s">
        <v>4085</v>
      </c>
      <c r="C2724" t="s">
        <v>11</v>
      </c>
      <c r="D2724">
        <v>5.8153000000000003E-2</v>
      </c>
      <c r="E2724" s="1">
        <v>6.7000000000000004E-2</v>
      </c>
      <c r="F2724" t="s">
        <v>358</v>
      </c>
      <c r="G2724">
        <v>49217</v>
      </c>
      <c r="H2724" t="str">
        <f t="shared" si="372"/>
        <v>30/9/2034</v>
      </c>
      <c r="I2724" s="2">
        <v>45584</v>
      </c>
      <c r="J2724">
        <f t="shared" si="377"/>
        <v>3633</v>
      </c>
      <c r="K2724">
        <f t="shared" si="373"/>
        <v>9.9534246575342458</v>
      </c>
      <c r="L2724">
        <f t="shared" si="374"/>
        <v>9</v>
      </c>
      <c r="M2724">
        <f t="shared" si="375"/>
        <v>11</v>
      </c>
      <c r="N2724" t="str">
        <f t="shared" si="376"/>
        <v>9 Yrs 11 Mths</v>
      </c>
      <c r="O2724" t="s">
        <v>15</v>
      </c>
      <c r="P2724" t="s">
        <v>15</v>
      </c>
    </row>
    <row r="2725" spans="1:16" x14ac:dyDescent="0.35">
      <c r="A2725" t="s">
        <v>4091</v>
      </c>
      <c r="B2725" t="s">
        <v>4085</v>
      </c>
      <c r="C2725" t="s">
        <v>11</v>
      </c>
      <c r="D2725">
        <v>4.2029999999999998E-2</v>
      </c>
      <c r="E2725" s="1">
        <v>4.53E-2</v>
      </c>
      <c r="F2725" t="s">
        <v>441</v>
      </c>
      <c r="G2725">
        <v>47322</v>
      </c>
      <c r="H2725" t="str">
        <f t="shared" ref="H2725:H2784" si="378">TEXT(G2725,"D/M/YYYY")</f>
        <v>23/7/2029</v>
      </c>
      <c r="I2725" s="2">
        <v>45584</v>
      </c>
      <c r="J2725">
        <f t="shared" si="377"/>
        <v>1738</v>
      </c>
      <c r="K2725">
        <f t="shared" ref="K2725:K2784" si="379">J2725/365</f>
        <v>4.7616438356164386</v>
      </c>
      <c r="L2725">
        <f t="shared" ref="L2725:L2784" si="380">_xlfn.NUMBERVALUE(_xlfn.TEXTBEFORE(K2725,"."))</f>
        <v>4</v>
      </c>
      <c r="M2725">
        <f t="shared" ref="M2725:M2784" si="381">ROUND(LEFT(_xlfn.TEXTAFTER(K2725,"."),2)/100 * 12,0)</f>
        <v>9</v>
      </c>
      <c r="N2725" t="str">
        <f t="shared" ref="N2725:N2784" si="382">L2725 &amp; " Yrs "&amp; M2725 &amp;" Mths"</f>
        <v>4 Yrs 9 Mths</v>
      </c>
      <c r="O2725">
        <v>98.33</v>
      </c>
      <c r="P2725">
        <v>99.01</v>
      </c>
    </row>
    <row r="2726" spans="1:16" x14ac:dyDescent="0.35">
      <c r="A2726" t="s">
        <v>4091</v>
      </c>
      <c r="B2726" t="s">
        <v>4085</v>
      </c>
      <c r="C2726" t="s">
        <v>11</v>
      </c>
      <c r="D2726">
        <v>3.9600000000000003E-2</v>
      </c>
      <c r="E2726" s="1">
        <v>4.3700000000000003E-2</v>
      </c>
      <c r="F2726" t="s">
        <v>441</v>
      </c>
      <c r="G2726">
        <v>46416</v>
      </c>
      <c r="H2726" t="str">
        <f t="shared" si="378"/>
        <v>29/1/2027</v>
      </c>
      <c r="I2726" s="2">
        <v>45584</v>
      </c>
      <c r="J2726">
        <f t="shared" si="377"/>
        <v>832</v>
      </c>
      <c r="K2726">
        <f t="shared" si="379"/>
        <v>2.2794520547945205</v>
      </c>
      <c r="L2726">
        <f t="shared" si="380"/>
        <v>2</v>
      </c>
      <c r="M2726">
        <f t="shared" si="381"/>
        <v>3</v>
      </c>
      <c r="N2726" t="str">
        <f t="shared" si="382"/>
        <v>2 Yrs 3 Mths</v>
      </c>
      <c r="O2726">
        <v>99</v>
      </c>
      <c r="P2726">
        <v>99.47</v>
      </c>
    </row>
    <row r="2727" spans="1:16" x14ac:dyDescent="0.35">
      <c r="A2727" t="s">
        <v>4091</v>
      </c>
      <c r="B2727" t="s">
        <v>4085</v>
      </c>
      <c r="C2727" t="s">
        <v>11</v>
      </c>
      <c r="D2727">
        <v>2.5219999999999999E-2</v>
      </c>
      <c r="E2727" s="1">
        <v>4.3700000000000003E-2</v>
      </c>
      <c r="F2727" t="s">
        <v>441</v>
      </c>
      <c r="G2727">
        <v>47960</v>
      </c>
      <c r="H2727" t="str">
        <f t="shared" si="378"/>
        <v>22/4/2031</v>
      </c>
      <c r="I2727" s="2">
        <v>45584</v>
      </c>
      <c r="J2727">
        <f t="shared" si="377"/>
        <v>2376</v>
      </c>
      <c r="K2727">
        <f t="shared" si="379"/>
        <v>6.5095890410958903</v>
      </c>
      <c r="L2727">
        <f t="shared" si="380"/>
        <v>6</v>
      </c>
      <c r="M2727">
        <f t="shared" si="381"/>
        <v>6</v>
      </c>
      <c r="N2727" t="str">
        <f t="shared" si="382"/>
        <v>6 Yrs 6 Mths</v>
      </c>
      <c r="O2727">
        <v>89.39</v>
      </c>
      <c r="P2727">
        <v>90.17</v>
      </c>
    </row>
    <row r="2728" spans="1:16" x14ac:dyDescent="0.35">
      <c r="A2728" t="s">
        <v>4091</v>
      </c>
      <c r="B2728" t="s">
        <v>4085</v>
      </c>
      <c r="C2728" t="s">
        <v>11</v>
      </c>
      <c r="D2728">
        <v>2.5250000000000002E-2</v>
      </c>
      <c r="E2728" s="1">
        <v>4.9799999999999997E-2</v>
      </c>
      <c r="F2728" t="s">
        <v>441</v>
      </c>
      <c r="G2728">
        <v>51824</v>
      </c>
      <c r="H2728" t="str">
        <f t="shared" si="378"/>
        <v>19/11/2041</v>
      </c>
      <c r="I2728" s="2">
        <v>45584</v>
      </c>
      <c r="J2728">
        <f t="shared" si="377"/>
        <v>6240</v>
      </c>
      <c r="K2728">
        <f t="shared" si="379"/>
        <v>17.095890410958905</v>
      </c>
      <c r="L2728">
        <f t="shared" si="380"/>
        <v>17</v>
      </c>
      <c r="M2728">
        <f t="shared" si="381"/>
        <v>1</v>
      </c>
      <c r="N2728" t="str">
        <f t="shared" si="382"/>
        <v>17 Yrs 1 Mths</v>
      </c>
      <c r="O2728">
        <v>71.260000000000005</v>
      </c>
      <c r="P2728">
        <v>72.75</v>
      </c>
    </row>
    <row r="2729" spans="1:16" x14ac:dyDescent="0.35">
      <c r="A2729" t="s">
        <v>4091</v>
      </c>
      <c r="B2729" t="s">
        <v>4085</v>
      </c>
      <c r="C2729" t="s">
        <v>11</v>
      </c>
      <c r="D2729">
        <v>1.9529999999999999E-2</v>
      </c>
      <c r="E2729" s="1">
        <v>4.4200000000000003E-2</v>
      </c>
      <c r="F2729" t="s">
        <v>441</v>
      </c>
      <c r="G2729">
        <v>48248</v>
      </c>
      <c r="H2729" t="str">
        <f t="shared" si="378"/>
        <v>4/2/2032</v>
      </c>
      <c r="I2729" s="2">
        <v>45584</v>
      </c>
      <c r="J2729">
        <f t="shared" si="377"/>
        <v>2664</v>
      </c>
      <c r="K2729">
        <f t="shared" si="379"/>
        <v>7.2986301369863016</v>
      </c>
      <c r="L2729">
        <f t="shared" si="380"/>
        <v>7</v>
      </c>
      <c r="M2729">
        <f t="shared" si="381"/>
        <v>3</v>
      </c>
      <c r="N2729" t="str">
        <f t="shared" si="382"/>
        <v>7 Yrs 3 Mths</v>
      </c>
      <c r="O2729">
        <v>84.44</v>
      </c>
      <c r="P2729">
        <v>85.36</v>
      </c>
    </row>
    <row r="2730" spans="1:16" x14ac:dyDescent="0.35">
      <c r="A2730" t="s">
        <v>4091</v>
      </c>
      <c r="B2730" t="s">
        <v>4085</v>
      </c>
      <c r="C2730" t="s">
        <v>11</v>
      </c>
      <c r="D2730">
        <v>3.3279999999999997E-2</v>
      </c>
      <c r="E2730" s="1">
        <v>5.0299999999999997E-2</v>
      </c>
      <c r="F2730" t="s">
        <v>441</v>
      </c>
      <c r="G2730">
        <v>55631</v>
      </c>
      <c r="H2730" t="str">
        <f t="shared" si="378"/>
        <v>22/4/2052</v>
      </c>
      <c r="I2730" s="2">
        <v>45584</v>
      </c>
      <c r="J2730">
        <f t="shared" si="377"/>
        <v>10047</v>
      </c>
      <c r="K2730">
        <f t="shared" si="379"/>
        <v>27.526027397260275</v>
      </c>
      <c r="L2730">
        <f t="shared" si="380"/>
        <v>27</v>
      </c>
      <c r="M2730">
        <f t="shared" si="381"/>
        <v>6</v>
      </c>
      <c r="N2730" t="str">
        <f t="shared" si="382"/>
        <v>27 Yrs 6 Mths</v>
      </c>
      <c r="O2730">
        <v>73.52</v>
      </c>
      <c r="P2730">
        <v>75.19</v>
      </c>
    </row>
    <row r="2731" spans="1:16" x14ac:dyDescent="0.35">
      <c r="A2731" t="s">
        <v>4091</v>
      </c>
      <c r="B2731" t="s">
        <v>4085</v>
      </c>
      <c r="C2731" t="s">
        <v>11</v>
      </c>
      <c r="D2731">
        <v>3.9640000000000002E-2</v>
      </c>
      <c r="E2731" s="1">
        <v>5.1400000000000001E-2</v>
      </c>
      <c r="F2731" t="s">
        <v>441</v>
      </c>
      <c r="G2731">
        <v>54377</v>
      </c>
      <c r="H2731" t="str">
        <f t="shared" si="378"/>
        <v>15/11/2048</v>
      </c>
      <c r="I2731" s="2">
        <v>45584</v>
      </c>
      <c r="J2731">
        <f t="shared" si="377"/>
        <v>8793</v>
      </c>
      <c r="K2731">
        <f t="shared" si="379"/>
        <v>24.090410958904108</v>
      </c>
      <c r="L2731">
        <f t="shared" si="380"/>
        <v>24</v>
      </c>
      <c r="M2731">
        <f t="shared" si="381"/>
        <v>1</v>
      </c>
      <c r="N2731" t="str">
        <f t="shared" si="382"/>
        <v>24 Yrs 1 Mths</v>
      </c>
      <c r="O2731">
        <v>82.93</v>
      </c>
      <c r="P2731">
        <v>85.22</v>
      </c>
    </row>
    <row r="2732" spans="1:16" x14ac:dyDescent="0.35">
      <c r="A2732" t="s">
        <v>4091</v>
      </c>
      <c r="B2732" t="s">
        <v>4085</v>
      </c>
      <c r="C2732" t="s">
        <v>11</v>
      </c>
      <c r="D2732">
        <v>2.0049999999999998E-2</v>
      </c>
      <c r="E2732" s="1">
        <v>2.9100000000000001E-2</v>
      </c>
      <c r="F2732" t="s">
        <v>441</v>
      </c>
      <c r="G2732">
        <v>46094</v>
      </c>
      <c r="H2732" t="str">
        <f t="shared" si="378"/>
        <v>13/3/2026</v>
      </c>
      <c r="I2732" s="2">
        <v>45584</v>
      </c>
      <c r="J2732">
        <f t="shared" si="377"/>
        <v>510</v>
      </c>
      <c r="K2732">
        <f t="shared" si="379"/>
        <v>1.3972602739726028</v>
      </c>
      <c r="L2732">
        <f t="shared" si="380"/>
        <v>1</v>
      </c>
      <c r="M2732">
        <f t="shared" si="381"/>
        <v>5</v>
      </c>
      <c r="N2732" t="str">
        <f t="shared" si="382"/>
        <v>1 Yrs 5 Mths</v>
      </c>
      <c r="O2732">
        <v>97.98</v>
      </c>
      <c r="P2732">
        <v>99.68</v>
      </c>
    </row>
    <row r="2733" spans="1:16" x14ac:dyDescent="0.35">
      <c r="A2733" t="s">
        <v>4091</v>
      </c>
      <c r="B2733" t="s">
        <v>4085</v>
      </c>
      <c r="C2733" t="s">
        <v>11</v>
      </c>
      <c r="D2733">
        <v>3.1570000000000001E-2</v>
      </c>
      <c r="E2733" s="1">
        <v>5.04E-2</v>
      </c>
      <c r="F2733" t="s">
        <v>441</v>
      </c>
      <c r="G2733">
        <v>51978</v>
      </c>
      <c r="H2733" t="str">
        <f t="shared" si="378"/>
        <v>22/4/2042</v>
      </c>
      <c r="I2733" s="2">
        <v>45584</v>
      </c>
      <c r="J2733">
        <f t="shared" si="377"/>
        <v>6394</v>
      </c>
      <c r="K2733">
        <f t="shared" si="379"/>
        <v>17.517808219178082</v>
      </c>
      <c r="L2733">
        <f t="shared" si="380"/>
        <v>17</v>
      </c>
      <c r="M2733">
        <f t="shared" si="381"/>
        <v>6</v>
      </c>
      <c r="N2733" t="str">
        <f t="shared" si="382"/>
        <v>17 Yrs 6 Mths</v>
      </c>
      <c r="O2733">
        <v>77.400000000000006</v>
      </c>
      <c r="P2733">
        <v>78.84</v>
      </c>
    </row>
    <row r="2734" spans="1:16" x14ac:dyDescent="0.35">
      <c r="A2734" t="s">
        <v>4091</v>
      </c>
      <c r="B2734" t="s">
        <v>4085</v>
      </c>
      <c r="C2734" t="s">
        <v>11</v>
      </c>
      <c r="D2734">
        <v>6.5478999999999996E-2</v>
      </c>
      <c r="E2734" s="1">
        <v>6.25E-2</v>
      </c>
      <c r="F2734" t="s">
        <v>441</v>
      </c>
      <c r="G2734">
        <v>46807</v>
      </c>
      <c r="H2734" t="str">
        <f t="shared" si="378"/>
        <v>24/2/2028</v>
      </c>
      <c r="I2734" s="2">
        <v>45584</v>
      </c>
      <c r="J2734">
        <f t="shared" si="377"/>
        <v>1223</v>
      </c>
      <c r="K2734">
        <f t="shared" si="379"/>
        <v>3.3506849315068492</v>
      </c>
      <c r="L2734">
        <f t="shared" si="380"/>
        <v>3</v>
      </c>
      <c r="M2734">
        <f t="shared" si="381"/>
        <v>4</v>
      </c>
      <c r="N2734" t="str">
        <f t="shared" si="382"/>
        <v>3 Yrs 4 Mths</v>
      </c>
      <c r="O2734">
        <v>100.37</v>
      </c>
      <c r="P2734">
        <v>101.67</v>
      </c>
    </row>
    <row r="2735" spans="1:16" x14ac:dyDescent="0.35">
      <c r="A2735" t="s">
        <v>4101</v>
      </c>
      <c r="B2735" t="s">
        <v>4085</v>
      </c>
      <c r="C2735" t="s">
        <v>11</v>
      </c>
      <c r="D2735">
        <v>2.5219999999999999E-2</v>
      </c>
      <c r="E2735" s="1">
        <v>4.3700000000000003E-2</v>
      </c>
      <c r="F2735" t="s">
        <v>441</v>
      </c>
      <c r="G2735">
        <v>47960</v>
      </c>
      <c r="H2735" t="str">
        <f t="shared" si="378"/>
        <v>22/4/2031</v>
      </c>
      <c r="I2735" s="2">
        <v>45584</v>
      </c>
      <c r="J2735">
        <f t="shared" si="377"/>
        <v>2376</v>
      </c>
      <c r="K2735">
        <f t="shared" si="379"/>
        <v>6.5095890410958903</v>
      </c>
      <c r="L2735">
        <f t="shared" si="380"/>
        <v>6</v>
      </c>
      <c r="M2735">
        <f t="shared" si="381"/>
        <v>6</v>
      </c>
      <c r="N2735" t="str">
        <f t="shared" si="382"/>
        <v>6 Yrs 6 Mths</v>
      </c>
      <c r="O2735">
        <v>89.39</v>
      </c>
      <c r="P2735">
        <v>90.17</v>
      </c>
    </row>
    <row r="2736" spans="1:16" x14ac:dyDescent="0.35">
      <c r="A2736" t="s">
        <v>4101</v>
      </c>
      <c r="B2736" t="s">
        <v>4085</v>
      </c>
      <c r="C2736" t="s">
        <v>11</v>
      </c>
      <c r="D2736">
        <v>3.109E-2</v>
      </c>
      <c r="E2736" s="1">
        <v>5.0200000000000002E-2</v>
      </c>
      <c r="F2736" t="s">
        <v>441</v>
      </c>
      <c r="G2736">
        <v>51613</v>
      </c>
      <c r="H2736" t="str">
        <f t="shared" si="378"/>
        <v>22/4/2041</v>
      </c>
      <c r="I2736" s="2">
        <v>45584</v>
      </c>
      <c r="J2736">
        <f t="shared" si="377"/>
        <v>6029</v>
      </c>
      <c r="K2736">
        <f t="shared" si="379"/>
        <v>16.517808219178082</v>
      </c>
      <c r="L2736">
        <f t="shared" si="380"/>
        <v>16</v>
      </c>
      <c r="M2736">
        <f t="shared" si="381"/>
        <v>6</v>
      </c>
      <c r="N2736" t="str">
        <f t="shared" si="382"/>
        <v>16 Yrs 6 Mths</v>
      </c>
      <c r="O2736">
        <v>78.05</v>
      </c>
      <c r="P2736">
        <v>79.34</v>
      </c>
    </row>
    <row r="2737" spans="1:16" x14ac:dyDescent="0.35">
      <c r="A2737" t="s">
        <v>4101</v>
      </c>
      <c r="B2737" t="s">
        <v>4085</v>
      </c>
      <c r="C2737" t="s">
        <v>11</v>
      </c>
      <c r="D2737">
        <v>3.109E-2</v>
      </c>
      <c r="E2737" s="1">
        <v>5.04E-2</v>
      </c>
      <c r="F2737" t="s">
        <v>441</v>
      </c>
      <c r="G2737">
        <v>55265</v>
      </c>
      <c r="H2737" t="str">
        <f t="shared" si="378"/>
        <v>22/4/2051</v>
      </c>
      <c r="I2737" s="2">
        <v>45584</v>
      </c>
      <c r="J2737">
        <f t="shared" si="377"/>
        <v>9681</v>
      </c>
      <c r="K2737">
        <f t="shared" si="379"/>
        <v>26.523287671232875</v>
      </c>
      <c r="L2737">
        <f t="shared" si="380"/>
        <v>26</v>
      </c>
      <c r="M2737">
        <f t="shared" si="381"/>
        <v>6</v>
      </c>
      <c r="N2737" t="str">
        <f t="shared" si="382"/>
        <v>26 Yrs 6 Mths</v>
      </c>
      <c r="O2737">
        <v>70.86</v>
      </c>
      <c r="P2737">
        <v>72.459999999999994</v>
      </c>
    </row>
    <row r="2738" spans="1:16" x14ac:dyDescent="0.35">
      <c r="A2738" t="s">
        <v>4101</v>
      </c>
      <c r="B2738" t="s">
        <v>4085</v>
      </c>
      <c r="C2738" t="s">
        <v>11</v>
      </c>
      <c r="D2738">
        <v>2.9559999999999999E-2</v>
      </c>
      <c r="E2738" s="1">
        <v>4.5900000000000003E-2</v>
      </c>
      <c r="F2738" t="s">
        <v>36</v>
      </c>
      <c r="G2738">
        <v>47981</v>
      </c>
      <c r="H2738" t="str">
        <f t="shared" si="378"/>
        <v>13/5/2031</v>
      </c>
      <c r="I2738" s="2">
        <v>45584</v>
      </c>
      <c r="J2738">
        <f t="shared" si="377"/>
        <v>2397</v>
      </c>
      <c r="K2738">
        <f t="shared" si="379"/>
        <v>6.5671232876712331</v>
      </c>
      <c r="L2738">
        <f t="shared" si="380"/>
        <v>6</v>
      </c>
      <c r="M2738">
        <f t="shared" si="381"/>
        <v>7</v>
      </c>
      <c r="N2738" t="str">
        <f t="shared" si="382"/>
        <v>6 Yrs 7 Mths</v>
      </c>
      <c r="O2738">
        <v>90.53</v>
      </c>
      <c r="P2738">
        <v>91.45</v>
      </c>
    </row>
    <row r="2739" spans="1:16" x14ac:dyDescent="0.35">
      <c r="A2739" t="s">
        <v>4101</v>
      </c>
      <c r="B2739" t="s">
        <v>4085</v>
      </c>
      <c r="C2739" t="s">
        <v>11</v>
      </c>
      <c r="D2739">
        <v>2.1819999999999999E-2</v>
      </c>
      <c r="E2739" s="1">
        <v>3.9399999999999998E-2</v>
      </c>
      <c r="F2739" t="s">
        <v>441</v>
      </c>
      <c r="G2739">
        <v>46905</v>
      </c>
      <c r="H2739" t="str">
        <f t="shared" si="378"/>
        <v>1/6/2028</v>
      </c>
      <c r="I2739" s="2">
        <v>45584</v>
      </c>
      <c r="J2739">
        <f t="shared" si="377"/>
        <v>1321</v>
      </c>
      <c r="K2739">
        <f t="shared" si="379"/>
        <v>3.6191780821917807</v>
      </c>
      <c r="L2739">
        <f t="shared" si="380"/>
        <v>3</v>
      </c>
      <c r="M2739">
        <f t="shared" si="381"/>
        <v>7</v>
      </c>
      <c r="N2739" t="str">
        <f t="shared" si="382"/>
        <v>3 Yrs 7 Mths</v>
      </c>
      <c r="O2739">
        <v>94.04</v>
      </c>
      <c r="P2739">
        <v>94.62</v>
      </c>
    </row>
    <row r="2740" spans="1:16" x14ac:dyDescent="0.35">
      <c r="A2740" t="s">
        <v>4101</v>
      </c>
      <c r="B2740" t="s">
        <v>4085</v>
      </c>
      <c r="C2740" t="s">
        <v>11</v>
      </c>
      <c r="D2740">
        <v>1.0449999999999999E-2</v>
      </c>
      <c r="E2740" s="1">
        <v>3.04E-2</v>
      </c>
      <c r="F2740" t="s">
        <v>441</v>
      </c>
      <c r="G2740">
        <v>46345</v>
      </c>
      <c r="H2740" t="str">
        <f t="shared" si="378"/>
        <v>19/11/2026</v>
      </c>
      <c r="I2740" s="2">
        <v>45584</v>
      </c>
      <c r="J2740">
        <f t="shared" si="377"/>
        <v>761</v>
      </c>
      <c r="K2740">
        <f t="shared" si="379"/>
        <v>2.0849315068493151</v>
      </c>
      <c r="L2740">
        <f t="shared" si="380"/>
        <v>2</v>
      </c>
      <c r="M2740">
        <f t="shared" si="381"/>
        <v>1</v>
      </c>
      <c r="N2740" t="str">
        <f t="shared" si="382"/>
        <v>2 Yrs 1 Mths</v>
      </c>
      <c r="O2740">
        <v>95.87</v>
      </c>
      <c r="P2740">
        <v>96.43</v>
      </c>
    </row>
    <row r="2741" spans="1:16" x14ac:dyDescent="0.35">
      <c r="A2741" t="s">
        <v>4101</v>
      </c>
      <c r="B2741" t="s">
        <v>4085</v>
      </c>
      <c r="C2741" t="s">
        <v>11</v>
      </c>
      <c r="D2741">
        <v>1.7639999999999999E-2</v>
      </c>
      <c r="E2741" s="1">
        <v>4.2999999999999997E-2</v>
      </c>
      <c r="F2741" t="s">
        <v>441</v>
      </c>
      <c r="G2741">
        <v>48171</v>
      </c>
      <c r="H2741" t="str">
        <f t="shared" si="378"/>
        <v>19/11/2031</v>
      </c>
      <c r="I2741" s="2">
        <v>45584</v>
      </c>
      <c r="J2741">
        <f t="shared" si="377"/>
        <v>2587</v>
      </c>
      <c r="K2741">
        <f t="shared" si="379"/>
        <v>7.087671232876712</v>
      </c>
      <c r="L2741">
        <f t="shared" si="380"/>
        <v>7</v>
      </c>
      <c r="M2741">
        <f t="shared" si="381"/>
        <v>1</v>
      </c>
      <c r="N2741" t="str">
        <f t="shared" si="382"/>
        <v>7 Yrs 1 Mths</v>
      </c>
      <c r="O2741">
        <v>84.44</v>
      </c>
      <c r="P2741">
        <v>85.33</v>
      </c>
    </row>
    <row r="2742" spans="1:16" x14ac:dyDescent="0.35">
      <c r="A2742" t="s">
        <v>4101</v>
      </c>
      <c r="B2742" t="s">
        <v>4085</v>
      </c>
      <c r="C2742" t="s">
        <v>11</v>
      </c>
      <c r="D2742">
        <v>2.5250000000000002E-2</v>
      </c>
      <c r="E2742" s="1">
        <v>4.9799999999999997E-2</v>
      </c>
      <c r="F2742" t="s">
        <v>441</v>
      </c>
      <c r="G2742">
        <v>51824</v>
      </c>
      <c r="H2742" t="str">
        <f t="shared" si="378"/>
        <v>19/11/2041</v>
      </c>
      <c r="I2742" s="2">
        <v>45584</v>
      </c>
      <c r="J2742">
        <f t="shared" si="377"/>
        <v>6240</v>
      </c>
      <c r="K2742">
        <f t="shared" si="379"/>
        <v>17.095890410958905</v>
      </c>
      <c r="L2742">
        <f t="shared" si="380"/>
        <v>17</v>
      </c>
      <c r="M2742">
        <f t="shared" si="381"/>
        <v>1</v>
      </c>
      <c r="N2742" t="str">
        <f t="shared" si="382"/>
        <v>17 Yrs 1 Mths</v>
      </c>
      <c r="O2742">
        <v>71.260000000000005</v>
      </c>
      <c r="P2742">
        <v>72.75</v>
      </c>
    </row>
    <row r="2743" spans="1:16" x14ac:dyDescent="0.35">
      <c r="A2743" t="s">
        <v>4101</v>
      </c>
      <c r="B2743" t="s">
        <v>4085</v>
      </c>
      <c r="C2743" t="s">
        <v>11</v>
      </c>
      <c r="D2743">
        <v>1.04E-2</v>
      </c>
      <c r="E2743" s="1">
        <v>3.1699999999999999E-2</v>
      </c>
      <c r="F2743" t="s">
        <v>441</v>
      </c>
      <c r="G2743">
        <v>46422</v>
      </c>
      <c r="H2743" t="str">
        <f t="shared" si="378"/>
        <v>4/2/2027</v>
      </c>
      <c r="I2743" s="2">
        <v>45584</v>
      </c>
      <c r="J2743">
        <f t="shared" si="377"/>
        <v>838</v>
      </c>
      <c r="K2743">
        <f t="shared" si="379"/>
        <v>2.2958904109589042</v>
      </c>
      <c r="L2743">
        <f t="shared" si="380"/>
        <v>2</v>
      </c>
      <c r="M2743">
        <f t="shared" si="381"/>
        <v>3</v>
      </c>
      <c r="N2743" t="str">
        <f t="shared" si="382"/>
        <v>2 Yrs 3 Mths</v>
      </c>
      <c r="O2743">
        <v>95.22</v>
      </c>
      <c r="P2743">
        <v>95.72</v>
      </c>
    </row>
    <row r="2744" spans="1:16" x14ac:dyDescent="0.35">
      <c r="A2744" t="s">
        <v>4101</v>
      </c>
      <c r="B2744" t="s">
        <v>4085</v>
      </c>
      <c r="C2744" t="s">
        <v>11</v>
      </c>
      <c r="D2744">
        <v>1.9529999999999999E-2</v>
      </c>
      <c r="E2744" s="1">
        <v>4.4200000000000003E-2</v>
      </c>
      <c r="F2744" t="s">
        <v>441</v>
      </c>
      <c r="G2744">
        <v>48248</v>
      </c>
      <c r="H2744" t="str">
        <f t="shared" si="378"/>
        <v>4/2/2032</v>
      </c>
      <c r="I2744" s="2">
        <v>45584</v>
      </c>
      <c r="J2744">
        <f t="shared" si="377"/>
        <v>2664</v>
      </c>
      <c r="K2744">
        <f t="shared" si="379"/>
        <v>7.2986301369863016</v>
      </c>
      <c r="L2744">
        <f t="shared" si="380"/>
        <v>7</v>
      </c>
      <c r="M2744">
        <f t="shared" si="381"/>
        <v>3</v>
      </c>
      <c r="N2744" t="str">
        <f t="shared" si="382"/>
        <v>7 Yrs 3 Mths</v>
      </c>
      <c r="O2744">
        <v>84.44</v>
      </c>
      <c r="P2744">
        <v>85.36</v>
      </c>
    </row>
    <row r="2745" spans="1:16" x14ac:dyDescent="0.35">
      <c r="A2745" t="s">
        <v>4101</v>
      </c>
      <c r="B2745" t="s">
        <v>4085</v>
      </c>
      <c r="C2745" t="s">
        <v>11</v>
      </c>
      <c r="D2745">
        <v>1.5779999999999999E-2</v>
      </c>
      <c r="E2745" s="1">
        <v>3.4599999999999999E-2</v>
      </c>
      <c r="F2745" t="s">
        <v>441</v>
      </c>
      <c r="G2745">
        <v>46499</v>
      </c>
      <c r="H2745" t="str">
        <f t="shared" si="378"/>
        <v>22/4/2027</v>
      </c>
      <c r="I2745" s="2">
        <v>45584</v>
      </c>
      <c r="J2745">
        <f t="shared" si="377"/>
        <v>915</v>
      </c>
      <c r="K2745">
        <f t="shared" si="379"/>
        <v>2.506849315068493</v>
      </c>
      <c r="L2745">
        <f t="shared" si="380"/>
        <v>2</v>
      </c>
      <c r="M2745">
        <f t="shared" si="381"/>
        <v>6</v>
      </c>
      <c r="N2745" t="str">
        <f t="shared" si="382"/>
        <v>2 Yrs 6 Mths</v>
      </c>
      <c r="O2745">
        <v>95.38</v>
      </c>
      <c r="P2745">
        <v>95.91</v>
      </c>
    </row>
    <row r="2746" spans="1:16" x14ac:dyDescent="0.35">
      <c r="A2746" t="s">
        <v>4101</v>
      </c>
      <c r="B2746" t="s">
        <v>4085</v>
      </c>
      <c r="C2746" t="s">
        <v>11</v>
      </c>
      <c r="D2746">
        <v>2.58E-2</v>
      </c>
      <c r="E2746" s="1">
        <v>4.5100000000000001E-2</v>
      </c>
      <c r="F2746" t="s">
        <v>441</v>
      </c>
      <c r="G2746">
        <v>48326</v>
      </c>
      <c r="H2746" t="str">
        <f t="shared" si="378"/>
        <v>22/4/2032</v>
      </c>
      <c r="I2746" s="2">
        <v>45584</v>
      </c>
      <c r="J2746">
        <f t="shared" si="377"/>
        <v>2742</v>
      </c>
      <c r="K2746">
        <f t="shared" si="379"/>
        <v>7.5123287671232877</v>
      </c>
      <c r="L2746">
        <f t="shared" si="380"/>
        <v>7</v>
      </c>
      <c r="M2746">
        <f t="shared" si="381"/>
        <v>6</v>
      </c>
      <c r="N2746" t="str">
        <f t="shared" si="382"/>
        <v>7 Yrs 6 Mths</v>
      </c>
      <c r="O2746">
        <v>87.43</v>
      </c>
      <c r="P2746">
        <v>88.35</v>
      </c>
    </row>
    <row r="2747" spans="1:16" x14ac:dyDescent="0.35">
      <c r="A2747" t="s">
        <v>4101</v>
      </c>
      <c r="B2747" t="s">
        <v>4085</v>
      </c>
      <c r="C2747" t="s">
        <v>11</v>
      </c>
      <c r="D2747">
        <v>3.1570000000000001E-2</v>
      </c>
      <c r="E2747" s="1">
        <v>5.04E-2</v>
      </c>
      <c r="F2747" t="s">
        <v>441</v>
      </c>
      <c r="G2747">
        <v>51978</v>
      </c>
      <c r="H2747" t="str">
        <f t="shared" si="378"/>
        <v>22/4/2042</v>
      </c>
      <c r="I2747" s="2">
        <v>45584</v>
      </c>
      <c r="J2747">
        <f t="shared" si="377"/>
        <v>6394</v>
      </c>
      <c r="K2747">
        <f t="shared" si="379"/>
        <v>17.517808219178082</v>
      </c>
      <c r="L2747">
        <f t="shared" si="380"/>
        <v>17</v>
      </c>
      <c r="M2747">
        <f t="shared" si="381"/>
        <v>6</v>
      </c>
      <c r="N2747" t="str">
        <f t="shared" si="382"/>
        <v>17 Yrs 6 Mths</v>
      </c>
      <c r="O2747">
        <v>77.400000000000006</v>
      </c>
      <c r="P2747">
        <v>78.84</v>
      </c>
    </row>
    <row r="2748" spans="1:16" x14ac:dyDescent="0.35">
      <c r="A2748" t="s">
        <v>4101</v>
      </c>
      <c r="B2748" t="s">
        <v>4085</v>
      </c>
      <c r="C2748" t="s">
        <v>11</v>
      </c>
      <c r="D2748">
        <v>3.3279999999999997E-2</v>
      </c>
      <c r="E2748" s="1">
        <v>5.0299999999999997E-2</v>
      </c>
      <c r="F2748" t="s">
        <v>441</v>
      </c>
      <c r="G2748">
        <v>55631</v>
      </c>
      <c r="H2748" t="str">
        <f t="shared" si="378"/>
        <v>22/4/2052</v>
      </c>
      <c r="I2748" s="2">
        <v>45584</v>
      </c>
      <c r="J2748">
        <f t="shared" si="377"/>
        <v>10047</v>
      </c>
      <c r="K2748">
        <f t="shared" si="379"/>
        <v>27.526027397260275</v>
      </c>
      <c r="L2748">
        <f t="shared" si="380"/>
        <v>27</v>
      </c>
      <c r="M2748">
        <f t="shared" si="381"/>
        <v>6</v>
      </c>
      <c r="N2748" t="str">
        <f t="shared" si="382"/>
        <v>27 Yrs 6 Mths</v>
      </c>
      <c r="O2748">
        <v>73.52</v>
      </c>
      <c r="P2748">
        <v>75.19</v>
      </c>
    </row>
    <row r="2749" spans="1:16" x14ac:dyDescent="0.35">
      <c r="A2749" t="s">
        <v>4101</v>
      </c>
      <c r="B2749" t="s">
        <v>4085</v>
      </c>
      <c r="C2749" t="s">
        <v>11</v>
      </c>
      <c r="D2749">
        <v>6.2427000000000003E-2</v>
      </c>
      <c r="E2749" s="1">
        <v>6.0999999999999999E-2</v>
      </c>
      <c r="F2749" t="s">
        <v>441</v>
      </c>
      <c r="G2749">
        <v>46499</v>
      </c>
      <c r="H2749" t="str">
        <f t="shared" si="378"/>
        <v>22/4/2027</v>
      </c>
      <c r="I2749" s="2">
        <v>45584</v>
      </c>
      <c r="J2749">
        <f t="shared" si="377"/>
        <v>915</v>
      </c>
      <c r="K2749">
        <f t="shared" si="379"/>
        <v>2.506849315068493</v>
      </c>
      <c r="L2749">
        <f t="shared" si="380"/>
        <v>2</v>
      </c>
      <c r="M2749">
        <f t="shared" si="381"/>
        <v>6</v>
      </c>
      <c r="N2749" t="str">
        <f t="shared" si="382"/>
        <v>2 Yrs 6 Mths</v>
      </c>
      <c r="O2749">
        <v>99.48</v>
      </c>
      <c r="P2749">
        <v>102.19</v>
      </c>
    </row>
    <row r="2750" spans="1:16" x14ac:dyDescent="0.35">
      <c r="A2750" t="s">
        <v>4101</v>
      </c>
      <c r="B2750" t="s">
        <v>4085</v>
      </c>
      <c r="C2750" t="s">
        <v>11</v>
      </c>
      <c r="D2750">
        <v>2.069E-2</v>
      </c>
      <c r="E2750" s="1">
        <v>4.0800000000000003E-2</v>
      </c>
      <c r="F2750" t="s">
        <v>441</v>
      </c>
      <c r="G2750">
        <v>47270</v>
      </c>
      <c r="H2750" t="str">
        <f t="shared" si="378"/>
        <v>1/6/2029</v>
      </c>
      <c r="I2750" s="2">
        <v>45584</v>
      </c>
      <c r="J2750">
        <f t="shared" si="377"/>
        <v>1686</v>
      </c>
      <c r="K2750">
        <f t="shared" si="379"/>
        <v>4.6191780821917812</v>
      </c>
      <c r="L2750">
        <f t="shared" si="380"/>
        <v>4</v>
      </c>
      <c r="M2750">
        <f t="shared" si="381"/>
        <v>7</v>
      </c>
      <c r="N2750" t="str">
        <f t="shared" si="382"/>
        <v>4 Yrs 7 Mths</v>
      </c>
      <c r="O2750">
        <v>91.5</v>
      </c>
      <c r="P2750">
        <v>92.03</v>
      </c>
    </row>
    <row r="2751" spans="1:16" x14ac:dyDescent="0.35">
      <c r="A2751" t="s">
        <v>4101</v>
      </c>
      <c r="B2751" t="s">
        <v>4085</v>
      </c>
      <c r="C2751" t="s">
        <v>11</v>
      </c>
      <c r="D2751">
        <v>1.47E-2</v>
      </c>
      <c r="E2751" s="1">
        <v>3.5799999999999998E-2</v>
      </c>
      <c r="F2751" t="s">
        <v>441</v>
      </c>
      <c r="G2751">
        <v>46652</v>
      </c>
      <c r="H2751" t="str">
        <f t="shared" si="378"/>
        <v>22/9/2027</v>
      </c>
      <c r="I2751" s="2">
        <v>45584</v>
      </c>
      <c r="J2751">
        <f t="shared" si="377"/>
        <v>1068</v>
      </c>
      <c r="K2751">
        <f t="shared" si="379"/>
        <v>2.9260273972602739</v>
      </c>
      <c r="L2751">
        <f t="shared" si="380"/>
        <v>2</v>
      </c>
      <c r="M2751">
        <f t="shared" si="381"/>
        <v>11</v>
      </c>
      <c r="N2751" t="str">
        <f t="shared" si="382"/>
        <v>2 Yrs 11 Mths</v>
      </c>
      <c r="O2751">
        <v>94.13</v>
      </c>
      <c r="P2751">
        <v>94.61</v>
      </c>
    </row>
    <row r="2752" spans="1:16" x14ac:dyDescent="0.35">
      <c r="A2752" t="s">
        <v>4101</v>
      </c>
      <c r="B2752" t="s">
        <v>4085</v>
      </c>
      <c r="C2752" t="s">
        <v>11</v>
      </c>
      <c r="D2752">
        <v>6.1362E-2</v>
      </c>
      <c r="E2752" s="1">
        <v>6.2E-2</v>
      </c>
      <c r="F2752" t="s">
        <v>441</v>
      </c>
      <c r="G2752">
        <v>46652</v>
      </c>
      <c r="H2752" t="str">
        <f t="shared" si="378"/>
        <v>22/9/2027</v>
      </c>
      <c r="I2752" s="2">
        <v>45584</v>
      </c>
      <c r="J2752">
        <f t="shared" si="377"/>
        <v>1068</v>
      </c>
      <c r="K2752">
        <f t="shared" si="379"/>
        <v>2.9260273972602739</v>
      </c>
      <c r="L2752">
        <f t="shared" si="380"/>
        <v>2</v>
      </c>
      <c r="M2752">
        <f t="shared" si="381"/>
        <v>11</v>
      </c>
      <c r="N2752" t="str">
        <f t="shared" si="382"/>
        <v>2 Yrs 11 Mths</v>
      </c>
      <c r="O2752">
        <v>99.31</v>
      </c>
      <c r="P2752">
        <v>104.35</v>
      </c>
    </row>
    <row r="2753" spans="1:16" x14ac:dyDescent="0.35">
      <c r="A2753" t="s">
        <v>4101</v>
      </c>
      <c r="B2753" t="s">
        <v>4085</v>
      </c>
      <c r="C2753" t="s">
        <v>11</v>
      </c>
      <c r="D2753">
        <v>2.545E-2</v>
      </c>
      <c r="E2753" s="1">
        <v>4.5600000000000002E-2</v>
      </c>
      <c r="F2753" t="s">
        <v>441</v>
      </c>
      <c r="G2753">
        <v>48526</v>
      </c>
      <c r="H2753" t="str">
        <f t="shared" si="378"/>
        <v>8/11/2032</v>
      </c>
      <c r="I2753" s="2">
        <v>45584</v>
      </c>
      <c r="J2753">
        <f t="shared" si="377"/>
        <v>2942</v>
      </c>
      <c r="K2753">
        <f t="shared" si="379"/>
        <v>8.0602739726027401</v>
      </c>
      <c r="L2753">
        <f t="shared" si="380"/>
        <v>8</v>
      </c>
      <c r="M2753">
        <f t="shared" si="381"/>
        <v>1</v>
      </c>
      <c r="N2753" t="str">
        <f t="shared" si="382"/>
        <v>8 Yrs 1 Mths</v>
      </c>
      <c r="O2753">
        <v>86.24</v>
      </c>
      <c r="P2753">
        <v>87.13</v>
      </c>
    </row>
    <row r="2754" spans="1:16" x14ac:dyDescent="0.35">
      <c r="A2754" t="s">
        <v>4101</v>
      </c>
      <c r="B2754" t="s">
        <v>4085</v>
      </c>
      <c r="C2754" t="s">
        <v>11</v>
      </c>
      <c r="D2754">
        <v>2.963E-2</v>
      </c>
      <c r="E2754" s="1">
        <v>4.6300000000000001E-2</v>
      </c>
      <c r="F2754" t="s">
        <v>441</v>
      </c>
      <c r="G2754">
        <v>48604</v>
      </c>
      <c r="H2754" t="str">
        <f t="shared" si="378"/>
        <v>25/1/2033</v>
      </c>
      <c r="I2754" s="2">
        <v>45584</v>
      </c>
      <c r="J2754">
        <f t="shared" ref="J2754:J2817" si="383">_xlfn.DAYS(G2754,I2754)</f>
        <v>3020</v>
      </c>
      <c r="K2754">
        <f t="shared" si="379"/>
        <v>8.2739726027397253</v>
      </c>
      <c r="L2754">
        <f t="shared" si="380"/>
        <v>8</v>
      </c>
      <c r="M2754">
        <f t="shared" si="381"/>
        <v>3</v>
      </c>
      <c r="N2754" t="str">
        <f t="shared" si="382"/>
        <v>8 Yrs 3 Mths</v>
      </c>
      <c r="O2754">
        <v>88.32</v>
      </c>
      <c r="P2754">
        <v>89.19</v>
      </c>
    </row>
    <row r="2755" spans="1:16" x14ac:dyDescent="0.35">
      <c r="A2755" t="s">
        <v>4115</v>
      </c>
      <c r="B2755" t="s">
        <v>4085</v>
      </c>
      <c r="C2755" t="s">
        <v>11</v>
      </c>
      <c r="D2755">
        <v>4.8500000000000001E-2</v>
      </c>
      <c r="E2755" s="1">
        <v>5.0299999999999997E-2</v>
      </c>
      <c r="F2755" t="s">
        <v>441</v>
      </c>
      <c r="G2755">
        <v>52628</v>
      </c>
      <c r="H2755" t="str">
        <f t="shared" si="378"/>
        <v>1/2/2044</v>
      </c>
      <c r="I2755" s="2">
        <v>45584</v>
      </c>
      <c r="J2755">
        <f t="shared" si="383"/>
        <v>7044</v>
      </c>
      <c r="K2755">
        <f t="shared" si="379"/>
        <v>19.298630136986301</v>
      </c>
      <c r="L2755">
        <f t="shared" si="380"/>
        <v>19</v>
      </c>
      <c r="M2755">
        <f t="shared" si="381"/>
        <v>3</v>
      </c>
      <c r="N2755" t="str">
        <f t="shared" si="382"/>
        <v>19 Yrs 3 Mths</v>
      </c>
      <c r="O2755">
        <v>96.66</v>
      </c>
      <c r="P2755">
        <v>98.45</v>
      </c>
    </row>
    <row r="2756" spans="1:16" x14ac:dyDescent="0.35">
      <c r="A2756" t="s">
        <v>4115</v>
      </c>
      <c r="B2756" t="s">
        <v>4085</v>
      </c>
      <c r="C2756" t="s">
        <v>11</v>
      </c>
      <c r="D2756">
        <v>4.2500000000000003E-2</v>
      </c>
      <c r="E2756" s="1">
        <v>4.2599999999999999E-2</v>
      </c>
      <c r="F2756" t="s">
        <v>36</v>
      </c>
      <c r="G2756">
        <v>46661</v>
      </c>
      <c r="H2756" t="str">
        <f t="shared" si="378"/>
        <v>1/10/2027</v>
      </c>
      <c r="I2756" s="2">
        <v>45584</v>
      </c>
      <c r="J2756">
        <f t="shared" si="383"/>
        <v>1077</v>
      </c>
      <c r="K2756">
        <f t="shared" si="379"/>
        <v>2.9506849315068493</v>
      </c>
      <c r="L2756">
        <f t="shared" si="380"/>
        <v>2</v>
      </c>
      <c r="M2756">
        <f t="shared" si="381"/>
        <v>11</v>
      </c>
      <c r="N2756" t="str">
        <f t="shared" si="382"/>
        <v>2 Yrs 11 Mths</v>
      </c>
      <c r="O2756">
        <v>99.62</v>
      </c>
      <c r="P2756">
        <v>100.28</v>
      </c>
    </row>
    <row r="2757" spans="1:16" x14ac:dyDescent="0.35">
      <c r="A2757" t="s">
        <v>4115</v>
      </c>
      <c r="B2757" t="s">
        <v>4085</v>
      </c>
      <c r="C2757" t="s">
        <v>11</v>
      </c>
      <c r="D2757">
        <v>1.04E-2</v>
      </c>
      <c r="E2757" s="1">
        <v>3.1699999999999999E-2</v>
      </c>
      <c r="F2757" t="s">
        <v>441</v>
      </c>
      <c r="G2757">
        <v>46422</v>
      </c>
      <c r="H2757" t="str">
        <f t="shared" si="378"/>
        <v>4/2/2027</v>
      </c>
      <c r="I2757" s="2">
        <v>45584</v>
      </c>
      <c r="J2757">
        <f t="shared" si="383"/>
        <v>838</v>
      </c>
      <c r="K2757">
        <f t="shared" si="379"/>
        <v>2.2958904109589042</v>
      </c>
      <c r="L2757">
        <f t="shared" si="380"/>
        <v>2</v>
      </c>
      <c r="M2757">
        <f t="shared" si="381"/>
        <v>3</v>
      </c>
      <c r="N2757" t="str">
        <f t="shared" si="382"/>
        <v>2 Yrs 3 Mths</v>
      </c>
      <c r="O2757">
        <v>95.22</v>
      </c>
      <c r="P2757">
        <v>95.72</v>
      </c>
    </row>
    <row r="2758" spans="1:16" x14ac:dyDescent="0.35">
      <c r="A2758" t="s">
        <v>4115</v>
      </c>
      <c r="B2758" t="s">
        <v>4085</v>
      </c>
      <c r="C2758" t="s">
        <v>11</v>
      </c>
      <c r="D2758">
        <v>2.069E-2</v>
      </c>
      <c r="E2758" s="1">
        <v>4.0800000000000003E-2</v>
      </c>
      <c r="F2758" t="s">
        <v>441</v>
      </c>
      <c r="G2758">
        <v>47270</v>
      </c>
      <c r="H2758" t="str">
        <f t="shared" si="378"/>
        <v>1/6/2029</v>
      </c>
      <c r="I2758" s="2">
        <v>45584</v>
      </c>
      <c r="J2758">
        <f t="shared" si="383"/>
        <v>1686</v>
      </c>
      <c r="K2758">
        <f t="shared" si="379"/>
        <v>4.6191780821917812</v>
      </c>
      <c r="L2758">
        <f t="shared" si="380"/>
        <v>4</v>
      </c>
      <c r="M2758">
        <f t="shared" si="381"/>
        <v>7</v>
      </c>
      <c r="N2758" t="str">
        <f t="shared" si="382"/>
        <v>4 Yrs 7 Mths</v>
      </c>
      <c r="O2758">
        <v>91.5</v>
      </c>
      <c r="P2758">
        <v>92.03</v>
      </c>
    </row>
    <row r="2759" spans="1:16" x14ac:dyDescent="0.35">
      <c r="A2759" t="s">
        <v>4115</v>
      </c>
      <c r="B2759" t="s">
        <v>4085</v>
      </c>
      <c r="C2759" t="s">
        <v>11</v>
      </c>
      <c r="D2759">
        <v>4.5650000000000003E-2</v>
      </c>
      <c r="E2759" s="1">
        <v>4.6399999999999997E-2</v>
      </c>
      <c r="F2759" t="s">
        <v>441</v>
      </c>
      <c r="G2759">
        <v>47648</v>
      </c>
      <c r="H2759" t="str">
        <f t="shared" si="378"/>
        <v>14/6/2030</v>
      </c>
      <c r="I2759" s="2">
        <v>45584</v>
      </c>
      <c r="J2759">
        <f t="shared" si="383"/>
        <v>2064</v>
      </c>
      <c r="K2759">
        <f t="shared" si="379"/>
        <v>5.6547945205479451</v>
      </c>
      <c r="L2759">
        <f t="shared" si="380"/>
        <v>5</v>
      </c>
      <c r="M2759">
        <f t="shared" si="381"/>
        <v>8</v>
      </c>
      <c r="N2759" t="str">
        <f t="shared" si="382"/>
        <v>5 Yrs 8 Mths</v>
      </c>
      <c r="O2759">
        <v>99.39</v>
      </c>
      <c r="P2759">
        <v>100.09</v>
      </c>
    </row>
    <row r="2760" spans="1:16" x14ac:dyDescent="0.35">
      <c r="A2760" t="s">
        <v>4115</v>
      </c>
      <c r="B2760" t="s">
        <v>4085</v>
      </c>
      <c r="C2760" t="s">
        <v>11</v>
      </c>
      <c r="D2760">
        <v>6.2427000000000003E-2</v>
      </c>
      <c r="E2760" s="1">
        <v>6.0999999999999999E-2</v>
      </c>
      <c r="F2760" t="s">
        <v>441</v>
      </c>
      <c r="G2760">
        <v>46499</v>
      </c>
      <c r="H2760" t="str">
        <f t="shared" si="378"/>
        <v>22/4/2027</v>
      </c>
      <c r="I2760" s="2">
        <v>45584</v>
      </c>
      <c r="J2760">
        <f t="shared" si="383"/>
        <v>915</v>
      </c>
      <c r="K2760">
        <f t="shared" si="379"/>
        <v>2.506849315068493</v>
      </c>
      <c r="L2760">
        <f t="shared" si="380"/>
        <v>2</v>
      </c>
      <c r="M2760">
        <f t="shared" si="381"/>
        <v>6</v>
      </c>
      <c r="N2760" t="str">
        <f t="shared" si="382"/>
        <v>2 Yrs 6 Mths</v>
      </c>
      <c r="O2760">
        <v>99.48</v>
      </c>
      <c r="P2760">
        <v>102.19</v>
      </c>
    </row>
    <row r="2761" spans="1:16" x14ac:dyDescent="0.35">
      <c r="A2761" t="s">
        <v>4115</v>
      </c>
      <c r="B2761" t="s">
        <v>4085</v>
      </c>
      <c r="C2761" t="s">
        <v>11</v>
      </c>
      <c r="D2761">
        <v>5.04E-2</v>
      </c>
      <c r="E2761" s="1">
        <v>4.7E-2</v>
      </c>
      <c r="F2761" t="s">
        <v>441</v>
      </c>
      <c r="G2761">
        <v>46775</v>
      </c>
      <c r="H2761" t="str">
        <f t="shared" si="378"/>
        <v>23/1/2028</v>
      </c>
      <c r="I2761" s="2">
        <v>45584</v>
      </c>
      <c r="J2761">
        <f t="shared" si="383"/>
        <v>1191</v>
      </c>
      <c r="K2761">
        <f t="shared" si="379"/>
        <v>3.2630136986301368</v>
      </c>
      <c r="L2761">
        <f t="shared" si="380"/>
        <v>3</v>
      </c>
      <c r="M2761">
        <f t="shared" si="381"/>
        <v>3</v>
      </c>
      <c r="N2761" t="str">
        <f t="shared" si="382"/>
        <v>3 Yrs 3 Mths</v>
      </c>
      <c r="O2761">
        <v>100.34</v>
      </c>
      <c r="P2761">
        <v>101.88</v>
      </c>
    </row>
    <row r="2762" spans="1:16" x14ac:dyDescent="0.35">
      <c r="A2762" t="s">
        <v>4115</v>
      </c>
      <c r="B2762" t="s">
        <v>4085</v>
      </c>
      <c r="C2762" t="s">
        <v>11</v>
      </c>
      <c r="D2762">
        <v>5.3359999999999998E-2</v>
      </c>
      <c r="E2762" s="1">
        <v>4.9599999999999998E-2</v>
      </c>
      <c r="F2762" t="s">
        <v>441</v>
      </c>
      <c r="G2762">
        <v>49332</v>
      </c>
      <c r="H2762" t="str">
        <f t="shared" si="378"/>
        <v>23/1/2035</v>
      </c>
      <c r="I2762" s="2">
        <v>45584</v>
      </c>
      <c r="J2762">
        <f t="shared" si="383"/>
        <v>3748</v>
      </c>
      <c r="K2762">
        <f t="shared" si="379"/>
        <v>10.268493150684931</v>
      </c>
      <c r="L2762">
        <f t="shared" si="380"/>
        <v>10</v>
      </c>
      <c r="M2762">
        <f t="shared" si="381"/>
        <v>3</v>
      </c>
      <c r="N2762" t="str">
        <f t="shared" si="382"/>
        <v>10 Yrs 3 Mths</v>
      </c>
      <c r="O2762">
        <v>102.37</v>
      </c>
      <c r="P2762">
        <v>103.29</v>
      </c>
    </row>
    <row r="2763" spans="1:16" x14ac:dyDescent="0.35">
      <c r="A2763" t="s">
        <v>4115</v>
      </c>
      <c r="B2763" t="s">
        <v>4085</v>
      </c>
      <c r="C2763" t="s">
        <v>11</v>
      </c>
      <c r="D2763">
        <v>4.1250000000000002E-2</v>
      </c>
      <c r="E2763" s="1">
        <v>4.3799999999999999E-2</v>
      </c>
      <c r="F2763" t="s">
        <v>36</v>
      </c>
      <c r="G2763">
        <v>46371</v>
      </c>
      <c r="H2763" t="str">
        <f t="shared" si="378"/>
        <v>15/12/2026</v>
      </c>
      <c r="I2763" s="2">
        <v>45584</v>
      </c>
      <c r="J2763">
        <f t="shared" si="383"/>
        <v>787</v>
      </c>
      <c r="K2763">
        <f t="shared" si="379"/>
        <v>2.1561643835616437</v>
      </c>
      <c r="L2763">
        <f t="shared" si="380"/>
        <v>2</v>
      </c>
      <c r="M2763">
        <f t="shared" si="381"/>
        <v>2</v>
      </c>
      <c r="N2763" t="str">
        <f t="shared" si="382"/>
        <v>2 Yrs 2 Mths</v>
      </c>
      <c r="O2763">
        <v>99.19</v>
      </c>
      <c r="P2763">
        <v>99.81</v>
      </c>
    </row>
    <row r="2764" spans="1:16" x14ac:dyDescent="0.35">
      <c r="A2764" t="s">
        <v>4115</v>
      </c>
      <c r="B2764" t="s">
        <v>4085</v>
      </c>
      <c r="C2764" t="s">
        <v>11</v>
      </c>
      <c r="D2764">
        <v>3.7819999999999999E-2</v>
      </c>
      <c r="E2764" s="1">
        <v>4.36E-2</v>
      </c>
      <c r="F2764" t="s">
        <v>441</v>
      </c>
      <c r="G2764">
        <v>46784</v>
      </c>
      <c r="H2764" t="str">
        <f t="shared" si="378"/>
        <v>1/2/2028</v>
      </c>
      <c r="I2764" s="2">
        <v>45584</v>
      </c>
      <c r="J2764">
        <f t="shared" si="383"/>
        <v>1200</v>
      </c>
      <c r="K2764">
        <f t="shared" si="379"/>
        <v>3.2876712328767121</v>
      </c>
      <c r="L2764">
        <f t="shared" si="380"/>
        <v>3</v>
      </c>
      <c r="M2764">
        <f t="shared" si="381"/>
        <v>3</v>
      </c>
      <c r="N2764" t="str">
        <f t="shared" si="382"/>
        <v>3 Yrs 3 Mths</v>
      </c>
      <c r="O2764">
        <v>98.07</v>
      </c>
      <c r="P2764">
        <v>98.74</v>
      </c>
    </row>
    <row r="2765" spans="1:16" x14ac:dyDescent="0.35">
      <c r="A2765" t="s">
        <v>4115</v>
      </c>
      <c r="B2765" t="s">
        <v>4085</v>
      </c>
      <c r="C2765" t="s">
        <v>11</v>
      </c>
      <c r="D2765">
        <v>2.1819999999999999E-2</v>
      </c>
      <c r="E2765" s="1">
        <v>3.9399999999999998E-2</v>
      </c>
      <c r="F2765" t="s">
        <v>441</v>
      </c>
      <c r="G2765">
        <v>46905</v>
      </c>
      <c r="H2765" t="str">
        <f t="shared" si="378"/>
        <v>1/6/2028</v>
      </c>
      <c r="I2765" s="2">
        <v>45584</v>
      </c>
      <c r="J2765">
        <f t="shared" si="383"/>
        <v>1321</v>
      </c>
      <c r="K2765">
        <f t="shared" si="379"/>
        <v>3.6191780821917807</v>
      </c>
      <c r="L2765">
        <f t="shared" si="380"/>
        <v>3</v>
      </c>
      <c r="M2765">
        <f t="shared" si="381"/>
        <v>7</v>
      </c>
      <c r="N2765" t="str">
        <f t="shared" si="382"/>
        <v>3 Yrs 7 Mths</v>
      </c>
      <c r="O2765">
        <v>94.04</v>
      </c>
      <c r="P2765">
        <v>94.62</v>
      </c>
    </row>
    <row r="2766" spans="1:16" x14ac:dyDescent="0.35">
      <c r="A2766" t="s">
        <v>4115</v>
      </c>
      <c r="B2766" t="s">
        <v>4085</v>
      </c>
      <c r="C2766" t="s">
        <v>11</v>
      </c>
      <c r="D2766">
        <v>6.0699999999999997E-2</v>
      </c>
      <c r="E2766" s="1">
        <v>5.0099999999999999E-2</v>
      </c>
      <c r="F2766" t="s">
        <v>441</v>
      </c>
      <c r="G2766">
        <v>46682</v>
      </c>
      <c r="H2766" t="str">
        <f t="shared" si="378"/>
        <v>22/10/2027</v>
      </c>
      <c r="I2766" s="2">
        <v>45584</v>
      </c>
      <c r="J2766">
        <f t="shared" si="383"/>
        <v>1098</v>
      </c>
      <c r="K2766">
        <f t="shared" si="379"/>
        <v>3.0082191780821916</v>
      </c>
      <c r="L2766">
        <f t="shared" si="380"/>
        <v>3</v>
      </c>
      <c r="M2766">
        <f t="shared" si="381"/>
        <v>0</v>
      </c>
      <c r="N2766" t="str">
        <f t="shared" si="382"/>
        <v>3 Yrs 0 Mths</v>
      </c>
      <c r="O2766">
        <v>102.76</v>
      </c>
      <c r="P2766">
        <v>103.24</v>
      </c>
    </row>
    <row r="2767" spans="1:16" x14ac:dyDescent="0.35">
      <c r="A2767" t="s">
        <v>4115</v>
      </c>
      <c r="B2767" t="s">
        <v>4085</v>
      </c>
      <c r="C2767" t="s">
        <v>11</v>
      </c>
      <c r="D2767">
        <v>5.0119999999999998E-2</v>
      </c>
      <c r="E2767" s="1">
        <v>4.7E-2</v>
      </c>
      <c r="F2767" t="s">
        <v>441</v>
      </c>
      <c r="G2767">
        <v>47506</v>
      </c>
      <c r="H2767" t="str">
        <f t="shared" si="378"/>
        <v>23/1/2030</v>
      </c>
      <c r="I2767" s="2">
        <v>45584</v>
      </c>
      <c r="J2767">
        <f t="shared" si="383"/>
        <v>1922</v>
      </c>
      <c r="K2767">
        <f t="shared" si="379"/>
        <v>5.2657534246575342</v>
      </c>
      <c r="L2767">
        <f t="shared" si="380"/>
        <v>5</v>
      </c>
      <c r="M2767">
        <f t="shared" si="381"/>
        <v>3</v>
      </c>
      <c r="N2767" t="str">
        <f t="shared" si="382"/>
        <v>5 Yrs 3 Mths</v>
      </c>
      <c r="O2767">
        <v>101.15</v>
      </c>
      <c r="P2767">
        <v>101.88</v>
      </c>
    </row>
    <row r="2768" spans="1:16" x14ac:dyDescent="0.35">
      <c r="A2768" t="s">
        <v>4115</v>
      </c>
      <c r="B2768" t="s">
        <v>4085</v>
      </c>
      <c r="C2768" t="s">
        <v>11</v>
      </c>
      <c r="D2768">
        <v>4.4929999999999998E-2</v>
      </c>
      <c r="E2768" s="1">
        <v>4.65E-2</v>
      </c>
      <c r="F2768" t="s">
        <v>441</v>
      </c>
      <c r="G2768">
        <v>47931</v>
      </c>
      <c r="H2768" t="str">
        <f t="shared" si="378"/>
        <v>24/3/2031</v>
      </c>
      <c r="I2768" s="2">
        <v>45584</v>
      </c>
      <c r="J2768">
        <f t="shared" si="383"/>
        <v>2347</v>
      </c>
      <c r="K2768">
        <f t="shared" si="379"/>
        <v>6.4301369863013695</v>
      </c>
      <c r="L2768">
        <f t="shared" si="380"/>
        <v>6</v>
      </c>
      <c r="M2768">
        <f t="shared" si="381"/>
        <v>5</v>
      </c>
      <c r="N2768" t="str">
        <f t="shared" si="382"/>
        <v>6 Yrs 5 Mths</v>
      </c>
      <c r="O2768">
        <v>98.63</v>
      </c>
      <c r="P2768">
        <v>99.95</v>
      </c>
    </row>
    <row r="2769" spans="1:16" x14ac:dyDescent="0.35">
      <c r="A2769" t="s">
        <v>4115</v>
      </c>
      <c r="B2769" t="s">
        <v>4085</v>
      </c>
      <c r="C2769" t="s">
        <v>11</v>
      </c>
      <c r="D2769">
        <v>2.947E-2</v>
      </c>
      <c r="E2769" s="1">
        <v>4.1200000000000001E-2</v>
      </c>
      <c r="F2769" t="s">
        <v>441</v>
      </c>
      <c r="G2769">
        <v>46807</v>
      </c>
      <c r="H2769" t="str">
        <f t="shared" si="378"/>
        <v>24/2/2028</v>
      </c>
      <c r="I2769" s="2">
        <v>45584</v>
      </c>
      <c r="J2769">
        <f t="shared" si="383"/>
        <v>1223</v>
      </c>
      <c r="K2769">
        <f t="shared" si="379"/>
        <v>3.3506849315068492</v>
      </c>
      <c r="L2769">
        <f t="shared" si="380"/>
        <v>3</v>
      </c>
      <c r="M2769">
        <f t="shared" si="381"/>
        <v>4</v>
      </c>
      <c r="N2769" t="str">
        <f t="shared" si="382"/>
        <v>3 Yrs 4 Mths</v>
      </c>
      <c r="O2769">
        <v>96.2</v>
      </c>
      <c r="P2769">
        <v>96.9</v>
      </c>
    </row>
    <row r="2770" spans="1:16" x14ac:dyDescent="0.35">
      <c r="A2770" t="s">
        <v>4115</v>
      </c>
      <c r="B2770" t="s">
        <v>4085</v>
      </c>
      <c r="C2770" t="s">
        <v>11</v>
      </c>
      <c r="D2770">
        <v>6.087E-2</v>
      </c>
      <c r="E2770" s="1">
        <v>4.8599999999999997E-2</v>
      </c>
      <c r="F2770" t="s">
        <v>441</v>
      </c>
      <c r="G2770">
        <v>47414</v>
      </c>
      <c r="H2770" t="str">
        <f t="shared" si="378"/>
        <v>23/10/2029</v>
      </c>
      <c r="I2770" s="2">
        <v>45584</v>
      </c>
      <c r="J2770">
        <f t="shared" si="383"/>
        <v>1830</v>
      </c>
      <c r="K2770">
        <f t="shared" si="379"/>
        <v>5.0136986301369859</v>
      </c>
      <c r="L2770">
        <f t="shared" si="380"/>
        <v>5</v>
      </c>
      <c r="M2770">
        <f t="shared" si="381"/>
        <v>0</v>
      </c>
      <c r="N2770" t="str">
        <f t="shared" si="382"/>
        <v>5 Yrs 0 Mths</v>
      </c>
      <c r="O2770">
        <v>105.12</v>
      </c>
      <c r="P2770">
        <v>105.79</v>
      </c>
    </row>
    <row r="2771" spans="1:16" x14ac:dyDescent="0.35">
      <c r="A2771" t="s">
        <v>4115</v>
      </c>
      <c r="B2771" t="s">
        <v>4085</v>
      </c>
      <c r="C2771" t="s">
        <v>11</v>
      </c>
      <c r="D2771">
        <v>3.125E-2</v>
      </c>
      <c r="E2771" s="1">
        <v>5.2600000000000001E-2</v>
      </c>
      <c r="F2771" t="s">
        <v>441</v>
      </c>
      <c r="G2771">
        <v>45680</v>
      </c>
      <c r="H2771" t="str">
        <f t="shared" si="378"/>
        <v>23/1/2025</v>
      </c>
      <c r="I2771" s="2">
        <v>45584</v>
      </c>
      <c r="J2771">
        <f t="shared" si="383"/>
        <v>96</v>
      </c>
      <c r="K2771">
        <f t="shared" si="379"/>
        <v>0.26301369863013696</v>
      </c>
      <c r="L2771">
        <f t="shared" si="380"/>
        <v>0</v>
      </c>
      <c r="M2771">
        <f t="shared" si="381"/>
        <v>3</v>
      </c>
      <c r="N2771" t="str">
        <f t="shared" si="382"/>
        <v>0 Yrs 3 Mths</v>
      </c>
      <c r="O2771">
        <v>99.44</v>
      </c>
      <c r="P2771">
        <v>99.58</v>
      </c>
    </row>
    <row r="2772" spans="1:16" x14ac:dyDescent="0.35">
      <c r="A2772" t="s">
        <v>4115</v>
      </c>
      <c r="B2772" t="s">
        <v>4085</v>
      </c>
      <c r="C2772" t="s">
        <v>11</v>
      </c>
      <c r="D2772">
        <v>3.5090000000000003E-2</v>
      </c>
      <c r="E2772" s="1">
        <v>4.3200000000000002E-2</v>
      </c>
      <c r="F2772" t="s">
        <v>441</v>
      </c>
      <c r="G2772">
        <v>47141</v>
      </c>
      <c r="H2772" t="str">
        <f t="shared" si="378"/>
        <v>23/1/2029</v>
      </c>
      <c r="I2772" s="2">
        <v>45584</v>
      </c>
      <c r="J2772">
        <f t="shared" si="383"/>
        <v>1557</v>
      </c>
      <c r="K2772">
        <f t="shared" si="379"/>
        <v>4.2657534246575342</v>
      </c>
      <c r="L2772">
        <f t="shared" si="380"/>
        <v>4</v>
      </c>
      <c r="M2772">
        <f t="shared" si="381"/>
        <v>3</v>
      </c>
      <c r="N2772" t="str">
        <f t="shared" si="382"/>
        <v>4 Yrs 3 Mths</v>
      </c>
      <c r="O2772">
        <v>96.63</v>
      </c>
      <c r="P2772">
        <v>97.33</v>
      </c>
    </row>
    <row r="2773" spans="1:16" x14ac:dyDescent="0.35">
      <c r="A2773" t="s">
        <v>4119</v>
      </c>
      <c r="B2773" t="s">
        <v>4085</v>
      </c>
      <c r="C2773" t="s">
        <v>11</v>
      </c>
      <c r="D2773">
        <v>4.5859999999999998E-2</v>
      </c>
      <c r="E2773" s="1">
        <v>4.8000000000000001E-2</v>
      </c>
      <c r="F2773" t="s">
        <v>441</v>
      </c>
      <c r="G2773">
        <v>48695</v>
      </c>
      <c r="H2773" t="str">
        <f t="shared" si="378"/>
        <v>26/4/2033</v>
      </c>
      <c r="I2773" s="2">
        <v>45584</v>
      </c>
      <c r="J2773">
        <f t="shared" si="383"/>
        <v>3111</v>
      </c>
      <c r="K2773">
        <f t="shared" si="379"/>
        <v>8.5232876712328771</v>
      </c>
      <c r="L2773">
        <f t="shared" si="380"/>
        <v>8</v>
      </c>
      <c r="M2773">
        <f t="shared" si="381"/>
        <v>6</v>
      </c>
      <c r="N2773" t="str">
        <f t="shared" si="382"/>
        <v>8 Yrs 6 Mths</v>
      </c>
      <c r="O2773">
        <v>97.78</v>
      </c>
      <c r="P2773">
        <v>99.41</v>
      </c>
    </row>
    <row r="2774" spans="1:16" x14ac:dyDescent="0.35">
      <c r="A2774" t="s">
        <v>4119</v>
      </c>
      <c r="B2774" t="s">
        <v>4085</v>
      </c>
      <c r="C2774" t="s">
        <v>11</v>
      </c>
      <c r="D2774">
        <v>3.7019999999999997E-2</v>
      </c>
      <c r="E2774" s="1">
        <v>4.4900000000000002E-2</v>
      </c>
      <c r="F2774" t="s">
        <v>441</v>
      </c>
      <c r="G2774">
        <v>47609</v>
      </c>
      <c r="H2774" t="str">
        <f t="shared" si="378"/>
        <v>6/5/2030</v>
      </c>
      <c r="I2774" s="2">
        <v>45584</v>
      </c>
      <c r="J2774">
        <f t="shared" si="383"/>
        <v>2025</v>
      </c>
      <c r="K2774">
        <f t="shared" si="379"/>
        <v>5.5479452054794525</v>
      </c>
      <c r="L2774">
        <f t="shared" si="380"/>
        <v>5</v>
      </c>
      <c r="M2774">
        <f t="shared" si="381"/>
        <v>6</v>
      </c>
      <c r="N2774" t="str">
        <f t="shared" si="382"/>
        <v>5 Yrs 6 Mths</v>
      </c>
      <c r="O2774">
        <v>95.86</v>
      </c>
      <c r="P2774">
        <v>96.63</v>
      </c>
    </row>
    <row r="2775" spans="1:16" x14ac:dyDescent="0.35">
      <c r="A2775" t="s">
        <v>4119</v>
      </c>
      <c r="B2775" t="s">
        <v>4085</v>
      </c>
      <c r="C2775" t="s">
        <v>11</v>
      </c>
      <c r="D2775">
        <v>2.963E-2</v>
      </c>
      <c r="E2775" s="1">
        <v>4.6300000000000001E-2</v>
      </c>
      <c r="F2775" t="s">
        <v>441</v>
      </c>
      <c r="G2775">
        <v>48604</v>
      </c>
      <c r="H2775" t="str">
        <f t="shared" si="378"/>
        <v>25/1/2033</v>
      </c>
      <c r="I2775" s="2">
        <v>45584</v>
      </c>
      <c r="J2775">
        <f t="shared" si="383"/>
        <v>3020</v>
      </c>
      <c r="K2775">
        <f t="shared" si="379"/>
        <v>8.2739726027397253</v>
      </c>
      <c r="L2775">
        <f t="shared" si="380"/>
        <v>8</v>
      </c>
      <c r="M2775">
        <f t="shared" si="381"/>
        <v>3</v>
      </c>
      <c r="N2775" t="str">
        <f t="shared" si="382"/>
        <v>8 Yrs 3 Mths</v>
      </c>
      <c r="O2775">
        <v>88.32</v>
      </c>
      <c r="P2775">
        <v>89.19</v>
      </c>
    </row>
    <row r="2776" spans="1:16" x14ac:dyDescent="0.35">
      <c r="A2776" t="s">
        <v>4119</v>
      </c>
      <c r="B2776" t="s">
        <v>4085</v>
      </c>
      <c r="C2776" t="s">
        <v>11</v>
      </c>
      <c r="D2776">
        <v>5.5809999999999998E-2</v>
      </c>
      <c r="E2776" s="1">
        <v>4.7899999999999998E-2</v>
      </c>
      <c r="F2776" t="s">
        <v>441</v>
      </c>
      <c r="G2776">
        <v>47595</v>
      </c>
      <c r="H2776" t="str">
        <f t="shared" si="378"/>
        <v>22/4/2030</v>
      </c>
      <c r="I2776" s="2">
        <v>45584</v>
      </c>
      <c r="J2776">
        <f t="shared" si="383"/>
        <v>2011</v>
      </c>
      <c r="K2776">
        <f t="shared" si="379"/>
        <v>5.5095890410958903</v>
      </c>
      <c r="L2776">
        <f t="shared" si="380"/>
        <v>5</v>
      </c>
      <c r="M2776">
        <f t="shared" si="381"/>
        <v>6</v>
      </c>
      <c r="N2776" t="str">
        <f t="shared" si="382"/>
        <v>5 Yrs 6 Mths</v>
      </c>
      <c r="O2776">
        <v>103.45</v>
      </c>
      <c r="P2776">
        <v>104.13</v>
      </c>
    </row>
    <row r="2777" spans="1:16" x14ac:dyDescent="0.35">
      <c r="A2777" t="s">
        <v>4119</v>
      </c>
      <c r="B2777" t="s">
        <v>4085</v>
      </c>
      <c r="C2777" t="s">
        <v>11</v>
      </c>
      <c r="D2777">
        <v>6.4000000000000001E-2</v>
      </c>
      <c r="E2777" s="1">
        <v>4.8300000000000003E-2</v>
      </c>
      <c r="F2777" t="s">
        <v>441</v>
      </c>
      <c r="G2777">
        <v>50540</v>
      </c>
      <c r="H2777" t="str">
        <f t="shared" si="378"/>
        <v>15/5/2038</v>
      </c>
      <c r="I2777" s="2">
        <v>45584</v>
      </c>
      <c r="J2777">
        <f t="shared" si="383"/>
        <v>4956</v>
      </c>
      <c r="K2777">
        <f t="shared" si="379"/>
        <v>13.578082191780823</v>
      </c>
      <c r="L2777">
        <f t="shared" si="380"/>
        <v>13</v>
      </c>
      <c r="M2777">
        <f t="shared" si="381"/>
        <v>7</v>
      </c>
      <c r="N2777" t="str">
        <f t="shared" si="382"/>
        <v>13 Yrs 7 Mths</v>
      </c>
      <c r="O2777">
        <v>114.28</v>
      </c>
      <c r="P2777">
        <v>115.92</v>
      </c>
    </row>
    <row r="2778" spans="1:16" x14ac:dyDescent="0.35">
      <c r="A2778" t="s">
        <v>4119</v>
      </c>
      <c r="B2778" t="s">
        <v>4085</v>
      </c>
      <c r="C2778" t="s">
        <v>11</v>
      </c>
      <c r="D2778">
        <v>5.6000000000000001E-2</v>
      </c>
      <c r="E2778" s="1">
        <v>4.9599999999999998E-2</v>
      </c>
      <c r="F2778" t="s">
        <v>441</v>
      </c>
      <c r="G2778">
        <v>51697</v>
      </c>
      <c r="H2778" t="str">
        <f t="shared" si="378"/>
        <v>15/7/2041</v>
      </c>
      <c r="I2778" s="2">
        <v>45584</v>
      </c>
      <c r="J2778">
        <f t="shared" si="383"/>
        <v>6113</v>
      </c>
      <c r="K2778">
        <f t="shared" si="379"/>
        <v>16.747945205479454</v>
      </c>
      <c r="L2778">
        <f t="shared" si="380"/>
        <v>16</v>
      </c>
      <c r="M2778">
        <f t="shared" si="381"/>
        <v>9</v>
      </c>
      <c r="N2778" t="str">
        <f t="shared" si="382"/>
        <v>16 Yrs 9 Mths</v>
      </c>
      <c r="O2778">
        <v>105.74</v>
      </c>
      <c r="P2778">
        <v>107.34</v>
      </c>
    </row>
    <row r="2779" spans="1:16" x14ac:dyDescent="0.35">
      <c r="A2779" t="s">
        <v>4119</v>
      </c>
      <c r="B2779" t="s">
        <v>4085</v>
      </c>
      <c r="C2779" t="s">
        <v>11</v>
      </c>
      <c r="D2779">
        <v>4.2599999999999999E-2</v>
      </c>
      <c r="E2779" s="1">
        <v>5.0799999999999998E-2</v>
      </c>
      <c r="F2779" t="s">
        <v>441</v>
      </c>
      <c r="G2779">
        <v>54110</v>
      </c>
      <c r="H2779" t="str">
        <f t="shared" si="378"/>
        <v>22/2/2048</v>
      </c>
      <c r="I2779" s="2">
        <v>45584</v>
      </c>
      <c r="J2779">
        <f t="shared" si="383"/>
        <v>8526</v>
      </c>
      <c r="K2779">
        <f t="shared" si="379"/>
        <v>23.358904109589041</v>
      </c>
      <c r="L2779">
        <f t="shared" si="380"/>
        <v>23</v>
      </c>
      <c r="M2779">
        <f t="shared" si="381"/>
        <v>4</v>
      </c>
      <c r="N2779" t="str">
        <f t="shared" si="382"/>
        <v>23 Yrs 4 Mths</v>
      </c>
      <c r="O2779">
        <v>87.75</v>
      </c>
      <c r="P2779">
        <v>89.24</v>
      </c>
    </row>
    <row r="2780" spans="1:16" x14ac:dyDescent="0.35">
      <c r="A2780" t="s">
        <v>4119</v>
      </c>
      <c r="B2780" t="s">
        <v>4085</v>
      </c>
      <c r="C2780" t="s">
        <v>11</v>
      </c>
      <c r="D2780">
        <v>1.7639999999999999E-2</v>
      </c>
      <c r="E2780" s="1">
        <v>4.2999999999999997E-2</v>
      </c>
      <c r="F2780" t="s">
        <v>441</v>
      </c>
      <c r="G2780">
        <v>48171</v>
      </c>
      <c r="H2780" t="str">
        <f t="shared" si="378"/>
        <v>19/11/2031</v>
      </c>
      <c r="I2780" s="2">
        <v>45584</v>
      </c>
      <c r="J2780">
        <f t="shared" si="383"/>
        <v>2587</v>
      </c>
      <c r="K2780">
        <f t="shared" si="379"/>
        <v>7.087671232876712</v>
      </c>
      <c r="L2780">
        <f t="shared" si="380"/>
        <v>7</v>
      </c>
      <c r="M2780">
        <f t="shared" si="381"/>
        <v>1</v>
      </c>
      <c r="N2780" t="str">
        <f t="shared" si="382"/>
        <v>7 Yrs 1 Mths</v>
      </c>
      <c r="O2780">
        <v>84.44</v>
      </c>
      <c r="P2780">
        <v>85.33</v>
      </c>
    </row>
    <row r="2781" spans="1:16" x14ac:dyDescent="0.35">
      <c r="A2781" t="s">
        <v>4119</v>
      </c>
      <c r="B2781" t="s">
        <v>4085</v>
      </c>
      <c r="C2781" t="s">
        <v>11</v>
      </c>
      <c r="D2781">
        <v>6.1362E-2</v>
      </c>
      <c r="E2781" s="1">
        <v>6.2E-2</v>
      </c>
      <c r="F2781" t="s">
        <v>441</v>
      </c>
      <c r="G2781">
        <v>46652</v>
      </c>
      <c r="H2781" t="str">
        <f t="shared" si="378"/>
        <v>22/9/2027</v>
      </c>
      <c r="I2781" s="2">
        <v>45584</v>
      </c>
      <c r="J2781">
        <f t="shared" si="383"/>
        <v>1068</v>
      </c>
      <c r="K2781">
        <f t="shared" si="379"/>
        <v>2.9260273972602739</v>
      </c>
      <c r="L2781">
        <f t="shared" si="380"/>
        <v>2</v>
      </c>
      <c r="M2781">
        <f t="shared" si="381"/>
        <v>11</v>
      </c>
      <c r="N2781" t="str">
        <f t="shared" si="382"/>
        <v>2 Yrs 11 Mths</v>
      </c>
      <c r="O2781">
        <v>99.31</v>
      </c>
      <c r="P2781">
        <v>104.35</v>
      </c>
    </row>
    <row r="2782" spans="1:16" x14ac:dyDescent="0.35">
      <c r="A2782" t="s">
        <v>4119</v>
      </c>
      <c r="B2782" t="s">
        <v>4085</v>
      </c>
      <c r="C2782" t="s">
        <v>11</v>
      </c>
      <c r="D2782">
        <v>2.5950000000000001E-2</v>
      </c>
      <c r="E2782" s="1">
        <v>3.3099999999999997E-2</v>
      </c>
      <c r="F2782" t="s">
        <v>441</v>
      </c>
      <c r="G2782">
        <v>46077</v>
      </c>
      <c r="H2782" t="str">
        <f t="shared" si="378"/>
        <v>24/2/2026</v>
      </c>
      <c r="I2782" s="2">
        <v>45584</v>
      </c>
      <c r="J2782">
        <f t="shared" si="383"/>
        <v>493</v>
      </c>
      <c r="K2782">
        <f t="shared" si="379"/>
        <v>1.3506849315068492</v>
      </c>
      <c r="L2782">
        <f t="shared" si="380"/>
        <v>1</v>
      </c>
      <c r="M2782">
        <f t="shared" si="381"/>
        <v>4</v>
      </c>
      <c r="N2782" t="str">
        <f t="shared" si="382"/>
        <v>1 Yrs 4 Mths</v>
      </c>
      <c r="O2782">
        <v>98.99</v>
      </c>
      <c r="P2782">
        <v>99.37</v>
      </c>
    </row>
    <row r="2783" spans="1:16" x14ac:dyDescent="0.35">
      <c r="A2783" t="s">
        <v>4119</v>
      </c>
      <c r="B2783" t="s">
        <v>4085</v>
      </c>
      <c r="C2783" t="s">
        <v>11</v>
      </c>
      <c r="D2783">
        <v>5.2990000000000002E-2</v>
      </c>
      <c r="E2783" s="1">
        <v>4.7300000000000002E-2</v>
      </c>
      <c r="F2783" t="s">
        <v>441</v>
      </c>
      <c r="G2783">
        <v>47323</v>
      </c>
      <c r="H2783" t="str">
        <f t="shared" si="378"/>
        <v>24/7/2029</v>
      </c>
      <c r="I2783" s="2">
        <v>45584</v>
      </c>
      <c r="J2783">
        <f t="shared" si="383"/>
        <v>1739</v>
      </c>
      <c r="K2783">
        <f t="shared" si="379"/>
        <v>4.7643835616438359</v>
      </c>
      <c r="L2783">
        <f t="shared" si="380"/>
        <v>4</v>
      </c>
      <c r="M2783">
        <f t="shared" si="381"/>
        <v>9</v>
      </c>
      <c r="N2783" t="str">
        <f t="shared" si="382"/>
        <v>4 Yrs 9 Mths</v>
      </c>
      <c r="O2783">
        <v>102.14</v>
      </c>
      <c r="P2783">
        <v>102.88</v>
      </c>
    </row>
    <row r="2784" spans="1:16" x14ac:dyDescent="0.35">
      <c r="A2784" t="s">
        <v>4119</v>
      </c>
      <c r="B2784" t="s">
        <v>4085</v>
      </c>
      <c r="C2784" t="s">
        <v>11</v>
      </c>
      <c r="D2784">
        <v>4.9500000000000002E-2</v>
      </c>
      <c r="E2784" s="1">
        <v>5.1299999999999998E-2</v>
      </c>
      <c r="F2784" t="s">
        <v>36</v>
      </c>
      <c r="G2784">
        <v>53114</v>
      </c>
      <c r="H2784" t="str">
        <f t="shared" si="378"/>
        <v>1/6/2045</v>
      </c>
      <c r="I2784" s="2">
        <v>45584</v>
      </c>
      <c r="J2784">
        <f t="shared" si="383"/>
        <v>7530</v>
      </c>
      <c r="K2784">
        <f t="shared" si="379"/>
        <v>20.63013698630137</v>
      </c>
      <c r="L2784">
        <f t="shared" si="380"/>
        <v>20</v>
      </c>
      <c r="M2784">
        <f t="shared" si="381"/>
        <v>8</v>
      </c>
      <c r="N2784" t="str">
        <f t="shared" si="382"/>
        <v>20 Yrs 8 Mths</v>
      </c>
      <c r="O2784">
        <v>96.5</v>
      </c>
      <c r="P2784">
        <v>98.12</v>
      </c>
    </row>
    <row r="2785" spans="1:16" x14ac:dyDescent="0.35">
      <c r="A2785" t="s">
        <v>4119</v>
      </c>
      <c r="B2785" t="s">
        <v>4085</v>
      </c>
      <c r="C2785" t="s">
        <v>11</v>
      </c>
      <c r="D2785">
        <v>1.0449999999999999E-2</v>
      </c>
      <c r="E2785" s="1">
        <v>3.04E-2</v>
      </c>
      <c r="F2785" t="s">
        <v>441</v>
      </c>
      <c r="G2785">
        <v>46345</v>
      </c>
      <c r="H2785" t="str">
        <f t="shared" ref="H2785:H2837" si="384">TEXT(G2785,"D/M/YYYY")</f>
        <v>19/11/2026</v>
      </c>
      <c r="I2785" s="2">
        <v>45584</v>
      </c>
      <c r="J2785">
        <f t="shared" si="383"/>
        <v>761</v>
      </c>
      <c r="K2785">
        <f t="shared" ref="K2785:K2837" si="385">J2785/365</f>
        <v>2.0849315068493151</v>
      </c>
      <c r="L2785">
        <f t="shared" ref="L2785:L2837" si="386">_xlfn.NUMBERVALUE(_xlfn.TEXTBEFORE(K2785,"."))</f>
        <v>2</v>
      </c>
      <c r="M2785">
        <f t="shared" ref="M2785:M2837" si="387">ROUND(LEFT(_xlfn.TEXTAFTER(K2785,"."),2)/100 * 12,0)</f>
        <v>1</v>
      </c>
      <c r="N2785" t="str">
        <f t="shared" ref="N2785:N2837" si="388">L2785 &amp; " Yrs "&amp; M2785 &amp;" Mths"</f>
        <v>2 Yrs 1 Mths</v>
      </c>
      <c r="O2785">
        <v>95.87</v>
      </c>
      <c r="P2785">
        <v>96.43</v>
      </c>
    </row>
    <row r="2786" spans="1:16" x14ac:dyDescent="0.35">
      <c r="A2786" t="s">
        <v>4119</v>
      </c>
      <c r="B2786" t="s">
        <v>4085</v>
      </c>
      <c r="C2786" t="s">
        <v>11</v>
      </c>
      <c r="D2786">
        <v>5.7169999999999999E-2</v>
      </c>
      <c r="E2786" s="1">
        <v>5.0500000000000003E-2</v>
      </c>
      <c r="F2786" t="s">
        <v>36</v>
      </c>
      <c r="G2786">
        <v>48836</v>
      </c>
      <c r="H2786" t="str">
        <f t="shared" si="384"/>
        <v>14/9/2033</v>
      </c>
      <c r="I2786" s="2">
        <v>45584</v>
      </c>
      <c r="J2786">
        <f t="shared" si="383"/>
        <v>3252</v>
      </c>
      <c r="K2786">
        <f t="shared" si="385"/>
        <v>8.9095890410958898</v>
      </c>
      <c r="L2786">
        <f t="shared" si="386"/>
        <v>8</v>
      </c>
      <c r="M2786">
        <f t="shared" si="387"/>
        <v>11</v>
      </c>
      <c r="N2786" t="str">
        <f t="shared" si="388"/>
        <v>8 Yrs 11 Mths</v>
      </c>
      <c r="O2786">
        <v>104.22</v>
      </c>
      <c r="P2786">
        <v>105.4</v>
      </c>
    </row>
    <row r="2787" spans="1:16" x14ac:dyDescent="0.35">
      <c r="A2787" t="s">
        <v>4119</v>
      </c>
      <c r="B2787" t="s">
        <v>4085</v>
      </c>
      <c r="C2787" t="s">
        <v>11</v>
      </c>
      <c r="D2787">
        <v>5.3499999999999999E-2</v>
      </c>
      <c r="E2787" s="1">
        <v>4.9299999999999997E-2</v>
      </c>
      <c r="F2787" t="s">
        <v>441</v>
      </c>
      <c r="G2787">
        <v>49096</v>
      </c>
      <c r="H2787" t="str">
        <f t="shared" si="384"/>
        <v>1/6/2034</v>
      </c>
      <c r="I2787" s="2">
        <v>45584</v>
      </c>
      <c r="J2787">
        <f t="shared" si="383"/>
        <v>3512</v>
      </c>
      <c r="K2787">
        <f t="shared" si="385"/>
        <v>9.6219178082191785</v>
      </c>
      <c r="L2787">
        <f t="shared" si="386"/>
        <v>9</v>
      </c>
      <c r="M2787">
        <f t="shared" si="387"/>
        <v>7</v>
      </c>
      <c r="N2787" t="str">
        <f t="shared" si="388"/>
        <v>9 Yrs 7 Mths</v>
      </c>
      <c r="O2787">
        <v>102.52</v>
      </c>
      <c r="P2787">
        <v>103.55</v>
      </c>
    </row>
    <row r="2788" spans="1:16" x14ac:dyDescent="0.35">
      <c r="A2788" t="s">
        <v>4119</v>
      </c>
      <c r="B2788" t="s">
        <v>4124</v>
      </c>
      <c r="C2788" t="s">
        <v>11</v>
      </c>
      <c r="D2788">
        <v>3.5999999999999997E-2</v>
      </c>
      <c r="E2788" s="1">
        <v>5.0099999999999999E-2</v>
      </c>
      <c r="F2788" t="s">
        <v>28</v>
      </c>
      <c r="G2788">
        <v>47498</v>
      </c>
      <c r="H2788" t="str">
        <f t="shared" si="384"/>
        <v>15/1/2030</v>
      </c>
      <c r="I2788" s="2">
        <v>45584</v>
      </c>
      <c r="J2788">
        <f t="shared" si="383"/>
        <v>1914</v>
      </c>
      <c r="K2788">
        <f t="shared" si="385"/>
        <v>5.2438356164383562</v>
      </c>
      <c r="L2788">
        <f t="shared" si="386"/>
        <v>5</v>
      </c>
      <c r="M2788">
        <f t="shared" si="387"/>
        <v>3</v>
      </c>
      <c r="N2788" t="str">
        <f t="shared" si="388"/>
        <v>5 Yrs 3 Mths</v>
      </c>
      <c r="O2788">
        <v>92.76</v>
      </c>
      <c r="P2788">
        <v>94.79</v>
      </c>
    </row>
    <row r="2789" spans="1:16" x14ac:dyDescent="0.35">
      <c r="A2789" t="s">
        <v>4119</v>
      </c>
      <c r="B2789" t="s">
        <v>4124</v>
      </c>
      <c r="C2789" t="s">
        <v>11</v>
      </c>
      <c r="D2789">
        <v>3.95E-2</v>
      </c>
      <c r="E2789" s="1">
        <v>4.9200000000000001E-2</v>
      </c>
      <c r="F2789" t="s">
        <v>28</v>
      </c>
      <c r="G2789">
        <v>46764</v>
      </c>
      <c r="H2789" t="str">
        <f t="shared" si="384"/>
        <v>12/1/2028</v>
      </c>
      <c r="I2789" s="2">
        <v>45584</v>
      </c>
      <c r="J2789">
        <f t="shared" si="383"/>
        <v>1180</v>
      </c>
      <c r="K2789">
        <f t="shared" si="385"/>
        <v>3.2328767123287672</v>
      </c>
      <c r="L2789">
        <f t="shared" si="386"/>
        <v>3</v>
      </c>
      <c r="M2789">
        <f t="shared" si="387"/>
        <v>3</v>
      </c>
      <c r="N2789" t="str">
        <f t="shared" si="388"/>
        <v>3 Yrs 3 Mths</v>
      </c>
      <c r="O2789">
        <v>96.7</v>
      </c>
      <c r="P2789">
        <v>98.7</v>
      </c>
    </row>
    <row r="2790" spans="1:16" x14ac:dyDescent="0.35">
      <c r="A2790" t="s">
        <v>4119</v>
      </c>
      <c r="B2790" t="s">
        <v>4124</v>
      </c>
      <c r="C2790" t="s">
        <v>11</v>
      </c>
      <c r="D2790">
        <v>4.2500000000000003E-2</v>
      </c>
      <c r="E2790" s="1">
        <v>4.7100000000000003E-2</v>
      </c>
      <c r="F2790" t="s">
        <v>28</v>
      </c>
      <c r="G2790">
        <v>46522</v>
      </c>
      <c r="H2790" t="str">
        <f t="shared" si="384"/>
        <v>15/5/2027</v>
      </c>
      <c r="I2790" s="2">
        <v>45584</v>
      </c>
      <c r="J2790">
        <f t="shared" si="383"/>
        <v>938</v>
      </c>
      <c r="K2790">
        <f t="shared" si="385"/>
        <v>2.56986301369863</v>
      </c>
      <c r="L2790">
        <f t="shared" si="386"/>
        <v>2</v>
      </c>
      <c r="M2790">
        <f t="shared" si="387"/>
        <v>7</v>
      </c>
      <c r="N2790" t="str">
        <f t="shared" si="388"/>
        <v>2 Yrs 7 Mths</v>
      </c>
      <c r="O2790">
        <v>99.24</v>
      </c>
      <c r="P2790">
        <v>99.62</v>
      </c>
    </row>
    <row r="2791" spans="1:16" x14ac:dyDescent="0.35">
      <c r="A2791" t="s">
        <v>4127</v>
      </c>
      <c r="B2791" t="s">
        <v>4124</v>
      </c>
      <c r="C2791" t="s">
        <v>11</v>
      </c>
      <c r="D2791">
        <v>4.2500000000000003E-2</v>
      </c>
      <c r="E2791" s="1">
        <v>4.7100000000000003E-2</v>
      </c>
      <c r="F2791" t="s">
        <v>28</v>
      </c>
      <c r="G2791">
        <v>46522</v>
      </c>
      <c r="H2791" t="str">
        <f t="shared" si="384"/>
        <v>15/5/2027</v>
      </c>
      <c r="I2791" s="2">
        <v>45584</v>
      </c>
      <c r="J2791">
        <f t="shared" si="383"/>
        <v>938</v>
      </c>
      <c r="K2791">
        <f t="shared" si="385"/>
        <v>2.56986301369863</v>
      </c>
      <c r="L2791">
        <f t="shared" si="386"/>
        <v>2</v>
      </c>
      <c r="M2791">
        <f t="shared" si="387"/>
        <v>7</v>
      </c>
      <c r="N2791" t="str">
        <f t="shared" si="388"/>
        <v>2 Yrs 7 Mths</v>
      </c>
      <c r="O2791">
        <v>99.24</v>
      </c>
      <c r="P2791">
        <v>99.62</v>
      </c>
    </row>
    <row r="2792" spans="1:16" x14ac:dyDescent="0.35">
      <c r="A2792" t="s">
        <v>4127</v>
      </c>
      <c r="B2792" t="s">
        <v>4129</v>
      </c>
      <c r="C2792" t="s">
        <v>11</v>
      </c>
      <c r="D2792">
        <v>6.3500000000000001E-2</v>
      </c>
      <c r="E2792" s="1">
        <v>4.8300000000000003E-2</v>
      </c>
      <c r="F2792" t="s">
        <v>21</v>
      </c>
      <c r="G2792">
        <v>46983</v>
      </c>
      <c r="H2792" t="str">
        <f t="shared" si="384"/>
        <v>18/8/2028</v>
      </c>
      <c r="I2792" s="2">
        <v>45584</v>
      </c>
      <c r="J2792">
        <f t="shared" si="383"/>
        <v>1399</v>
      </c>
      <c r="K2792">
        <f t="shared" si="385"/>
        <v>3.8328767123287673</v>
      </c>
      <c r="L2792">
        <f t="shared" si="386"/>
        <v>3</v>
      </c>
      <c r="M2792">
        <f t="shared" si="387"/>
        <v>10</v>
      </c>
      <c r="N2792" t="str">
        <f t="shared" si="388"/>
        <v>3 Yrs 10 Mths</v>
      </c>
      <c r="O2792" t="s">
        <v>15</v>
      </c>
      <c r="P2792" t="s">
        <v>15</v>
      </c>
    </row>
    <row r="2793" spans="1:16" x14ac:dyDescent="0.35">
      <c r="A2793" t="s">
        <v>4127</v>
      </c>
      <c r="B2793" t="s">
        <v>4131</v>
      </c>
      <c r="C2793" t="s">
        <v>11</v>
      </c>
      <c r="D2793">
        <v>4.8750000000000002E-2</v>
      </c>
      <c r="E2793" s="1">
        <v>5.0599999999999999E-2</v>
      </c>
      <c r="F2793" t="s">
        <v>21</v>
      </c>
      <c r="G2793">
        <v>45870</v>
      </c>
      <c r="H2793" t="str">
        <f t="shared" si="384"/>
        <v>1/8/2025</v>
      </c>
      <c r="I2793" s="2">
        <v>45584</v>
      </c>
      <c r="J2793">
        <f t="shared" si="383"/>
        <v>286</v>
      </c>
      <c r="K2793">
        <f t="shared" si="385"/>
        <v>0.78356164383561644</v>
      </c>
      <c r="L2793">
        <f t="shared" si="386"/>
        <v>0</v>
      </c>
      <c r="M2793">
        <f t="shared" si="387"/>
        <v>9</v>
      </c>
      <c r="N2793" t="str">
        <f t="shared" si="388"/>
        <v>0 Yrs 9 Mths</v>
      </c>
      <c r="O2793" t="s">
        <v>15</v>
      </c>
      <c r="P2793" t="s">
        <v>15</v>
      </c>
    </row>
    <row r="2794" spans="1:16" x14ac:dyDescent="0.35">
      <c r="A2794" t="s">
        <v>4127</v>
      </c>
      <c r="B2794" t="s">
        <v>4132</v>
      </c>
      <c r="C2794" t="s">
        <v>11</v>
      </c>
      <c r="D2794">
        <v>6.25E-2</v>
      </c>
      <c r="E2794" s="1">
        <v>5.5300000000000002E-2</v>
      </c>
      <c r="F2794" t="s">
        <v>21</v>
      </c>
      <c r="G2794">
        <v>49689</v>
      </c>
      <c r="H2794" t="str">
        <f t="shared" si="384"/>
        <v>15/1/2036</v>
      </c>
      <c r="I2794" s="2">
        <v>45584</v>
      </c>
      <c r="J2794">
        <f t="shared" si="383"/>
        <v>4105</v>
      </c>
      <c r="K2794">
        <f t="shared" si="385"/>
        <v>11.246575342465754</v>
      </c>
      <c r="L2794">
        <f t="shared" si="386"/>
        <v>11</v>
      </c>
      <c r="M2794">
        <f t="shared" si="387"/>
        <v>3</v>
      </c>
      <c r="N2794" t="str">
        <f t="shared" si="388"/>
        <v>11 Yrs 3 Mths</v>
      </c>
      <c r="O2794">
        <v>108.01</v>
      </c>
      <c r="P2794">
        <v>108.67</v>
      </c>
    </row>
    <row r="2795" spans="1:16" x14ac:dyDescent="0.35">
      <c r="A2795" t="s">
        <v>4127</v>
      </c>
      <c r="B2795" t="s">
        <v>4132</v>
      </c>
      <c r="C2795" t="s">
        <v>11</v>
      </c>
      <c r="D2795">
        <v>6.4500000000000002E-2</v>
      </c>
      <c r="E2795" s="1">
        <v>4.7399999999999998E-2</v>
      </c>
      <c r="F2795" t="s">
        <v>21</v>
      </c>
      <c r="G2795">
        <v>46546</v>
      </c>
      <c r="H2795" t="str">
        <f t="shared" si="384"/>
        <v>8/6/2027</v>
      </c>
      <c r="I2795" s="2">
        <v>45584</v>
      </c>
      <c r="J2795">
        <f t="shared" si="383"/>
        <v>962</v>
      </c>
      <c r="K2795">
        <f t="shared" si="385"/>
        <v>2.6356164383561644</v>
      </c>
      <c r="L2795">
        <f t="shared" si="386"/>
        <v>2</v>
      </c>
      <c r="M2795">
        <f t="shared" si="387"/>
        <v>8</v>
      </c>
      <c r="N2795" t="str">
        <f t="shared" si="388"/>
        <v>2 Yrs 8 Mths</v>
      </c>
      <c r="O2795">
        <v>105.19</v>
      </c>
      <c r="P2795">
        <v>105.92</v>
      </c>
    </row>
    <row r="2796" spans="1:16" x14ac:dyDescent="0.35">
      <c r="A2796" t="s">
        <v>4127</v>
      </c>
      <c r="B2796" t="s">
        <v>4132</v>
      </c>
      <c r="C2796" t="s">
        <v>11</v>
      </c>
      <c r="D2796">
        <v>6.5000000000000002E-2</v>
      </c>
      <c r="E2796" s="1">
        <v>5.79E-2</v>
      </c>
      <c r="F2796" t="s">
        <v>21</v>
      </c>
      <c r="G2796">
        <v>52251</v>
      </c>
      <c r="H2796" t="str">
        <f t="shared" si="384"/>
        <v>20/1/2043</v>
      </c>
      <c r="I2796" s="2">
        <v>45584</v>
      </c>
      <c r="J2796">
        <f t="shared" si="383"/>
        <v>6667</v>
      </c>
      <c r="K2796">
        <f t="shared" si="385"/>
        <v>18.265753424657536</v>
      </c>
      <c r="L2796">
        <f t="shared" si="386"/>
        <v>18</v>
      </c>
      <c r="M2796">
        <f t="shared" si="387"/>
        <v>3</v>
      </c>
      <c r="N2796" t="str">
        <f t="shared" si="388"/>
        <v>18 Yrs 3 Mths</v>
      </c>
      <c r="O2796">
        <v>107.38</v>
      </c>
      <c r="P2796">
        <v>109.47</v>
      </c>
    </row>
    <row r="2797" spans="1:16" x14ac:dyDescent="0.35">
      <c r="A2797" t="s">
        <v>4127</v>
      </c>
      <c r="B2797" t="s">
        <v>4132</v>
      </c>
      <c r="C2797" t="s">
        <v>11</v>
      </c>
      <c r="D2797">
        <v>5.8749999999999997E-2</v>
      </c>
      <c r="E2797" s="1">
        <v>4.7699999999999999E-2</v>
      </c>
      <c r="F2797" t="s">
        <v>21</v>
      </c>
      <c r="G2797">
        <v>46955</v>
      </c>
      <c r="H2797" t="str">
        <f t="shared" si="384"/>
        <v>21/7/2028</v>
      </c>
      <c r="I2797" s="2">
        <v>45584</v>
      </c>
      <c r="J2797">
        <f t="shared" si="383"/>
        <v>1371</v>
      </c>
      <c r="K2797">
        <f t="shared" si="385"/>
        <v>3.7561643835616438</v>
      </c>
      <c r="L2797">
        <f t="shared" si="386"/>
        <v>3</v>
      </c>
      <c r="M2797">
        <f t="shared" si="387"/>
        <v>9</v>
      </c>
      <c r="N2797" t="str">
        <f t="shared" si="388"/>
        <v>3 Yrs 9 Mths</v>
      </c>
      <c r="O2797">
        <v>103.03</v>
      </c>
      <c r="P2797">
        <v>104.54</v>
      </c>
    </row>
    <row r="2798" spans="1:16" x14ac:dyDescent="0.35">
      <c r="A2798" t="s">
        <v>4127</v>
      </c>
      <c r="B2798" t="s">
        <v>4132</v>
      </c>
      <c r="C2798" t="s">
        <v>11</v>
      </c>
      <c r="D2798">
        <v>6.2E-2</v>
      </c>
      <c r="E2798" s="1">
        <v>5.3600000000000002E-2</v>
      </c>
      <c r="F2798" t="s">
        <v>21</v>
      </c>
      <c r="G2798">
        <v>49048</v>
      </c>
      <c r="H2798" t="str">
        <f t="shared" si="384"/>
        <v>14/4/2034</v>
      </c>
      <c r="I2798" s="2">
        <v>45584</v>
      </c>
      <c r="J2798">
        <f t="shared" si="383"/>
        <v>3464</v>
      </c>
      <c r="K2798">
        <f t="shared" si="385"/>
        <v>9.4904109589041088</v>
      </c>
      <c r="L2798">
        <f t="shared" si="386"/>
        <v>9</v>
      </c>
      <c r="M2798">
        <f t="shared" si="387"/>
        <v>6</v>
      </c>
      <c r="N2798" t="str">
        <f t="shared" si="388"/>
        <v>9 Yrs 6 Mths</v>
      </c>
      <c r="O2798">
        <v>105.34</v>
      </c>
      <c r="P2798">
        <v>106.73</v>
      </c>
    </row>
    <row r="2799" spans="1:16" x14ac:dyDescent="0.35">
      <c r="A2799" t="s">
        <v>4127</v>
      </c>
      <c r="B2799" t="s">
        <v>4134</v>
      </c>
      <c r="C2799" t="s">
        <v>11</v>
      </c>
      <c r="D2799">
        <v>4.8500000000000001E-2</v>
      </c>
      <c r="E2799" s="1">
        <v>0.1176</v>
      </c>
      <c r="F2799" t="s">
        <v>21</v>
      </c>
      <c r="G2799">
        <v>46402</v>
      </c>
      <c r="H2799" t="str">
        <f t="shared" si="384"/>
        <v>15/1/2027</v>
      </c>
      <c r="I2799" s="2">
        <v>45584</v>
      </c>
      <c r="J2799">
        <f t="shared" si="383"/>
        <v>818</v>
      </c>
      <c r="K2799">
        <f t="shared" si="385"/>
        <v>2.2410958904109588</v>
      </c>
      <c r="L2799">
        <f t="shared" si="386"/>
        <v>2</v>
      </c>
      <c r="M2799">
        <f t="shared" si="387"/>
        <v>3</v>
      </c>
      <c r="N2799" t="str">
        <f t="shared" si="388"/>
        <v>2 Yrs 3 Mths</v>
      </c>
      <c r="O2799">
        <v>100.7</v>
      </c>
      <c r="P2799">
        <v>100.97</v>
      </c>
    </row>
    <row r="2800" spans="1:16" x14ac:dyDescent="0.35">
      <c r="A2800" t="s">
        <v>4127</v>
      </c>
      <c r="B2800" t="s">
        <v>4134</v>
      </c>
      <c r="C2800" t="s">
        <v>11</v>
      </c>
      <c r="D2800">
        <v>4.1500000000000002E-2</v>
      </c>
      <c r="E2800" s="1">
        <v>4.87E-2</v>
      </c>
      <c r="F2800" t="s">
        <v>21</v>
      </c>
      <c r="G2800">
        <v>47506</v>
      </c>
      <c r="H2800" t="str">
        <f t="shared" si="384"/>
        <v>23/1/2030</v>
      </c>
      <c r="I2800" s="2">
        <v>45584</v>
      </c>
      <c r="J2800">
        <f t="shared" si="383"/>
        <v>1922</v>
      </c>
      <c r="K2800">
        <f t="shared" si="385"/>
        <v>5.2657534246575342</v>
      </c>
      <c r="L2800">
        <f t="shared" si="386"/>
        <v>5</v>
      </c>
      <c r="M2800">
        <f t="shared" si="387"/>
        <v>3</v>
      </c>
      <c r="N2800" t="str">
        <f t="shared" si="388"/>
        <v>5 Yrs 3 Mths</v>
      </c>
      <c r="O2800">
        <v>97.04</v>
      </c>
      <c r="P2800">
        <v>97.52</v>
      </c>
    </row>
    <row r="2801" spans="1:16" x14ac:dyDescent="0.35">
      <c r="A2801" t="s">
        <v>4127</v>
      </c>
      <c r="B2801" t="s">
        <v>4134</v>
      </c>
      <c r="C2801" t="s">
        <v>11</v>
      </c>
      <c r="D2801">
        <v>2.75E-2</v>
      </c>
      <c r="E2801" s="1">
        <v>5.2200000000000003E-2</v>
      </c>
      <c r="F2801" t="s">
        <v>21</v>
      </c>
      <c r="G2801">
        <v>48502</v>
      </c>
      <c r="H2801" t="str">
        <f t="shared" si="384"/>
        <v>15/10/2032</v>
      </c>
      <c r="I2801" s="2">
        <v>45584</v>
      </c>
      <c r="J2801">
        <f t="shared" si="383"/>
        <v>2918</v>
      </c>
      <c r="K2801">
        <f t="shared" si="385"/>
        <v>7.9945205479452053</v>
      </c>
      <c r="L2801">
        <f t="shared" si="386"/>
        <v>7</v>
      </c>
      <c r="M2801">
        <f t="shared" si="387"/>
        <v>12</v>
      </c>
      <c r="N2801" t="str">
        <f t="shared" si="388"/>
        <v>7 Yrs 12 Mths</v>
      </c>
      <c r="O2801">
        <v>83.74</v>
      </c>
      <c r="P2801">
        <v>85.46</v>
      </c>
    </row>
    <row r="2802" spans="1:16" x14ac:dyDescent="0.35">
      <c r="A2802" t="s">
        <v>4127</v>
      </c>
      <c r="B2802" t="s">
        <v>4134</v>
      </c>
      <c r="C2802" t="s">
        <v>11</v>
      </c>
      <c r="D2802">
        <v>2.6249999999999999E-2</v>
      </c>
      <c r="E2802" s="1">
        <v>5.04E-2</v>
      </c>
      <c r="F2802" t="s">
        <v>21</v>
      </c>
      <c r="G2802">
        <v>48136</v>
      </c>
      <c r="H2802" t="str">
        <f t="shared" si="384"/>
        <v>15/10/2031</v>
      </c>
      <c r="I2802" s="2">
        <v>45584</v>
      </c>
      <c r="J2802">
        <f t="shared" si="383"/>
        <v>2552</v>
      </c>
      <c r="K2802">
        <f t="shared" si="385"/>
        <v>6.9917808219178079</v>
      </c>
      <c r="L2802">
        <f t="shared" si="386"/>
        <v>6</v>
      </c>
      <c r="M2802">
        <f t="shared" si="387"/>
        <v>12</v>
      </c>
      <c r="N2802" t="str">
        <f t="shared" si="388"/>
        <v>6 Yrs 12 Mths</v>
      </c>
      <c r="O2802">
        <v>85.51</v>
      </c>
      <c r="P2802">
        <v>86.56</v>
      </c>
    </row>
    <row r="2803" spans="1:16" x14ac:dyDescent="0.35">
      <c r="A2803" t="s">
        <v>4140</v>
      </c>
      <c r="B2803" t="s">
        <v>4143</v>
      </c>
      <c r="C2803" t="s">
        <v>11</v>
      </c>
      <c r="D2803">
        <v>2.75E-2</v>
      </c>
      <c r="E2803" s="1">
        <v>4.3200000000000002E-2</v>
      </c>
      <c r="F2803" t="s">
        <v>21</v>
      </c>
      <c r="G2803">
        <v>48898</v>
      </c>
      <c r="H2803" t="str">
        <f t="shared" si="384"/>
        <v>15/11/2033</v>
      </c>
      <c r="I2803" s="2">
        <v>45584</v>
      </c>
      <c r="J2803">
        <f t="shared" si="383"/>
        <v>3314</v>
      </c>
      <c r="K2803">
        <f t="shared" si="385"/>
        <v>9.0794520547945208</v>
      </c>
      <c r="L2803">
        <f t="shared" si="386"/>
        <v>9</v>
      </c>
      <c r="M2803">
        <f t="shared" si="387"/>
        <v>1</v>
      </c>
      <c r="N2803" t="str">
        <f t="shared" si="388"/>
        <v>9 Yrs 1 Mths</v>
      </c>
      <c r="O2803" t="s">
        <v>15</v>
      </c>
      <c r="P2803" t="s">
        <v>15</v>
      </c>
    </row>
    <row r="2804" spans="1:16" x14ac:dyDescent="0.35">
      <c r="A2804" t="s">
        <v>4140</v>
      </c>
      <c r="B2804" t="s">
        <v>4144</v>
      </c>
      <c r="C2804" t="s">
        <v>11</v>
      </c>
      <c r="D2804">
        <v>3.4500000000000003E-2</v>
      </c>
      <c r="E2804" s="1">
        <v>4.2700000000000002E-2</v>
      </c>
      <c r="F2804" t="s">
        <v>441</v>
      </c>
      <c r="G2804">
        <v>47184</v>
      </c>
      <c r="H2804" t="str">
        <f t="shared" si="384"/>
        <v>7/3/2029</v>
      </c>
      <c r="I2804" s="2">
        <v>45584</v>
      </c>
      <c r="J2804">
        <f t="shared" si="383"/>
        <v>1600</v>
      </c>
      <c r="K2804">
        <f t="shared" si="385"/>
        <v>4.3835616438356162</v>
      </c>
      <c r="L2804">
        <f t="shared" si="386"/>
        <v>4</v>
      </c>
      <c r="M2804">
        <f t="shared" si="387"/>
        <v>5</v>
      </c>
      <c r="N2804" t="str">
        <f t="shared" si="388"/>
        <v>4 Yrs 5 Mths</v>
      </c>
      <c r="O2804">
        <v>96.53</v>
      </c>
      <c r="P2804">
        <v>97.05</v>
      </c>
    </row>
    <row r="2805" spans="1:16" x14ac:dyDescent="0.35">
      <c r="A2805" t="s">
        <v>4140</v>
      </c>
      <c r="B2805" t="s">
        <v>4144</v>
      </c>
      <c r="C2805" t="s">
        <v>11</v>
      </c>
      <c r="D2805">
        <v>3.4000000000000002E-2</v>
      </c>
      <c r="E2805" s="1">
        <v>4.4999999999999998E-2</v>
      </c>
      <c r="F2805" t="s">
        <v>441</v>
      </c>
      <c r="G2805">
        <v>45911</v>
      </c>
      <c r="H2805" t="str">
        <f t="shared" si="384"/>
        <v>11/9/2025</v>
      </c>
      <c r="I2805" s="2">
        <v>45584</v>
      </c>
      <c r="J2805">
        <f t="shared" si="383"/>
        <v>327</v>
      </c>
      <c r="K2805">
        <f t="shared" si="385"/>
        <v>0.89589041095890409</v>
      </c>
      <c r="L2805">
        <f t="shared" si="386"/>
        <v>0</v>
      </c>
      <c r="M2805">
        <f t="shared" si="387"/>
        <v>11</v>
      </c>
      <c r="N2805" t="str">
        <f t="shared" si="388"/>
        <v>0 Yrs 11 Mths</v>
      </c>
      <c r="O2805">
        <v>98.91</v>
      </c>
      <c r="P2805">
        <v>99.41</v>
      </c>
    </row>
    <row r="2806" spans="1:16" x14ac:dyDescent="0.35">
      <c r="A2806" t="s">
        <v>4140</v>
      </c>
      <c r="B2806" t="s">
        <v>4144</v>
      </c>
      <c r="C2806" t="s">
        <v>11</v>
      </c>
      <c r="D2806">
        <v>2.8000000000000001E-2</v>
      </c>
      <c r="E2806" s="1">
        <v>4.2700000000000002E-2</v>
      </c>
      <c r="F2806" t="s">
        <v>441</v>
      </c>
      <c r="G2806">
        <v>47317</v>
      </c>
      <c r="H2806" t="str">
        <f t="shared" si="384"/>
        <v>18/7/2029</v>
      </c>
      <c r="I2806" s="2">
        <v>45584</v>
      </c>
      <c r="J2806">
        <f t="shared" si="383"/>
        <v>1733</v>
      </c>
      <c r="K2806">
        <f t="shared" si="385"/>
        <v>4.7479452054794518</v>
      </c>
      <c r="L2806">
        <f t="shared" si="386"/>
        <v>4</v>
      </c>
      <c r="M2806">
        <f t="shared" si="387"/>
        <v>9</v>
      </c>
      <c r="N2806" t="str">
        <f t="shared" si="388"/>
        <v>4 Yrs 9 Mths</v>
      </c>
      <c r="O2806">
        <v>93.5</v>
      </c>
      <c r="P2806">
        <v>94.18</v>
      </c>
    </row>
    <row r="2807" spans="1:16" x14ac:dyDescent="0.35">
      <c r="A2807" t="s">
        <v>4140</v>
      </c>
      <c r="B2807" t="s">
        <v>4144</v>
      </c>
      <c r="C2807" t="s">
        <v>11</v>
      </c>
      <c r="D2807">
        <v>2.0500000000000001E-2</v>
      </c>
      <c r="E2807" s="1">
        <v>4.9500000000000002E-2</v>
      </c>
      <c r="F2807" t="s">
        <v>441</v>
      </c>
      <c r="G2807">
        <v>45666</v>
      </c>
      <c r="H2807" t="str">
        <f t="shared" si="384"/>
        <v>9/1/2025</v>
      </c>
      <c r="I2807" s="2">
        <v>45584</v>
      </c>
      <c r="J2807">
        <f t="shared" si="383"/>
        <v>82</v>
      </c>
      <c r="K2807">
        <f t="shared" si="385"/>
        <v>0.22465753424657534</v>
      </c>
      <c r="L2807">
        <f t="shared" si="386"/>
        <v>0</v>
      </c>
      <c r="M2807">
        <f t="shared" si="387"/>
        <v>3</v>
      </c>
      <c r="N2807" t="str">
        <f t="shared" si="388"/>
        <v>0 Yrs 3 Mths</v>
      </c>
      <c r="O2807">
        <v>99.21</v>
      </c>
      <c r="P2807">
        <v>99.59</v>
      </c>
    </row>
    <row r="2808" spans="1:16" x14ac:dyDescent="0.35">
      <c r="A2808" t="s">
        <v>4140</v>
      </c>
      <c r="B2808" t="s">
        <v>4144</v>
      </c>
      <c r="C2808" t="s">
        <v>11</v>
      </c>
      <c r="D2808">
        <v>2.4500000000000001E-2</v>
      </c>
      <c r="E2808" s="1">
        <v>4.3200000000000002E-2</v>
      </c>
      <c r="F2808" t="s">
        <v>441</v>
      </c>
      <c r="G2808">
        <v>47492</v>
      </c>
      <c r="H2808" t="str">
        <f t="shared" si="384"/>
        <v>9/1/2030</v>
      </c>
      <c r="I2808" s="2">
        <v>45584</v>
      </c>
      <c r="J2808">
        <f t="shared" si="383"/>
        <v>1908</v>
      </c>
      <c r="K2808">
        <f t="shared" si="385"/>
        <v>5.2273972602739729</v>
      </c>
      <c r="L2808">
        <f t="shared" si="386"/>
        <v>5</v>
      </c>
      <c r="M2808">
        <f t="shared" si="387"/>
        <v>3</v>
      </c>
      <c r="N2808" t="str">
        <f t="shared" si="388"/>
        <v>5 Yrs 3 Mths</v>
      </c>
      <c r="O2808">
        <v>91.14</v>
      </c>
      <c r="P2808">
        <v>91.73</v>
      </c>
    </row>
    <row r="2809" spans="1:16" x14ac:dyDescent="0.35">
      <c r="A2809" t="s">
        <v>4140</v>
      </c>
      <c r="B2809" t="s">
        <v>4144</v>
      </c>
      <c r="C2809" t="s">
        <v>11</v>
      </c>
      <c r="D2809">
        <v>7.0000000000000001E-3</v>
      </c>
      <c r="E2809" s="1">
        <v>4.2799999999999998E-2</v>
      </c>
      <c r="F2809" t="s">
        <v>441</v>
      </c>
      <c r="G2809">
        <v>46037</v>
      </c>
      <c r="H2809" t="str">
        <f t="shared" si="384"/>
        <v>15/1/2026</v>
      </c>
      <c r="I2809" s="2">
        <v>45584</v>
      </c>
      <c r="J2809">
        <f t="shared" si="383"/>
        <v>453</v>
      </c>
      <c r="K2809">
        <f t="shared" si="385"/>
        <v>1.2410958904109588</v>
      </c>
      <c r="L2809">
        <f t="shared" si="386"/>
        <v>1</v>
      </c>
      <c r="M2809">
        <f t="shared" si="387"/>
        <v>3</v>
      </c>
      <c r="N2809" t="str">
        <f t="shared" si="388"/>
        <v>1 Yrs 3 Mths</v>
      </c>
      <c r="O2809">
        <v>95.63</v>
      </c>
      <c r="P2809">
        <v>96.05</v>
      </c>
    </row>
    <row r="2810" spans="1:16" x14ac:dyDescent="0.35">
      <c r="A2810" t="s">
        <v>4140</v>
      </c>
      <c r="B2810" t="s">
        <v>4144</v>
      </c>
      <c r="C2810" t="s">
        <v>11</v>
      </c>
      <c r="D2810">
        <v>2.8000000000000001E-2</v>
      </c>
      <c r="E2810" s="1">
        <v>4.2099999999999999E-2</v>
      </c>
      <c r="F2810" t="s">
        <v>441</v>
      </c>
      <c r="G2810">
        <v>46638</v>
      </c>
      <c r="H2810" t="str">
        <f t="shared" si="384"/>
        <v>8/9/2027</v>
      </c>
      <c r="I2810" s="2">
        <v>45584</v>
      </c>
      <c r="J2810">
        <f t="shared" si="383"/>
        <v>1054</v>
      </c>
      <c r="K2810">
        <f t="shared" si="385"/>
        <v>2.8876712328767122</v>
      </c>
      <c r="L2810">
        <f t="shared" si="386"/>
        <v>2</v>
      </c>
      <c r="M2810">
        <f t="shared" si="387"/>
        <v>11</v>
      </c>
      <c r="N2810" t="str">
        <f t="shared" si="388"/>
        <v>2 Yrs 11 Mths</v>
      </c>
      <c r="O2810">
        <v>96.03</v>
      </c>
      <c r="P2810">
        <v>96.73</v>
      </c>
    </row>
    <row r="2811" spans="1:16" x14ac:dyDescent="0.35">
      <c r="A2811" t="s">
        <v>4140</v>
      </c>
      <c r="B2811" t="s">
        <v>4144</v>
      </c>
      <c r="C2811" t="s">
        <v>11</v>
      </c>
      <c r="D2811">
        <v>3.0499999999999999E-2</v>
      </c>
      <c r="E2811" s="1">
        <v>4.2599999999999999E-2</v>
      </c>
      <c r="F2811" t="s">
        <v>441</v>
      </c>
      <c r="G2811">
        <v>46758</v>
      </c>
      <c r="H2811" t="str">
        <f t="shared" si="384"/>
        <v>6/1/2028</v>
      </c>
      <c r="I2811" s="2">
        <v>45584</v>
      </c>
      <c r="J2811">
        <f t="shared" si="383"/>
        <v>1174</v>
      </c>
      <c r="K2811">
        <f t="shared" si="385"/>
        <v>3.2164383561643834</v>
      </c>
      <c r="L2811">
        <f t="shared" si="386"/>
        <v>3</v>
      </c>
      <c r="M2811">
        <f t="shared" si="387"/>
        <v>3</v>
      </c>
      <c r="N2811" t="str">
        <f t="shared" si="388"/>
        <v>3 Yrs 3 Mths</v>
      </c>
      <c r="O2811">
        <v>96.16</v>
      </c>
      <c r="P2811">
        <v>97.39</v>
      </c>
    </row>
    <row r="2812" spans="1:16" x14ac:dyDescent="0.35">
      <c r="A2812" t="s">
        <v>4140</v>
      </c>
      <c r="B2812" t="s">
        <v>4144</v>
      </c>
      <c r="C2812" t="s">
        <v>11</v>
      </c>
      <c r="D2812">
        <v>2.2499999999999999E-2</v>
      </c>
      <c r="E2812" s="1">
        <v>4.1300000000000003E-2</v>
      </c>
      <c r="F2812" t="s">
        <v>441</v>
      </c>
      <c r="G2812">
        <v>46279</v>
      </c>
      <c r="H2812" t="str">
        <f t="shared" si="384"/>
        <v>14/9/2026</v>
      </c>
      <c r="I2812" s="2">
        <v>45584</v>
      </c>
      <c r="J2812">
        <f t="shared" si="383"/>
        <v>695</v>
      </c>
      <c r="K2812">
        <f t="shared" si="385"/>
        <v>1.904109589041096</v>
      </c>
      <c r="L2812">
        <f t="shared" si="386"/>
        <v>1</v>
      </c>
      <c r="M2812">
        <f t="shared" si="387"/>
        <v>11</v>
      </c>
      <c r="N2812" t="str">
        <f t="shared" si="388"/>
        <v>1 Yrs 11 Mths</v>
      </c>
      <c r="O2812">
        <v>96.46</v>
      </c>
      <c r="P2812">
        <v>96.92</v>
      </c>
    </row>
    <row r="2813" spans="1:16" x14ac:dyDescent="0.35">
      <c r="A2813" t="s">
        <v>4140</v>
      </c>
      <c r="B2813" t="s">
        <v>4144</v>
      </c>
      <c r="C2813" t="s">
        <v>11</v>
      </c>
      <c r="D2813">
        <v>2.6499999999999999E-2</v>
      </c>
      <c r="E2813" s="1">
        <v>4.2299999999999997E-2</v>
      </c>
      <c r="F2813" t="s">
        <v>441</v>
      </c>
      <c r="G2813">
        <v>46183</v>
      </c>
      <c r="H2813" t="str">
        <f t="shared" si="384"/>
        <v>10/6/2026</v>
      </c>
      <c r="I2813" s="2">
        <v>45584</v>
      </c>
      <c r="J2813">
        <f t="shared" si="383"/>
        <v>599</v>
      </c>
      <c r="K2813">
        <f t="shared" si="385"/>
        <v>1.6410958904109589</v>
      </c>
      <c r="L2813">
        <f t="shared" si="386"/>
        <v>1</v>
      </c>
      <c r="M2813">
        <f t="shared" si="387"/>
        <v>8</v>
      </c>
      <c r="N2813" t="str">
        <f t="shared" si="388"/>
        <v>1 Yrs 8 Mths</v>
      </c>
      <c r="O2813">
        <v>97.45</v>
      </c>
      <c r="P2813">
        <v>97.8</v>
      </c>
    </row>
    <row r="2814" spans="1:16" x14ac:dyDescent="0.35">
      <c r="A2814" t="s">
        <v>4140</v>
      </c>
      <c r="B2814" t="s">
        <v>4144</v>
      </c>
      <c r="C2814" t="s">
        <v>11</v>
      </c>
      <c r="D2814">
        <v>1.7500000000000002E-2</v>
      </c>
      <c r="E2814" s="1">
        <v>4.19E-2</v>
      </c>
      <c r="F2814" t="s">
        <v>441</v>
      </c>
      <c r="G2814">
        <v>46455</v>
      </c>
      <c r="H2814" t="str">
        <f t="shared" si="384"/>
        <v>9/3/2027</v>
      </c>
      <c r="I2814" s="2">
        <v>45584</v>
      </c>
      <c r="J2814">
        <f t="shared" si="383"/>
        <v>871</v>
      </c>
      <c r="K2814">
        <f t="shared" si="385"/>
        <v>2.3863013698630136</v>
      </c>
      <c r="L2814">
        <f t="shared" si="386"/>
        <v>2</v>
      </c>
      <c r="M2814">
        <f t="shared" si="387"/>
        <v>5</v>
      </c>
      <c r="N2814" t="str">
        <f t="shared" si="388"/>
        <v>2 Yrs 5 Mths</v>
      </c>
      <c r="O2814">
        <v>94.43</v>
      </c>
      <c r="P2814">
        <v>94.87</v>
      </c>
    </row>
    <row r="2815" spans="1:16" x14ac:dyDescent="0.35">
      <c r="A2815" t="s">
        <v>4140</v>
      </c>
      <c r="B2815" t="s">
        <v>4144</v>
      </c>
      <c r="C2815" t="s">
        <v>11</v>
      </c>
      <c r="D2815">
        <v>3.4500000000000003E-2</v>
      </c>
      <c r="E2815" s="1">
        <v>4.9200000000000001E-2</v>
      </c>
      <c r="F2815" t="s">
        <v>441</v>
      </c>
      <c r="G2815">
        <v>45729</v>
      </c>
      <c r="H2815" t="str">
        <f t="shared" si="384"/>
        <v>13/3/2025</v>
      </c>
      <c r="I2815" s="2">
        <v>45584</v>
      </c>
      <c r="J2815">
        <f t="shared" si="383"/>
        <v>145</v>
      </c>
      <c r="K2815">
        <f t="shared" si="385"/>
        <v>0.39726027397260272</v>
      </c>
      <c r="L2815">
        <f t="shared" si="386"/>
        <v>0</v>
      </c>
      <c r="M2815">
        <f t="shared" si="387"/>
        <v>5</v>
      </c>
      <c r="N2815" t="str">
        <f t="shared" si="388"/>
        <v>0 Yrs 5 Mths</v>
      </c>
      <c r="O2815">
        <v>99.3</v>
      </c>
      <c r="P2815">
        <v>99.83</v>
      </c>
    </row>
    <row r="2816" spans="1:16" x14ac:dyDescent="0.35">
      <c r="A2816" t="s">
        <v>4140</v>
      </c>
      <c r="B2816" t="s">
        <v>4144</v>
      </c>
      <c r="C2816" t="s">
        <v>11</v>
      </c>
      <c r="D2816">
        <v>0.02</v>
      </c>
      <c r="E2816" s="1">
        <v>4.4200000000000003E-2</v>
      </c>
      <c r="F2816" t="s">
        <v>441</v>
      </c>
      <c r="G2816">
        <v>48016</v>
      </c>
      <c r="H2816" t="str">
        <f t="shared" si="384"/>
        <v>17/6/2031</v>
      </c>
      <c r="I2816" s="2">
        <v>45584</v>
      </c>
      <c r="J2816">
        <f t="shared" si="383"/>
        <v>2432</v>
      </c>
      <c r="K2816">
        <f t="shared" si="385"/>
        <v>6.6630136986301371</v>
      </c>
      <c r="L2816">
        <f t="shared" si="386"/>
        <v>6</v>
      </c>
      <c r="M2816">
        <f t="shared" si="387"/>
        <v>8</v>
      </c>
      <c r="N2816" t="str">
        <f t="shared" si="388"/>
        <v>6 Yrs 8 Mths</v>
      </c>
      <c r="O2816">
        <v>85.82</v>
      </c>
      <c r="P2816">
        <v>86.7</v>
      </c>
    </row>
    <row r="2817" spans="1:16" x14ac:dyDescent="0.35">
      <c r="A2817" t="s">
        <v>4140</v>
      </c>
      <c r="B2817" t="s">
        <v>4144</v>
      </c>
      <c r="C2817" t="s">
        <v>11</v>
      </c>
      <c r="D2817">
        <v>1.4999999999999999E-2</v>
      </c>
      <c r="E2817" s="1">
        <v>4.2900000000000001E-2</v>
      </c>
      <c r="F2817" t="s">
        <v>441</v>
      </c>
      <c r="G2817">
        <v>46818</v>
      </c>
      <c r="H2817" t="str">
        <f t="shared" si="384"/>
        <v>6/3/2028</v>
      </c>
      <c r="I2817" s="2">
        <v>45584</v>
      </c>
      <c r="J2817">
        <f t="shared" si="383"/>
        <v>1234</v>
      </c>
      <c r="K2817">
        <f t="shared" si="385"/>
        <v>3.3808219178082193</v>
      </c>
      <c r="L2817">
        <f t="shared" si="386"/>
        <v>3</v>
      </c>
      <c r="M2817">
        <f t="shared" si="387"/>
        <v>5</v>
      </c>
      <c r="N2817" t="str">
        <f t="shared" si="388"/>
        <v>3 Yrs 5 Mths</v>
      </c>
      <c r="O2817">
        <v>91.18</v>
      </c>
      <c r="P2817">
        <v>91.76</v>
      </c>
    </row>
    <row r="2818" spans="1:16" x14ac:dyDescent="0.35">
      <c r="A2818" t="s">
        <v>4140</v>
      </c>
      <c r="B2818" t="s">
        <v>4144</v>
      </c>
      <c r="C2818" t="s">
        <v>11</v>
      </c>
      <c r="D2818">
        <v>1.2500000000000001E-2</v>
      </c>
      <c r="E2818" s="1">
        <v>4.8300000000000003E-2</v>
      </c>
      <c r="F2818" t="s">
        <v>441</v>
      </c>
      <c r="G2818">
        <v>45667</v>
      </c>
      <c r="H2818" t="str">
        <f t="shared" si="384"/>
        <v>10/1/2025</v>
      </c>
      <c r="I2818" s="2">
        <v>45584</v>
      </c>
      <c r="J2818">
        <f t="shared" ref="J2818:J2881" si="389">_xlfn.DAYS(G2818,I2818)</f>
        <v>83</v>
      </c>
      <c r="K2818">
        <f t="shared" si="385"/>
        <v>0.22739726027397261</v>
      </c>
      <c r="L2818">
        <f t="shared" si="386"/>
        <v>0</v>
      </c>
      <c r="M2818">
        <f t="shared" si="387"/>
        <v>3</v>
      </c>
      <c r="N2818" t="str">
        <f t="shared" si="388"/>
        <v>0 Yrs 3 Mths</v>
      </c>
      <c r="O2818">
        <v>99.04</v>
      </c>
      <c r="P2818">
        <v>99.41</v>
      </c>
    </row>
    <row r="2819" spans="1:16" x14ac:dyDescent="0.35">
      <c r="A2819" t="s">
        <v>4140</v>
      </c>
      <c r="B2819" t="s">
        <v>4144</v>
      </c>
      <c r="C2819" t="s">
        <v>11</v>
      </c>
      <c r="D2819">
        <v>1.0500000000000001E-2</v>
      </c>
      <c r="E2819" s="1">
        <v>4.1700000000000001E-2</v>
      </c>
      <c r="F2819" t="s">
        <v>441</v>
      </c>
      <c r="G2819">
        <v>46190</v>
      </c>
      <c r="H2819" t="str">
        <f t="shared" si="384"/>
        <v>17/6/2026</v>
      </c>
      <c r="I2819" s="2">
        <v>45584</v>
      </c>
      <c r="J2819">
        <f t="shared" si="389"/>
        <v>606</v>
      </c>
      <c r="K2819">
        <f t="shared" si="385"/>
        <v>1.6602739726027398</v>
      </c>
      <c r="L2819">
        <f t="shared" si="386"/>
        <v>1</v>
      </c>
      <c r="M2819">
        <f t="shared" si="387"/>
        <v>8</v>
      </c>
      <c r="N2819" t="str">
        <f t="shared" si="388"/>
        <v>1 Yrs 8 Mths</v>
      </c>
      <c r="O2819">
        <v>94.95</v>
      </c>
      <c r="P2819">
        <v>95.37</v>
      </c>
    </row>
    <row r="2820" spans="1:16" x14ac:dyDescent="0.35">
      <c r="A2820" t="s">
        <v>4140</v>
      </c>
      <c r="B2820" t="s">
        <v>4144</v>
      </c>
      <c r="C2820" t="s">
        <v>11</v>
      </c>
      <c r="D2820">
        <v>5.9388000000000003E-2</v>
      </c>
      <c r="E2820" s="1">
        <v>5.8900000000000001E-2</v>
      </c>
      <c r="F2820" t="s">
        <v>441</v>
      </c>
      <c r="G2820">
        <v>46084</v>
      </c>
      <c r="H2820" t="str">
        <f t="shared" si="384"/>
        <v>3/3/2026</v>
      </c>
      <c r="I2820" s="2">
        <v>45584</v>
      </c>
      <c r="J2820">
        <f t="shared" si="389"/>
        <v>500</v>
      </c>
      <c r="K2820">
        <f t="shared" si="385"/>
        <v>1.3698630136986301</v>
      </c>
      <c r="L2820">
        <f t="shared" si="386"/>
        <v>1</v>
      </c>
      <c r="M2820">
        <f t="shared" si="387"/>
        <v>4</v>
      </c>
      <c r="N2820" t="str">
        <f t="shared" si="388"/>
        <v>1 Yrs 4 Mths</v>
      </c>
      <c r="O2820" t="s">
        <v>15</v>
      </c>
      <c r="P2820" t="s">
        <v>15</v>
      </c>
    </row>
    <row r="2821" spans="1:16" x14ac:dyDescent="0.35">
      <c r="A2821" t="s">
        <v>4140</v>
      </c>
      <c r="B2821" t="s">
        <v>4144</v>
      </c>
      <c r="C2821" t="s">
        <v>11</v>
      </c>
      <c r="D2821">
        <v>4.9500000000000002E-2</v>
      </c>
      <c r="E2821" s="1">
        <v>4.7E-2</v>
      </c>
      <c r="F2821" t="s">
        <v>441</v>
      </c>
      <c r="G2821">
        <v>45814</v>
      </c>
      <c r="H2821" t="str">
        <f t="shared" si="384"/>
        <v>6/6/2025</v>
      </c>
      <c r="I2821" s="2">
        <v>45584</v>
      </c>
      <c r="J2821">
        <f t="shared" si="389"/>
        <v>230</v>
      </c>
      <c r="K2821">
        <f t="shared" si="385"/>
        <v>0.63013698630136983</v>
      </c>
      <c r="L2821">
        <f t="shared" si="386"/>
        <v>0</v>
      </c>
      <c r="M2821">
        <f t="shared" si="387"/>
        <v>8</v>
      </c>
      <c r="N2821" t="str">
        <f t="shared" si="388"/>
        <v>0 Yrs 8 Mths</v>
      </c>
      <c r="O2821">
        <v>99.91</v>
      </c>
      <c r="P2821">
        <v>100.62</v>
      </c>
    </row>
    <row r="2822" spans="1:16" x14ac:dyDescent="0.35">
      <c r="A2822" t="s">
        <v>4149</v>
      </c>
      <c r="B2822" t="s">
        <v>4144</v>
      </c>
      <c r="C2822" t="s">
        <v>11</v>
      </c>
      <c r="D2822">
        <v>1.7000000000000001E-2</v>
      </c>
      <c r="E2822" s="1">
        <v>4.2099999999999999E-2</v>
      </c>
      <c r="F2822" t="s">
        <v>441</v>
      </c>
      <c r="G2822">
        <v>46398</v>
      </c>
      <c r="H2822" t="str">
        <f t="shared" si="384"/>
        <v>11/1/2027</v>
      </c>
      <c r="I2822" s="2">
        <v>45584</v>
      </c>
      <c r="J2822">
        <f t="shared" si="389"/>
        <v>814</v>
      </c>
      <c r="K2822">
        <f t="shared" si="385"/>
        <v>2.2301369863013698</v>
      </c>
      <c r="L2822">
        <f t="shared" si="386"/>
        <v>2</v>
      </c>
      <c r="M2822">
        <f t="shared" si="387"/>
        <v>3</v>
      </c>
      <c r="N2822" t="str">
        <f t="shared" si="388"/>
        <v>2 Yrs 3 Mths</v>
      </c>
      <c r="O2822">
        <v>94.66</v>
      </c>
      <c r="P2822">
        <v>95.04</v>
      </c>
    </row>
    <row r="2823" spans="1:16" x14ac:dyDescent="0.35">
      <c r="A2823" t="s">
        <v>4149</v>
      </c>
      <c r="B2823" t="s">
        <v>4144</v>
      </c>
      <c r="C2823" t="s">
        <v>11</v>
      </c>
      <c r="D2823">
        <v>2.1250000000000002E-2</v>
      </c>
      <c r="E2823" s="1">
        <v>5.1999999999999998E-2</v>
      </c>
      <c r="F2823" t="s">
        <v>441</v>
      </c>
      <c r="G2823">
        <v>45723</v>
      </c>
      <c r="H2823" t="str">
        <f t="shared" si="384"/>
        <v>7/3/2025</v>
      </c>
      <c r="I2823" s="2">
        <v>45584</v>
      </c>
      <c r="J2823">
        <f t="shared" si="389"/>
        <v>139</v>
      </c>
      <c r="K2823">
        <f t="shared" si="385"/>
        <v>0.38082191780821917</v>
      </c>
      <c r="L2823">
        <f t="shared" si="386"/>
        <v>0</v>
      </c>
      <c r="M2823">
        <f t="shared" si="387"/>
        <v>5</v>
      </c>
      <c r="N2823" t="str">
        <f t="shared" si="388"/>
        <v>0 Yrs 5 Mths</v>
      </c>
      <c r="O2823">
        <v>98.69</v>
      </c>
      <c r="P2823">
        <v>99.41</v>
      </c>
    </row>
    <row r="2824" spans="1:16" x14ac:dyDescent="0.35">
      <c r="A2824" t="s">
        <v>4149</v>
      </c>
      <c r="B2824" t="s">
        <v>4144</v>
      </c>
      <c r="C2824" t="s">
        <v>11</v>
      </c>
      <c r="D2824">
        <v>5.9180999999999997E-2</v>
      </c>
      <c r="E2824" s="1">
        <v>8.0100000000000005E-2</v>
      </c>
      <c r="F2824" t="s">
        <v>441</v>
      </c>
      <c r="G2824">
        <v>45723</v>
      </c>
      <c r="H2824" t="str">
        <f t="shared" si="384"/>
        <v>7/3/2025</v>
      </c>
      <c r="I2824" s="2">
        <v>45584</v>
      </c>
      <c r="J2824">
        <f t="shared" si="389"/>
        <v>139</v>
      </c>
      <c r="K2824">
        <f t="shared" si="385"/>
        <v>0.38082191780821917</v>
      </c>
      <c r="L2824">
        <f t="shared" si="386"/>
        <v>0</v>
      </c>
      <c r="M2824">
        <f t="shared" si="387"/>
        <v>5</v>
      </c>
      <c r="N2824" t="str">
        <f t="shared" si="388"/>
        <v>0 Yrs 5 Mths</v>
      </c>
      <c r="O2824" t="s">
        <v>15</v>
      </c>
      <c r="P2824" t="s">
        <v>15</v>
      </c>
    </row>
    <row r="2825" spans="1:16" x14ac:dyDescent="0.35">
      <c r="A2825" t="s">
        <v>4149</v>
      </c>
      <c r="B2825" t="s">
        <v>4144</v>
      </c>
      <c r="C2825" t="s">
        <v>11</v>
      </c>
      <c r="D2825">
        <v>2.35E-2</v>
      </c>
      <c r="E2825" s="1">
        <v>4.2099999999999999E-2</v>
      </c>
      <c r="F2825" t="s">
        <v>441</v>
      </c>
      <c r="G2825">
        <v>46454</v>
      </c>
      <c r="H2825" t="str">
        <f t="shared" si="384"/>
        <v>8/3/2027</v>
      </c>
      <c r="I2825" s="2">
        <v>45584</v>
      </c>
      <c r="J2825">
        <f t="shared" si="389"/>
        <v>870</v>
      </c>
      <c r="K2825">
        <f t="shared" si="385"/>
        <v>2.3835616438356166</v>
      </c>
      <c r="L2825">
        <f t="shared" si="386"/>
        <v>2</v>
      </c>
      <c r="M2825">
        <f t="shared" si="387"/>
        <v>5</v>
      </c>
      <c r="N2825" t="str">
        <f t="shared" si="388"/>
        <v>2 Yrs 5 Mths</v>
      </c>
      <c r="O2825">
        <v>95.62</v>
      </c>
      <c r="P2825">
        <v>96.38</v>
      </c>
    </row>
    <row r="2826" spans="1:16" x14ac:dyDescent="0.35">
      <c r="A2826" t="s">
        <v>4149</v>
      </c>
      <c r="B2826" t="s">
        <v>4144</v>
      </c>
      <c r="C2826" t="s">
        <v>11</v>
      </c>
      <c r="D2826">
        <v>3.4000000000000002E-2</v>
      </c>
      <c r="E2826" s="1">
        <v>4.7E-2</v>
      </c>
      <c r="F2826" t="s">
        <v>441</v>
      </c>
      <c r="G2826">
        <v>45814</v>
      </c>
      <c r="H2826" t="str">
        <f t="shared" si="384"/>
        <v>6/6/2025</v>
      </c>
      <c r="I2826" s="2">
        <v>45584</v>
      </c>
      <c r="J2826">
        <f t="shared" si="389"/>
        <v>230</v>
      </c>
      <c r="K2826">
        <f t="shared" si="385"/>
        <v>0.63013698630136983</v>
      </c>
      <c r="L2826">
        <f t="shared" si="386"/>
        <v>0</v>
      </c>
      <c r="M2826">
        <f t="shared" si="387"/>
        <v>8</v>
      </c>
      <c r="N2826" t="str">
        <f t="shared" si="388"/>
        <v>0 Yrs 8 Mths</v>
      </c>
      <c r="O2826">
        <v>99.1</v>
      </c>
      <c r="P2826">
        <v>99.54</v>
      </c>
    </row>
    <row r="2827" spans="1:16" x14ac:dyDescent="0.35">
      <c r="A2827" t="s">
        <v>4149</v>
      </c>
      <c r="B2827" t="s">
        <v>4144</v>
      </c>
      <c r="C2827" t="s">
        <v>11</v>
      </c>
      <c r="D2827">
        <v>3.9E-2</v>
      </c>
      <c r="E2827" s="1">
        <v>4.4999999999999998E-2</v>
      </c>
      <c r="F2827" t="s">
        <v>441</v>
      </c>
      <c r="G2827">
        <v>48372</v>
      </c>
      <c r="H2827" t="str">
        <f t="shared" si="384"/>
        <v>7/6/2032</v>
      </c>
      <c r="I2827" s="2">
        <v>45584</v>
      </c>
      <c r="J2827">
        <f t="shared" si="389"/>
        <v>2788</v>
      </c>
      <c r="K2827">
        <f t="shared" si="385"/>
        <v>7.6383561643835618</v>
      </c>
      <c r="L2827">
        <f t="shared" si="386"/>
        <v>7</v>
      </c>
      <c r="M2827">
        <f t="shared" si="387"/>
        <v>8</v>
      </c>
      <c r="N2827" t="str">
        <f t="shared" si="388"/>
        <v>7 Yrs 8 Mths</v>
      </c>
      <c r="O2827">
        <v>95.55</v>
      </c>
      <c r="P2827">
        <v>96.6</v>
      </c>
    </row>
    <row r="2828" spans="1:16" x14ac:dyDescent="0.35">
      <c r="A2828" t="s">
        <v>4149</v>
      </c>
      <c r="B2828" t="s">
        <v>4144</v>
      </c>
      <c r="C2828" t="s">
        <v>11</v>
      </c>
      <c r="D2828">
        <v>4.0500000000000001E-2</v>
      </c>
      <c r="E2828" s="1">
        <v>4.4499999999999998E-2</v>
      </c>
      <c r="F2828" t="s">
        <v>441</v>
      </c>
      <c r="G2828">
        <v>45908</v>
      </c>
      <c r="H2828" t="str">
        <f t="shared" si="384"/>
        <v>8/9/2025</v>
      </c>
      <c r="I2828" s="2">
        <v>45584</v>
      </c>
      <c r="J2828">
        <f t="shared" si="389"/>
        <v>324</v>
      </c>
      <c r="K2828">
        <f t="shared" si="385"/>
        <v>0.88767123287671235</v>
      </c>
      <c r="L2828">
        <f t="shared" si="386"/>
        <v>0</v>
      </c>
      <c r="M2828">
        <f t="shared" si="387"/>
        <v>11</v>
      </c>
      <c r="N2828" t="str">
        <f t="shared" si="388"/>
        <v>0 Yrs 11 Mths</v>
      </c>
      <c r="O2828">
        <v>99.5</v>
      </c>
      <c r="P2828">
        <v>100.01</v>
      </c>
    </row>
    <row r="2829" spans="1:16" x14ac:dyDescent="0.35">
      <c r="A2829" t="s">
        <v>4149</v>
      </c>
      <c r="B2829" t="s">
        <v>4144</v>
      </c>
      <c r="C2829" t="s">
        <v>11</v>
      </c>
      <c r="D2829">
        <v>4.1500000000000002E-2</v>
      </c>
      <c r="E2829" s="1">
        <v>4.1500000000000002E-2</v>
      </c>
      <c r="F2829" t="s">
        <v>441</v>
      </c>
      <c r="G2829">
        <v>46645</v>
      </c>
      <c r="H2829" t="str">
        <f t="shared" si="384"/>
        <v>15/9/2027</v>
      </c>
      <c r="I2829" s="2">
        <v>45584</v>
      </c>
      <c r="J2829">
        <f t="shared" si="389"/>
        <v>1061</v>
      </c>
      <c r="K2829">
        <f t="shared" si="385"/>
        <v>2.9068493150684933</v>
      </c>
      <c r="L2829">
        <f t="shared" si="386"/>
        <v>2</v>
      </c>
      <c r="M2829">
        <f t="shared" si="387"/>
        <v>11</v>
      </c>
      <c r="N2829" t="str">
        <f t="shared" si="388"/>
        <v>2 Yrs 11 Mths</v>
      </c>
      <c r="O2829">
        <v>99.8</v>
      </c>
      <c r="P2829">
        <v>100.33</v>
      </c>
    </row>
    <row r="2830" spans="1:16" x14ac:dyDescent="0.35">
      <c r="A2830" t="s">
        <v>4149</v>
      </c>
      <c r="B2830" t="s">
        <v>4144</v>
      </c>
      <c r="C2830" t="s">
        <v>11</v>
      </c>
      <c r="D2830">
        <v>4.3499999999999997E-2</v>
      </c>
      <c r="E2830" s="1">
        <v>4.4699999999999997E-2</v>
      </c>
      <c r="F2830" t="s">
        <v>441</v>
      </c>
      <c r="G2830">
        <v>48472</v>
      </c>
      <c r="H2830" t="str">
        <f t="shared" si="384"/>
        <v>15/9/2032</v>
      </c>
      <c r="I2830" s="2">
        <v>45584</v>
      </c>
      <c r="J2830">
        <f t="shared" si="389"/>
        <v>2888</v>
      </c>
      <c r="K2830">
        <f t="shared" si="385"/>
        <v>7.912328767123288</v>
      </c>
      <c r="L2830">
        <f t="shared" si="386"/>
        <v>7</v>
      </c>
      <c r="M2830">
        <f t="shared" si="387"/>
        <v>11</v>
      </c>
      <c r="N2830" t="str">
        <f t="shared" si="388"/>
        <v>7 Yrs 11 Mths</v>
      </c>
      <c r="O2830">
        <v>98.71</v>
      </c>
      <c r="P2830">
        <v>99.7</v>
      </c>
    </row>
    <row r="2831" spans="1:16" x14ac:dyDescent="0.35">
      <c r="A2831" t="s">
        <v>4149</v>
      </c>
      <c r="B2831" t="s">
        <v>4144</v>
      </c>
      <c r="C2831" t="s">
        <v>11</v>
      </c>
      <c r="D2831">
        <v>4.8500000000000001E-2</v>
      </c>
      <c r="E2831" s="1">
        <v>4.2900000000000001E-2</v>
      </c>
      <c r="F2831" t="s">
        <v>441</v>
      </c>
      <c r="G2831">
        <v>47402</v>
      </c>
      <c r="H2831" t="str">
        <f t="shared" si="384"/>
        <v>11/10/2029</v>
      </c>
      <c r="I2831" s="2">
        <v>45584</v>
      </c>
      <c r="J2831">
        <f t="shared" si="389"/>
        <v>1818</v>
      </c>
      <c r="K2831">
        <f t="shared" si="385"/>
        <v>4.9808219178082194</v>
      </c>
      <c r="L2831">
        <f t="shared" si="386"/>
        <v>4</v>
      </c>
      <c r="M2831">
        <f t="shared" si="387"/>
        <v>12</v>
      </c>
      <c r="N2831" t="str">
        <f t="shared" si="388"/>
        <v>4 Yrs 12 Mths</v>
      </c>
      <c r="O2831">
        <v>102.12</v>
      </c>
      <c r="P2831">
        <v>102.83</v>
      </c>
    </row>
    <row r="2832" spans="1:16" x14ac:dyDescent="0.35">
      <c r="A2832" t="s">
        <v>4149</v>
      </c>
      <c r="B2832" t="s">
        <v>4144</v>
      </c>
      <c r="C2832" t="s">
        <v>11</v>
      </c>
      <c r="D2832">
        <v>4.8000000000000001E-2</v>
      </c>
      <c r="E2832" s="1">
        <v>4.1799999999999997E-2</v>
      </c>
      <c r="F2832" t="s">
        <v>441</v>
      </c>
      <c r="G2832">
        <v>46031</v>
      </c>
      <c r="H2832" t="str">
        <f t="shared" si="384"/>
        <v>9/1/2026</v>
      </c>
      <c r="I2832" s="2">
        <v>45584</v>
      </c>
      <c r="J2832">
        <f t="shared" si="389"/>
        <v>447</v>
      </c>
      <c r="K2832">
        <f t="shared" si="385"/>
        <v>1.2246575342465753</v>
      </c>
      <c r="L2832">
        <f t="shared" si="386"/>
        <v>1</v>
      </c>
      <c r="M2832">
        <f t="shared" si="387"/>
        <v>3</v>
      </c>
      <c r="N2832" t="str">
        <f t="shared" si="388"/>
        <v>1 Yrs 3 Mths</v>
      </c>
      <c r="O2832">
        <v>100.57</v>
      </c>
      <c r="P2832">
        <v>100.88</v>
      </c>
    </row>
    <row r="2833" spans="1:16" x14ac:dyDescent="0.35">
      <c r="A2833" t="s">
        <v>4149</v>
      </c>
      <c r="B2833" t="s">
        <v>4144</v>
      </c>
      <c r="C2833" t="s">
        <v>11</v>
      </c>
      <c r="D2833">
        <v>4.7500000000000001E-2</v>
      </c>
      <c r="E2833" s="1">
        <v>4.2099999999999999E-2</v>
      </c>
      <c r="F2833" t="s">
        <v>441</v>
      </c>
      <c r="G2833">
        <v>46772</v>
      </c>
      <c r="H2833" t="str">
        <f t="shared" si="384"/>
        <v>20/1/2028</v>
      </c>
      <c r="I2833" s="2">
        <v>45584</v>
      </c>
      <c r="J2833">
        <f t="shared" si="389"/>
        <v>1188</v>
      </c>
      <c r="K2833">
        <f t="shared" si="385"/>
        <v>3.2547945205479452</v>
      </c>
      <c r="L2833">
        <f t="shared" si="386"/>
        <v>3</v>
      </c>
      <c r="M2833">
        <f t="shared" si="387"/>
        <v>3</v>
      </c>
      <c r="N2833" t="str">
        <f t="shared" si="388"/>
        <v>3 Yrs 3 Mths</v>
      </c>
      <c r="O2833">
        <v>101.41</v>
      </c>
      <c r="P2833">
        <v>101.91</v>
      </c>
    </row>
    <row r="2834" spans="1:16" x14ac:dyDescent="0.35">
      <c r="A2834" t="s">
        <v>4149</v>
      </c>
      <c r="B2834" t="s">
        <v>4144</v>
      </c>
      <c r="C2834" t="s">
        <v>11</v>
      </c>
      <c r="D2834">
        <v>5.1499999999999997E-2</v>
      </c>
      <c r="E2834" s="1">
        <v>4.82E-2</v>
      </c>
      <c r="F2834" t="s">
        <v>441</v>
      </c>
      <c r="G2834">
        <v>45719</v>
      </c>
      <c r="H2834" t="str">
        <f t="shared" si="384"/>
        <v>3/3/2025</v>
      </c>
      <c r="I2834" s="2">
        <v>45584</v>
      </c>
      <c r="J2834">
        <f t="shared" si="389"/>
        <v>135</v>
      </c>
      <c r="K2834">
        <f t="shared" si="385"/>
        <v>0.36986301369863012</v>
      </c>
      <c r="L2834">
        <f t="shared" si="386"/>
        <v>0</v>
      </c>
      <c r="M2834">
        <f t="shared" si="387"/>
        <v>4</v>
      </c>
      <c r="N2834" t="str">
        <f t="shared" si="388"/>
        <v>0 Yrs 4 Mths</v>
      </c>
      <c r="O2834">
        <v>99.98</v>
      </c>
      <c r="P2834">
        <v>100.39</v>
      </c>
    </row>
    <row r="2835" spans="1:16" x14ac:dyDescent="0.35">
      <c r="A2835" t="s">
        <v>4149</v>
      </c>
      <c r="B2835" t="s">
        <v>4144</v>
      </c>
      <c r="C2835" t="s">
        <v>11</v>
      </c>
      <c r="D2835">
        <v>5.0500000000000003E-2</v>
      </c>
      <c r="E2835" s="1">
        <v>4.2200000000000001E-2</v>
      </c>
      <c r="F2835" t="s">
        <v>441</v>
      </c>
      <c r="G2835">
        <v>46084</v>
      </c>
      <c r="H2835" t="str">
        <f t="shared" si="384"/>
        <v>3/3/2026</v>
      </c>
      <c r="I2835" s="2">
        <v>45584</v>
      </c>
      <c r="J2835">
        <f t="shared" si="389"/>
        <v>500</v>
      </c>
      <c r="K2835">
        <f t="shared" si="385"/>
        <v>1.3698630136986301</v>
      </c>
      <c r="L2835">
        <f t="shared" si="386"/>
        <v>1</v>
      </c>
      <c r="M2835">
        <f t="shared" si="387"/>
        <v>4</v>
      </c>
      <c r="N2835" t="str">
        <f t="shared" si="388"/>
        <v>1 Yrs 4 Mths</v>
      </c>
      <c r="O2835">
        <v>100.87</v>
      </c>
      <c r="P2835">
        <v>101.43</v>
      </c>
    </row>
    <row r="2836" spans="1:16" x14ac:dyDescent="0.35">
      <c r="A2836" t="s">
        <v>4149</v>
      </c>
      <c r="B2836" t="s">
        <v>4144</v>
      </c>
      <c r="C2836" t="s">
        <v>11</v>
      </c>
      <c r="D2836">
        <v>5.9388000000000003E-2</v>
      </c>
      <c r="E2836" s="1">
        <v>5.8900000000000001E-2</v>
      </c>
      <c r="F2836" t="s">
        <v>441</v>
      </c>
      <c r="G2836">
        <v>46084</v>
      </c>
      <c r="H2836" t="str">
        <f t="shared" si="384"/>
        <v>3/3/2026</v>
      </c>
      <c r="I2836" s="2">
        <v>45584</v>
      </c>
      <c r="J2836">
        <f t="shared" si="389"/>
        <v>500</v>
      </c>
      <c r="K2836">
        <f t="shared" si="385"/>
        <v>1.3698630136986301</v>
      </c>
      <c r="L2836">
        <f t="shared" si="386"/>
        <v>1</v>
      </c>
      <c r="M2836">
        <f t="shared" si="387"/>
        <v>4</v>
      </c>
      <c r="N2836" t="str">
        <f t="shared" si="388"/>
        <v>1 Yrs 4 Mths</v>
      </c>
      <c r="O2836" t="s">
        <v>15</v>
      </c>
      <c r="P2836" t="s">
        <v>15</v>
      </c>
    </row>
    <row r="2837" spans="1:16" x14ac:dyDescent="0.35">
      <c r="A2837" t="s">
        <v>4149</v>
      </c>
      <c r="B2837" t="s">
        <v>4144</v>
      </c>
      <c r="C2837" t="s">
        <v>11</v>
      </c>
      <c r="D2837">
        <v>4.9000000000000002E-2</v>
      </c>
      <c r="E2837" s="1">
        <v>4.2200000000000001E-2</v>
      </c>
      <c r="F2837" t="s">
        <v>441</v>
      </c>
      <c r="G2837">
        <v>46815</v>
      </c>
      <c r="H2837" t="str">
        <f t="shared" si="384"/>
        <v>3/3/2028</v>
      </c>
      <c r="I2837" s="2">
        <v>45584</v>
      </c>
      <c r="J2837">
        <f t="shared" si="389"/>
        <v>1231</v>
      </c>
      <c r="K2837">
        <f t="shared" si="385"/>
        <v>3.3726027397260272</v>
      </c>
      <c r="L2837">
        <f t="shared" si="386"/>
        <v>3</v>
      </c>
      <c r="M2837">
        <f t="shared" si="387"/>
        <v>4</v>
      </c>
      <c r="N2837" t="str">
        <f t="shared" si="388"/>
        <v>3 Yrs 4 Mths</v>
      </c>
      <c r="O2837">
        <v>101.81</v>
      </c>
      <c r="P2837">
        <v>102.43</v>
      </c>
    </row>
    <row r="2838" spans="1:16" x14ac:dyDescent="0.35">
      <c r="A2838" t="s">
        <v>4149</v>
      </c>
      <c r="B2838" t="s">
        <v>4144</v>
      </c>
      <c r="C2838" t="s">
        <v>11</v>
      </c>
      <c r="D2838">
        <v>4.9500000000000002E-2</v>
      </c>
      <c r="E2838" s="1">
        <v>4.7E-2</v>
      </c>
      <c r="F2838" t="s">
        <v>441</v>
      </c>
      <c r="G2838">
        <v>45814</v>
      </c>
      <c r="H2838" t="str">
        <f t="shared" ref="H2838:H2878" si="390">TEXT(G2838,"D/M/YYYY")</f>
        <v>6/6/2025</v>
      </c>
      <c r="I2838" s="2">
        <v>45584</v>
      </c>
      <c r="J2838">
        <f t="shared" si="389"/>
        <v>230</v>
      </c>
      <c r="K2838">
        <f t="shared" ref="K2838:K2878" si="391">J2838/365</f>
        <v>0.63013698630136983</v>
      </c>
      <c r="L2838">
        <f t="shared" ref="L2838:L2878" si="392">_xlfn.NUMBERVALUE(_xlfn.TEXTBEFORE(K2838,"."))</f>
        <v>0</v>
      </c>
      <c r="M2838">
        <f t="shared" ref="M2838:M2878" si="393">ROUND(LEFT(_xlfn.TEXTAFTER(K2838,"."),2)/100 * 12,0)</f>
        <v>8</v>
      </c>
      <c r="N2838" t="str">
        <f t="shared" ref="N2838:N2878" si="394">L2838 &amp; " Yrs "&amp; M2838 &amp;" Mths"</f>
        <v>0 Yrs 8 Mths</v>
      </c>
      <c r="O2838">
        <v>99.91</v>
      </c>
      <c r="P2838">
        <v>100.62</v>
      </c>
    </row>
    <row r="2839" spans="1:16" x14ac:dyDescent="0.35">
      <c r="A2839" t="s">
        <v>4149</v>
      </c>
      <c r="B2839" t="s">
        <v>4144</v>
      </c>
      <c r="C2839" t="s">
        <v>11</v>
      </c>
      <c r="D2839">
        <v>4.7500000000000001E-2</v>
      </c>
      <c r="E2839" s="1">
        <v>4.1099999999999998E-2</v>
      </c>
      <c r="F2839" t="s">
        <v>441</v>
      </c>
      <c r="G2839">
        <v>46181</v>
      </c>
      <c r="H2839" t="str">
        <f t="shared" si="390"/>
        <v>8/6/2026</v>
      </c>
      <c r="I2839" s="2">
        <v>45584</v>
      </c>
      <c r="J2839">
        <f t="shared" si="389"/>
        <v>597</v>
      </c>
      <c r="K2839">
        <f t="shared" si="391"/>
        <v>1.6356164383561644</v>
      </c>
      <c r="L2839">
        <f t="shared" si="392"/>
        <v>1</v>
      </c>
      <c r="M2839">
        <f t="shared" si="393"/>
        <v>8</v>
      </c>
      <c r="N2839" t="str">
        <f t="shared" si="394"/>
        <v>1 Yrs 8 Mths</v>
      </c>
      <c r="O2839">
        <v>100.86</v>
      </c>
      <c r="P2839">
        <v>101.27</v>
      </c>
    </row>
    <row r="2840" spans="1:16" x14ac:dyDescent="0.35">
      <c r="A2840" t="s">
        <v>4149</v>
      </c>
      <c r="B2840" t="s">
        <v>4144</v>
      </c>
      <c r="C2840" t="s">
        <v>11</v>
      </c>
      <c r="D2840">
        <v>6.148E-2</v>
      </c>
      <c r="E2840" s="1">
        <v>5.9900000000000002E-2</v>
      </c>
      <c r="F2840" t="s">
        <v>441</v>
      </c>
      <c r="G2840">
        <v>46181</v>
      </c>
      <c r="H2840" t="str">
        <f t="shared" si="390"/>
        <v>8/6/2026</v>
      </c>
      <c r="I2840" s="2">
        <v>45584</v>
      </c>
      <c r="J2840">
        <f t="shared" si="389"/>
        <v>597</v>
      </c>
      <c r="K2840">
        <f t="shared" si="391"/>
        <v>1.6356164383561644</v>
      </c>
      <c r="L2840">
        <f t="shared" si="392"/>
        <v>1</v>
      </c>
      <c r="M2840">
        <f t="shared" si="393"/>
        <v>8</v>
      </c>
      <c r="N2840" t="str">
        <f t="shared" si="394"/>
        <v>1 Yrs 8 Mths</v>
      </c>
      <c r="O2840" t="s">
        <v>15</v>
      </c>
      <c r="P2840" t="s">
        <v>15</v>
      </c>
    </row>
    <row r="2841" spans="1:16" x14ac:dyDescent="0.35">
      <c r="A2841" t="s">
        <v>4152</v>
      </c>
      <c r="B2841" t="s">
        <v>4144</v>
      </c>
      <c r="C2841" t="s">
        <v>11</v>
      </c>
      <c r="D2841">
        <v>4.7E-2</v>
      </c>
      <c r="E2841" s="1">
        <v>4.3299999999999998E-2</v>
      </c>
      <c r="F2841" t="s">
        <v>441</v>
      </c>
      <c r="G2841">
        <v>47644</v>
      </c>
      <c r="H2841" t="str">
        <f t="shared" si="390"/>
        <v>10/6/2030</v>
      </c>
      <c r="I2841" s="2">
        <v>45584</v>
      </c>
      <c r="J2841">
        <f t="shared" si="389"/>
        <v>2060</v>
      </c>
      <c r="K2841">
        <f t="shared" si="391"/>
        <v>5.6438356164383565</v>
      </c>
      <c r="L2841">
        <f t="shared" si="392"/>
        <v>5</v>
      </c>
      <c r="M2841">
        <f t="shared" si="393"/>
        <v>8</v>
      </c>
      <c r="N2841" t="str">
        <f t="shared" si="394"/>
        <v>5 Yrs 8 Mths</v>
      </c>
      <c r="O2841">
        <v>101.4</v>
      </c>
      <c r="P2841">
        <v>102.18</v>
      </c>
    </row>
    <row r="2842" spans="1:16" x14ac:dyDescent="0.35">
      <c r="A2842" t="s">
        <v>4152</v>
      </c>
      <c r="B2842" t="s">
        <v>4144</v>
      </c>
      <c r="C2842" t="s">
        <v>11</v>
      </c>
      <c r="D2842">
        <v>4.9500000000000002E-2</v>
      </c>
      <c r="E2842" s="1">
        <v>4.24E-2</v>
      </c>
      <c r="F2842" t="s">
        <v>441</v>
      </c>
      <c r="G2842">
        <v>46948</v>
      </c>
      <c r="H2842" t="str">
        <f t="shared" si="390"/>
        <v>14/7/2028</v>
      </c>
      <c r="I2842" s="2">
        <v>45584</v>
      </c>
      <c r="J2842">
        <f t="shared" si="389"/>
        <v>1364</v>
      </c>
      <c r="K2842">
        <f t="shared" si="391"/>
        <v>3.7369863013698632</v>
      </c>
      <c r="L2842">
        <f t="shared" si="392"/>
        <v>3</v>
      </c>
      <c r="M2842">
        <f t="shared" si="393"/>
        <v>9</v>
      </c>
      <c r="N2842" t="str">
        <f t="shared" si="394"/>
        <v>3 Yrs 9 Mths</v>
      </c>
      <c r="O2842">
        <v>102.16</v>
      </c>
      <c r="P2842">
        <v>102.66</v>
      </c>
    </row>
    <row r="2843" spans="1:16" x14ac:dyDescent="0.35">
      <c r="A2843" t="s">
        <v>4152</v>
      </c>
      <c r="B2843" t="s">
        <v>4144</v>
      </c>
      <c r="C2843" t="s">
        <v>11</v>
      </c>
      <c r="D2843">
        <v>5.2999999999999999E-2</v>
      </c>
      <c r="E2843" s="1">
        <v>4.4699999999999997E-2</v>
      </c>
      <c r="F2843" t="s">
        <v>441</v>
      </c>
      <c r="G2843">
        <v>45908</v>
      </c>
      <c r="H2843" t="str">
        <f t="shared" si="390"/>
        <v>8/9/2025</v>
      </c>
      <c r="I2843" s="2">
        <v>45584</v>
      </c>
      <c r="J2843">
        <f t="shared" si="389"/>
        <v>324</v>
      </c>
      <c r="K2843">
        <f t="shared" si="391"/>
        <v>0.88767123287671235</v>
      </c>
      <c r="L2843">
        <f t="shared" si="392"/>
        <v>0</v>
      </c>
      <c r="M2843">
        <f t="shared" si="393"/>
        <v>11</v>
      </c>
      <c r="N2843" t="str">
        <f t="shared" si="394"/>
        <v>0 Yrs 11 Mths</v>
      </c>
      <c r="O2843">
        <v>100.53</v>
      </c>
      <c r="P2843">
        <v>101.02</v>
      </c>
    </row>
    <row r="2844" spans="1:16" x14ac:dyDescent="0.35">
      <c r="A2844" t="s">
        <v>4152</v>
      </c>
      <c r="B2844" t="s">
        <v>4144</v>
      </c>
      <c r="C2844" t="s">
        <v>11</v>
      </c>
      <c r="D2844">
        <v>5.1499999999999997E-2</v>
      </c>
      <c r="E2844" s="1">
        <v>4.0599999999999997E-2</v>
      </c>
      <c r="F2844" t="s">
        <v>441</v>
      </c>
      <c r="G2844">
        <v>46273</v>
      </c>
      <c r="H2844" t="str">
        <f t="shared" si="390"/>
        <v>8/9/2026</v>
      </c>
      <c r="I2844" s="2">
        <v>45584</v>
      </c>
      <c r="J2844">
        <f t="shared" si="389"/>
        <v>689</v>
      </c>
      <c r="K2844">
        <f t="shared" si="391"/>
        <v>1.8876712328767122</v>
      </c>
      <c r="L2844">
        <f t="shared" si="392"/>
        <v>1</v>
      </c>
      <c r="M2844">
        <f t="shared" si="393"/>
        <v>11</v>
      </c>
      <c r="N2844" t="str">
        <f t="shared" si="394"/>
        <v>1 Yrs 11 Mths</v>
      </c>
      <c r="O2844">
        <v>101.74</v>
      </c>
      <c r="P2844">
        <v>102.25</v>
      </c>
    </row>
    <row r="2845" spans="1:16" x14ac:dyDescent="0.35">
      <c r="A2845" t="s">
        <v>4152</v>
      </c>
      <c r="B2845" t="s">
        <v>4144</v>
      </c>
      <c r="C2845" t="s">
        <v>11</v>
      </c>
      <c r="D2845">
        <v>5.1499999999999997E-2</v>
      </c>
      <c r="E2845" s="1">
        <v>4.5900000000000003E-2</v>
      </c>
      <c r="F2845" t="s">
        <v>441</v>
      </c>
      <c r="G2845">
        <v>48830</v>
      </c>
      <c r="H2845" t="str">
        <f t="shared" si="390"/>
        <v>8/9/2033</v>
      </c>
      <c r="I2845" s="2">
        <v>45584</v>
      </c>
      <c r="J2845">
        <f t="shared" si="389"/>
        <v>3246</v>
      </c>
      <c r="K2845">
        <f t="shared" si="391"/>
        <v>8.8931506849315074</v>
      </c>
      <c r="L2845">
        <f t="shared" si="392"/>
        <v>8</v>
      </c>
      <c r="M2845">
        <f t="shared" si="393"/>
        <v>11</v>
      </c>
      <c r="N2845" t="str">
        <f t="shared" si="394"/>
        <v>8 Yrs 11 Mths</v>
      </c>
      <c r="O2845">
        <v>103.28</v>
      </c>
      <c r="P2845">
        <v>104.65</v>
      </c>
    </row>
    <row r="2846" spans="1:16" x14ac:dyDescent="0.35">
      <c r="A2846" t="s">
        <v>4152</v>
      </c>
      <c r="B2846" t="s">
        <v>4144</v>
      </c>
      <c r="C2846" t="s">
        <v>11</v>
      </c>
      <c r="D2846">
        <v>4.4999999999999998E-2</v>
      </c>
      <c r="E2846" s="1">
        <v>4.1300000000000003E-2</v>
      </c>
      <c r="F2846" t="s">
        <v>441</v>
      </c>
      <c r="G2846">
        <v>46395</v>
      </c>
      <c r="H2846" t="str">
        <f t="shared" si="390"/>
        <v>8/1/2027</v>
      </c>
      <c r="I2846" s="2">
        <v>45584</v>
      </c>
      <c r="J2846">
        <f t="shared" si="389"/>
        <v>811</v>
      </c>
      <c r="K2846">
        <f t="shared" si="391"/>
        <v>2.2219178082191782</v>
      </c>
      <c r="L2846">
        <f t="shared" si="392"/>
        <v>2</v>
      </c>
      <c r="M2846">
        <f t="shared" si="393"/>
        <v>3</v>
      </c>
      <c r="N2846" t="str">
        <f t="shared" si="394"/>
        <v>2 Yrs 3 Mths</v>
      </c>
      <c r="O2846">
        <v>100.65</v>
      </c>
      <c r="P2846">
        <v>101.1</v>
      </c>
    </row>
    <row r="2847" spans="1:16" x14ac:dyDescent="0.35">
      <c r="A2847" t="s">
        <v>4152</v>
      </c>
      <c r="B2847" t="s">
        <v>4144</v>
      </c>
      <c r="C2847" t="s">
        <v>11</v>
      </c>
      <c r="D2847">
        <v>4.4999999999999998E-2</v>
      </c>
      <c r="E2847" s="1">
        <v>4.24E-2</v>
      </c>
      <c r="F2847" t="s">
        <v>441</v>
      </c>
      <c r="G2847">
        <v>47134</v>
      </c>
      <c r="H2847" t="str">
        <f t="shared" si="390"/>
        <v>16/1/2029</v>
      </c>
      <c r="I2847" s="2">
        <v>45584</v>
      </c>
      <c r="J2847">
        <f t="shared" si="389"/>
        <v>1550</v>
      </c>
      <c r="K2847">
        <f t="shared" si="391"/>
        <v>4.2465753424657535</v>
      </c>
      <c r="L2847">
        <f t="shared" si="392"/>
        <v>4</v>
      </c>
      <c r="M2847">
        <f t="shared" si="393"/>
        <v>3</v>
      </c>
      <c r="N2847" t="str">
        <f t="shared" si="394"/>
        <v>4 Yrs 3 Mths</v>
      </c>
      <c r="O2847">
        <v>100.75</v>
      </c>
      <c r="P2847">
        <v>101.29</v>
      </c>
    </row>
    <row r="2848" spans="1:16" x14ac:dyDescent="0.35">
      <c r="A2848" t="s">
        <v>4152</v>
      </c>
      <c r="B2848" t="s">
        <v>4144</v>
      </c>
      <c r="C2848" t="s">
        <v>11</v>
      </c>
      <c r="D2848">
        <v>5.0999999999999997E-2</v>
      </c>
      <c r="E2848" s="1">
        <v>4.65E-2</v>
      </c>
      <c r="F2848" t="s">
        <v>441</v>
      </c>
      <c r="G2848">
        <v>49045</v>
      </c>
      <c r="H2848" t="str">
        <f t="shared" si="390"/>
        <v>11/4/2034</v>
      </c>
      <c r="I2848" s="2">
        <v>45584</v>
      </c>
      <c r="J2848">
        <f t="shared" si="389"/>
        <v>3461</v>
      </c>
      <c r="K2848">
        <f t="shared" si="391"/>
        <v>9.4821917808219176</v>
      </c>
      <c r="L2848">
        <f t="shared" si="392"/>
        <v>9</v>
      </c>
      <c r="M2848">
        <f t="shared" si="393"/>
        <v>6</v>
      </c>
      <c r="N2848" t="str">
        <f t="shared" si="394"/>
        <v>9 Yrs 6 Mths</v>
      </c>
      <c r="O2848">
        <v>102.71</v>
      </c>
      <c r="P2848">
        <v>103.82</v>
      </c>
    </row>
    <row r="2849" spans="1:16" x14ac:dyDescent="0.35">
      <c r="A2849" t="s">
        <v>4152</v>
      </c>
      <c r="B2849" t="s">
        <v>4154</v>
      </c>
      <c r="C2849" t="s">
        <v>11</v>
      </c>
      <c r="D2849">
        <v>6.9500000000000006E-2</v>
      </c>
      <c r="E2849" s="1">
        <v>3.8199999999999998E-2</v>
      </c>
      <c r="F2849" t="s">
        <v>1195</v>
      </c>
      <c r="G2849">
        <v>47362</v>
      </c>
      <c r="H2849" t="str">
        <f t="shared" si="390"/>
        <v>1/9/2029</v>
      </c>
      <c r="I2849" s="2">
        <v>45584</v>
      </c>
      <c r="J2849">
        <f t="shared" si="389"/>
        <v>1778</v>
      </c>
      <c r="K2849">
        <f t="shared" si="391"/>
        <v>4.8712328767123285</v>
      </c>
      <c r="L2849">
        <f t="shared" si="392"/>
        <v>4</v>
      </c>
      <c r="M2849">
        <f t="shared" si="393"/>
        <v>10</v>
      </c>
      <c r="N2849" t="str">
        <f t="shared" si="394"/>
        <v>4 Yrs 10 Mths</v>
      </c>
      <c r="O2849">
        <v>111.93</v>
      </c>
      <c r="P2849">
        <v>114.23</v>
      </c>
    </row>
    <row r="2850" spans="1:16" x14ac:dyDescent="0.35">
      <c r="A2850" t="s">
        <v>4152</v>
      </c>
      <c r="B2850" t="s">
        <v>4154</v>
      </c>
      <c r="C2850" t="s">
        <v>11</v>
      </c>
      <c r="D2850">
        <v>4.9500000000000002E-2</v>
      </c>
      <c r="E2850" s="1">
        <v>4.1700000000000001E-2</v>
      </c>
      <c r="F2850" t="s">
        <v>1195</v>
      </c>
      <c r="G2850">
        <v>48714</v>
      </c>
      <c r="H2850" t="str">
        <f t="shared" si="390"/>
        <v>15/5/2033</v>
      </c>
      <c r="I2850" s="2">
        <v>45584</v>
      </c>
      <c r="J2850">
        <f t="shared" si="389"/>
        <v>3130</v>
      </c>
      <c r="K2850">
        <f t="shared" si="391"/>
        <v>8.5753424657534243</v>
      </c>
      <c r="L2850">
        <f t="shared" si="392"/>
        <v>8</v>
      </c>
      <c r="M2850">
        <f t="shared" si="393"/>
        <v>7</v>
      </c>
      <c r="N2850" t="str">
        <f t="shared" si="394"/>
        <v>8 Yrs 7 Mths</v>
      </c>
      <c r="O2850">
        <v>104.86</v>
      </c>
      <c r="P2850">
        <v>106.1</v>
      </c>
    </row>
    <row r="2851" spans="1:16" x14ac:dyDescent="0.35">
      <c r="A2851" t="s">
        <v>4152</v>
      </c>
      <c r="B2851" t="s">
        <v>4154</v>
      </c>
      <c r="C2851" t="s">
        <v>11</v>
      </c>
      <c r="D2851">
        <v>5.9499999999999997E-2</v>
      </c>
      <c r="E2851" s="1">
        <v>4.5600000000000002E-2</v>
      </c>
      <c r="F2851" t="s">
        <v>1195</v>
      </c>
      <c r="G2851">
        <v>50267</v>
      </c>
      <c r="H2851" t="str">
        <f t="shared" si="390"/>
        <v>15/8/2037</v>
      </c>
      <c r="I2851" s="2">
        <v>45584</v>
      </c>
      <c r="J2851">
        <f t="shared" si="389"/>
        <v>4683</v>
      </c>
      <c r="K2851">
        <f t="shared" si="391"/>
        <v>12.830136986301369</v>
      </c>
      <c r="L2851">
        <f t="shared" si="392"/>
        <v>12</v>
      </c>
      <c r="M2851">
        <f t="shared" si="393"/>
        <v>10</v>
      </c>
      <c r="N2851" t="str">
        <f t="shared" si="394"/>
        <v>12 Yrs 10 Mths</v>
      </c>
      <c r="O2851">
        <v>112.12</v>
      </c>
      <c r="P2851">
        <v>113.78</v>
      </c>
    </row>
    <row r="2852" spans="1:16" x14ac:dyDescent="0.35">
      <c r="A2852" t="s">
        <v>4152</v>
      </c>
      <c r="B2852" t="s">
        <v>4154</v>
      </c>
      <c r="C2852" t="s">
        <v>11</v>
      </c>
      <c r="D2852">
        <v>5.8500000000000003E-2</v>
      </c>
      <c r="E2852" s="1">
        <v>4.7199999999999999E-2</v>
      </c>
      <c r="F2852" t="s">
        <v>1195</v>
      </c>
      <c r="G2852">
        <v>50601</v>
      </c>
      <c r="H2852" t="str">
        <f t="shared" si="390"/>
        <v>15/7/2038</v>
      </c>
      <c r="I2852" s="2">
        <v>45584</v>
      </c>
      <c r="J2852">
        <f t="shared" si="389"/>
        <v>5017</v>
      </c>
      <c r="K2852">
        <f t="shared" si="391"/>
        <v>13.745205479452055</v>
      </c>
      <c r="L2852">
        <f t="shared" si="392"/>
        <v>13</v>
      </c>
      <c r="M2852">
        <f t="shared" si="393"/>
        <v>9</v>
      </c>
      <c r="N2852" t="str">
        <f t="shared" si="394"/>
        <v>13 Yrs 9 Mths</v>
      </c>
      <c r="O2852">
        <v>110.75</v>
      </c>
      <c r="P2852">
        <v>113.25</v>
      </c>
    </row>
    <row r="2853" spans="1:16" x14ac:dyDescent="0.35">
      <c r="A2853" t="s">
        <v>4160</v>
      </c>
      <c r="B2853" t="s">
        <v>4154</v>
      </c>
      <c r="C2853" t="s">
        <v>11</v>
      </c>
      <c r="D2853">
        <v>1.2999999999999999E-2</v>
      </c>
      <c r="E2853" s="1">
        <v>4.0800000000000003E-2</v>
      </c>
      <c r="F2853" t="s">
        <v>1195</v>
      </c>
      <c r="G2853">
        <v>47727</v>
      </c>
      <c r="H2853" t="str">
        <f t="shared" si="390"/>
        <v>1/9/2030</v>
      </c>
      <c r="I2853" s="2">
        <v>45584</v>
      </c>
      <c r="J2853">
        <f t="shared" si="389"/>
        <v>2143</v>
      </c>
      <c r="K2853">
        <f t="shared" si="391"/>
        <v>5.8712328767123285</v>
      </c>
      <c r="L2853">
        <f t="shared" si="392"/>
        <v>5</v>
      </c>
      <c r="M2853">
        <f t="shared" si="393"/>
        <v>10</v>
      </c>
      <c r="N2853" t="str">
        <f t="shared" si="394"/>
        <v>5 Yrs 10 Mths</v>
      </c>
      <c r="O2853">
        <v>85.34</v>
      </c>
      <c r="P2853">
        <v>86.28</v>
      </c>
    </row>
    <row r="2854" spans="1:16" x14ac:dyDescent="0.35">
      <c r="A2854" t="s">
        <v>4160</v>
      </c>
      <c r="B2854" t="s">
        <v>4154</v>
      </c>
      <c r="C2854" t="s">
        <v>11</v>
      </c>
      <c r="D2854">
        <v>5.9499999999999997E-2</v>
      </c>
      <c r="E2854" s="1">
        <v>4.5600000000000002E-2</v>
      </c>
      <c r="F2854" t="s">
        <v>1195</v>
      </c>
      <c r="G2854">
        <v>50267</v>
      </c>
      <c r="H2854" t="str">
        <f t="shared" si="390"/>
        <v>15/8/2037</v>
      </c>
      <c r="I2854" s="2">
        <v>45584</v>
      </c>
      <c r="J2854">
        <f t="shared" si="389"/>
        <v>4683</v>
      </c>
      <c r="K2854">
        <f t="shared" si="391"/>
        <v>12.830136986301369</v>
      </c>
      <c r="L2854">
        <f t="shared" si="392"/>
        <v>12</v>
      </c>
      <c r="M2854">
        <f t="shared" si="393"/>
        <v>10</v>
      </c>
      <c r="N2854" t="str">
        <f t="shared" si="394"/>
        <v>12 Yrs 10 Mths</v>
      </c>
      <c r="O2854">
        <v>112.12</v>
      </c>
      <c r="P2854">
        <v>113.78</v>
      </c>
    </row>
    <row r="2855" spans="1:16" x14ac:dyDescent="0.35">
      <c r="A2855" t="s">
        <v>4160</v>
      </c>
      <c r="B2855" t="s">
        <v>4154</v>
      </c>
      <c r="C2855" t="s">
        <v>11</v>
      </c>
      <c r="D2855">
        <v>2.4500000000000001E-2</v>
      </c>
      <c r="E2855" s="1">
        <v>4.2200000000000001E-2</v>
      </c>
      <c r="F2855" t="s">
        <v>1195</v>
      </c>
      <c r="G2855">
        <v>46082</v>
      </c>
      <c r="H2855" t="str">
        <f t="shared" si="390"/>
        <v>1/3/2026</v>
      </c>
      <c r="I2855" s="2">
        <v>45584</v>
      </c>
      <c r="J2855">
        <f t="shared" si="389"/>
        <v>498</v>
      </c>
      <c r="K2855">
        <f t="shared" si="391"/>
        <v>1.3643835616438356</v>
      </c>
      <c r="L2855">
        <f t="shared" si="392"/>
        <v>1</v>
      </c>
      <c r="M2855">
        <f t="shared" si="393"/>
        <v>4</v>
      </c>
      <c r="N2855" t="str">
        <f t="shared" si="394"/>
        <v>1 Yrs 4 Mths</v>
      </c>
      <c r="O2855">
        <v>97.58</v>
      </c>
      <c r="P2855">
        <v>98.05</v>
      </c>
    </row>
    <row r="2856" spans="1:16" x14ac:dyDescent="0.35">
      <c r="A2856" t="s">
        <v>4160</v>
      </c>
      <c r="B2856" t="s">
        <v>4154</v>
      </c>
      <c r="C2856" t="s">
        <v>11</v>
      </c>
      <c r="D2856">
        <v>5.4999999999999997E-3</v>
      </c>
      <c r="E2856" s="1">
        <v>4.3499999999999997E-2</v>
      </c>
      <c r="F2856" t="s">
        <v>1195</v>
      </c>
      <c r="G2856">
        <v>45901</v>
      </c>
      <c r="H2856" t="str">
        <f t="shared" si="390"/>
        <v>1/9/2025</v>
      </c>
      <c r="I2856" s="2">
        <v>45584</v>
      </c>
      <c r="J2856">
        <f t="shared" si="389"/>
        <v>317</v>
      </c>
      <c r="K2856">
        <f t="shared" si="391"/>
        <v>0.86849315068493149</v>
      </c>
      <c r="L2856">
        <f t="shared" si="392"/>
        <v>0</v>
      </c>
      <c r="M2856">
        <f t="shared" si="393"/>
        <v>10</v>
      </c>
      <c r="N2856" t="str">
        <f t="shared" si="394"/>
        <v>0 Yrs 10 Mths</v>
      </c>
      <c r="O2856">
        <v>96.47</v>
      </c>
      <c r="P2856">
        <v>97.33</v>
      </c>
    </row>
    <row r="2857" spans="1:16" x14ac:dyDescent="0.35">
      <c r="A2857" t="s">
        <v>4160</v>
      </c>
      <c r="B2857" t="s">
        <v>4154</v>
      </c>
      <c r="C2857" t="s">
        <v>11</v>
      </c>
      <c r="D2857">
        <v>2.2499999999999999E-2</v>
      </c>
      <c r="E2857" s="1">
        <v>4.7699999999999999E-2</v>
      </c>
      <c r="F2857" t="s">
        <v>1195</v>
      </c>
      <c r="G2857">
        <v>55032</v>
      </c>
      <c r="H2857" t="str">
        <f t="shared" si="390"/>
        <v>1/9/2050</v>
      </c>
      <c r="I2857" s="2">
        <v>45584</v>
      </c>
      <c r="J2857">
        <f t="shared" si="389"/>
        <v>9448</v>
      </c>
      <c r="K2857">
        <f t="shared" si="391"/>
        <v>25.884931506849316</v>
      </c>
      <c r="L2857">
        <f t="shared" si="392"/>
        <v>25</v>
      </c>
      <c r="M2857">
        <f t="shared" si="393"/>
        <v>11</v>
      </c>
      <c r="N2857" t="str">
        <f t="shared" si="394"/>
        <v>25 Yrs 11 Mths</v>
      </c>
      <c r="O2857">
        <v>61.79</v>
      </c>
      <c r="P2857">
        <v>63.51</v>
      </c>
    </row>
    <row r="2858" spans="1:16" x14ac:dyDescent="0.35">
      <c r="A2858" t="s">
        <v>4160</v>
      </c>
      <c r="B2858" t="s">
        <v>4154</v>
      </c>
      <c r="C2858" t="s">
        <v>11</v>
      </c>
      <c r="D2858">
        <v>4.8000000000000001E-2</v>
      </c>
      <c r="E2858" s="1">
        <v>4.1000000000000002E-2</v>
      </c>
      <c r="F2858" t="s">
        <v>1195</v>
      </c>
      <c r="G2858">
        <v>47270</v>
      </c>
      <c r="H2858" t="str">
        <f t="shared" si="390"/>
        <v>1/6/2029</v>
      </c>
      <c r="I2858" s="2">
        <v>45584</v>
      </c>
      <c r="J2858">
        <f t="shared" si="389"/>
        <v>1686</v>
      </c>
      <c r="K2858">
        <f t="shared" si="391"/>
        <v>4.6191780821917812</v>
      </c>
      <c r="L2858">
        <f t="shared" si="392"/>
        <v>4</v>
      </c>
      <c r="M2858">
        <f t="shared" si="393"/>
        <v>7</v>
      </c>
      <c r="N2858" t="str">
        <f t="shared" si="394"/>
        <v>4 Yrs 7 Mths</v>
      </c>
      <c r="O2858">
        <v>102.39</v>
      </c>
      <c r="P2858">
        <v>103.18</v>
      </c>
    </row>
    <row r="2859" spans="1:16" x14ac:dyDescent="0.35">
      <c r="A2859" t="s">
        <v>4160</v>
      </c>
      <c r="B2859" t="s">
        <v>4154</v>
      </c>
      <c r="C2859" t="s">
        <v>11</v>
      </c>
      <c r="D2859">
        <v>6.9500000000000006E-2</v>
      </c>
      <c r="E2859" s="1">
        <v>3.8199999999999998E-2</v>
      </c>
      <c r="F2859" t="s">
        <v>1195</v>
      </c>
      <c r="G2859">
        <v>47362</v>
      </c>
      <c r="H2859" t="str">
        <f t="shared" si="390"/>
        <v>1/9/2029</v>
      </c>
      <c r="I2859" s="2">
        <v>45584</v>
      </c>
      <c r="J2859">
        <f t="shared" si="389"/>
        <v>1778</v>
      </c>
      <c r="K2859">
        <f t="shared" si="391"/>
        <v>4.8712328767123285</v>
      </c>
      <c r="L2859">
        <f t="shared" si="392"/>
        <v>4</v>
      </c>
      <c r="M2859">
        <f t="shared" si="393"/>
        <v>10</v>
      </c>
      <c r="N2859" t="str">
        <f t="shared" si="394"/>
        <v>4 Yrs 10 Mths</v>
      </c>
      <c r="O2859">
        <v>111.93</v>
      </c>
      <c r="P2859">
        <v>114.23</v>
      </c>
    </row>
    <row r="2860" spans="1:16" x14ac:dyDescent="0.35">
      <c r="A2860" t="s">
        <v>4160</v>
      </c>
      <c r="B2860" t="s">
        <v>4154</v>
      </c>
      <c r="C2860" t="s">
        <v>11</v>
      </c>
      <c r="D2860">
        <v>4.4999999999999998E-2</v>
      </c>
      <c r="E2860" s="1">
        <v>4.5699999999999998E-2</v>
      </c>
      <c r="F2860" t="s">
        <v>1195</v>
      </c>
      <c r="G2860">
        <v>51380</v>
      </c>
      <c r="H2860" t="str">
        <f t="shared" si="390"/>
        <v>1/9/2040</v>
      </c>
      <c r="I2860" s="2">
        <v>45584</v>
      </c>
      <c r="J2860">
        <f t="shared" si="389"/>
        <v>5796</v>
      </c>
      <c r="K2860">
        <f t="shared" si="391"/>
        <v>15.87945205479452</v>
      </c>
      <c r="L2860">
        <f t="shared" si="392"/>
        <v>15</v>
      </c>
      <c r="M2860">
        <f t="shared" si="393"/>
        <v>10</v>
      </c>
      <c r="N2860" t="str">
        <f t="shared" si="394"/>
        <v>15 Yrs 10 Mths</v>
      </c>
      <c r="O2860">
        <v>98.05</v>
      </c>
      <c r="P2860">
        <v>99.71</v>
      </c>
    </row>
    <row r="2861" spans="1:16" x14ac:dyDescent="0.35">
      <c r="A2861" t="s">
        <v>4160</v>
      </c>
      <c r="B2861" t="s">
        <v>4154</v>
      </c>
      <c r="C2861" t="s">
        <v>11</v>
      </c>
      <c r="D2861">
        <v>3.5499999999999997E-2</v>
      </c>
      <c r="E2861" s="1">
        <v>4.5100000000000001E-2</v>
      </c>
      <c r="F2861" t="s">
        <v>1195</v>
      </c>
      <c r="G2861">
        <v>49735</v>
      </c>
      <c r="H2861" t="str">
        <f t="shared" si="390"/>
        <v>1/3/2036</v>
      </c>
      <c r="I2861" s="2">
        <v>45584</v>
      </c>
      <c r="J2861">
        <f t="shared" si="389"/>
        <v>4151</v>
      </c>
      <c r="K2861">
        <f t="shared" si="391"/>
        <v>11.372602739726027</v>
      </c>
      <c r="L2861">
        <f t="shared" si="392"/>
        <v>11</v>
      </c>
      <c r="M2861">
        <f t="shared" si="393"/>
        <v>4</v>
      </c>
      <c r="N2861" t="str">
        <f t="shared" si="394"/>
        <v>11 Yrs 4 Mths</v>
      </c>
      <c r="O2861">
        <v>90.7</v>
      </c>
      <c r="P2861">
        <v>92.11</v>
      </c>
    </row>
    <row r="2862" spans="1:16" x14ac:dyDescent="0.35">
      <c r="A2862" t="s">
        <v>4160</v>
      </c>
      <c r="B2862" t="s">
        <v>4154</v>
      </c>
      <c r="C2862" t="s">
        <v>11</v>
      </c>
      <c r="D2862">
        <v>3.5000000000000003E-2</v>
      </c>
      <c r="E2862" s="1">
        <v>4.87E-2</v>
      </c>
      <c r="F2862" t="s">
        <v>1195</v>
      </c>
      <c r="G2862">
        <v>54072</v>
      </c>
      <c r="H2862" t="str">
        <f t="shared" si="390"/>
        <v>15/1/2048</v>
      </c>
      <c r="I2862" s="2">
        <v>45584</v>
      </c>
      <c r="J2862">
        <f t="shared" si="389"/>
        <v>8488</v>
      </c>
      <c r="K2862">
        <f t="shared" si="391"/>
        <v>23.254794520547946</v>
      </c>
      <c r="L2862">
        <f t="shared" si="392"/>
        <v>23</v>
      </c>
      <c r="M2862">
        <f t="shared" si="393"/>
        <v>3</v>
      </c>
      <c r="N2862" t="str">
        <f t="shared" si="394"/>
        <v>23 Yrs 3 Mths</v>
      </c>
      <c r="O2862">
        <v>79.91</v>
      </c>
      <c r="P2862">
        <v>81.680000000000007</v>
      </c>
    </row>
    <row r="2863" spans="1:16" x14ac:dyDescent="0.35">
      <c r="A2863" t="s">
        <v>4160</v>
      </c>
      <c r="B2863" t="s">
        <v>4154</v>
      </c>
      <c r="C2863" t="s">
        <v>11</v>
      </c>
      <c r="D2863">
        <v>2.1000000000000001E-2</v>
      </c>
      <c r="E2863" s="1">
        <v>4.7399999999999998E-2</v>
      </c>
      <c r="F2863" t="s">
        <v>1195</v>
      </c>
      <c r="G2863">
        <v>51380</v>
      </c>
      <c r="H2863" t="str">
        <f t="shared" si="390"/>
        <v>1/9/2040</v>
      </c>
      <c r="I2863" s="2">
        <v>45584</v>
      </c>
      <c r="J2863">
        <f t="shared" si="389"/>
        <v>5796</v>
      </c>
      <c r="K2863">
        <f t="shared" si="391"/>
        <v>15.87945205479452</v>
      </c>
      <c r="L2863">
        <f t="shared" si="392"/>
        <v>15</v>
      </c>
      <c r="M2863">
        <f t="shared" si="393"/>
        <v>10</v>
      </c>
      <c r="N2863" t="str">
        <f t="shared" si="394"/>
        <v>15 Yrs 10 Mths</v>
      </c>
      <c r="O2863">
        <v>69.959999999999994</v>
      </c>
      <c r="P2863">
        <v>71.31</v>
      </c>
    </row>
    <row r="2864" spans="1:16" x14ac:dyDescent="0.35">
      <c r="A2864" t="s">
        <v>4160</v>
      </c>
      <c r="B2864" t="s">
        <v>4154</v>
      </c>
      <c r="C2864" t="s">
        <v>11</v>
      </c>
      <c r="D2864">
        <v>4.9500000000000002E-2</v>
      </c>
      <c r="E2864" s="1">
        <v>4.1700000000000001E-2</v>
      </c>
      <c r="F2864" t="s">
        <v>1195</v>
      </c>
      <c r="G2864">
        <v>48714</v>
      </c>
      <c r="H2864" t="str">
        <f t="shared" si="390"/>
        <v>15/5/2033</v>
      </c>
      <c r="I2864" s="2">
        <v>45584</v>
      </c>
      <c r="J2864">
        <f t="shared" si="389"/>
        <v>3130</v>
      </c>
      <c r="K2864">
        <f t="shared" si="391"/>
        <v>8.5753424657534243</v>
      </c>
      <c r="L2864">
        <f t="shared" si="392"/>
        <v>8</v>
      </c>
      <c r="M2864">
        <f t="shared" si="393"/>
        <v>7</v>
      </c>
      <c r="N2864" t="str">
        <f t="shared" si="394"/>
        <v>8 Yrs 7 Mths</v>
      </c>
      <c r="O2864">
        <v>104.86</v>
      </c>
      <c r="P2864">
        <v>106.1</v>
      </c>
    </row>
    <row r="2865" spans="1:16" x14ac:dyDescent="0.35">
      <c r="A2865" t="s">
        <v>4160</v>
      </c>
      <c r="B2865" t="s">
        <v>4154</v>
      </c>
      <c r="C2865" t="s">
        <v>11</v>
      </c>
      <c r="D2865">
        <v>5.8500000000000003E-2</v>
      </c>
      <c r="E2865" s="1">
        <v>4.7199999999999999E-2</v>
      </c>
      <c r="F2865" t="s">
        <v>1195</v>
      </c>
      <c r="G2865">
        <v>50601</v>
      </c>
      <c r="H2865" t="str">
        <f t="shared" si="390"/>
        <v>15/7/2038</v>
      </c>
      <c r="I2865" s="2">
        <v>45584</v>
      </c>
      <c r="J2865">
        <f t="shared" si="389"/>
        <v>5017</v>
      </c>
      <c r="K2865">
        <f t="shared" si="391"/>
        <v>13.745205479452055</v>
      </c>
      <c r="L2865">
        <f t="shared" si="392"/>
        <v>13</v>
      </c>
      <c r="M2865">
        <f t="shared" si="393"/>
        <v>9</v>
      </c>
      <c r="N2865" t="str">
        <f t="shared" si="394"/>
        <v>13 Yrs 9 Mths</v>
      </c>
      <c r="O2865">
        <v>110.75</v>
      </c>
      <c r="P2865">
        <v>113.25</v>
      </c>
    </row>
    <row r="2866" spans="1:16" x14ac:dyDescent="0.35">
      <c r="A2866" t="s">
        <v>4160</v>
      </c>
      <c r="B2866" t="s">
        <v>4154</v>
      </c>
      <c r="C2866" t="s">
        <v>11</v>
      </c>
      <c r="D2866">
        <v>4.9000000000000002E-2</v>
      </c>
      <c r="E2866" s="1">
        <v>4.2799999999999998E-2</v>
      </c>
      <c r="F2866" t="s">
        <v>1195</v>
      </c>
      <c r="G2866">
        <v>48000</v>
      </c>
      <c r="H2866" t="str">
        <f t="shared" si="390"/>
        <v>1/6/2031</v>
      </c>
      <c r="I2866" s="2">
        <v>45584</v>
      </c>
      <c r="J2866">
        <f t="shared" si="389"/>
        <v>2416</v>
      </c>
      <c r="K2866">
        <f t="shared" si="391"/>
        <v>6.6191780821917812</v>
      </c>
      <c r="L2866">
        <f t="shared" si="392"/>
        <v>6</v>
      </c>
      <c r="M2866">
        <f t="shared" si="393"/>
        <v>7</v>
      </c>
      <c r="N2866" t="str">
        <f t="shared" si="394"/>
        <v>6 Yrs 7 Mths</v>
      </c>
      <c r="O2866">
        <v>102.92</v>
      </c>
      <c r="P2866">
        <v>103.85</v>
      </c>
    </row>
    <row r="2867" spans="1:16" x14ac:dyDescent="0.35">
      <c r="A2867" t="s">
        <v>4160</v>
      </c>
      <c r="B2867" t="s">
        <v>4154</v>
      </c>
      <c r="C2867" t="s">
        <v>11</v>
      </c>
      <c r="D2867">
        <v>4.3749999999999997E-2</v>
      </c>
      <c r="E2867" s="1">
        <v>4.1799999999999997E-2</v>
      </c>
      <c r="F2867" t="s">
        <v>1195</v>
      </c>
      <c r="G2867">
        <v>48918</v>
      </c>
      <c r="H2867" t="str">
        <f t="shared" si="390"/>
        <v>5/12/2033</v>
      </c>
      <c r="I2867" s="2">
        <v>45584</v>
      </c>
      <c r="J2867">
        <f t="shared" si="389"/>
        <v>3334</v>
      </c>
      <c r="K2867">
        <f t="shared" si="391"/>
        <v>9.1342465753424662</v>
      </c>
      <c r="L2867">
        <f t="shared" si="392"/>
        <v>9</v>
      </c>
      <c r="M2867">
        <f t="shared" si="393"/>
        <v>2</v>
      </c>
      <c r="N2867" t="str">
        <f t="shared" si="394"/>
        <v>9 Yrs 2 Mths</v>
      </c>
      <c r="O2867">
        <v>100.57</v>
      </c>
      <c r="P2867">
        <v>102.04</v>
      </c>
    </row>
    <row r="2868" spans="1:16" x14ac:dyDescent="0.35">
      <c r="A2868" t="s">
        <v>4160</v>
      </c>
      <c r="B2868" t="s">
        <v>4154</v>
      </c>
      <c r="C2868" t="s">
        <v>11</v>
      </c>
      <c r="D2868">
        <v>9.4999999999999998E-3</v>
      </c>
      <c r="E2868" s="1">
        <v>3.9600000000000003E-2</v>
      </c>
      <c r="F2868" t="s">
        <v>1195</v>
      </c>
      <c r="G2868">
        <v>46631</v>
      </c>
      <c r="H2868" t="str">
        <f t="shared" si="390"/>
        <v>1/9/2027</v>
      </c>
      <c r="I2868" s="2">
        <v>45584</v>
      </c>
      <c r="J2868">
        <f t="shared" si="389"/>
        <v>1047</v>
      </c>
      <c r="K2868">
        <f t="shared" si="391"/>
        <v>2.8684931506849316</v>
      </c>
      <c r="L2868">
        <f t="shared" si="392"/>
        <v>2</v>
      </c>
      <c r="M2868">
        <f t="shared" si="393"/>
        <v>10</v>
      </c>
      <c r="N2868" t="str">
        <f t="shared" si="394"/>
        <v>2 Yrs 10 Mths</v>
      </c>
      <c r="O2868">
        <v>91.76</v>
      </c>
      <c r="P2868">
        <v>92.43</v>
      </c>
    </row>
    <row r="2869" spans="1:16" x14ac:dyDescent="0.35">
      <c r="A2869" t="s">
        <v>4160</v>
      </c>
      <c r="B2869" t="s">
        <v>4154</v>
      </c>
      <c r="C2869" t="s">
        <v>11</v>
      </c>
      <c r="D2869">
        <v>4.9500000000000002E-2</v>
      </c>
      <c r="E2869" s="1">
        <v>4.41E-2</v>
      </c>
      <c r="F2869" t="s">
        <v>1195</v>
      </c>
      <c r="G2869">
        <v>49096</v>
      </c>
      <c r="H2869" t="str">
        <f t="shared" si="390"/>
        <v>1/6/2034</v>
      </c>
      <c r="I2869" s="2">
        <v>45584</v>
      </c>
      <c r="J2869">
        <f t="shared" si="389"/>
        <v>3512</v>
      </c>
      <c r="K2869">
        <f t="shared" si="391"/>
        <v>9.6219178082191785</v>
      </c>
      <c r="L2869">
        <f t="shared" si="392"/>
        <v>9</v>
      </c>
      <c r="M2869">
        <f t="shared" si="393"/>
        <v>7</v>
      </c>
      <c r="N2869" t="str">
        <f t="shared" si="394"/>
        <v>9 Yrs 7 Mths</v>
      </c>
      <c r="O2869">
        <v>103.46</v>
      </c>
      <c r="P2869">
        <v>104.5</v>
      </c>
    </row>
    <row r="2870" spans="1:16" x14ac:dyDescent="0.35">
      <c r="A2870" t="s">
        <v>4160</v>
      </c>
      <c r="B2870" t="s">
        <v>4154</v>
      </c>
      <c r="C2870" t="s">
        <v>11</v>
      </c>
      <c r="D2870">
        <v>4.4999999999999998E-2</v>
      </c>
      <c r="E2870" s="1">
        <v>4.6399999999999997E-2</v>
      </c>
      <c r="F2870" t="s">
        <v>1195</v>
      </c>
      <c r="G2870">
        <v>52570</v>
      </c>
      <c r="H2870" t="str">
        <f t="shared" si="390"/>
        <v>5/12/2043</v>
      </c>
      <c r="I2870" s="2">
        <v>45584</v>
      </c>
      <c r="J2870">
        <f t="shared" si="389"/>
        <v>6986</v>
      </c>
      <c r="K2870">
        <f t="shared" si="391"/>
        <v>19.139726027397259</v>
      </c>
      <c r="L2870">
        <f t="shared" si="392"/>
        <v>19</v>
      </c>
      <c r="M2870">
        <f t="shared" si="393"/>
        <v>2</v>
      </c>
      <c r="N2870" t="str">
        <f t="shared" si="394"/>
        <v>19 Yrs 2 Mths</v>
      </c>
      <c r="O2870">
        <v>97.2</v>
      </c>
      <c r="P2870">
        <v>99.08</v>
      </c>
    </row>
    <row r="2871" spans="1:16" x14ac:dyDescent="0.35">
      <c r="A2871" t="s">
        <v>4160</v>
      </c>
      <c r="B2871" t="s">
        <v>4154</v>
      </c>
      <c r="C2871" t="s">
        <v>11</v>
      </c>
      <c r="D2871">
        <v>2.9000000000000001E-2</v>
      </c>
      <c r="E2871" s="1">
        <v>0.04</v>
      </c>
      <c r="F2871" t="s">
        <v>1195</v>
      </c>
      <c r="G2871">
        <v>46767</v>
      </c>
      <c r="H2871" t="str">
        <f t="shared" si="390"/>
        <v>15/1/2028</v>
      </c>
      <c r="I2871" s="2">
        <v>45584</v>
      </c>
      <c r="J2871">
        <f t="shared" si="389"/>
        <v>1183</v>
      </c>
      <c r="K2871">
        <f t="shared" si="391"/>
        <v>3.2410958904109588</v>
      </c>
      <c r="L2871">
        <f t="shared" si="392"/>
        <v>3</v>
      </c>
      <c r="M2871">
        <f t="shared" si="393"/>
        <v>3</v>
      </c>
      <c r="N2871" t="str">
        <f t="shared" si="394"/>
        <v>3 Yrs 3 Mths</v>
      </c>
      <c r="O2871">
        <v>96.42</v>
      </c>
      <c r="P2871">
        <v>97.16</v>
      </c>
    </row>
    <row r="2872" spans="1:16" x14ac:dyDescent="0.35">
      <c r="A2872" t="s">
        <v>4160</v>
      </c>
      <c r="B2872" t="s">
        <v>4154</v>
      </c>
      <c r="C2872" t="s">
        <v>11</v>
      </c>
      <c r="D2872">
        <v>5.2499999999999998E-2</v>
      </c>
      <c r="E2872" s="1">
        <v>4.9000000000000002E-2</v>
      </c>
      <c r="F2872" t="s">
        <v>1195</v>
      </c>
      <c r="G2872">
        <v>56401</v>
      </c>
      <c r="H2872" t="str">
        <f t="shared" si="390"/>
        <v>1/6/2054</v>
      </c>
      <c r="I2872" s="2">
        <v>45584</v>
      </c>
      <c r="J2872">
        <f t="shared" si="389"/>
        <v>10817</v>
      </c>
      <c r="K2872">
        <f t="shared" si="391"/>
        <v>29.635616438356163</v>
      </c>
      <c r="L2872">
        <f t="shared" si="392"/>
        <v>29</v>
      </c>
      <c r="M2872">
        <f t="shared" si="393"/>
        <v>8</v>
      </c>
      <c r="N2872" t="str">
        <f t="shared" si="394"/>
        <v>29 Yrs 8 Mths</v>
      </c>
      <c r="O2872">
        <v>104.04</v>
      </c>
      <c r="P2872">
        <v>106.11</v>
      </c>
    </row>
    <row r="2873" spans="1:16" x14ac:dyDescent="0.35">
      <c r="A2873" t="s">
        <v>4169</v>
      </c>
      <c r="B2873" t="s">
        <v>4154</v>
      </c>
      <c r="C2873" t="s">
        <v>11</v>
      </c>
      <c r="D2873">
        <v>4.8500000000000001E-2</v>
      </c>
      <c r="E2873" s="1">
        <v>4.6699999999999998E-2</v>
      </c>
      <c r="F2873" t="s">
        <v>1195</v>
      </c>
      <c r="G2873">
        <v>51636</v>
      </c>
      <c r="H2873" t="str">
        <f t="shared" si="390"/>
        <v>15/5/2041</v>
      </c>
      <c r="I2873" s="2">
        <v>45584</v>
      </c>
      <c r="J2873">
        <f t="shared" si="389"/>
        <v>6052</v>
      </c>
      <c r="K2873">
        <f t="shared" si="391"/>
        <v>16.580821917808219</v>
      </c>
      <c r="L2873">
        <f t="shared" si="392"/>
        <v>16</v>
      </c>
      <c r="M2873">
        <f t="shared" si="393"/>
        <v>7</v>
      </c>
      <c r="N2873" t="str">
        <f t="shared" si="394"/>
        <v>16 Yrs 7 Mths</v>
      </c>
      <c r="O2873">
        <v>100.47</v>
      </c>
      <c r="P2873">
        <v>102.57</v>
      </c>
    </row>
    <row r="2874" spans="1:16" x14ac:dyDescent="0.35">
      <c r="A2874" t="s">
        <v>4169</v>
      </c>
      <c r="B2874" t="s">
        <v>4172</v>
      </c>
      <c r="C2874" t="s">
        <v>11</v>
      </c>
      <c r="D2874">
        <v>6.8750000000000006E-2</v>
      </c>
      <c r="E2874" s="1">
        <v>4.87E-2</v>
      </c>
      <c r="F2874" t="s">
        <v>358</v>
      </c>
      <c r="G2874">
        <v>47088</v>
      </c>
      <c r="H2874" t="str">
        <f t="shared" si="390"/>
        <v>1/12/2028</v>
      </c>
      <c r="I2874" s="2">
        <v>45584</v>
      </c>
      <c r="J2874">
        <f t="shared" si="389"/>
        <v>1504</v>
      </c>
      <c r="K2874">
        <f t="shared" si="391"/>
        <v>4.1205479452054794</v>
      </c>
      <c r="L2874">
        <f t="shared" si="392"/>
        <v>4</v>
      </c>
      <c r="M2874">
        <f t="shared" si="393"/>
        <v>1</v>
      </c>
      <c r="N2874" t="str">
        <f t="shared" si="394"/>
        <v>4 Yrs 1 Mths</v>
      </c>
      <c r="O2874" t="s">
        <v>15</v>
      </c>
      <c r="P2874" t="s">
        <v>15</v>
      </c>
    </row>
    <row r="2875" spans="1:16" x14ac:dyDescent="0.35">
      <c r="A2875" t="s">
        <v>4169</v>
      </c>
      <c r="B2875" t="s">
        <v>4173</v>
      </c>
      <c r="C2875" t="s">
        <v>11</v>
      </c>
      <c r="D2875">
        <v>5.9499999999999997E-2</v>
      </c>
      <c r="E2875" s="1">
        <v>5.8900000000000001E-2</v>
      </c>
      <c r="F2875" t="s">
        <v>21</v>
      </c>
      <c r="G2875">
        <v>51575</v>
      </c>
      <c r="H2875" t="str">
        <f t="shared" si="390"/>
        <v>15/3/2041</v>
      </c>
      <c r="I2875" s="2">
        <v>45584</v>
      </c>
      <c r="J2875">
        <f t="shared" si="389"/>
        <v>5991</v>
      </c>
      <c r="K2875">
        <f t="shared" si="391"/>
        <v>16.413698630136988</v>
      </c>
      <c r="L2875">
        <f t="shared" si="392"/>
        <v>16</v>
      </c>
      <c r="M2875">
        <f t="shared" si="393"/>
        <v>5</v>
      </c>
      <c r="N2875" t="str">
        <f t="shared" si="394"/>
        <v>16 Yrs 5 Mths</v>
      </c>
      <c r="O2875">
        <v>105</v>
      </c>
      <c r="P2875" t="s">
        <v>15</v>
      </c>
    </row>
    <row r="2876" spans="1:16" x14ac:dyDescent="0.35">
      <c r="A2876" t="s">
        <v>4169</v>
      </c>
      <c r="B2876" t="s">
        <v>4173</v>
      </c>
      <c r="C2876" t="s">
        <v>11</v>
      </c>
      <c r="D2876">
        <v>0.02</v>
      </c>
      <c r="E2876" s="1">
        <v>5.0799999999999998E-2</v>
      </c>
      <c r="F2876" t="s">
        <v>21</v>
      </c>
      <c r="G2876">
        <v>47827</v>
      </c>
      <c r="H2876" t="str">
        <f t="shared" si="390"/>
        <v>10/12/2030</v>
      </c>
      <c r="I2876" s="2">
        <v>45584</v>
      </c>
      <c r="J2876">
        <f t="shared" si="389"/>
        <v>2243</v>
      </c>
      <c r="K2876">
        <f t="shared" si="391"/>
        <v>6.1452054794520548</v>
      </c>
      <c r="L2876">
        <f t="shared" si="392"/>
        <v>6</v>
      </c>
      <c r="M2876">
        <f t="shared" si="393"/>
        <v>2</v>
      </c>
      <c r="N2876" t="str">
        <f t="shared" si="394"/>
        <v>6 Yrs 2 Mths</v>
      </c>
      <c r="O2876">
        <v>83.63</v>
      </c>
      <c r="P2876">
        <v>85.12</v>
      </c>
    </row>
    <row r="2877" spans="1:16" x14ac:dyDescent="0.35">
      <c r="A2877" t="s">
        <v>4169</v>
      </c>
      <c r="B2877" t="s">
        <v>4173</v>
      </c>
      <c r="C2877" t="s">
        <v>11</v>
      </c>
      <c r="D2877">
        <v>1.2E-2</v>
      </c>
      <c r="E2877" s="1">
        <v>5.1799999999999999E-2</v>
      </c>
      <c r="F2877" t="s">
        <v>21</v>
      </c>
      <c r="G2877">
        <v>46001</v>
      </c>
      <c r="H2877" t="str">
        <f t="shared" si="390"/>
        <v>10/12/2025</v>
      </c>
      <c r="I2877" s="2">
        <v>45584</v>
      </c>
      <c r="J2877">
        <f t="shared" si="389"/>
        <v>417</v>
      </c>
      <c r="K2877">
        <f t="shared" si="391"/>
        <v>1.1424657534246576</v>
      </c>
      <c r="L2877">
        <f t="shared" si="392"/>
        <v>1</v>
      </c>
      <c r="M2877">
        <f t="shared" si="393"/>
        <v>2</v>
      </c>
      <c r="N2877" t="str">
        <f t="shared" si="394"/>
        <v>1 Yrs 2 Mths</v>
      </c>
      <c r="O2877">
        <v>95.2</v>
      </c>
      <c r="P2877">
        <v>96.56</v>
      </c>
    </row>
    <row r="2878" spans="1:16" x14ac:dyDescent="0.35">
      <c r="A2878" t="s">
        <v>4169</v>
      </c>
      <c r="B2878" t="s">
        <v>4174</v>
      </c>
      <c r="C2878" t="s">
        <v>11</v>
      </c>
      <c r="D2878">
        <v>6.8750000000000006E-2</v>
      </c>
      <c r="E2878" s="1">
        <v>6.6699999999999995E-2</v>
      </c>
      <c r="F2878" t="s">
        <v>1618</v>
      </c>
      <c r="G2878">
        <v>46553</v>
      </c>
      <c r="H2878" t="str">
        <f t="shared" si="390"/>
        <v>15/6/2027</v>
      </c>
      <c r="I2878" s="2">
        <v>45584</v>
      </c>
      <c r="J2878">
        <f t="shared" si="389"/>
        <v>969</v>
      </c>
      <c r="K2878">
        <f t="shared" si="391"/>
        <v>2.6547945205479451</v>
      </c>
      <c r="L2878">
        <f t="shared" si="392"/>
        <v>2</v>
      </c>
      <c r="M2878">
        <f t="shared" si="393"/>
        <v>8</v>
      </c>
      <c r="N2878" t="str">
        <f t="shared" si="394"/>
        <v>2 Yrs 8 Mths</v>
      </c>
      <c r="O2878" t="s">
        <v>15</v>
      </c>
      <c r="P2878" t="s">
        <v>15</v>
      </c>
    </row>
    <row r="2879" spans="1:16" x14ac:dyDescent="0.35">
      <c r="A2879" t="s">
        <v>4188</v>
      </c>
      <c r="B2879" t="s">
        <v>4193</v>
      </c>
      <c r="C2879" t="s">
        <v>11</v>
      </c>
      <c r="D2879">
        <v>4.65E-2</v>
      </c>
      <c r="E2879" s="1">
        <v>4.4699999999999997E-2</v>
      </c>
      <c r="F2879" t="s">
        <v>17</v>
      </c>
      <c r="G2879">
        <v>48410</v>
      </c>
      <c r="H2879" t="str">
        <f t="shared" ref="H2879:H2911" si="395">TEXT(G2879,"D/M/YYYY")</f>
        <v>15/7/2032</v>
      </c>
      <c r="I2879" s="2">
        <v>45584</v>
      </c>
      <c r="J2879">
        <f t="shared" si="389"/>
        <v>2826</v>
      </c>
      <c r="K2879">
        <f t="shared" ref="K2879:K2911" si="396">J2879/365</f>
        <v>7.7424657534246579</v>
      </c>
      <c r="L2879">
        <f t="shared" ref="L2879:L2911" si="397">_xlfn.NUMBERVALUE(_xlfn.TEXTBEFORE(K2879,"."))</f>
        <v>7</v>
      </c>
      <c r="M2879">
        <f t="shared" ref="M2879:M2911" si="398">ROUND(LEFT(_xlfn.TEXTAFTER(K2879,"."),2)/100 * 12,0)</f>
        <v>9</v>
      </c>
      <c r="N2879" t="str">
        <f t="shared" ref="N2879:N2911" si="399">L2879 &amp; " Yrs "&amp; M2879 &amp;" Mths"</f>
        <v>7 Yrs 9 Mths</v>
      </c>
      <c r="O2879">
        <v>100.4</v>
      </c>
      <c r="P2879">
        <v>101.52</v>
      </c>
    </row>
    <row r="2880" spans="1:16" x14ac:dyDescent="0.35">
      <c r="A2880" t="s">
        <v>4188</v>
      </c>
      <c r="B2880" t="s">
        <v>4193</v>
      </c>
      <c r="C2880" t="s">
        <v>11</v>
      </c>
      <c r="D2880">
        <v>3.3000000000000002E-2</v>
      </c>
      <c r="E2880" s="1">
        <v>5.2299999999999999E-2</v>
      </c>
      <c r="F2880" t="s">
        <v>17</v>
      </c>
      <c r="G2880">
        <v>54848</v>
      </c>
      <c r="H2880" t="str">
        <f t="shared" si="395"/>
        <v>1/3/2050</v>
      </c>
      <c r="I2880" s="2">
        <v>45584</v>
      </c>
      <c r="J2880">
        <f t="shared" si="389"/>
        <v>9264</v>
      </c>
      <c r="K2880">
        <f t="shared" si="396"/>
        <v>25.38082191780822</v>
      </c>
      <c r="L2880">
        <f t="shared" si="397"/>
        <v>25</v>
      </c>
      <c r="M2880">
        <f t="shared" si="398"/>
        <v>5</v>
      </c>
      <c r="N2880" t="str">
        <f t="shared" si="399"/>
        <v>25 Yrs 5 Mths</v>
      </c>
      <c r="O2880">
        <v>72.42</v>
      </c>
      <c r="P2880">
        <v>74.040000000000006</v>
      </c>
    </row>
    <row r="2881" spans="1:16" x14ac:dyDescent="0.35">
      <c r="A2881" t="s">
        <v>4188</v>
      </c>
      <c r="B2881" t="s">
        <v>4193</v>
      </c>
      <c r="C2881" t="s">
        <v>11</v>
      </c>
      <c r="D2881">
        <v>4.9500000000000002E-2</v>
      </c>
      <c r="E2881" s="1">
        <v>5.1200000000000002E-2</v>
      </c>
      <c r="F2881" t="s">
        <v>17</v>
      </c>
      <c r="G2881">
        <v>55715</v>
      </c>
      <c r="H2881" t="str">
        <f t="shared" si="395"/>
        <v>15/7/2052</v>
      </c>
      <c r="I2881" s="2">
        <v>45584</v>
      </c>
      <c r="J2881">
        <f t="shared" si="389"/>
        <v>10131</v>
      </c>
      <c r="K2881">
        <f t="shared" si="396"/>
        <v>27.756164383561643</v>
      </c>
      <c r="L2881">
        <f t="shared" si="397"/>
        <v>27</v>
      </c>
      <c r="M2881">
        <f t="shared" si="398"/>
        <v>9</v>
      </c>
      <c r="N2881" t="str">
        <f t="shared" si="399"/>
        <v>27 Yrs 9 Mths</v>
      </c>
      <c r="O2881">
        <v>95.52</v>
      </c>
      <c r="P2881">
        <v>97.79</v>
      </c>
    </row>
    <row r="2882" spans="1:16" x14ac:dyDescent="0.35">
      <c r="A2882" t="s">
        <v>4188</v>
      </c>
      <c r="B2882" t="s">
        <v>4193</v>
      </c>
      <c r="C2882" t="s">
        <v>11</v>
      </c>
      <c r="D2882">
        <v>5.6500000000000002E-2</v>
      </c>
      <c r="E2882" s="1">
        <v>4.7500000000000001E-2</v>
      </c>
      <c r="F2882" t="s">
        <v>17</v>
      </c>
      <c r="G2882">
        <v>49249</v>
      </c>
      <c r="H2882" t="str">
        <f t="shared" si="395"/>
        <v>1/11/2034</v>
      </c>
      <c r="I2882" s="2">
        <v>45584</v>
      </c>
      <c r="J2882">
        <f t="shared" ref="J2882:J2945" si="400">_xlfn.DAYS(G2882,I2882)</f>
        <v>3665</v>
      </c>
      <c r="K2882">
        <f t="shared" si="396"/>
        <v>10.04109589041096</v>
      </c>
      <c r="L2882">
        <f t="shared" si="397"/>
        <v>10</v>
      </c>
      <c r="M2882">
        <f t="shared" si="398"/>
        <v>0</v>
      </c>
      <c r="N2882" t="str">
        <f t="shared" si="399"/>
        <v>10 Yrs 0 Mths</v>
      </c>
      <c r="O2882" t="s">
        <v>15</v>
      </c>
      <c r="P2882" t="s">
        <v>15</v>
      </c>
    </row>
    <row r="2883" spans="1:16" x14ac:dyDescent="0.35">
      <c r="A2883" t="s">
        <v>4188</v>
      </c>
      <c r="B2883" t="s">
        <v>4193</v>
      </c>
      <c r="C2883" t="s">
        <v>11</v>
      </c>
      <c r="D2883">
        <v>4.1000000000000002E-2</v>
      </c>
      <c r="E2883" s="1">
        <v>4.2799999999999998E-2</v>
      </c>
      <c r="F2883" t="s">
        <v>17</v>
      </c>
      <c r="G2883">
        <v>47192</v>
      </c>
      <c r="H2883" t="str">
        <f t="shared" si="395"/>
        <v>15/3/2029</v>
      </c>
      <c r="I2883" s="2">
        <v>45584</v>
      </c>
      <c r="J2883">
        <f t="shared" si="400"/>
        <v>1608</v>
      </c>
      <c r="K2883">
        <f t="shared" si="396"/>
        <v>4.4054794520547942</v>
      </c>
      <c r="L2883">
        <f t="shared" si="397"/>
        <v>4</v>
      </c>
      <c r="M2883">
        <f t="shared" si="398"/>
        <v>5</v>
      </c>
      <c r="N2883" t="str">
        <f t="shared" si="399"/>
        <v>4 Yrs 5 Mths</v>
      </c>
      <c r="O2883">
        <v>98.69</v>
      </c>
      <c r="P2883">
        <v>100.07</v>
      </c>
    </row>
    <row r="2884" spans="1:16" x14ac:dyDescent="0.35">
      <c r="A2884" t="s">
        <v>4188</v>
      </c>
      <c r="B2884" t="s">
        <v>4193</v>
      </c>
      <c r="C2884" t="s">
        <v>11</v>
      </c>
      <c r="D2884">
        <v>0.05</v>
      </c>
      <c r="E2884" s="1">
        <v>5.2699999999999997E-2</v>
      </c>
      <c r="F2884" t="s">
        <v>17</v>
      </c>
      <c r="G2884">
        <v>54497</v>
      </c>
      <c r="H2884" t="str">
        <f t="shared" si="395"/>
        <v>15/3/2049</v>
      </c>
      <c r="I2884" s="2">
        <v>45584</v>
      </c>
      <c r="J2884">
        <f t="shared" si="400"/>
        <v>8913</v>
      </c>
      <c r="K2884">
        <f t="shared" si="396"/>
        <v>24.419178082191781</v>
      </c>
      <c r="L2884">
        <f t="shared" si="397"/>
        <v>24</v>
      </c>
      <c r="M2884">
        <f t="shared" si="398"/>
        <v>5</v>
      </c>
      <c r="N2884" t="str">
        <f t="shared" si="399"/>
        <v>24 Yrs 5 Mths</v>
      </c>
      <c r="O2884" t="s">
        <v>15</v>
      </c>
      <c r="P2884" t="s">
        <v>15</v>
      </c>
    </row>
    <row r="2885" spans="1:16" x14ac:dyDescent="0.35">
      <c r="A2885" t="s">
        <v>4188</v>
      </c>
      <c r="B2885" t="s">
        <v>4193</v>
      </c>
      <c r="C2885" t="s">
        <v>11</v>
      </c>
      <c r="D2885">
        <v>5.2499999999999998E-2</v>
      </c>
      <c r="E2885" s="1">
        <v>5.1799999999999999E-2</v>
      </c>
      <c r="F2885" t="s">
        <v>17</v>
      </c>
      <c r="G2885">
        <v>59367</v>
      </c>
      <c r="H2885" t="str">
        <f t="shared" si="395"/>
        <v>15/7/2062</v>
      </c>
      <c r="I2885" s="2">
        <v>45584</v>
      </c>
      <c r="J2885">
        <f t="shared" si="400"/>
        <v>13783</v>
      </c>
      <c r="K2885">
        <f t="shared" si="396"/>
        <v>37.761643835616439</v>
      </c>
      <c r="L2885">
        <f t="shared" si="397"/>
        <v>37</v>
      </c>
      <c r="M2885">
        <f t="shared" si="398"/>
        <v>9</v>
      </c>
      <c r="N2885" t="str">
        <f t="shared" si="399"/>
        <v>37 Yrs 9 Mths</v>
      </c>
      <c r="O2885">
        <v>99.49</v>
      </c>
      <c r="P2885">
        <v>101.83</v>
      </c>
    </row>
    <row r="2886" spans="1:16" x14ac:dyDescent="0.35">
      <c r="A2886" t="s">
        <v>4188</v>
      </c>
      <c r="B2886" t="s">
        <v>4193</v>
      </c>
      <c r="C2886" t="s">
        <v>11</v>
      </c>
      <c r="D2886">
        <v>4.7E-2</v>
      </c>
      <c r="E2886" s="1">
        <v>4.6300000000000001E-2</v>
      </c>
      <c r="F2886" t="s">
        <v>17</v>
      </c>
      <c r="G2886">
        <v>48976</v>
      </c>
      <c r="H2886" t="str">
        <f t="shared" si="395"/>
        <v>1/2/2034</v>
      </c>
      <c r="I2886" s="2">
        <v>45584</v>
      </c>
      <c r="J2886">
        <f t="shared" si="400"/>
        <v>3392</v>
      </c>
      <c r="K2886">
        <f t="shared" si="396"/>
        <v>9.293150684931506</v>
      </c>
      <c r="L2886">
        <f t="shared" si="397"/>
        <v>9</v>
      </c>
      <c r="M2886">
        <f t="shared" si="398"/>
        <v>3</v>
      </c>
      <c r="N2886" t="str">
        <f t="shared" si="399"/>
        <v>9 Yrs 3 Mths</v>
      </c>
      <c r="O2886">
        <v>99.53</v>
      </c>
      <c r="P2886">
        <v>101.65</v>
      </c>
    </row>
    <row r="2887" spans="1:16" x14ac:dyDescent="0.35">
      <c r="A2887" t="s">
        <v>4201</v>
      </c>
      <c r="B2887" t="s">
        <v>4202</v>
      </c>
      <c r="C2887" t="s">
        <v>11</v>
      </c>
      <c r="D2887">
        <v>7.4499999999999997E-2</v>
      </c>
      <c r="E2887" s="1">
        <v>4.82E-2</v>
      </c>
      <c r="F2887" t="s">
        <v>21</v>
      </c>
      <c r="G2887">
        <v>47939</v>
      </c>
      <c r="H2887" t="str">
        <f t="shared" si="395"/>
        <v>1/4/2031</v>
      </c>
      <c r="I2887" s="2">
        <v>45584</v>
      </c>
      <c r="J2887">
        <f t="shared" si="400"/>
        <v>2355</v>
      </c>
      <c r="K2887">
        <f t="shared" si="396"/>
        <v>6.4520547945205475</v>
      </c>
      <c r="L2887">
        <f t="shared" si="397"/>
        <v>6</v>
      </c>
      <c r="M2887">
        <f t="shared" si="398"/>
        <v>5</v>
      </c>
      <c r="N2887" t="str">
        <f t="shared" si="399"/>
        <v>6 Yrs 5 Mths</v>
      </c>
      <c r="O2887">
        <v>115.66</v>
      </c>
      <c r="P2887">
        <v>116.42</v>
      </c>
    </row>
    <row r="2888" spans="1:16" x14ac:dyDescent="0.35">
      <c r="A2888" t="s">
        <v>4201</v>
      </c>
      <c r="B2888" t="s">
        <v>4202</v>
      </c>
      <c r="C2888" t="s">
        <v>11</v>
      </c>
      <c r="D2888">
        <v>3.2500000000000001E-2</v>
      </c>
      <c r="E2888" s="1">
        <v>4.6199999999999998E-2</v>
      </c>
      <c r="F2888" t="s">
        <v>21</v>
      </c>
      <c r="G2888">
        <v>46113</v>
      </c>
      <c r="H2888" t="str">
        <f t="shared" si="395"/>
        <v>1/4/2026</v>
      </c>
      <c r="I2888" s="2">
        <v>45584</v>
      </c>
      <c r="J2888">
        <f t="shared" si="400"/>
        <v>529</v>
      </c>
      <c r="K2888">
        <f t="shared" si="396"/>
        <v>1.4493150684931506</v>
      </c>
      <c r="L2888">
        <f t="shared" si="397"/>
        <v>1</v>
      </c>
      <c r="M2888">
        <f t="shared" si="398"/>
        <v>5</v>
      </c>
      <c r="N2888" t="str">
        <f t="shared" si="399"/>
        <v>1 Yrs 5 Mths</v>
      </c>
      <c r="O2888">
        <v>97.95</v>
      </c>
      <c r="P2888">
        <v>98.53</v>
      </c>
    </row>
    <row r="2889" spans="1:16" x14ac:dyDescent="0.35">
      <c r="A2889" t="s">
        <v>4201</v>
      </c>
      <c r="B2889" t="s">
        <v>4202</v>
      </c>
      <c r="C2889" t="s">
        <v>11</v>
      </c>
      <c r="D2889">
        <v>4.4999999999999998E-2</v>
      </c>
      <c r="E2889" s="1">
        <v>5.33E-2</v>
      </c>
      <c r="F2889" t="s">
        <v>21</v>
      </c>
      <c r="G2889">
        <v>53418</v>
      </c>
      <c r="H2889" t="str">
        <f t="shared" si="395"/>
        <v>1/4/2046</v>
      </c>
      <c r="I2889" s="2">
        <v>45584</v>
      </c>
      <c r="J2889">
        <f t="shared" si="400"/>
        <v>7834</v>
      </c>
      <c r="K2889">
        <f t="shared" si="396"/>
        <v>21.463013698630139</v>
      </c>
      <c r="L2889">
        <f t="shared" si="397"/>
        <v>21</v>
      </c>
      <c r="M2889">
        <f t="shared" si="398"/>
        <v>6</v>
      </c>
      <c r="N2889" t="str">
        <f t="shared" si="399"/>
        <v>21 Yrs 6 Mths</v>
      </c>
      <c r="O2889">
        <v>88.5</v>
      </c>
      <c r="P2889">
        <v>89.99</v>
      </c>
    </row>
    <row r="2890" spans="1:16" x14ac:dyDescent="0.35">
      <c r="A2890" t="s">
        <v>4201</v>
      </c>
      <c r="B2890" t="s">
        <v>4202</v>
      </c>
      <c r="C2890" t="s">
        <v>11</v>
      </c>
      <c r="D2890">
        <v>3.4000000000000002E-2</v>
      </c>
      <c r="E2890" s="1">
        <v>4.4299999999999999E-2</v>
      </c>
      <c r="F2890" t="s">
        <v>21</v>
      </c>
      <c r="G2890">
        <v>46706</v>
      </c>
      <c r="H2890" t="str">
        <f t="shared" si="395"/>
        <v>15/11/2027</v>
      </c>
      <c r="I2890" s="2">
        <v>45584</v>
      </c>
      <c r="J2890">
        <f t="shared" si="400"/>
        <v>1122</v>
      </c>
      <c r="K2890">
        <f t="shared" si="396"/>
        <v>3.0739726027397261</v>
      </c>
      <c r="L2890">
        <f t="shared" si="397"/>
        <v>3</v>
      </c>
      <c r="M2890">
        <f t="shared" si="398"/>
        <v>1</v>
      </c>
      <c r="N2890" t="str">
        <f t="shared" si="399"/>
        <v>3 Yrs 1 Mths</v>
      </c>
      <c r="O2890">
        <v>96.79</v>
      </c>
      <c r="P2890">
        <v>97.78</v>
      </c>
    </row>
    <row r="2891" spans="1:16" x14ac:dyDescent="0.35">
      <c r="A2891" t="s">
        <v>4201</v>
      </c>
      <c r="B2891" t="s">
        <v>4202</v>
      </c>
      <c r="C2891" t="s">
        <v>11</v>
      </c>
      <c r="D2891">
        <v>4.2999999999999997E-2</v>
      </c>
      <c r="E2891" s="1">
        <v>4.4200000000000003E-2</v>
      </c>
      <c r="F2891" t="s">
        <v>21</v>
      </c>
      <c r="G2891">
        <v>46888</v>
      </c>
      <c r="H2891" t="str">
        <f t="shared" si="395"/>
        <v>15/5/2028</v>
      </c>
      <c r="I2891" s="2">
        <v>45584</v>
      </c>
      <c r="J2891">
        <f t="shared" si="400"/>
        <v>1304</v>
      </c>
      <c r="K2891">
        <f t="shared" si="396"/>
        <v>3.5726027397260274</v>
      </c>
      <c r="L2891">
        <f t="shared" si="397"/>
        <v>3</v>
      </c>
      <c r="M2891">
        <f t="shared" si="398"/>
        <v>7</v>
      </c>
      <c r="N2891" t="str">
        <f t="shared" si="399"/>
        <v>3 Yrs 7 Mths</v>
      </c>
      <c r="O2891">
        <v>99.28</v>
      </c>
      <c r="P2891">
        <v>100.18</v>
      </c>
    </row>
    <row r="2892" spans="1:16" x14ac:dyDescent="0.35">
      <c r="A2892" t="s">
        <v>4201</v>
      </c>
      <c r="B2892" t="s">
        <v>4202</v>
      </c>
      <c r="C2892" t="s">
        <v>11</v>
      </c>
      <c r="D2892">
        <v>2.1000000000000001E-2</v>
      </c>
      <c r="E2892" s="1">
        <v>4.4999999999999998E-2</v>
      </c>
      <c r="F2892" t="s">
        <v>21</v>
      </c>
      <c r="G2892">
        <v>47635</v>
      </c>
      <c r="H2892" t="str">
        <f t="shared" si="395"/>
        <v>1/6/2030</v>
      </c>
      <c r="I2892" s="2">
        <v>45584</v>
      </c>
      <c r="J2892">
        <f t="shared" si="400"/>
        <v>2051</v>
      </c>
      <c r="K2892">
        <f t="shared" si="396"/>
        <v>5.6191780821917812</v>
      </c>
      <c r="L2892">
        <f t="shared" si="397"/>
        <v>5</v>
      </c>
      <c r="M2892">
        <f t="shared" si="398"/>
        <v>7</v>
      </c>
      <c r="N2892" t="str">
        <f t="shared" si="399"/>
        <v>5 Yrs 7 Mths</v>
      </c>
      <c r="O2892">
        <v>87.87</v>
      </c>
      <c r="P2892">
        <v>88.89</v>
      </c>
    </row>
    <row r="2893" spans="1:16" x14ac:dyDescent="0.35">
      <c r="A2893" t="s">
        <v>4201</v>
      </c>
      <c r="B2893" t="s">
        <v>4202</v>
      </c>
      <c r="C2893" t="s">
        <v>11</v>
      </c>
      <c r="D2893">
        <v>5.2499999999999998E-2</v>
      </c>
      <c r="E2893" s="1">
        <v>4.82E-2</v>
      </c>
      <c r="F2893" t="s">
        <v>21</v>
      </c>
      <c r="G2893">
        <v>48639</v>
      </c>
      <c r="H2893" t="str">
        <f t="shared" si="395"/>
        <v>1/3/2033</v>
      </c>
      <c r="I2893" s="2">
        <v>45584</v>
      </c>
      <c r="J2893">
        <f t="shared" si="400"/>
        <v>3055</v>
      </c>
      <c r="K2893">
        <f t="shared" si="396"/>
        <v>8.3698630136986303</v>
      </c>
      <c r="L2893">
        <f t="shared" si="397"/>
        <v>8</v>
      </c>
      <c r="M2893">
        <f t="shared" si="398"/>
        <v>4</v>
      </c>
      <c r="N2893" t="str">
        <f t="shared" si="399"/>
        <v>8 Yrs 4 Mths</v>
      </c>
      <c r="O2893">
        <v>102.18</v>
      </c>
      <c r="P2893">
        <v>103.58</v>
      </c>
    </row>
    <row r="2894" spans="1:16" x14ac:dyDescent="0.35">
      <c r="A2894" t="s">
        <v>4201</v>
      </c>
      <c r="B2894" t="s">
        <v>4202</v>
      </c>
      <c r="C2894" t="s">
        <v>11</v>
      </c>
      <c r="D2894">
        <v>5.7500000000000002E-2</v>
      </c>
      <c r="E2894" s="1">
        <v>5.3699999999999998E-2</v>
      </c>
      <c r="F2894" t="s">
        <v>21</v>
      </c>
      <c r="G2894">
        <v>56385</v>
      </c>
      <c r="H2894" t="str">
        <f t="shared" si="395"/>
        <v>16/5/2054</v>
      </c>
      <c r="I2894" s="2">
        <v>45584</v>
      </c>
      <c r="J2894">
        <f t="shared" si="400"/>
        <v>10801</v>
      </c>
      <c r="K2894">
        <f t="shared" si="396"/>
        <v>29.591780821917808</v>
      </c>
      <c r="L2894">
        <f t="shared" si="397"/>
        <v>29</v>
      </c>
      <c r="M2894">
        <f t="shared" si="398"/>
        <v>7</v>
      </c>
      <c r="N2894" t="str">
        <f t="shared" si="399"/>
        <v>29 Yrs 7 Mths</v>
      </c>
      <c r="O2894">
        <v>104.94</v>
      </c>
      <c r="P2894">
        <v>107.89</v>
      </c>
    </row>
    <row r="2895" spans="1:16" x14ac:dyDescent="0.35">
      <c r="A2895" t="s">
        <v>4201</v>
      </c>
      <c r="B2895" t="s">
        <v>4206</v>
      </c>
      <c r="C2895" t="s">
        <v>11</v>
      </c>
      <c r="D2895">
        <v>4.6249999999999999E-2</v>
      </c>
      <c r="E2895" s="1">
        <v>4.87E-2</v>
      </c>
      <c r="F2895" t="s">
        <v>28</v>
      </c>
      <c r="G2895">
        <v>46919</v>
      </c>
      <c r="H2895" t="str">
        <f t="shared" si="395"/>
        <v>15/6/2028</v>
      </c>
      <c r="I2895" s="2">
        <v>45584</v>
      </c>
      <c r="J2895">
        <f t="shared" si="400"/>
        <v>1335</v>
      </c>
      <c r="K2895">
        <f t="shared" si="396"/>
        <v>3.6575342465753424</v>
      </c>
      <c r="L2895">
        <f t="shared" si="397"/>
        <v>3</v>
      </c>
      <c r="M2895">
        <f t="shared" si="398"/>
        <v>8</v>
      </c>
      <c r="N2895" t="str">
        <f t="shared" si="399"/>
        <v>3 Yrs 8 Mths</v>
      </c>
      <c r="O2895" t="s">
        <v>15</v>
      </c>
      <c r="P2895" t="s">
        <v>15</v>
      </c>
    </row>
    <row r="2896" spans="1:16" x14ac:dyDescent="0.35">
      <c r="A2896" t="s">
        <v>4201</v>
      </c>
      <c r="B2896" t="s">
        <v>4207</v>
      </c>
      <c r="C2896" t="s">
        <v>11</v>
      </c>
      <c r="D2896">
        <v>5.0500000000000003E-2</v>
      </c>
      <c r="E2896" s="1">
        <v>4.24E-2</v>
      </c>
      <c r="F2896" t="s">
        <v>441</v>
      </c>
      <c r="G2896">
        <v>46834</v>
      </c>
      <c r="H2896" t="str">
        <f t="shared" si="395"/>
        <v>22/3/2028</v>
      </c>
      <c r="I2896" s="2">
        <v>45584</v>
      </c>
      <c r="J2896">
        <f t="shared" si="400"/>
        <v>1250</v>
      </c>
      <c r="K2896">
        <f t="shared" si="396"/>
        <v>3.4246575342465753</v>
      </c>
      <c r="L2896">
        <f t="shared" si="397"/>
        <v>3</v>
      </c>
      <c r="M2896">
        <f t="shared" si="398"/>
        <v>5</v>
      </c>
      <c r="N2896" t="str">
        <f t="shared" si="399"/>
        <v>3 Yrs 5 Mths</v>
      </c>
      <c r="O2896">
        <v>101.82</v>
      </c>
      <c r="P2896">
        <v>103.6</v>
      </c>
    </row>
    <row r="2897" spans="1:16" x14ac:dyDescent="0.35">
      <c r="A2897" t="s">
        <v>4210</v>
      </c>
      <c r="B2897" t="s">
        <v>4207</v>
      </c>
      <c r="C2897" t="s">
        <v>11</v>
      </c>
      <c r="D2897">
        <v>5.0500000000000003E-2</v>
      </c>
      <c r="E2897" s="1">
        <v>4.24E-2</v>
      </c>
      <c r="F2897" t="s">
        <v>441</v>
      </c>
      <c r="G2897">
        <v>46834</v>
      </c>
      <c r="H2897" t="str">
        <f t="shared" si="395"/>
        <v>22/3/2028</v>
      </c>
      <c r="I2897" s="2">
        <v>45584</v>
      </c>
      <c r="J2897">
        <f t="shared" si="400"/>
        <v>1250</v>
      </c>
      <c r="K2897">
        <f t="shared" si="396"/>
        <v>3.4246575342465753</v>
      </c>
      <c r="L2897">
        <f t="shared" si="397"/>
        <v>3</v>
      </c>
      <c r="M2897">
        <f t="shared" si="398"/>
        <v>5</v>
      </c>
      <c r="N2897" t="str">
        <f t="shared" si="399"/>
        <v>3 Yrs 5 Mths</v>
      </c>
      <c r="O2897">
        <v>101.82</v>
      </c>
      <c r="P2897">
        <v>103.6</v>
      </c>
    </row>
    <row r="2898" spans="1:16" x14ac:dyDescent="0.35">
      <c r="A2898" t="s">
        <v>4210</v>
      </c>
      <c r="B2898" t="s">
        <v>4207</v>
      </c>
      <c r="C2898" t="s">
        <v>11</v>
      </c>
      <c r="D2898">
        <v>5.5E-2</v>
      </c>
      <c r="E2898" s="1">
        <v>3.4500000000000003E-2</v>
      </c>
      <c r="F2898" t="s">
        <v>441</v>
      </c>
      <c r="G2898">
        <v>45738</v>
      </c>
      <c r="H2898" t="str">
        <f t="shared" si="395"/>
        <v>22/3/2025</v>
      </c>
      <c r="I2898" s="2">
        <v>45584</v>
      </c>
      <c r="J2898">
        <f t="shared" si="400"/>
        <v>154</v>
      </c>
      <c r="K2898">
        <f t="shared" si="396"/>
        <v>0.42191780821917807</v>
      </c>
      <c r="L2898">
        <f t="shared" si="397"/>
        <v>0</v>
      </c>
      <c r="M2898">
        <f t="shared" si="398"/>
        <v>5</v>
      </c>
      <c r="N2898" t="str">
        <f t="shared" si="399"/>
        <v>0 Yrs 5 Mths</v>
      </c>
      <c r="O2898">
        <v>99.72</v>
      </c>
      <c r="P2898">
        <v>100.06</v>
      </c>
    </row>
    <row r="2899" spans="1:16" x14ac:dyDescent="0.35">
      <c r="A2899" t="s">
        <v>4210</v>
      </c>
      <c r="B2899" t="s">
        <v>4207</v>
      </c>
      <c r="C2899" t="s">
        <v>11</v>
      </c>
      <c r="D2899">
        <v>5.3499999999999999E-2</v>
      </c>
      <c r="E2899" s="1">
        <v>0.108</v>
      </c>
      <c r="F2899" t="s">
        <v>441</v>
      </c>
      <c r="G2899">
        <v>46103</v>
      </c>
      <c r="H2899" t="str">
        <f t="shared" si="395"/>
        <v>22/3/2026</v>
      </c>
      <c r="I2899" s="2">
        <v>45584</v>
      </c>
      <c r="J2899">
        <f t="shared" si="400"/>
        <v>519</v>
      </c>
      <c r="K2899">
        <f t="shared" si="396"/>
        <v>1.4219178082191781</v>
      </c>
      <c r="L2899">
        <f t="shared" si="397"/>
        <v>1</v>
      </c>
      <c r="M2899">
        <f t="shared" si="398"/>
        <v>5</v>
      </c>
      <c r="N2899" t="str">
        <f t="shared" si="399"/>
        <v>1 Yrs 5 Mths</v>
      </c>
      <c r="O2899">
        <v>100.02</v>
      </c>
      <c r="P2899">
        <v>102.59</v>
      </c>
    </row>
    <row r="2900" spans="1:16" x14ac:dyDescent="0.35">
      <c r="A2900" t="s">
        <v>4210</v>
      </c>
      <c r="B2900" t="s">
        <v>4216</v>
      </c>
      <c r="C2900" t="s">
        <v>11</v>
      </c>
      <c r="D2900">
        <v>3.4000000000000002E-2</v>
      </c>
      <c r="E2900" s="1">
        <v>4.7300000000000002E-2</v>
      </c>
      <c r="F2900" t="s">
        <v>358</v>
      </c>
      <c r="G2900">
        <v>45976</v>
      </c>
      <c r="H2900" t="str">
        <f t="shared" si="395"/>
        <v>15/11/2025</v>
      </c>
      <c r="I2900" s="2">
        <v>45584</v>
      </c>
      <c r="J2900">
        <f t="shared" si="400"/>
        <v>392</v>
      </c>
      <c r="K2900">
        <f t="shared" si="396"/>
        <v>1.0739726027397261</v>
      </c>
      <c r="L2900">
        <f t="shared" si="397"/>
        <v>1</v>
      </c>
      <c r="M2900">
        <f t="shared" si="398"/>
        <v>1</v>
      </c>
      <c r="N2900" t="str">
        <f t="shared" si="399"/>
        <v>1 Yrs 1 Mths</v>
      </c>
      <c r="O2900">
        <v>98.43</v>
      </c>
      <c r="P2900">
        <v>99.25</v>
      </c>
    </row>
    <row r="2901" spans="1:16" x14ac:dyDescent="0.35">
      <c r="A2901" t="s">
        <v>4210</v>
      </c>
      <c r="B2901" t="s">
        <v>4216</v>
      </c>
      <c r="C2901" t="s">
        <v>11</v>
      </c>
      <c r="D2901">
        <v>4.4200000000000003E-2</v>
      </c>
      <c r="E2901" s="1">
        <v>5.3499999999999999E-2</v>
      </c>
      <c r="F2901" t="s">
        <v>358</v>
      </c>
      <c r="G2901">
        <v>53676</v>
      </c>
      <c r="H2901" t="str">
        <f t="shared" si="395"/>
        <v>15/12/2046</v>
      </c>
      <c r="I2901" s="2">
        <v>45584</v>
      </c>
      <c r="J2901">
        <f t="shared" si="400"/>
        <v>8092</v>
      </c>
      <c r="K2901">
        <f t="shared" si="396"/>
        <v>22.169863013698631</v>
      </c>
      <c r="L2901">
        <f t="shared" si="397"/>
        <v>22</v>
      </c>
      <c r="M2901">
        <f t="shared" si="398"/>
        <v>2</v>
      </c>
      <c r="N2901" t="str">
        <f t="shared" si="399"/>
        <v>22 Yrs 2 Mths</v>
      </c>
      <c r="O2901">
        <v>86.98</v>
      </c>
      <c r="P2901">
        <v>88.64</v>
      </c>
    </row>
    <row r="2902" spans="1:16" x14ac:dyDescent="0.35">
      <c r="A2902" t="s">
        <v>4210</v>
      </c>
      <c r="B2902" t="s">
        <v>4216</v>
      </c>
      <c r="C2902" t="s">
        <v>11</v>
      </c>
      <c r="D2902">
        <v>4.4999999999999998E-2</v>
      </c>
      <c r="E2902" s="1">
        <v>5.3400000000000003E-2</v>
      </c>
      <c r="F2902" t="s">
        <v>358</v>
      </c>
      <c r="G2902">
        <v>53281</v>
      </c>
      <c r="H2902" t="str">
        <f t="shared" si="395"/>
        <v>15/11/2045</v>
      </c>
      <c r="I2902" s="2">
        <v>45584</v>
      </c>
      <c r="J2902">
        <f t="shared" si="400"/>
        <v>7697</v>
      </c>
      <c r="K2902">
        <f t="shared" si="396"/>
        <v>21.087671232876712</v>
      </c>
      <c r="L2902">
        <f t="shared" si="397"/>
        <v>21</v>
      </c>
      <c r="M2902">
        <f t="shared" si="398"/>
        <v>1</v>
      </c>
      <c r="N2902" t="str">
        <f t="shared" si="399"/>
        <v>21 Yrs 1 Mths</v>
      </c>
      <c r="O2902">
        <v>90.39</v>
      </c>
      <c r="P2902">
        <v>92.86</v>
      </c>
    </row>
    <row r="2903" spans="1:16" x14ac:dyDescent="0.35">
      <c r="A2903" t="s">
        <v>4210</v>
      </c>
      <c r="B2903" t="s">
        <v>4216</v>
      </c>
      <c r="C2903" t="s">
        <v>11</v>
      </c>
      <c r="D2903">
        <v>2.5499999999999998E-2</v>
      </c>
      <c r="E2903" s="1">
        <v>4.4499999999999998E-2</v>
      </c>
      <c r="F2903" t="s">
        <v>358</v>
      </c>
      <c r="G2903">
        <v>46280</v>
      </c>
      <c r="H2903" t="str">
        <f t="shared" si="395"/>
        <v>15/9/2026</v>
      </c>
      <c r="I2903" s="2">
        <v>45584</v>
      </c>
      <c r="J2903">
        <f t="shared" si="400"/>
        <v>696</v>
      </c>
      <c r="K2903">
        <f t="shared" si="396"/>
        <v>1.9068493150684931</v>
      </c>
      <c r="L2903">
        <f t="shared" si="397"/>
        <v>1</v>
      </c>
      <c r="M2903">
        <f t="shared" si="398"/>
        <v>11</v>
      </c>
      <c r="N2903" t="str">
        <f t="shared" si="399"/>
        <v>1 Yrs 11 Mths</v>
      </c>
      <c r="O2903">
        <v>95.83</v>
      </c>
      <c r="P2903">
        <v>97.48</v>
      </c>
    </row>
    <row r="2904" spans="1:16" x14ac:dyDescent="0.35">
      <c r="A2904" t="s">
        <v>4210</v>
      </c>
      <c r="B2904" t="s">
        <v>4216</v>
      </c>
      <c r="C2904" t="s">
        <v>11</v>
      </c>
      <c r="D2904">
        <v>3.4299999999999997E-2</v>
      </c>
      <c r="E2904" s="1">
        <v>4.4400000000000002E-2</v>
      </c>
      <c r="F2904" t="s">
        <v>358</v>
      </c>
      <c r="G2904">
        <v>46553</v>
      </c>
      <c r="H2904" t="str">
        <f t="shared" si="395"/>
        <v>15/6/2027</v>
      </c>
      <c r="I2904" s="2">
        <v>45584</v>
      </c>
      <c r="J2904">
        <f t="shared" si="400"/>
        <v>969</v>
      </c>
      <c r="K2904">
        <f t="shared" si="396"/>
        <v>2.6547945205479451</v>
      </c>
      <c r="L2904">
        <f t="shared" si="397"/>
        <v>2</v>
      </c>
      <c r="M2904">
        <f t="shared" si="398"/>
        <v>8</v>
      </c>
      <c r="N2904" t="str">
        <f t="shared" si="399"/>
        <v>2 Yrs 8 Mths</v>
      </c>
      <c r="O2904">
        <v>96.97</v>
      </c>
      <c r="P2904">
        <v>98.32</v>
      </c>
    </row>
    <row r="2905" spans="1:16" x14ac:dyDescent="0.35">
      <c r="A2905" t="s">
        <v>4210</v>
      </c>
      <c r="B2905" t="s">
        <v>4216</v>
      </c>
      <c r="C2905" t="s">
        <v>11</v>
      </c>
      <c r="D2905">
        <v>4.4999999999999998E-2</v>
      </c>
      <c r="E2905" s="1">
        <v>5.28E-2</v>
      </c>
      <c r="F2905" t="s">
        <v>358</v>
      </c>
      <c r="G2905">
        <v>55624</v>
      </c>
      <c r="H2905" t="str">
        <f t="shared" si="395"/>
        <v>15/4/2052</v>
      </c>
      <c r="I2905" s="2">
        <v>45584</v>
      </c>
      <c r="J2905">
        <f t="shared" si="400"/>
        <v>10040</v>
      </c>
      <c r="K2905">
        <f t="shared" si="396"/>
        <v>27.506849315068493</v>
      </c>
      <c r="L2905">
        <f t="shared" si="397"/>
        <v>27</v>
      </c>
      <c r="M2905">
        <f t="shared" si="398"/>
        <v>6</v>
      </c>
      <c r="N2905" t="str">
        <f t="shared" si="399"/>
        <v>27 Yrs 6 Mths</v>
      </c>
      <c r="O2905">
        <v>87.52</v>
      </c>
      <c r="P2905">
        <v>89.05</v>
      </c>
    </row>
    <row r="2906" spans="1:16" x14ac:dyDescent="0.35">
      <c r="A2906" t="s">
        <v>4210</v>
      </c>
      <c r="B2906" t="s">
        <v>4216</v>
      </c>
      <c r="C2906" t="s">
        <v>11</v>
      </c>
      <c r="D2906">
        <v>4.9849999999999998E-2</v>
      </c>
      <c r="E2906" s="1">
        <v>5.2200000000000003E-2</v>
      </c>
      <c r="F2906" t="s">
        <v>21</v>
      </c>
      <c r="G2906">
        <v>50550</v>
      </c>
      <c r="H2906" t="str">
        <f t="shared" si="395"/>
        <v>25/5/2038</v>
      </c>
      <c r="I2906" s="2">
        <v>45584</v>
      </c>
      <c r="J2906">
        <f t="shared" si="400"/>
        <v>4966</v>
      </c>
      <c r="K2906">
        <f t="shared" si="396"/>
        <v>13.605479452054794</v>
      </c>
      <c r="L2906">
        <f t="shared" si="397"/>
        <v>13</v>
      </c>
      <c r="M2906">
        <f t="shared" si="398"/>
        <v>7</v>
      </c>
      <c r="N2906" t="str">
        <f t="shared" si="399"/>
        <v>13 Yrs 7 Mths</v>
      </c>
      <c r="O2906">
        <v>96.93</v>
      </c>
      <c r="P2906">
        <v>99.24</v>
      </c>
    </row>
    <row r="2907" spans="1:16" x14ac:dyDescent="0.35">
      <c r="A2907" t="s">
        <v>4222</v>
      </c>
      <c r="B2907" t="s">
        <v>4216</v>
      </c>
      <c r="C2907" t="s">
        <v>11</v>
      </c>
      <c r="D2907">
        <v>3.3500000000000002E-2</v>
      </c>
      <c r="E2907" s="1">
        <v>5.28E-2</v>
      </c>
      <c r="F2907" t="s">
        <v>358</v>
      </c>
      <c r="G2907">
        <v>55227</v>
      </c>
      <c r="H2907" t="str">
        <f t="shared" si="395"/>
        <v>15/3/2051</v>
      </c>
      <c r="I2907" s="2">
        <v>45584</v>
      </c>
      <c r="J2907">
        <f t="shared" si="400"/>
        <v>9643</v>
      </c>
      <c r="K2907">
        <f t="shared" si="396"/>
        <v>26.419178082191781</v>
      </c>
      <c r="L2907">
        <f t="shared" si="397"/>
        <v>26</v>
      </c>
      <c r="M2907">
        <f t="shared" si="398"/>
        <v>5</v>
      </c>
      <c r="N2907" t="str">
        <f t="shared" si="399"/>
        <v>26 Yrs 5 Mths</v>
      </c>
      <c r="O2907">
        <v>71.66</v>
      </c>
      <c r="P2907">
        <v>73.08</v>
      </c>
    </row>
    <row r="2908" spans="1:16" x14ac:dyDescent="0.35">
      <c r="A2908" t="s">
        <v>4222</v>
      </c>
      <c r="B2908" t="s">
        <v>4216</v>
      </c>
      <c r="C2908" t="s">
        <v>11</v>
      </c>
      <c r="D2908">
        <v>4.0500000000000001E-2</v>
      </c>
      <c r="E2908" s="1">
        <v>4.5999999999999999E-2</v>
      </c>
      <c r="F2908" t="s">
        <v>358</v>
      </c>
      <c r="G2908">
        <v>48319</v>
      </c>
      <c r="H2908" t="str">
        <f t="shared" si="395"/>
        <v>15/4/2032</v>
      </c>
      <c r="I2908" s="2">
        <v>45584</v>
      </c>
      <c r="J2908">
        <f t="shared" si="400"/>
        <v>2735</v>
      </c>
      <c r="K2908">
        <f t="shared" si="396"/>
        <v>7.493150684931507</v>
      </c>
      <c r="L2908">
        <f t="shared" si="397"/>
        <v>7</v>
      </c>
      <c r="M2908">
        <f t="shared" si="398"/>
        <v>6</v>
      </c>
      <c r="N2908" t="str">
        <f t="shared" si="399"/>
        <v>7 Yrs 6 Mths</v>
      </c>
      <c r="O2908">
        <v>95.88</v>
      </c>
      <c r="P2908">
        <v>97.18</v>
      </c>
    </row>
    <row r="2909" spans="1:16" x14ac:dyDescent="0.35">
      <c r="A2909" t="s">
        <v>4222</v>
      </c>
      <c r="B2909" t="s">
        <v>4216</v>
      </c>
      <c r="C2909" t="s">
        <v>11</v>
      </c>
      <c r="D2909">
        <v>5.2999999999999999E-2</v>
      </c>
      <c r="E2909" s="1">
        <v>4.8500000000000001E-2</v>
      </c>
      <c r="F2909" t="s">
        <v>358</v>
      </c>
      <c r="G2909">
        <v>49018</v>
      </c>
      <c r="H2909" t="str">
        <f t="shared" si="395"/>
        <v>15/3/2034</v>
      </c>
      <c r="I2909" s="2">
        <v>45584</v>
      </c>
      <c r="J2909">
        <f t="shared" si="400"/>
        <v>3434</v>
      </c>
      <c r="K2909">
        <f t="shared" si="396"/>
        <v>9.4082191780821915</v>
      </c>
      <c r="L2909">
        <f t="shared" si="397"/>
        <v>9</v>
      </c>
      <c r="M2909">
        <f t="shared" si="398"/>
        <v>5</v>
      </c>
      <c r="N2909" t="str">
        <f t="shared" si="399"/>
        <v>9 Yrs 5 Mths</v>
      </c>
      <c r="O2909">
        <v>102.63</v>
      </c>
      <c r="P2909">
        <v>103.7</v>
      </c>
    </row>
    <row r="2910" spans="1:16" x14ac:dyDescent="0.35">
      <c r="A2910" t="s">
        <v>4222</v>
      </c>
      <c r="B2910" t="s">
        <v>4216</v>
      </c>
      <c r="C2910" t="s">
        <v>11</v>
      </c>
      <c r="D2910">
        <v>5.1999999999999998E-2</v>
      </c>
      <c r="E2910" s="1">
        <v>4.6100000000000002E-2</v>
      </c>
      <c r="F2910" t="s">
        <v>358</v>
      </c>
      <c r="G2910">
        <v>47922</v>
      </c>
      <c r="H2910" t="str">
        <f t="shared" si="395"/>
        <v>15/3/2031</v>
      </c>
      <c r="I2910" s="2">
        <v>45584</v>
      </c>
      <c r="J2910">
        <f t="shared" si="400"/>
        <v>2338</v>
      </c>
      <c r="K2910">
        <f t="shared" si="396"/>
        <v>6.4054794520547942</v>
      </c>
      <c r="L2910">
        <f t="shared" si="397"/>
        <v>6</v>
      </c>
      <c r="M2910">
        <f t="shared" si="398"/>
        <v>5</v>
      </c>
      <c r="N2910" t="str">
        <f t="shared" si="399"/>
        <v>6 Yrs 5 Mths</v>
      </c>
      <c r="O2910">
        <v>102.61</v>
      </c>
      <c r="P2910">
        <v>103.78</v>
      </c>
    </row>
    <row r="2911" spans="1:16" x14ac:dyDescent="0.35">
      <c r="A2911" t="s">
        <v>4222</v>
      </c>
      <c r="B2911" t="s">
        <v>4216</v>
      </c>
      <c r="C2911" t="s">
        <v>11</v>
      </c>
      <c r="D2911">
        <v>3.2000000000000001E-2</v>
      </c>
      <c r="E2911" s="1">
        <v>4.5900000000000003E-2</v>
      </c>
      <c r="F2911" t="s">
        <v>358</v>
      </c>
      <c r="G2911">
        <v>47604</v>
      </c>
      <c r="H2911" t="str">
        <f t="shared" si="395"/>
        <v>1/5/2030</v>
      </c>
      <c r="I2911" s="2">
        <v>45584</v>
      </c>
      <c r="J2911">
        <f t="shared" si="400"/>
        <v>2020</v>
      </c>
      <c r="K2911">
        <f t="shared" si="396"/>
        <v>5.5342465753424657</v>
      </c>
      <c r="L2911">
        <f t="shared" si="397"/>
        <v>5</v>
      </c>
      <c r="M2911">
        <f t="shared" si="398"/>
        <v>6</v>
      </c>
      <c r="N2911" t="str">
        <f t="shared" si="399"/>
        <v>5 Yrs 6 Mths</v>
      </c>
      <c r="O2911">
        <v>92.51</v>
      </c>
      <c r="P2911">
        <v>94.49</v>
      </c>
    </row>
    <row r="2912" spans="1:16" x14ac:dyDescent="0.35">
      <c r="A2912" t="s">
        <v>4222</v>
      </c>
      <c r="B2912" t="s">
        <v>4216</v>
      </c>
      <c r="C2912" t="s">
        <v>11</v>
      </c>
      <c r="D2912">
        <v>4.4170000000000001E-2</v>
      </c>
      <c r="E2912" s="1">
        <v>4.9700000000000001E-2</v>
      </c>
      <c r="F2912" t="s">
        <v>358</v>
      </c>
      <c r="G2912">
        <v>45802</v>
      </c>
      <c r="H2912" t="str">
        <f t="shared" ref="H2912:H2960" si="401">TEXT(G2912,"D/M/YYYY")</f>
        <v>25/5/2025</v>
      </c>
      <c r="I2912" s="2">
        <v>45584</v>
      </c>
      <c r="J2912">
        <f t="shared" si="400"/>
        <v>218</v>
      </c>
      <c r="K2912">
        <f t="shared" ref="K2912:K2960" si="402">J2912/365</f>
        <v>0.59726027397260273</v>
      </c>
      <c r="L2912">
        <f t="shared" ref="L2912:L2960" si="403">_xlfn.NUMBERVALUE(_xlfn.TEXTBEFORE(K2912,"."))</f>
        <v>0</v>
      </c>
      <c r="M2912">
        <f t="shared" ref="M2912:M2960" si="404">ROUND(LEFT(_xlfn.TEXTAFTER(K2912,"."),2)/100 * 12,0)</f>
        <v>7</v>
      </c>
      <c r="N2912" t="str">
        <f t="shared" ref="N2912:N2960" si="405">L2912 &amp; " Yrs "&amp; M2912 &amp;" Mths"</f>
        <v>0 Yrs 7 Mths</v>
      </c>
      <c r="O2912">
        <v>99.67</v>
      </c>
      <c r="P2912">
        <v>99.96</v>
      </c>
    </row>
    <row r="2913" spans="1:16" x14ac:dyDescent="0.35">
      <c r="A2913" t="s">
        <v>4222</v>
      </c>
      <c r="B2913" t="s">
        <v>4216</v>
      </c>
      <c r="C2913" t="s">
        <v>11</v>
      </c>
      <c r="D2913">
        <v>5.0849999999999999E-2</v>
      </c>
      <c r="E2913" s="1">
        <v>5.3699999999999998E-2</v>
      </c>
      <c r="F2913" t="s">
        <v>358</v>
      </c>
      <c r="G2913">
        <v>54203</v>
      </c>
      <c r="H2913" t="str">
        <f t="shared" si="401"/>
        <v>25/5/2048</v>
      </c>
      <c r="I2913" s="2">
        <v>45584</v>
      </c>
      <c r="J2913">
        <f t="shared" si="400"/>
        <v>8619</v>
      </c>
      <c r="K2913">
        <f t="shared" si="402"/>
        <v>23.613698630136987</v>
      </c>
      <c r="L2913">
        <f t="shared" si="403"/>
        <v>23</v>
      </c>
      <c r="M2913">
        <f t="shared" si="404"/>
        <v>7</v>
      </c>
      <c r="N2913" t="str">
        <f t="shared" si="405"/>
        <v>23 Yrs 7 Mths</v>
      </c>
      <c r="O2913">
        <v>95.36</v>
      </c>
      <c r="P2913">
        <v>97.65</v>
      </c>
    </row>
    <row r="2914" spans="1:16" x14ac:dyDescent="0.35">
      <c r="A2914" t="s">
        <v>4222</v>
      </c>
      <c r="B2914" t="s">
        <v>4216</v>
      </c>
      <c r="C2914" t="s">
        <v>11</v>
      </c>
      <c r="D2914">
        <v>3.7999999999999999E-2</v>
      </c>
      <c r="E2914" s="1">
        <v>5.4100000000000002E-2</v>
      </c>
      <c r="F2914" t="s">
        <v>358</v>
      </c>
      <c r="G2914">
        <v>54909</v>
      </c>
      <c r="H2914" t="str">
        <f t="shared" si="401"/>
        <v>1/5/2050</v>
      </c>
      <c r="I2914" s="2">
        <v>45584</v>
      </c>
      <c r="J2914">
        <f t="shared" si="400"/>
        <v>9325</v>
      </c>
      <c r="K2914">
        <f t="shared" si="402"/>
        <v>25.547945205479451</v>
      </c>
      <c r="L2914">
        <f t="shared" si="403"/>
        <v>25</v>
      </c>
      <c r="M2914">
        <f t="shared" si="404"/>
        <v>6</v>
      </c>
      <c r="N2914" t="str">
        <f t="shared" si="405"/>
        <v>25 Yrs 6 Mths</v>
      </c>
      <c r="O2914">
        <v>77.650000000000006</v>
      </c>
      <c r="P2914">
        <v>79.69</v>
      </c>
    </row>
    <row r="2915" spans="1:16" x14ac:dyDescent="0.35">
      <c r="A2915" t="s">
        <v>4222</v>
      </c>
      <c r="B2915" t="s">
        <v>4216</v>
      </c>
      <c r="C2915" t="s">
        <v>11</v>
      </c>
      <c r="D2915">
        <v>5.0999999999999997E-2</v>
      </c>
      <c r="E2915" s="1">
        <v>4.3999999999999997E-2</v>
      </c>
      <c r="F2915" t="s">
        <v>358</v>
      </c>
      <c r="G2915">
        <v>46461</v>
      </c>
      <c r="H2915" t="str">
        <f t="shared" si="401"/>
        <v>15/3/2027</v>
      </c>
      <c r="I2915" s="2">
        <v>45584</v>
      </c>
      <c r="J2915">
        <f t="shared" si="400"/>
        <v>877</v>
      </c>
      <c r="K2915">
        <f t="shared" si="402"/>
        <v>2.4027397260273973</v>
      </c>
      <c r="L2915">
        <f t="shared" si="403"/>
        <v>2</v>
      </c>
      <c r="M2915">
        <f t="shared" si="404"/>
        <v>5</v>
      </c>
      <c r="N2915" t="str">
        <f t="shared" si="405"/>
        <v>2 Yrs 5 Mths</v>
      </c>
      <c r="O2915">
        <v>101.37</v>
      </c>
      <c r="P2915">
        <v>101.95</v>
      </c>
    </row>
    <row r="2916" spans="1:16" x14ac:dyDescent="0.35">
      <c r="A2916" t="s">
        <v>4222</v>
      </c>
      <c r="B2916" t="s">
        <v>4216</v>
      </c>
      <c r="C2916" t="s">
        <v>11</v>
      </c>
      <c r="D2916">
        <v>2.2499999999999999E-2</v>
      </c>
      <c r="E2916" s="1">
        <v>4.6600000000000003E-2</v>
      </c>
      <c r="F2916" t="s">
        <v>358</v>
      </c>
      <c r="G2916">
        <v>47922</v>
      </c>
      <c r="H2916" t="str">
        <f t="shared" si="401"/>
        <v>15/3/2031</v>
      </c>
      <c r="I2916" s="2">
        <v>45584</v>
      </c>
      <c r="J2916">
        <f t="shared" si="400"/>
        <v>2338</v>
      </c>
      <c r="K2916">
        <f t="shared" si="402"/>
        <v>6.4054794520547942</v>
      </c>
      <c r="L2916">
        <f t="shared" si="403"/>
        <v>6</v>
      </c>
      <c r="M2916">
        <f t="shared" si="404"/>
        <v>5</v>
      </c>
      <c r="N2916" t="str">
        <f t="shared" si="405"/>
        <v>6 Yrs 5 Mths</v>
      </c>
      <c r="O2916">
        <v>86.37</v>
      </c>
      <c r="P2916">
        <v>87.37</v>
      </c>
    </row>
    <row r="2917" spans="1:16" x14ac:dyDescent="0.35">
      <c r="A2917" t="s">
        <v>4222</v>
      </c>
      <c r="B2917" t="s">
        <v>4216</v>
      </c>
      <c r="C2917" t="s">
        <v>11</v>
      </c>
      <c r="D2917">
        <v>5.0500000000000003E-2</v>
      </c>
      <c r="E2917" s="1">
        <v>4.5100000000000001E-2</v>
      </c>
      <c r="F2917" t="s">
        <v>358</v>
      </c>
      <c r="G2917">
        <v>47192</v>
      </c>
      <c r="H2917" t="str">
        <f t="shared" si="401"/>
        <v>15/3/2029</v>
      </c>
      <c r="I2917" s="2">
        <v>45584</v>
      </c>
      <c r="J2917">
        <f t="shared" si="400"/>
        <v>1608</v>
      </c>
      <c r="K2917">
        <f t="shared" si="402"/>
        <v>4.4054794520547942</v>
      </c>
      <c r="L2917">
        <f t="shared" si="403"/>
        <v>4</v>
      </c>
      <c r="M2917">
        <f t="shared" si="404"/>
        <v>5</v>
      </c>
      <c r="N2917" t="str">
        <f t="shared" si="405"/>
        <v>4 Yrs 5 Mths</v>
      </c>
      <c r="O2917">
        <v>101.82</v>
      </c>
      <c r="P2917">
        <v>102.57</v>
      </c>
    </row>
    <row r="2918" spans="1:16" x14ac:dyDescent="0.35">
      <c r="A2918" t="s">
        <v>4222</v>
      </c>
      <c r="B2918" t="s">
        <v>4216</v>
      </c>
      <c r="C2918" t="s">
        <v>11</v>
      </c>
      <c r="D2918">
        <v>4.5969999999999997E-2</v>
      </c>
      <c r="E2918" s="1">
        <v>4.4600000000000001E-2</v>
      </c>
      <c r="F2918" t="s">
        <v>358</v>
      </c>
      <c r="G2918">
        <v>46898</v>
      </c>
      <c r="H2918" t="str">
        <f t="shared" si="401"/>
        <v>25/5/2028</v>
      </c>
      <c r="I2918" s="2">
        <v>45584</v>
      </c>
      <c r="J2918">
        <f t="shared" si="400"/>
        <v>1314</v>
      </c>
      <c r="K2918">
        <f t="shared" si="402"/>
        <v>3.6</v>
      </c>
      <c r="L2918">
        <f t="shared" si="403"/>
        <v>3</v>
      </c>
      <c r="M2918">
        <f t="shared" si="404"/>
        <v>1</v>
      </c>
      <c r="N2918" t="str">
        <f t="shared" si="405"/>
        <v>3 Yrs 1 Mths</v>
      </c>
      <c r="O2918">
        <v>99.9</v>
      </c>
      <c r="P2918">
        <v>101.23</v>
      </c>
    </row>
    <row r="2919" spans="1:16" x14ac:dyDescent="0.35">
      <c r="A2919" t="s">
        <v>4222</v>
      </c>
      <c r="B2919" t="s">
        <v>4231</v>
      </c>
      <c r="C2919" t="s">
        <v>11</v>
      </c>
      <c r="D2919">
        <v>3.3000000000000002E-2</v>
      </c>
      <c r="E2919" s="1">
        <v>6.0299999999999999E-2</v>
      </c>
      <c r="F2919" t="s">
        <v>358</v>
      </c>
      <c r="G2919">
        <v>45809</v>
      </c>
      <c r="H2919" t="str">
        <f t="shared" si="401"/>
        <v>1/6/2025</v>
      </c>
      <c r="I2919" s="2">
        <v>45584</v>
      </c>
      <c r="J2919">
        <f t="shared" si="400"/>
        <v>225</v>
      </c>
      <c r="K2919">
        <f t="shared" si="402"/>
        <v>0.61643835616438358</v>
      </c>
      <c r="L2919">
        <f t="shared" si="403"/>
        <v>0</v>
      </c>
      <c r="M2919">
        <f t="shared" si="404"/>
        <v>7</v>
      </c>
      <c r="N2919" t="str">
        <f t="shared" si="405"/>
        <v>0 Yrs 7 Mths</v>
      </c>
      <c r="O2919">
        <v>98.67</v>
      </c>
      <c r="P2919">
        <v>98.97</v>
      </c>
    </row>
    <row r="2920" spans="1:16" x14ac:dyDescent="0.35">
      <c r="A2920" t="s">
        <v>4222</v>
      </c>
      <c r="B2920" t="s">
        <v>4231</v>
      </c>
      <c r="C2920" t="s">
        <v>11</v>
      </c>
      <c r="D2920">
        <v>3.4000000000000002E-2</v>
      </c>
      <c r="E2920" s="1">
        <v>5.4100000000000002E-2</v>
      </c>
      <c r="F2920" t="s">
        <v>21</v>
      </c>
      <c r="G2920">
        <v>46162</v>
      </c>
      <c r="H2920" t="str">
        <f t="shared" si="401"/>
        <v>20/5/2026</v>
      </c>
      <c r="I2920" s="2">
        <v>45584</v>
      </c>
      <c r="J2920">
        <f t="shared" si="400"/>
        <v>578</v>
      </c>
      <c r="K2920">
        <f t="shared" si="402"/>
        <v>1.5835616438356164</v>
      </c>
      <c r="L2920">
        <f t="shared" si="403"/>
        <v>1</v>
      </c>
      <c r="M2920">
        <f t="shared" si="404"/>
        <v>7</v>
      </c>
      <c r="N2920" t="str">
        <f t="shared" si="405"/>
        <v>1 Yrs 7 Mths</v>
      </c>
      <c r="O2920">
        <v>97.29</v>
      </c>
      <c r="P2920">
        <v>97.84</v>
      </c>
    </row>
    <row r="2921" spans="1:16" x14ac:dyDescent="0.35">
      <c r="A2921" t="s">
        <v>4222</v>
      </c>
      <c r="B2921" t="s">
        <v>4231</v>
      </c>
      <c r="C2921" t="s">
        <v>11</v>
      </c>
      <c r="D2921">
        <v>0.05</v>
      </c>
      <c r="E2921" s="1">
        <v>5.33E-2</v>
      </c>
      <c r="F2921" t="s">
        <v>358</v>
      </c>
      <c r="G2921">
        <v>48605</v>
      </c>
      <c r="H2921" t="str">
        <f t="shared" si="401"/>
        <v>26/1/2033</v>
      </c>
      <c r="I2921" s="2">
        <v>45584</v>
      </c>
      <c r="J2921">
        <f t="shared" si="400"/>
        <v>3021</v>
      </c>
      <c r="K2921">
        <f t="shared" si="402"/>
        <v>8.2767123287671236</v>
      </c>
      <c r="L2921">
        <f t="shared" si="403"/>
        <v>8</v>
      </c>
      <c r="M2921">
        <f t="shared" si="404"/>
        <v>3</v>
      </c>
      <c r="N2921" t="str">
        <f t="shared" si="405"/>
        <v>8 Yrs 3 Mths</v>
      </c>
      <c r="O2921">
        <v>98.37</v>
      </c>
      <c r="P2921">
        <v>98.86</v>
      </c>
    </row>
    <row r="2922" spans="1:16" x14ac:dyDescent="0.35">
      <c r="A2922" t="s">
        <v>4232</v>
      </c>
      <c r="B2922" t="s">
        <v>4231</v>
      </c>
      <c r="C2922" t="s">
        <v>11</v>
      </c>
      <c r="D2922">
        <v>0.05</v>
      </c>
      <c r="E2922" s="1">
        <v>5.33E-2</v>
      </c>
      <c r="F2922" t="s">
        <v>358</v>
      </c>
      <c r="G2922">
        <v>48605</v>
      </c>
      <c r="H2922" t="str">
        <f t="shared" si="401"/>
        <v>26/1/2033</v>
      </c>
      <c r="I2922" s="2">
        <v>45584</v>
      </c>
      <c r="J2922">
        <f t="shared" si="400"/>
        <v>3021</v>
      </c>
      <c r="K2922">
        <f t="shared" si="402"/>
        <v>8.2767123287671236</v>
      </c>
      <c r="L2922">
        <f t="shared" si="403"/>
        <v>8</v>
      </c>
      <c r="M2922">
        <f t="shared" si="404"/>
        <v>3</v>
      </c>
      <c r="N2922" t="str">
        <f t="shared" si="405"/>
        <v>8 Yrs 3 Mths</v>
      </c>
      <c r="O2922">
        <v>98.37</v>
      </c>
      <c r="P2922">
        <v>98.86</v>
      </c>
    </row>
    <row r="2923" spans="1:16" x14ac:dyDescent="0.35">
      <c r="A2923" t="s">
        <v>4232</v>
      </c>
      <c r="B2923" t="s">
        <v>4231</v>
      </c>
      <c r="C2923" t="s">
        <v>11</v>
      </c>
      <c r="D2923">
        <v>3.4000000000000002E-2</v>
      </c>
      <c r="E2923" s="1">
        <v>5.4100000000000002E-2</v>
      </c>
      <c r="F2923" t="s">
        <v>21</v>
      </c>
      <c r="G2923">
        <v>46162</v>
      </c>
      <c r="H2923" t="str">
        <f t="shared" si="401"/>
        <v>20/5/2026</v>
      </c>
      <c r="I2923" s="2">
        <v>45584</v>
      </c>
      <c r="J2923">
        <f t="shared" si="400"/>
        <v>578</v>
      </c>
      <c r="K2923">
        <f t="shared" si="402"/>
        <v>1.5835616438356164</v>
      </c>
      <c r="L2923">
        <f t="shared" si="403"/>
        <v>1</v>
      </c>
      <c r="M2923">
        <f t="shared" si="404"/>
        <v>7</v>
      </c>
      <c r="N2923" t="str">
        <f t="shared" si="405"/>
        <v>1 Yrs 7 Mths</v>
      </c>
      <c r="O2923">
        <v>97.29</v>
      </c>
      <c r="P2923">
        <v>97.84</v>
      </c>
    </row>
    <row r="2924" spans="1:16" x14ac:dyDescent="0.35">
      <c r="A2924" t="s">
        <v>4232</v>
      </c>
      <c r="B2924" t="s">
        <v>4233</v>
      </c>
      <c r="C2924" t="s">
        <v>11</v>
      </c>
      <c r="D2924">
        <v>6.4009999999999997E-2</v>
      </c>
      <c r="E2924" s="1">
        <v>5.4600000000000003E-2</v>
      </c>
      <c r="F2924" t="s">
        <v>21</v>
      </c>
      <c r="G2924">
        <v>49374</v>
      </c>
      <c r="H2924" t="str">
        <f t="shared" si="401"/>
        <v>6/3/2035</v>
      </c>
      <c r="I2924" s="2">
        <v>45584</v>
      </c>
      <c r="J2924">
        <f t="shared" si="400"/>
        <v>3790</v>
      </c>
      <c r="K2924">
        <f t="shared" si="402"/>
        <v>10.383561643835616</v>
      </c>
      <c r="L2924">
        <f t="shared" si="403"/>
        <v>10</v>
      </c>
      <c r="M2924">
        <f t="shared" si="404"/>
        <v>5</v>
      </c>
      <c r="N2924" t="str">
        <f t="shared" si="405"/>
        <v>10 Yrs 5 Mths</v>
      </c>
      <c r="O2924">
        <v>106.63</v>
      </c>
      <c r="P2924">
        <v>110.63</v>
      </c>
    </row>
    <row r="2925" spans="1:16" x14ac:dyDescent="0.35">
      <c r="A2925" t="s">
        <v>4232</v>
      </c>
      <c r="B2925" t="s">
        <v>4233</v>
      </c>
      <c r="C2925" t="s">
        <v>11</v>
      </c>
      <c r="D2925">
        <v>2.5499999999999998E-2</v>
      </c>
      <c r="E2925" s="1">
        <v>4.8899999999999999E-2</v>
      </c>
      <c r="F2925" t="s">
        <v>21</v>
      </c>
      <c r="G2925">
        <v>47392</v>
      </c>
      <c r="H2925" t="str">
        <f t="shared" si="401"/>
        <v>1/10/2029</v>
      </c>
      <c r="I2925" s="2">
        <v>45584</v>
      </c>
      <c r="J2925">
        <f t="shared" si="400"/>
        <v>1808</v>
      </c>
      <c r="K2925">
        <f t="shared" si="402"/>
        <v>4.9534246575342467</v>
      </c>
      <c r="L2925">
        <f t="shared" si="403"/>
        <v>4</v>
      </c>
      <c r="M2925">
        <f t="shared" si="404"/>
        <v>11</v>
      </c>
      <c r="N2925" t="str">
        <f t="shared" si="405"/>
        <v>4 Yrs 11 Mths</v>
      </c>
      <c r="O2925">
        <v>89.7</v>
      </c>
      <c r="P2925">
        <v>90.58</v>
      </c>
    </row>
    <row r="2926" spans="1:16" x14ac:dyDescent="0.35">
      <c r="A2926" t="s">
        <v>4232</v>
      </c>
      <c r="B2926" t="s">
        <v>4233</v>
      </c>
      <c r="C2926" t="s">
        <v>11</v>
      </c>
      <c r="D2926">
        <v>2.2499999999999999E-2</v>
      </c>
      <c r="E2926" s="1">
        <v>4.7300000000000002E-2</v>
      </c>
      <c r="F2926" t="s">
        <v>21</v>
      </c>
      <c r="G2926">
        <v>46483</v>
      </c>
      <c r="H2926" t="str">
        <f t="shared" si="401"/>
        <v>6/4/2027</v>
      </c>
      <c r="I2926" s="2">
        <v>45584</v>
      </c>
      <c r="J2926">
        <f t="shared" si="400"/>
        <v>899</v>
      </c>
      <c r="K2926">
        <f t="shared" si="402"/>
        <v>2.463013698630137</v>
      </c>
      <c r="L2926">
        <f t="shared" si="403"/>
        <v>2</v>
      </c>
      <c r="M2926">
        <f t="shared" si="404"/>
        <v>6</v>
      </c>
      <c r="N2926" t="str">
        <f t="shared" si="405"/>
        <v>2 Yrs 6 Mths</v>
      </c>
      <c r="O2926">
        <v>94.19</v>
      </c>
      <c r="P2926">
        <v>94.95</v>
      </c>
    </row>
    <row r="2927" spans="1:16" x14ac:dyDescent="0.35">
      <c r="A2927" t="s">
        <v>4232</v>
      </c>
      <c r="B2927" t="s">
        <v>4233</v>
      </c>
      <c r="C2927" t="s">
        <v>11</v>
      </c>
      <c r="D2927">
        <v>4.1000000000000002E-2</v>
      </c>
      <c r="E2927" s="1">
        <v>4.7E-2</v>
      </c>
      <c r="F2927" t="s">
        <v>21</v>
      </c>
      <c r="G2927">
        <v>46873</v>
      </c>
      <c r="H2927" t="str">
        <f t="shared" si="401"/>
        <v>30/4/2028</v>
      </c>
      <c r="I2927" s="2">
        <v>45584</v>
      </c>
      <c r="J2927">
        <f t="shared" si="400"/>
        <v>1289</v>
      </c>
      <c r="K2927">
        <f t="shared" si="402"/>
        <v>3.5315068493150683</v>
      </c>
      <c r="L2927">
        <f t="shared" si="403"/>
        <v>3</v>
      </c>
      <c r="M2927">
        <f t="shared" si="404"/>
        <v>6</v>
      </c>
      <c r="N2927" t="str">
        <f t="shared" si="405"/>
        <v>3 Yrs 6 Mths</v>
      </c>
      <c r="O2927">
        <v>97.76</v>
      </c>
      <c r="P2927">
        <v>98.56</v>
      </c>
    </row>
    <row r="2928" spans="1:16" x14ac:dyDescent="0.35">
      <c r="A2928" t="s">
        <v>4232</v>
      </c>
      <c r="B2928" t="s">
        <v>4233</v>
      </c>
      <c r="C2928" t="s">
        <v>11</v>
      </c>
      <c r="D2928">
        <v>4.1500000000000002E-2</v>
      </c>
      <c r="E2928" s="1">
        <v>5.0099999999999999E-2</v>
      </c>
      <c r="F2928" t="s">
        <v>21</v>
      </c>
      <c r="G2928">
        <v>45959</v>
      </c>
      <c r="H2928" t="str">
        <f t="shared" si="401"/>
        <v>29/10/2025</v>
      </c>
      <c r="I2928" s="2">
        <v>45584</v>
      </c>
      <c r="J2928">
        <f t="shared" si="400"/>
        <v>375</v>
      </c>
      <c r="K2928">
        <f t="shared" si="402"/>
        <v>1.0273972602739727</v>
      </c>
      <c r="L2928">
        <f t="shared" si="403"/>
        <v>1</v>
      </c>
      <c r="M2928">
        <f t="shared" si="404"/>
        <v>0</v>
      </c>
      <c r="N2928" t="str">
        <f t="shared" si="405"/>
        <v>1 Yrs 0 Mths</v>
      </c>
      <c r="O2928">
        <v>99.26</v>
      </c>
      <c r="P2928">
        <v>99.51</v>
      </c>
    </row>
    <row r="2929" spans="1:16" x14ac:dyDescent="0.35">
      <c r="A2929" t="s">
        <v>4232</v>
      </c>
      <c r="B2929" t="s">
        <v>4235</v>
      </c>
      <c r="C2929" t="s">
        <v>11</v>
      </c>
      <c r="D2929">
        <v>0.03</v>
      </c>
      <c r="E2929" s="1">
        <v>4.7399999999999998E-2</v>
      </c>
      <c r="F2929" t="s">
        <v>21</v>
      </c>
      <c r="G2929">
        <v>47421</v>
      </c>
      <c r="H2929" t="str">
        <f t="shared" si="401"/>
        <v>30/10/2029</v>
      </c>
      <c r="I2929" s="2">
        <v>45584</v>
      </c>
      <c r="J2929">
        <f t="shared" si="400"/>
        <v>1837</v>
      </c>
      <c r="K2929">
        <f t="shared" si="402"/>
        <v>5.0328767123287674</v>
      </c>
      <c r="L2929">
        <f t="shared" si="403"/>
        <v>5</v>
      </c>
      <c r="M2929">
        <f t="shared" si="404"/>
        <v>0</v>
      </c>
      <c r="N2929" t="str">
        <f t="shared" si="405"/>
        <v>5 Yrs 0 Mths</v>
      </c>
      <c r="O2929">
        <v>91.83</v>
      </c>
      <c r="P2929">
        <v>93.16</v>
      </c>
    </row>
    <row r="2930" spans="1:16" x14ac:dyDescent="0.35">
      <c r="A2930" t="s">
        <v>4232</v>
      </c>
      <c r="B2930" t="s">
        <v>4236</v>
      </c>
      <c r="C2930" t="s">
        <v>11</v>
      </c>
      <c r="D2930">
        <v>4.3749999999999997E-2</v>
      </c>
      <c r="E2930" s="1">
        <v>5.3900000000000003E-2</v>
      </c>
      <c r="F2930" t="s">
        <v>21</v>
      </c>
      <c r="G2930">
        <v>45931</v>
      </c>
      <c r="H2930" t="str">
        <f t="shared" si="401"/>
        <v>1/10/2025</v>
      </c>
      <c r="I2930" s="2">
        <v>45584</v>
      </c>
      <c r="J2930">
        <f t="shared" si="400"/>
        <v>347</v>
      </c>
      <c r="K2930">
        <f t="shared" si="402"/>
        <v>0.9506849315068493</v>
      </c>
      <c r="L2930">
        <f t="shared" si="403"/>
        <v>0</v>
      </c>
      <c r="M2930">
        <f t="shared" si="404"/>
        <v>11</v>
      </c>
      <c r="N2930" t="str">
        <f t="shared" si="405"/>
        <v>0 Yrs 11 Mths</v>
      </c>
      <c r="O2930" t="s">
        <v>15</v>
      </c>
      <c r="P2930" t="s">
        <v>15</v>
      </c>
    </row>
    <row r="2931" spans="1:16" x14ac:dyDescent="0.35">
      <c r="A2931" t="s">
        <v>4232</v>
      </c>
      <c r="B2931" t="s">
        <v>4236</v>
      </c>
      <c r="C2931" t="s">
        <v>11</v>
      </c>
      <c r="D2931">
        <v>6.25E-2</v>
      </c>
      <c r="E2931" s="1">
        <v>6.0100000000000001E-2</v>
      </c>
      <c r="F2931" t="s">
        <v>21</v>
      </c>
      <c r="G2931">
        <v>49689</v>
      </c>
      <c r="H2931" t="str">
        <f t="shared" si="401"/>
        <v>15/1/2036</v>
      </c>
      <c r="I2931" s="2">
        <v>45584</v>
      </c>
      <c r="J2931">
        <f t="shared" si="400"/>
        <v>4105</v>
      </c>
      <c r="K2931">
        <f t="shared" si="402"/>
        <v>11.246575342465754</v>
      </c>
      <c r="L2931">
        <f t="shared" si="403"/>
        <v>11</v>
      </c>
      <c r="M2931">
        <f t="shared" si="404"/>
        <v>3</v>
      </c>
      <c r="N2931" t="str">
        <f t="shared" si="405"/>
        <v>11 Yrs 3 Mths</v>
      </c>
      <c r="O2931" t="s">
        <v>15</v>
      </c>
      <c r="P2931" t="s">
        <v>15</v>
      </c>
    </row>
    <row r="2932" spans="1:16" x14ac:dyDescent="0.35">
      <c r="A2932" t="s">
        <v>4232</v>
      </c>
      <c r="B2932" t="s">
        <v>4236</v>
      </c>
      <c r="C2932" t="s">
        <v>11</v>
      </c>
      <c r="D2932">
        <v>4.7500000000000001E-2</v>
      </c>
      <c r="E2932" s="1">
        <v>0.06</v>
      </c>
      <c r="F2932" t="s">
        <v>21</v>
      </c>
      <c r="G2932">
        <v>47102</v>
      </c>
      <c r="H2932" t="str">
        <f t="shared" si="401"/>
        <v>15/12/2028</v>
      </c>
      <c r="I2932" s="2">
        <v>45584</v>
      </c>
      <c r="J2932">
        <f t="shared" si="400"/>
        <v>1518</v>
      </c>
      <c r="K2932">
        <f t="shared" si="402"/>
        <v>4.1589041095890407</v>
      </c>
      <c r="L2932">
        <f t="shared" si="403"/>
        <v>4</v>
      </c>
      <c r="M2932">
        <f t="shared" si="404"/>
        <v>2</v>
      </c>
      <c r="N2932" t="str">
        <f t="shared" si="405"/>
        <v>4 Yrs 2 Mths</v>
      </c>
      <c r="O2932" t="s">
        <v>15</v>
      </c>
      <c r="P2932" t="s">
        <v>15</v>
      </c>
    </row>
    <row r="2933" spans="1:16" x14ac:dyDescent="0.35">
      <c r="A2933" t="s">
        <v>4232</v>
      </c>
      <c r="B2933" t="s">
        <v>4236</v>
      </c>
      <c r="C2933" t="s">
        <v>11</v>
      </c>
      <c r="D2933">
        <v>3.4500000000000003E-2</v>
      </c>
      <c r="E2933" s="1">
        <v>0.1192</v>
      </c>
      <c r="F2933" t="s">
        <v>21</v>
      </c>
      <c r="G2933">
        <v>45641</v>
      </c>
      <c r="H2933" t="str">
        <f t="shared" si="401"/>
        <v>15/12/2024</v>
      </c>
      <c r="I2933" s="2">
        <v>45584</v>
      </c>
      <c r="J2933">
        <f t="shared" si="400"/>
        <v>57</v>
      </c>
      <c r="K2933">
        <f t="shared" si="402"/>
        <v>0.15616438356164383</v>
      </c>
      <c r="L2933">
        <f t="shared" si="403"/>
        <v>0</v>
      </c>
      <c r="M2933">
        <f t="shared" si="404"/>
        <v>2</v>
      </c>
      <c r="N2933" t="str">
        <f t="shared" si="405"/>
        <v>0 Yrs 2 Mths</v>
      </c>
      <c r="O2933" t="s">
        <v>15</v>
      </c>
      <c r="P2933" t="s">
        <v>15</v>
      </c>
    </row>
    <row r="2934" spans="1:16" x14ac:dyDescent="0.35">
      <c r="A2934" t="s">
        <v>4232</v>
      </c>
      <c r="B2934" t="s">
        <v>4238</v>
      </c>
      <c r="C2934" t="s">
        <v>11</v>
      </c>
      <c r="D2934">
        <v>6.6250000000000003E-2</v>
      </c>
      <c r="E2934" s="1">
        <v>4.8099999999999997E-2</v>
      </c>
      <c r="F2934" t="s">
        <v>17</v>
      </c>
      <c r="G2934">
        <v>50253</v>
      </c>
      <c r="H2934" t="str">
        <f t="shared" si="401"/>
        <v>1/8/2037</v>
      </c>
      <c r="I2934" s="2">
        <v>45584</v>
      </c>
      <c r="J2934">
        <f t="shared" si="400"/>
        <v>4669</v>
      </c>
      <c r="K2934">
        <f t="shared" si="402"/>
        <v>12.791780821917808</v>
      </c>
      <c r="L2934">
        <f t="shared" si="403"/>
        <v>12</v>
      </c>
      <c r="M2934">
        <f t="shared" si="404"/>
        <v>9</v>
      </c>
      <c r="N2934" t="str">
        <f t="shared" si="405"/>
        <v>12 Yrs 9 Mths</v>
      </c>
      <c r="O2934">
        <v>119.41</v>
      </c>
      <c r="P2934">
        <v>120.52</v>
      </c>
    </row>
    <row r="2935" spans="1:16" x14ac:dyDescent="0.35">
      <c r="A2935" t="s">
        <v>4232</v>
      </c>
      <c r="B2935" t="s">
        <v>4238</v>
      </c>
      <c r="C2935" t="s">
        <v>11</v>
      </c>
      <c r="D2935">
        <v>3.9E-2</v>
      </c>
      <c r="E2935" s="1">
        <v>5.1200000000000002E-2</v>
      </c>
      <c r="F2935" t="s">
        <v>17</v>
      </c>
      <c r="G2935">
        <v>53816</v>
      </c>
      <c r="H2935" t="str">
        <f t="shared" si="401"/>
        <v>4/5/2047</v>
      </c>
      <c r="I2935" s="2">
        <v>45584</v>
      </c>
      <c r="J2935">
        <f t="shared" si="400"/>
        <v>8232</v>
      </c>
      <c r="K2935">
        <f t="shared" si="402"/>
        <v>22.553424657534247</v>
      </c>
      <c r="L2935">
        <f t="shared" si="403"/>
        <v>22</v>
      </c>
      <c r="M2935">
        <f t="shared" si="404"/>
        <v>7</v>
      </c>
      <c r="N2935" t="str">
        <f t="shared" si="405"/>
        <v>22 Yrs 7 Mths</v>
      </c>
      <c r="O2935" t="s">
        <v>15</v>
      </c>
      <c r="P2935" t="s">
        <v>15</v>
      </c>
    </row>
    <row r="2936" spans="1:16" x14ac:dyDescent="0.35">
      <c r="A2936" t="s">
        <v>4232</v>
      </c>
      <c r="B2936" t="s">
        <v>4238</v>
      </c>
      <c r="C2936" t="s">
        <v>11</v>
      </c>
      <c r="D2936">
        <v>1.0500000000000001E-2</v>
      </c>
      <c r="E2936" s="1">
        <v>4.1799999999999997E-2</v>
      </c>
      <c r="F2936" t="s">
        <v>17</v>
      </c>
      <c r="G2936">
        <v>46645</v>
      </c>
      <c r="H2936" t="str">
        <f t="shared" si="401"/>
        <v>15/9/2027</v>
      </c>
      <c r="I2936" s="2">
        <v>45584</v>
      </c>
      <c r="J2936">
        <f t="shared" si="400"/>
        <v>1061</v>
      </c>
      <c r="K2936">
        <f t="shared" si="402"/>
        <v>2.9068493150684933</v>
      </c>
      <c r="L2936">
        <f t="shared" si="403"/>
        <v>2</v>
      </c>
      <c r="M2936">
        <f t="shared" si="404"/>
        <v>11</v>
      </c>
      <c r="N2936" t="str">
        <f t="shared" si="405"/>
        <v>2 Yrs 11 Mths</v>
      </c>
      <c r="O2936">
        <v>91.4</v>
      </c>
      <c r="P2936">
        <v>92.11</v>
      </c>
    </row>
    <row r="2937" spans="1:16" x14ac:dyDescent="0.35">
      <c r="A2937" t="s">
        <v>4232</v>
      </c>
      <c r="B2937" t="s">
        <v>4238</v>
      </c>
      <c r="C2937" t="s">
        <v>11</v>
      </c>
      <c r="D2937">
        <v>3.0499999999999999E-2</v>
      </c>
      <c r="E2937" s="1">
        <v>4.9099999999999998E-2</v>
      </c>
      <c r="F2937" t="s">
        <v>17</v>
      </c>
      <c r="G2937">
        <v>45884</v>
      </c>
      <c r="H2937" t="str">
        <f t="shared" si="401"/>
        <v>15/8/2025</v>
      </c>
      <c r="I2937" s="2">
        <v>45584</v>
      </c>
      <c r="J2937">
        <f t="shared" si="400"/>
        <v>300</v>
      </c>
      <c r="K2937">
        <f t="shared" si="402"/>
        <v>0.82191780821917804</v>
      </c>
      <c r="L2937">
        <f t="shared" si="403"/>
        <v>0</v>
      </c>
      <c r="M2937">
        <f t="shared" si="404"/>
        <v>10</v>
      </c>
      <c r="N2937" t="str">
        <f t="shared" si="405"/>
        <v>0 Yrs 10 Mths</v>
      </c>
      <c r="O2937" t="s">
        <v>15</v>
      </c>
      <c r="P2937" t="s">
        <v>15</v>
      </c>
    </row>
    <row r="2938" spans="1:16" x14ac:dyDescent="0.35">
      <c r="A2938" t="s">
        <v>4232</v>
      </c>
      <c r="B2938" t="s">
        <v>4238</v>
      </c>
      <c r="C2938" t="s">
        <v>11</v>
      </c>
      <c r="D2938">
        <v>3.2000000000000001E-2</v>
      </c>
      <c r="E2938" s="1">
        <v>4.2999999999999997E-2</v>
      </c>
      <c r="F2938" t="s">
        <v>17</v>
      </c>
      <c r="G2938">
        <v>47233</v>
      </c>
      <c r="H2938" t="str">
        <f t="shared" si="401"/>
        <v>25/4/2029</v>
      </c>
      <c r="I2938" s="2">
        <v>45584</v>
      </c>
      <c r="J2938">
        <f t="shared" si="400"/>
        <v>1649</v>
      </c>
      <c r="K2938">
        <f t="shared" si="402"/>
        <v>4.5178082191780824</v>
      </c>
      <c r="L2938">
        <f t="shared" si="403"/>
        <v>4</v>
      </c>
      <c r="M2938">
        <f t="shared" si="404"/>
        <v>6</v>
      </c>
      <c r="N2938" t="str">
        <f t="shared" si="405"/>
        <v>4 Yrs 6 Mths</v>
      </c>
      <c r="O2938">
        <v>95.09</v>
      </c>
      <c r="P2938">
        <v>99.09</v>
      </c>
    </row>
    <row r="2939" spans="1:16" x14ac:dyDescent="0.35">
      <c r="A2939" t="s">
        <v>4232</v>
      </c>
      <c r="B2939" t="s">
        <v>4238</v>
      </c>
      <c r="C2939" t="s">
        <v>11</v>
      </c>
      <c r="D2939">
        <v>2.8750000000000001E-2</v>
      </c>
      <c r="E2939" s="1">
        <v>4.9799999999999997E-2</v>
      </c>
      <c r="F2939" t="s">
        <v>17</v>
      </c>
      <c r="G2939">
        <v>54826</v>
      </c>
      <c r="H2939" t="str">
        <f t="shared" si="401"/>
        <v>7/2/2050</v>
      </c>
      <c r="I2939" s="2">
        <v>45584</v>
      </c>
      <c r="J2939">
        <f t="shared" si="400"/>
        <v>9242</v>
      </c>
      <c r="K2939">
        <f t="shared" si="402"/>
        <v>25.32054794520548</v>
      </c>
      <c r="L2939">
        <f t="shared" si="403"/>
        <v>25</v>
      </c>
      <c r="M2939">
        <f t="shared" si="404"/>
        <v>4</v>
      </c>
      <c r="N2939" t="str">
        <f t="shared" si="405"/>
        <v>25 Yrs 4 Mths</v>
      </c>
      <c r="O2939">
        <v>68.39</v>
      </c>
      <c r="P2939">
        <v>71.11</v>
      </c>
    </row>
    <row r="2940" spans="1:16" x14ac:dyDescent="0.35">
      <c r="A2940" t="s">
        <v>4243</v>
      </c>
      <c r="B2940" t="s">
        <v>4238</v>
      </c>
      <c r="C2940" t="s">
        <v>11</v>
      </c>
      <c r="D2940">
        <v>2.8750000000000001E-2</v>
      </c>
      <c r="E2940" s="1">
        <v>4.9799999999999997E-2</v>
      </c>
      <c r="F2940" t="s">
        <v>17</v>
      </c>
      <c r="G2940">
        <v>54826</v>
      </c>
      <c r="H2940" t="str">
        <f t="shared" si="401"/>
        <v>7/2/2050</v>
      </c>
      <c r="I2940" s="2">
        <v>45584</v>
      </c>
      <c r="J2940">
        <f t="shared" si="400"/>
        <v>9242</v>
      </c>
      <c r="K2940">
        <f t="shared" si="402"/>
        <v>25.32054794520548</v>
      </c>
      <c r="L2940">
        <f t="shared" si="403"/>
        <v>25</v>
      </c>
      <c r="M2940">
        <f t="shared" si="404"/>
        <v>4</v>
      </c>
      <c r="N2940" t="str">
        <f t="shared" si="405"/>
        <v>25 Yrs 4 Mths</v>
      </c>
      <c r="O2940">
        <v>68.39</v>
      </c>
      <c r="P2940">
        <v>71.11</v>
      </c>
    </row>
    <row r="2941" spans="1:16" x14ac:dyDescent="0.35">
      <c r="A2941" t="s">
        <v>4243</v>
      </c>
      <c r="B2941" t="s">
        <v>4238</v>
      </c>
      <c r="C2941" t="s">
        <v>11</v>
      </c>
      <c r="D2941">
        <v>5.2999999999999999E-2</v>
      </c>
      <c r="E2941" s="1">
        <v>5.16E-2</v>
      </c>
      <c r="F2941" t="s">
        <v>17</v>
      </c>
      <c r="G2941">
        <v>51561</v>
      </c>
      <c r="H2941" t="str">
        <f t="shared" si="401"/>
        <v>1/3/2041</v>
      </c>
      <c r="I2941" s="2">
        <v>45584</v>
      </c>
      <c r="J2941">
        <f t="shared" si="400"/>
        <v>5977</v>
      </c>
      <c r="K2941">
        <f t="shared" si="402"/>
        <v>16.375342465753423</v>
      </c>
      <c r="L2941">
        <f t="shared" si="403"/>
        <v>16</v>
      </c>
      <c r="M2941">
        <f t="shared" si="404"/>
        <v>4</v>
      </c>
      <c r="N2941" t="str">
        <f t="shared" si="405"/>
        <v>16 Yrs 4 Mths</v>
      </c>
      <c r="O2941">
        <v>100.9</v>
      </c>
      <c r="P2941">
        <v>103.97</v>
      </c>
    </row>
    <row r="2942" spans="1:16" x14ac:dyDescent="0.35">
      <c r="A2942" t="s">
        <v>4243</v>
      </c>
      <c r="B2942" t="s">
        <v>4238</v>
      </c>
      <c r="C2942" t="s">
        <v>11</v>
      </c>
      <c r="D2942">
        <v>2.6499999999999999E-2</v>
      </c>
      <c r="E2942" s="1">
        <v>5.8400000000000001E-2</v>
      </c>
      <c r="F2942" t="s">
        <v>17</v>
      </c>
      <c r="G2942">
        <v>45717</v>
      </c>
      <c r="H2942" t="str">
        <f t="shared" si="401"/>
        <v>1/3/2025</v>
      </c>
      <c r="I2942" s="2">
        <v>45584</v>
      </c>
      <c r="J2942">
        <f t="shared" si="400"/>
        <v>133</v>
      </c>
      <c r="K2942">
        <f t="shared" si="402"/>
        <v>0.36438356164383562</v>
      </c>
      <c r="L2942">
        <f t="shared" si="403"/>
        <v>0</v>
      </c>
      <c r="M2942">
        <f t="shared" si="404"/>
        <v>4</v>
      </c>
      <c r="N2942" t="str">
        <f t="shared" si="405"/>
        <v>0 Yrs 4 Mths</v>
      </c>
      <c r="O2942" t="s">
        <v>15</v>
      </c>
      <c r="P2942" t="s">
        <v>15</v>
      </c>
    </row>
    <row r="2943" spans="1:16" x14ac:dyDescent="0.35">
      <c r="A2943" t="s">
        <v>4243</v>
      </c>
      <c r="B2943" t="s">
        <v>4238</v>
      </c>
      <c r="C2943" t="s">
        <v>11</v>
      </c>
      <c r="D2943">
        <v>2.75E-2</v>
      </c>
      <c r="E2943" s="1">
        <v>4.65E-2</v>
      </c>
      <c r="F2943" t="s">
        <v>17</v>
      </c>
      <c r="G2943">
        <v>46068</v>
      </c>
      <c r="H2943" t="str">
        <f t="shared" si="401"/>
        <v>15/2/2026</v>
      </c>
      <c r="I2943" s="2">
        <v>45584</v>
      </c>
      <c r="J2943">
        <f t="shared" si="400"/>
        <v>484</v>
      </c>
      <c r="K2943">
        <f t="shared" si="402"/>
        <v>1.3260273972602741</v>
      </c>
      <c r="L2943">
        <f t="shared" si="403"/>
        <v>1</v>
      </c>
      <c r="M2943">
        <f t="shared" si="404"/>
        <v>4</v>
      </c>
      <c r="N2943" t="str">
        <f t="shared" si="405"/>
        <v>1 Yrs 4 Mths</v>
      </c>
      <c r="O2943">
        <v>97.1</v>
      </c>
      <c r="P2943">
        <v>99.02</v>
      </c>
    </row>
    <row r="2944" spans="1:16" x14ac:dyDescent="0.35">
      <c r="A2944" t="s">
        <v>4243</v>
      </c>
      <c r="B2944" t="s">
        <v>4238</v>
      </c>
      <c r="C2944" t="s">
        <v>11</v>
      </c>
      <c r="D2944">
        <v>4.4999999999999998E-2</v>
      </c>
      <c r="E2944" s="1">
        <v>4.4499999999999998E-2</v>
      </c>
      <c r="F2944" t="s">
        <v>17</v>
      </c>
      <c r="G2944">
        <v>48626</v>
      </c>
      <c r="H2944" t="str">
        <f t="shared" si="401"/>
        <v>16/2/2033</v>
      </c>
      <c r="I2944" s="2">
        <v>45584</v>
      </c>
      <c r="J2944">
        <f t="shared" si="400"/>
        <v>3042</v>
      </c>
      <c r="K2944">
        <f t="shared" si="402"/>
        <v>8.3342465753424655</v>
      </c>
      <c r="L2944">
        <f t="shared" si="403"/>
        <v>8</v>
      </c>
      <c r="M2944">
        <f t="shared" si="404"/>
        <v>4</v>
      </c>
      <c r="N2944" t="str">
        <f t="shared" si="405"/>
        <v>8 Yrs 4 Mths</v>
      </c>
      <c r="O2944">
        <v>99.34</v>
      </c>
      <c r="P2944">
        <v>101.89</v>
      </c>
    </row>
    <row r="2945" spans="1:16" x14ac:dyDescent="0.35">
      <c r="A2945" t="s">
        <v>4243</v>
      </c>
      <c r="B2945" t="s">
        <v>4238</v>
      </c>
      <c r="C2945" t="s">
        <v>11</v>
      </c>
      <c r="D2945">
        <v>0.02</v>
      </c>
      <c r="E2945" s="1">
        <v>4.2999999999999997E-2</v>
      </c>
      <c r="F2945" t="s">
        <v>17</v>
      </c>
      <c r="G2945">
        <v>48154</v>
      </c>
      <c r="H2945" t="str">
        <f t="shared" si="401"/>
        <v>2/11/2031</v>
      </c>
      <c r="I2945" s="2">
        <v>45584</v>
      </c>
      <c r="J2945">
        <f t="shared" si="400"/>
        <v>2570</v>
      </c>
      <c r="K2945">
        <f t="shared" si="402"/>
        <v>7.0410958904109586</v>
      </c>
      <c r="L2945">
        <f t="shared" si="403"/>
        <v>7</v>
      </c>
      <c r="M2945">
        <f t="shared" si="404"/>
        <v>0</v>
      </c>
      <c r="N2945" t="str">
        <f t="shared" si="405"/>
        <v>7 Yrs 0 Mths</v>
      </c>
      <c r="O2945">
        <v>85.58</v>
      </c>
      <c r="P2945">
        <v>87.18</v>
      </c>
    </row>
    <row r="2946" spans="1:16" x14ac:dyDescent="0.35">
      <c r="A2946" t="s">
        <v>4243</v>
      </c>
      <c r="B2946" t="s">
        <v>4238</v>
      </c>
      <c r="C2946" t="s">
        <v>11</v>
      </c>
      <c r="D2946">
        <v>3.2000000000000001E-2</v>
      </c>
      <c r="E2946" s="1">
        <v>5.1799999999999999E-2</v>
      </c>
      <c r="F2946" t="s">
        <v>17</v>
      </c>
      <c r="G2946">
        <v>53538</v>
      </c>
      <c r="H2946" t="str">
        <f t="shared" si="401"/>
        <v>30/7/2046</v>
      </c>
      <c r="I2946" s="2">
        <v>45584</v>
      </c>
      <c r="J2946">
        <f t="shared" ref="J2946:J3009" si="406">_xlfn.DAYS(G2946,I2946)</f>
        <v>7954</v>
      </c>
      <c r="K2946">
        <f t="shared" si="402"/>
        <v>21.791780821917808</v>
      </c>
      <c r="L2946">
        <f t="shared" si="403"/>
        <v>21</v>
      </c>
      <c r="M2946">
        <f t="shared" si="404"/>
        <v>9</v>
      </c>
      <c r="N2946" t="str">
        <f t="shared" si="405"/>
        <v>21 Yrs 9 Mths</v>
      </c>
      <c r="O2946">
        <v>74.02</v>
      </c>
      <c r="P2946">
        <v>75.84</v>
      </c>
    </row>
    <row r="2947" spans="1:16" x14ac:dyDescent="0.35">
      <c r="A2947" t="s">
        <v>4243</v>
      </c>
      <c r="B2947" t="s">
        <v>4238</v>
      </c>
      <c r="C2947" t="s">
        <v>11</v>
      </c>
      <c r="D2947">
        <v>3.1E-2</v>
      </c>
      <c r="E2947" s="1">
        <v>4.3200000000000002E-2</v>
      </c>
      <c r="F2947" t="s">
        <v>17</v>
      </c>
      <c r="G2947">
        <v>47568</v>
      </c>
      <c r="H2947" t="str">
        <f t="shared" si="401"/>
        <v>26/3/2030</v>
      </c>
      <c r="I2947" s="2">
        <v>45584</v>
      </c>
      <c r="J2947">
        <f t="shared" si="406"/>
        <v>1984</v>
      </c>
      <c r="K2947">
        <f t="shared" si="402"/>
        <v>5.4356164383561643</v>
      </c>
      <c r="L2947">
        <f t="shared" si="403"/>
        <v>5</v>
      </c>
      <c r="M2947">
        <f t="shared" si="404"/>
        <v>5</v>
      </c>
      <c r="N2947" t="str">
        <f t="shared" si="405"/>
        <v>5 Yrs 5 Mths</v>
      </c>
      <c r="O2947">
        <v>95.2</v>
      </c>
      <c r="P2947">
        <v>95.84</v>
      </c>
    </row>
    <row r="2948" spans="1:16" x14ac:dyDescent="0.35">
      <c r="A2948" t="s">
        <v>4243</v>
      </c>
      <c r="B2948" t="s">
        <v>4246</v>
      </c>
      <c r="C2948" t="s">
        <v>11</v>
      </c>
      <c r="D2948">
        <v>6.4000000000000001E-2</v>
      </c>
      <c r="E2948" s="1">
        <v>9.1800000000000007E-2</v>
      </c>
      <c r="F2948" t="s">
        <v>358</v>
      </c>
      <c r="G2948">
        <v>49004</v>
      </c>
      <c r="H2948" t="str">
        <f t="shared" si="401"/>
        <v>1/3/2034</v>
      </c>
      <c r="I2948" s="2">
        <v>45584</v>
      </c>
      <c r="J2948">
        <f t="shared" si="406"/>
        <v>3420</v>
      </c>
      <c r="K2948">
        <f t="shared" si="402"/>
        <v>9.3698630136986303</v>
      </c>
      <c r="L2948">
        <f t="shared" si="403"/>
        <v>9</v>
      </c>
      <c r="M2948">
        <f t="shared" si="404"/>
        <v>4</v>
      </c>
      <c r="N2948" t="str">
        <f t="shared" si="405"/>
        <v>9 Yrs 4 Mths</v>
      </c>
      <c r="O2948" t="s">
        <v>15</v>
      </c>
      <c r="P2948" t="s">
        <v>15</v>
      </c>
    </row>
    <row r="2949" spans="1:16" x14ac:dyDescent="0.35">
      <c r="A2949" t="s">
        <v>4243</v>
      </c>
      <c r="B2949" t="s">
        <v>4246</v>
      </c>
      <c r="C2949" t="s">
        <v>11</v>
      </c>
      <c r="D2949">
        <v>4.5999999999999999E-2</v>
      </c>
      <c r="E2949" s="1">
        <v>4.99E-2</v>
      </c>
      <c r="F2949" t="s">
        <v>358</v>
      </c>
      <c r="G2949">
        <v>48611</v>
      </c>
      <c r="H2949" t="str">
        <f t="shared" si="401"/>
        <v>1/2/2033</v>
      </c>
      <c r="I2949" s="2">
        <v>45584</v>
      </c>
      <c r="J2949">
        <f t="shared" si="406"/>
        <v>3027</v>
      </c>
      <c r="K2949">
        <f t="shared" si="402"/>
        <v>8.293150684931506</v>
      </c>
      <c r="L2949">
        <f t="shared" si="403"/>
        <v>8</v>
      </c>
      <c r="M2949">
        <f t="shared" si="404"/>
        <v>3</v>
      </c>
      <c r="N2949" t="str">
        <f t="shared" si="405"/>
        <v>8 Yrs 3 Mths</v>
      </c>
      <c r="O2949">
        <v>96.99</v>
      </c>
      <c r="P2949">
        <v>99.02</v>
      </c>
    </row>
    <row r="2950" spans="1:16" x14ac:dyDescent="0.35">
      <c r="A2950" t="s">
        <v>4243</v>
      </c>
      <c r="B2950" t="s">
        <v>4246</v>
      </c>
      <c r="C2950" t="s">
        <v>11</v>
      </c>
      <c r="D2950">
        <v>2.2499999999999999E-2</v>
      </c>
      <c r="E2950" s="1">
        <v>5.04E-2</v>
      </c>
      <c r="F2950" t="s">
        <v>358</v>
      </c>
      <c r="G2950">
        <v>48183</v>
      </c>
      <c r="H2950" t="str">
        <f t="shared" si="401"/>
        <v>1/12/2031</v>
      </c>
      <c r="I2950" s="2">
        <v>45584</v>
      </c>
      <c r="J2950">
        <f t="shared" si="406"/>
        <v>2599</v>
      </c>
      <c r="K2950">
        <f t="shared" si="402"/>
        <v>7.1205479452054794</v>
      </c>
      <c r="L2950">
        <f t="shared" si="403"/>
        <v>7</v>
      </c>
      <c r="M2950">
        <f t="shared" si="404"/>
        <v>1</v>
      </c>
      <c r="N2950" t="str">
        <f t="shared" si="405"/>
        <v>7 Yrs 1 Mths</v>
      </c>
      <c r="O2950">
        <v>83.2</v>
      </c>
      <c r="P2950">
        <v>85.52</v>
      </c>
    </row>
    <row r="2951" spans="1:16" x14ac:dyDescent="0.35">
      <c r="A2951" t="s">
        <v>4243</v>
      </c>
      <c r="B2951" t="s">
        <v>4246</v>
      </c>
      <c r="C2951" t="s">
        <v>11</v>
      </c>
      <c r="D2951">
        <v>3.7999999999999999E-2</v>
      </c>
      <c r="E2951" s="1">
        <v>4.5699999999999998E-2</v>
      </c>
      <c r="F2951" t="s">
        <v>358</v>
      </c>
      <c r="G2951">
        <v>46478</v>
      </c>
      <c r="H2951" t="str">
        <f t="shared" si="401"/>
        <v>1/4/2027</v>
      </c>
      <c r="I2951" s="2">
        <v>45584</v>
      </c>
      <c r="J2951">
        <f t="shared" si="406"/>
        <v>894</v>
      </c>
      <c r="K2951">
        <f t="shared" si="402"/>
        <v>2.4493150684931506</v>
      </c>
      <c r="L2951">
        <f t="shared" si="403"/>
        <v>2</v>
      </c>
      <c r="M2951">
        <f t="shared" si="404"/>
        <v>5</v>
      </c>
      <c r="N2951" t="str">
        <f t="shared" si="405"/>
        <v>2 Yrs 5 Mths</v>
      </c>
      <c r="O2951">
        <v>97.93</v>
      </c>
      <c r="P2951">
        <v>98.99</v>
      </c>
    </row>
    <row r="2952" spans="1:16" x14ac:dyDescent="0.35">
      <c r="A2952" t="s">
        <v>4243</v>
      </c>
      <c r="B2952" t="s">
        <v>4246</v>
      </c>
      <c r="C2952" t="s">
        <v>11</v>
      </c>
      <c r="D2952">
        <v>4.1250000000000002E-2</v>
      </c>
      <c r="E2952" s="1">
        <v>6.0999999999999999E-2</v>
      </c>
      <c r="F2952" t="s">
        <v>358</v>
      </c>
      <c r="G2952">
        <v>53662</v>
      </c>
      <c r="H2952" t="str">
        <f t="shared" si="401"/>
        <v>1/12/2046</v>
      </c>
      <c r="I2952" s="2">
        <v>45584</v>
      </c>
      <c r="J2952">
        <f t="shared" si="406"/>
        <v>8078</v>
      </c>
      <c r="K2952">
        <f t="shared" si="402"/>
        <v>22.13150684931507</v>
      </c>
      <c r="L2952">
        <f t="shared" si="403"/>
        <v>22</v>
      </c>
      <c r="M2952">
        <f t="shared" si="404"/>
        <v>2</v>
      </c>
      <c r="N2952" t="str">
        <f t="shared" si="405"/>
        <v>22 Yrs 2 Mths</v>
      </c>
      <c r="O2952" t="s">
        <v>15</v>
      </c>
      <c r="P2952" t="s">
        <v>15</v>
      </c>
    </row>
    <row r="2953" spans="1:16" x14ac:dyDescent="0.35">
      <c r="A2953" t="s">
        <v>4243</v>
      </c>
      <c r="B2953" t="s">
        <v>4246</v>
      </c>
      <c r="C2953" t="s">
        <v>11</v>
      </c>
      <c r="D2953">
        <v>4.2500000000000003E-2</v>
      </c>
      <c r="E2953" s="1">
        <v>5.5599999999999997E-2</v>
      </c>
      <c r="F2953" t="s">
        <v>358</v>
      </c>
      <c r="G2953">
        <v>53053</v>
      </c>
      <c r="H2953" t="str">
        <f t="shared" si="401"/>
        <v>1/4/2045</v>
      </c>
      <c r="I2953" s="2">
        <v>45584</v>
      </c>
      <c r="J2953">
        <f t="shared" si="406"/>
        <v>7469</v>
      </c>
      <c r="K2953">
        <f t="shared" si="402"/>
        <v>20.463013698630139</v>
      </c>
      <c r="L2953">
        <f t="shared" si="403"/>
        <v>20</v>
      </c>
      <c r="M2953">
        <f t="shared" si="404"/>
        <v>6</v>
      </c>
      <c r="N2953" t="str">
        <f t="shared" si="405"/>
        <v>20 Yrs 6 Mths</v>
      </c>
      <c r="O2953" t="s">
        <v>15</v>
      </c>
      <c r="P2953" t="s">
        <v>15</v>
      </c>
    </row>
    <row r="2954" spans="1:16" x14ac:dyDescent="0.35">
      <c r="A2954" t="s">
        <v>4243</v>
      </c>
      <c r="B2954" t="s">
        <v>4246</v>
      </c>
      <c r="C2954" t="s">
        <v>11</v>
      </c>
      <c r="D2954">
        <v>3.2000000000000001E-2</v>
      </c>
      <c r="E2954" s="1">
        <v>4.9500000000000002E-2</v>
      </c>
      <c r="F2954" t="s">
        <v>358</v>
      </c>
      <c r="G2954">
        <v>48305</v>
      </c>
      <c r="H2954" t="str">
        <f t="shared" si="401"/>
        <v>1/4/2032</v>
      </c>
      <c r="I2954" s="2">
        <v>45584</v>
      </c>
      <c r="J2954">
        <f t="shared" si="406"/>
        <v>2721</v>
      </c>
      <c r="K2954">
        <f t="shared" si="402"/>
        <v>7.4547945205479449</v>
      </c>
      <c r="L2954">
        <f t="shared" si="403"/>
        <v>7</v>
      </c>
      <c r="M2954">
        <f t="shared" si="404"/>
        <v>5</v>
      </c>
      <c r="N2954" t="str">
        <f t="shared" si="405"/>
        <v>7 Yrs 5 Mths</v>
      </c>
      <c r="O2954" t="s">
        <v>15</v>
      </c>
      <c r="P2954" t="s">
        <v>15</v>
      </c>
    </row>
    <row r="2955" spans="1:16" x14ac:dyDescent="0.35">
      <c r="A2955" t="s">
        <v>4243</v>
      </c>
      <c r="B2955" t="s">
        <v>4248</v>
      </c>
      <c r="C2955" t="s">
        <v>11</v>
      </c>
      <c r="D2955">
        <v>4.7E-2</v>
      </c>
      <c r="E2955" s="1">
        <v>5.91E-2</v>
      </c>
      <c r="F2955" t="s">
        <v>21</v>
      </c>
      <c r="G2955">
        <v>52171</v>
      </c>
      <c r="H2955" t="str">
        <f t="shared" si="401"/>
        <v>1/11/2042</v>
      </c>
      <c r="I2955" s="2">
        <v>45584</v>
      </c>
      <c r="J2955">
        <f t="shared" si="406"/>
        <v>6587</v>
      </c>
      <c r="K2955">
        <f t="shared" si="402"/>
        <v>18.046575342465754</v>
      </c>
      <c r="L2955">
        <f t="shared" si="403"/>
        <v>18</v>
      </c>
      <c r="M2955">
        <f t="shared" si="404"/>
        <v>0</v>
      </c>
      <c r="N2955" t="str">
        <f t="shared" si="405"/>
        <v>18 Yrs 0 Mths</v>
      </c>
      <c r="O2955">
        <v>86.33</v>
      </c>
      <c r="P2955">
        <v>88.47</v>
      </c>
    </row>
    <row r="2956" spans="1:16" x14ac:dyDescent="0.35">
      <c r="A2956" t="s">
        <v>4243</v>
      </c>
      <c r="B2956" t="s">
        <v>4248</v>
      </c>
      <c r="C2956" t="s">
        <v>11</v>
      </c>
      <c r="D2956">
        <v>5.8000000000000003E-2</v>
      </c>
      <c r="E2956" s="1">
        <v>5.3100000000000001E-2</v>
      </c>
      <c r="F2956" t="s">
        <v>21</v>
      </c>
      <c r="G2956">
        <v>49383</v>
      </c>
      <c r="H2956" t="str">
        <f t="shared" si="401"/>
        <v>15/3/2035</v>
      </c>
      <c r="I2956" s="2">
        <v>45584</v>
      </c>
      <c r="J2956">
        <f t="shared" si="406"/>
        <v>3799</v>
      </c>
      <c r="K2956">
        <f t="shared" si="402"/>
        <v>10.408219178082192</v>
      </c>
      <c r="L2956">
        <f t="shared" si="403"/>
        <v>10</v>
      </c>
      <c r="M2956">
        <f t="shared" si="404"/>
        <v>5</v>
      </c>
      <c r="N2956" t="str">
        <f t="shared" si="405"/>
        <v>10 Yrs 5 Mths</v>
      </c>
      <c r="O2956">
        <v>102.89</v>
      </c>
      <c r="P2956">
        <v>105.25</v>
      </c>
    </row>
    <row r="2957" spans="1:16" x14ac:dyDescent="0.35">
      <c r="A2957" t="s">
        <v>4250</v>
      </c>
      <c r="B2957" t="s">
        <v>4248</v>
      </c>
      <c r="C2957" t="s">
        <v>11</v>
      </c>
      <c r="D2957">
        <v>5.5E-2</v>
      </c>
      <c r="E2957" s="1">
        <v>5.7000000000000002E-2</v>
      </c>
      <c r="F2957" t="s">
        <v>21</v>
      </c>
      <c r="G2957">
        <v>52657</v>
      </c>
      <c r="H2957" t="str">
        <f t="shared" si="401"/>
        <v>1/3/2044</v>
      </c>
      <c r="I2957" s="2">
        <v>45584</v>
      </c>
      <c r="J2957">
        <f t="shared" si="406"/>
        <v>7073</v>
      </c>
      <c r="K2957">
        <f t="shared" si="402"/>
        <v>19.378082191780823</v>
      </c>
      <c r="L2957">
        <f t="shared" si="403"/>
        <v>19</v>
      </c>
      <c r="M2957">
        <f t="shared" si="404"/>
        <v>4</v>
      </c>
      <c r="N2957" t="str">
        <f t="shared" si="405"/>
        <v>19 Yrs 4 Mths</v>
      </c>
      <c r="O2957">
        <v>98.26</v>
      </c>
      <c r="P2957">
        <v>99.51</v>
      </c>
    </row>
    <row r="2958" spans="1:16" x14ac:dyDescent="0.35">
      <c r="A2958" t="s">
        <v>4250</v>
      </c>
      <c r="B2958" t="s">
        <v>4248</v>
      </c>
      <c r="C2958" t="s">
        <v>11</v>
      </c>
      <c r="D2958">
        <v>5.3999999999999999E-2</v>
      </c>
      <c r="E2958" s="1">
        <v>5.8200000000000002E-2</v>
      </c>
      <c r="F2958" t="s">
        <v>21</v>
      </c>
      <c r="G2958">
        <v>52841</v>
      </c>
      <c r="H2958" t="str">
        <f t="shared" si="401"/>
        <v>1/9/2044</v>
      </c>
      <c r="I2958" s="2">
        <v>45584</v>
      </c>
      <c r="J2958">
        <f t="shared" si="406"/>
        <v>7257</v>
      </c>
      <c r="K2958">
        <f t="shared" si="402"/>
        <v>19.882191780821916</v>
      </c>
      <c r="L2958">
        <f t="shared" si="403"/>
        <v>19</v>
      </c>
      <c r="M2958">
        <f t="shared" si="404"/>
        <v>11</v>
      </c>
      <c r="N2958" t="str">
        <f t="shared" si="405"/>
        <v>19 Yrs 11 Mths</v>
      </c>
      <c r="O2958">
        <v>97.06</v>
      </c>
      <c r="P2958">
        <v>98.32</v>
      </c>
    </row>
    <row r="2959" spans="1:16" x14ac:dyDescent="0.35">
      <c r="A2959" t="s">
        <v>4250</v>
      </c>
      <c r="B2959" t="s">
        <v>4248</v>
      </c>
      <c r="C2959" t="s">
        <v>11</v>
      </c>
      <c r="D2959">
        <v>6.9500000000000006E-2</v>
      </c>
      <c r="E2959" s="1">
        <v>5.6300000000000003E-2</v>
      </c>
      <c r="F2959" t="s">
        <v>21</v>
      </c>
      <c r="G2959">
        <v>50420</v>
      </c>
      <c r="H2959" t="str">
        <f t="shared" si="401"/>
        <v>15/1/2038</v>
      </c>
      <c r="I2959" s="2">
        <v>45584</v>
      </c>
      <c r="J2959">
        <f t="shared" si="406"/>
        <v>4836</v>
      </c>
      <c r="K2959">
        <f t="shared" si="402"/>
        <v>13.24931506849315</v>
      </c>
      <c r="L2959">
        <f t="shared" si="403"/>
        <v>13</v>
      </c>
      <c r="M2959">
        <f t="shared" si="404"/>
        <v>3</v>
      </c>
      <c r="N2959" t="str">
        <f t="shared" si="405"/>
        <v>13 Yrs 3 Mths</v>
      </c>
      <c r="O2959">
        <v>113.95</v>
      </c>
      <c r="P2959">
        <v>115.08</v>
      </c>
    </row>
    <row r="2960" spans="1:16" x14ac:dyDescent="0.35">
      <c r="A2960" t="s">
        <v>4250</v>
      </c>
      <c r="B2960" t="s">
        <v>4248</v>
      </c>
      <c r="C2960" t="s">
        <v>11</v>
      </c>
      <c r="D2960">
        <v>0.05</v>
      </c>
      <c r="E2960" s="1">
        <v>5.8500000000000003E-2</v>
      </c>
      <c r="F2960" t="s">
        <v>21</v>
      </c>
      <c r="G2960">
        <v>52291</v>
      </c>
      <c r="H2960" t="str">
        <f t="shared" si="401"/>
        <v>1/3/2043</v>
      </c>
      <c r="I2960" s="2">
        <v>45584</v>
      </c>
      <c r="J2960">
        <f t="shared" si="406"/>
        <v>6707</v>
      </c>
      <c r="K2960">
        <f t="shared" si="402"/>
        <v>18.375342465753423</v>
      </c>
      <c r="L2960">
        <f t="shared" si="403"/>
        <v>18</v>
      </c>
      <c r="M2960">
        <f t="shared" si="404"/>
        <v>4</v>
      </c>
      <c r="N2960" t="str">
        <f t="shared" si="405"/>
        <v>18 Yrs 4 Mths</v>
      </c>
      <c r="O2960">
        <v>91.83</v>
      </c>
      <c r="P2960">
        <v>92.99</v>
      </c>
    </row>
    <row r="2961" spans="1:16" x14ac:dyDescent="0.35">
      <c r="A2961" t="s">
        <v>4250</v>
      </c>
      <c r="B2961" t="s">
        <v>4256</v>
      </c>
      <c r="C2961" t="s">
        <v>11</v>
      </c>
      <c r="D2961">
        <v>5.2999999999999999E-2</v>
      </c>
      <c r="E2961" s="1">
        <v>5.2200000000000003E-2</v>
      </c>
      <c r="F2961" t="s">
        <v>21</v>
      </c>
      <c r="G2961">
        <v>49279</v>
      </c>
      <c r="H2961" t="str">
        <f t="shared" ref="H2961:H2998" si="407">TEXT(G2961,"D/M/YYYY")</f>
        <v>1/12/2034</v>
      </c>
      <c r="I2961" s="2">
        <v>45584</v>
      </c>
      <c r="J2961">
        <f t="shared" si="406"/>
        <v>3695</v>
      </c>
      <c r="K2961">
        <f t="shared" ref="K2961:K2998" si="408">J2961/365</f>
        <v>10.123287671232877</v>
      </c>
      <c r="L2961">
        <f t="shared" ref="L2961:L2998" si="409">_xlfn.NUMBERVALUE(_xlfn.TEXTBEFORE(K2961,"."))</f>
        <v>10</v>
      </c>
      <c r="M2961">
        <f t="shared" ref="M2961:M2998" si="410">ROUND(LEFT(_xlfn.TEXTAFTER(K2961,"."),2)/100 * 12,0)</f>
        <v>1</v>
      </c>
      <c r="N2961" t="str">
        <f t="shared" ref="N2961:N2998" si="411">L2961 &amp; " Yrs "&amp; M2961 &amp;" Mths"</f>
        <v>10 Yrs 1 Mths</v>
      </c>
      <c r="O2961">
        <v>101.89</v>
      </c>
      <c r="P2961">
        <v>102.74</v>
      </c>
    </row>
    <row r="2962" spans="1:16" x14ac:dyDescent="0.35">
      <c r="A2962" t="s">
        <v>4250</v>
      </c>
      <c r="B2962" t="s">
        <v>4256</v>
      </c>
      <c r="C2962" t="s">
        <v>11</v>
      </c>
      <c r="D2962">
        <v>5.0500000000000003E-2</v>
      </c>
      <c r="E2962" s="1">
        <v>5.7500000000000002E-2</v>
      </c>
      <c r="F2962" t="s">
        <v>21</v>
      </c>
      <c r="G2962">
        <v>53373</v>
      </c>
      <c r="H2962" t="str">
        <f t="shared" si="407"/>
        <v>15/2/2046</v>
      </c>
      <c r="I2962" s="2">
        <v>45584</v>
      </c>
      <c r="J2962">
        <f t="shared" si="406"/>
        <v>7789</v>
      </c>
      <c r="K2962">
        <f t="shared" si="408"/>
        <v>21.339726027397262</v>
      </c>
      <c r="L2962">
        <f t="shared" si="409"/>
        <v>21</v>
      </c>
      <c r="M2962">
        <f t="shared" si="410"/>
        <v>4</v>
      </c>
      <c r="N2962" t="str">
        <f t="shared" si="411"/>
        <v>21 Yrs 4 Mths</v>
      </c>
      <c r="O2962">
        <v>92.52</v>
      </c>
      <c r="P2962">
        <v>93.78</v>
      </c>
    </row>
    <row r="2963" spans="1:16" x14ac:dyDescent="0.35">
      <c r="A2963" t="s">
        <v>4250</v>
      </c>
      <c r="B2963" t="s">
        <v>4256</v>
      </c>
      <c r="C2963" t="s">
        <v>11</v>
      </c>
      <c r="D2963">
        <v>1.7500000000000002E-2</v>
      </c>
      <c r="E2963" s="1">
        <v>4.4999999999999998E-2</v>
      </c>
      <c r="F2963" t="s">
        <v>21</v>
      </c>
      <c r="G2963">
        <v>46341</v>
      </c>
      <c r="H2963" t="str">
        <f t="shared" si="407"/>
        <v>15/11/2026</v>
      </c>
      <c r="I2963" s="2">
        <v>45584</v>
      </c>
      <c r="J2963">
        <f t="shared" si="406"/>
        <v>757</v>
      </c>
      <c r="K2963">
        <f t="shared" si="408"/>
        <v>2.0739726027397261</v>
      </c>
      <c r="L2963">
        <f t="shared" si="409"/>
        <v>2</v>
      </c>
      <c r="M2963">
        <f t="shared" si="410"/>
        <v>1</v>
      </c>
      <c r="N2963" t="str">
        <f t="shared" si="411"/>
        <v>2 Yrs 1 Mths</v>
      </c>
      <c r="O2963">
        <v>94.47</v>
      </c>
      <c r="P2963">
        <v>95.18</v>
      </c>
    </row>
    <row r="2964" spans="1:16" x14ac:dyDescent="0.35">
      <c r="A2964" t="s">
        <v>4250</v>
      </c>
      <c r="B2964" t="s">
        <v>4256</v>
      </c>
      <c r="C2964" t="s">
        <v>11</v>
      </c>
      <c r="D2964">
        <v>3.2500000000000001E-2</v>
      </c>
      <c r="E2964" s="1">
        <v>5.7299999999999997E-2</v>
      </c>
      <c r="F2964" t="s">
        <v>21</v>
      </c>
      <c r="G2964">
        <v>55001</v>
      </c>
      <c r="H2964" t="str">
        <f t="shared" si="407"/>
        <v>1/8/2050</v>
      </c>
      <c r="I2964" s="2">
        <v>45584</v>
      </c>
      <c r="J2964">
        <f t="shared" si="406"/>
        <v>9417</v>
      </c>
      <c r="K2964">
        <f t="shared" si="408"/>
        <v>25.8</v>
      </c>
      <c r="L2964">
        <f t="shared" si="409"/>
        <v>25</v>
      </c>
      <c r="M2964">
        <f t="shared" si="410"/>
        <v>1</v>
      </c>
      <c r="N2964" t="str">
        <f t="shared" si="411"/>
        <v>25 Yrs 1 Mths</v>
      </c>
      <c r="O2964">
        <v>68.31</v>
      </c>
      <c r="P2964">
        <v>69.38</v>
      </c>
    </row>
    <row r="2965" spans="1:16" x14ac:dyDescent="0.35">
      <c r="A2965" t="s">
        <v>4250</v>
      </c>
      <c r="B2965" t="s">
        <v>4256</v>
      </c>
      <c r="C2965" t="s">
        <v>11</v>
      </c>
      <c r="D2965">
        <v>3.5999999999999997E-2</v>
      </c>
      <c r="E2965" s="1">
        <v>5.74E-2</v>
      </c>
      <c r="F2965" t="s">
        <v>21</v>
      </c>
      <c r="G2965">
        <v>55199</v>
      </c>
      <c r="H2965" t="str">
        <f t="shared" si="407"/>
        <v>15/2/2051</v>
      </c>
      <c r="I2965" s="2">
        <v>45584</v>
      </c>
      <c r="J2965">
        <f t="shared" si="406"/>
        <v>9615</v>
      </c>
      <c r="K2965">
        <f t="shared" si="408"/>
        <v>26.342465753424658</v>
      </c>
      <c r="L2965">
        <f t="shared" si="409"/>
        <v>26</v>
      </c>
      <c r="M2965">
        <f t="shared" si="410"/>
        <v>4</v>
      </c>
      <c r="N2965" t="str">
        <f t="shared" si="411"/>
        <v>26 Yrs 4 Mths</v>
      </c>
      <c r="O2965">
        <v>70.59</v>
      </c>
      <c r="P2965">
        <v>71.930000000000007</v>
      </c>
    </row>
    <row r="2966" spans="1:16" x14ac:dyDescent="0.35">
      <c r="A2966" t="s">
        <v>4250</v>
      </c>
      <c r="B2966" t="s">
        <v>4256</v>
      </c>
      <c r="C2966" t="s">
        <v>11</v>
      </c>
      <c r="D2966">
        <v>5.1999999999999998E-2</v>
      </c>
      <c r="E2966" s="1">
        <v>5.7799999999999997E-2</v>
      </c>
      <c r="F2966" t="s">
        <v>21</v>
      </c>
      <c r="G2966">
        <v>54118</v>
      </c>
      <c r="H2966" t="str">
        <f t="shared" si="407"/>
        <v>1/3/2048</v>
      </c>
      <c r="I2966" s="2">
        <v>45584</v>
      </c>
      <c r="J2966">
        <f t="shared" si="406"/>
        <v>8534</v>
      </c>
      <c r="K2966">
        <f t="shared" si="408"/>
        <v>23.38082191780822</v>
      </c>
      <c r="L2966">
        <f t="shared" si="409"/>
        <v>23</v>
      </c>
      <c r="M2966">
        <f t="shared" si="410"/>
        <v>5</v>
      </c>
      <c r="N2966" t="str">
        <f t="shared" si="411"/>
        <v>23 Yrs 5 Mths</v>
      </c>
      <c r="O2966">
        <v>91.59</v>
      </c>
      <c r="P2966">
        <v>93.32</v>
      </c>
    </row>
    <row r="2967" spans="1:16" x14ac:dyDescent="0.35">
      <c r="A2967" t="s">
        <v>4250</v>
      </c>
      <c r="B2967" t="s">
        <v>4256</v>
      </c>
      <c r="C2967" t="s">
        <v>11</v>
      </c>
      <c r="D2967">
        <v>5.5500000000000001E-2</v>
      </c>
      <c r="E2967" s="1">
        <v>5.74E-2</v>
      </c>
      <c r="F2967" t="s">
        <v>21</v>
      </c>
      <c r="G2967">
        <v>53114</v>
      </c>
      <c r="H2967" t="str">
        <f t="shared" si="407"/>
        <v>1/6/2045</v>
      </c>
      <c r="I2967" s="2">
        <v>45584</v>
      </c>
      <c r="J2967">
        <f t="shared" si="406"/>
        <v>7530</v>
      </c>
      <c r="K2967">
        <f t="shared" si="408"/>
        <v>20.63013698630137</v>
      </c>
      <c r="L2967">
        <f t="shared" si="409"/>
        <v>20</v>
      </c>
      <c r="M2967">
        <f t="shared" si="410"/>
        <v>8</v>
      </c>
      <c r="N2967" t="str">
        <f t="shared" si="411"/>
        <v>20 Yrs 8 Mths</v>
      </c>
      <c r="O2967">
        <v>99.03</v>
      </c>
      <c r="P2967">
        <v>100.3</v>
      </c>
    </row>
    <row r="2968" spans="1:16" x14ac:dyDescent="0.35">
      <c r="A2968" t="s">
        <v>4250</v>
      </c>
      <c r="B2968" t="s">
        <v>4256</v>
      </c>
      <c r="C2968" t="s">
        <v>11</v>
      </c>
      <c r="D2968">
        <v>4.2999999999999997E-2</v>
      </c>
      <c r="E2968" s="1">
        <v>4.4400000000000002E-2</v>
      </c>
      <c r="F2968" t="s">
        <v>21</v>
      </c>
      <c r="G2968">
        <v>46813</v>
      </c>
      <c r="H2968" t="str">
        <f t="shared" si="407"/>
        <v>1/3/2028</v>
      </c>
      <c r="I2968" s="2">
        <v>45584</v>
      </c>
      <c r="J2968">
        <f t="shared" si="406"/>
        <v>1229</v>
      </c>
      <c r="K2968">
        <f t="shared" si="408"/>
        <v>3.3671232876712329</v>
      </c>
      <c r="L2968">
        <f t="shared" si="409"/>
        <v>3</v>
      </c>
      <c r="M2968">
        <f t="shared" si="410"/>
        <v>4</v>
      </c>
      <c r="N2968" t="str">
        <f t="shared" si="411"/>
        <v>3 Yrs 4 Mths</v>
      </c>
      <c r="O2968">
        <v>99.33</v>
      </c>
      <c r="P2968">
        <v>99.87</v>
      </c>
    </row>
    <row r="2969" spans="1:16" x14ac:dyDescent="0.35">
      <c r="A2969" t="s">
        <v>4250</v>
      </c>
      <c r="B2969" t="s">
        <v>4256</v>
      </c>
      <c r="C2969" t="s">
        <v>11</v>
      </c>
      <c r="D2969">
        <v>5.9499999999999997E-2</v>
      </c>
      <c r="E2969" s="1">
        <v>5.7599999999999998E-2</v>
      </c>
      <c r="F2969" t="s">
        <v>21</v>
      </c>
      <c r="G2969">
        <v>56462</v>
      </c>
      <c r="H2969" t="str">
        <f t="shared" si="407"/>
        <v>1/8/2054</v>
      </c>
      <c r="I2969" s="2">
        <v>45584</v>
      </c>
      <c r="J2969">
        <f t="shared" si="406"/>
        <v>10878</v>
      </c>
      <c r="K2969">
        <f t="shared" si="408"/>
        <v>29.802739726027397</v>
      </c>
      <c r="L2969">
        <f t="shared" si="409"/>
        <v>29</v>
      </c>
      <c r="M2969">
        <f t="shared" si="410"/>
        <v>10</v>
      </c>
      <c r="N2969" t="str">
        <f t="shared" si="411"/>
        <v>29 Yrs 10 Mths</v>
      </c>
      <c r="O2969">
        <v>101.38</v>
      </c>
      <c r="P2969">
        <v>103.38</v>
      </c>
    </row>
    <row r="2970" spans="1:16" x14ac:dyDescent="0.35">
      <c r="A2970" t="s">
        <v>4262</v>
      </c>
      <c r="B2970" t="s">
        <v>4256</v>
      </c>
      <c r="C2970" t="s">
        <v>11</v>
      </c>
      <c r="D2970">
        <v>3.5999999999999997E-2</v>
      </c>
      <c r="E2970" s="1">
        <v>5.74E-2</v>
      </c>
      <c r="F2970" t="s">
        <v>21</v>
      </c>
      <c r="G2970">
        <v>55199</v>
      </c>
      <c r="H2970" t="str">
        <f t="shared" si="407"/>
        <v>15/2/2051</v>
      </c>
      <c r="I2970" s="2">
        <v>45584</v>
      </c>
      <c r="J2970">
        <f t="shared" si="406"/>
        <v>9615</v>
      </c>
      <c r="K2970">
        <f t="shared" si="408"/>
        <v>26.342465753424658</v>
      </c>
      <c r="L2970">
        <f t="shared" si="409"/>
        <v>26</v>
      </c>
      <c r="M2970">
        <f t="shared" si="410"/>
        <v>4</v>
      </c>
      <c r="N2970" t="str">
        <f t="shared" si="411"/>
        <v>26 Yrs 4 Mths</v>
      </c>
      <c r="O2970">
        <v>70.59</v>
      </c>
      <c r="P2970">
        <v>71.930000000000007</v>
      </c>
    </row>
    <row r="2971" spans="1:16" x14ac:dyDescent="0.35">
      <c r="A2971" t="s">
        <v>4262</v>
      </c>
      <c r="B2971" t="s">
        <v>4256</v>
      </c>
      <c r="C2971" t="s">
        <v>11</v>
      </c>
      <c r="D2971">
        <v>5.1999999999999998E-2</v>
      </c>
      <c r="E2971" s="1">
        <v>5.7799999999999997E-2</v>
      </c>
      <c r="F2971" t="s">
        <v>21</v>
      </c>
      <c r="G2971">
        <v>54118</v>
      </c>
      <c r="H2971" t="str">
        <f t="shared" si="407"/>
        <v>1/3/2048</v>
      </c>
      <c r="I2971" s="2">
        <v>45584</v>
      </c>
      <c r="J2971">
        <f t="shared" si="406"/>
        <v>8534</v>
      </c>
      <c r="K2971">
        <f t="shared" si="408"/>
        <v>23.38082191780822</v>
      </c>
      <c r="L2971">
        <f t="shared" si="409"/>
        <v>23</v>
      </c>
      <c r="M2971">
        <f t="shared" si="410"/>
        <v>5</v>
      </c>
      <c r="N2971" t="str">
        <f t="shared" si="411"/>
        <v>23 Yrs 5 Mths</v>
      </c>
      <c r="O2971">
        <v>91.59</v>
      </c>
      <c r="P2971">
        <v>93.32</v>
      </c>
    </row>
    <row r="2972" spans="1:16" x14ac:dyDescent="0.35">
      <c r="A2972" t="s">
        <v>4262</v>
      </c>
      <c r="B2972" t="s">
        <v>4256</v>
      </c>
      <c r="C2972" t="s">
        <v>11</v>
      </c>
      <c r="D2972">
        <v>5.0500000000000003E-2</v>
      </c>
      <c r="E2972" s="1">
        <v>5.7500000000000002E-2</v>
      </c>
      <c r="F2972" t="s">
        <v>21</v>
      </c>
      <c r="G2972">
        <v>53373</v>
      </c>
      <c r="H2972" t="str">
        <f t="shared" si="407"/>
        <v>15/2/2046</v>
      </c>
      <c r="I2972" s="2">
        <v>45584</v>
      </c>
      <c r="J2972">
        <f t="shared" si="406"/>
        <v>7789</v>
      </c>
      <c r="K2972">
        <f t="shared" si="408"/>
        <v>21.339726027397262</v>
      </c>
      <c r="L2972">
        <f t="shared" si="409"/>
        <v>21</v>
      </c>
      <c r="M2972">
        <f t="shared" si="410"/>
        <v>4</v>
      </c>
      <c r="N2972" t="str">
        <f t="shared" si="411"/>
        <v>21 Yrs 4 Mths</v>
      </c>
      <c r="O2972">
        <v>92.52</v>
      </c>
      <c r="P2972">
        <v>93.78</v>
      </c>
    </row>
    <row r="2973" spans="1:16" x14ac:dyDescent="0.35">
      <c r="A2973" t="s">
        <v>4262</v>
      </c>
      <c r="B2973" t="s">
        <v>4256</v>
      </c>
      <c r="C2973" t="s">
        <v>11</v>
      </c>
      <c r="D2973">
        <v>1.7500000000000002E-2</v>
      </c>
      <c r="E2973" s="1">
        <v>4.4999999999999998E-2</v>
      </c>
      <c r="F2973" t="s">
        <v>21</v>
      </c>
      <c r="G2973">
        <v>46341</v>
      </c>
      <c r="H2973" t="str">
        <f t="shared" si="407"/>
        <v>15/11/2026</v>
      </c>
      <c r="I2973" s="2">
        <v>45584</v>
      </c>
      <c r="J2973">
        <f t="shared" si="406"/>
        <v>757</v>
      </c>
      <c r="K2973">
        <f t="shared" si="408"/>
        <v>2.0739726027397261</v>
      </c>
      <c r="L2973">
        <f t="shared" si="409"/>
        <v>2</v>
      </c>
      <c r="M2973">
        <f t="shared" si="410"/>
        <v>1</v>
      </c>
      <c r="N2973" t="str">
        <f t="shared" si="411"/>
        <v>2 Yrs 1 Mths</v>
      </c>
      <c r="O2973">
        <v>94.47</v>
      </c>
      <c r="P2973">
        <v>95.18</v>
      </c>
    </row>
    <row r="2974" spans="1:16" x14ac:dyDescent="0.35">
      <c r="A2974" t="s">
        <v>4262</v>
      </c>
      <c r="B2974" t="s">
        <v>4263</v>
      </c>
      <c r="C2974" t="s">
        <v>11</v>
      </c>
      <c r="D2974">
        <v>4.2000000000000003E-2</v>
      </c>
      <c r="E2974" s="1">
        <v>5.2900000000000003E-2</v>
      </c>
      <c r="F2974" t="s">
        <v>28</v>
      </c>
      <c r="G2974">
        <v>46813</v>
      </c>
      <c r="H2974" t="str">
        <f t="shared" si="407"/>
        <v>1/3/2028</v>
      </c>
      <c r="I2974" s="2">
        <v>45584</v>
      </c>
      <c r="J2974">
        <f t="shared" si="406"/>
        <v>1229</v>
      </c>
      <c r="K2974">
        <f t="shared" si="408"/>
        <v>3.3671232876712329</v>
      </c>
      <c r="L2974">
        <f t="shared" si="409"/>
        <v>3</v>
      </c>
      <c r="M2974">
        <f t="shared" si="410"/>
        <v>4</v>
      </c>
      <c r="N2974" t="str">
        <f t="shared" si="411"/>
        <v>3 Yrs 4 Mths</v>
      </c>
      <c r="O2974" t="s">
        <v>15</v>
      </c>
      <c r="P2974" t="s">
        <v>15</v>
      </c>
    </row>
    <row r="2975" spans="1:16" x14ac:dyDescent="0.35">
      <c r="A2975" t="s">
        <v>4262</v>
      </c>
      <c r="B2975" t="s">
        <v>4264</v>
      </c>
      <c r="C2975" t="s">
        <v>11</v>
      </c>
      <c r="D2975">
        <v>5.5E-2</v>
      </c>
      <c r="E2975" s="1">
        <v>5.2900000000000003E-2</v>
      </c>
      <c r="F2975" t="s">
        <v>21</v>
      </c>
      <c r="G2975">
        <v>49004</v>
      </c>
      <c r="H2975" t="str">
        <f t="shared" si="407"/>
        <v>1/3/2034</v>
      </c>
      <c r="I2975" s="2">
        <v>45584</v>
      </c>
      <c r="J2975">
        <f t="shared" si="406"/>
        <v>3420</v>
      </c>
      <c r="K2975">
        <f t="shared" si="408"/>
        <v>9.3698630136986303</v>
      </c>
      <c r="L2975">
        <f t="shared" si="409"/>
        <v>9</v>
      </c>
      <c r="M2975">
        <f t="shared" si="410"/>
        <v>4</v>
      </c>
      <c r="N2975" t="str">
        <f t="shared" si="411"/>
        <v>9 Yrs 4 Mths</v>
      </c>
      <c r="O2975" t="s">
        <v>15</v>
      </c>
      <c r="P2975" t="s">
        <v>15</v>
      </c>
    </row>
    <row r="2976" spans="1:16" x14ac:dyDescent="0.35">
      <c r="A2976" t="s">
        <v>4262</v>
      </c>
      <c r="B2976" t="s">
        <v>4265</v>
      </c>
      <c r="C2976" t="s">
        <v>11</v>
      </c>
      <c r="D2976">
        <v>5.5500000000000001E-2</v>
      </c>
      <c r="E2976" s="1">
        <v>8.9399999999999993E-2</v>
      </c>
      <c r="F2976" t="s">
        <v>1071</v>
      </c>
      <c r="G2976">
        <v>53160</v>
      </c>
      <c r="H2976" t="str">
        <f t="shared" si="407"/>
        <v>17/7/2045</v>
      </c>
      <c r="I2976" s="2">
        <v>45584</v>
      </c>
      <c r="J2976">
        <f t="shared" si="406"/>
        <v>7576</v>
      </c>
      <c r="K2976">
        <f t="shared" si="408"/>
        <v>20.756164383561643</v>
      </c>
      <c r="L2976">
        <f t="shared" si="409"/>
        <v>20</v>
      </c>
      <c r="M2976">
        <f t="shared" si="410"/>
        <v>9</v>
      </c>
      <c r="N2976" t="str">
        <f t="shared" si="411"/>
        <v>20 Yrs 9 Mths</v>
      </c>
      <c r="O2976">
        <v>67.41</v>
      </c>
      <c r="P2976">
        <v>69.67</v>
      </c>
    </row>
    <row r="2977" spans="1:16" x14ac:dyDescent="0.35">
      <c r="A2977" t="s">
        <v>4262</v>
      </c>
      <c r="B2977" t="s">
        <v>4265</v>
      </c>
      <c r="C2977" t="s">
        <v>11</v>
      </c>
      <c r="D2977">
        <v>0.06</v>
      </c>
      <c r="E2977" s="1">
        <v>0.1027</v>
      </c>
      <c r="F2977" t="s">
        <v>1071</v>
      </c>
      <c r="G2977">
        <v>48594</v>
      </c>
      <c r="H2977" t="str">
        <f t="shared" si="407"/>
        <v>15/1/2033</v>
      </c>
      <c r="I2977" s="2">
        <v>45584</v>
      </c>
      <c r="J2977">
        <f t="shared" si="406"/>
        <v>3010</v>
      </c>
      <c r="K2977">
        <f t="shared" si="408"/>
        <v>8.2465753424657535</v>
      </c>
      <c r="L2977">
        <f t="shared" si="409"/>
        <v>8</v>
      </c>
      <c r="M2977">
        <f t="shared" si="410"/>
        <v>3</v>
      </c>
      <c r="N2977" t="str">
        <f t="shared" si="411"/>
        <v>8 Yrs 3 Mths</v>
      </c>
      <c r="O2977" t="s">
        <v>15</v>
      </c>
      <c r="P2977">
        <v>125</v>
      </c>
    </row>
    <row r="2978" spans="1:16" x14ac:dyDescent="0.35">
      <c r="A2978" t="s">
        <v>4262</v>
      </c>
      <c r="B2978" t="s">
        <v>4265</v>
      </c>
      <c r="C2978" t="s">
        <v>11</v>
      </c>
      <c r="D2978">
        <v>4.6249999999999999E-2</v>
      </c>
      <c r="E2978" s="1">
        <v>7.9399999999999998E-2</v>
      </c>
      <c r="F2978" t="s">
        <v>1071</v>
      </c>
      <c r="G2978">
        <v>47969</v>
      </c>
      <c r="H2978" t="str">
        <f t="shared" si="407"/>
        <v>1/5/2031</v>
      </c>
      <c r="I2978" s="2">
        <v>45584</v>
      </c>
      <c r="J2978">
        <f t="shared" si="406"/>
        <v>2385</v>
      </c>
      <c r="K2978">
        <f t="shared" si="408"/>
        <v>6.5342465753424657</v>
      </c>
      <c r="L2978">
        <f t="shared" si="409"/>
        <v>6</v>
      </c>
      <c r="M2978">
        <f t="shared" si="410"/>
        <v>6</v>
      </c>
      <c r="N2978" t="str">
        <f t="shared" si="411"/>
        <v>6 Yrs 6 Mths</v>
      </c>
      <c r="O2978">
        <v>83.37</v>
      </c>
      <c r="P2978">
        <v>86.27</v>
      </c>
    </row>
    <row r="2979" spans="1:16" x14ac:dyDescent="0.35">
      <c r="A2979" t="s">
        <v>4262</v>
      </c>
      <c r="B2979" t="s">
        <v>4265</v>
      </c>
      <c r="C2979" t="s">
        <v>11</v>
      </c>
      <c r="D2979">
        <v>7.2499999999999995E-2</v>
      </c>
      <c r="E2979" s="1">
        <v>9.4899999999999998E-2</v>
      </c>
      <c r="F2979" t="s">
        <v>1071</v>
      </c>
      <c r="G2979">
        <v>47270</v>
      </c>
      <c r="H2979" t="str">
        <f t="shared" si="407"/>
        <v>1/6/2029</v>
      </c>
      <c r="I2979" s="2">
        <v>45584</v>
      </c>
      <c r="J2979">
        <f t="shared" si="406"/>
        <v>1686</v>
      </c>
      <c r="K2979">
        <f t="shared" si="408"/>
        <v>4.6191780821917812</v>
      </c>
      <c r="L2979">
        <f t="shared" si="409"/>
        <v>4</v>
      </c>
      <c r="M2979">
        <f t="shared" si="410"/>
        <v>7</v>
      </c>
      <c r="N2979" t="str">
        <f t="shared" si="411"/>
        <v>4 Yrs 7 Mths</v>
      </c>
      <c r="O2979" t="s">
        <v>15</v>
      </c>
      <c r="P2979" t="s">
        <v>15</v>
      </c>
    </row>
    <row r="2980" spans="1:16" x14ac:dyDescent="0.35">
      <c r="A2980" t="s">
        <v>4262</v>
      </c>
      <c r="B2980" t="s">
        <v>4265</v>
      </c>
      <c r="C2980" t="s">
        <v>11</v>
      </c>
      <c r="D2980">
        <v>4.2500000000000003E-2</v>
      </c>
      <c r="E2980" s="1">
        <v>6.2600000000000003E-2</v>
      </c>
      <c r="F2980" t="s">
        <v>1071</v>
      </c>
      <c r="G2980">
        <v>45855</v>
      </c>
      <c r="H2980" t="str">
        <f t="shared" si="407"/>
        <v>17/7/2025</v>
      </c>
      <c r="I2980" s="2">
        <v>45584</v>
      </c>
      <c r="J2980">
        <f t="shared" si="406"/>
        <v>271</v>
      </c>
      <c r="K2980">
        <f t="shared" si="408"/>
        <v>0.74246575342465748</v>
      </c>
      <c r="L2980">
        <f t="shared" si="409"/>
        <v>0</v>
      </c>
      <c r="M2980">
        <f t="shared" si="410"/>
        <v>9</v>
      </c>
      <c r="N2980" t="str">
        <f t="shared" si="411"/>
        <v>0 Yrs 9 Mths</v>
      </c>
      <c r="O2980">
        <v>97.87</v>
      </c>
      <c r="P2980">
        <v>101.87</v>
      </c>
    </row>
    <row r="2981" spans="1:16" x14ac:dyDescent="0.35">
      <c r="A2981" t="s">
        <v>4262</v>
      </c>
      <c r="B2981" t="s">
        <v>4275</v>
      </c>
      <c r="C2981" t="s">
        <v>11</v>
      </c>
      <c r="D2981">
        <v>6.3750000000000001E-2</v>
      </c>
      <c r="E2981" s="1">
        <v>4.5699999999999998E-2</v>
      </c>
      <c r="F2981" t="s">
        <v>21</v>
      </c>
      <c r="G2981">
        <v>46949</v>
      </c>
      <c r="H2981" t="str">
        <f t="shared" si="407"/>
        <v>15/7/2028</v>
      </c>
      <c r="I2981" s="2">
        <v>45584</v>
      </c>
      <c r="J2981">
        <f t="shared" si="406"/>
        <v>1365</v>
      </c>
      <c r="K2981">
        <f t="shared" si="408"/>
        <v>3.7397260273972601</v>
      </c>
      <c r="L2981">
        <f t="shared" si="409"/>
        <v>3</v>
      </c>
      <c r="M2981">
        <f t="shared" si="410"/>
        <v>9</v>
      </c>
      <c r="N2981" t="str">
        <f t="shared" si="411"/>
        <v>3 Yrs 9 Mths</v>
      </c>
      <c r="O2981">
        <v>105.38</v>
      </c>
      <c r="P2981">
        <v>107.14</v>
      </c>
    </row>
    <row r="2982" spans="1:16" x14ac:dyDescent="0.35">
      <c r="A2982" t="s">
        <v>4262</v>
      </c>
      <c r="B2982" t="s">
        <v>4275</v>
      </c>
      <c r="C2982" t="s">
        <v>11</v>
      </c>
      <c r="D2982">
        <v>3.875E-2</v>
      </c>
      <c r="E2982" s="1">
        <v>4.4499999999999998E-2</v>
      </c>
      <c r="F2982" t="s">
        <v>21</v>
      </c>
      <c r="G2982">
        <v>46522</v>
      </c>
      <c r="H2982" t="str">
        <f t="shared" si="407"/>
        <v>15/5/2027</v>
      </c>
      <c r="I2982" s="2">
        <v>45584</v>
      </c>
      <c r="J2982">
        <f t="shared" si="406"/>
        <v>938</v>
      </c>
      <c r="K2982">
        <f t="shared" si="408"/>
        <v>2.56986301369863</v>
      </c>
      <c r="L2982">
        <f t="shared" si="409"/>
        <v>2</v>
      </c>
      <c r="M2982">
        <f t="shared" si="410"/>
        <v>7</v>
      </c>
      <c r="N2982" t="str">
        <f t="shared" si="411"/>
        <v>2 Yrs 7 Mths</v>
      </c>
      <c r="O2982">
        <v>98.17</v>
      </c>
      <c r="P2982">
        <v>99.35</v>
      </c>
    </row>
    <row r="2983" spans="1:16" x14ac:dyDescent="0.35">
      <c r="A2983" t="s">
        <v>4277</v>
      </c>
      <c r="B2983" t="s">
        <v>4275</v>
      </c>
      <c r="C2983" t="s">
        <v>11</v>
      </c>
      <c r="D2983">
        <v>4.6249999999999999E-2</v>
      </c>
      <c r="E2983" s="1">
        <v>4.3999999999999997E-2</v>
      </c>
      <c r="F2983" t="s">
        <v>21</v>
      </c>
      <c r="G2983">
        <v>47148</v>
      </c>
      <c r="H2983" t="str">
        <f t="shared" si="407"/>
        <v>30/1/2029</v>
      </c>
      <c r="I2983" s="2">
        <v>45584</v>
      </c>
      <c r="J2983">
        <f t="shared" si="406"/>
        <v>1564</v>
      </c>
      <c r="K2983">
        <f t="shared" si="408"/>
        <v>4.2849315068493148</v>
      </c>
      <c r="L2983">
        <f t="shared" si="409"/>
        <v>4</v>
      </c>
      <c r="M2983">
        <f t="shared" si="410"/>
        <v>3</v>
      </c>
      <c r="N2983" t="str">
        <f t="shared" si="411"/>
        <v>4 Yrs 3 Mths</v>
      </c>
      <c r="O2983">
        <v>100.37</v>
      </c>
      <c r="P2983">
        <v>101.34</v>
      </c>
    </row>
    <row r="2984" spans="1:16" x14ac:dyDescent="0.35">
      <c r="A2984" t="s">
        <v>4277</v>
      </c>
      <c r="B2984" t="s">
        <v>4275</v>
      </c>
      <c r="C2984" t="s">
        <v>11</v>
      </c>
      <c r="D2984">
        <v>3.7499999999999999E-2</v>
      </c>
      <c r="E2984" s="1">
        <v>4.5100000000000001E-2</v>
      </c>
      <c r="F2984" t="s">
        <v>21</v>
      </c>
      <c r="G2984">
        <v>47574</v>
      </c>
      <c r="H2984" t="str">
        <f t="shared" si="407"/>
        <v>1/4/2030</v>
      </c>
      <c r="I2984" s="2">
        <v>45584</v>
      </c>
      <c r="J2984">
        <f t="shared" si="406"/>
        <v>1990</v>
      </c>
      <c r="K2984">
        <f t="shared" si="408"/>
        <v>5.4520547945205475</v>
      </c>
      <c r="L2984">
        <f t="shared" si="409"/>
        <v>5</v>
      </c>
      <c r="M2984">
        <f t="shared" si="410"/>
        <v>5</v>
      </c>
      <c r="N2984" t="str">
        <f t="shared" si="411"/>
        <v>5 Yrs 5 Mths</v>
      </c>
      <c r="O2984">
        <v>96.08</v>
      </c>
      <c r="P2984">
        <v>96.89</v>
      </c>
    </row>
    <row r="2985" spans="1:16" x14ac:dyDescent="0.35">
      <c r="A2985" t="s">
        <v>4277</v>
      </c>
      <c r="B2985" t="s">
        <v>4275</v>
      </c>
      <c r="C2985" t="s">
        <v>11</v>
      </c>
      <c r="D2985">
        <v>3.875E-2</v>
      </c>
      <c r="E2985" s="1">
        <v>4.4499999999999998E-2</v>
      </c>
      <c r="F2985" t="s">
        <v>21</v>
      </c>
      <c r="G2985">
        <v>46522</v>
      </c>
      <c r="H2985" t="str">
        <f t="shared" si="407"/>
        <v>15/5/2027</v>
      </c>
      <c r="I2985" s="2">
        <v>45584</v>
      </c>
      <c r="J2985">
        <f t="shared" si="406"/>
        <v>938</v>
      </c>
      <c r="K2985">
        <f t="shared" si="408"/>
        <v>2.56986301369863</v>
      </c>
      <c r="L2985">
        <f t="shared" si="409"/>
        <v>2</v>
      </c>
      <c r="M2985">
        <f t="shared" si="410"/>
        <v>7</v>
      </c>
      <c r="N2985" t="str">
        <f t="shared" si="411"/>
        <v>2 Yrs 7 Mths</v>
      </c>
      <c r="O2985">
        <v>98.17</v>
      </c>
      <c r="P2985">
        <v>99.35</v>
      </c>
    </row>
    <row r="2986" spans="1:16" x14ac:dyDescent="0.35">
      <c r="A2986" t="s">
        <v>4277</v>
      </c>
      <c r="B2986" t="s">
        <v>4283</v>
      </c>
      <c r="C2986" t="s">
        <v>11</v>
      </c>
      <c r="D2986">
        <v>3.832E-2</v>
      </c>
      <c r="E2986" s="1">
        <v>5.79E-2</v>
      </c>
      <c r="F2986" t="s">
        <v>21</v>
      </c>
      <c r="G2986">
        <v>45774</v>
      </c>
      <c r="H2986" t="str">
        <f t="shared" si="407"/>
        <v>27/4/2025</v>
      </c>
      <c r="I2986" s="2">
        <v>45584</v>
      </c>
      <c r="J2986">
        <f t="shared" si="406"/>
        <v>190</v>
      </c>
      <c r="K2986">
        <f t="shared" si="408"/>
        <v>0.52054794520547942</v>
      </c>
      <c r="L2986">
        <f t="shared" si="409"/>
        <v>0</v>
      </c>
      <c r="M2986">
        <f t="shared" si="410"/>
        <v>6</v>
      </c>
      <c r="N2986" t="str">
        <f t="shared" si="411"/>
        <v>0 Yrs 6 Mths</v>
      </c>
      <c r="O2986" t="s">
        <v>15</v>
      </c>
      <c r="P2986" t="s">
        <v>15</v>
      </c>
    </row>
    <row r="2987" spans="1:16" x14ac:dyDescent="0.35">
      <c r="A2987" t="s">
        <v>4277</v>
      </c>
      <c r="B2987" t="s">
        <v>4283</v>
      </c>
      <c r="C2987" t="s">
        <v>11</v>
      </c>
      <c r="D2987">
        <v>4.854E-2</v>
      </c>
      <c r="E2987" s="1">
        <v>4.9799999999999997E-2</v>
      </c>
      <c r="F2987" t="s">
        <v>21</v>
      </c>
      <c r="G2987">
        <v>49426</v>
      </c>
      <c r="H2987" t="str">
        <f t="shared" si="407"/>
        <v>27/4/2035</v>
      </c>
      <c r="I2987" s="2">
        <v>45584</v>
      </c>
      <c r="J2987">
        <f t="shared" si="406"/>
        <v>3842</v>
      </c>
      <c r="K2987">
        <f t="shared" si="408"/>
        <v>10.526027397260274</v>
      </c>
      <c r="L2987">
        <f t="shared" si="409"/>
        <v>10</v>
      </c>
      <c r="M2987">
        <f t="shared" si="410"/>
        <v>6</v>
      </c>
      <c r="N2987" t="str">
        <f t="shared" si="411"/>
        <v>10 Yrs 6 Mths</v>
      </c>
      <c r="O2987" t="s">
        <v>15</v>
      </c>
      <c r="P2987" t="s">
        <v>15</v>
      </c>
    </row>
    <row r="2988" spans="1:16" x14ac:dyDescent="0.35">
      <c r="A2988" t="s">
        <v>4277</v>
      </c>
      <c r="B2988" t="s">
        <v>4283</v>
      </c>
      <c r="C2988" t="s">
        <v>11</v>
      </c>
      <c r="D2988">
        <v>5.0540000000000002E-2</v>
      </c>
      <c r="E2988" s="1">
        <v>5.3199999999999997E-2</v>
      </c>
      <c r="F2988" t="s">
        <v>21</v>
      </c>
      <c r="G2988">
        <v>53079</v>
      </c>
      <c r="H2988" t="str">
        <f t="shared" si="407"/>
        <v>27/4/2045</v>
      </c>
      <c r="I2988" s="2">
        <v>45584</v>
      </c>
      <c r="J2988">
        <f t="shared" si="406"/>
        <v>7495</v>
      </c>
      <c r="K2988">
        <f t="shared" si="408"/>
        <v>20.534246575342465</v>
      </c>
      <c r="L2988">
        <f t="shared" si="409"/>
        <v>20</v>
      </c>
      <c r="M2988">
        <f t="shared" si="410"/>
        <v>6</v>
      </c>
      <c r="N2988" t="str">
        <f t="shared" si="411"/>
        <v>20 Yrs 6 Mths</v>
      </c>
      <c r="O2988" t="s">
        <v>15</v>
      </c>
      <c r="P2988" t="s">
        <v>15</v>
      </c>
    </row>
    <row r="2989" spans="1:16" x14ac:dyDescent="0.35">
      <c r="A2989" t="s">
        <v>4284</v>
      </c>
      <c r="B2989" t="s">
        <v>4283</v>
      </c>
      <c r="C2989" t="s">
        <v>11</v>
      </c>
      <c r="D2989">
        <v>4.3999999999999997E-2</v>
      </c>
      <c r="E2989" s="1">
        <v>4.4699999999999997E-2</v>
      </c>
      <c r="F2989" t="s">
        <v>21</v>
      </c>
      <c r="G2989">
        <v>46919</v>
      </c>
      <c r="H2989" t="str">
        <f t="shared" si="407"/>
        <v>15/6/2028</v>
      </c>
      <c r="I2989" s="2">
        <v>45584</v>
      </c>
      <c r="J2989">
        <f t="shared" si="406"/>
        <v>1335</v>
      </c>
      <c r="K2989">
        <f t="shared" si="408"/>
        <v>3.6575342465753424</v>
      </c>
      <c r="L2989">
        <f t="shared" si="409"/>
        <v>3</v>
      </c>
      <c r="M2989">
        <f t="shared" si="410"/>
        <v>8</v>
      </c>
      <c r="N2989" t="str">
        <f t="shared" si="411"/>
        <v>3 Yrs 8 Mths</v>
      </c>
      <c r="O2989" t="s">
        <v>15</v>
      </c>
      <c r="P2989" t="s">
        <v>15</v>
      </c>
    </row>
    <row r="2990" spans="1:16" x14ac:dyDescent="0.35">
      <c r="A2990" t="s">
        <v>4284</v>
      </c>
      <c r="B2990" t="s">
        <v>4283</v>
      </c>
      <c r="C2990" t="s">
        <v>11</v>
      </c>
      <c r="D2990">
        <v>5.3499999999999999E-2</v>
      </c>
      <c r="E2990" s="1">
        <v>4.9799999999999997E-2</v>
      </c>
      <c r="F2990" t="s">
        <v>21</v>
      </c>
      <c r="G2990">
        <v>49096</v>
      </c>
      <c r="H2990" t="str">
        <f t="shared" si="407"/>
        <v>1/6/2034</v>
      </c>
      <c r="I2990" s="2">
        <v>45584</v>
      </c>
      <c r="J2990">
        <f t="shared" si="406"/>
        <v>3512</v>
      </c>
      <c r="K2990">
        <f t="shared" si="408"/>
        <v>9.6219178082191785</v>
      </c>
      <c r="L2990">
        <f t="shared" si="409"/>
        <v>9</v>
      </c>
      <c r="M2990">
        <f t="shared" si="410"/>
        <v>7</v>
      </c>
      <c r="N2990" t="str">
        <f t="shared" si="411"/>
        <v>9 Yrs 7 Mths</v>
      </c>
      <c r="O2990">
        <v>102.49</v>
      </c>
      <c r="P2990">
        <v>103.74</v>
      </c>
    </row>
    <row r="2991" spans="1:16" x14ac:dyDescent="0.35">
      <c r="A2991" t="s">
        <v>4284</v>
      </c>
      <c r="B2991" t="s">
        <v>4283</v>
      </c>
      <c r="C2991" t="s">
        <v>11</v>
      </c>
      <c r="D2991">
        <v>5.0500000000000003E-2</v>
      </c>
      <c r="E2991" s="1">
        <v>4.6100000000000002E-2</v>
      </c>
      <c r="F2991" t="s">
        <v>21</v>
      </c>
      <c r="G2991">
        <v>47270</v>
      </c>
      <c r="H2991" t="str">
        <f t="shared" si="407"/>
        <v>1/6/2029</v>
      </c>
      <c r="I2991" s="2">
        <v>45584</v>
      </c>
      <c r="J2991">
        <f t="shared" si="406"/>
        <v>1686</v>
      </c>
      <c r="K2991">
        <f t="shared" si="408"/>
        <v>4.6191780821917812</v>
      </c>
      <c r="L2991">
        <f t="shared" si="409"/>
        <v>4</v>
      </c>
      <c r="M2991">
        <f t="shared" si="410"/>
        <v>7</v>
      </c>
      <c r="N2991" t="str">
        <f t="shared" si="411"/>
        <v>4 Yrs 7 Mths</v>
      </c>
      <c r="O2991">
        <v>101.38</v>
      </c>
      <c r="P2991">
        <v>102.88</v>
      </c>
    </row>
    <row r="2992" spans="1:16" x14ac:dyDescent="0.35">
      <c r="A2992" t="s">
        <v>4284</v>
      </c>
      <c r="B2992" t="s">
        <v>4283</v>
      </c>
      <c r="C2992" t="s">
        <v>11</v>
      </c>
      <c r="D2992">
        <v>5.5E-2</v>
      </c>
      <c r="E2992" s="1">
        <v>5.3100000000000001E-2</v>
      </c>
      <c r="F2992" t="s">
        <v>21</v>
      </c>
      <c r="G2992">
        <v>56476</v>
      </c>
      <c r="H2992" t="str">
        <f t="shared" si="407"/>
        <v>15/8/2054</v>
      </c>
      <c r="I2992" s="2">
        <v>45584</v>
      </c>
      <c r="J2992">
        <f t="shared" si="406"/>
        <v>10892</v>
      </c>
      <c r="K2992">
        <f t="shared" si="408"/>
        <v>29.841095890410958</v>
      </c>
      <c r="L2992">
        <f t="shared" si="409"/>
        <v>29</v>
      </c>
      <c r="M2992">
        <f t="shared" si="410"/>
        <v>10</v>
      </c>
      <c r="N2992" t="str">
        <f t="shared" si="411"/>
        <v>29 Yrs 10 Mths</v>
      </c>
      <c r="O2992">
        <v>100.99</v>
      </c>
      <c r="P2992">
        <v>102.79</v>
      </c>
    </row>
    <row r="2993" spans="1:16" x14ac:dyDescent="0.35">
      <c r="A2993" t="s">
        <v>4284</v>
      </c>
      <c r="B2993" t="s">
        <v>4283</v>
      </c>
      <c r="C2993" t="s">
        <v>11</v>
      </c>
      <c r="D2993">
        <v>5.6000000000000001E-2</v>
      </c>
      <c r="E2993" s="1">
        <v>5.3699999999999998E-2</v>
      </c>
      <c r="F2993" t="s">
        <v>21</v>
      </c>
      <c r="G2993">
        <v>56096</v>
      </c>
      <c r="H2993" t="str">
        <f t="shared" si="407"/>
        <v>31/7/2053</v>
      </c>
      <c r="I2993" s="2">
        <v>45584</v>
      </c>
      <c r="J2993">
        <f t="shared" si="406"/>
        <v>10512</v>
      </c>
      <c r="K2993">
        <f t="shared" si="408"/>
        <v>28.8</v>
      </c>
      <c r="L2993">
        <f t="shared" si="409"/>
        <v>28</v>
      </c>
      <c r="M2993">
        <f t="shared" si="410"/>
        <v>1</v>
      </c>
      <c r="N2993" t="str">
        <f t="shared" si="411"/>
        <v>28 Yrs 1 Mths</v>
      </c>
      <c r="O2993" t="s">
        <v>15</v>
      </c>
      <c r="P2993" t="s">
        <v>15</v>
      </c>
    </row>
    <row r="2994" spans="1:16" x14ac:dyDescent="0.35">
      <c r="A2994" t="s">
        <v>4284</v>
      </c>
      <c r="B2994" t="s">
        <v>4283</v>
      </c>
      <c r="C2994" t="s">
        <v>11</v>
      </c>
      <c r="D2994">
        <v>5.3999999999999999E-2</v>
      </c>
      <c r="E2994" s="1">
        <v>4.3700000000000003E-2</v>
      </c>
      <c r="F2994" t="s">
        <v>21</v>
      </c>
      <c r="G2994">
        <v>46402</v>
      </c>
      <c r="H2994" t="str">
        <f t="shared" si="407"/>
        <v>15/1/2027</v>
      </c>
      <c r="I2994" s="2">
        <v>45584</v>
      </c>
      <c r="J2994">
        <f t="shared" si="406"/>
        <v>818</v>
      </c>
      <c r="K2994">
        <f t="shared" si="408"/>
        <v>2.2410958904109588</v>
      </c>
      <c r="L2994">
        <f t="shared" si="409"/>
        <v>2</v>
      </c>
      <c r="M2994">
        <f t="shared" si="410"/>
        <v>3</v>
      </c>
      <c r="N2994" t="str">
        <f t="shared" si="411"/>
        <v>2 Yrs 3 Mths</v>
      </c>
      <c r="O2994">
        <v>101.54</v>
      </c>
      <c r="P2994">
        <v>102.92</v>
      </c>
    </row>
    <row r="2995" spans="1:16" x14ac:dyDescent="0.35">
      <c r="A2995" t="s">
        <v>4284</v>
      </c>
      <c r="B2995" t="s">
        <v>4283</v>
      </c>
      <c r="C2995" t="s">
        <v>11</v>
      </c>
      <c r="D2995">
        <v>5.3999999999999999E-2</v>
      </c>
      <c r="E2995" s="1">
        <v>4.9399999999999999E-2</v>
      </c>
      <c r="F2995" t="s">
        <v>21</v>
      </c>
      <c r="G2995">
        <v>48791</v>
      </c>
      <c r="H2995" t="str">
        <f t="shared" si="407"/>
        <v>31/7/2033</v>
      </c>
      <c r="I2995" s="2">
        <v>45584</v>
      </c>
      <c r="J2995">
        <f t="shared" si="406"/>
        <v>3207</v>
      </c>
      <c r="K2995">
        <f t="shared" si="408"/>
        <v>8.786301369863013</v>
      </c>
      <c r="L2995">
        <f t="shared" si="409"/>
        <v>8</v>
      </c>
      <c r="M2995">
        <f t="shared" si="410"/>
        <v>9</v>
      </c>
      <c r="N2995" t="str">
        <f t="shared" si="411"/>
        <v>8 Yrs 9 Mths</v>
      </c>
      <c r="O2995">
        <v>102.27</v>
      </c>
      <c r="P2995">
        <v>104.31</v>
      </c>
    </row>
    <row r="2996" spans="1:16" x14ac:dyDescent="0.35">
      <c r="A2996" t="s">
        <v>4284</v>
      </c>
      <c r="B2996" t="s">
        <v>4283</v>
      </c>
      <c r="C2996" t="s">
        <v>11</v>
      </c>
      <c r="D2996">
        <v>5.2499999999999998E-2</v>
      </c>
      <c r="E2996" s="1">
        <v>4.8000000000000001E-2</v>
      </c>
      <c r="F2996" t="s">
        <v>21</v>
      </c>
      <c r="G2996">
        <v>48000</v>
      </c>
      <c r="H2996" t="str">
        <f t="shared" si="407"/>
        <v>1/6/2031</v>
      </c>
      <c r="I2996" s="2">
        <v>45584</v>
      </c>
      <c r="J2996">
        <f t="shared" si="406"/>
        <v>2416</v>
      </c>
      <c r="K2996">
        <f t="shared" si="408"/>
        <v>6.6191780821917812</v>
      </c>
      <c r="L2996">
        <f t="shared" si="409"/>
        <v>6</v>
      </c>
      <c r="M2996">
        <f t="shared" si="410"/>
        <v>7</v>
      </c>
      <c r="N2996" t="str">
        <f t="shared" si="411"/>
        <v>6 Yrs 7 Mths</v>
      </c>
      <c r="O2996">
        <v>102.11</v>
      </c>
      <c r="P2996">
        <v>104.17</v>
      </c>
    </row>
    <row r="2997" spans="1:16" x14ac:dyDescent="0.35">
      <c r="A2997" t="s">
        <v>4284</v>
      </c>
      <c r="B2997" t="s">
        <v>4287</v>
      </c>
      <c r="C2997" t="s">
        <v>11</v>
      </c>
      <c r="D2997">
        <v>6.25E-2</v>
      </c>
      <c r="E2997" s="1">
        <v>5.5500000000000001E-2</v>
      </c>
      <c r="F2997" t="s">
        <v>28</v>
      </c>
      <c r="G2997">
        <v>48745</v>
      </c>
      <c r="H2997" t="str">
        <f t="shared" si="407"/>
        <v>15/6/2033</v>
      </c>
      <c r="I2997" s="2">
        <v>45584</v>
      </c>
      <c r="J2997">
        <f t="shared" si="406"/>
        <v>3161</v>
      </c>
      <c r="K2997">
        <f t="shared" si="408"/>
        <v>8.6602739726027398</v>
      </c>
      <c r="L2997">
        <f t="shared" si="409"/>
        <v>8</v>
      </c>
      <c r="M2997">
        <f t="shared" si="410"/>
        <v>8</v>
      </c>
      <c r="N2997" t="str">
        <f t="shared" si="411"/>
        <v>8 Yrs 8 Mths</v>
      </c>
      <c r="O2997" t="s">
        <v>15</v>
      </c>
      <c r="P2997" t="s">
        <v>15</v>
      </c>
    </row>
    <row r="2998" spans="1:16" x14ac:dyDescent="0.35">
      <c r="A2998" t="s">
        <v>4284</v>
      </c>
      <c r="B2998" t="s">
        <v>4287</v>
      </c>
      <c r="C2998" t="s">
        <v>11</v>
      </c>
      <c r="D2998">
        <v>5.7500000000000002E-2</v>
      </c>
      <c r="E2998" s="1">
        <v>5.0200000000000002E-2</v>
      </c>
      <c r="F2998" t="s">
        <v>28</v>
      </c>
      <c r="G2998">
        <v>46919</v>
      </c>
      <c r="H2998" t="str">
        <f t="shared" si="407"/>
        <v>15/6/2028</v>
      </c>
      <c r="I2998" s="2">
        <v>45584</v>
      </c>
      <c r="J2998">
        <f t="shared" si="406"/>
        <v>1335</v>
      </c>
      <c r="K2998">
        <f t="shared" si="408"/>
        <v>3.6575342465753424</v>
      </c>
      <c r="L2998">
        <f t="shared" si="409"/>
        <v>3</v>
      </c>
      <c r="M2998">
        <f t="shared" si="410"/>
        <v>8</v>
      </c>
      <c r="N2998" t="str">
        <f t="shared" si="411"/>
        <v>3 Yrs 8 Mths</v>
      </c>
      <c r="O2998" t="s">
        <v>15</v>
      </c>
      <c r="P2998" t="s">
        <v>15</v>
      </c>
    </row>
    <row r="2999" spans="1:16" x14ac:dyDescent="0.35">
      <c r="A2999" t="s">
        <v>4284</v>
      </c>
      <c r="B2999" t="s">
        <v>4289</v>
      </c>
      <c r="C2999" t="s">
        <v>11</v>
      </c>
      <c r="D2999">
        <v>2.375E-2</v>
      </c>
      <c r="E2999" s="1">
        <v>5.5199999999999999E-2</v>
      </c>
      <c r="F2999" t="s">
        <v>21</v>
      </c>
      <c r="G2999">
        <v>48122</v>
      </c>
      <c r="H2999" t="str">
        <f t="shared" ref="H2999:H3036" si="412">TEXT(G2999,"D/M/YYYY")</f>
        <v>1/10/2031</v>
      </c>
      <c r="I2999" s="2">
        <v>45584</v>
      </c>
      <c r="J2999">
        <f t="shared" si="406"/>
        <v>2538</v>
      </c>
      <c r="K2999">
        <f t="shared" ref="K2999:K3036" si="413">J2999/365</f>
        <v>6.9534246575342467</v>
      </c>
      <c r="L2999">
        <f t="shared" ref="L2999:L3036" si="414">_xlfn.NUMBERVALUE(_xlfn.TEXTBEFORE(K2999,"."))</f>
        <v>6</v>
      </c>
      <c r="M2999">
        <f t="shared" ref="M2999:M3036" si="415">ROUND(LEFT(_xlfn.TEXTAFTER(K2999,"."),2)/100 * 12,0)</f>
        <v>11</v>
      </c>
      <c r="N2999" t="str">
        <f t="shared" ref="N2999:N3036" si="416">L2999 &amp; " Yrs "&amp; M2999 &amp;" Mths"</f>
        <v>6 Yrs 11 Mths</v>
      </c>
      <c r="O2999" t="s">
        <v>15</v>
      </c>
      <c r="P2999" t="s">
        <v>15</v>
      </c>
    </row>
    <row r="3000" spans="1:16" x14ac:dyDescent="0.35">
      <c r="A3000" t="s">
        <v>4284</v>
      </c>
      <c r="B3000" t="s">
        <v>4292</v>
      </c>
      <c r="C3000" t="s">
        <v>11</v>
      </c>
      <c r="D3000">
        <v>4.3499999999999997E-2</v>
      </c>
      <c r="E3000" s="1">
        <v>4.7899999999999998E-2</v>
      </c>
      <c r="F3000" t="s">
        <v>21</v>
      </c>
      <c r="G3000">
        <v>47574</v>
      </c>
      <c r="H3000" t="str">
        <f t="shared" si="412"/>
        <v>1/4/2030</v>
      </c>
      <c r="I3000" s="2">
        <v>45584</v>
      </c>
      <c r="J3000">
        <f t="shared" si="406"/>
        <v>1990</v>
      </c>
      <c r="K3000">
        <f t="shared" si="413"/>
        <v>5.4520547945205475</v>
      </c>
      <c r="L3000">
        <f t="shared" si="414"/>
        <v>5</v>
      </c>
      <c r="M3000">
        <f t="shared" si="415"/>
        <v>5</v>
      </c>
      <c r="N3000" t="str">
        <f t="shared" si="416"/>
        <v>5 Yrs 5 Mths</v>
      </c>
      <c r="O3000" t="s">
        <v>15</v>
      </c>
      <c r="P3000" t="s">
        <v>15</v>
      </c>
    </row>
    <row r="3001" spans="1:16" x14ac:dyDescent="0.35">
      <c r="A3001" t="s">
        <v>4284</v>
      </c>
      <c r="B3001" t="s">
        <v>4292</v>
      </c>
      <c r="C3001" t="s">
        <v>11</v>
      </c>
      <c r="D3001">
        <v>2.3E-2</v>
      </c>
      <c r="E3001" s="1">
        <v>5.9900000000000002E-2</v>
      </c>
      <c r="F3001" t="s">
        <v>21</v>
      </c>
      <c r="G3001">
        <v>45627</v>
      </c>
      <c r="H3001" t="str">
        <f t="shared" si="412"/>
        <v>1/12/2024</v>
      </c>
      <c r="I3001" s="2">
        <v>45584</v>
      </c>
      <c r="J3001">
        <f t="shared" si="406"/>
        <v>43</v>
      </c>
      <c r="K3001">
        <f t="shared" si="413"/>
        <v>0.11780821917808219</v>
      </c>
      <c r="L3001">
        <f t="shared" si="414"/>
        <v>0</v>
      </c>
      <c r="M3001">
        <f t="shared" si="415"/>
        <v>1</v>
      </c>
      <c r="N3001" t="str">
        <f t="shared" si="416"/>
        <v>0 Yrs 1 Mths</v>
      </c>
      <c r="O3001">
        <v>99.41</v>
      </c>
      <c r="P3001">
        <v>99.92</v>
      </c>
    </row>
    <row r="3002" spans="1:16" x14ac:dyDescent="0.35">
      <c r="A3002" t="s">
        <v>4293</v>
      </c>
      <c r="B3002" t="s">
        <v>4292</v>
      </c>
      <c r="C3002" t="s">
        <v>11</v>
      </c>
      <c r="D3002">
        <v>2.9499999999999998E-2</v>
      </c>
      <c r="E3002" s="1">
        <v>4.7500000000000001E-2</v>
      </c>
      <c r="F3002" t="s">
        <v>21</v>
      </c>
      <c r="G3002">
        <v>47453</v>
      </c>
      <c r="H3002" t="str">
        <f t="shared" si="412"/>
        <v>1/12/2029</v>
      </c>
      <c r="I3002" s="2">
        <v>45584</v>
      </c>
      <c r="J3002">
        <f t="shared" si="406"/>
        <v>1869</v>
      </c>
      <c r="K3002">
        <f t="shared" si="413"/>
        <v>5.1205479452054794</v>
      </c>
      <c r="L3002">
        <f t="shared" si="414"/>
        <v>5</v>
      </c>
      <c r="M3002">
        <f t="shared" si="415"/>
        <v>1</v>
      </c>
      <c r="N3002" t="str">
        <f t="shared" si="416"/>
        <v>5 Yrs 1 Mths</v>
      </c>
      <c r="O3002">
        <v>91.59</v>
      </c>
      <c r="P3002">
        <v>92.63</v>
      </c>
    </row>
    <row r="3003" spans="1:16" x14ac:dyDescent="0.35">
      <c r="A3003" t="s">
        <v>4293</v>
      </c>
      <c r="B3003" t="s">
        <v>4292</v>
      </c>
      <c r="C3003" t="s">
        <v>11</v>
      </c>
      <c r="D3003">
        <v>4.8000000000000001E-2</v>
      </c>
      <c r="E3003" s="1">
        <v>5.11E-2</v>
      </c>
      <c r="F3003" t="s">
        <v>21</v>
      </c>
      <c r="G3003">
        <v>49218</v>
      </c>
      <c r="H3003" t="str">
        <f t="shared" si="412"/>
        <v>1/10/2034</v>
      </c>
      <c r="I3003" s="2">
        <v>45584</v>
      </c>
      <c r="J3003">
        <f t="shared" si="406"/>
        <v>3634</v>
      </c>
      <c r="K3003">
        <f t="shared" si="413"/>
        <v>9.956164383561644</v>
      </c>
      <c r="L3003">
        <f t="shared" si="414"/>
        <v>9</v>
      </c>
      <c r="M3003">
        <f t="shared" si="415"/>
        <v>11</v>
      </c>
      <c r="N3003" t="str">
        <f t="shared" si="416"/>
        <v>9 Yrs 11 Mths</v>
      </c>
      <c r="O3003">
        <v>97</v>
      </c>
      <c r="P3003">
        <v>98.38</v>
      </c>
    </row>
    <row r="3004" spans="1:16" x14ac:dyDescent="0.35">
      <c r="A3004" t="s">
        <v>4293</v>
      </c>
      <c r="B3004" t="s">
        <v>4292</v>
      </c>
      <c r="C3004" t="s">
        <v>11</v>
      </c>
      <c r="D3004">
        <v>3.5999999999999997E-2</v>
      </c>
      <c r="E3004" s="1">
        <v>6.3200000000000006E-2</v>
      </c>
      <c r="F3004" t="s">
        <v>21</v>
      </c>
      <c r="G3004">
        <v>45689</v>
      </c>
      <c r="H3004" t="str">
        <f t="shared" si="412"/>
        <v>1/2/2025</v>
      </c>
      <c r="I3004" s="2">
        <v>45584</v>
      </c>
      <c r="J3004">
        <f t="shared" si="406"/>
        <v>105</v>
      </c>
      <c r="K3004">
        <f t="shared" si="413"/>
        <v>0.28767123287671231</v>
      </c>
      <c r="L3004">
        <f t="shared" si="414"/>
        <v>0</v>
      </c>
      <c r="M3004">
        <f t="shared" si="415"/>
        <v>3</v>
      </c>
      <c r="N3004" t="str">
        <f t="shared" si="416"/>
        <v>0 Yrs 3 Mths</v>
      </c>
      <c r="O3004">
        <v>98.69</v>
      </c>
      <c r="P3004">
        <v>100.33</v>
      </c>
    </row>
    <row r="3005" spans="1:16" x14ac:dyDescent="0.35">
      <c r="A3005" t="s">
        <v>4293</v>
      </c>
      <c r="B3005" t="s">
        <v>4292</v>
      </c>
      <c r="C3005" t="s">
        <v>11</v>
      </c>
      <c r="D3005">
        <v>4.7E-2</v>
      </c>
      <c r="E3005" s="1">
        <v>5.4800000000000001E-2</v>
      </c>
      <c r="F3005" t="s">
        <v>21</v>
      </c>
      <c r="G3005">
        <v>52994</v>
      </c>
      <c r="H3005" t="str">
        <f t="shared" si="412"/>
        <v>1/2/2045</v>
      </c>
      <c r="I3005" s="2">
        <v>45584</v>
      </c>
      <c r="J3005">
        <f t="shared" si="406"/>
        <v>7410</v>
      </c>
      <c r="K3005">
        <f t="shared" si="413"/>
        <v>20.301369863013697</v>
      </c>
      <c r="L3005">
        <f t="shared" si="414"/>
        <v>20</v>
      </c>
      <c r="M3005">
        <f t="shared" si="415"/>
        <v>4</v>
      </c>
      <c r="N3005" t="str">
        <f t="shared" si="416"/>
        <v>20 Yrs 4 Mths</v>
      </c>
      <c r="O3005" t="s">
        <v>15</v>
      </c>
      <c r="P3005" t="s">
        <v>15</v>
      </c>
    </row>
    <row r="3006" spans="1:16" x14ac:dyDescent="0.35">
      <c r="A3006" t="s">
        <v>4293</v>
      </c>
      <c r="B3006" t="s">
        <v>4292</v>
      </c>
      <c r="C3006" t="s">
        <v>11</v>
      </c>
      <c r="D3006">
        <v>3.5999999999999997E-2</v>
      </c>
      <c r="E3006" s="1">
        <v>4.4600000000000001E-2</v>
      </c>
      <c r="F3006" t="s">
        <v>21</v>
      </c>
      <c r="G3006">
        <v>46631</v>
      </c>
      <c r="H3006" t="str">
        <f t="shared" si="412"/>
        <v>1/9/2027</v>
      </c>
      <c r="I3006" s="2">
        <v>45584</v>
      </c>
      <c r="J3006">
        <f t="shared" si="406"/>
        <v>1047</v>
      </c>
      <c r="K3006">
        <f t="shared" si="413"/>
        <v>2.8684931506849316</v>
      </c>
      <c r="L3006">
        <f t="shared" si="414"/>
        <v>2</v>
      </c>
      <c r="M3006">
        <f t="shared" si="415"/>
        <v>10</v>
      </c>
      <c r="N3006" t="str">
        <f t="shared" si="416"/>
        <v>2 Yrs 10 Mths</v>
      </c>
      <c r="O3006" t="s">
        <v>15</v>
      </c>
      <c r="P3006" t="s">
        <v>15</v>
      </c>
    </row>
    <row r="3007" spans="1:16" x14ac:dyDescent="0.35">
      <c r="A3007" t="s">
        <v>4293</v>
      </c>
      <c r="B3007" t="s">
        <v>4296</v>
      </c>
      <c r="C3007" t="s">
        <v>11</v>
      </c>
      <c r="D3007">
        <v>3.7999999999999999E-2</v>
      </c>
      <c r="E3007" s="1">
        <v>5.8299999999999998E-2</v>
      </c>
      <c r="F3007" t="s">
        <v>17</v>
      </c>
      <c r="G3007">
        <v>45731</v>
      </c>
      <c r="H3007" t="str">
        <f t="shared" si="412"/>
        <v>15/3/2025</v>
      </c>
      <c r="I3007" s="2">
        <v>45584</v>
      </c>
      <c r="J3007">
        <f t="shared" si="406"/>
        <v>147</v>
      </c>
      <c r="K3007">
        <f t="shared" si="413"/>
        <v>0.40273972602739727</v>
      </c>
      <c r="L3007">
        <f t="shared" si="414"/>
        <v>0</v>
      </c>
      <c r="M3007">
        <f t="shared" si="415"/>
        <v>5</v>
      </c>
      <c r="N3007" t="str">
        <f t="shared" si="416"/>
        <v>0 Yrs 5 Mths</v>
      </c>
      <c r="O3007">
        <v>99.33</v>
      </c>
      <c r="P3007">
        <v>99.39</v>
      </c>
    </row>
    <row r="3008" spans="1:16" x14ac:dyDescent="0.35">
      <c r="A3008" t="s">
        <v>4293</v>
      </c>
      <c r="B3008" t="s">
        <v>4296</v>
      </c>
      <c r="C3008" t="s">
        <v>11</v>
      </c>
      <c r="D3008">
        <v>0.04</v>
      </c>
      <c r="E3008" s="1">
        <v>4.2700000000000002E-2</v>
      </c>
      <c r="F3008" t="s">
        <v>17</v>
      </c>
      <c r="G3008">
        <v>47192</v>
      </c>
      <c r="H3008" t="str">
        <f t="shared" si="412"/>
        <v>15/3/2029</v>
      </c>
      <c r="I3008" s="2">
        <v>45584</v>
      </c>
      <c r="J3008">
        <f t="shared" si="406"/>
        <v>1608</v>
      </c>
      <c r="K3008">
        <f t="shared" si="413"/>
        <v>4.4054794520547942</v>
      </c>
      <c r="L3008">
        <f t="shared" si="414"/>
        <v>4</v>
      </c>
      <c r="M3008">
        <f t="shared" si="415"/>
        <v>5</v>
      </c>
      <c r="N3008" t="str">
        <f t="shared" si="416"/>
        <v>4 Yrs 5 Mths</v>
      </c>
      <c r="O3008">
        <v>98.6</v>
      </c>
      <c r="P3008">
        <v>99.45</v>
      </c>
    </row>
    <row r="3009" spans="1:16" x14ac:dyDescent="0.35">
      <c r="A3009" t="s">
        <v>4293</v>
      </c>
      <c r="B3009" t="s">
        <v>4296</v>
      </c>
      <c r="C3009" t="s">
        <v>11</v>
      </c>
      <c r="D3009">
        <v>4.8750000000000002E-2</v>
      </c>
      <c r="E3009" s="1">
        <v>5.1499999999999997E-2</v>
      </c>
      <c r="F3009" t="s">
        <v>17</v>
      </c>
      <c r="G3009">
        <v>54497</v>
      </c>
      <c r="H3009" t="str">
        <f t="shared" si="412"/>
        <v>15/3/2049</v>
      </c>
      <c r="I3009" s="2">
        <v>45584</v>
      </c>
      <c r="J3009">
        <f t="shared" si="406"/>
        <v>8913</v>
      </c>
      <c r="K3009">
        <f t="shared" si="413"/>
        <v>24.419178082191781</v>
      </c>
      <c r="L3009">
        <f t="shared" si="414"/>
        <v>24</v>
      </c>
      <c r="M3009">
        <f t="shared" si="415"/>
        <v>5</v>
      </c>
      <c r="N3009" t="str">
        <f t="shared" si="416"/>
        <v>24 Yrs 5 Mths</v>
      </c>
      <c r="O3009">
        <v>94.8</v>
      </c>
      <c r="P3009">
        <v>96.73</v>
      </c>
    </row>
    <row r="3010" spans="1:16" x14ac:dyDescent="0.35">
      <c r="A3010" t="s">
        <v>4293</v>
      </c>
      <c r="B3010" t="s">
        <v>4296</v>
      </c>
      <c r="C3010" t="s">
        <v>11</v>
      </c>
      <c r="D3010">
        <v>3.7499999999999999E-2</v>
      </c>
      <c r="E3010" s="1">
        <v>4.4200000000000003E-2</v>
      </c>
      <c r="F3010" t="s">
        <v>17</v>
      </c>
      <c r="G3010">
        <v>46096</v>
      </c>
      <c r="H3010" t="str">
        <f t="shared" si="412"/>
        <v>15/3/2026</v>
      </c>
      <c r="I3010" s="2">
        <v>45584</v>
      </c>
      <c r="J3010">
        <f t="shared" ref="J3010:J3073" si="417">_xlfn.DAYS(G3010,I3010)</f>
        <v>512</v>
      </c>
      <c r="K3010">
        <f t="shared" si="413"/>
        <v>1.4027397260273973</v>
      </c>
      <c r="L3010">
        <f t="shared" si="414"/>
        <v>1</v>
      </c>
      <c r="M3010">
        <f t="shared" si="415"/>
        <v>5</v>
      </c>
      <c r="N3010" t="str">
        <f t="shared" si="416"/>
        <v>1 Yrs 5 Mths</v>
      </c>
      <c r="O3010">
        <v>98.92</v>
      </c>
      <c r="P3010">
        <v>99.61</v>
      </c>
    </row>
    <row r="3011" spans="1:16" x14ac:dyDescent="0.35">
      <c r="A3011" t="s">
        <v>4293</v>
      </c>
      <c r="B3011" t="s">
        <v>4296</v>
      </c>
      <c r="C3011" t="s">
        <v>11</v>
      </c>
      <c r="D3011">
        <v>3.125E-2</v>
      </c>
      <c r="E3011" s="1">
        <v>5.1499999999999997E-2</v>
      </c>
      <c r="F3011" t="s">
        <v>17</v>
      </c>
      <c r="G3011">
        <v>58607</v>
      </c>
      <c r="H3011" t="str">
        <f t="shared" si="412"/>
        <v>15/6/2060</v>
      </c>
      <c r="I3011" s="2">
        <v>45584</v>
      </c>
      <c r="J3011">
        <f t="shared" si="417"/>
        <v>13023</v>
      </c>
      <c r="K3011">
        <f t="shared" si="413"/>
        <v>35.679452054794524</v>
      </c>
      <c r="L3011">
        <f t="shared" si="414"/>
        <v>35</v>
      </c>
      <c r="M3011">
        <f t="shared" si="415"/>
        <v>8</v>
      </c>
      <c r="N3011" t="str">
        <f t="shared" si="416"/>
        <v>35 Yrs 8 Mths</v>
      </c>
      <c r="O3011">
        <v>65.5</v>
      </c>
      <c r="P3011">
        <v>68.040000000000006</v>
      </c>
    </row>
    <row r="3012" spans="1:16" x14ac:dyDescent="0.35">
      <c r="A3012" t="s">
        <v>4293</v>
      </c>
      <c r="B3012" t="s">
        <v>4296</v>
      </c>
      <c r="C3012" t="s">
        <v>11</v>
      </c>
      <c r="D3012">
        <v>1.9E-2</v>
      </c>
      <c r="E3012" s="1">
        <v>4.4699999999999997E-2</v>
      </c>
      <c r="F3012" t="s">
        <v>17</v>
      </c>
      <c r="G3012">
        <v>47649</v>
      </c>
      <c r="H3012" t="str">
        <f t="shared" si="412"/>
        <v>15/6/2030</v>
      </c>
      <c r="I3012" s="2">
        <v>45584</v>
      </c>
      <c r="J3012">
        <f t="shared" si="417"/>
        <v>2065</v>
      </c>
      <c r="K3012">
        <f t="shared" si="413"/>
        <v>5.6575342465753424</v>
      </c>
      <c r="L3012">
        <f t="shared" si="414"/>
        <v>5</v>
      </c>
      <c r="M3012">
        <f t="shared" si="415"/>
        <v>8</v>
      </c>
      <c r="N3012" t="str">
        <f t="shared" si="416"/>
        <v>5 Yrs 8 Mths</v>
      </c>
      <c r="O3012">
        <v>86.85</v>
      </c>
      <c r="P3012">
        <v>87.97</v>
      </c>
    </row>
    <row r="3013" spans="1:16" x14ac:dyDescent="0.35">
      <c r="A3013" t="s">
        <v>4293</v>
      </c>
      <c r="B3013" t="s">
        <v>4296</v>
      </c>
      <c r="C3013" t="s">
        <v>11</v>
      </c>
      <c r="D3013">
        <v>2.8750000000000001E-2</v>
      </c>
      <c r="E3013" s="1">
        <v>5.11E-2</v>
      </c>
      <c r="F3013" t="s">
        <v>17</v>
      </c>
      <c r="G3013">
        <v>54954</v>
      </c>
      <c r="H3013" t="str">
        <f t="shared" si="412"/>
        <v>15/6/2050</v>
      </c>
      <c r="I3013" s="2">
        <v>45584</v>
      </c>
      <c r="J3013">
        <f t="shared" si="417"/>
        <v>9370</v>
      </c>
      <c r="K3013">
        <f t="shared" si="413"/>
        <v>25.671232876712327</v>
      </c>
      <c r="L3013">
        <f t="shared" si="414"/>
        <v>25</v>
      </c>
      <c r="M3013">
        <f t="shared" si="415"/>
        <v>8</v>
      </c>
      <c r="N3013" t="str">
        <f t="shared" si="416"/>
        <v>25 Yrs 8 Mths</v>
      </c>
      <c r="O3013">
        <v>67.31</v>
      </c>
      <c r="P3013">
        <v>68.89</v>
      </c>
    </row>
    <row r="3014" spans="1:16" x14ac:dyDescent="0.35">
      <c r="A3014" t="s">
        <v>4293</v>
      </c>
      <c r="B3014" t="s">
        <v>4303</v>
      </c>
      <c r="C3014" t="s">
        <v>11</v>
      </c>
      <c r="D3014">
        <v>2.9000000000000001E-2</v>
      </c>
      <c r="E3014" s="1">
        <v>5.79E-2</v>
      </c>
      <c r="F3014" t="s">
        <v>28</v>
      </c>
      <c r="G3014">
        <v>45833</v>
      </c>
      <c r="H3014" t="str">
        <f t="shared" si="412"/>
        <v>25/6/2025</v>
      </c>
      <c r="I3014" s="2">
        <v>45584</v>
      </c>
      <c r="J3014">
        <f t="shared" si="417"/>
        <v>249</v>
      </c>
      <c r="K3014">
        <f t="shared" si="413"/>
        <v>0.68219178082191778</v>
      </c>
      <c r="L3014">
        <f t="shared" si="414"/>
        <v>0</v>
      </c>
      <c r="M3014">
        <f t="shared" si="415"/>
        <v>8</v>
      </c>
      <c r="N3014" t="str">
        <f t="shared" si="416"/>
        <v>0 Yrs 8 Mths</v>
      </c>
      <c r="O3014">
        <v>97.6</v>
      </c>
      <c r="P3014">
        <v>99.06</v>
      </c>
    </row>
    <row r="3015" spans="1:16" x14ac:dyDescent="0.35">
      <c r="A3015" t="s">
        <v>4304</v>
      </c>
      <c r="B3015" t="s">
        <v>4303</v>
      </c>
      <c r="C3015" t="s">
        <v>11</v>
      </c>
      <c r="D3015">
        <v>5.8999999999999997E-2</v>
      </c>
      <c r="E3015" s="1">
        <v>5.0599999999999999E-2</v>
      </c>
      <c r="F3015" t="s">
        <v>28</v>
      </c>
      <c r="G3015">
        <v>46539</v>
      </c>
      <c r="H3015" t="str">
        <f t="shared" si="412"/>
        <v>1/6/2027</v>
      </c>
      <c r="I3015" s="2">
        <v>45584</v>
      </c>
      <c r="J3015">
        <f t="shared" si="417"/>
        <v>955</v>
      </c>
      <c r="K3015">
        <f t="shared" si="413"/>
        <v>2.6164383561643834</v>
      </c>
      <c r="L3015">
        <f t="shared" si="414"/>
        <v>2</v>
      </c>
      <c r="M3015">
        <f t="shared" si="415"/>
        <v>7</v>
      </c>
      <c r="N3015" t="str">
        <f t="shared" si="416"/>
        <v>2 Yrs 7 Mths</v>
      </c>
      <c r="O3015">
        <v>101.56</v>
      </c>
      <c r="P3015">
        <v>102.86</v>
      </c>
    </row>
    <row r="3016" spans="1:16" x14ac:dyDescent="0.35">
      <c r="A3016" t="s">
        <v>4304</v>
      </c>
      <c r="B3016" t="s">
        <v>4303</v>
      </c>
      <c r="C3016" t="s">
        <v>11</v>
      </c>
      <c r="D3016">
        <v>0.06</v>
      </c>
      <c r="E3016" s="1">
        <v>5.3499999999999999E-2</v>
      </c>
      <c r="F3016" t="s">
        <v>28</v>
      </c>
      <c r="G3016">
        <v>47345</v>
      </c>
      <c r="H3016" t="str">
        <f t="shared" si="412"/>
        <v>15/8/2029</v>
      </c>
      <c r="I3016" s="2">
        <v>45584</v>
      </c>
      <c r="J3016">
        <f t="shared" si="417"/>
        <v>1761</v>
      </c>
      <c r="K3016">
        <f t="shared" si="413"/>
        <v>4.8246575342465752</v>
      </c>
      <c r="L3016">
        <f t="shared" si="414"/>
        <v>4</v>
      </c>
      <c r="M3016">
        <f t="shared" si="415"/>
        <v>10</v>
      </c>
      <c r="N3016" t="str">
        <f t="shared" si="416"/>
        <v>4 Yrs 10 Mths</v>
      </c>
      <c r="O3016">
        <v>102.35</v>
      </c>
      <c r="P3016">
        <v>104.21</v>
      </c>
    </row>
    <row r="3017" spans="1:16" x14ac:dyDescent="0.35">
      <c r="A3017" t="s">
        <v>4304</v>
      </c>
      <c r="B3017" t="s">
        <v>4303</v>
      </c>
      <c r="C3017" t="s">
        <v>11</v>
      </c>
      <c r="D3017">
        <v>6.2E-2</v>
      </c>
      <c r="E3017" s="1">
        <v>5.7799999999999997E-2</v>
      </c>
      <c r="F3017" t="s">
        <v>28</v>
      </c>
      <c r="G3017">
        <v>49171</v>
      </c>
      <c r="H3017" t="str">
        <f t="shared" si="412"/>
        <v>15/8/2034</v>
      </c>
      <c r="I3017" s="2">
        <v>45584</v>
      </c>
      <c r="J3017">
        <f t="shared" si="417"/>
        <v>3587</v>
      </c>
      <c r="K3017">
        <f t="shared" si="413"/>
        <v>9.8273972602739725</v>
      </c>
      <c r="L3017">
        <f t="shared" si="414"/>
        <v>9</v>
      </c>
      <c r="M3017">
        <f t="shared" si="415"/>
        <v>10</v>
      </c>
      <c r="N3017" t="str">
        <f t="shared" si="416"/>
        <v>9 Yrs 10 Mths</v>
      </c>
      <c r="O3017">
        <v>102.67</v>
      </c>
      <c r="P3017">
        <v>104.66</v>
      </c>
    </row>
    <row r="3018" spans="1:16" x14ac:dyDescent="0.35">
      <c r="A3018" t="s">
        <v>4304</v>
      </c>
      <c r="B3018" t="s">
        <v>4305</v>
      </c>
      <c r="C3018" t="s">
        <v>11</v>
      </c>
      <c r="D3018">
        <v>3.6249999999999998E-2</v>
      </c>
      <c r="E3018" s="1">
        <v>4.8500000000000001E-2</v>
      </c>
      <c r="F3018" t="s">
        <v>28</v>
      </c>
      <c r="G3018">
        <v>46447</v>
      </c>
      <c r="H3018" t="str">
        <f t="shared" si="412"/>
        <v>1/3/2027</v>
      </c>
      <c r="I3018" s="2">
        <v>45584</v>
      </c>
      <c r="J3018">
        <f t="shared" si="417"/>
        <v>863</v>
      </c>
      <c r="K3018">
        <f t="shared" si="413"/>
        <v>2.3643835616438356</v>
      </c>
      <c r="L3018">
        <f t="shared" si="414"/>
        <v>2</v>
      </c>
      <c r="M3018">
        <f t="shared" si="415"/>
        <v>4</v>
      </c>
      <c r="N3018" t="str">
        <f t="shared" si="416"/>
        <v>2 Yrs 4 Mths</v>
      </c>
      <c r="O3018">
        <v>96.89</v>
      </c>
      <c r="P3018">
        <v>98.08</v>
      </c>
    </row>
    <row r="3019" spans="1:16" x14ac:dyDescent="0.35">
      <c r="A3019" t="s">
        <v>4304</v>
      </c>
      <c r="B3019" t="s">
        <v>4305</v>
      </c>
      <c r="C3019" t="s">
        <v>11</v>
      </c>
      <c r="D3019">
        <v>4.4999999999999998E-2</v>
      </c>
      <c r="E3019" s="1">
        <v>4.7899999999999998E-2</v>
      </c>
      <c r="F3019" t="s">
        <v>28</v>
      </c>
      <c r="G3019">
        <v>47015</v>
      </c>
      <c r="H3019" t="str">
        <f t="shared" si="412"/>
        <v>19/9/2028</v>
      </c>
      <c r="I3019" s="2">
        <v>45584</v>
      </c>
      <c r="J3019">
        <f t="shared" si="417"/>
        <v>1431</v>
      </c>
      <c r="K3019">
        <f t="shared" si="413"/>
        <v>3.9205479452054797</v>
      </c>
      <c r="L3019">
        <f t="shared" si="414"/>
        <v>3</v>
      </c>
      <c r="M3019">
        <f t="shared" si="415"/>
        <v>11</v>
      </c>
      <c r="N3019" t="str">
        <f t="shared" si="416"/>
        <v>3 Yrs 11 Mths</v>
      </c>
      <c r="O3019">
        <v>99.37</v>
      </c>
      <c r="P3019">
        <v>99.8</v>
      </c>
    </row>
    <row r="3020" spans="1:16" x14ac:dyDescent="0.35">
      <c r="A3020" t="s">
        <v>4304</v>
      </c>
      <c r="B3020" t="s">
        <v>4305</v>
      </c>
      <c r="C3020" t="s">
        <v>11</v>
      </c>
      <c r="D3020">
        <v>4.3749999999999997E-2</v>
      </c>
      <c r="E3020" s="1">
        <v>4.6800000000000001E-2</v>
      </c>
      <c r="F3020" t="s">
        <v>28</v>
      </c>
      <c r="G3020">
        <v>47188</v>
      </c>
      <c r="H3020" t="str">
        <f t="shared" si="412"/>
        <v>11/3/2029</v>
      </c>
      <c r="I3020" s="2">
        <v>45584</v>
      </c>
      <c r="J3020">
        <f t="shared" si="417"/>
        <v>1604</v>
      </c>
      <c r="K3020">
        <f t="shared" si="413"/>
        <v>4.3945205479452056</v>
      </c>
      <c r="L3020">
        <f t="shared" si="414"/>
        <v>4</v>
      </c>
      <c r="M3020">
        <f t="shared" si="415"/>
        <v>5</v>
      </c>
      <c r="N3020" t="str">
        <f t="shared" si="416"/>
        <v>4 Yrs 5 Mths</v>
      </c>
      <c r="O3020">
        <v>98.13</v>
      </c>
      <c r="P3020">
        <v>99.76</v>
      </c>
    </row>
    <row r="3021" spans="1:16" x14ac:dyDescent="0.35">
      <c r="A3021" t="s">
        <v>4304</v>
      </c>
      <c r="B3021" t="s">
        <v>4305</v>
      </c>
      <c r="C3021" t="s">
        <v>11</v>
      </c>
      <c r="D3021">
        <v>0.06</v>
      </c>
      <c r="E3021" s="1">
        <v>5.0099999999999999E-2</v>
      </c>
      <c r="F3021" t="s">
        <v>28</v>
      </c>
      <c r="G3021">
        <v>47922</v>
      </c>
      <c r="H3021" t="str">
        <f t="shared" si="412"/>
        <v>15/3/2031</v>
      </c>
      <c r="I3021" s="2">
        <v>45584</v>
      </c>
      <c r="J3021">
        <f t="shared" si="417"/>
        <v>2338</v>
      </c>
      <c r="K3021">
        <f t="shared" si="413"/>
        <v>6.4054794520547942</v>
      </c>
      <c r="L3021">
        <f t="shared" si="414"/>
        <v>6</v>
      </c>
      <c r="M3021">
        <f t="shared" si="415"/>
        <v>5</v>
      </c>
      <c r="N3021" t="str">
        <f t="shared" si="416"/>
        <v>6 Yrs 5 Mths</v>
      </c>
      <c r="O3021">
        <v>105.5</v>
      </c>
      <c r="P3021">
        <v>106.13</v>
      </c>
    </row>
    <row r="3022" spans="1:16" x14ac:dyDescent="0.35">
      <c r="A3022" t="s">
        <v>4304</v>
      </c>
      <c r="B3022" t="s">
        <v>4306</v>
      </c>
      <c r="C3022" t="s">
        <v>11</v>
      </c>
      <c r="D3022">
        <v>5.2499999999999998E-2</v>
      </c>
      <c r="E3022" s="1">
        <v>5.9499999999999997E-2</v>
      </c>
      <c r="F3022" t="s">
        <v>21</v>
      </c>
      <c r="G3022">
        <v>54558</v>
      </c>
      <c r="H3022" t="str">
        <f t="shared" si="412"/>
        <v>15/5/2049</v>
      </c>
      <c r="I3022" s="2">
        <v>45584</v>
      </c>
      <c r="J3022">
        <f t="shared" si="417"/>
        <v>8974</v>
      </c>
      <c r="K3022">
        <f t="shared" si="413"/>
        <v>24.586301369863012</v>
      </c>
      <c r="L3022">
        <f t="shared" si="414"/>
        <v>24</v>
      </c>
      <c r="M3022">
        <f t="shared" si="415"/>
        <v>7</v>
      </c>
      <c r="N3022" t="str">
        <f t="shared" si="416"/>
        <v>24 Yrs 7 Mths</v>
      </c>
      <c r="O3022">
        <v>90.21</v>
      </c>
      <c r="P3022">
        <v>92.02</v>
      </c>
    </row>
    <row r="3023" spans="1:16" x14ac:dyDescent="0.35">
      <c r="A3023" t="s">
        <v>4304</v>
      </c>
      <c r="B3023" t="s">
        <v>4306</v>
      </c>
      <c r="C3023" t="s">
        <v>11</v>
      </c>
      <c r="D3023">
        <v>4.2500000000000003E-2</v>
      </c>
      <c r="E3023" s="1">
        <v>4.9099999999999998E-2</v>
      </c>
      <c r="F3023" t="s">
        <v>21</v>
      </c>
      <c r="G3023">
        <v>47253</v>
      </c>
      <c r="H3023" t="str">
        <f t="shared" si="412"/>
        <v>15/5/2029</v>
      </c>
      <c r="I3023" s="2">
        <v>45584</v>
      </c>
      <c r="J3023">
        <f t="shared" si="417"/>
        <v>1669</v>
      </c>
      <c r="K3023">
        <f t="shared" si="413"/>
        <v>4.5726027397260278</v>
      </c>
      <c r="L3023">
        <f t="shared" si="414"/>
        <v>4</v>
      </c>
      <c r="M3023">
        <f t="shared" si="415"/>
        <v>7</v>
      </c>
      <c r="N3023" t="str">
        <f t="shared" si="416"/>
        <v>4 Yrs 7 Mths</v>
      </c>
      <c r="O3023">
        <v>96.71</v>
      </c>
      <c r="P3023">
        <v>98.31</v>
      </c>
    </row>
    <row r="3024" spans="1:16" x14ac:dyDescent="0.35">
      <c r="A3024" t="s">
        <v>4304</v>
      </c>
      <c r="B3024" t="s">
        <v>4306</v>
      </c>
      <c r="C3024" t="s">
        <v>11</v>
      </c>
      <c r="D3024">
        <v>3.7999999999999999E-2</v>
      </c>
      <c r="E3024" s="1">
        <v>4.6600000000000003E-2</v>
      </c>
      <c r="F3024" t="s">
        <v>21</v>
      </c>
      <c r="G3024">
        <v>46645</v>
      </c>
      <c r="H3024" t="str">
        <f t="shared" si="412"/>
        <v>15/9/2027</v>
      </c>
      <c r="I3024" s="2">
        <v>45584</v>
      </c>
      <c r="J3024">
        <f t="shared" si="417"/>
        <v>1061</v>
      </c>
      <c r="K3024">
        <f t="shared" si="413"/>
        <v>2.9068493150684933</v>
      </c>
      <c r="L3024">
        <f t="shared" si="414"/>
        <v>2</v>
      </c>
      <c r="M3024">
        <f t="shared" si="415"/>
        <v>11</v>
      </c>
      <c r="N3024" t="str">
        <f t="shared" si="416"/>
        <v>2 Yrs 11 Mths</v>
      </c>
      <c r="O3024">
        <v>97.31</v>
      </c>
      <c r="P3024">
        <v>98.21</v>
      </c>
    </row>
    <row r="3025" spans="1:16" x14ac:dyDescent="0.35">
      <c r="A3025" t="s">
        <v>4304</v>
      </c>
      <c r="B3025" t="s">
        <v>4306</v>
      </c>
      <c r="C3025" t="s">
        <v>11</v>
      </c>
      <c r="D3025">
        <v>3.5000000000000003E-2</v>
      </c>
      <c r="E3025" s="1">
        <v>5.0500000000000003E-2</v>
      </c>
      <c r="F3025" t="s">
        <v>21</v>
      </c>
      <c r="G3025">
        <v>47633</v>
      </c>
      <c r="H3025" t="str">
        <f t="shared" si="412"/>
        <v>30/5/2030</v>
      </c>
      <c r="I3025" s="2">
        <v>45584</v>
      </c>
      <c r="J3025">
        <f t="shared" si="417"/>
        <v>2049</v>
      </c>
      <c r="K3025">
        <f t="shared" si="413"/>
        <v>5.6136986301369864</v>
      </c>
      <c r="L3025">
        <f t="shared" si="414"/>
        <v>5</v>
      </c>
      <c r="M3025">
        <f t="shared" si="415"/>
        <v>7</v>
      </c>
      <c r="N3025" t="str">
        <f t="shared" si="416"/>
        <v>5 Yrs 7 Mths</v>
      </c>
      <c r="O3025">
        <v>92.3</v>
      </c>
      <c r="P3025">
        <v>94.62</v>
      </c>
    </row>
    <row r="3026" spans="1:16" x14ac:dyDescent="0.35">
      <c r="A3026" t="s">
        <v>4304</v>
      </c>
      <c r="B3026" t="s">
        <v>4306</v>
      </c>
      <c r="C3026" t="s">
        <v>11</v>
      </c>
      <c r="D3026">
        <v>3.5499999999999997E-2</v>
      </c>
      <c r="E3026" s="1">
        <v>5.8700000000000002E-2</v>
      </c>
      <c r="F3026" t="s">
        <v>21</v>
      </c>
      <c r="G3026">
        <v>55533</v>
      </c>
      <c r="H3026" t="str">
        <f t="shared" si="412"/>
        <v>15/1/2052</v>
      </c>
      <c r="I3026" s="2">
        <v>45584</v>
      </c>
      <c r="J3026">
        <f t="shared" si="417"/>
        <v>9949</v>
      </c>
      <c r="K3026">
        <f t="shared" si="413"/>
        <v>27.257534246575343</v>
      </c>
      <c r="L3026">
        <f t="shared" si="414"/>
        <v>27</v>
      </c>
      <c r="M3026">
        <f t="shared" si="415"/>
        <v>3</v>
      </c>
      <c r="N3026" t="str">
        <f t="shared" si="416"/>
        <v>27 Yrs 3 Mths</v>
      </c>
      <c r="O3026">
        <v>68.22</v>
      </c>
      <c r="P3026">
        <v>70.819999999999993</v>
      </c>
    </row>
    <row r="3027" spans="1:16" x14ac:dyDescent="0.35">
      <c r="A3027" t="s">
        <v>4304</v>
      </c>
      <c r="B3027" t="s">
        <v>4312</v>
      </c>
      <c r="C3027" t="s">
        <v>11</v>
      </c>
      <c r="D3027">
        <v>5.6250000000000001E-2</v>
      </c>
      <c r="E3027" s="1">
        <v>5.4300000000000001E-2</v>
      </c>
      <c r="F3027" t="s">
        <v>17</v>
      </c>
      <c r="G3027">
        <v>52611</v>
      </c>
      <c r="H3027" t="str">
        <f t="shared" si="412"/>
        <v>15/1/2044</v>
      </c>
      <c r="I3027" s="2">
        <v>45584</v>
      </c>
      <c r="J3027">
        <f t="shared" si="417"/>
        <v>7027</v>
      </c>
      <c r="K3027">
        <f t="shared" si="413"/>
        <v>19.252054794520546</v>
      </c>
      <c r="L3027">
        <f t="shared" si="414"/>
        <v>19</v>
      </c>
      <c r="M3027">
        <f t="shared" si="415"/>
        <v>3</v>
      </c>
      <c r="N3027" t="str">
        <f t="shared" si="416"/>
        <v>19 Yrs 3 Mths</v>
      </c>
      <c r="O3027" t="s">
        <v>15</v>
      </c>
      <c r="P3027" t="s">
        <v>15</v>
      </c>
    </row>
    <row r="3028" spans="1:16" x14ac:dyDescent="0.35">
      <c r="A3028" t="s">
        <v>4304</v>
      </c>
      <c r="B3028" t="s">
        <v>4312</v>
      </c>
      <c r="C3028" t="s">
        <v>11</v>
      </c>
      <c r="D3028">
        <v>4.7500000000000001E-2</v>
      </c>
      <c r="E3028" s="1">
        <v>4.6800000000000001E-2</v>
      </c>
      <c r="F3028" t="s">
        <v>17</v>
      </c>
      <c r="G3028">
        <v>46096</v>
      </c>
      <c r="H3028" t="str">
        <f t="shared" si="412"/>
        <v>15/3/2026</v>
      </c>
      <c r="I3028" s="2">
        <v>45584</v>
      </c>
      <c r="J3028">
        <f t="shared" si="417"/>
        <v>512</v>
      </c>
      <c r="K3028">
        <f t="shared" si="413"/>
        <v>1.4027397260273973</v>
      </c>
      <c r="L3028">
        <f t="shared" si="414"/>
        <v>1</v>
      </c>
      <c r="M3028">
        <f t="shared" si="415"/>
        <v>5</v>
      </c>
      <c r="N3028" t="str">
        <f t="shared" si="416"/>
        <v>1 Yrs 5 Mths</v>
      </c>
      <c r="O3028" t="s">
        <v>15</v>
      </c>
      <c r="P3028" t="s">
        <v>15</v>
      </c>
    </row>
    <row r="3029" spans="1:16" x14ac:dyDescent="0.35">
      <c r="A3029" t="s">
        <v>4304</v>
      </c>
      <c r="B3029" t="s">
        <v>4313</v>
      </c>
      <c r="C3029" t="s">
        <v>11</v>
      </c>
      <c r="D3029">
        <v>3.5000000000000003E-2</v>
      </c>
      <c r="E3029" s="1">
        <v>3.6799999999999999E-2</v>
      </c>
      <c r="F3029" t="s">
        <v>21</v>
      </c>
      <c r="G3029">
        <v>55472</v>
      </c>
      <c r="H3029" t="str">
        <f t="shared" si="412"/>
        <v>15/11/2051</v>
      </c>
      <c r="I3029" s="2">
        <v>45584</v>
      </c>
      <c r="J3029">
        <f t="shared" si="417"/>
        <v>9888</v>
      </c>
      <c r="K3029">
        <f t="shared" si="413"/>
        <v>27.090410958904108</v>
      </c>
      <c r="L3029">
        <f t="shared" si="414"/>
        <v>27</v>
      </c>
      <c r="M3029">
        <f t="shared" si="415"/>
        <v>1</v>
      </c>
      <c r="N3029" t="str">
        <f t="shared" si="416"/>
        <v>27 Yrs 1 Mths</v>
      </c>
      <c r="O3029">
        <v>96.84</v>
      </c>
      <c r="P3029" t="s">
        <v>15</v>
      </c>
    </row>
    <row r="3030" spans="1:16" x14ac:dyDescent="0.35">
      <c r="A3030" t="s">
        <v>4304</v>
      </c>
      <c r="B3030" t="s">
        <v>4313</v>
      </c>
      <c r="C3030" t="s">
        <v>11</v>
      </c>
      <c r="D3030">
        <v>4.3999999999999997E-2</v>
      </c>
      <c r="E3030" s="1">
        <v>5.6599999999999998E-2</v>
      </c>
      <c r="F3030" t="s">
        <v>21</v>
      </c>
      <c r="G3030">
        <v>47192</v>
      </c>
      <c r="H3030" t="str">
        <f t="shared" si="412"/>
        <v>15/3/2029</v>
      </c>
      <c r="I3030" s="2">
        <v>45584</v>
      </c>
      <c r="J3030">
        <f t="shared" si="417"/>
        <v>1608</v>
      </c>
      <c r="K3030">
        <f t="shared" si="413"/>
        <v>4.4054794520547942</v>
      </c>
      <c r="L3030">
        <f t="shared" si="414"/>
        <v>4</v>
      </c>
      <c r="M3030">
        <f t="shared" si="415"/>
        <v>5</v>
      </c>
      <c r="N3030" t="str">
        <f t="shared" si="416"/>
        <v>4 Yrs 5 Mths</v>
      </c>
      <c r="O3030">
        <v>94.39</v>
      </c>
      <c r="P3030">
        <v>96.15</v>
      </c>
    </row>
    <row r="3031" spans="1:16" x14ac:dyDescent="0.35">
      <c r="A3031" t="s">
        <v>4304</v>
      </c>
      <c r="B3031" t="s">
        <v>4313</v>
      </c>
      <c r="C3031" t="s">
        <v>11</v>
      </c>
      <c r="D3031">
        <v>3.5000000000000003E-2</v>
      </c>
      <c r="E3031" s="1">
        <v>5.28E-2</v>
      </c>
      <c r="F3031" t="s">
        <v>21</v>
      </c>
      <c r="G3031">
        <v>46706</v>
      </c>
      <c r="H3031" t="str">
        <f t="shared" si="412"/>
        <v>15/11/2027</v>
      </c>
      <c r="I3031" s="2">
        <v>45584</v>
      </c>
      <c r="J3031">
        <f t="shared" si="417"/>
        <v>1122</v>
      </c>
      <c r="K3031">
        <f t="shared" si="413"/>
        <v>3.0739726027397261</v>
      </c>
      <c r="L3031">
        <f t="shared" si="414"/>
        <v>3</v>
      </c>
      <c r="M3031">
        <f t="shared" si="415"/>
        <v>1</v>
      </c>
      <c r="N3031" t="str">
        <f t="shared" si="416"/>
        <v>3 Yrs 1 Mths</v>
      </c>
      <c r="O3031" t="s">
        <v>15</v>
      </c>
      <c r="P3031" t="s">
        <v>15</v>
      </c>
    </row>
    <row r="3032" spans="1:16" x14ac:dyDescent="0.35">
      <c r="A3032" t="s">
        <v>4304</v>
      </c>
      <c r="B3032" t="s">
        <v>4315</v>
      </c>
      <c r="C3032" t="s">
        <v>11</v>
      </c>
      <c r="D3032">
        <v>5.9499999999999997E-2</v>
      </c>
      <c r="E3032" s="1">
        <v>4.2799999999999998E-2</v>
      </c>
      <c r="F3032" t="s">
        <v>21</v>
      </c>
      <c r="G3032">
        <v>51471</v>
      </c>
      <c r="H3032" t="str">
        <f t="shared" si="412"/>
        <v>1/12/2040</v>
      </c>
      <c r="I3032" s="2">
        <v>45584</v>
      </c>
      <c r="J3032">
        <f t="shared" si="417"/>
        <v>5887</v>
      </c>
      <c r="K3032">
        <f t="shared" si="413"/>
        <v>16.12876712328767</v>
      </c>
      <c r="L3032">
        <f t="shared" si="414"/>
        <v>16</v>
      </c>
      <c r="M3032">
        <f t="shared" si="415"/>
        <v>1</v>
      </c>
      <c r="N3032" t="str">
        <f t="shared" si="416"/>
        <v>16 Yrs 1 Mths</v>
      </c>
      <c r="O3032" t="s">
        <v>15</v>
      </c>
      <c r="P3032">
        <v>125.59</v>
      </c>
    </row>
    <row r="3033" spans="1:16" x14ac:dyDescent="0.35">
      <c r="A3033" t="s">
        <v>4317</v>
      </c>
      <c r="B3033" t="s">
        <v>4318</v>
      </c>
      <c r="C3033" t="s">
        <v>11</v>
      </c>
      <c r="D3033">
        <v>5.7500000000000002E-2</v>
      </c>
      <c r="E3033" s="1">
        <v>5.1400000000000001E-2</v>
      </c>
      <c r="F3033" t="s">
        <v>21</v>
      </c>
      <c r="G3033">
        <v>48653</v>
      </c>
      <c r="H3033" t="str">
        <f t="shared" si="412"/>
        <v>15/3/2033</v>
      </c>
      <c r="I3033" s="2">
        <v>45584</v>
      </c>
      <c r="J3033">
        <f t="shared" si="417"/>
        <v>3069</v>
      </c>
      <c r="K3033">
        <f t="shared" si="413"/>
        <v>8.4082191780821915</v>
      </c>
      <c r="L3033">
        <f t="shared" si="414"/>
        <v>8</v>
      </c>
      <c r="M3033">
        <f t="shared" si="415"/>
        <v>5</v>
      </c>
      <c r="N3033" t="str">
        <f t="shared" si="416"/>
        <v>8 Yrs 5 Mths</v>
      </c>
      <c r="O3033">
        <v>103.83</v>
      </c>
      <c r="P3033">
        <v>107.83</v>
      </c>
    </row>
    <row r="3034" spans="1:16" x14ac:dyDescent="0.35">
      <c r="A3034" t="s">
        <v>4317</v>
      </c>
      <c r="B3034" t="s">
        <v>4318</v>
      </c>
      <c r="C3034" t="s">
        <v>11</v>
      </c>
      <c r="D3034">
        <v>7.1249999999999994E-2</v>
      </c>
      <c r="E3034" s="1">
        <v>5.2900000000000003E-2</v>
      </c>
      <c r="F3034" t="s">
        <v>21</v>
      </c>
      <c r="G3034">
        <v>48396</v>
      </c>
      <c r="H3034" t="str">
        <f t="shared" si="412"/>
        <v>1/7/2032</v>
      </c>
      <c r="I3034" s="2">
        <v>45584</v>
      </c>
      <c r="J3034">
        <f t="shared" si="417"/>
        <v>2812</v>
      </c>
      <c r="K3034">
        <f t="shared" si="413"/>
        <v>7.7041095890410958</v>
      </c>
      <c r="L3034">
        <f t="shared" si="414"/>
        <v>7</v>
      </c>
      <c r="M3034">
        <f t="shared" si="415"/>
        <v>8</v>
      </c>
      <c r="N3034" t="str">
        <f t="shared" si="416"/>
        <v>7 Yrs 8 Mths</v>
      </c>
      <c r="O3034" t="s">
        <v>15</v>
      </c>
      <c r="P3034" t="s">
        <v>15</v>
      </c>
    </row>
    <row r="3035" spans="1:16" x14ac:dyDescent="0.35">
      <c r="A3035" t="s">
        <v>4317</v>
      </c>
      <c r="B3035" t="s">
        <v>4319</v>
      </c>
      <c r="C3035" t="s">
        <v>11</v>
      </c>
      <c r="D3035">
        <v>4.7500000000000001E-2</v>
      </c>
      <c r="E3035" s="1">
        <v>5.1200000000000002E-2</v>
      </c>
      <c r="F3035" t="s">
        <v>21</v>
      </c>
      <c r="G3035">
        <v>45807</v>
      </c>
      <c r="H3035" t="str">
        <f t="shared" si="412"/>
        <v>30/5/2025</v>
      </c>
      <c r="I3035" s="2">
        <v>45584</v>
      </c>
      <c r="J3035">
        <f t="shared" si="417"/>
        <v>223</v>
      </c>
      <c r="K3035">
        <f t="shared" si="413"/>
        <v>0.61095890410958908</v>
      </c>
      <c r="L3035">
        <f t="shared" si="414"/>
        <v>0</v>
      </c>
      <c r="M3035">
        <f t="shared" si="415"/>
        <v>7</v>
      </c>
      <c r="N3035" t="str">
        <f t="shared" si="416"/>
        <v>0 Yrs 7 Mths</v>
      </c>
      <c r="O3035">
        <v>99.38</v>
      </c>
      <c r="P3035">
        <v>99.49</v>
      </c>
    </row>
    <row r="3036" spans="1:16" x14ac:dyDescent="0.35">
      <c r="A3036" t="s">
        <v>4317</v>
      </c>
      <c r="B3036" t="s">
        <v>4320</v>
      </c>
      <c r="C3036" t="s">
        <v>11</v>
      </c>
      <c r="D3036">
        <v>5.5E-2</v>
      </c>
      <c r="E3036" s="1">
        <v>4.5499999999999999E-2</v>
      </c>
      <c r="F3036" t="s">
        <v>21</v>
      </c>
      <c r="G3036">
        <v>47011</v>
      </c>
      <c r="H3036" t="str">
        <f t="shared" si="412"/>
        <v>15/9/2028</v>
      </c>
      <c r="I3036" s="2">
        <v>45584</v>
      </c>
      <c r="J3036">
        <f t="shared" si="417"/>
        <v>1427</v>
      </c>
      <c r="K3036">
        <f t="shared" si="413"/>
        <v>3.9095890410958902</v>
      </c>
      <c r="L3036">
        <f t="shared" si="414"/>
        <v>3</v>
      </c>
      <c r="M3036">
        <f t="shared" si="415"/>
        <v>11</v>
      </c>
      <c r="N3036" t="str">
        <f t="shared" si="416"/>
        <v>3 Yrs 11 Mths</v>
      </c>
      <c r="O3036">
        <v>102.3</v>
      </c>
      <c r="P3036">
        <v>104.47</v>
      </c>
    </row>
    <row r="3037" spans="1:16" x14ac:dyDescent="0.35">
      <c r="A3037" t="s">
        <v>4346</v>
      </c>
      <c r="B3037" t="s">
        <v>4337</v>
      </c>
      <c r="C3037" t="s">
        <v>11</v>
      </c>
      <c r="D3037">
        <v>4.2999999999999997E-2</v>
      </c>
      <c r="E3037" s="1">
        <v>6.8900000000000003E-2</v>
      </c>
      <c r="F3037" t="s">
        <v>28</v>
      </c>
      <c r="G3037">
        <v>58838</v>
      </c>
      <c r="H3037" t="str">
        <f t="shared" ref="H3037:H3064" si="418">TEXT(G3037,"D/M/YYYY")</f>
        <v>1/2/2061</v>
      </c>
      <c r="I3037" s="2">
        <v>45584</v>
      </c>
      <c r="J3037">
        <f t="shared" si="417"/>
        <v>13254</v>
      </c>
      <c r="K3037">
        <f t="shared" ref="K3037:K3064" si="419">J3037/365</f>
        <v>36.31232876712329</v>
      </c>
      <c r="L3037">
        <f t="shared" ref="L3037:L3064" si="420">_xlfn.NUMBERVALUE(_xlfn.TEXTBEFORE(K3037,"."))</f>
        <v>36</v>
      </c>
      <c r="M3037">
        <f t="shared" ref="M3037:M3064" si="421">ROUND(LEFT(_xlfn.TEXTAFTER(K3037,"."),2)/100 * 12,0)</f>
        <v>4</v>
      </c>
      <c r="N3037" t="str">
        <f t="shared" ref="N3037:N3064" si="422">L3037 &amp; " Yrs "&amp; M3037 &amp;" Mths"</f>
        <v>36 Yrs 4 Mths</v>
      </c>
      <c r="O3037">
        <v>64.88</v>
      </c>
      <c r="P3037">
        <v>66.88</v>
      </c>
    </row>
    <row r="3038" spans="1:16" x14ac:dyDescent="0.35">
      <c r="A3038" t="s">
        <v>4346</v>
      </c>
      <c r="B3038" t="s">
        <v>4350</v>
      </c>
      <c r="C3038" t="s">
        <v>11</v>
      </c>
      <c r="D3038">
        <v>7.7206999999999998E-2</v>
      </c>
      <c r="E3038" s="1">
        <v>0.10440000000000001</v>
      </c>
      <c r="F3038" t="s">
        <v>1618</v>
      </c>
      <c r="G3038">
        <v>60769</v>
      </c>
      <c r="H3038" t="str">
        <f t="shared" si="418"/>
        <v>17/5/2066</v>
      </c>
      <c r="I3038" s="2">
        <v>45584</v>
      </c>
      <c r="J3038">
        <f t="shared" si="417"/>
        <v>15185</v>
      </c>
      <c r="K3038">
        <f t="shared" si="419"/>
        <v>41.602739726027394</v>
      </c>
      <c r="L3038">
        <f t="shared" si="420"/>
        <v>41</v>
      </c>
      <c r="M3038">
        <f t="shared" si="421"/>
        <v>7</v>
      </c>
      <c r="N3038" t="str">
        <f t="shared" si="422"/>
        <v>41 Yrs 7 Mths</v>
      </c>
      <c r="O3038">
        <v>74.14</v>
      </c>
      <c r="P3038">
        <v>76.67</v>
      </c>
    </row>
    <row r="3039" spans="1:16" x14ac:dyDescent="0.35">
      <c r="A3039" t="s">
        <v>4346</v>
      </c>
      <c r="B3039" t="s">
        <v>4350</v>
      </c>
      <c r="C3039" t="s">
        <v>11</v>
      </c>
      <c r="D3039">
        <v>7.5836000000000001E-2</v>
      </c>
      <c r="E3039" s="1">
        <v>0.1024</v>
      </c>
      <c r="F3039" t="s">
        <v>1618</v>
      </c>
      <c r="G3039">
        <v>61107</v>
      </c>
      <c r="H3039" t="str">
        <f t="shared" si="418"/>
        <v>20/4/2067</v>
      </c>
      <c r="I3039" s="2">
        <v>45584</v>
      </c>
      <c r="J3039">
        <f t="shared" si="417"/>
        <v>15523</v>
      </c>
      <c r="K3039">
        <f t="shared" si="419"/>
        <v>42.528767123287672</v>
      </c>
      <c r="L3039">
        <f t="shared" si="420"/>
        <v>42</v>
      </c>
      <c r="M3039">
        <f t="shared" si="421"/>
        <v>6</v>
      </c>
      <c r="N3039" t="str">
        <f t="shared" si="422"/>
        <v>42 Yrs 6 Mths</v>
      </c>
      <c r="O3039" t="s">
        <v>15</v>
      </c>
      <c r="P3039" t="s">
        <v>15</v>
      </c>
    </row>
    <row r="3040" spans="1:16" x14ac:dyDescent="0.35">
      <c r="A3040" t="s">
        <v>4346</v>
      </c>
      <c r="B3040" t="s">
        <v>4350</v>
      </c>
      <c r="C3040" t="s">
        <v>11</v>
      </c>
      <c r="D3040">
        <v>3.3500000000000002E-2</v>
      </c>
      <c r="E3040" s="1">
        <v>6.1400000000000003E-2</v>
      </c>
      <c r="F3040" t="s">
        <v>21</v>
      </c>
      <c r="G3040">
        <v>45725</v>
      </c>
      <c r="H3040" t="str">
        <f t="shared" si="418"/>
        <v>9/3/2025</v>
      </c>
      <c r="I3040" s="2">
        <v>45584</v>
      </c>
      <c r="J3040">
        <f t="shared" si="417"/>
        <v>141</v>
      </c>
      <c r="K3040">
        <f t="shared" si="419"/>
        <v>0.38630136986301372</v>
      </c>
      <c r="L3040">
        <f t="shared" si="420"/>
        <v>0</v>
      </c>
      <c r="M3040">
        <f t="shared" si="421"/>
        <v>5</v>
      </c>
      <c r="N3040" t="str">
        <f t="shared" si="422"/>
        <v>0 Yrs 5 Mths</v>
      </c>
      <c r="O3040" t="s">
        <v>15</v>
      </c>
      <c r="P3040" t="s">
        <v>15</v>
      </c>
    </row>
    <row r="3041" spans="1:16" x14ac:dyDescent="0.35">
      <c r="A3041" t="s">
        <v>4346</v>
      </c>
      <c r="B3041" t="s">
        <v>4350</v>
      </c>
      <c r="C3041" t="s">
        <v>11</v>
      </c>
      <c r="D3041">
        <v>3.6249999999999998E-2</v>
      </c>
      <c r="E3041" s="1">
        <v>4.8599999999999997E-2</v>
      </c>
      <c r="F3041" t="s">
        <v>21</v>
      </c>
      <c r="G3041">
        <v>46368</v>
      </c>
      <c r="H3041" t="str">
        <f t="shared" si="418"/>
        <v>12/12/2026</v>
      </c>
      <c r="I3041" s="2">
        <v>45584</v>
      </c>
      <c r="J3041">
        <f t="shared" si="417"/>
        <v>784</v>
      </c>
      <c r="K3041">
        <f t="shared" si="419"/>
        <v>2.1479452054794521</v>
      </c>
      <c r="L3041">
        <f t="shared" si="420"/>
        <v>2</v>
      </c>
      <c r="M3041">
        <f t="shared" si="421"/>
        <v>2</v>
      </c>
      <c r="N3041" t="str">
        <f t="shared" si="422"/>
        <v>2 Yrs 2 Mths</v>
      </c>
      <c r="O3041">
        <v>96.81</v>
      </c>
      <c r="P3041">
        <v>100.81</v>
      </c>
    </row>
    <row r="3042" spans="1:16" x14ac:dyDescent="0.35">
      <c r="A3042" t="s">
        <v>4346</v>
      </c>
      <c r="B3042" t="s">
        <v>4350</v>
      </c>
      <c r="C3042" t="s">
        <v>11</v>
      </c>
      <c r="D3042">
        <v>4.3499999999999997E-2</v>
      </c>
      <c r="E3042" s="1">
        <v>5.8599999999999999E-2</v>
      </c>
      <c r="F3042" t="s">
        <v>21</v>
      </c>
      <c r="G3042">
        <v>54118</v>
      </c>
      <c r="H3042" t="str">
        <f t="shared" si="418"/>
        <v>1/3/2048</v>
      </c>
      <c r="I3042" s="2">
        <v>45584</v>
      </c>
      <c r="J3042">
        <f t="shared" si="417"/>
        <v>8534</v>
      </c>
      <c r="K3042">
        <f t="shared" si="419"/>
        <v>23.38082191780822</v>
      </c>
      <c r="L3042">
        <f t="shared" si="420"/>
        <v>23</v>
      </c>
      <c r="M3042">
        <f t="shared" si="421"/>
        <v>5</v>
      </c>
      <c r="N3042" t="str">
        <f t="shared" si="422"/>
        <v>23 Yrs 5 Mths</v>
      </c>
      <c r="O3042" t="s">
        <v>15</v>
      </c>
      <c r="P3042" t="s">
        <v>15</v>
      </c>
    </row>
    <row r="3043" spans="1:16" x14ac:dyDescent="0.35">
      <c r="A3043" t="s">
        <v>4346</v>
      </c>
      <c r="B3043" t="s">
        <v>4350</v>
      </c>
      <c r="C3043" t="s">
        <v>11</v>
      </c>
      <c r="D3043">
        <v>3.7999999999999999E-2</v>
      </c>
      <c r="E3043" s="1">
        <v>4.6300000000000001E-2</v>
      </c>
      <c r="F3043" t="s">
        <v>21</v>
      </c>
      <c r="G3043">
        <v>46813</v>
      </c>
      <c r="H3043" t="str">
        <f t="shared" si="418"/>
        <v>1/3/2028</v>
      </c>
      <c r="I3043" s="2">
        <v>45584</v>
      </c>
      <c r="J3043">
        <f t="shared" si="417"/>
        <v>1229</v>
      </c>
      <c r="K3043">
        <f t="shared" si="419"/>
        <v>3.3671232876712329</v>
      </c>
      <c r="L3043">
        <f t="shared" si="420"/>
        <v>3</v>
      </c>
      <c r="M3043">
        <f t="shared" si="421"/>
        <v>4</v>
      </c>
      <c r="N3043" t="str">
        <f t="shared" si="422"/>
        <v>3 Yrs 4 Mths</v>
      </c>
      <c r="O3043">
        <v>96.95</v>
      </c>
      <c r="P3043">
        <v>100.95</v>
      </c>
    </row>
    <row r="3044" spans="1:16" x14ac:dyDescent="0.35">
      <c r="A3044" t="s">
        <v>4346</v>
      </c>
      <c r="B3044" t="s">
        <v>4350</v>
      </c>
      <c r="C3044" t="s">
        <v>11</v>
      </c>
      <c r="D3044">
        <v>4.3749999999999997E-2</v>
      </c>
      <c r="E3044" s="1">
        <v>5.8700000000000002E-2</v>
      </c>
      <c r="F3044" t="s">
        <v>21</v>
      </c>
      <c r="G3044">
        <v>54954</v>
      </c>
      <c r="H3044" t="str">
        <f t="shared" si="418"/>
        <v>15/6/2050</v>
      </c>
      <c r="I3044" s="2">
        <v>45584</v>
      </c>
      <c r="J3044">
        <f t="shared" si="417"/>
        <v>9370</v>
      </c>
      <c r="K3044">
        <f t="shared" si="419"/>
        <v>25.671232876712327</v>
      </c>
      <c r="L3044">
        <f t="shared" si="420"/>
        <v>25</v>
      </c>
      <c r="M3044">
        <f t="shared" si="421"/>
        <v>8</v>
      </c>
      <c r="N3044" t="str">
        <f t="shared" si="422"/>
        <v>25 Yrs 8 Mths</v>
      </c>
      <c r="O3044" t="s">
        <v>15</v>
      </c>
      <c r="P3044" t="s">
        <v>15</v>
      </c>
    </row>
    <row r="3045" spans="1:16" x14ac:dyDescent="0.35">
      <c r="A3045" t="s">
        <v>4346</v>
      </c>
      <c r="B3045" t="s">
        <v>4354</v>
      </c>
      <c r="C3045" t="s">
        <v>11</v>
      </c>
      <c r="D3045">
        <v>4.8000000000000001E-2</v>
      </c>
      <c r="E3045" s="1">
        <v>5.8200000000000002E-2</v>
      </c>
      <c r="F3045" t="s">
        <v>17</v>
      </c>
      <c r="G3045">
        <v>45631</v>
      </c>
      <c r="H3045" t="str">
        <f t="shared" si="418"/>
        <v>5/12/2024</v>
      </c>
      <c r="I3045" s="2">
        <v>45584</v>
      </c>
      <c r="J3045">
        <f t="shared" si="417"/>
        <v>47</v>
      </c>
      <c r="K3045">
        <f t="shared" si="419"/>
        <v>0.12876712328767123</v>
      </c>
      <c r="L3045">
        <f t="shared" si="420"/>
        <v>0</v>
      </c>
      <c r="M3045">
        <f t="shared" si="421"/>
        <v>1</v>
      </c>
      <c r="N3045" t="str">
        <f t="shared" si="422"/>
        <v>0 Yrs 1 Mths</v>
      </c>
      <c r="O3045">
        <v>99.83</v>
      </c>
      <c r="P3045">
        <v>100.09</v>
      </c>
    </row>
    <row r="3046" spans="1:16" x14ac:dyDescent="0.35">
      <c r="A3046" t="s">
        <v>4355</v>
      </c>
      <c r="B3046" t="s">
        <v>4354</v>
      </c>
      <c r="C3046" t="s">
        <v>11</v>
      </c>
      <c r="D3046">
        <v>4.7E-2</v>
      </c>
      <c r="E3046" s="1">
        <v>4.3999999999999997E-2</v>
      </c>
      <c r="F3046" t="s">
        <v>17</v>
      </c>
      <c r="G3046">
        <v>45996</v>
      </c>
      <c r="H3046" t="str">
        <f t="shared" si="418"/>
        <v>5/12/2025</v>
      </c>
      <c r="I3046" s="2">
        <v>45584</v>
      </c>
      <c r="J3046">
        <f t="shared" si="417"/>
        <v>412</v>
      </c>
      <c r="K3046">
        <f t="shared" si="419"/>
        <v>1.1287671232876713</v>
      </c>
      <c r="L3046">
        <f t="shared" si="420"/>
        <v>1</v>
      </c>
      <c r="M3046">
        <f t="shared" si="421"/>
        <v>1</v>
      </c>
      <c r="N3046" t="str">
        <f t="shared" si="422"/>
        <v>1 Yrs 1 Mths</v>
      </c>
      <c r="O3046">
        <v>100.18</v>
      </c>
      <c r="P3046">
        <v>100.76</v>
      </c>
    </row>
    <row r="3047" spans="1:16" x14ac:dyDescent="0.35">
      <c r="A3047" t="s">
        <v>4355</v>
      </c>
      <c r="B3047" t="s">
        <v>4354</v>
      </c>
      <c r="C3047" t="s">
        <v>11</v>
      </c>
      <c r="D3047">
        <v>2.6499999999999999E-2</v>
      </c>
      <c r="E3047" s="1">
        <v>5.4300000000000001E-2</v>
      </c>
      <c r="F3047" t="s">
        <v>17</v>
      </c>
      <c r="G3047">
        <v>45693</v>
      </c>
      <c r="H3047" t="str">
        <f t="shared" si="418"/>
        <v>5/2/2025</v>
      </c>
      <c r="I3047" s="2">
        <v>45584</v>
      </c>
      <c r="J3047">
        <f t="shared" si="417"/>
        <v>109</v>
      </c>
      <c r="K3047">
        <f t="shared" si="419"/>
        <v>0.29863013698630136</v>
      </c>
      <c r="L3047">
        <f t="shared" si="420"/>
        <v>0</v>
      </c>
      <c r="M3047">
        <f t="shared" si="421"/>
        <v>3</v>
      </c>
      <c r="N3047" t="str">
        <f t="shared" si="422"/>
        <v>0 Yrs 3 Mths</v>
      </c>
      <c r="O3047">
        <v>99.13</v>
      </c>
      <c r="P3047">
        <v>99.55</v>
      </c>
    </row>
    <row r="3048" spans="1:16" x14ac:dyDescent="0.35">
      <c r="A3048" t="s">
        <v>4355</v>
      </c>
      <c r="B3048" t="s">
        <v>4354</v>
      </c>
      <c r="C3048" t="s">
        <v>11</v>
      </c>
      <c r="D3048">
        <v>3.2000000000000001E-2</v>
      </c>
      <c r="E3048" s="1">
        <v>3.9199999999999999E-2</v>
      </c>
      <c r="F3048" t="s">
        <v>17</v>
      </c>
      <c r="G3048">
        <v>46052</v>
      </c>
      <c r="H3048" t="str">
        <f t="shared" si="418"/>
        <v>30/1/2026</v>
      </c>
      <c r="I3048" s="2">
        <v>45584</v>
      </c>
      <c r="J3048">
        <f t="shared" si="417"/>
        <v>468</v>
      </c>
      <c r="K3048">
        <f t="shared" si="419"/>
        <v>1.2821917808219179</v>
      </c>
      <c r="L3048">
        <f t="shared" si="420"/>
        <v>1</v>
      </c>
      <c r="M3048">
        <f t="shared" si="421"/>
        <v>3</v>
      </c>
      <c r="N3048" t="str">
        <f t="shared" si="422"/>
        <v>1 Yrs 3 Mths</v>
      </c>
      <c r="O3048">
        <v>98.71</v>
      </c>
      <c r="P3048">
        <v>98.8</v>
      </c>
    </row>
    <row r="3049" spans="1:16" x14ac:dyDescent="0.35">
      <c r="A3049" t="s">
        <v>4355</v>
      </c>
      <c r="B3049" t="s">
        <v>4354</v>
      </c>
      <c r="C3049" t="s">
        <v>11</v>
      </c>
      <c r="D3049">
        <v>0.02</v>
      </c>
      <c r="E3049" s="1">
        <v>5.1200000000000002E-2</v>
      </c>
      <c r="F3049" t="s">
        <v>17</v>
      </c>
      <c r="G3049">
        <v>55010</v>
      </c>
      <c r="H3049" t="str">
        <f t="shared" si="418"/>
        <v>10/8/2050</v>
      </c>
      <c r="I3049" s="2">
        <v>45584</v>
      </c>
      <c r="J3049">
        <f t="shared" si="417"/>
        <v>9426</v>
      </c>
      <c r="K3049">
        <f t="shared" si="419"/>
        <v>25.824657534246576</v>
      </c>
      <c r="L3049">
        <f t="shared" si="420"/>
        <v>25</v>
      </c>
      <c r="M3049">
        <f t="shared" si="421"/>
        <v>10</v>
      </c>
      <c r="N3049" t="str">
        <f t="shared" si="422"/>
        <v>25 Yrs 10 Mths</v>
      </c>
      <c r="O3049">
        <v>55.33</v>
      </c>
      <c r="P3049">
        <v>57.96</v>
      </c>
    </row>
    <row r="3050" spans="1:16" x14ac:dyDescent="0.35">
      <c r="A3050" t="s">
        <v>4355</v>
      </c>
      <c r="B3050" t="s">
        <v>4354</v>
      </c>
      <c r="C3050" t="s">
        <v>11</v>
      </c>
      <c r="D3050">
        <v>1.0999999999999999E-2</v>
      </c>
      <c r="E3050" s="1">
        <v>4.3400000000000001E-2</v>
      </c>
      <c r="F3050" t="s">
        <v>17</v>
      </c>
      <c r="G3050">
        <v>47705</v>
      </c>
      <c r="H3050" t="str">
        <f t="shared" si="418"/>
        <v>10/8/2030</v>
      </c>
      <c r="I3050" s="2">
        <v>45584</v>
      </c>
      <c r="J3050">
        <f t="shared" si="417"/>
        <v>2121</v>
      </c>
      <c r="K3050">
        <f t="shared" si="419"/>
        <v>5.8109589041095893</v>
      </c>
      <c r="L3050">
        <f t="shared" si="420"/>
        <v>5</v>
      </c>
      <c r="M3050">
        <f t="shared" si="421"/>
        <v>10</v>
      </c>
      <c r="N3050" t="str">
        <f t="shared" si="422"/>
        <v>5 Yrs 10 Mths</v>
      </c>
      <c r="O3050">
        <v>83.35</v>
      </c>
      <c r="P3050">
        <v>84.64</v>
      </c>
    </row>
    <row r="3051" spans="1:16" x14ac:dyDescent="0.35">
      <c r="A3051" t="s">
        <v>4355</v>
      </c>
      <c r="B3051" t="s">
        <v>4360</v>
      </c>
      <c r="C3051" t="s">
        <v>11</v>
      </c>
      <c r="D3051">
        <v>6.1499999999999999E-2</v>
      </c>
      <c r="E3051" s="1">
        <v>4.7199999999999999E-2</v>
      </c>
      <c r="F3051" t="s">
        <v>17</v>
      </c>
      <c r="G3051">
        <v>49919</v>
      </c>
      <c r="H3051" t="str">
        <f t="shared" si="418"/>
        <v>1/9/2036</v>
      </c>
      <c r="I3051" s="2">
        <v>45584</v>
      </c>
      <c r="J3051">
        <f t="shared" si="417"/>
        <v>4335</v>
      </c>
      <c r="K3051">
        <f t="shared" si="419"/>
        <v>11.876712328767123</v>
      </c>
      <c r="L3051">
        <f t="shared" si="420"/>
        <v>11</v>
      </c>
      <c r="M3051">
        <f t="shared" si="421"/>
        <v>10</v>
      </c>
      <c r="N3051" t="str">
        <f t="shared" si="422"/>
        <v>11 Yrs 10 Mths</v>
      </c>
      <c r="O3051">
        <v>111.29</v>
      </c>
      <c r="P3051">
        <v>112.9</v>
      </c>
    </row>
    <row r="3052" spans="1:16" x14ac:dyDescent="0.35">
      <c r="A3052" t="s">
        <v>4355</v>
      </c>
      <c r="B3052" t="s">
        <v>4360</v>
      </c>
      <c r="C3052" t="s">
        <v>11</v>
      </c>
      <c r="D3052">
        <v>5.7200000000000001E-2</v>
      </c>
      <c r="E3052" s="1">
        <v>4.99E-2</v>
      </c>
      <c r="F3052" t="s">
        <v>17</v>
      </c>
      <c r="G3052">
        <v>51288</v>
      </c>
      <c r="H3052" t="str">
        <f t="shared" si="418"/>
        <v>1/6/2040</v>
      </c>
      <c r="I3052" s="2">
        <v>45584</v>
      </c>
      <c r="J3052">
        <f t="shared" si="417"/>
        <v>5704</v>
      </c>
      <c r="K3052">
        <f t="shared" si="419"/>
        <v>15.627397260273973</v>
      </c>
      <c r="L3052">
        <f t="shared" si="420"/>
        <v>15</v>
      </c>
      <c r="M3052">
        <f t="shared" si="421"/>
        <v>7</v>
      </c>
      <c r="N3052" t="str">
        <f t="shared" si="422"/>
        <v>15 Yrs 7 Mths</v>
      </c>
      <c r="O3052">
        <v>106.51</v>
      </c>
      <c r="P3052">
        <v>110.29</v>
      </c>
    </row>
    <row r="3053" spans="1:16" x14ac:dyDescent="0.35">
      <c r="A3053" t="s">
        <v>4355</v>
      </c>
      <c r="B3053" t="s">
        <v>4360</v>
      </c>
      <c r="C3053" t="s">
        <v>11</v>
      </c>
      <c r="D3053">
        <v>4.07E-2</v>
      </c>
      <c r="E3053" s="1">
        <v>5.0200000000000002E-2</v>
      </c>
      <c r="F3053" t="s">
        <v>17</v>
      </c>
      <c r="G3053">
        <v>52215</v>
      </c>
      <c r="H3053" t="str">
        <f t="shared" si="418"/>
        <v>15/12/2042</v>
      </c>
      <c r="I3053" s="2">
        <v>45584</v>
      </c>
      <c r="J3053">
        <f t="shared" si="417"/>
        <v>6631</v>
      </c>
      <c r="K3053">
        <f t="shared" si="419"/>
        <v>18.167123287671235</v>
      </c>
      <c r="L3053">
        <f t="shared" si="420"/>
        <v>18</v>
      </c>
      <c r="M3053">
        <f t="shared" si="421"/>
        <v>2</v>
      </c>
      <c r="N3053" t="str">
        <f t="shared" si="422"/>
        <v>18 Yrs 2 Mths</v>
      </c>
      <c r="O3053">
        <v>88.1</v>
      </c>
      <c r="P3053">
        <v>89.11</v>
      </c>
    </row>
    <row r="3054" spans="1:16" x14ac:dyDescent="0.35">
      <c r="A3054" t="s">
        <v>4355</v>
      </c>
      <c r="B3054" t="s">
        <v>4360</v>
      </c>
      <c r="C3054" t="s">
        <v>11</v>
      </c>
      <c r="D3054">
        <v>3.5999999999999997E-2</v>
      </c>
      <c r="E3054" s="1">
        <v>4.6199999999999998E-2</v>
      </c>
      <c r="F3054" t="s">
        <v>17</v>
      </c>
      <c r="G3054">
        <v>49369</v>
      </c>
      <c r="H3054" t="str">
        <f t="shared" si="418"/>
        <v>1/3/2035</v>
      </c>
      <c r="I3054" s="2">
        <v>45584</v>
      </c>
      <c r="J3054">
        <f t="shared" si="417"/>
        <v>3785</v>
      </c>
      <c r="K3054">
        <f t="shared" si="419"/>
        <v>10.36986301369863</v>
      </c>
      <c r="L3054">
        <f t="shared" si="420"/>
        <v>10</v>
      </c>
      <c r="M3054">
        <f t="shared" si="421"/>
        <v>4</v>
      </c>
      <c r="N3054" t="str">
        <f t="shared" si="422"/>
        <v>10 Yrs 4 Mths</v>
      </c>
      <c r="O3054">
        <v>90.91</v>
      </c>
      <c r="P3054">
        <v>92.09</v>
      </c>
    </row>
    <row r="3055" spans="1:16" x14ac:dyDescent="0.35">
      <c r="A3055" t="s">
        <v>4355</v>
      </c>
      <c r="B3055" t="s">
        <v>4360</v>
      </c>
      <c r="C3055" t="s">
        <v>11</v>
      </c>
      <c r="D3055">
        <v>3.7999999999999999E-2</v>
      </c>
      <c r="E3055" s="1">
        <v>5.0999999999999997E-2</v>
      </c>
      <c r="F3055" t="s">
        <v>17</v>
      </c>
      <c r="G3055">
        <v>53022</v>
      </c>
      <c r="H3055" t="str">
        <f t="shared" si="418"/>
        <v>1/3/2045</v>
      </c>
      <c r="I3055" s="2">
        <v>45584</v>
      </c>
      <c r="J3055">
        <f t="shared" si="417"/>
        <v>7438</v>
      </c>
      <c r="K3055">
        <f t="shared" si="419"/>
        <v>20.378082191780823</v>
      </c>
      <c r="L3055">
        <f t="shared" si="420"/>
        <v>20</v>
      </c>
      <c r="M3055">
        <f t="shared" si="421"/>
        <v>4</v>
      </c>
      <c r="N3055" t="str">
        <f t="shared" si="422"/>
        <v>20 Yrs 4 Mths</v>
      </c>
      <c r="O3055">
        <v>82.97</v>
      </c>
      <c r="P3055">
        <v>84.62</v>
      </c>
    </row>
    <row r="3056" spans="1:16" x14ac:dyDescent="0.35">
      <c r="A3056" t="s">
        <v>4355</v>
      </c>
      <c r="B3056" t="s">
        <v>4360</v>
      </c>
      <c r="C3056" t="s">
        <v>11</v>
      </c>
      <c r="D3056">
        <v>3.5499999999999997E-2</v>
      </c>
      <c r="E3056" s="1">
        <v>4.4400000000000002E-2</v>
      </c>
      <c r="F3056" t="s">
        <v>17</v>
      </c>
      <c r="G3056">
        <v>46037</v>
      </c>
      <c r="H3056" t="str">
        <f t="shared" si="418"/>
        <v>15/1/2026</v>
      </c>
      <c r="I3056" s="2">
        <v>45584</v>
      </c>
      <c r="J3056">
        <f t="shared" si="417"/>
        <v>453</v>
      </c>
      <c r="K3056">
        <f t="shared" si="419"/>
        <v>1.2410958904109588</v>
      </c>
      <c r="L3056">
        <f t="shared" si="420"/>
        <v>1</v>
      </c>
      <c r="M3056">
        <f t="shared" si="421"/>
        <v>3</v>
      </c>
      <c r="N3056" t="str">
        <f t="shared" si="422"/>
        <v>1 Yrs 3 Mths</v>
      </c>
      <c r="O3056">
        <v>98.77</v>
      </c>
      <c r="P3056">
        <v>99.39</v>
      </c>
    </row>
    <row r="3057" spans="1:16" x14ac:dyDescent="0.35">
      <c r="A3057" t="s">
        <v>4355</v>
      </c>
      <c r="B3057" t="s">
        <v>4360</v>
      </c>
      <c r="C3057" t="s">
        <v>11</v>
      </c>
      <c r="D3057">
        <v>4.4999999999999998E-2</v>
      </c>
      <c r="E3057" s="1">
        <v>4.6899999999999997E-2</v>
      </c>
      <c r="F3057" t="s">
        <v>17</v>
      </c>
      <c r="G3057">
        <v>49810</v>
      </c>
      <c r="H3057" t="str">
        <f t="shared" si="418"/>
        <v>15/5/2036</v>
      </c>
      <c r="I3057" s="2">
        <v>45584</v>
      </c>
      <c r="J3057">
        <f t="shared" si="417"/>
        <v>4226</v>
      </c>
      <c r="K3057">
        <f t="shared" si="419"/>
        <v>11.578082191780823</v>
      </c>
      <c r="L3057">
        <f t="shared" si="420"/>
        <v>11</v>
      </c>
      <c r="M3057">
        <f t="shared" si="421"/>
        <v>7</v>
      </c>
      <c r="N3057" t="str">
        <f t="shared" si="422"/>
        <v>11 Yrs 7 Mths</v>
      </c>
      <c r="O3057">
        <v>94.87</v>
      </c>
      <c r="P3057">
        <v>95.77</v>
      </c>
    </row>
    <row r="3058" spans="1:16" x14ac:dyDescent="0.35">
      <c r="A3058" t="s">
        <v>4355</v>
      </c>
      <c r="B3058" t="s">
        <v>4360</v>
      </c>
      <c r="C3058" t="s">
        <v>11</v>
      </c>
      <c r="D3058">
        <v>4.7E-2</v>
      </c>
      <c r="E3058" s="1">
        <v>5.0299999999999997E-2</v>
      </c>
      <c r="F3058" t="s">
        <v>17</v>
      </c>
      <c r="G3058">
        <v>53462</v>
      </c>
      <c r="H3058" t="str">
        <f t="shared" si="418"/>
        <v>15/5/2046</v>
      </c>
      <c r="I3058" s="2">
        <v>45584</v>
      </c>
      <c r="J3058">
        <f t="shared" si="417"/>
        <v>7878</v>
      </c>
      <c r="K3058">
        <f t="shared" si="419"/>
        <v>21.583561643835615</v>
      </c>
      <c r="L3058">
        <f t="shared" si="420"/>
        <v>21</v>
      </c>
      <c r="M3058">
        <f t="shared" si="421"/>
        <v>7</v>
      </c>
      <c r="N3058" t="str">
        <f t="shared" si="422"/>
        <v>21 Yrs 7 Mths</v>
      </c>
      <c r="O3058">
        <v>94.32</v>
      </c>
      <c r="P3058">
        <v>96.06</v>
      </c>
    </row>
    <row r="3059" spans="1:16" x14ac:dyDescent="0.35">
      <c r="A3059" t="s">
        <v>4355</v>
      </c>
      <c r="B3059" t="s">
        <v>4360</v>
      </c>
      <c r="C3059" t="s">
        <v>11</v>
      </c>
      <c r="D3059">
        <v>4.0899999999999999E-2</v>
      </c>
      <c r="E3059" s="1">
        <v>5.11E-2</v>
      </c>
      <c r="F3059" t="s">
        <v>17</v>
      </c>
      <c r="G3059">
        <v>55777</v>
      </c>
      <c r="H3059" t="str">
        <f t="shared" si="418"/>
        <v>15/9/2052</v>
      </c>
      <c r="I3059" s="2">
        <v>45584</v>
      </c>
      <c r="J3059">
        <f t="shared" si="417"/>
        <v>10193</v>
      </c>
      <c r="K3059">
        <f t="shared" si="419"/>
        <v>27.926027397260274</v>
      </c>
      <c r="L3059">
        <f t="shared" si="420"/>
        <v>27</v>
      </c>
      <c r="M3059">
        <f t="shared" si="421"/>
        <v>11</v>
      </c>
      <c r="N3059" t="str">
        <f t="shared" si="422"/>
        <v>27 Yrs 11 Mths</v>
      </c>
      <c r="O3059" t="s">
        <v>15</v>
      </c>
      <c r="P3059" t="s">
        <v>15</v>
      </c>
    </row>
    <row r="3060" spans="1:16" x14ac:dyDescent="0.35">
      <c r="A3060" t="s">
        <v>4355</v>
      </c>
      <c r="B3060" t="s">
        <v>4360</v>
      </c>
      <c r="C3060" t="s">
        <v>11</v>
      </c>
      <c r="D3060">
        <v>3.9E-2</v>
      </c>
      <c r="E3060" s="1">
        <v>4.4499999999999998E-2</v>
      </c>
      <c r="F3060" t="s">
        <v>17</v>
      </c>
      <c r="G3060">
        <v>48380</v>
      </c>
      <c r="H3060" t="str">
        <f t="shared" si="418"/>
        <v>15/6/2032</v>
      </c>
      <c r="I3060" s="2">
        <v>45584</v>
      </c>
      <c r="J3060">
        <f t="shared" si="417"/>
        <v>2796</v>
      </c>
      <c r="K3060">
        <f t="shared" si="419"/>
        <v>7.6602739726027398</v>
      </c>
      <c r="L3060">
        <f t="shared" si="420"/>
        <v>7</v>
      </c>
      <c r="M3060">
        <f t="shared" si="421"/>
        <v>8</v>
      </c>
      <c r="N3060" t="str">
        <f t="shared" si="422"/>
        <v>7 Yrs 8 Mths</v>
      </c>
      <c r="O3060">
        <v>95.76</v>
      </c>
      <c r="P3060">
        <v>97.01</v>
      </c>
    </row>
    <row r="3061" spans="1:16" x14ac:dyDescent="0.35">
      <c r="A3061" t="s">
        <v>4355</v>
      </c>
      <c r="B3061" t="s">
        <v>4360</v>
      </c>
      <c r="C3061" t="s">
        <v>11</v>
      </c>
      <c r="D3061">
        <v>4.1500000000000002E-2</v>
      </c>
      <c r="E3061" s="1">
        <v>5.0700000000000002E-2</v>
      </c>
      <c r="F3061" t="s">
        <v>17</v>
      </c>
      <c r="G3061">
        <v>56050</v>
      </c>
      <c r="H3061" t="str">
        <f t="shared" si="418"/>
        <v>15/6/2053</v>
      </c>
      <c r="I3061" s="2">
        <v>45584</v>
      </c>
      <c r="J3061">
        <f t="shared" si="417"/>
        <v>10466</v>
      </c>
      <c r="K3061">
        <f t="shared" si="419"/>
        <v>28.673972602739727</v>
      </c>
      <c r="L3061">
        <f t="shared" si="420"/>
        <v>28</v>
      </c>
      <c r="M3061">
        <f t="shared" si="421"/>
        <v>8</v>
      </c>
      <c r="N3061" t="str">
        <f t="shared" si="422"/>
        <v>28 Yrs 8 Mths</v>
      </c>
      <c r="O3061">
        <v>84.81</v>
      </c>
      <c r="P3061">
        <v>86.33</v>
      </c>
    </row>
    <row r="3062" spans="1:16" x14ac:dyDescent="0.35">
      <c r="A3062" t="s">
        <v>4355</v>
      </c>
      <c r="B3062" t="s">
        <v>4360</v>
      </c>
      <c r="C3062" t="s">
        <v>11</v>
      </c>
      <c r="D3062">
        <v>4.2999999999999997E-2</v>
      </c>
      <c r="E3062" s="1">
        <v>5.1299999999999998E-2</v>
      </c>
      <c r="F3062" t="s">
        <v>17</v>
      </c>
      <c r="G3062">
        <v>59337</v>
      </c>
      <c r="H3062" t="str">
        <f t="shared" si="418"/>
        <v>15/6/2062</v>
      </c>
      <c r="I3062" s="2">
        <v>45584</v>
      </c>
      <c r="J3062">
        <f t="shared" si="417"/>
        <v>13753</v>
      </c>
      <c r="K3062">
        <f t="shared" si="419"/>
        <v>37.679452054794524</v>
      </c>
      <c r="L3062">
        <f t="shared" si="420"/>
        <v>37</v>
      </c>
      <c r="M3062">
        <f t="shared" si="421"/>
        <v>8</v>
      </c>
      <c r="N3062" t="str">
        <f t="shared" si="422"/>
        <v>37 Yrs 8 Mths</v>
      </c>
      <c r="O3062">
        <v>84.93</v>
      </c>
      <c r="P3062">
        <v>86.42</v>
      </c>
    </row>
    <row r="3063" spans="1:16" x14ac:dyDescent="0.35">
      <c r="A3063" t="s">
        <v>4355</v>
      </c>
      <c r="B3063" t="s">
        <v>4360</v>
      </c>
      <c r="C3063" t="s">
        <v>11</v>
      </c>
      <c r="D3063">
        <v>4.9500000000000002E-2</v>
      </c>
      <c r="E3063" s="1">
        <v>4.4699999999999997E-2</v>
      </c>
      <c r="F3063" t="s">
        <v>17</v>
      </c>
      <c r="G3063">
        <v>45945</v>
      </c>
      <c r="H3063" t="str">
        <f t="shared" si="418"/>
        <v>15/10/2025</v>
      </c>
      <c r="I3063" s="2">
        <v>45584</v>
      </c>
      <c r="J3063">
        <f t="shared" si="417"/>
        <v>361</v>
      </c>
      <c r="K3063">
        <f t="shared" si="419"/>
        <v>0.989041095890411</v>
      </c>
      <c r="L3063">
        <f t="shared" si="420"/>
        <v>0</v>
      </c>
      <c r="M3063">
        <f t="shared" si="421"/>
        <v>12</v>
      </c>
      <c r="N3063" t="str">
        <f t="shared" si="422"/>
        <v>0 Yrs 12 Mths</v>
      </c>
      <c r="O3063">
        <v>100.13</v>
      </c>
      <c r="P3063">
        <v>100.84</v>
      </c>
    </row>
    <row r="3064" spans="1:16" x14ac:dyDescent="0.35">
      <c r="A3064" t="s">
        <v>4367</v>
      </c>
      <c r="B3064" t="s">
        <v>4360</v>
      </c>
      <c r="C3064" t="s">
        <v>11</v>
      </c>
      <c r="D3064">
        <v>4.2999999999999997E-2</v>
      </c>
      <c r="E3064" s="1">
        <v>5.1299999999999998E-2</v>
      </c>
      <c r="F3064" t="s">
        <v>17</v>
      </c>
      <c r="G3064">
        <v>59337</v>
      </c>
      <c r="H3064" t="str">
        <f t="shared" si="418"/>
        <v>15/6/2062</v>
      </c>
      <c r="I3064" s="2">
        <v>45584</v>
      </c>
      <c r="J3064">
        <f t="shared" si="417"/>
        <v>13753</v>
      </c>
      <c r="K3064">
        <f t="shared" si="419"/>
        <v>37.679452054794524</v>
      </c>
      <c r="L3064">
        <f t="shared" si="420"/>
        <v>37</v>
      </c>
      <c r="M3064">
        <f t="shared" si="421"/>
        <v>8</v>
      </c>
      <c r="N3064" t="str">
        <f t="shared" si="422"/>
        <v>37 Yrs 8 Mths</v>
      </c>
      <c r="O3064">
        <v>84.93</v>
      </c>
      <c r="P3064">
        <v>86.42</v>
      </c>
    </row>
    <row r="3065" spans="1:16" x14ac:dyDescent="0.35">
      <c r="A3065" t="s">
        <v>4367</v>
      </c>
      <c r="B3065" t="s">
        <v>4360</v>
      </c>
      <c r="C3065" t="s">
        <v>11</v>
      </c>
      <c r="D3065">
        <v>5.1999999999999998E-2</v>
      </c>
      <c r="E3065" s="1">
        <v>5.0900000000000001E-2</v>
      </c>
      <c r="F3065" t="s">
        <v>17</v>
      </c>
      <c r="G3065">
        <v>56660</v>
      </c>
      <c r="H3065" t="str">
        <f t="shared" ref="H3065:H3118" si="423">TEXT(G3065,"D/M/YYYY")</f>
        <v>15/2/2055</v>
      </c>
      <c r="I3065" s="2">
        <v>45584</v>
      </c>
      <c r="J3065">
        <f t="shared" si="417"/>
        <v>11076</v>
      </c>
      <c r="K3065">
        <f t="shared" ref="K3065:K3118" si="424">J3065/365</f>
        <v>30.345205479452055</v>
      </c>
      <c r="L3065">
        <f t="shared" ref="L3065:L3118" si="425">_xlfn.NUMBERVALUE(_xlfn.TEXTBEFORE(K3065,"."))</f>
        <v>30</v>
      </c>
      <c r="M3065">
        <f t="shared" ref="M3065:M3118" si="426">ROUND(LEFT(_xlfn.TEXTAFTER(K3065,"."),2)/100 * 12,0)</f>
        <v>4</v>
      </c>
      <c r="N3065" t="str">
        <f t="shared" ref="N3065:N3118" si="427">L3065 &amp; " Yrs "&amp; M3065 &amp;" Mths"</f>
        <v>30 Yrs 4 Mths</v>
      </c>
      <c r="O3065">
        <v>100.24</v>
      </c>
      <c r="P3065">
        <v>102.05</v>
      </c>
    </row>
    <row r="3066" spans="1:16" x14ac:dyDescent="0.35">
      <c r="A3066" t="s">
        <v>4367</v>
      </c>
      <c r="B3066" t="s">
        <v>4360</v>
      </c>
      <c r="C3066" t="s">
        <v>11</v>
      </c>
      <c r="D3066">
        <v>4.7500000000000001E-2</v>
      </c>
      <c r="E3066" s="1">
        <v>4.5999999999999999E-2</v>
      </c>
      <c r="F3066" t="s">
        <v>17</v>
      </c>
      <c r="G3066">
        <v>48990</v>
      </c>
      <c r="H3066" t="str">
        <f t="shared" si="423"/>
        <v>15/2/2034</v>
      </c>
      <c r="I3066" s="2">
        <v>45584</v>
      </c>
      <c r="J3066">
        <f t="shared" si="417"/>
        <v>3406</v>
      </c>
      <c r="K3066">
        <f t="shared" si="424"/>
        <v>9.331506849315069</v>
      </c>
      <c r="L3066">
        <f t="shared" si="425"/>
        <v>9</v>
      </c>
      <c r="M3066">
        <f t="shared" si="426"/>
        <v>4</v>
      </c>
      <c r="N3066" t="str">
        <f t="shared" si="427"/>
        <v>9 Yrs 4 Mths</v>
      </c>
      <c r="O3066">
        <v>100.45</v>
      </c>
      <c r="P3066">
        <v>101.77</v>
      </c>
    </row>
    <row r="3067" spans="1:16" x14ac:dyDescent="0.35">
      <c r="A3067" t="s">
        <v>4367</v>
      </c>
      <c r="B3067" t="s">
        <v>4360</v>
      </c>
      <c r="C3067" t="s">
        <v>11</v>
      </c>
      <c r="D3067">
        <v>5.1999999999999998E-2</v>
      </c>
      <c r="E3067" s="1">
        <v>5.1400000000000001E-2</v>
      </c>
      <c r="F3067" t="s">
        <v>17</v>
      </c>
      <c r="G3067">
        <v>59947</v>
      </c>
      <c r="H3067" t="str">
        <f t="shared" si="423"/>
        <v>15/2/2064</v>
      </c>
      <c r="I3067" s="2">
        <v>45584</v>
      </c>
      <c r="J3067">
        <f t="shared" si="417"/>
        <v>14363</v>
      </c>
      <c r="K3067">
        <f t="shared" si="424"/>
        <v>39.350684931506848</v>
      </c>
      <c r="L3067">
        <f t="shared" si="425"/>
        <v>39</v>
      </c>
      <c r="M3067">
        <f t="shared" si="426"/>
        <v>4</v>
      </c>
      <c r="N3067" t="str">
        <f t="shared" si="427"/>
        <v>39 Yrs 4 Mths</v>
      </c>
      <c r="O3067">
        <v>99.09</v>
      </c>
      <c r="P3067">
        <v>101.46</v>
      </c>
    </row>
    <row r="3068" spans="1:16" x14ac:dyDescent="0.35">
      <c r="A3068" t="s">
        <v>4367</v>
      </c>
      <c r="B3068" t="s">
        <v>4360</v>
      </c>
      <c r="C3068" t="s">
        <v>11</v>
      </c>
      <c r="D3068">
        <v>5.0999999999999997E-2</v>
      </c>
      <c r="E3068" s="1">
        <v>4.1700000000000001E-2</v>
      </c>
      <c r="F3068" t="s">
        <v>17</v>
      </c>
      <c r="G3068">
        <v>46706</v>
      </c>
      <c r="H3068" t="str">
        <f t="shared" si="423"/>
        <v>15/11/2027</v>
      </c>
      <c r="I3068" s="2">
        <v>45584</v>
      </c>
      <c r="J3068">
        <f t="shared" si="417"/>
        <v>1122</v>
      </c>
      <c r="K3068">
        <f t="shared" si="424"/>
        <v>3.0739726027397261</v>
      </c>
      <c r="L3068">
        <f t="shared" si="425"/>
        <v>3</v>
      </c>
      <c r="M3068">
        <f t="shared" si="426"/>
        <v>1</v>
      </c>
      <c r="N3068" t="str">
        <f t="shared" si="427"/>
        <v>3 Yrs 1 Mths</v>
      </c>
      <c r="O3068">
        <v>102.27</v>
      </c>
      <c r="P3068">
        <v>103.1</v>
      </c>
    </row>
    <row r="3069" spans="1:16" x14ac:dyDescent="0.35">
      <c r="A3069" t="s">
        <v>4367</v>
      </c>
      <c r="B3069" t="s">
        <v>4360</v>
      </c>
      <c r="C3069" t="s">
        <v>11</v>
      </c>
      <c r="D3069">
        <v>6.1499999999999999E-2</v>
      </c>
      <c r="E3069" s="1">
        <v>4.7199999999999999E-2</v>
      </c>
      <c r="F3069" t="s">
        <v>17</v>
      </c>
      <c r="G3069">
        <v>49919</v>
      </c>
      <c r="H3069" t="str">
        <f t="shared" si="423"/>
        <v>1/9/2036</v>
      </c>
      <c r="I3069" s="2">
        <v>45584</v>
      </c>
      <c r="J3069">
        <f t="shared" si="417"/>
        <v>4335</v>
      </c>
      <c r="K3069">
        <f t="shared" si="424"/>
        <v>11.876712328767123</v>
      </c>
      <c r="L3069">
        <f t="shared" si="425"/>
        <v>11</v>
      </c>
      <c r="M3069">
        <f t="shared" si="426"/>
        <v>10</v>
      </c>
      <c r="N3069" t="str">
        <f t="shared" si="427"/>
        <v>11 Yrs 10 Mths</v>
      </c>
      <c r="O3069">
        <v>111.29</v>
      </c>
      <c r="P3069">
        <v>112.9</v>
      </c>
    </row>
    <row r="3070" spans="1:16" x14ac:dyDescent="0.35">
      <c r="A3070" t="s">
        <v>4367</v>
      </c>
      <c r="B3070" t="s">
        <v>4360</v>
      </c>
      <c r="C3070" t="s">
        <v>11</v>
      </c>
      <c r="D3070">
        <v>4.07E-2</v>
      </c>
      <c r="E3070" s="1">
        <v>5.0200000000000002E-2</v>
      </c>
      <c r="F3070" t="s">
        <v>17</v>
      </c>
      <c r="G3070">
        <v>52215</v>
      </c>
      <c r="H3070" t="str">
        <f t="shared" si="423"/>
        <v>15/12/2042</v>
      </c>
      <c r="I3070" s="2">
        <v>45584</v>
      </c>
      <c r="J3070">
        <f t="shared" si="417"/>
        <v>6631</v>
      </c>
      <c r="K3070">
        <f t="shared" si="424"/>
        <v>18.167123287671235</v>
      </c>
      <c r="L3070">
        <f t="shared" si="425"/>
        <v>18</v>
      </c>
      <c r="M3070">
        <f t="shared" si="426"/>
        <v>2</v>
      </c>
      <c r="N3070" t="str">
        <f t="shared" si="427"/>
        <v>18 Yrs 2 Mths</v>
      </c>
      <c r="O3070">
        <v>88.1</v>
      </c>
      <c r="P3070">
        <v>89.11</v>
      </c>
    </row>
    <row r="3071" spans="1:16" x14ac:dyDescent="0.35">
      <c r="A3071" t="s">
        <v>4367</v>
      </c>
      <c r="B3071" t="s">
        <v>4360</v>
      </c>
      <c r="C3071" t="s">
        <v>11</v>
      </c>
      <c r="D3071">
        <v>5.2499999999999998E-2</v>
      </c>
      <c r="E3071" s="1">
        <v>4.5499999999999999E-2</v>
      </c>
      <c r="F3071" t="s">
        <v>17</v>
      </c>
      <c r="G3071">
        <v>48594</v>
      </c>
      <c r="H3071" t="str">
        <f t="shared" si="423"/>
        <v>15/1/2033</v>
      </c>
      <c r="I3071" s="2">
        <v>45584</v>
      </c>
      <c r="J3071">
        <f t="shared" si="417"/>
        <v>3010</v>
      </c>
      <c r="K3071">
        <f t="shared" si="424"/>
        <v>8.2465753424657535</v>
      </c>
      <c r="L3071">
        <f t="shared" si="425"/>
        <v>8</v>
      </c>
      <c r="M3071">
        <f t="shared" si="426"/>
        <v>3</v>
      </c>
      <c r="N3071" t="str">
        <f t="shared" si="427"/>
        <v>8 Yrs 3 Mths</v>
      </c>
      <c r="O3071">
        <v>104.13</v>
      </c>
      <c r="P3071">
        <v>105.07</v>
      </c>
    </row>
    <row r="3072" spans="1:16" x14ac:dyDescent="0.35">
      <c r="A3072" t="s">
        <v>4367</v>
      </c>
      <c r="B3072" t="s">
        <v>4360</v>
      </c>
      <c r="C3072" t="s">
        <v>11</v>
      </c>
      <c r="D3072">
        <v>4.4999999999999998E-2</v>
      </c>
      <c r="E3072" s="1">
        <v>4.2900000000000001E-2</v>
      </c>
      <c r="F3072" t="s">
        <v>17</v>
      </c>
      <c r="G3072">
        <v>47164</v>
      </c>
      <c r="H3072" t="str">
        <f t="shared" si="423"/>
        <v>15/2/2029</v>
      </c>
      <c r="I3072" s="2">
        <v>45584</v>
      </c>
      <c r="J3072">
        <f t="shared" si="417"/>
        <v>1580</v>
      </c>
      <c r="K3072">
        <f t="shared" si="424"/>
        <v>4.3287671232876717</v>
      </c>
      <c r="L3072">
        <f t="shared" si="425"/>
        <v>4</v>
      </c>
      <c r="M3072">
        <f t="shared" si="426"/>
        <v>4</v>
      </c>
      <c r="N3072" t="str">
        <f t="shared" si="427"/>
        <v>4 Yrs 4 Mths</v>
      </c>
      <c r="O3072">
        <v>100.48</v>
      </c>
      <c r="P3072">
        <v>101.26</v>
      </c>
    </row>
    <row r="3073" spans="1:16" x14ac:dyDescent="0.35">
      <c r="A3073" t="s">
        <v>4367</v>
      </c>
      <c r="B3073" t="s">
        <v>4360</v>
      </c>
      <c r="C3073" t="s">
        <v>11</v>
      </c>
      <c r="D3073">
        <v>5.7000000000000002E-2</v>
      </c>
      <c r="E3073" s="1">
        <v>5.0900000000000001E-2</v>
      </c>
      <c r="F3073" t="s">
        <v>17</v>
      </c>
      <c r="G3073">
        <v>56568</v>
      </c>
      <c r="H3073" t="str">
        <f t="shared" si="423"/>
        <v>15/11/2054</v>
      </c>
      <c r="I3073" s="2">
        <v>45584</v>
      </c>
      <c r="J3073">
        <f t="shared" si="417"/>
        <v>10984</v>
      </c>
      <c r="K3073">
        <f t="shared" si="424"/>
        <v>30.093150684931508</v>
      </c>
      <c r="L3073">
        <f t="shared" si="425"/>
        <v>30</v>
      </c>
      <c r="M3073">
        <f t="shared" si="426"/>
        <v>1</v>
      </c>
      <c r="N3073" t="str">
        <f t="shared" si="427"/>
        <v>30 Yrs 1 Mths</v>
      </c>
      <c r="O3073">
        <v>108.03</v>
      </c>
      <c r="P3073">
        <v>109.66</v>
      </c>
    </row>
    <row r="3074" spans="1:16" x14ac:dyDescent="0.35">
      <c r="A3074" t="s">
        <v>4367</v>
      </c>
      <c r="B3074" t="s">
        <v>4370</v>
      </c>
      <c r="C3074" t="s">
        <v>11</v>
      </c>
      <c r="D3074">
        <v>3.2000000000000001E-2</v>
      </c>
      <c r="E3074" s="1">
        <v>4.65E-2</v>
      </c>
      <c r="F3074" t="s">
        <v>36</v>
      </c>
      <c r="G3074">
        <v>47618</v>
      </c>
      <c r="H3074" t="str">
        <f t="shared" si="423"/>
        <v>15/5/2030</v>
      </c>
      <c r="I3074" s="2">
        <v>45584</v>
      </c>
      <c r="J3074">
        <f t="shared" ref="J3074:J3137" si="428">_xlfn.DAYS(G3074,I3074)</f>
        <v>2034</v>
      </c>
      <c r="K3074">
        <f t="shared" si="424"/>
        <v>5.5726027397260278</v>
      </c>
      <c r="L3074">
        <f t="shared" si="425"/>
        <v>5</v>
      </c>
      <c r="M3074">
        <f t="shared" si="426"/>
        <v>7</v>
      </c>
      <c r="N3074" t="str">
        <f t="shared" si="427"/>
        <v>5 Yrs 7 Mths</v>
      </c>
      <c r="O3074">
        <v>92.54</v>
      </c>
      <c r="P3074">
        <v>93.68</v>
      </c>
    </row>
    <row r="3075" spans="1:16" x14ac:dyDescent="0.35">
      <c r="A3075" t="s">
        <v>4367</v>
      </c>
      <c r="B3075" t="s">
        <v>4370</v>
      </c>
      <c r="C3075" t="s">
        <v>11</v>
      </c>
      <c r="D3075">
        <v>3.7499999999999999E-2</v>
      </c>
      <c r="E3075" s="1">
        <v>4.7E-2</v>
      </c>
      <c r="F3075" t="s">
        <v>36</v>
      </c>
      <c r="G3075">
        <v>46113</v>
      </c>
      <c r="H3075" t="str">
        <f t="shared" si="423"/>
        <v>1/4/2026</v>
      </c>
      <c r="I3075" s="2">
        <v>45584</v>
      </c>
      <c r="J3075">
        <f t="shared" si="428"/>
        <v>529</v>
      </c>
      <c r="K3075">
        <f t="shared" si="424"/>
        <v>1.4493150684931506</v>
      </c>
      <c r="L3075">
        <f t="shared" si="425"/>
        <v>1</v>
      </c>
      <c r="M3075">
        <f t="shared" si="426"/>
        <v>5</v>
      </c>
      <c r="N3075" t="str">
        <f t="shared" si="427"/>
        <v>1 Yrs 5 Mths</v>
      </c>
      <c r="O3075">
        <v>105</v>
      </c>
      <c r="P3075" t="s">
        <v>15</v>
      </c>
    </row>
    <row r="3076" spans="1:16" x14ac:dyDescent="0.35">
      <c r="A3076" t="s">
        <v>4367</v>
      </c>
      <c r="B3076" t="s">
        <v>4371</v>
      </c>
      <c r="C3076" t="s">
        <v>11</v>
      </c>
      <c r="D3076">
        <v>3.6999999999999998E-2</v>
      </c>
      <c r="E3076" s="1">
        <v>5.4399999999999997E-2</v>
      </c>
      <c r="F3076" t="s">
        <v>358</v>
      </c>
      <c r="G3076">
        <v>53432</v>
      </c>
      <c r="H3076" t="str">
        <f t="shared" si="423"/>
        <v>15/4/2046</v>
      </c>
      <c r="I3076" s="2">
        <v>45584</v>
      </c>
      <c r="J3076">
        <f t="shared" si="428"/>
        <v>7848</v>
      </c>
      <c r="K3076">
        <f t="shared" si="424"/>
        <v>21.5013698630137</v>
      </c>
      <c r="L3076">
        <f t="shared" si="425"/>
        <v>21</v>
      </c>
      <c r="M3076">
        <f t="shared" si="426"/>
        <v>6</v>
      </c>
      <c r="N3076" t="str">
        <f t="shared" si="427"/>
        <v>21 Yrs 6 Mths</v>
      </c>
      <c r="O3076">
        <v>77.11</v>
      </c>
      <c r="P3076">
        <v>78.510000000000005</v>
      </c>
    </row>
    <row r="3077" spans="1:16" x14ac:dyDescent="0.35">
      <c r="A3077" t="s">
        <v>4367</v>
      </c>
      <c r="B3077" t="s">
        <v>4371</v>
      </c>
      <c r="C3077" t="s">
        <v>11</v>
      </c>
      <c r="D3077">
        <v>1.7000000000000001E-2</v>
      </c>
      <c r="E3077" s="1">
        <v>4.4299999999999999E-2</v>
      </c>
      <c r="F3077" t="s">
        <v>358</v>
      </c>
      <c r="G3077">
        <v>47011</v>
      </c>
      <c r="H3077" t="str">
        <f t="shared" si="423"/>
        <v>15/9/2028</v>
      </c>
      <c r="I3077" s="2">
        <v>45584</v>
      </c>
      <c r="J3077">
        <f t="shared" si="428"/>
        <v>1427</v>
      </c>
      <c r="K3077">
        <f t="shared" si="424"/>
        <v>3.9095890410958902</v>
      </c>
      <c r="L3077">
        <f t="shared" si="425"/>
        <v>3</v>
      </c>
      <c r="M3077">
        <f t="shared" si="426"/>
        <v>11</v>
      </c>
      <c r="N3077" t="str">
        <f t="shared" si="427"/>
        <v>3 Yrs 11 Mths</v>
      </c>
      <c r="O3077">
        <v>90.13</v>
      </c>
      <c r="P3077">
        <v>90.82</v>
      </c>
    </row>
    <row r="3078" spans="1:16" x14ac:dyDescent="0.35">
      <c r="A3078" t="s">
        <v>4367</v>
      </c>
      <c r="B3078" t="s">
        <v>4371</v>
      </c>
      <c r="C3078" t="s">
        <v>11</v>
      </c>
      <c r="D3078">
        <v>3.3750000000000002E-2</v>
      </c>
      <c r="E3078" s="1">
        <v>4.8000000000000001E-2</v>
      </c>
      <c r="F3078" t="s">
        <v>358</v>
      </c>
      <c r="G3078">
        <v>45915</v>
      </c>
      <c r="H3078" t="str">
        <f t="shared" si="423"/>
        <v>15/9/2025</v>
      </c>
      <c r="I3078" s="2">
        <v>45584</v>
      </c>
      <c r="J3078">
        <f t="shared" si="428"/>
        <v>331</v>
      </c>
      <c r="K3078">
        <f t="shared" si="424"/>
        <v>0.9068493150684932</v>
      </c>
      <c r="L3078">
        <f t="shared" si="425"/>
        <v>0</v>
      </c>
      <c r="M3078">
        <f t="shared" si="426"/>
        <v>11</v>
      </c>
      <c r="N3078" t="str">
        <f t="shared" si="427"/>
        <v>0 Yrs 11 Mths</v>
      </c>
      <c r="O3078">
        <v>98.55</v>
      </c>
      <c r="P3078">
        <v>99.3</v>
      </c>
    </row>
    <row r="3079" spans="1:16" x14ac:dyDescent="0.35">
      <c r="A3079" t="s">
        <v>4367</v>
      </c>
      <c r="B3079" t="s">
        <v>4371</v>
      </c>
      <c r="C3079" t="s">
        <v>11</v>
      </c>
      <c r="D3079">
        <v>0.05</v>
      </c>
      <c r="E3079" s="1">
        <v>5.3100000000000001E-2</v>
      </c>
      <c r="F3079" t="s">
        <v>358</v>
      </c>
      <c r="G3079">
        <v>51241</v>
      </c>
      <c r="H3079" t="str">
        <f t="shared" si="423"/>
        <v>15/4/2040</v>
      </c>
      <c r="I3079" s="2">
        <v>45584</v>
      </c>
      <c r="J3079">
        <f t="shared" si="428"/>
        <v>5657</v>
      </c>
      <c r="K3079">
        <f t="shared" si="424"/>
        <v>15.498630136986302</v>
      </c>
      <c r="L3079">
        <f t="shared" si="425"/>
        <v>15</v>
      </c>
      <c r="M3079">
        <f t="shared" si="426"/>
        <v>6</v>
      </c>
      <c r="N3079" t="str">
        <f t="shared" si="427"/>
        <v>15 Yrs 6 Mths</v>
      </c>
      <c r="O3079">
        <v>96.3</v>
      </c>
      <c r="P3079">
        <v>98.16</v>
      </c>
    </row>
    <row r="3080" spans="1:16" x14ac:dyDescent="0.35">
      <c r="A3080" t="s">
        <v>4367</v>
      </c>
      <c r="B3080" t="s">
        <v>4371</v>
      </c>
      <c r="C3080" t="s">
        <v>11</v>
      </c>
      <c r="D3080">
        <v>4.3999999999999997E-2</v>
      </c>
      <c r="E3080" s="1">
        <v>4.7500000000000001E-2</v>
      </c>
      <c r="F3080" t="s">
        <v>358</v>
      </c>
      <c r="G3080">
        <v>45908</v>
      </c>
      <c r="H3080" t="str">
        <f t="shared" si="423"/>
        <v>8/9/2025</v>
      </c>
      <c r="I3080" s="2">
        <v>45584</v>
      </c>
      <c r="J3080">
        <f t="shared" si="428"/>
        <v>324</v>
      </c>
      <c r="K3080">
        <f t="shared" si="424"/>
        <v>0.88767123287671235</v>
      </c>
      <c r="L3080">
        <f t="shared" si="425"/>
        <v>0</v>
      </c>
      <c r="M3080">
        <f t="shared" si="426"/>
        <v>11</v>
      </c>
      <c r="N3080" t="str">
        <f t="shared" si="427"/>
        <v>0 Yrs 11 Mths</v>
      </c>
      <c r="O3080">
        <v>99.53</v>
      </c>
      <c r="P3080">
        <v>100.21</v>
      </c>
    </row>
    <row r="3081" spans="1:16" x14ac:dyDescent="0.35">
      <c r="A3081" t="s">
        <v>4367</v>
      </c>
      <c r="B3081" t="s">
        <v>4371</v>
      </c>
      <c r="C3081" t="s">
        <v>11</v>
      </c>
      <c r="D3081">
        <v>2.6249999999999999E-2</v>
      </c>
      <c r="E3081" s="1">
        <v>4.6199999999999998E-2</v>
      </c>
      <c r="F3081" t="s">
        <v>358</v>
      </c>
      <c r="G3081">
        <v>47939</v>
      </c>
      <c r="H3081" t="str">
        <f t="shared" si="423"/>
        <v>1/4/2031</v>
      </c>
      <c r="I3081" s="2">
        <v>45584</v>
      </c>
      <c r="J3081">
        <f t="shared" si="428"/>
        <v>2355</v>
      </c>
      <c r="K3081">
        <f t="shared" si="424"/>
        <v>6.4520547945205475</v>
      </c>
      <c r="L3081">
        <f t="shared" si="425"/>
        <v>6</v>
      </c>
      <c r="M3081">
        <f t="shared" si="426"/>
        <v>5</v>
      </c>
      <c r="N3081" t="str">
        <f t="shared" si="427"/>
        <v>6 Yrs 5 Mths</v>
      </c>
      <c r="O3081">
        <v>88.54</v>
      </c>
      <c r="P3081">
        <v>89.44</v>
      </c>
    </row>
    <row r="3082" spans="1:16" x14ac:dyDescent="0.35">
      <c r="A3082" t="s">
        <v>4367</v>
      </c>
      <c r="B3082" t="s">
        <v>4371</v>
      </c>
      <c r="C3082" t="s">
        <v>11</v>
      </c>
      <c r="D3082">
        <v>3.7499999999999999E-2</v>
      </c>
      <c r="E3082" s="1">
        <v>4.6399999999999997E-2</v>
      </c>
      <c r="F3082" t="s">
        <v>358</v>
      </c>
      <c r="G3082">
        <v>48305</v>
      </c>
      <c r="H3082" t="str">
        <f t="shared" si="423"/>
        <v>1/4/2032</v>
      </c>
      <c r="I3082" s="2">
        <v>45584</v>
      </c>
      <c r="J3082">
        <f t="shared" si="428"/>
        <v>2721</v>
      </c>
      <c r="K3082">
        <f t="shared" si="424"/>
        <v>7.4547945205479449</v>
      </c>
      <c r="L3082">
        <f t="shared" si="425"/>
        <v>7</v>
      </c>
      <c r="M3082">
        <f t="shared" si="426"/>
        <v>5</v>
      </c>
      <c r="N3082" t="str">
        <f t="shared" si="427"/>
        <v>7 Yrs 5 Mths</v>
      </c>
      <c r="O3082">
        <v>93.85</v>
      </c>
      <c r="P3082">
        <v>94.86</v>
      </c>
    </row>
    <row r="3083" spans="1:16" x14ac:dyDescent="0.35">
      <c r="A3083" t="s">
        <v>4367</v>
      </c>
      <c r="B3083" t="s">
        <v>4371</v>
      </c>
      <c r="C3083" t="s">
        <v>11</v>
      </c>
      <c r="D3083">
        <v>4.5499999999999999E-2</v>
      </c>
      <c r="E3083" s="1">
        <v>5.5399999999999998E-2</v>
      </c>
      <c r="F3083" t="s">
        <v>358</v>
      </c>
      <c r="G3083">
        <v>54518</v>
      </c>
      <c r="H3083" t="str">
        <f t="shared" si="423"/>
        <v>5/4/2049</v>
      </c>
      <c r="I3083" s="2">
        <v>45584</v>
      </c>
      <c r="J3083">
        <f t="shared" si="428"/>
        <v>8934</v>
      </c>
      <c r="K3083">
        <f t="shared" si="424"/>
        <v>24.476712328767125</v>
      </c>
      <c r="L3083">
        <f t="shared" si="425"/>
        <v>24</v>
      </c>
      <c r="M3083">
        <f t="shared" si="426"/>
        <v>6</v>
      </c>
      <c r="N3083" t="str">
        <f t="shared" si="427"/>
        <v>24 Yrs 6 Mths</v>
      </c>
      <c r="O3083">
        <v>87.59</v>
      </c>
      <c r="P3083">
        <v>90.74</v>
      </c>
    </row>
    <row r="3084" spans="1:16" x14ac:dyDescent="0.35">
      <c r="A3084" t="s">
        <v>4376</v>
      </c>
      <c r="B3084" t="s">
        <v>4371</v>
      </c>
      <c r="C3084" t="s">
        <v>11</v>
      </c>
      <c r="D3084">
        <v>5.1499999999999997E-2</v>
      </c>
      <c r="E3084" s="1">
        <v>4.7199999999999999E-2</v>
      </c>
      <c r="F3084" t="s">
        <v>358</v>
      </c>
      <c r="G3084">
        <v>48761</v>
      </c>
      <c r="H3084" t="str">
        <f t="shared" si="423"/>
        <v>1/7/2033</v>
      </c>
      <c r="I3084" s="2">
        <v>45584</v>
      </c>
      <c r="J3084">
        <f t="shared" si="428"/>
        <v>3177</v>
      </c>
      <c r="K3084">
        <f t="shared" si="424"/>
        <v>8.7041095890410958</v>
      </c>
      <c r="L3084">
        <f t="shared" si="425"/>
        <v>8</v>
      </c>
      <c r="M3084">
        <f t="shared" si="426"/>
        <v>8</v>
      </c>
      <c r="N3084" t="str">
        <f t="shared" si="427"/>
        <v>8 Yrs 8 Mths</v>
      </c>
      <c r="O3084">
        <v>102.31</v>
      </c>
      <c r="P3084">
        <v>103.36</v>
      </c>
    </row>
    <row r="3085" spans="1:16" x14ac:dyDescent="0.35">
      <c r="A3085" t="s">
        <v>4376</v>
      </c>
      <c r="B3085" t="s">
        <v>4371</v>
      </c>
      <c r="C3085" t="s">
        <v>11</v>
      </c>
      <c r="D3085">
        <v>2.6249999999999999E-2</v>
      </c>
      <c r="E3085" s="1">
        <v>4.6199999999999998E-2</v>
      </c>
      <c r="F3085" t="s">
        <v>358</v>
      </c>
      <c r="G3085">
        <v>47939</v>
      </c>
      <c r="H3085" t="str">
        <f t="shared" si="423"/>
        <v>1/4/2031</v>
      </c>
      <c r="I3085" s="2">
        <v>45584</v>
      </c>
      <c r="J3085">
        <f t="shared" si="428"/>
        <v>2355</v>
      </c>
      <c r="K3085">
        <f t="shared" si="424"/>
        <v>6.4520547945205475</v>
      </c>
      <c r="L3085">
        <f t="shared" si="425"/>
        <v>6</v>
      </c>
      <c r="M3085">
        <f t="shared" si="426"/>
        <v>5</v>
      </c>
      <c r="N3085" t="str">
        <f t="shared" si="427"/>
        <v>6 Yrs 5 Mths</v>
      </c>
      <c r="O3085">
        <v>88.54</v>
      </c>
      <c r="P3085">
        <v>89.44</v>
      </c>
    </row>
    <row r="3086" spans="1:16" x14ac:dyDescent="0.35">
      <c r="A3086" t="s">
        <v>4376</v>
      </c>
      <c r="B3086" t="s">
        <v>4371</v>
      </c>
      <c r="C3086" t="s">
        <v>11</v>
      </c>
      <c r="D3086">
        <v>3.7499999999999999E-2</v>
      </c>
      <c r="E3086" s="1">
        <v>4.6399999999999997E-2</v>
      </c>
      <c r="F3086" t="s">
        <v>358</v>
      </c>
      <c r="G3086">
        <v>48305</v>
      </c>
      <c r="H3086" t="str">
        <f t="shared" si="423"/>
        <v>1/4/2032</v>
      </c>
      <c r="I3086" s="2">
        <v>45584</v>
      </c>
      <c r="J3086">
        <f t="shared" si="428"/>
        <v>2721</v>
      </c>
      <c r="K3086">
        <f t="shared" si="424"/>
        <v>7.4547945205479449</v>
      </c>
      <c r="L3086">
        <f t="shared" si="425"/>
        <v>7</v>
      </c>
      <c r="M3086">
        <f t="shared" si="426"/>
        <v>5</v>
      </c>
      <c r="N3086" t="str">
        <f t="shared" si="427"/>
        <v>7 Yrs 5 Mths</v>
      </c>
      <c r="O3086">
        <v>93.85</v>
      </c>
      <c r="P3086">
        <v>94.86</v>
      </c>
    </row>
    <row r="3087" spans="1:16" x14ac:dyDescent="0.35">
      <c r="A3087" t="s">
        <v>4376</v>
      </c>
      <c r="B3087" t="s">
        <v>4371</v>
      </c>
      <c r="C3087" t="s">
        <v>11</v>
      </c>
      <c r="D3087">
        <v>3.6999999999999998E-2</v>
      </c>
      <c r="E3087" s="1">
        <v>5.4399999999999997E-2</v>
      </c>
      <c r="F3087" t="s">
        <v>358</v>
      </c>
      <c r="G3087">
        <v>53432</v>
      </c>
      <c r="H3087" t="str">
        <f t="shared" si="423"/>
        <v>15/4/2046</v>
      </c>
      <c r="I3087" s="2">
        <v>45584</v>
      </c>
      <c r="J3087">
        <f t="shared" si="428"/>
        <v>7848</v>
      </c>
      <c r="K3087">
        <f t="shared" si="424"/>
        <v>21.5013698630137</v>
      </c>
      <c r="L3087">
        <f t="shared" si="425"/>
        <v>21</v>
      </c>
      <c r="M3087">
        <f t="shared" si="426"/>
        <v>6</v>
      </c>
      <c r="N3087" t="str">
        <f t="shared" si="427"/>
        <v>21 Yrs 6 Mths</v>
      </c>
      <c r="O3087">
        <v>77.11</v>
      </c>
      <c r="P3087">
        <v>78.510000000000005</v>
      </c>
    </row>
    <row r="3088" spans="1:16" x14ac:dyDescent="0.35">
      <c r="A3088" t="s">
        <v>4376</v>
      </c>
      <c r="B3088" t="s">
        <v>4371</v>
      </c>
      <c r="C3088" t="s">
        <v>11</v>
      </c>
      <c r="D3088">
        <v>1.7000000000000001E-2</v>
      </c>
      <c r="E3088" s="1">
        <v>4.4299999999999999E-2</v>
      </c>
      <c r="F3088" t="s">
        <v>358</v>
      </c>
      <c r="G3088">
        <v>47011</v>
      </c>
      <c r="H3088" t="str">
        <f t="shared" si="423"/>
        <v>15/9/2028</v>
      </c>
      <c r="I3088" s="2">
        <v>45584</v>
      </c>
      <c r="J3088">
        <f t="shared" si="428"/>
        <v>1427</v>
      </c>
      <c r="K3088">
        <f t="shared" si="424"/>
        <v>3.9095890410958902</v>
      </c>
      <c r="L3088">
        <f t="shared" si="425"/>
        <v>3</v>
      </c>
      <c r="M3088">
        <f t="shared" si="426"/>
        <v>11</v>
      </c>
      <c r="N3088" t="str">
        <f t="shared" si="427"/>
        <v>3 Yrs 11 Mths</v>
      </c>
      <c r="O3088">
        <v>90.13</v>
      </c>
      <c r="P3088">
        <v>90.82</v>
      </c>
    </row>
    <row r="3089" spans="1:16" x14ac:dyDescent="0.35">
      <c r="A3089" t="s">
        <v>4376</v>
      </c>
      <c r="B3089" t="s">
        <v>4371</v>
      </c>
      <c r="C3089" t="s">
        <v>11</v>
      </c>
      <c r="D3089">
        <v>4.2500000000000003E-2</v>
      </c>
      <c r="E3089" s="1">
        <v>5.62E-2</v>
      </c>
      <c r="F3089" t="s">
        <v>358</v>
      </c>
      <c r="G3089">
        <v>52855</v>
      </c>
      <c r="H3089" t="str">
        <f t="shared" si="423"/>
        <v>15/9/2044</v>
      </c>
      <c r="I3089" s="2">
        <v>45584</v>
      </c>
      <c r="J3089">
        <f t="shared" si="428"/>
        <v>7271</v>
      </c>
      <c r="K3089">
        <f t="shared" si="424"/>
        <v>19.920547945205481</v>
      </c>
      <c r="L3089">
        <f t="shared" si="425"/>
        <v>19</v>
      </c>
      <c r="M3089">
        <f t="shared" si="426"/>
        <v>11</v>
      </c>
      <c r="N3089" t="str">
        <f t="shared" si="427"/>
        <v>19 Yrs 11 Mths</v>
      </c>
      <c r="O3089" t="s">
        <v>15</v>
      </c>
      <c r="P3089" t="s">
        <v>15</v>
      </c>
    </row>
    <row r="3090" spans="1:16" x14ac:dyDescent="0.35">
      <c r="A3090" t="s">
        <v>4376</v>
      </c>
      <c r="B3090" t="s">
        <v>4371</v>
      </c>
      <c r="C3090" t="s">
        <v>11</v>
      </c>
      <c r="D3090">
        <v>4.0500000000000001E-2</v>
      </c>
      <c r="E3090" s="1">
        <v>5.4199999999999998E-2</v>
      </c>
      <c r="F3090" t="s">
        <v>358</v>
      </c>
      <c r="G3090">
        <v>53815</v>
      </c>
      <c r="H3090" t="str">
        <f t="shared" si="423"/>
        <v>3/5/2047</v>
      </c>
      <c r="I3090" s="2">
        <v>45584</v>
      </c>
      <c r="J3090">
        <f t="shared" si="428"/>
        <v>8231</v>
      </c>
      <c r="K3090">
        <f t="shared" si="424"/>
        <v>22.550684931506851</v>
      </c>
      <c r="L3090">
        <f t="shared" si="425"/>
        <v>22</v>
      </c>
      <c r="M3090">
        <f t="shared" si="426"/>
        <v>7</v>
      </c>
      <c r="N3090" t="str">
        <f t="shared" si="427"/>
        <v>22 Yrs 7 Mths</v>
      </c>
      <c r="O3090">
        <v>81.180000000000007</v>
      </c>
      <c r="P3090">
        <v>82.76</v>
      </c>
    </row>
    <row r="3091" spans="1:16" x14ac:dyDescent="0.35">
      <c r="A3091" t="s">
        <v>4376</v>
      </c>
      <c r="B3091" t="s">
        <v>4371</v>
      </c>
      <c r="C3091" t="s">
        <v>11</v>
      </c>
      <c r="D3091">
        <v>4.4999999999999998E-2</v>
      </c>
      <c r="E3091" s="1">
        <v>4.48E-2</v>
      </c>
      <c r="F3091" t="s">
        <v>358</v>
      </c>
      <c r="G3091">
        <v>47588</v>
      </c>
      <c r="H3091" t="str">
        <f t="shared" si="423"/>
        <v>15/4/2030</v>
      </c>
      <c r="I3091" s="2">
        <v>45584</v>
      </c>
      <c r="J3091">
        <f t="shared" si="428"/>
        <v>2004</v>
      </c>
      <c r="K3091">
        <f t="shared" si="424"/>
        <v>5.4904109589041097</v>
      </c>
      <c r="L3091">
        <f t="shared" si="425"/>
        <v>5</v>
      </c>
      <c r="M3091">
        <f t="shared" si="426"/>
        <v>6</v>
      </c>
      <c r="N3091" t="str">
        <f t="shared" si="427"/>
        <v>5 Yrs 6 Mths</v>
      </c>
      <c r="O3091">
        <v>99.59</v>
      </c>
      <c r="P3091">
        <v>100.86</v>
      </c>
    </row>
    <row r="3092" spans="1:16" x14ac:dyDescent="0.35">
      <c r="A3092" t="s">
        <v>4376</v>
      </c>
      <c r="B3092" t="s">
        <v>4371</v>
      </c>
      <c r="C3092" t="s">
        <v>11</v>
      </c>
      <c r="D3092">
        <v>3.3500000000000002E-2</v>
      </c>
      <c r="E3092" s="1">
        <v>4.3999999999999997E-2</v>
      </c>
      <c r="F3092" t="s">
        <v>358</v>
      </c>
      <c r="G3092">
        <v>46478</v>
      </c>
      <c r="H3092" t="str">
        <f t="shared" si="423"/>
        <v>1/4/2027</v>
      </c>
      <c r="I3092" s="2">
        <v>45584</v>
      </c>
      <c r="J3092">
        <f t="shared" si="428"/>
        <v>894</v>
      </c>
      <c r="K3092">
        <f t="shared" si="424"/>
        <v>2.4493150684931506</v>
      </c>
      <c r="L3092">
        <f t="shared" si="425"/>
        <v>2</v>
      </c>
      <c r="M3092">
        <f t="shared" si="426"/>
        <v>5</v>
      </c>
      <c r="N3092" t="str">
        <f t="shared" si="427"/>
        <v>2 Yrs 5 Mths</v>
      </c>
      <c r="O3092">
        <v>97.45</v>
      </c>
      <c r="P3092">
        <v>98.08</v>
      </c>
    </row>
    <row r="3093" spans="1:16" x14ac:dyDescent="0.35">
      <c r="A3093" t="s">
        <v>4376</v>
      </c>
      <c r="B3093" t="s">
        <v>4371</v>
      </c>
      <c r="C3093" t="s">
        <v>11</v>
      </c>
      <c r="D3093">
        <v>4.2500000000000003E-2</v>
      </c>
      <c r="E3093" s="1">
        <v>5.4300000000000001E-2</v>
      </c>
      <c r="F3093" t="s">
        <v>358</v>
      </c>
      <c r="G3093">
        <v>55610</v>
      </c>
      <c r="H3093" t="str">
        <f t="shared" si="423"/>
        <v>1/4/2052</v>
      </c>
      <c r="I3093" s="2">
        <v>45584</v>
      </c>
      <c r="J3093">
        <f t="shared" si="428"/>
        <v>10026</v>
      </c>
      <c r="K3093">
        <f t="shared" si="424"/>
        <v>27.468493150684932</v>
      </c>
      <c r="L3093">
        <f t="shared" si="425"/>
        <v>27</v>
      </c>
      <c r="M3093">
        <f t="shared" si="426"/>
        <v>6</v>
      </c>
      <c r="N3093" t="str">
        <f t="shared" si="427"/>
        <v>27 Yrs 6 Mths</v>
      </c>
      <c r="O3093">
        <v>82.11</v>
      </c>
      <c r="P3093">
        <v>83.68</v>
      </c>
    </row>
    <row r="3094" spans="1:16" x14ac:dyDescent="0.35">
      <c r="A3094" t="s">
        <v>4376</v>
      </c>
      <c r="B3094" t="s">
        <v>4371</v>
      </c>
      <c r="C3094" t="s">
        <v>11</v>
      </c>
      <c r="D3094">
        <v>5.7500000000000002E-2</v>
      </c>
      <c r="E3094" s="1">
        <v>5.4600000000000003E-2</v>
      </c>
      <c r="F3094" t="s">
        <v>358</v>
      </c>
      <c r="G3094">
        <v>56066</v>
      </c>
      <c r="H3094" t="str">
        <f t="shared" si="423"/>
        <v>1/7/2053</v>
      </c>
      <c r="I3094" s="2">
        <v>45584</v>
      </c>
      <c r="J3094">
        <f t="shared" si="428"/>
        <v>10482</v>
      </c>
      <c r="K3094">
        <f t="shared" si="424"/>
        <v>28.717808219178082</v>
      </c>
      <c r="L3094">
        <f t="shared" si="425"/>
        <v>28</v>
      </c>
      <c r="M3094">
        <f t="shared" si="426"/>
        <v>9</v>
      </c>
      <c r="N3094" t="str">
        <f t="shared" si="427"/>
        <v>28 Yrs 9 Mths</v>
      </c>
      <c r="O3094">
        <v>102.75</v>
      </c>
      <c r="P3094">
        <v>104.47</v>
      </c>
    </row>
    <row r="3095" spans="1:16" x14ac:dyDescent="0.35">
      <c r="A3095" t="s">
        <v>4376</v>
      </c>
      <c r="B3095" t="s">
        <v>4371</v>
      </c>
      <c r="C3095" t="s">
        <v>11</v>
      </c>
      <c r="D3095">
        <v>5.5E-2</v>
      </c>
      <c r="E3095" s="1">
        <v>0.05</v>
      </c>
      <c r="F3095" t="s">
        <v>358</v>
      </c>
      <c r="G3095">
        <v>49597</v>
      </c>
      <c r="H3095" t="str">
        <f t="shared" si="423"/>
        <v>15/10/2035</v>
      </c>
      <c r="I3095" s="2">
        <v>45584</v>
      </c>
      <c r="J3095">
        <f t="shared" si="428"/>
        <v>4013</v>
      </c>
      <c r="K3095">
        <f t="shared" si="424"/>
        <v>10.994520547945205</v>
      </c>
      <c r="L3095">
        <f t="shared" si="425"/>
        <v>10</v>
      </c>
      <c r="M3095">
        <f t="shared" si="426"/>
        <v>12</v>
      </c>
      <c r="N3095" t="str">
        <f t="shared" si="427"/>
        <v>10 Yrs 12 Mths</v>
      </c>
      <c r="O3095">
        <v>101.72</v>
      </c>
      <c r="P3095">
        <v>104.19</v>
      </c>
    </row>
    <row r="3096" spans="1:16" x14ac:dyDescent="0.35">
      <c r="A3096" t="s">
        <v>4376</v>
      </c>
      <c r="B3096" t="s">
        <v>4371</v>
      </c>
      <c r="C3096" t="s">
        <v>11</v>
      </c>
      <c r="D3096">
        <v>5.8000000000000003E-2</v>
      </c>
      <c r="E3096" s="1">
        <v>5.1200000000000002E-2</v>
      </c>
      <c r="F3096" t="s">
        <v>358</v>
      </c>
      <c r="G3096">
        <v>49963</v>
      </c>
      <c r="H3096" t="str">
        <f t="shared" si="423"/>
        <v>15/10/2036</v>
      </c>
      <c r="I3096" s="2">
        <v>45584</v>
      </c>
      <c r="J3096">
        <f t="shared" si="428"/>
        <v>4379</v>
      </c>
      <c r="K3096">
        <f t="shared" si="424"/>
        <v>11.997260273972604</v>
      </c>
      <c r="L3096">
        <f t="shared" si="425"/>
        <v>11</v>
      </c>
      <c r="M3096">
        <f t="shared" si="426"/>
        <v>12</v>
      </c>
      <c r="N3096" t="str">
        <f t="shared" si="427"/>
        <v>11 Yrs 12 Mths</v>
      </c>
      <c r="O3096" t="s">
        <v>15</v>
      </c>
      <c r="P3096" t="s">
        <v>15</v>
      </c>
    </row>
    <row r="3097" spans="1:16" x14ac:dyDescent="0.35">
      <c r="A3097" t="s">
        <v>4376</v>
      </c>
      <c r="B3097" t="s">
        <v>4371</v>
      </c>
      <c r="C3097" t="s">
        <v>11</v>
      </c>
      <c r="D3097">
        <v>6.6500000000000004E-2</v>
      </c>
      <c r="E3097" s="1">
        <v>5.2400000000000002E-2</v>
      </c>
      <c r="F3097" t="s">
        <v>358</v>
      </c>
      <c r="G3097">
        <v>50298</v>
      </c>
      <c r="H3097" t="str">
        <f t="shared" si="423"/>
        <v>15/9/2037</v>
      </c>
      <c r="I3097" s="2">
        <v>45584</v>
      </c>
      <c r="J3097">
        <f t="shared" si="428"/>
        <v>4714</v>
      </c>
      <c r="K3097">
        <f t="shared" si="424"/>
        <v>12.915068493150685</v>
      </c>
      <c r="L3097">
        <f t="shared" si="425"/>
        <v>12</v>
      </c>
      <c r="M3097">
        <f t="shared" si="426"/>
        <v>11</v>
      </c>
      <c r="N3097" t="str">
        <f t="shared" si="427"/>
        <v>12 Yrs 11 Mths</v>
      </c>
      <c r="O3097">
        <v>108.63</v>
      </c>
      <c r="P3097">
        <v>110.96</v>
      </c>
    </row>
    <row r="3098" spans="1:16" x14ac:dyDescent="0.35">
      <c r="A3098" t="s">
        <v>4376</v>
      </c>
      <c r="B3098" t="s">
        <v>4371</v>
      </c>
      <c r="C3098" t="s">
        <v>11</v>
      </c>
      <c r="D3098">
        <v>5.6250000000000001E-2</v>
      </c>
      <c r="E3098" s="1">
        <v>5.5199999999999999E-2</v>
      </c>
      <c r="F3098" t="s">
        <v>358</v>
      </c>
      <c r="G3098">
        <v>55989</v>
      </c>
      <c r="H3098" t="str">
        <f t="shared" si="423"/>
        <v>15/4/2053</v>
      </c>
      <c r="I3098" s="2">
        <v>45584</v>
      </c>
      <c r="J3098">
        <f t="shared" si="428"/>
        <v>10405</v>
      </c>
      <c r="K3098">
        <f t="shared" si="424"/>
        <v>28.506849315068493</v>
      </c>
      <c r="L3098">
        <f t="shared" si="425"/>
        <v>28</v>
      </c>
      <c r="M3098">
        <f t="shared" si="426"/>
        <v>6</v>
      </c>
      <c r="N3098" t="str">
        <f t="shared" si="427"/>
        <v>28 Yrs 6 Mths</v>
      </c>
      <c r="O3098">
        <v>102.7</v>
      </c>
      <c r="P3098">
        <v>103.93</v>
      </c>
    </row>
    <row r="3099" spans="1:16" x14ac:dyDescent="0.35">
      <c r="A3099" t="s">
        <v>4376</v>
      </c>
      <c r="B3099" t="s">
        <v>4371</v>
      </c>
      <c r="C3099" t="s">
        <v>11</v>
      </c>
      <c r="D3099">
        <v>4.65E-2</v>
      </c>
      <c r="E3099" s="1">
        <v>5.3100000000000001E-2</v>
      </c>
      <c r="F3099" t="s">
        <v>358</v>
      </c>
      <c r="G3099">
        <v>51971</v>
      </c>
      <c r="H3099" t="str">
        <f t="shared" si="423"/>
        <v>15/4/2042</v>
      </c>
      <c r="I3099" s="2">
        <v>45584</v>
      </c>
      <c r="J3099">
        <f t="shared" si="428"/>
        <v>6387</v>
      </c>
      <c r="K3099">
        <f t="shared" si="424"/>
        <v>17.4986301369863</v>
      </c>
      <c r="L3099">
        <f t="shared" si="425"/>
        <v>17</v>
      </c>
      <c r="M3099">
        <f t="shared" si="426"/>
        <v>6</v>
      </c>
      <c r="N3099" t="str">
        <f t="shared" si="427"/>
        <v>17 Yrs 6 Mths</v>
      </c>
      <c r="O3099">
        <v>91.18</v>
      </c>
      <c r="P3099">
        <v>92.89</v>
      </c>
    </row>
    <row r="3100" spans="1:16" x14ac:dyDescent="0.35">
      <c r="A3100" t="s">
        <v>4376</v>
      </c>
      <c r="B3100" t="s">
        <v>4371</v>
      </c>
      <c r="C3100" t="s">
        <v>11</v>
      </c>
      <c r="D3100">
        <v>4.8000000000000001E-2</v>
      </c>
      <c r="E3100" s="1">
        <v>4.4600000000000001E-2</v>
      </c>
      <c r="F3100" t="s">
        <v>358</v>
      </c>
      <c r="G3100">
        <v>46113</v>
      </c>
      <c r="H3100" t="str">
        <f t="shared" si="423"/>
        <v>1/4/2026</v>
      </c>
      <c r="I3100" s="2">
        <v>45584</v>
      </c>
      <c r="J3100">
        <f t="shared" si="428"/>
        <v>529</v>
      </c>
      <c r="K3100">
        <f t="shared" si="424"/>
        <v>1.4493150684931506</v>
      </c>
      <c r="L3100">
        <f t="shared" si="425"/>
        <v>1</v>
      </c>
      <c r="M3100">
        <f t="shared" si="426"/>
        <v>5</v>
      </c>
      <c r="N3100" t="str">
        <f t="shared" si="427"/>
        <v>1 Yrs 5 Mths</v>
      </c>
      <c r="O3100">
        <v>100.25</v>
      </c>
      <c r="P3100">
        <v>100.82</v>
      </c>
    </row>
    <row r="3101" spans="1:16" x14ac:dyDescent="0.35">
      <c r="A3101" t="s">
        <v>4376</v>
      </c>
      <c r="B3101" t="s">
        <v>4371</v>
      </c>
      <c r="C3101" t="s">
        <v>11</v>
      </c>
      <c r="D3101">
        <v>4.3749999999999997E-2</v>
      </c>
      <c r="E3101" s="1">
        <v>5.45E-2</v>
      </c>
      <c r="F3101" t="s">
        <v>358</v>
      </c>
      <c r="G3101">
        <v>53220</v>
      </c>
      <c r="H3101" t="str">
        <f t="shared" si="423"/>
        <v>15/9/2045</v>
      </c>
      <c r="I3101" s="2">
        <v>45584</v>
      </c>
      <c r="J3101">
        <f t="shared" si="428"/>
        <v>7636</v>
      </c>
      <c r="K3101">
        <f t="shared" si="424"/>
        <v>20.920547945205481</v>
      </c>
      <c r="L3101">
        <f t="shared" si="425"/>
        <v>20</v>
      </c>
      <c r="M3101">
        <f t="shared" si="426"/>
        <v>11</v>
      </c>
      <c r="N3101" t="str">
        <f t="shared" si="427"/>
        <v>20 Yrs 11 Mths</v>
      </c>
      <c r="O3101">
        <v>82.01</v>
      </c>
      <c r="P3101">
        <v>84.54</v>
      </c>
    </row>
    <row r="3102" spans="1:16" x14ac:dyDescent="0.35">
      <c r="A3102" t="s">
        <v>4381</v>
      </c>
      <c r="B3102" t="s">
        <v>4371</v>
      </c>
      <c r="C3102" t="s">
        <v>11</v>
      </c>
      <c r="D3102">
        <v>3.5000000000000003E-2</v>
      </c>
      <c r="E3102" s="1">
        <v>5.4699999999999999E-2</v>
      </c>
      <c r="F3102" t="s">
        <v>358</v>
      </c>
      <c r="G3102">
        <v>55244</v>
      </c>
      <c r="H3102" t="str">
        <f t="shared" si="423"/>
        <v>1/4/2051</v>
      </c>
      <c r="I3102" s="2">
        <v>45584</v>
      </c>
      <c r="J3102">
        <f t="shared" si="428"/>
        <v>9660</v>
      </c>
      <c r="K3102">
        <f t="shared" si="424"/>
        <v>26.465753424657535</v>
      </c>
      <c r="L3102">
        <f t="shared" si="425"/>
        <v>26</v>
      </c>
      <c r="M3102">
        <f t="shared" si="426"/>
        <v>6</v>
      </c>
      <c r="N3102" t="str">
        <f t="shared" si="427"/>
        <v>26 Yrs 6 Mths</v>
      </c>
      <c r="O3102">
        <v>71.599999999999994</v>
      </c>
      <c r="P3102">
        <v>73.45</v>
      </c>
    </row>
    <row r="3103" spans="1:16" x14ac:dyDescent="0.35">
      <c r="A3103" t="s">
        <v>4381</v>
      </c>
      <c r="B3103" t="s">
        <v>4371</v>
      </c>
      <c r="C3103" t="s">
        <v>11</v>
      </c>
      <c r="D3103">
        <v>2.5000000000000001E-2</v>
      </c>
      <c r="E3103" s="1">
        <v>4.3499999999999997E-2</v>
      </c>
      <c r="F3103" t="s">
        <v>358</v>
      </c>
      <c r="G3103">
        <v>46127</v>
      </c>
      <c r="H3103" t="str">
        <f t="shared" si="423"/>
        <v>15/4/2026</v>
      </c>
      <c r="I3103" s="2">
        <v>45584</v>
      </c>
      <c r="J3103">
        <f t="shared" si="428"/>
        <v>543</v>
      </c>
      <c r="K3103">
        <f t="shared" si="424"/>
        <v>1.4876712328767123</v>
      </c>
      <c r="L3103">
        <f t="shared" si="425"/>
        <v>1</v>
      </c>
      <c r="M3103">
        <f t="shared" si="426"/>
        <v>6</v>
      </c>
      <c r="N3103" t="str">
        <f t="shared" si="427"/>
        <v>1 Yrs 6 Mths</v>
      </c>
      <c r="O3103">
        <v>97.27</v>
      </c>
      <c r="P3103">
        <v>97.79</v>
      </c>
    </row>
    <row r="3104" spans="1:16" x14ac:dyDescent="0.35">
      <c r="A3104" t="s">
        <v>4381</v>
      </c>
      <c r="B3104" t="s">
        <v>4371</v>
      </c>
      <c r="C3104" t="s">
        <v>11</v>
      </c>
      <c r="D3104">
        <v>2.8000000000000001E-2</v>
      </c>
      <c r="E3104" s="1">
        <v>5.28E-2</v>
      </c>
      <c r="F3104" t="s">
        <v>358</v>
      </c>
      <c r="G3104">
        <v>51759</v>
      </c>
      <c r="H3104" t="str">
        <f t="shared" si="423"/>
        <v>15/9/2041</v>
      </c>
      <c r="I3104" s="2">
        <v>45584</v>
      </c>
      <c r="J3104">
        <f t="shared" si="428"/>
        <v>6175</v>
      </c>
      <c r="K3104">
        <f t="shared" si="424"/>
        <v>16.917808219178081</v>
      </c>
      <c r="L3104">
        <f t="shared" si="425"/>
        <v>16</v>
      </c>
      <c r="M3104">
        <f t="shared" si="426"/>
        <v>11</v>
      </c>
      <c r="N3104" t="str">
        <f t="shared" si="427"/>
        <v>16 Yrs 11 Mths</v>
      </c>
      <c r="O3104">
        <v>71.709999999999994</v>
      </c>
      <c r="P3104">
        <v>73.09</v>
      </c>
    </row>
    <row r="3105" spans="1:16" x14ac:dyDescent="0.35">
      <c r="A3105" t="s">
        <v>4381</v>
      </c>
      <c r="B3105" t="s">
        <v>4371</v>
      </c>
      <c r="C3105" t="s">
        <v>11</v>
      </c>
      <c r="D3105">
        <v>4.4499999999999998E-2</v>
      </c>
      <c r="E3105" s="1">
        <v>5.5399999999999998E-2</v>
      </c>
      <c r="F3105" t="s">
        <v>358</v>
      </c>
      <c r="G3105">
        <v>59262</v>
      </c>
      <c r="H3105" t="str">
        <f t="shared" si="423"/>
        <v>1/4/2062</v>
      </c>
      <c r="I3105" s="2">
        <v>45584</v>
      </c>
      <c r="J3105">
        <f t="shared" si="428"/>
        <v>13678</v>
      </c>
      <c r="K3105">
        <f t="shared" si="424"/>
        <v>37.473972602739728</v>
      </c>
      <c r="L3105">
        <f t="shared" si="425"/>
        <v>37</v>
      </c>
      <c r="M3105">
        <f t="shared" si="426"/>
        <v>6</v>
      </c>
      <c r="N3105" t="str">
        <f t="shared" si="427"/>
        <v>37 Yrs 6 Mths</v>
      </c>
      <c r="O3105">
        <v>81.569999999999993</v>
      </c>
      <c r="P3105">
        <v>83.5</v>
      </c>
    </row>
    <row r="3106" spans="1:16" x14ac:dyDescent="0.35">
      <c r="A3106" t="s">
        <v>4381</v>
      </c>
      <c r="B3106" t="s">
        <v>4371</v>
      </c>
      <c r="C3106" t="s">
        <v>11</v>
      </c>
      <c r="D3106">
        <v>5.8500000000000003E-2</v>
      </c>
      <c r="E3106" s="1">
        <v>5.57E-2</v>
      </c>
      <c r="F3106" t="s">
        <v>358</v>
      </c>
      <c r="G3106">
        <v>59627</v>
      </c>
      <c r="H3106" t="str">
        <f t="shared" si="423"/>
        <v>1/4/2063</v>
      </c>
      <c r="I3106" s="2">
        <v>45584</v>
      </c>
      <c r="J3106">
        <f t="shared" si="428"/>
        <v>14043</v>
      </c>
      <c r="K3106">
        <f t="shared" si="424"/>
        <v>38.473972602739728</v>
      </c>
      <c r="L3106">
        <f t="shared" si="425"/>
        <v>38</v>
      </c>
      <c r="M3106">
        <f t="shared" si="426"/>
        <v>6</v>
      </c>
      <c r="N3106" t="str">
        <f t="shared" si="427"/>
        <v>38 Yrs 6 Mths</v>
      </c>
      <c r="O3106">
        <v>102.7</v>
      </c>
      <c r="P3106">
        <v>104.89</v>
      </c>
    </row>
    <row r="3107" spans="1:16" x14ac:dyDescent="0.35">
      <c r="A3107" t="s">
        <v>4381</v>
      </c>
      <c r="B3107" t="s">
        <v>4371</v>
      </c>
      <c r="C3107" t="s">
        <v>11</v>
      </c>
      <c r="D3107">
        <v>3.1E-2</v>
      </c>
      <c r="E3107" s="1">
        <v>4.3799999999999999E-2</v>
      </c>
      <c r="F3107" t="s">
        <v>358</v>
      </c>
      <c r="G3107">
        <v>46510</v>
      </c>
      <c r="H3107" t="str">
        <f t="shared" si="423"/>
        <v>3/5/2027</v>
      </c>
      <c r="I3107" s="2">
        <v>45584</v>
      </c>
      <c r="J3107">
        <f t="shared" si="428"/>
        <v>926</v>
      </c>
      <c r="K3107">
        <f t="shared" si="424"/>
        <v>2.536986301369863</v>
      </c>
      <c r="L3107">
        <f t="shared" si="425"/>
        <v>2</v>
      </c>
      <c r="M3107">
        <f t="shared" si="426"/>
        <v>6</v>
      </c>
      <c r="N3107" t="str">
        <f t="shared" si="427"/>
        <v>2 Yrs 6 Mths</v>
      </c>
      <c r="O3107">
        <v>96.79</v>
      </c>
      <c r="P3107">
        <v>97.33</v>
      </c>
    </row>
    <row r="3108" spans="1:16" x14ac:dyDescent="0.35">
      <c r="A3108" t="s">
        <v>4381</v>
      </c>
      <c r="B3108" t="s">
        <v>4371</v>
      </c>
      <c r="C3108" t="s">
        <v>11</v>
      </c>
      <c r="D3108">
        <v>0.04</v>
      </c>
      <c r="E3108" s="1">
        <v>4.9099999999999998E-2</v>
      </c>
      <c r="F3108" t="s">
        <v>358</v>
      </c>
      <c r="G3108">
        <v>45762</v>
      </c>
      <c r="H3108" t="str">
        <f t="shared" si="423"/>
        <v>15/4/2025</v>
      </c>
      <c r="I3108" s="2">
        <v>45584</v>
      </c>
      <c r="J3108">
        <f t="shared" si="428"/>
        <v>178</v>
      </c>
      <c r="K3108">
        <f t="shared" si="424"/>
        <v>0.48767123287671232</v>
      </c>
      <c r="L3108">
        <f t="shared" si="425"/>
        <v>0</v>
      </c>
      <c r="M3108">
        <f t="shared" si="426"/>
        <v>6</v>
      </c>
      <c r="N3108" t="str">
        <f t="shared" si="427"/>
        <v>0 Yrs 6 Mths</v>
      </c>
      <c r="O3108">
        <v>98.68</v>
      </c>
      <c r="P3108">
        <v>100.52</v>
      </c>
    </row>
    <row r="3109" spans="1:16" x14ac:dyDescent="0.35">
      <c r="A3109" t="s">
        <v>4381</v>
      </c>
      <c r="B3109" t="s">
        <v>4371</v>
      </c>
      <c r="C3109" t="s">
        <v>11</v>
      </c>
      <c r="D3109">
        <v>3.6499999999999998E-2</v>
      </c>
      <c r="E3109" s="1">
        <v>4.4999999999999998E-2</v>
      </c>
      <c r="F3109" t="s">
        <v>358</v>
      </c>
      <c r="G3109">
        <v>47213</v>
      </c>
      <c r="H3109" t="str">
        <f t="shared" si="423"/>
        <v>5/4/2029</v>
      </c>
      <c r="I3109" s="2">
        <v>45584</v>
      </c>
      <c r="J3109">
        <f t="shared" si="428"/>
        <v>1629</v>
      </c>
      <c r="K3109">
        <f t="shared" si="424"/>
        <v>4.463013698630137</v>
      </c>
      <c r="L3109">
        <f t="shared" si="425"/>
        <v>4</v>
      </c>
      <c r="M3109">
        <f t="shared" si="426"/>
        <v>6</v>
      </c>
      <c r="N3109" t="str">
        <f t="shared" si="427"/>
        <v>4 Yrs 6 Mths</v>
      </c>
      <c r="O3109">
        <v>97.23</v>
      </c>
      <c r="P3109">
        <v>97.67</v>
      </c>
    </row>
    <row r="3110" spans="1:16" x14ac:dyDescent="0.35">
      <c r="A3110" t="s">
        <v>4381</v>
      </c>
      <c r="B3110" t="s">
        <v>4371</v>
      </c>
      <c r="C3110" t="s">
        <v>11</v>
      </c>
      <c r="D3110">
        <v>0.03</v>
      </c>
      <c r="E3110" s="1">
        <v>5.4100000000000002E-2</v>
      </c>
      <c r="F3110" t="s">
        <v>358</v>
      </c>
      <c r="G3110">
        <v>55076</v>
      </c>
      <c r="H3110" t="str">
        <f t="shared" si="423"/>
        <v>15/10/2050</v>
      </c>
      <c r="I3110" s="2">
        <v>45584</v>
      </c>
      <c r="J3110">
        <f t="shared" si="428"/>
        <v>9492</v>
      </c>
      <c r="K3110">
        <f t="shared" si="424"/>
        <v>26.005479452054793</v>
      </c>
      <c r="L3110">
        <f t="shared" si="425"/>
        <v>26</v>
      </c>
      <c r="M3110">
        <f t="shared" si="426"/>
        <v>0</v>
      </c>
      <c r="N3110" t="str">
        <f t="shared" si="427"/>
        <v>26 Yrs 0 Mths</v>
      </c>
      <c r="O3110">
        <v>65.77</v>
      </c>
      <c r="P3110">
        <v>67.19</v>
      </c>
    </row>
    <row r="3111" spans="1:16" x14ac:dyDescent="0.35">
      <c r="A3111" t="s">
        <v>4381</v>
      </c>
      <c r="B3111" t="s">
        <v>4371</v>
      </c>
      <c r="C3111" t="s">
        <v>11</v>
      </c>
      <c r="D3111">
        <v>0.05</v>
      </c>
      <c r="E3111" s="1">
        <v>5.4300000000000001E-2</v>
      </c>
      <c r="F3111" t="s">
        <v>358</v>
      </c>
      <c r="G3111">
        <v>52489</v>
      </c>
      <c r="H3111" t="str">
        <f t="shared" si="423"/>
        <v>15/9/2043</v>
      </c>
      <c r="I3111" s="2">
        <v>45584</v>
      </c>
      <c r="J3111">
        <f t="shared" si="428"/>
        <v>6905</v>
      </c>
      <c r="K3111">
        <f t="shared" si="424"/>
        <v>18.917808219178081</v>
      </c>
      <c r="L3111">
        <f t="shared" si="425"/>
        <v>18</v>
      </c>
      <c r="M3111">
        <f t="shared" si="426"/>
        <v>11</v>
      </c>
      <c r="N3111" t="str">
        <f t="shared" si="427"/>
        <v>18 Yrs 11 Mths</v>
      </c>
      <c r="O3111">
        <v>90.05</v>
      </c>
      <c r="P3111">
        <v>93.17</v>
      </c>
    </row>
    <row r="3112" spans="1:16" x14ac:dyDescent="0.35">
      <c r="A3112" t="s">
        <v>4381</v>
      </c>
      <c r="B3112" t="s">
        <v>4371</v>
      </c>
      <c r="C3112" t="s">
        <v>11</v>
      </c>
      <c r="D3112">
        <v>5.8000000000000003E-2</v>
      </c>
      <c r="E3112" s="1">
        <v>5.5800000000000002E-2</v>
      </c>
      <c r="F3112" t="s">
        <v>358</v>
      </c>
      <c r="G3112">
        <v>59429</v>
      </c>
      <c r="H3112" t="str">
        <f t="shared" si="423"/>
        <v>15/9/2062</v>
      </c>
      <c r="I3112" s="2">
        <v>45584</v>
      </c>
      <c r="J3112">
        <f t="shared" si="428"/>
        <v>13845</v>
      </c>
      <c r="K3112">
        <f t="shared" si="424"/>
        <v>37.93150684931507</v>
      </c>
      <c r="L3112">
        <f t="shared" si="425"/>
        <v>37</v>
      </c>
      <c r="M3112">
        <f t="shared" si="426"/>
        <v>11</v>
      </c>
      <c r="N3112" t="str">
        <f t="shared" si="427"/>
        <v>37 Yrs 11 Mths</v>
      </c>
      <c r="O3112">
        <v>101.89</v>
      </c>
      <c r="P3112">
        <v>103.88</v>
      </c>
    </row>
    <row r="3113" spans="1:16" x14ac:dyDescent="0.35">
      <c r="A3113" t="s">
        <v>4381</v>
      </c>
      <c r="B3113" t="s">
        <v>4390</v>
      </c>
      <c r="C3113" t="s">
        <v>11</v>
      </c>
      <c r="D3113">
        <v>6.8750000000000006E-2</v>
      </c>
      <c r="E3113" s="1">
        <v>0.1416</v>
      </c>
      <c r="F3113" t="s">
        <v>161</v>
      </c>
      <c r="G3113">
        <v>46767</v>
      </c>
      <c r="H3113" t="str">
        <f t="shared" si="423"/>
        <v>15/1/2028</v>
      </c>
      <c r="I3113" s="2">
        <v>45584</v>
      </c>
      <c r="J3113">
        <f t="shared" si="428"/>
        <v>1183</v>
      </c>
      <c r="K3113">
        <f t="shared" si="424"/>
        <v>3.2410958904109588</v>
      </c>
      <c r="L3113">
        <f t="shared" si="425"/>
        <v>3</v>
      </c>
      <c r="M3113">
        <f t="shared" si="426"/>
        <v>3</v>
      </c>
      <c r="N3113" t="str">
        <f t="shared" si="427"/>
        <v>3 Yrs 3 Mths</v>
      </c>
      <c r="O3113">
        <v>81.459999999999994</v>
      </c>
      <c r="P3113">
        <v>83.64</v>
      </c>
    </row>
    <row r="3114" spans="1:16" x14ac:dyDescent="0.35">
      <c r="A3114" t="s">
        <v>4381</v>
      </c>
      <c r="B3114" t="s">
        <v>4390</v>
      </c>
      <c r="C3114" t="s">
        <v>11</v>
      </c>
      <c r="D3114">
        <v>5.6250000000000001E-2</v>
      </c>
      <c r="E3114" s="1">
        <v>7.9200000000000007E-2</v>
      </c>
      <c r="F3114" t="s">
        <v>161</v>
      </c>
      <c r="G3114">
        <v>45748</v>
      </c>
      <c r="H3114" t="str">
        <f t="shared" si="423"/>
        <v>1/4/2025</v>
      </c>
      <c r="I3114" s="2">
        <v>45584</v>
      </c>
      <c r="J3114">
        <f t="shared" si="428"/>
        <v>164</v>
      </c>
      <c r="K3114">
        <f t="shared" si="424"/>
        <v>0.44931506849315067</v>
      </c>
      <c r="L3114">
        <f t="shared" si="425"/>
        <v>0</v>
      </c>
      <c r="M3114">
        <f t="shared" si="426"/>
        <v>5</v>
      </c>
      <c r="N3114" t="str">
        <f t="shared" si="427"/>
        <v>0 Yrs 5 Mths</v>
      </c>
      <c r="O3114">
        <v>96.63</v>
      </c>
      <c r="P3114">
        <v>101.63</v>
      </c>
    </row>
    <row r="3115" spans="1:16" x14ac:dyDescent="0.35">
      <c r="A3115" t="s">
        <v>4381</v>
      </c>
      <c r="B3115" t="s">
        <v>4390</v>
      </c>
      <c r="C3115" t="s">
        <v>11</v>
      </c>
      <c r="D3115">
        <v>7.5999999999999998E-2</v>
      </c>
      <c r="E3115" s="1">
        <v>0.1245</v>
      </c>
      <c r="F3115" t="s">
        <v>161</v>
      </c>
      <c r="G3115">
        <v>51028</v>
      </c>
      <c r="H3115" t="str">
        <f t="shared" si="423"/>
        <v>15/9/2039</v>
      </c>
      <c r="I3115" s="2">
        <v>45584</v>
      </c>
      <c r="J3115">
        <f t="shared" si="428"/>
        <v>5444</v>
      </c>
      <c r="K3115">
        <f t="shared" si="424"/>
        <v>14.915068493150685</v>
      </c>
      <c r="L3115">
        <f t="shared" si="425"/>
        <v>14</v>
      </c>
      <c r="M3115">
        <f t="shared" si="426"/>
        <v>11</v>
      </c>
      <c r="N3115" t="str">
        <f t="shared" si="427"/>
        <v>14 Yrs 11 Mths</v>
      </c>
      <c r="O3115">
        <v>68.37</v>
      </c>
      <c r="P3115">
        <v>69.92</v>
      </c>
    </row>
    <row r="3116" spans="1:16" x14ac:dyDescent="0.35">
      <c r="A3116" t="s">
        <v>4381</v>
      </c>
      <c r="B3116" t="s">
        <v>4390</v>
      </c>
      <c r="C3116" t="s">
        <v>11</v>
      </c>
      <c r="D3116">
        <v>7.6499999999999999E-2</v>
      </c>
      <c r="E3116" s="1">
        <v>0.1227</v>
      </c>
      <c r="F3116" t="s">
        <v>161</v>
      </c>
      <c r="G3116">
        <v>51940</v>
      </c>
      <c r="H3116" t="str">
        <f t="shared" si="423"/>
        <v>15/3/2042</v>
      </c>
      <c r="I3116" s="2">
        <v>45584</v>
      </c>
      <c r="J3116">
        <f t="shared" si="428"/>
        <v>6356</v>
      </c>
      <c r="K3116">
        <f t="shared" si="424"/>
        <v>17.413698630136988</v>
      </c>
      <c r="L3116">
        <f t="shared" si="425"/>
        <v>17</v>
      </c>
      <c r="M3116">
        <f t="shared" si="426"/>
        <v>5</v>
      </c>
      <c r="N3116" t="str">
        <f t="shared" si="427"/>
        <v>17 Yrs 5 Mths</v>
      </c>
      <c r="O3116">
        <v>67.45</v>
      </c>
      <c r="P3116">
        <v>70.63</v>
      </c>
    </row>
    <row r="3117" spans="1:16" x14ac:dyDescent="0.35">
      <c r="A3117" t="s">
        <v>4381</v>
      </c>
      <c r="B3117" t="s">
        <v>4390</v>
      </c>
      <c r="C3117" t="s">
        <v>11</v>
      </c>
      <c r="D3117">
        <v>4.4999999999999998E-2</v>
      </c>
      <c r="E3117" s="1">
        <v>0.17519999999999999</v>
      </c>
      <c r="F3117" t="s">
        <v>161</v>
      </c>
      <c r="G3117">
        <v>47133</v>
      </c>
      <c r="H3117" t="str">
        <f t="shared" si="423"/>
        <v>15/1/2029</v>
      </c>
      <c r="I3117" s="2">
        <v>45584</v>
      </c>
      <c r="J3117">
        <f t="shared" si="428"/>
        <v>1549</v>
      </c>
      <c r="K3117">
        <f t="shared" si="424"/>
        <v>4.2438356164383562</v>
      </c>
      <c r="L3117">
        <f t="shared" si="425"/>
        <v>4</v>
      </c>
      <c r="M3117">
        <f t="shared" si="426"/>
        <v>3</v>
      </c>
      <c r="N3117" t="str">
        <f t="shared" si="427"/>
        <v>4 Yrs 3 Mths</v>
      </c>
      <c r="O3117">
        <v>64.38</v>
      </c>
      <c r="P3117">
        <v>69.38</v>
      </c>
    </row>
    <row r="3118" spans="1:16" x14ac:dyDescent="0.35">
      <c r="A3118" t="s">
        <v>4403</v>
      </c>
      <c r="B3118" t="s">
        <v>4410</v>
      </c>
      <c r="C3118" t="s">
        <v>11</v>
      </c>
      <c r="D3118">
        <v>6.0819999999999999E-2</v>
      </c>
      <c r="E3118" s="1">
        <v>5.2400000000000002E-2</v>
      </c>
      <c r="F3118" t="s">
        <v>358</v>
      </c>
      <c r="G3118">
        <v>48286</v>
      </c>
      <c r="H3118" t="str">
        <f t="shared" si="423"/>
        <v>13/3/2032</v>
      </c>
      <c r="I3118" s="2">
        <v>45584</v>
      </c>
      <c r="J3118">
        <f t="shared" si="428"/>
        <v>2702</v>
      </c>
      <c r="K3118">
        <f t="shared" si="424"/>
        <v>7.4027397260273968</v>
      </c>
      <c r="L3118">
        <f t="shared" si="425"/>
        <v>7</v>
      </c>
      <c r="M3118">
        <f t="shared" si="426"/>
        <v>5</v>
      </c>
      <c r="N3118" t="str">
        <f t="shared" si="427"/>
        <v>7 Yrs 5 Mths</v>
      </c>
      <c r="O3118">
        <v>102.67</v>
      </c>
      <c r="P3118">
        <v>107.74</v>
      </c>
    </row>
    <row r="3119" spans="1:16" x14ac:dyDescent="0.35">
      <c r="A3119" t="s">
        <v>4403</v>
      </c>
      <c r="B3119" t="s">
        <v>4410</v>
      </c>
      <c r="C3119" t="s">
        <v>11</v>
      </c>
      <c r="D3119">
        <v>4.5530000000000001E-2</v>
      </c>
      <c r="E3119" s="1">
        <v>4.8399999999999999E-2</v>
      </c>
      <c r="F3119" t="s">
        <v>358</v>
      </c>
      <c r="G3119">
        <v>46981</v>
      </c>
      <c r="H3119" t="str">
        <f t="shared" ref="H3119:H3150" si="429">TEXT(G3119,"D/M/YYYY")</f>
        <v>16/8/2028</v>
      </c>
      <c r="I3119" s="2">
        <v>45584</v>
      </c>
      <c r="J3119">
        <f t="shared" si="428"/>
        <v>1397</v>
      </c>
      <c r="K3119">
        <f t="shared" ref="K3119:K3150" si="430">J3119/365</f>
        <v>3.8273972602739725</v>
      </c>
      <c r="L3119">
        <f t="shared" ref="L3119:L3150" si="431">_xlfn.NUMBERVALUE(_xlfn.TEXTBEFORE(K3119,"."))</f>
        <v>3</v>
      </c>
      <c r="M3119">
        <f t="shared" ref="M3119:M3150" si="432">ROUND(LEFT(_xlfn.TEXTAFTER(K3119,"."),2)/100 * 12,0)</f>
        <v>10</v>
      </c>
      <c r="N3119" t="str">
        <f t="shared" ref="N3119:N3150" si="433">L3119 &amp; " Yrs "&amp; M3119 &amp;" Mths"</f>
        <v>3 Yrs 10 Mths</v>
      </c>
      <c r="O3119">
        <v>98.48</v>
      </c>
      <c r="P3119">
        <v>100.55</v>
      </c>
    </row>
    <row r="3120" spans="1:16" x14ac:dyDescent="0.35">
      <c r="A3120" t="s">
        <v>4403</v>
      </c>
      <c r="B3120" t="s">
        <v>4410</v>
      </c>
      <c r="C3120" t="s">
        <v>11</v>
      </c>
      <c r="D3120">
        <v>5.0529999999999999E-2</v>
      </c>
      <c r="E3120" s="1">
        <v>5.33E-2</v>
      </c>
      <c r="F3120" t="s">
        <v>358</v>
      </c>
      <c r="G3120">
        <v>48971</v>
      </c>
      <c r="H3120" t="str">
        <f t="shared" si="429"/>
        <v>27/1/2034</v>
      </c>
      <c r="I3120" s="2">
        <v>45584</v>
      </c>
      <c r="J3120">
        <f t="shared" si="428"/>
        <v>3387</v>
      </c>
      <c r="K3120">
        <f t="shared" si="430"/>
        <v>9.2794520547945201</v>
      </c>
      <c r="L3120">
        <f t="shared" si="431"/>
        <v>9</v>
      </c>
      <c r="M3120">
        <f t="shared" si="432"/>
        <v>3</v>
      </c>
      <c r="N3120" t="str">
        <f t="shared" si="433"/>
        <v>9 Yrs 3 Mths</v>
      </c>
      <c r="O3120">
        <v>97.65</v>
      </c>
      <c r="P3120">
        <v>99.52</v>
      </c>
    </row>
    <row r="3121" spans="1:16" x14ac:dyDescent="0.35">
      <c r="A3121" t="s">
        <v>4403</v>
      </c>
      <c r="B3121" t="s">
        <v>4413</v>
      </c>
      <c r="C3121" t="s">
        <v>11</v>
      </c>
      <c r="D3121">
        <v>3.9660000000000001E-2</v>
      </c>
      <c r="E3121" s="1">
        <v>5.0599999999999999E-2</v>
      </c>
      <c r="F3121" t="s">
        <v>1618</v>
      </c>
      <c r="G3121">
        <v>59024</v>
      </c>
      <c r="H3121" t="str">
        <f t="shared" si="429"/>
        <v>6/8/2061</v>
      </c>
      <c r="I3121" s="2">
        <v>45584</v>
      </c>
      <c r="J3121">
        <f t="shared" si="428"/>
        <v>13440</v>
      </c>
      <c r="K3121">
        <f t="shared" si="430"/>
        <v>36.821917808219176</v>
      </c>
      <c r="L3121">
        <f t="shared" si="431"/>
        <v>36</v>
      </c>
      <c r="M3121">
        <f t="shared" si="432"/>
        <v>10</v>
      </c>
      <c r="N3121" t="str">
        <f t="shared" si="433"/>
        <v>36 Yrs 10 Mths</v>
      </c>
      <c r="O3121" t="s">
        <v>15</v>
      </c>
      <c r="P3121" t="s">
        <v>15</v>
      </c>
    </row>
    <row r="3122" spans="1:16" x14ac:dyDescent="0.35">
      <c r="A3122" t="s">
        <v>4403</v>
      </c>
      <c r="B3122" t="s">
        <v>4414</v>
      </c>
      <c r="C3122" t="s">
        <v>11</v>
      </c>
      <c r="D3122">
        <v>7.1499999999999994E-2</v>
      </c>
      <c r="E3122" s="1">
        <v>0.08</v>
      </c>
      <c r="F3122" t="s">
        <v>1071</v>
      </c>
      <c r="G3122">
        <v>46583</v>
      </c>
      <c r="H3122" t="str">
        <f t="shared" si="429"/>
        <v>15/7/2027</v>
      </c>
      <c r="I3122" s="2">
        <v>45584</v>
      </c>
      <c r="J3122">
        <f t="shared" si="428"/>
        <v>999</v>
      </c>
      <c r="K3122">
        <f t="shared" si="430"/>
        <v>2.7369863013698632</v>
      </c>
      <c r="L3122">
        <f t="shared" si="431"/>
        <v>2</v>
      </c>
      <c r="M3122">
        <f t="shared" si="432"/>
        <v>9</v>
      </c>
      <c r="N3122" t="str">
        <f t="shared" si="433"/>
        <v>2 Yrs 9 Mths</v>
      </c>
      <c r="O3122" t="s">
        <v>15</v>
      </c>
      <c r="P3122">
        <v>106</v>
      </c>
    </row>
    <row r="3123" spans="1:16" x14ac:dyDescent="0.35">
      <c r="A3123" t="s">
        <v>4403</v>
      </c>
      <c r="B3123" t="s">
        <v>4414</v>
      </c>
      <c r="C3123" t="s">
        <v>11</v>
      </c>
      <c r="D3123">
        <v>6.6250000000000003E-2</v>
      </c>
      <c r="E3123" s="1">
        <v>7.9500000000000001E-2</v>
      </c>
      <c r="F3123" t="s">
        <v>1071</v>
      </c>
      <c r="G3123">
        <v>47027</v>
      </c>
      <c r="H3123" t="str">
        <f t="shared" si="429"/>
        <v>1/10/2028</v>
      </c>
      <c r="I3123" s="2">
        <v>45584</v>
      </c>
      <c r="J3123">
        <f t="shared" si="428"/>
        <v>1443</v>
      </c>
      <c r="K3123">
        <f t="shared" si="430"/>
        <v>3.9534246575342467</v>
      </c>
      <c r="L3123">
        <f t="shared" si="431"/>
        <v>3</v>
      </c>
      <c r="M3123">
        <f t="shared" si="432"/>
        <v>11</v>
      </c>
      <c r="N3123" t="str">
        <f t="shared" si="433"/>
        <v>3 Yrs 11 Mths</v>
      </c>
      <c r="O3123">
        <v>101.1</v>
      </c>
      <c r="P3123" t="s">
        <v>15</v>
      </c>
    </row>
    <row r="3124" spans="1:16" x14ac:dyDescent="0.35">
      <c r="A3124" t="s">
        <v>4403</v>
      </c>
      <c r="B3124" t="s">
        <v>4417</v>
      </c>
      <c r="C3124" t="s">
        <v>11</v>
      </c>
      <c r="D3124">
        <v>5.2499999999999998E-2</v>
      </c>
      <c r="E3124" s="1">
        <v>5.6800000000000003E-2</v>
      </c>
      <c r="F3124" t="s">
        <v>28</v>
      </c>
      <c r="G3124">
        <v>46980</v>
      </c>
      <c r="H3124" t="str">
        <f t="shared" si="429"/>
        <v>15/8/2028</v>
      </c>
      <c r="I3124" s="2">
        <v>45584</v>
      </c>
      <c r="J3124">
        <f t="shared" si="428"/>
        <v>1396</v>
      </c>
      <c r="K3124">
        <f t="shared" si="430"/>
        <v>3.8246575342465752</v>
      </c>
      <c r="L3124">
        <f t="shared" si="431"/>
        <v>3</v>
      </c>
      <c r="M3124">
        <f t="shared" si="432"/>
        <v>10</v>
      </c>
      <c r="N3124" t="str">
        <f t="shared" si="433"/>
        <v>3 Yrs 10 Mths</v>
      </c>
      <c r="O3124">
        <v>98.37</v>
      </c>
      <c r="P3124">
        <v>100.36</v>
      </c>
    </row>
    <row r="3125" spans="1:16" x14ac:dyDescent="0.35">
      <c r="A3125" t="s">
        <v>4403</v>
      </c>
      <c r="B3125" t="s">
        <v>4418</v>
      </c>
      <c r="C3125" t="s">
        <v>11</v>
      </c>
      <c r="D3125">
        <v>5.5E-2</v>
      </c>
      <c r="E3125" s="1">
        <v>5.5599999999999997E-2</v>
      </c>
      <c r="F3125" t="s">
        <v>616</v>
      </c>
      <c r="G3125">
        <v>46492</v>
      </c>
      <c r="H3125" t="str">
        <f t="shared" si="429"/>
        <v>15/4/2027</v>
      </c>
      <c r="I3125" s="2">
        <v>45584</v>
      </c>
      <c r="J3125">
        <f t="shared" si="428"/>
        <v>908</v>
      </c>
      <c r="K3125">
        <f t="shared" si="430"/>
        <v>2.4876712328767123</v>
      </c>
      <c r="L3125">
        <f t="shared" si="431"/>
        <v>2</v>
      </c>
      <c r="M3125">
        <f t="shared" si="432"/>
        <v>6</v>
      </c>
      <c r="N3125" t="str">
        <f t="shared" si="433"/>
        <v>2 Yrs 6 Mths</v>
      </c>
      <c r="O3125">
        <v>97.5</v>
      </c>
      <c r="P3125">
        <v>100.5</v>
      </c>
    </row>
    <row r="3126" spans="1:16" x14ac:dyDescent="0.35">
      <c r="A3126" t="s">
        <v>4403</v>
      </c>
      <c r="B3126" t="s">
        <v>4418</v>
      </c>
      <c r="C3126" t="s">
        <v>11</v>
      </c>
      <c r="D3126">
        <v>4.7500000000000001E-2</v>
      </c>
      <c r="E3126" s="1">
        <v>5.5100000000000003E-2</v>
      </c>
      <c r="F3126" t="s">
        <v>616</v>
      </c>
      <c r="G3126">
        <v>47041</v>
      </c>
      <c r="H3126" t="str">
        <f t="shared" si="429"/>
        <v>15/10/2028</v>
      </c>
      <c r="I3126" s="2">
        <v>45584</v>
      </c>
      <c r="J3126">
        <f t="shared" si="428"/>
        <v>1457</v>
      </c>
      <c r="K3126">
        <f t="shared" si="430"/>
        <v>3.9917808219178084</v>
      </c>
      <c r="L3126">
        <f t="shared" si="431"/>
        <v>3</v>
      </c>
      <c r="M3126">
        <f t="shared" si="432"/>
        <v>12</v>
      </c>
      <c r="N3126" t="str">
        <f t="shared" si="433"/>
        <v>3 Yrs 12 Mths</v>
      </c>
      <c r="O3126">
        <v>96.97</v>
      </c>
      <c r="P3126">
        <v>98.68</v>
      </c>
    </row>
    <row r="3127" spans="1:16" x14ac:dyDescent="0.35">
      <c r="A3127" t="s">
        <v>4403</v>
      </c>
      <c r="B3127" t="s">
        <v>4418</v>
      </c>
      <c r="C3127" t="s">
        <v>11</v>
      </c>
      <c r="D3127">
        <v>6.5000000000000002E-2</v>
      </c>
      <c r="E3127" s="1">
        <v>6.2799999999999995E-2</v>
      </c>
      <c r="F3127" t="s">
        <v>616</v>
      </c>
      <c r="G3127">
        <v>48319</v>
      </c>
      <c r="H3127" t="str">
        <f t="shared" si="429"/>
        <v>15/4/2032</v>
      </c>
      <c r="I3127" s="2">
        <v>45584</v>
      </c>
      <c r="J3127">
        <f t="shared" si="428"/>
        <v>2735</v>
      </c>
      <c r="K3127">
        <f t="shared" si="430"/>
        <v>7.493150684931507</v>
      </c>
      <c r="L3127">
        <f t="shared" si="431"/>
        <v>7</v>
      </c>
      <c r="M3127">
        <f t="shared" si="432"/>
        <v>6</v>
      </c>
      <c r="N3127" t="str">
        <f t="shared" si="433"/>
        <v>7 Yrs 6 Mths</v>
      </c>
      <c r="O3127">
        <v>100.52</v>
      </c>
      <c r="P3127">
        <v>102.06</v>
      </c>
    </row>
    <row r="3128" spans="1:16" x14ac:dyDescent="0.35">
      <c r="A3128" t="s">
        <v>4403</v>
      </c>
      <c r="B3128" t="s">
        <v>4420</v>
      </c>
      <c r="C3128" t="s">
        <v>11</v>
      </c>
      <c r="D3128">
        <v>5.5E-2</v>
      </c>
      <c r="E3128" s="1">
        <v>5.79E-2</v>
      </c>
      <c r="F3128" t="s">
        <v>21</v>
      </c>
      <c r="G3128">
        <v>54469</v>
      </c>
      <c r="H3128" t="str">
        <f t="shared" si="429"/>
        <v>15/2/2049</v>
      </c>
      <c r="I3128" s="2">
        <v>45584</v>
      </c>
      <c r="J3128">
        <f t="shared" si="428"/>
        <v>8885</v>
      </c>
      <c r="K3128">
        <f t="shared" si="430"/>
        <v>24.342465753424658</v>
      </c>
      <c r="L3128">
        <f t="shared" si="431"/>
        <v>24</v>
      </c>
      <c r="M3128">
        <f t="shared" si="432"/>
        <v>4</v>
      </c>
      <c r="N3128" t="str">
        <f t="shared" si="433"/>
        <v>24 Yrs 4 Mths</v>
      </c>
      <c r="O3128">
        <v>95.17</v>
      </c>
      <c r="P3128">
        <v>97.15</v>
      </c>
    </row>
    <row r="3129" spans="1:16" x14ac:dyDescent="0.35">
      <c r="A3129" t="s">
        <v>4403</v>
      </c>
      <c r="B3129" t="s">
        <v>4420</v>
      </c>
      <c r="C3129" t="s">
        <v>11</v>
      </c>
      <c r="D3129">
        <v>4.7E-2</v>
      </c>
      <c r="E3129" s="1">
        <v>5.7700000000000001E-2</v>
      </c>
      <c r="F3129" t="s">
        <v>21</v>
      </c>
      <c r="G3129">
        <v>54163</v>
      </c>
      <c r="H3129" t="str">
        <f t="shared" si="429"/>
        <v>15/4/2048</v>
      </c>
      <c r="I3129" s="2">
        <v>45584</v>
      </c>
      <c r="J3129">
        <f t="shared" si="428"/>
        <v>8579</v>
      </c>
      <c r="K3129">
        <f t="shared" si="430"/>
        <v>23.504109589041096</v>
      </c>
      <c r="L3129">
        <f t="shared" si="431"/>
        <v>23</v>
      </c>
      <c r="M3129">
        <f t="shared" si="432"/>
        <v>6</v>
      </c>
      <c r="N3129" t="str">
        <f t="shared" si="433"/>
        <v>23 Yrs 6 Mths</v>
      </c>
      <c r="O3129">
        <v>85.45</v>
      </c>
      <c r="P3129">
        <v>86.88</v>
      </c>
    </row>
    <row r="3130" spans="1:16" x14ac:dyDescent="0.35">
      <c r="A3130" t="s">
        <v>4422</v>
      </c>
      <c r="B3130" t="s">
        <v>4420</v>
      </c>
      <c r="C3130" t="s">
        <v>11</v>
      </c>
      <c r="D3130">
        <v>4.7E-2</v>
      </c>
      <c r="E3130" s="1">
        <v>5.7700000000000001E-2</v>
      </c>
      <c r="F3130" t="s">
        <v>21</v>
      </c>
      <c r="G3130">
        <v>54163</v>
      </c>
      <c r="H3130" t="str">
        <f t="shared" si="429"/>
        <v>15/4/2048</v>
      </c>
      <c r="I3130" s="2">
        <v>45584</v>
      </c>
      <c r="J3130">
        <f t="shared" si="428"/>
        <v>8579</v>
      </c>
      <c r="K3130">
        <f t="shared" si="430"/>
        <v>23.504109589041096</v>
      </c>
      <c r="L3130">
        <f t="shared" si="431"/>
        <v>23</v>
      </c>
      <c r="M3130">
        <f t="shared" si="432"/>
        <v>6</v>
      </c>
      <c r="N3130" t="str">
        <f t="shared" si="433"/>
        <v>23 Yrs 6 Mths</v>
      </c>
      <c r="O3130">
        <v>85.45</v>
      </c>
      <c r="P3130">
        <v>86.88</v>
      </c>
    </row>
    <row r="3131" spans="1:16" x14ac:dyDescent="0.35">
      <c r="A3131" t="s">
        <v>4422</v>
      </c>
      <c r="B3131" t="s">
        <v>4420</v>
      </c>
      <c r="C3131" t="s">
        <v>11</v>
      </c>
      <c r="D3131">
        <v>4.9500000000000002E-2</v>
      </c>
      <c r="E3131" s="1">
        <v>5.0299999999999997E-2</v>
      </c>
      <c r="F3131" t="s">
        <v>21</v>
      </c>
      <c r="G3131">
        <v>48458</v>
      </c>
      <c r="H3131" t="str">
        <f t="shared" si="429"/>
        <v>1/9/2032</v>
      </c>
      <c r="I3131" s="2">
        <v>45584</v>
      </c>
      <c r="J3131">
        <f t="shared" si="428"/>
        <v>2874</v>
      </c>
      <c r="K3131">
        <f t="shared" si="430"/>
        <v>7.8739726027397259</v>
      </c>
      <c r="L3131">
        <f t="shared" si="431"/>
        <v>7</v>
      </c>
      <c r="M3131">
        <f t="shared" si="432"/>
        <v>10</v>
      </c>
      <c r="N3131" t="str">
        <f t="shared" si="433"/>
        <v>7 Yrs 10 Mths</v>
      </c>
      <c r="O3131">
        <v>98.94</v>
      </c>
      <c r="P3131">
        <v>99.84</v>
      </c>
    </row>
    <row r="3132" spans="1:16" x14ac:dyDescent="0.35">
      <c r="A3132" t="s">
        <v>4422</v>
      </c>
      <c r="B3132" t="s">
        <v>4420</v>
      </c>
      <c r="C3132" t="s">
        <v>11</v>
      </c>
      <c r="D3132">
        <v>0.04</v>
      </c>
      <c r="E3132" s="1">
        <v>4.5900000000000003E-2</v>
      </c>
      <c r="F3132" t="s">
        <v>21</v>
      </c>
      <c r="G3132">
        <v>46827</v>
      </c>
      <c r="H3132" t="str">
        <f t="shared" si="429"/>
        <v>15/3/2028</v>
      </c>
      <c r="I3132" s="2">
        <v>45584</v>
      </c>
      <c r="J3132">
        <f t="shared" si="428"/>
        <v>1243</v>
      </c>
      <c r="K3132">
        <f t="shared" si="430"/>
        <v>3.4054794520547946</v>
      </c>
      <c r="L3132">
        <f t="shared" si="431"/>
        <v>3</v>
      </c>
      <c r="M3132">
        <f t="shared" si="432"/>
        <v>5</v>
      </c>
      <c r="N3132" t="str">
        <f t="shared" si="433"/>
        <v>3 Yrs 5 Mths</v>
      </c>
      <c r="O3132">
        <v>97.96</v>
      </c>
      <c r="P3132">
        <v>98.54</v>
      </c>
    </row>
    <row r="3133" spans="1:16" x14ac:dyDescent="0.35">
      <c r="A3133" t="s">
        <v>4422</v>
      </c>
      <c r="B3133" t="s">
        <v>4420</v>
      </c>
      <c r="C3133" t="s">
        <v>11</v>
      </c>
      <c r="D3133">
        <v>4.4999999999999998E-2</v>
      </c>
      <c r="E3133" s="1">
        <v>5.3999999999999999E-2</v>
      </c>
      <c r="F3133" t="s">
        <v>21</v>
      </c>
      <c r="G3133">
        <v>50510</v>
      </c>
      <c r="H3133" t="str">
        <f t="shared" si="429"/>
        <v>15/4/2038</v>
      </c>
      <c r="I3133" s="2">
        <v>45584</v>
      </c>
      <c r="J3133">
        <f t="shared" si="428"/>
        <v>4926</v>
      </c>
      <c r="K3133">
        <f t="shared" si="430"/>
        <v>13.495890410958904</v>
      </c>
      <c r="L3133">
        <f t="shared" si="431"/>
        <v>13</v>
      </c>
      <c r="M3133">
        <f t="shared" si="432"/>
        <v>6</v>
      </c>
      <c r="N3133" t="str">
        <f t="shared" si="433"/>
        <v>13 Yrs 6 Mths</v>
      </c>
      <c r="O3133">
        <v>90.78</v>
      </c>
      <c r="P3133">
        <v>91.91</v>
      </c>
    </row>
    <row r="3134" spans="1:16" x14ac:dyDescent="0.35">
      <c r="A3134" t="s">
        <v>4422</v>
      </c>
      <c r="B3134" t="s">
        <v>4420</v>
      </c>
      <c r="C3134" t="s">
        <v>11</v>
      </c>
      <c r="D3134">
        <v>4.8000000000000001E-2</v>
      </c>
      <c r="E3134" s="1">
        <v>4.5999999999999999E-2</v>
      </c>
      <c r="F3134" t="s">
        <v>21</v>
      </c>
      <c r="G3134">
        <v>47164</v>
      </c>
      <c r="H3134" t="str">
        <f t="shared" si="429"/>
        <v>15/2/2029</v>
      </c>
      <c r="I3134" s="2">
        <v>45584</v>
      </c>
      <c r="J3134">
        <f t="shared" si="428"/>
        <v>1580</v>
      </c>
      <c r="K3134">
        <f t="shared" si="430"/>
        <v>4.3287671232876717</v>
      </c>
      <c r="L3134">
        <f t="shared" si="431"/>
        <v>4</v>
      </c>
      <c r="M3134">
        <f t="shared" si="432"/>
        <v>4</v>
      </c>
      <c r="N3134" t="str">
        <f t="shared" si="433"/>
        <v>4 Yrs 4 Mths</v>
      </c>
      <c r="O3134">
        <v>100.42</v>
      </c>
      <c r="P3134">
        <v>101.05</v>
      </c>
    </row>
    <row r="3135" spans="1:16" x14ac:dyDescent="0.35">
      <c r="A3135" t="s">
        <v>4422</v>
      </c>
      <c r="B3135" t="s">
        <v>4424</v>
      </c>
      <c r="C3135" t="s">
        <v>11</v>
      </c>
      <c r="D3135">
        <v>4.6249999999999999E-2</v>
      </c>
      <c r="E3135" s="1">
        <v>0.1045</v>
      </c>
      <c r="F3135" t="s">
        <v>616</v>
      </c>
      <c r="G3135">
        <v>47331</v>
      </c>
      <c r="H3135" t="str">
        <f t="shared" si="429"/>
        <v>1/8/2029</v>
      </c>
      <c r="I3135" s="2">
        <v>45584</v>
      </c>
      <c r="J3135">
        <f t="shared" si="428"/>
        <v>1747</v>
      </c>
      <c r="K3135">
        <f t="shared" si="430"/>
        <v>4.7863013698630139</v>
      </c>
      <c r="L3135">
        <f t="shared" si="431"/>
        <v>4</v>
      </c>
      <c r="M3135">
        <f t="shared" si="432"/>
        <v>9</v>
      </c>
      <c r="N3135" t="str">
        <f t="shared" si="433"/>
        <v>4 Yrs 9 Mths</v>
      </c>
      <c r="O3135">
        <v>69.75</v>
      </c>
      <c r="P3135">
        <v>71.75</v>
      </c>
    </row>
    <row r="3136" spans="1:16" x14ac:dyDescent="0.35">
      <c r="A3136" t="s">
        <v>4422</v>
      </c>
      <c r="B3136" t="s">
        <v>4424</v>
      </c>
      <c r="C3136" t="s">
        <v>11</v>
      </c>
      <c r="D3136">
        <v>0.05</v>
      </c>
      <c r="E3136" s="1">
        <v>0.10009999999999999</v>
      </c>
      <c r="F3136" t="s">
        <v>616</v>
      </c>
      <c r="G3136">
        <v>46675</v>
      </c>
      <c r="H3136" t="str">
        <f t="shared" si="429"/>
        <v>15/10/2027</v>
      </c>
      <c r="I3136" s="2">
        <v>45584</v>
      </c>
      <c r="J3136">
        <f t="shared" si="428"/>
        <v>1091</v>
      </c>
      <c r="K3136">
        <f t="shared" si="430"/>
        <v>2.989041095890411</v>
      </c>
      <c r="L3136">
        <f t="shared" si="431"/>
        <v>2</v>
      </c>
      <c r="M3136">
        <f t="shared" si="432"/>
        <v>12</v>
      </c>
      <c r="N3136" t="str">
        <f t="shared" si="433"/>
        <v>2 Yrs 12 Mths</v>
      </c>
      <c r="O3136">
        <v>87.2</v>
      </c>
      <c r="P3136">
        <v>89.69</v>
      </c>
    </row>
    <row r="3137" spans="1:16" x14ac:dyDescent="0.35">
      <c r="A3137" t="s">
        <v>4422</v>
      </c>
      <c r="B3137" t="s">
        <v>4424</v>
      </c>
      <c r="C3137" t="s">
        <v>11</v>
      </c>
      <c r="D3137">
        <v>3.5000000000000003E-2</v>
      </c>
      <c r="E3137" s="1">
        <v>9.7299999999999998E-2</v>
      </c>
      <c r="F3137" t="s">
        <v>616</v>
      </c>
      <c r="G3137">
        <v>47922</v>
      </c>
      <c r="H3137" t="str">
        <f t="shared" si="429"/>
        <v>15/3/2031</v>
      </c>
      <c r="I3137" s="2">
        <v>45584</v>
      </c>
      <c r="J3137">
        <f t="shared" si="428"/>
        <v>2338</v>
      </c>
      <c r="K3137">
        <f t="shared" si="430"/>
        <v>6.4054794520547942</v>
      </c>
      <c r="L3137">
        <f t="shared" si="431"/>
        <v>6</v>
      </c>
      <c r="M3137">
        <f t="shared" si="432"/>
        <v>5</v>
      </c>
      <c r="N3137" t="str">
        <f t="shared" si="433"/>
        <v>6 Yrs 5 Mths</v>
      </c>
      <c r="O3137">
        <v>63</v>
      </c>
      <c r="P3137">
        <v>65</v>
      </c>
    </row>
    <row r="3138" spans="1:16" x14ac:dyDescent="0.35">
      <c r="A3138" t="s">
        <v>4436</v>
      </c>
      <c r="B3138" t="s">
        <v>4432</v>
      </c>
      <c r="C3138" t="s">
        <v>11</v>
      </c>
      <c r="D3138">
        <v>3.6249999999999998E-2</v>
      </c>
      <c r="E3138" s="1">
        <v>0.33500000000000002</v>
      </c>
      <c r="F3138" t="s">
        <v>28</v>
      </c>
      <c r="G3138">
        <v>47727</v>
      </c>
      <c r="H3138" t="str">
        <f t="shared" si="429"/>
        <v>1/9/2030</v>
      </c>
      <c r="I3138" s="2">
        <v>45584</v>
      </c>
      <c r="J3138">
        <f t="shared" ref="J3138:J3201" si="434">_xlfn.DAYS(G3138,I3138)</f>
        <v>2143</v>
      </c>
      <c r="K3138">
        <f t="shared" si="430"/>
        <v>5.8712328767123285</v>
      </c>
      <c r="L3138">
        <f t="shared" si="431"/>
        <v>5</v>
      </c>
      <c r="M3138">
        <f t="shared" si="432"/>
        <v>10</v>
      </c>
      <c r="N3138" t="str">
        <f t="shared" si="433"/>
        <v>5 Yrs 10 Mths</v>
      </c>
      <c r="O3138" t="s">
        <v>15</v>
      </c>
      <c r="P3138" t="s">
        <v>15</v>
      </c>
    </row>
    <row r="3139" spans="1:16" x14ac:dyDescent="0.35">
      <c r="A3139" t="s">
        <v>4436</v>
      </c>
      <c r="B3139" t="s">
        <v>4438</v>
      </c>
      <c r="C3139" t="s">
        <v>11</v>
      </c>
      <c r="D3139">
        <v>6.7000000000000004E-2</v>
      </c>
      <c r="E3139" s="1">
        <v>9.9000000000000005E-2</v>
      </c>
      <c r="F3139" t="s">
        <v>108</v>
      </c>
      <c r="G3139">
        <v>47011</v>
      </c>
      <c r="H3139" t="str">
        <f t="shared" si="429"/>
        <v>15/9/2028</v>
      </c>
      <c r="I3139" s="2">
        <v>45584</v>
      </c>
      <c r="J3139">
        <f t="shared" si="434"/>
        <v>1427</v>
      </c>
      <c r="K3139">
        <f t="shared" si="430"/>
        <v>3.9095890410958902</v>
      </c>
      <c r="L3139">
        <f t="shared" si="431"/>
        <v>3</v>
      </c>
      <c r="M3139">
        <f t="shared" si="432"/>
        <v>11</v>
      </c>
      <c r="N3139" t="str">
        <f t="shared" si="433"/>
        <v>3 Yrs 11 Mths</v>
      </c>
      <c r="O3139">
        <v>90.01</v>
      </c>
      <c r="P3139">
        <v>100.21</v>
      </c>
    </row>
    <row r="3140" spans="1:16" x14ac:dyDescent="0.35">
      <c r="A3140" t="s">
        <v>4436</v>
      </c>
      <c r="B3140" t="s">
        <v>4440</v>
      </c>
      <c r="C3140" t="s">
        <v>11</v>
      </c>
      <c r="D3140">
        <v>6.3750000000000001E-2</v>
      </c>
      <c r="E3140" s="1">
        <v>8.09E-2</v>
      </c>
      <c r="F3140" t="s">
        <v>108</v>
      </c>
      <c r="G3140">
        <v>50114</v>
      </c>
      <c r="H3140" t="str">
        <f t="shared" si="429"/>
        <v>15/3/2037</v>
      </c>
      <c r="I3140" s="2">
        <v>45584</v>
      </c>
      <c r="J3140">
        <f t="shared" si="434"/>
        <v>4530</v>
      </c>
      <c r="K3140">
        <f t="shared" si="430"/>
        <v>12.41095890410959</v>
      </c>
      <c r="L3140">
        <f t="shared" si="431"/>
        <v>12</v>
      </c>
      <c r="M3140">
        <f t="shared" si="432"/>
        <v>5</v>
      </c>
      <c r="N3140" t="str">
        <f t="shared" si="433"/>
        <v>12 Yrs 5 Mths</v>
      </c>
      <c r="O3140">
        <v>86.53</v>
      </c>
      <c r="P3140">
        <v>92.37</v>
      </c>
    </row>
    <row r="3141" spans="1:16" x14ac:dyDescent="0.35">
      <c r="A3141" t="s">
        <v>4436</v>
      </c>
      <c r="B3141" t="s">
        <v>4440</v>
      </c>
      <c r="C3141" t="s">
        <v>11</v>
      </c>
      <c r="D3141">
        <v>6.7900000000000002E-2</v>
      </c>
      <c r="E3141" s="1">
        <v>4.0399999999999998E-2</v>
      </c>
      <c r="F3141" t="s">
        <v>108</v>
      </c>
      <c r="G3141">
        <v>46583</v>
      </c>
      <c r="H3141" t="str">
        <f t="shared" si="429"/>
        <v>15/7/2027</v>
      </c>
      <c r="I3141" s="2">
        <v>45584</v>
      </c>
      <c r="J3141">
        <f t="shared" si="434"/>
        <v>999</v>
      </c>
      <c r="K3141">
        <f t="shared" si="430"/>
        <v>2.7369863013698632</v>
      </c>
      <c r="L3141">
        <f t="shared" si="431"/>
        <v>2</v>
      </c>
      <c r="M3141">
        <f t="shared" si="432"/>
        <v>9</v>
      </c>
      <c r="N3141" t="str">
        <f t="shared" si="433"/>
        <v>2 Yrs 9 Mths</v>
      </c>
      <c r="O3141">
        <v>106.36</v>
      </c>
      <c r="P3141" t="s">
        <v>15</v>
      </c>
    </row>
    <row r="3142" spans="1:16" x14ac:dyDescent="0.35">
      <c r="A3142" t="s">
        <v>4436</v>
      </c>
      <c r="B3142" t="s">
        <v>4440</v>
      </c>
      <c r="C3142" t="s">
        <v>11</v>
      </c>
      <c r="D3142">
        <v>7.0000000000000007E-2</v>
      </c>
      <c r="E3142" s="1">
        <v>6.6100000000000006E-2</v>
      </c>
      <c r="F3142" t="s">
        <v>108</v>
      </c>
      <c r="G3142">
        <v>46798</v>
      </c>
      <c r="H3142" t="str">
        <f t="shared" si="429"/>
        <v>15/2/2028</v>
      </c>
      <c r="I3142" s="2">
        <v>45584</v>
      </c>
      <c r="J3142">
        <f t="shared" si="434"/>
        <v>1214</v>
      </c>
      <c r="K3142">
        <f t="shared" si="430"/>
        <v>3.3260273972602739</v>
      </c>
      <c r="L3142">
        <f t="shared" si="431"/>
        <v>3</v>
      </c>
      <c r="M3142">
        <f t="shared" si="432"/>
        <v>4</v>
      </c>
      <c r="N3142" t="str">
        <f t="shared" si="433"/>
        <v>3 Yrs 4 Mths</v>
      </c>
      <c r="O3142" t="s">
        <v>15</v>
      </c>
      <c r="P3142" t="s">
        <v>15</v>
      </c>
    </row>
    <row r="3143" spans="1:16" x14ac:dyDescent="0.35">
      <c r="A3143" t="s">
        <v>4436</v>
      </c>
      <c r="B3143" t="s">
        <v>4440</v>
      </c>
      <c r="C3143" t="s">
        <v>11</v>
      </c>
      <c r="D3143">
        <v>5.1249999999999997E-2</v>
      </c>
      <c r="E3143" s="1">
        <v>7.6799999999999993E-2</v>
      </c>
      <c r="F3143" t="s">
        <v>108</v>
      </c>
      <c r="G3143">
        <v>51881</v>
      </c>
      <c r="H3143" t="str">
        <f t="shared" si="429"/>
        <v>15/1/2042</v>
      </c>
      <c r="I3143" s="2">
        <v>45584</v>
      </c>
      <c r="J3143">
        <f t="shared" si="434"/>
        <v>6297</v>
      </c>
      <c r="K3143">
        <f t="shared" si="430"/>
        <v>17.252054794520546</v>
      </c>
      <c r="L3143">
        <f t="shared" si="431"/>
        <v>17</v>
      </c>
      <c r="M3143">
        <f t="shared" si="432"/>
        <v>3</v>
      </c>
      <c r="N3143" t="str">
        <f t="shared" si="433"/>
        <v>17 Yrs 3 Mths</v>
      </c>
      <c r="O3143" t="s">
        <v>15</v>
      </c>
      <c r="P3143">
        <v>88.25</v>
      </c>
    </row>
    <row r="3144" spans="1:16" x14ac:dyDescent="0.35">
      <c r="A3144" t="s">
        <v>4436</v>
      </c>
      <c r="B3144" t="s">
        <v>4440</v>
      </c>
      <c r="C3144" t="s">
        <v>11</v>
      </c>
      <c r="D3144">
        <v>4.2999999999999997E-2</v>
      </c>
      <c r="E3144" s="1">
        <v>7.4800000000000005E-2</v>
      </c>
      <c r="F3144" t="s">
        <v>108</v>
      </c>
      <c r="G3144">
        <v>52277</v>
      </c>
      <c r="H3144" t="str">
        <f t="shared" si="429"/>
        <v>15/2/2043</v>
      </c>
      <c r="I3144" s="2">
        <v>45584</v>
      </c>
      <c r="J3144">
        <f t="shared" si="434"/>
        <v>6693</v>
      </c>
      <c r="K3144">
        <f t="shared" si="430"/>
        <v>18.336986301369862</v>
      </c>
      <c r="L3144">
        <f t="shared" si="431"/>
        <v>18</v>
      </c>
      <c r="M3144">
        <f t="shared" si="432"/>
        <v>4</v>
      </c>
      <c r="N3144" t="str">
        <f t="shared" si="433"/>
        <v>18 Yrs 4 Mths</v>
      </c>
      <c r="O3144">
        <v>68.709999999999994</v>
      </c>
      <c r="P3144">
        <v>71.489999999999995</v>
      </c>
    </row>
    <row r="3145" spans="1:16" x14ac:dyDescent="0.35">
      <c r="A3145" t="s">
        <v>4436</v>
      </c>
      <c r="B3145" t="s">
        <v>4440</v>
      </c>
      <c r="C3145" t="s">
        <v>11</v>
      </c>
      <c r="D3145">
        <v>4.4999999999999998E-2</v>
      </c>
      <c r="E3145" s="1">
        <v>6.6699999999999995E-2</v>
      </c>
      <c r="F3145" t="s">
        <v>108</v>
      </c>
      <c r="G3145">
        <v>49293</v>
      </c>
      <c r="H3145" t="str">
        <f t="shared" si="429"/>
        <v>15/12/2034</v>
      </c>
      <c r="I3145" s="2">
        <v>45584</v>
      </c>
      <c r="J3145">
        <f t="shared" si="434"/>
        <v>3709</v>
      </c>
      <c r="K3145">
        <f t="shared" si="430"/>
        <v>10.161643835616438</v>
      </c>
      <c r="L3145">
        <f t="shared" si="431"/>
        <v>10</v>
      </c>
      <c r="M3145">
        <f t="shared" si="432"/>
        <v>2</v>
      </c>
      <c r="N3145" t="str">
        <f t="shared" si="433"/>
        <v>10 Yrs 2 Mths</v>
      </c>
      <c r="O3145">
        <v>92</v>
      </c>
      <c r="P3145">
        <v>94</v>
      </c>
    </row>
    <row r="3146" spans="1:16" x14ac:dyDescent="0.35">
      <c r="A3146" t="s">
        <v>4445</v>
      </c>
      <c r="B3146" t="s">
        <v>4448</v>
      </c>
      <c r="C3146" t="s">
        <v>11</v>
      </c>
      <c r="D3146">
        <v>3.2000000000000001E-2</v>
      </c>
      <c r="E3146" s="1">
        <v>0.3891</v>
      </c>
      <c r="F3146" t="s">
        <v>21</v>
      </c>
      <c r="G3146">
        <v>45731</v>
      </c>
      <c r="H3146" t="str">
        <f t="shared" si="429"/>
        <v>15/3/2025</v>
      </c>
      <c r="I3146" s="2">
        <v>45584</v>
      </c>
      <c r="J3146">
        <f t="shared" si="434"/>
        <v>147</v>
      </c>
      <c r="K3146">
        <f t="shared" si="430"/>
        <v>0.40273972602739727</v>
      </c>
      <c r="L3146">
        <f t="shared" si="431"/>
        <v>0</v>
      </c>
      <c r="M3146">
        <f t="shared" si="432"/>
        <v>5</v>
      </c>
      <c r="N3146" t="str">
        <f t="shared" si="433"/>
        <v>0 Yrs 5 Mths</v>
      </c>
      <c r="O3146" t="s">
        <v>15</v>
      </c>
      <c r="P3146" t="s">
        <v>15</v>
      </c>
    </row>
    <row r="3147" spans="1:16" x14ac:dyDescent="0.35">
      <c r="A3147" t="s">
        <v>4445</v>
      </c>
      <c r="B3147" t="s">
        <v>4448</v>
      </c>
      <c r="C3147" t="s">
        <v>11</v>
      </c>
      <c r="D3147">
        <v>4.8500000000000001E-2</v>
      </c>
      <c r="E3147" s="1">
        <v>6.0999999999999999E-2</v>
      </c>
      <c r="F3147" t="s">
        <v>21</v>
      </c>
      <c r="G3147">
        <v>54455</v>
      </c>
      <c r="H3147" t="str">
        <f t="shared" si="429"/>
        <v>1/2/2049</v>
      </c>
      <c r="I3147" s="2">
        <v>45584</v>
      </c>
      <c r="J3147">
        <f t="shared" si="434"/>
        <v>8871</v>
      </c>
      <c r="K3147">
        <f t="shared" si="430"/>
        <v>24.304109589041097</v>
      </c>
      <c r="L3147">
        <f t="shared" si="431"/>
        <v>24</v>
      </c>
      <c r="M3147">
        <f t="shared" si="432"/>
        <v>4</v>
      </c>
      <c r="N3147" t="str">
        <f t="shared" si="433"/>
        <v>24 Yrs 4 Mths</v>
      </c>
      <c r="O3147">
        <v>83.76</v>
      </c>
      <c r="P3147">
        <v>84.93</v>
      </c>
    </row>
    <row r="3148" spans="1:16" x14ac:dyDescent="0.35">
      <c r="A3148" t="s">
        <v>4445</v>
      </c>
      <c r="B3148" t="s">
        <v>4448</v>
      </c>
      <c r="C3148" t="s">
        <v>11</v>
      </c>
      <c r="D3148">
        <v>4.2500000000000003E-2</v>
      </c>
      <c r="E3148" s="1">
        <v>6.1600000000000002E-2</v>
      </c>
      <c r="F3148" t="s">
        <v>21</v>
      </c>
      <c r="G3148">
        <v>53585</v>
      </c>
      <c r="H3148" t="str">
        <f t="shared" si="429"/>
        <v>15/9/2046</v>
      </c>
      <c r="I3148" s="2">
        <v>45584</v>
      </c>
      <c r="J3148">
        <f t="shared" si="434"/>
        <v>8001</v>
      </c>
      <c r="K3148">
        <f t="shared" si="430"/>
        <v>21.920547945205481</v>
      </c>
      <c r="L3148">
        <f t="shared" si="431"/>
        <v>21</v>
      </c>
      <c r="M3148">
        <f t="shared" si="432"/>
        <v>11</v>
      </c>
      <c r="N3148" t="str">
        <f t="shared" si="433"/>
        <v>21 Yrs 11 Mths</v>
      </c>
      <c r="O3148">
        <v>76.87</v>
      </c>
      <c r="P3148">
        <v>77.97</v>
      </c>
    </row>
    <row r="3149" spans="1:16" x14ac:dyDescent="0.35">
      <c r="A3149" t="s">
        <v>4445</v>
      </c>
      <c r="B3149" t="s">
        <v>4448</v>
      </c>
      <c r="C3149" t="s">
        <v>11</v>
      </c>
      <c r="D3149">
        <v>3.2500000000000001E-2</v>
      </c>
      <c r="E3149" s="1">
        <v>7.4700000000000003E-2</v>
      </c>
      <c r="F3149" t="s">
        <v>21</v>
      </c>
      <c r="G3149">
        <v>47635</v>
      </c>
      <c r="H3149" t="str">
        <f t="shared" si="429"/>
        <v>1/6/2030</v>
      </c>
      <c r="I3149" s="2">
        <v>45584</v>
      </c>
      <c r="J3149">
        <f t="shared" si="434"/>
        <v>2051</v>
      </c>
      <c r="K3149">
        <f t="shared" si="430"/>
        <v>5.6191780821917812</v>
      </c>
      <c r="L3149">
        <f t="shared" si="431"/>
        <v>5</v>
      </c>
      <c r="M3149">
        <f t="shared" si="432"/>
        <v>7</v>
      </c>
      <c r="N3149" t="str">
        <f t="shared" si="433"/>
        <v>5 Yrs 7 Mths</v>
      </c>
      <c r="O3149">
        <v>81.2</v>
      </c>
      <c r="P3149">
        <v>96.79</v>
      </c>
    </row>
    <row r="3150" spans="1:16" x14ac:dyDescent="0.35">
      <c r="A3150" t="s">
        <v>4445</v>
      </c>
      <c r="B3150" t="s">
        <v>4448</v>
      </c>
      <c r="C3150" t="s">
        <v>11</v>
      </c>
      <c r="D3150">
        <v>3.95E-2</v>
      </c>
      <c r="E3150" s="1">
        <v>7.0400000000000004E-2</v>
      </c>
      <c r="F3150" t="s">
        <v>21</v>
      </c>
      <c r="G3150">
        <v>54848</v>
      </c>
      <c r="H3150" t="str">
        <f t="shared" si="429"/>
        <v>1/3/2050</v>
      </c>
      <c r="I3150" s="2">
        <v>45584</v>
      </c>
      <c r="J3150">
        <f t="shared" si="434"/>
        <v>9264</v>
      </c>
      <c r="K3150">
        <f t="shared" si="430"/>
        <v>25.38082191780822</v>
      </c>
      <c r="L3150">
        <f t="shared" si="431"/>
        <v>25</v>
      </c>
      <c r="M3150">
        <f t="shared" si="432"/>
        <v>5</v>
      </c>
      <c r="N3150" t="str">
        <f t="shared" si="433"/>
        <v>25 Yrs 5 Mths</v>
      </c>
      <c r="O3150">
        <v>63.93</v>
      </c>
      <c r="P3150">
        <v>80.7</v>
      </c>
    </row>
    <row r="3151" spans="1:16" x14ac:dyDescent="0.35">
      <c r="A3151" t="s">
        <v>4445</v>
      </c>
      <c r="B3151" t="s">
        <v>4448</v>
      </c>
      <c r="C3151" t="s">
        <v>11</v>
      </c>
      <c r="D3151">
        <v>0.05</v>
      </c>
      <c r="E3151" s="1">
        <v>0.11940000000000001</v>
      </c>
      <c r="F3151" t="s">
        <v>21</v>
      </c>
      <c r="G3151">
        <v>46082</v>
      </c>
      <c r="H3151" t="str">
        <f t="shared" ref="H3151:H3182" si="435">TEXT(G3151,"D/M/YYYY")</f>
        <v>1/3/2026</v>
      </c>
      <c r="I3151" s="2">
        <v>45584</v>
      </c>
      <c r="J3151">
        <f t="shared" si="434"/>
        <v>498</v>
      </c>
      <c r="K3151">
        <f t="shared" ref="K3151:K3182" si="436">J3151/365</f>
        <v>1.3643835616438356</v>
      </c>
      <c r="L3151">
        <f t="shared" ref="L3151:L3182" si="437">_xlfn.NUMBERVALUE(_xlfn.TEXTBEFORE(K3151,"."))</f>
        <v>1</v>
      </c>
      <c r="M3151">
        <f t="shared" ref="M3151:M3182" si="438">ROUND(LEFT(_xlfn.TEXTAFTER(K3151,"."),2)/100 * 12,0)</f>
        <v>4</v>
      </c>
      <c r="N3151" t="str">
        <f t="shared" ref="N3151:N3182" si="439">L3151 &amp; " Yrs "&amp; M3151 &amp;" Mths"</f>
        <v>1 Yrs 4 Mths</v>
      </c>
      <c r="O3151">
        <v>99.69</v>
      </c>
      <c r="P3151">
        <v>99.69</v>
      </c>
    </row>
    <row r="3152" spans="1:16" x14ac:dyDescent="0.35">
      <c r="A3152" t="s">
        <v>4445</v>
      </c>
      <c r="B3152" t="s">
        <v>4457</v>
      </c>
      <c r="C3152" t="s">
        <v>11</v>
      </c>
      <c r="D3152">
        <v>2.9000000000000001E-2</v>
      </c>
      <c r="E3152" s="1">
        <v>8.6300000000000002E-2</v>
      </c>
      <c r="F3152" t="s">
        <v>358</v>
      </c>
      <c r="G3152">
        <v>45694</v>
      </c>
      <c r="H3152" t="str">
        <f t="shared" si="435"/>
        <v>6/2/2025</v>
      </c>
      <c r="I3152" s="2">
        <v>45584</v>
      </c>
      <c r="J3152">
        <f t="shared" si="434"/>
        <v>110</v>
      </c>
      <c r="K3152">
        <f t="shared" si="436"/>
        <v>0.30136986301369861</v>
      </c>
      <c r="L3152">
        <f t="shared" si="437"/>
        <v>0</v>
      </c>
      <c r="M3152">
        <f t="shared" si="438"/>
        <v>4</v>
      </c>
      <c r="N3152" t="str">
        <f t="shared" si="439"/>
        <v>0 Yrs 4 Mths</v>
      </c>
      <c r="O3152">
        <v>98.89</v>
      </c>
      <c r="P3152">
        <v>98.98</v>
      </c>
    </row>
    <row r="3153" spans="1:16" x14ac:dyDescent="0.35">
      <c r="A3153" t="s">
        <v>4445</v>
      </c>
      <c r="B3153" t="s">
        <v>4459</v>
      </c>
      <c r="C3153" t="s">
        <v>11</v>
      </c>
      <c r="D3153">
        <v>5.7000000000000002E-2</v>
      </c>
      <c r="E3153" s="1">
        <v>4.8399999999999999E-2</v>
      </c>
      <c r="F3153" t="s">
        <v>28</v>
      </c>
      <c r="G3153">
        <v>49035</v>
      </c>
      <c r="H3153" t="str">
        <f t="shared" si="435"/>
        <v>1/4/2034</v>
      </c>
      <c r="I3153" s="2">
        <v>45584</v>
      </c>
      <c r="J3153">
        <f t="shared" si="434"/>
        <v>3451</v>
      </c>
      <c r="K3153">
        <f t="shared" si="436"/>
        <v>9.4547945205479458</v>
      </c>
      <c r="L3153">
        <f t="shared" si="437"/>
        <v>9</v>
      </c>
      <c r="M3153">
        <f t="shared" si="438"/>
        <v>5</v>
      </c>
      <c r="N3153" t="str">
        <f t="shared" si="439"/>
        <v>9 Yrs 5 Mths</v>
      </c>
      <c r="O3153">
        <v>105.6</v>
      </c>
      <c r="P3153">
        <v>106.56</v>
      </c>
    </row>
    <row r="3154" spans="1:16" x14ac:dyDescent="0.35">
      <c r="A3154" t="s">
        <v>4445</v>
      </c>
      <c r="B3154" t="s">
        <v>4459</v>
      </c>
      <c r="C3154" t="s">
        <v>11</v>
      </c>
      <c r="D3154">
        <v>6.8000000000000005E-2</v>
      </c>
      <c r="E3154" s="1">
        <v>4.9399999999999999E-2</v>
      </c>
      <c r="F3154" t="s">
        <v>28</v>
      </c>
      <c r="G3154">
        <v>48288</v>
      </c>
      <c r="H3154" t="str">
        <f t="shared" si="435"/>
        <v>15/3/2032</v>
      </c>
      <c r="I3154" s="2">
        <v>45584</v>
      </c>
      <c r="J3154">
        <f t="shared" si="434"/>
        <v>2704</v>
      </c>
      <c r="K3154">
        <f t="shared" si="436"/>
        <v>7.4082191780821915</v>
      </c>
      <c r="L3154">
        <f t="shared" si="437"/>
        <v>7</v>
      </c>
      <c r="M3154">
        <f t="shared" si="438"/>
        <v>5</v>
      </c>
      <c r="N3154" t="str">
        <f t="shared" si="439"/>
        <v>7 Yrs 5 Mths</v>
      </c>
      <c r="O3154">
        <v>112.5</v>
      </c>
      <c r="P3154">
        <v>112.86</v>
      </c>
    </row>
    <row r="3155" spans="1:16" x14ac:dyDescent="0.35">
      <c r="A3155" t="s">
        <v>4445</v>
      </c>
      <c r="B3155" t="s">
        <v>4459</v>
      </c>
      <c r="C3155" t="s">
        <v>11</v>
      </c>
      <c r="D3155">
        <v>5.2999999999999999E-2</v>
      </c>
      <c r="E3155" s="1">
        <v>4.5600000000000002E-2</v>
      </c>
      <c r="F3155" t="s">
        <v>28</v>
      </c>
      <c r="G3155">
        <v>47209</v>
      </c>
      <c r="H3155" t="str">
        <f t="shared" si="435"/>
        <v>1/4/2029</v>
      </c>
      <c r="I3155" s="2">
        <v>45584</v>
      </c>
      <c r="J3155">
        <f t="shared" si="434"/>
        <v>1625</v>
      </c>
      <c r="K3155">
        <f t="shared" si="436"/>
        <v>4.4520547945205475</v>
      </c>
      <c r="L3155">
        <f t="shared" si="437"/>
        <v>4</v>
      </c>
      <c r="M3155">
        <f t="shared" si="438"/>
        <v>5</v>
      </c>
      <c r="N3155" t="str">
        <f t="shared" si="439"/>
        <v>4 Yrs 5 Mths</v>
      </c>
      <c r="O3155">
        <v>102.47</v>
      </c>
      <c r="P3155">
        <v>103.44</v>
      </c>
    </row>
    <row r="3156" spans="1:16" x14ac:dyDescent="0.35">
      <c r="A3156" t="s">
        <v>4445</v>
      </c>
      <c r="B3156" t="s">
        <v>4459</v>
      </c>
      <c r="C3156" t="s">
        <v>11</v>
      </c>
      <c r="D3156">
        <v>6.6000000000000003E-2</v>
      </c>
      <c r="E3156" s="1">
        <v>5.28E-2</v>
      </c>
      <c r="F3156" t="s">
        <v>28</v>
      </c>
      <c r="G3156">
        <v>50314</v>
      </c>
      <c r="H3156" t="str">
        <f t="shared" si="435"/>
        <v>1/10/2037</v>
      </c>
      <c r="I3156" s="2">
        <v>45584</v>
      </c>
      <c r="J3156">
        <f t="shared" si="434"/>
        <v>4730</v>
      </c>
      <c r="K3156">
        <f t="shared" si="436"/>
        <v>12.95890410958904</v>
      </c>
      <c r="L3156">
        <f t="shared" si="437"/>
        <v>12</v>
      </c>
      <c r="M3156">
        <f t="shared" si="438"/>
        <v>11</v>
      </c>
      <c r="N3156" t="str">
        <f t="shared" si="439"/>
        <v>12 Yrs 11 Mths</v>
      </c>
      <c r="O3156">
        <v>112.19</v>
      </c>
      <c r="P3156">
        <v>113.71</v>
      </c>
    </row>
    <row r="3157" spans="1:16" x14ac:dyDescent="0.35">
      <c r="A3157" t="s">
        <v>4464</v>
      </c>
      <c r="B3157" t="s">
        <v>4459</v>
      </c>
      <c r="C3157" t="s">
        <v>11</v>
      </c>
      <c r="D3157">
        <v>5.1999999999999998E-2</v>
      </c>
      <c r="E3157" s="1">
        <v>5.4300000000000001E-2</v>
      </c>
      <c r="F3157" t="s">
        <v>28</v>
      </c>
      <c r="G3157">
        <v>53114</v>
      </c>
      <c r="H3157" t="str">
        <f t="shared" si="435"/>
        <v>1/6/2045</v>
      </c>
      <c r="I3157" s="2">
        <v>45584</v>
      </c>
      <c r="J3157">
        <f t="shared" si="434"/>
        <v>7530</v>
      </c>
      <c r="K3157">
        <f t="shared" si="436"/>
        <v>20.63013698630137</v>
      </c>
      <c r="L3157">
        <f t="shared" si="437"/>
        <v>20</v>
      </c>
      <c r="M3157">
        <f t="shared" si="438"/>
        <v>8</v>
      </c>
      <c r="N3157" t="str">
        <f t="shared" si="439"/>
        <v>20 Yrs 8 Mths</v>
      </c>
      <c r="O3157">
        <v>97.91</v>
      </c>
      <c r="P3157">
        <v>99.21</v>
      </c>
    </row>
    <row r="3158" spans="1:16" x14ac:dyDescent="0.35">
      <c r="A3158" t="s">
        <v>4464</v>
      </c>
      <c r="B3158" t="s">
        <v>4459</v>
      </c>
      <c r="C3158" t="s">
        <v>11</v>
      </c>
      <c r="D3158">
        <v>4.3999999999999997E-2</v>
      </c>
      <c r="E3158" s="1">
        <v>4.5400000000000003E-2</v>
      </c>
      <c r="F3158" t="s">
        <v>28</v>
      </c>
      <c r="G3158">
        <v>46583</v>
      </c>
      <c r="H3158" t="str">
        <f t="shared" si="435"/>
        <v>15/7/2027</v>
      </c>
      <c r="I3158" s="2">
        <v>45584</v>
      </c>
      <c r="J3158">
        <f t="shared" si="434"/>
        <v>999</v>
      </c>
      <c r="K3158">
        <f t="shared" si="436"/>
        <v>2.7369863013698632</v>
      </c>
      <c r="L3158">
        <f t="shared" si="437"/>
        <v>2</v>
      </c>
      <c r="M3158">
        <f t="shared" si="438"/>
        <v>9</v>
      </c>
      <c r="N3158" t="str">
        <f t="shared" si="439"/>
        <v>2 Yrs 9 Mths</v>
      </c>
      <c r="O3158">
        <v>100.16</v>
      </c>
      <c r="P3158">
        <v>100.3</v>
      </c>
    </row>
    <row r="3159" spans="1:16" x14ac:dyDescent="0.35">
      <c r="A3159" t="s">
        <v>4464</v>
      </c>
      <c r="B3159" t="s">
        <v>4465</v>
      </c>
      <c r="C3159" t="s">
        <v>11</v>
      </c>
      <c r="D3159">
        <v>6.5000000000000002E-2</v>
      </c>
      <c r="E3159" s="1">
        <v>5.8200000000000002E-2</v>
      </c>
      <c r="F3159" t="s">
        <v>21</v>
      </c>
      <c r="G3159">
        <v>51561</v>
      </c>
      <c r="H3159" t="str">
        <f t="shared" si="435"/>
        <v>1/3/2041</v>
      </c>
      <c r="I3159" s="2">
        <v>45584</v>
      </c>
      <c r="J3159">
        <f t="shared" si="434"/>
        <v>5977</v>
      </c>
      <c r="K3159">
        <f t="shared" si="436"/>
        <v>16.375342465753423</v>
      </c>
      <c r="L3159">
        <f t="shared" si="437"/>
        <v>16</v>
      </c>
      <c r="M3159">
        <f t="shared" si="438"/>
        <v>4</v>
      </c>
      <c r="N3159" t="str">
        <f t="shared" si="439"/>
        <v>16 Yrs 4 Mths</v>
      </c>
      <c r="O3159">
        <v>106.49</v>
      </c>
      <c r="P3159">
        <v>108.12</v>
      </c>
    </row>
    <row r="3160" spans="1:16" x14ac:dyDescent="0.35">
      <c r="A3160" t="s">
        <v>4464</v>
      </c>
      <c r="B3160" t="s">
        <v>4465</v>
      </c>
      <c r="C3160" t="s">
        <v>11</v>
      </c>
      <c r="D3160">
        <v>4.7E-2</v>
      </c>
      <c r="E3160" s="1">
        <v>5.0299999999999997E-2</v>
      </c>
      <c r="F3160" t="s">
        <v>21</v>
      </c>
      <c r="G3160">
        <v>45778</v>
      </c>
      <c r="H3160" t="str">
        <f t="shared" si="435"/>
        <v>1/5/2025</v>
      </c>
      <c r="I3160" s="2">
        <v>45584</v>
      </c>
      <c r="J3160">
        <f t="shared" si="434"/>
        <v>194</v>
      </c>
      <c r="K3160">
        <f t="shared" si="436"/>
        <v>0.53150684931506853</v>
      </c>
      <c r="L3160">
        <f t="shared" si="437"/>
        <v>0</v>
      </c>
      <c r="M3160">
        <f t="shared" si="438"/>
        <v>6</v>
      </c>
      <c r="N3160" t="str">
        <f t="shared" si="439"/>
        <v>0 Yrs 6 Mths</v>
      </c>
      <c r="O3160">
        <v>99.05</v>
      </c>
      <c r="P3160">
        <v>100.67</v>
      </c>
    </row>
    <row r="3161" spans="1:16" x14ac:dyDescent="0.35">
      <c r="A3161" t="s">
        <v>4464</v>
      </c>
      <c r="B3161" t="s">
        <v>4465</v>
      </c>
      <c r="C3161" t="s">
        <v>11</v>
      </c>
      <c r="D3161">
        <v>4.7500000000000001E-2</v>
      </c>
      <c r="E3161" s="1">
        <v>5.8400000000000001E-2</v>
      </c>
      <c r="F3161" t="s">
        <v>21</v>
      </c>
      <c r="G3161">
        <v>52855</v>
      </c>
      <c r="H3161" t="str">
        <f t="shared" si="435"/>
        <v>15/9/2044</v>
      </c>
      <c r="I3161" s="2">
        <v>45584</v>
      </c>
      <c r="J3161">
        <f t="shared" si="434"/>
        <v>7271</v>
      </c>
      <c r="K3161">
        <f t="shared" si="436"/>
        <v>19.920547945205481</v>
      </c>
      <c r="L3161">
        <f t="shared" si="437"/>
        <v>19</v>
      </c>
      <c r="M3161">
        <f t="shared" si="438"/>
        <v>11</v>
      </c>
      <c r="N3161" t="str">
        <f t="shared" si="439"/>
        <v>19 Yrs 11 Mths</v>
      </c>
      <c r="O3161">
        <v>86.85</v>
      </c>
      <c r="P3161">
        <v>88.4</v>
      </c>
    </row>
    <row r="3162" spans="1:16" x14ac:dyDescent="0.35">
      <c r="A3162" t="s">
        <v>4464</v>
      </c>
      <c r="B3162" t="s">
        <v>4465</v>
      </c>
      <c r="C3162" t="s">
        <v>11</v>
      </c>
      <c r="D3162">
        <v>0.05</v>
      </c>
      <c r="E3162" s="1">
        <v>5.9400000000000001E-2</v>
      </c>
      <c r="F3162" t="s">
        <v>21</v>
      </c>
      <c r="G3162">
        <v>56507</v>
      </c>
      <c r="H3162" t="str">
        <f t="shared" si="435"/>
        <v>15/9/2054</v>
      </c>
      <c r="I3162" s="2">
        <v>45584</v>
      </c>
      <c r="J3162">
        <f t="shared" si="434"/>
        <v>10923</v>
      </c>
      <c r="K3162">
        <f t="shared" si="436"/>
        <v>29.926027397260274</v>
      </c>
      <c r="L3162">
        <f t="shared" si="437"/>
        <v>29</v>
      </c>
      <c r="M3162">
        <f t="shared" si="438"/>
        <v>11</v>
      </c>
      <c r="N3162" t="str">
        <f t="shared" si="439"/>
        <v>29 Yrs 11 Mths</v>
      </c>
      <c r="O3162">
        <v>86.46</v>
      </c>
      <c r="P3162">
        <v>88.53</v>
      </c>
    </row>
    <row r="3163" spans="1:16" x14ac:dyDescent="0.35">
      <c r="A3163" t="s">
        <v>4464</v>
      </c>
      <c r="B3163" t="s">
        <v>4465</v>
      </c>
      <c r="C3163" t="s">
        <v>11</v>
      </c>
      <c r="D3163">
        <v>5.8500000000000003E-2</v>
      </c>
      <c r="E3163" s="1">
        <v>5.8799999999999998E-2</v>
      </c>
      <c r="F3163" t="s">
        <v>21</v>
      </c>
      <c r="G3163">
        <v>53311</v>
      </c>
      <c r="H3163" t="str">
        <f t="shared" si="435"/>
        <v>15/12/2045</v>
      </c>
      <c r="I3163" s="2">
        <v>45584</v>
      </c>
      <c r="J3163">
        <f t="shared" si="434"/>
        <v>7727</v>
      </c>
      <c r="K3163">
        <f t="shared" si="436"/>
        <v>21.169863013698631</v>
      </c>
      <c r="L3163">
        <f t="shared" si="437"/>
        <v>21</v>
      </c>
      <c r="M3163">
        <f t="shared" si="438"/>
        <v>2</v>
      </c>
      <c r="N3163" t="str">
        <f t="shared" si="439"/>
        <v>21 Yrs 2 Mths</v>
      </c>
      <c r="O3163" t="s">
        <v>15</v>
      </c>
      <c r="P3163" t="s">
        <v>15</v>
      </c>
    </row>
    <row r="3164" spans="1:16" x14ac:dyDescent="0.35">
      <c r="A3164" t="s">
        <v>4464</v>
      </c>
      <c r="B3164" t="s">
        <v>4467</v>
      </c>
      <c r="C3164" t="s">
        <v>11</v>
      </c>
      <c r="D3164">
        <v>0.06</v>
      </c>
      <c r="E3164" s="1">
        <v>5.7299999999999997E-2</v>
      </c>
      <c r="F3164" t="s">
        <v>21</v>
      </c>
      <c r="G3164">
        <v>56385</v>
      </c>
      <c r="H3164" t="str">
        <f t="shared" si="435"/>
        <v>16/5/2054</v>
      </c>
      <c r="I3164" s="2">
        <v>45584</v>
      </c>
      <c r="J3164">
        <f t="shared" si="434"/>
        <v>10801</v>
      </c>
      <c r="K3164">
        <f t="shared" si="436"/>
        <v>29.591780821917808</v>
      </c>
      <c r="L3164">
        <f t="shared" si="437"/>
        <v>29</v>
      </c>
      <c r="M3164">
        <f t="shared" si="438"/>
        <v>7</v>
      </c>
      <c r="N3164" t="str">
        <f t="shared" si="439"/>
        <v>29 Yrs 7 Mths</v>
      </c>
      <c r="O3164" t="s">
        <v>15</v>
      </c>
      <c r="P3164" t="s">
        <v>15</v>
      </c>
    </row>
    <row r="3165" spans="1:16" x14ac:dyDescent="0.35">
      <c r="A3165" t="s">
        <v>4464</v>
      </c>
      <c r="B3165" t="s">
        <v>4467</v>
      </c>
      <c r="C3165" t="s">
        <v>11</v>
      </c>
      <c r="D3165">
        <v>4.1500000000000002E-2</v>
      </c>
      <c r="E3165" s="1">
        <v>6.0400000000000002E-2</v>
      </c>
      <c r="F3165" t="s">
        <v>21</v>
      </c>
      <c r="G3165">
        <v>55048</v>
      </c>
      <c r="H3165" t="str">
        <f t="shared" si="435"/>
        <v>17/9/2050</v>
      </c>
      <c r="I3165" s="2">
        <v>45584</v>
      </c>
      <c r="J3165">
        <f t="shared" si="434"/>
        <v>9464</v>
      </c>
      <c r="K3165">
        <f t="shared" si="436"/>
        <v>25.92876712328767</v>
      </c>
      <c r="L3165">
        <f t="shared" si="437"/>
        <v>25</v>
      </c>
      <c r="M3165">
        <f t="shared" si="438"/>
        <v>11</v>
      </c>
      <c r="N3165" t="str">
        <f t="shared" si="439"/>
        <v>25 Yrs 11 Mths</v>
      </c>
      <c r="O3165" t="s">
        <v>15</v>
      </c>
      <c r="P3165" t="s">
        <v>15</v>
      </c>
    </row>
    <row r="3166" spans="1:16" x14ac:dyDescent="0.35">
      <c r="A3166" t="s">
        <v>4464</v>
      </c>
      <c r="B3166" t="s">
        <v>4467</v>
      </c>
      <c r="C3166" t="s">
        <v>11</v>
      </c>
      <c r="D3166">
        <v>3.3500000000000002E-2</v>
      </c>
      <c r="E3166" s="1">
        <v>5.1999999999999998E-2</v>
      </c>
      <c r="F3166" t="s">
        <v>21</v>
      </c>
      <c r="G3166">
        <v>47378</v>
      </c>
      <c r="H3166" t="str">
        <f t="shared" si="435"/>
        <v>17/9/2029</v>
      </c>
      <c r="I3166" s="2">
        <v>45584</v>
      </c>
      <c r="J3166">
        <f t="shared" si="434"/>
        <v>1794</v>
      </c>
      <c r="K3166">
        <f t="shared" si="436"/>
        <v>4.9150684931506845</v>
      </c>
      <c r="L3166">
        <f t="shared" si="437"/>
        <v>4</v>
      </c>
      <c r="M3166">
        <f t="shared" si="438"/>
        <v>11</v>
      </c>
      <c r="N3166" t="str">
        <f t="shared" si="439"/>
        <v>4 Yrs 11 Mths</v>
      </c>
      <c r="O3166" t="s">
        <v>15</v>
      </c>
      <c r="P3166" t="s">
        <v>15</v>
      </c>
    </row>
    <row r="3167" spans="1:16" x14ac:dyDescent="0.35">
      <c r="A3167" t="s">
        <v>4464</v>
      </c>
      <c r="B3167" t="s">
        <v>4467</v>
      </c>
      <c r="C3167" t="s">
        <v>11</v>
      </c>
      <c r="D3167">
        <v>3.5000000000000003E-2</v>
      </c>
      <c r="E3167" s="1">
        <v>4.6600000000000003E-2</v>
      </c>
      <c r="F3167" t="s">
        <v>21</v>
      </c>
      <c r="G3167">
        <v>46692</v>
      </c>
      <c r="H3167" t="str">
        <f t="shared" si="435"/>
        <v>1/11/2027</v>
      </c>
      <c r="I3167" s="2">
        <v>45584</v>
      </c>
      <c r="J3167">
        <f t="shared" si="434"/>
        <v>1108</v>
      </c>
      <c r="K3167">
        <f t="shared" si="436"/>
        <v>3.0356164383561643</v>
      </c>
      <c r="L3167">
        <f t="shared" si="437"/>
        <v>3</v>
      </c>
      <c r="M3167">
        <f t="shared" si="438"/>
        <v>0</v>
      </c>
      <c r="N3167" t="str">
        <f t="shared" si="439"/>
        <v>3 Yrs 0 Mths</v>
      </c>
      <c r="O3167" t="s">
        <v>15</v>
      </c>
      <c r="P3167" t="s">
        <v>15</v>
      </c>
    </row>
    <row r="3168" spans="1:16" x14ac:dyDescent="0.35">
      <c r="A3168" t="s">
        <v>4464</v>
      </c>
      <c r="B3168" t="s">
        <v>4469</v>
      </c>
      <c r="C3168" t="s">
        <v>11</v>
      </c>
      <c r="D3168">
        <v>4.65E-2</v>
      </c>
      <c r="E3168" s="1">
        <v>4.5499999999999999E-2</v>
      </c>
      <c r="F3168" t="s">
        <v>21</v>
      </c>
      <c r="G3168">
        <v>47088</v>
      </c>
      <c r="H3168" t="str">
        <f t="shared" si="435"/>
        <v>1/12/2028</v>
      </c>
      <c r="I3168" s="2">
        <v>45584</v>
      </c>
      <c r="J3168">
        <f t="shared" si="434"/>
        <v>1504</v>
      </c>
      <c r="K3168">
        <f t="shared" si="436"/>
        <v>4.1205479452054794</v>
      </c>
      <c r="L3168">
        <f t="shared" si="437"/>
        <v>4</v>
      </c>
      <c r="M3168">
        <f t="shared" si="438"/>
        <v>1</v>
      </c>
      <c r="N3168" t="str">
        <f t="shared" si="439"/>
        <v>4 Yrs 1 Mths</v>
      </c>
      <c r="O3168">
        <v>99.89</v>
      </c>
      <c r="P3168">
        <v>101.2</v>
      </c>
    </row>
    <row r="3169" spans="1:16" x14ac:dyDescent="0.35">
      <c r="A3169" t="s">
        <v>4464</v>
      </c>
      <c r="B3169" t="s">
        <v>4469</v>
      </c>
      <c r="C3169" t="s">
        <v>11</v>
      </c>
      <c r="D3169">
        <v>5.7500000000000002E-2</v>
      </c>
      <c r="E3169" s="1">
        <v>5.79E-2</v>
      </c>
      <c r="F3169" t="s">
        <v>21</v>
      </c>
      <c r="G3169">
        <v>45778</v>
      </c>
      <c r="H3169" t="str">
        <f t="shared" si="435"/>
        <v>1/5/2025</v>
      </c>
      <c r="I3169" s="2">
        <v>45584</v>
      </c>
      <c r="J3169">
        <f t="shared" si="434"/>
        <v>194</v>
      </c>
      <c r="K3169">
        <f t="shared" si="436"/>
        <v>0.53150684931506853</v>
      </c>
      <c r="L3169">
        <f t="shared" si="437"/>
        <v>0</v>
      </c>
      <c r="M3169">
        <f t="shared" si="438"/>
        <v>6</v>
      </c>
      <c r="N3169" t="str">
        <f t="shared" si="439"/>
        <v>0 Yrs 6 Mths</v>
      </c>
      <c r="O3169">
        <v>99.4</v>
      </c>
      <c r="P3169">
        <v>101.36</v>
      </c>
    </row>
    <row r="3170" spans="1:16" x14ac:dyDescent="0.35">
      <c r="A3170" t="s">
        <v>4464</v>
      </c>
      <c r="B3170" t="s">
        <v>4469</v>
      </c>
      <c r="C3170" t="s">
        <v>11</v>
      </c>
      <c r="D3170">
        <v>5.5500000000000001E-2</v>
      </c>
      <c r="E3170" s="1">
        <v>4.48E-2</v>
      </c>
      <c r="F3170" t="s">
        <v>21</v>
      </c>
      <c r="G3170">
        <v>47041</v>
      </c>
      <c r="H3170" t="str">
        <f t="shared" si="435"/>
        <v>15/10/2028</v>
      </c>
      <c r="I3170" s="2">
        <v>45584</v>
      </c>
      <c r="J3170">
        <f t="shared" si="434"/>
        <v>1457</v>
      </c>
      <c r="K3170">
        <f t="shared" si="436"/>
        <v>3.9917808219178084</v>
      </c>
      <c r="L3170">
        <f t="shared" si="437"/>
        <v>3</v>
      </c>
      <c r="M3170">
        <f t="shared" si="438"/>
        <v>12</v>
      </c>
      <c r="N3170" t="str">
        <f t="shared" si="439"/>
        <v>3 Yrs 12 Mths</v>
      </c>
      <c r="O3170">
        <v>103.62</v>
      </c>
      <c r="P3170">
        <v>104.32</v>
      </c>
    </row>
    <row r="3171" spans="1:16" x14ac:dyDescent="0.35">
      <c r="A3171" t="s">
        <v>4464</v>
      </c>
      <c r="B3171" t="s">
        <v>4469</v>
      </c>
      <c r="C3171" t="s">
        <v>11</v>
      </c>
      <c r="D3171">
        <v>3.5000000000000003E-2</v>
      </c>
      <c r="E3171" s="1">
        <v>4.9299999999999997E-2</v>
      </c>
      <c r="F3171" t="s">
        <v>21</v>
      </c>
      <c r="G3171">
        <v>48502</v>
      </c>
      <c r="H3171" t="str">
        <f t="shared" si="435"/>
        <v>15/10/2032</v>
      </c>
      <c r="I3171" s="2">
        <v>45584</v>
      </c>
      <c r="J3171">
        <f t="shared" si="434"/>
        <v>2918</v>
      </c>
      <c r="K3171">
        <f t="shared" si="436"/>
        <v>7.9945205479452053</v>
      </c>
      <c r="L3171">
        <f t="shared" si="437"/>
        <v>7</v>
      </c>
      <c r="M3171">
        <f t="shared" si="438"/>
        <v>12</v>
      </c>
      <c r="N3171" t="str">
        <f t="shared" si="439"/>
        <v>7 Yrs 12 Mths</v>
      </c>
      <c r="O3171">
        <v>90.23</v>
      </c>
      <c r="P3171">
        <v>91.56</v>
      </c>
    </row>
    <row r="3172" spans="1:16" x14ac:dyDescent="0.35">
      <c r="A3172" t="s">
        <v>4464</v>
      </c>
      <c r="B3172" t="s">
        <v>4469</v>
      </c>
      <c r="C3172" t="s">
        <v>11</v>
      </c>
      <c r="D3172">
        <v>2.8500000000000001E-2</v>
      </c>
      <c r="E3172" s="1">
        <v>4.8300000000000003E-2</v>
      </c>
      <c r="F3172" t="s">
        <v>21</v>
      </c>
      <c r="G3172">
        <v>47953</v>
      </c>
      <c r="H3172" t="str">
        <f t="shared" si="435"/>
        <v>15/4/2031</v>
      </c>
      <c r="I3172" s="2">
        <v>45584</v>
      </c>
      <c r="J3172">
        <f t="shared" si="434"/>
        <v>2369</v>
      </c>
      <c r="K3172">
        <f t="shared" si="436"/>
        <v>6.4904109589041097</v>
      </c>
      <c r="L3172">
        <f t="shared" si="437"/>
        <v>6</v>
      </c>
      <c r="M3172">
        <f t="shared" si="438"/>
        <v>6</v>
      </c>
      <c r="N3172" t="str">
        <f t="shared" si="439"/>
        <v>6 Yrs 6 Mths</v>
      </c>
      <c r="O3172">
        <v>88.66</v>
      </c>
      <c r="P3172">
        <v>89.98</v>
      </c>
    </row>
    <row r="3173" spans="1:16" x14ac:dyDescent="0.35">
      <c r="A3173" t="s">
        <v>4464</v>
      </c>
      <c r="B3173" t="s">
        <v>4469</v>
      </c>
      <c r="C3173" t="s">
        <v>11</v>
      </c>
      <c r="D3173">
        <v>4.8750000000000002E-2</v>
      </c>
      <c r="E3173" s="1">
        <v>4.5900000000000003E-2</v>
      </c>
      <c r="F3173" t="s">
        <v>21</v>
      </c>
      <c r="G3173">
        <v>47253</v>
      </c>
      <c r="H3173" t="str">
        <f t="shared" si="435"/>
        <v>15/5/2029</v>
      </c>
      <c r="I3173" s="2">
        <v>45584</v>
      </c>
      <c r="J3173">
        <f t="shared" si="434"/>
        <v>1669</v>
      </c>
      <c r="K3173">
        <f t="shared" si="436"/>
        <v>4.5726027397260278</v>
      </c>
      <c r="L3173">
        <f t="shared" si="437"/>
        <v>4</v>
      </c>
      <c r="M3173">
        <f t="shared" si="438"/>
        <v>7</v>
      </c>
      <c r="N3173" t="str">
        <f t="shared" si="439"/>
        <v>4 Yrs 7 Mths</v>
      </c>
      <c r="O3173">
        <v>100.8</v>
      </c>
      <c r="P3173">
        <v>101.72</v>
      </c>
    </row>
    <row r="3174" spans="1:16" x14ac:dyDescent="0.35">
      <c r="A3174" t="s">
        <v>4471</v>
      </c>
      <c r="B3174" t="s">
        <v>4469</v>
      </c>
      <c r="C3174" t="s">
        <v>11</v>
      </c>
      <c r="D3174">
        <v>5.5500000000000001E-2</v>
      </c>
      <c r="E3174" s="1">
        <v>4.48E-2</v>
      </c>
      <c r="F3174" t="s">
        <v>21</v>
      </c>
      <c r="G3174">
        <v>47041</v>
      </c>
      <c r="H3174" t="str">
        <f t="shared" si="435"/>
        <v>15/10/2028</v>
      </c>
      <c r="I3174" s="2">
        <v>45584</v>
      </c>
      <c r="J3174">
        <f t="shared" si="434"/>
        <v>1457</v>
      </c>
      <c r="K3174">
        <f t="shared" si="436"/>
        <v>3.9917808219178084</v>
      </c>
      <c r="L3174">
        <f t="shared" si="437"/>
        <v>3</v>
      </c>
      <c r="M3174">
        <f t="shared" si="438"/>
        <v>12</v>
      </c>
      <c r="N3174" t="str">
        <f t="shared" si="439"/>
        <v>3 Yrs 12 Mths</v>
      </c>
      <c r="O3174">
        <v>103.62</v>
      </c>
      <c r="P3174">
        <v>104.32</v>
      </c>
    </row>
    <row r="3175" spans="1:16" x14ac:dyDescent="0.35">
      <c r="A3175" t="s">
        <v>4471</v>
      </c>
      <c r="B3175" t="s">
        <v>4469</v>
      </c>
      <c r="C3175" t="s">
        <v>11</v>
      </c>
      <c r="D3175">
        <v>5.2999999999999999E-2</v>
      </c>
      <c r="E3175" s="1">
        <v>4.9799999999999997E-2</v>
      </c>
      <c r="F3175" t="s">
        <v>21</v>
      </c>
      <c r="G3175">
        <v>49079</v>
      </c>
      <c r="H3175" t="str">
        <f t="shared" si="435"/>
        <v>15/5/2034</v>
      </c>
      <c r="I3175" s="2">
        <v>45584</v>
      </c>
      <c r="J3175">
        <f t="shared" si="434"/>
        <v>3495</v>
      </c>
      <c r="K3175">
        <f t="shared" si="436"/>
        <v>9.5753424657534243</v>
      </c>
      <c r="L3175">
        <f t="shared" si="437"/>
        <v>9</v>
      </c>
      <c r="M3175">
        <f t="shared" si="438"/>
        <v>7</v>
      </c>
      <c r="N3175" t="str">
        <f t="shared" si="439"/>
        <v>9 Yrs 7 Mths</v>
      </c>
      <c r="O3175">
        <v>101.21</v>
      </c>
      <c r="P3175">
        <v>103.41</v>
      </c>
    </row>
    <row r="3176" spans="1:16" x14ac:dyDescent="0.35">
      <c r="A3176" t="s">
        <v>4471</v>
      </c>
      <c r="B3176" t="s">
        <v>4469</v>
      </c>
      <c r="C3176" t="s">
        <v>11</v>
      </c>
      <c r="D3176">
        <v>5.3499999999999999E-2</v>
      </c>
      <c r="E3176" s="1">
        <v>5.11E-2</v>
      </c>
      <c r="F3176" t="s">
        <v>21</v>
      </c>
      <c r="G3176">
        <v>49383</v>
      </c>
      <c r="H3176" t="str">
        <f t="shared" si="435"/>
        <v>15/3/2035</v>
      </c>
      <c r="I3176" s="2">
        <v>45584</v>
      </c>
      <c r="J3176">
        <f t="shared" si="434"/>
        <v>3799</v>
      </c>
      <c r="K3176">
        <f t="shared" si="436"/>
        <v>10.408219178082192</v>
      </c>
      <c r="L3176">
        <f t="shared" si="437"/>
        <v>10</v>
      </c>
      <c r="M3176">
        <f t="shared" si="438"/>
        <v>5</v>
      </c>
      <c r="N3176" t="str">
        <f t="shared" si="439"/>
        <v>10 Yrs 5 Mths</v>
      </c>
      <c r="O3176">
        <v>101.03</v>
      </c>
      <c r="P3176">
        <v>102.14</v>
      </c>
    </row>
    <row r="3177" spans="1:16" x14ac:dyDescent="0.35">
      <c r="A3177" t="s">
        <v>4471</v>
      </c>
      <c r="B3177" t="s">
        <v>4469</v>
      </c>
      <c r="C3177" t="s">
        <v>11</v>
      </c>
      <c r="D3177">
        <v>2.75E-2</v>
      </c>
      <c r="E3177" s="1">
        <v>4.8899999999999999E-2</v>
      </c>
      <c r="F3177" t="s">
        <v>21</v>
      </c>
      <c r="G3177">
        <v>48867</v>
      </c>
      <c r="H3177" t="str">
        <f t="shared" si="435"/>
        <v>15/10/2033</v>
      </c>
      <c r="I3177" s="2">
        <v>45584</v>
      </c>
      <c r="J3177">
        <f t="shared" si="434"/>
        <v>3283</v>
      </c>
      <c r="K3177">
        <f t="shared" si="436"/>
        <v>8.9945205479452053</v>
      </c>
      <c r="L3177">
        <f t="shared" si="437"/>
        <v>8</v>
      </c>
      <c r="M3177">
        <f t="shared" si="438"/>
        <v>12</v>
      </c>
      <c r="N3177" t="str">
        <f t="shared" si="439"/>
        <v>8 Yrs 12 Mths</v>
      </c>
      <c r="O3177">
        <v>84.07</v>
      </c>
      <c r="P3177">
        <v>85.13</v>
      </c>
    </row>
    <row r="3178" spans="1:16" x14ac:dyDescent="0.35">
      <c r="A3178" t="s">
        <v>4471</v>
      </c>
      <c r="B3178" t="s">
        <v>4469</v>
      </c>
      <c r="C3178" t="s">
        <v>11</v>
      </c>
      <c r="D3178">
        <v>3.7499999999999999E-2</v>
      </c>
      <c r="E3178" s="1">
        <v>4.8300000000000003E-2</v>
      </c>
      <c r="F3178" t="s">
        <v>21</v>
      </c>
      <c r="G3178">
        <v>45931</v>
      </c>
      <c r="H3178" t="str">
        <f t="shared" si="435"/>
        <v>1/10/2025</v>
      </c>
      <c r="I3178" s="2">
        <v>45584</v>
      </c>
      <c r="J3178">
        <f t="shared" si="434"/>
        <v>347</v>
      </c>
      <c r="K3178">
        <f t="shared" si="436"/>
        <v>0.9506849315068493</v>
      </c>
      <c r="L3178">
        <f t="shared" si="437"/>
        <v>0</v>
      </c>
      <c r="M3178">
        <f t="shared" si="438"/>
        <v>11</v>
      </c>
      <c r="N3178" t="str">
        <f t="shared" si="439"/>
        <v>0 Yrs 11 Mths</v>
      </c>
      <c r="O3178">
        <v>98.99</v>
      </c>
      <c r="P3178">
        <v>99.21</v>
      </c>
    </row>
    <row r="3179" spans="1:16" x14ac:dyDescent="0.35">
      <c r="A3179" t="s">
        <v>4471</v>
      </c>
      <c r="B3179" t="s">
        <v>4469</v>
      </c>
      <c r="C3179" t="s">
        <v>11</v>
      </c>
      <c r="D3179">
        <v>3.125E-2</v>
      </c>
      <c r="E3179" s="1">
        <v>4.5600000000000002E-2</v>
      </c>
      <c r="F3179" t="s">
        <v>21</v>
      </c>
      <c r="G3179">
        <v>46188</v>
      </c>
      <c r="H3179" t="str">
        <f t="shared" si="435"/>
        <v>15/6/2026</v>
      </c>
      <c r="I3179" s="2">
        <v>45584</v>
      </c>
      <c r="J3179">
        <f t="shared" si="434"/>
        <v>604</v>
      </c>
      <c r="K3179">
        <f t="shared" si="436"/>
        <v>1.6547945205479453</v>
      </c>
      <c r="L3179">
        <f t="shared" si="437"/>
        <v>1</v>
      </c>
      <c r="M3179">
        <f t="shared" si="438"/>
        <v>8</v>
      </c>
      <c r="N3179" t="str">
        <f t="shared" si="439"/>
        <v>1 Yrs 8 Mths</v>
      </c>
      <c r="O3179">
        <v>97.59</v>
      </c>
      <c r="P3179">
        <v>98.17</v>
      </c>
    </row>
    <row r="3180" spans="1:16" x14ac:dyDescent="0.35">
      <c r="A3180" t="s">
        <v>4471</v>
      </c>
      <c r="B3180" t="s">
        <v>4469</v>
      </c>
      <c r="C3180" t="s">
        <v>11</v>
      </c>
      <c r="D3180">
        <v>5.45E-2</v>
      </c>
      <c r="E3180" s="1">
        <v>4.3499999999999997E-2</v>
      </c>
      <c r="F3180" t="s">
        <v>21</v>
      </c>
      <c r="G3180">
        <v>46280</v>
      </c>
      <c r="H3180" t="str">
        <f t="shared" si="435"/>
        <v>15/9/2026</v>
      </c>
      <c r="I3180" s="2">
        <v>45584</v>
      </c>
      <c r="J3180">
        <f t="shared" si="434"/>
        <v>696</v>
      </c>
      <c r="K3180">
        <f t="shared" si="436"/>
        <v>1.9068493150684931</v>
      </c>
      <c r="L3180">
        <f t="shared" si="437"/>
        <v>1</v>
      </c>
      <c r="M3180">
        <f t="shared" si="438"/>
        <v>11</v>
      </c>
      <c r="N3180" t="str">
        <f t="shared" si="439"/>
        <v>1 Yrs 11 Mths</v>
      </c>
      <c r="O3180">
        <v>101.74</v>
      </c>
      <c r="P3180">
        <v>102.44</v>
      </c>
    </row>
    <row r="3181" spans="1:16" x14ac:dyDescent="0.35">
      <c r="A3181" t="s">
        <v>4471</v>
      </c>
      <c r="B3181" t="s">
        <v>4469</v>
      </c>
      <c r="C3181" t="s">
        <v>11</v>
      </c>
      <c r="D3181">
        <v>4.9000000000000002E-2</v>
      </c>
      <c r="E3181" s="1">
        <v>4.5499999999999999E-2</v>
      </c>
      <c r="F3181" t="s">
        <v>21</v>
      </c>
      <c r="G3181">
        <v>47223</v>
      </c>
      <c r="H3181" t="str">
        <f t="shared" si="435"/>
        <v>15/4/2029</v>
      </c>
      <c r="I3181" s="2">
        <v>45584</v>
      </c>
      <c r="J3181">
        <f t="shared" si="434"/>
        <v>1639</v>
      </c>
      <c r="K3181">
        <f t="shared" si="436"/>
        <v>4.4904109589041097</v>
      </c>
      <c r="L3181">
        <f t="shared" si="437"/>
        <v>4</v>
      </c>
      <c r="M3181">
        <f t="shared" si="438"/>
        <v>6</v>
      </c>
      <c r="N3181" t="str">
        <f t="shared" si="439"/>
        <v>4 Yrs 6 Mths</v>
      </c>
      <c r="O3181">
        <v>101.09</v>
      </c>
      <c r="P3181">
        <v>101.83</v>
      </c>
    </row>
    <row r="3182" spans="1:16" x14ac:dyDescent="0.35">
      <c r="A3182" t="s">
        <v>4471</v>
      </c>
      <c r="B3182" t="s">
        <v>4469</v>
      </c>
      <c r="C3182" t="s">
        <v>11</v>
      </c>
      <c r="D3182">
        <v>4.8000000000000001E-2</v>
      </c>
      <c r="E3182" s="1">
        <v>4.6899999999999997E-2</v>
      </c>
      <c r="F3182" t="s">
        <v>21</v>
      </c>
      <c r="G3182">
        <v>47557</v>
      </c>
      <c r="H3182" t="str">
        <f t="shared" si="435"/>
        <v>15/3/2030</v>
      </c>
      <c r="I3182" s="2">
        <v>45584</v>
      </c>
      <c r="J3182">
        <f t="shared" si="434"/>
        <v>1973</v>
      </c>
      <c r="K3182">
        <f t="shared" si="436"/>
        <v>5.4054794520547942</v>
      </c>
      <c r="L3182">
        <f t="shared" si="437"/>
        <v>5</v>
      </c>
      <c r="M3182">
        <f t="shared" si="438"/>
        <v>5</v>
      </c>
      <c r="N3182" t="str">
        <f t="shared" si="439"/>
        <v>5 Yrs 5 Mths</v>
      </c>
      <c r="O3182">
        <v>100.31</v>
      </c>
      <c r="P3182">
        <v>101.13</v>
      </c>
    </row>
    <row r="3183" spans="1:16" x14ac:dyDescent="0.35">
      <c r="A3183" t="s">
        <v>4475</v>
      </c>
      <c r="B3183" t="s">
        <v>4474</v>
      </c>
      <c r="C3183" t="s">
        <v>11</v>
      </c>
      <c r="D3183">
        <v>3.5999999999999997E-2</v>
      </c>
      <c r="E3183" s="1">
        <v>4.8599999999999997E-2</v>
      </c>
      <c r="F3183" t="s">
        <v>441</v>
      </c>
      <c r="G3183">
        <v>49035</v>
      </c>
      <c r="H3183" t="str">
        <f t="shared" ref="H3183:H3210" si="440">TEXT(G3183,"D/M/YYYY")</f>
        <v>1/4/2034</v>
      </c>
      <c r="I3183" s="2">
        <v>45584</v>
      </c>
      <c r="J3183">
        <f t="shared" si="434"/>
        <v>3451</v>
      </c>
      <c r="K3183">
        <f t="shared" ref="K3183:K3210" si="441">J3183/365</f>
        <v>9.4547945205479458</v>
      </c>
      <c r="L3183">
        <f t="shared" ref="L3183:L3210" si="442">_xlfn.NUMBERVALUE(_xlfn.TEXTBEFORE(K3183,"."))</f>
        <v>9</v>
      </c>
      <c r="M3183">
        <f t="shared" ref="M3183:M3210" si="443">ROUND(LEFT(_xlfn.TEXTAFTER(K3183,"."),2)/100 * 12,0)</f>
        <v>5</v>
      </c>
      <c r="N3183" t="str">
        <f t="shared" ref="N3183:N3210" si="444">L3183 &amp; " Yrs "&amp; M3183 &amp;" Mths"</f>
        <v>9 Yrs 5 Mths</v>
      </c>
      <c r="O3183">
        <v>88.7</v>
      </c>
      <c r="P3183">
        <v>92.67</v>
      </c>
    </row>
    <row r="3184" spans="1:16" x14ac:dyDescent="0.35">
      <c r="A3184" t="s">
        <v>4487</v>
      </c>
      <c r="B3184" t="s">
        <v>4488</v>
      </c>
      <c r="C3184" t="s">
        <v>11</v>
      </c>
      <c r="D3184">
        <v>5.1499999999999997E-2</v>
      </c>
      <c r="E3184" s="1">
        <v>4.7199999999999999E-2</v>
      </c>
      <c r="F3184" t="s">
        <v>36</v>
      </c>
      <c r="G3184">
        <v>49018</v>
      </c>
      <c r="H3184" t="str">
        <f t="shared" si="440"/>
        <v>15/3/2034</v>
      </c>
      <c r="I3184" s="2">
        <v>45584</v>
      </c>
      <c r="J3184">
        <f t="shared" si="434"/>
        <v>3434</v>
      </c>
      <c r="K3184">
        <f t="shared" si="441"/>
        <v>9.4082191780821915</v>
      </c>
      <c r="L3184">
        <f t="shared" si="442"/>
        <v>9</v>
      </c>
      <c r="M3184">
        <f t="shared" si="443"/>
        <v>5</v>
      </c>
      <c r="N3184" t="str">
        <f t="shared" si="444"/>
        <v>9 Yrs 5 Mths</v>
      </c>
      <c r="O3184">
        <v>102.42</v>
      </c>
      <c r="P3184">
        <v>103.86</v>
      </c>
    </row>
    <row r="3185" spans="1:16" x14ac:dyDescent="0.35">
      <c r="A3185" t="s">
        <v>4487</v>
      </c>
      <c r="B3185" t="s">
        <v>4488</v>
      </c>
      <c r="C3185" t="s">
        <v>11</v>
      </c>
      <c r="D3185">
        <v>5.45E-2</v>
      </c>
      <c r="E3185" s="1">
        <v>5.2900000000000003E-2</v>
      </c>
      <c r="F3185" t="s">
        <v>36</v>
      </c>
      <c r="G3185">
        <v>56323</v>
      </c>
      <c r="H3185" t="str">
        <f t="shared" si="440"/>
        <v>15/3/2054</v>
      </c>
      <c r="I3185" s="2">
        <v>45584</v>
      </c>
      <c r="J3185">
        <f t="shared" si="434"/>
        <v>10739</v>
      </c>
      <c r="K3185">
        <f t="shared" si="441"/>
        <v>29.421917808219177</v>
      </c>
      <c r="L3185">
        <f t="shared" si="442"/>
        <v>29</v>
      </c>
      <c r="M3185">
        <f t="shared" si="443"/>
        <v>5</v>
      </c>
      <c r="N3185" t="str">
        <f t="shared" si="444"/>
        <v>29 Yrs 5 Mths</v>
      </c>
      <c r="O3185">
        <v>100.82</v>
      </c>
      <c r="P3185">
        <v>103.25</v>
      </c>
    </row>
    <row r="3186" spans="1:16" x14ac:dyDescent="0.35">
      <c r="A3186" t="s">
        <v>4487</v>
      </c>
      <c r="B3186" t="s">
        <v>4488</v>
      </c>
      <c r="C3186" t="s">
        <v>11</v>
      </c>
      <c r="D3186">
        <v>3.7499999999999999E-2</v>
      </c>
      <c r="E3186" s="1">
        <v>4.53E-2</v>
      </c>
      <c r="F3186" t="s">
        <v>36</v>
      </c>
      <c r="G3186">
        <v>46095</v>
      </c>
      <c r="H3186" t="str">
        <f t="shared" si="440"/>
        <v>14/3/2026</v>
      </c>
      <c r="I3186" s="2">
        <v>45584</v>
      </c>
      <c r="J3186">
        <f t="shared" si="434"/>
        <v>511</v>
      </c>
      <c r="K3186">
        <f t="shared" si="441"/>
        <v>1.4</v>
      </c>
      <c r="L3186">
        <f t="shared" si="442"/>
        <v>1</v>
      </c>
      <c r="M3186">
        <f t="shared" si="443"/>
        <v>0</v>
      </c>
      <c r="N3186" t="str">
        <f t="shared" si="444"/>
        <v>1 Yrs 0 Mths</v>
      </c>
      <c r="O3186">
        <v>98.39</v>
      </c>
      <c r="P3186">
        <v>99.78</v>
      </c>
    </row>
    <row r="3187" spans="1:16" x14ac:dyDescent="0.35">
      <c r="A3187" t="s">
        <v>4487</v>
      </c>
      <c r="B3187" t="s">
        <v>4488</v>
      </c>
      <c r="C3187" t="s">
        <v>11</v>
      </c>
      <c r="D3187">
        <v>4.3499999999999997E-2</v>
      </c>
      <c r="E3187" s="1">
        <v>5.4300000000000001E-2</v>
      </c>
      <c r="F3187" t="s">
        <v>36</v>
      </c>
      <c r="G3187">
        <v>53722</v>
      </c>
      <c r="H3187" t="str">
        <f t="shared" si="440"/>
        <v>30/1/2047</v>
      </c>
      <c r="I3187" s="2">
        <v>45584</v>
      </c>
      <c r="J3187">
        <f t="shared" si="434"/>
        <v>8138</v>
      </c>
      <c r="K3187">
        <f t="shared" si="441"/>
        <v>22.295890410958904</v>
      </c>
      <c r="L3187">
        <f t="shared" si="442"/>
        <v>22</v>
      </c>
      <c r="M3187">
        <f t="shared" si="443"/>
        <v>3</v>
      </c>
      <c r="N3187" t="str">
        <f t="shared" si="444"/>
        <v>22 Yrs 3 Mths</v>
      </c>
      <c r="O3187">
        <v>85.79</v>
      </c>
      <c r="P3187">
        <v>88.65</v>
      </c>
    </row>
    <row r="3188" spans="1:16" x14ac:dyDescent="0.35">
      <c r="A3188" t="s">
        <v>4487</v>
      </c>
      <c r="B3188" t="s">
        <v>4488</v>
      </c>
      <c r="C3188" t="s">
        <v>11</v>
      </c>
      <c r="D3188">
        <v>5.3999999999999999E-2</v>
      </c>
      <c r="E3188" s="1">
        <v>4.7E-2</v>
      </c>
      <c r="F3188" t="s">
        <v>36</v>
      </c>
      <c r="G3188">
        <v>48837</v>
      </c>
      <c r="H3188" t="str">
        <f t="shared" si="440"/>
        <v>15/9/2033</v>
      </c>
      <c r="I3188" s="2">
        <v>45584</v>
      </c>
      <c r="J3188">
        <f t="shared" si="434"/>
        <v>3253</v>
      </c>
      <c r="K3188">
        <f t="shared" si="441"/>
        <v>8.912328767123288</v>
      </c>
      <c r="L3188">
        <f t="shared" si="442"/>
        <v>8</v>
      </c>
      <c r="M3188">
        <f t="shared" si="443"/>
        <v>11</v>
      </c>
      <c r="N3188" t="str">
        <f t="shared" si="444"/>
        <v>8 Yrs 11 Mths</v>
      </c>
      <c r="O3188">
        <v>104.01</v>
      </c>
      <c r="P3188">
        <v>106.36</v>
      </c>
    </row>
    <row r="3189" spans="1:16" x14ac:dyDescent="0.35">
      <c r="A3189" t="s">
        <v>4487</v>
      </c>
      <c r="B3189" t="s">
        <v>4488</v>
      </c>
      <c r="C3189" t="s">
        <v>11</v>
      </c>
      <c r="D3189">
        <v>4.2000000000000003E-2</v>
      </c>
      <c r="E3189" s="1">
        <v>5.3600000000000002E-2</v>
      </c>
      <c r="F3189" t="s">
        <v>36</v>
      </c>
      <c r="G3189">
        <v>54118</v>
      </c>
      <c r="H3189" t="str">
        <f t="shared" si="440"/>
        <v>1/3/2048</v>
      </c>
      <c r="I3189" s="2">
        <v>45584</v>
      </c>
      <c r="J3189">
        <f t="shared" si="434"/>
        <v>8534</v>
      </c>
      <c r="K3189">
        <f t="shared" si="441"/>
        <v>23.38082191780822</v>
      </c>
      <c r="L3189">
        <f t="shared" si="442"/>
        <v>23</v>
      </c>
      <c r="M3189">
        <f t="shared" si="443"/>
        <v>5</v>
      </c>
      <c r="N3189" t="str">
        <f t="shared" si="444"/>
        <v>23 Yrs 5 Mths</v>
      </c>
      <c r="O3189">
        <v>84.02</v>
      </c>
      <c r="P3189">
        <v>85.97</v>
      </c>
    </row>
    <row r="3190" spans="1:16" x14ac:dyDescent="0.35">
      <c r="A3190" t="s">
        <v>4487</v>
      </c>
      <c r="B3190" t="s">
        <v>4488</v>
      </c>
      <c r="C3190" t="s">
        <v>11</v>
      </c>
      <c r="D3190">
        <v>4.3749999999999997E-2</v>
      </c>
      <c r="E3190" s="1">
        <v>4.3799999999999999E-2</v>
      </c>
      <c r="F3190" t="s">
        <v>36</v>
      </c>
      <c r="G3190">
        <v>47192</v>
      </c>
      <c r="H3190" t="str">
        <f t="shared" si="440"/>
        <v>15/3/2029</v>
      </c>
      <c r="I3190" s="2">
        <v>45584</v>
      </c>
      <c r="J3190">
        <f t="shared" si="434"/>
        <v>1608</v>
      </c>
      <c r="K3190">
        <f t="shared" si="441"/>
        <v>4.4054794520547942</v>
      </c>
      <c r="L3190">
        <f t="shared" si="442"/>
        <v>4</v>
      </c>
      <c r="M3190">
        <f t="shared" si="443"/>
        <v>5</v>
      </c>
      <c r="N3190" t="str">
        <f t="shared" si="444"/>
        <v>4 Yrs 5 Mths</v>
      </c>
      <c r="O3190" t="s">
        <v>15</v>
      </c>
      <c r="P3190" t="s">
        <v>15</v>
      </c>
    </row>
    <row r="3191" spans="1:16" x14ac:dyDescent="0.35">
      <c r="A3191" t="s">
        <v>4487</v>
      </c>
      <c r="B3191" t="s">
        <v>4488</v>
      </c>
      <c r="C3191" t="s">
        <v>11</v>
      </c>
      <c r="D3191">
        <v>4.7500000000000001E-2</v>
      </c>
      <c r="E3191" s="1">
        <v>5.0700000000000002E-2</v>
      </c>
      <c r="F3191" t="s">
        <v>36</v>
      </c>
      <c r="G3191">
        <v>50844</v>
      </c>
      <c r="H3191" t="str">
        <f t="shared" si="440"/>
        <v>15/3/2039</v>
      </c>
      <c r="I3191" s="2">
        <v>45584</v>
      </c>
      <c r="J3191">
        <f t="shared" si="434"/>
        <v>5260</v>
      </c>
      <c r="K3191">
        <f t="shared" si="441"/>
        <v>14.41095890410959</v>
      </c>
      <c r="L3191">
        <f t="shared" si="442"/>
        <v>14</v>
      </c>
      <c r="M3191">
        <f t="shared" si="443"/>
        <v>5</v>
      </c>
      <c r="N3191" t="str">
        <f t="shared" si="444"/>
        <v>14 Yrs 5 Mths</v>
      </c>
      <c r="O3191" t="s">
        <v>15</v>
      </c>
      <c r="P3191" t="s">
        <v>15</v>
      </c>
    </row>
    <row r="3192" spans="1:16" x14ac:dyDescent="0.35">
      <c r="A3192" t="s">
        <v>4487</v>
      </c>
      <c r="B3192" t="s">
        <v>4488</v>
      </c>
      <c r="C3192" t="s">
        <v>11</v>
      </c>
      <c r="D3192">
        <v>5.45E-2</v>
      </c>
      <c r="E3192" s="1">
        <v>5.3400000000000003E-2</v>
      </c>
      <c r="F3192" t="s">
        <v>36</v>
      </c>
      <c r="G3192">
        <v>55958</v>
      </c>
      <c r="H3192" t="str">
        <f t="shared" si="440"/>
        <v>15/3/2053</v>
      </c>
      <c r="I3192" s="2">
        <v>45584</v>
      </c>
      <c r="J3192">
        <f t="shared" si="434"/>
        <v>10374</v>
      </c>
      <c r="K3192">
        <f t="shared" si="441"/>
        <v>28.421917808219177</v>
      </c>
      <c r="L3192">
        <f t="shared" si="442"/>
        <v>28</v>
      </c>
      <c r="M3192">
        <f t="shared" si="443"/>
        <v>5</v>
      </c>
      <c r="N3192" t="str">
        <f t="shared" si="444"/>
        <v>28 Yrs 5 Mths</v>
      </c>
      <c r="O3192">
        <v>100.31</v>
      </c>
      <c r="P3192">
        <v>103.14</v>
      </c>
    </row>
    <row r="3193" spans="1:16" x14ac:dyDescent="0.35">
      <c r="A3193" t="s">
        <v>4487</v>
      </c>
      <c r="B3193" t="s">
        <v>4488</v>
      </c>
      <c r="C3193" t="s">
        <v>11</v>
      </c>
      <c r="D3193">
        <v>4.9000000000000002E-2</v>
      </c>
      <c r="E3193" s="1">
        <v>5.3199999999999997E-2</v>
      </c>
      <c r="F3193" t="s">
        <v>36</v>
      </c>
      <c r="G3193">
        <v>54497</v>
      </c>
      <c r="H3193" t="str">
        <f t="shared" si="440"/>
        <v>15/3/2049</v>
      </c>
      <c r="I3193" s="2">
        <v>45584</v>
      </c>
      <c r="J3193">
        <f t="shared" si="434"/>
        <v>8913</v>
      </c>
      <c r="K3193">
        <f t="shared" si="441"/>
        <v>24.419178082191781</v>
      </c>
      <c r="L3193">
        <f t="shared" si="442"/>
        <v>24</v>
      </c>
      <c r="M3193">
        <f t="shared" si="443"/>
        <v>5</v>
      </c>
      <c r="N3193" t="str">
        <f t="shared" si="444"/>
        <v>24 Yrs 5 Mths</v>
      </c>
      <c r="O3193" t="s">
        <v>15</v>
      </c>
      <c r="P3193" t="s">
        <v>15</v>
      </c>
    </row>
    <row r="3194" spans="1:16" x14ac:dyDescent="0.35">
      <c r="A3194" t="s">
        <v>4487</v>
      </c>
      <c r="B3194" t="s">
        <v>4488</v>
      </c>
      <c r="C3194" t="s">
        <v>11</v>
      </c>
      <c r="D3194">
        <v>2.9000000000000001E-2</v>
      </c>
      <c r="E3194" s="1">
        <v>5.33E-2</v>
      </c>
      <c r="F3194" t="s">
        <v>36</v>
      </c>
      <c r="G3194">
        <v>55502</v>
      </c>
      <c r="H3194" t="str">
        <f t="shared" si="440"/>
        <v>15/12/2051</v>
      </c>
      <c r="I3194" s="2">
        <v>45584</v>
      </c>
      <c r="J3194">
        <f t="shared" si="434"/>
        <v>9918</v>
      </c>
      <c r="K3194">
        <f t="shared" si="441"/>
        <v>27.172602739726027</v>
      </c>
      <c r="L3194">
        <f t="shared" si="442"/>
        <v>27</v>
      </c>
      <c r="M3194">
        <f t="shared" si="443"/>
        <v>2</v>
      </c>
      <c r="N3194" t="str">
        <f t="shared" si="444"/>
        <v>27 Yrs 2 Mths</v>
      </c>
      <c r="O3194" t="s">
        <v>15</v>
      </c>
      <c r="P3194" t="s">
        <v>15</v>
      </c>
    </row>
    <row r="3195" spans="1:16" x14ac:dyDescent="0.35">
      <c r="A3195" t="s">
        <v>4487</v>
      </c>
      <c r="B3195" t="s">
        <v>4488</v>
      </c>
      <c r="C3195" t="s">
        <v>11</v>
      </c>
      <c r="D3195">
        <v>5.7000000000000002E-2</v>
      </c>
      <c r="E3195" s="1">
        <v>5.33E-2</v>
      </c>
      <c r="F3195" t="s">
        <v>36</v>
      </c>
      <c r="G3195">
        <v>56142</v>
      </c>
      <c r="H3195" t="str">
        <f t="shared" si="440"/>
        <v>15/9/2053</v>
      </c>
      <c r="I3195" s="2">
        <v>45584</v>
      </c>
      <c r="J3195">
        <f t="shared" si="434"/>
        <v>10558</v>
      </c>
      <c r="K3195">
        <f t="shared" si="441"/>
        <v>28.926027397260274</v>
      </c>
      <c r="L3195">
        <f t="shared" si="442"/>
        <v>28</v>
      </c>
      <c r="M3195">
        <f t="shared" si="443"/>
        <v>11</v>
      </c>
      <c r="N3195" t="str">
        <f t="shared" si="444"/>
        <v>28 Yrs 11 Mths</v>
      </c>
      <c r="O3195">
        <v>104.25</v>
      </c>
      <c r="P3195">
        <v>106.96</v>
      </c>
    </row>
    <row r="3196" spans="1:16" x14ac:dyDescent="0.35">
      <c r="A3196" t="s">
        <v>4487</v>
      </c>
      <c r="B3196" t="s">
        <v>4488</v>
      </c>
      <c r="C3196" t="s">
        <v>11</v>
      </c>
      <c r="D3196">
        <v>5.7500000000000002E-2</v>
      </c>
      <c r="E3196" s="1">
        <v>4.7399999999999998E-2</v>
      </c>
      <c r="F3196" t="s">
        <v>36</v>
      </c>
      <c r="G3196">
        <v>48519</v>
      </c>
      <c r="H3196" t="str">
        <f t="shared" si="440"/>
        <v>1/11/2032</v>
      </c>
      <c r="I3196" s="2">
        <v>45584</v>
      </c>
      <c r="J3196">
        <f t="shared" si="434"/>
        <v>2935</v>
      </c>
      <c r="K3196">
        <f t="shared" si="441"/>
        <v>8.0410958904109595</v>
      </c>
      <c r="L3196">
        <f t="shared" si="442"/>
        <v>8</v>
      </c>
      <c r="M3196">
        <f t="shared" si="443"/>
        <v>0</v>
      </c>
      <c r="N3196" t="str">
        <f t="shared" si="444"/>
        <v>8 Yrs 0 Mths</v>
      </c>
      <c r="O3196">
        <v>106.22</v>
      </c>
      <c r="P3196">
        <v>108.54</v>
      </c>
    </row>
    <row r="3197" spans="1:16" x14ac:dyDescent="0.35">
      <c r="A3197" t="s">
        <v>4487</v>
      </c>
      <c r="B3197" t="s">
        <v>4488</v>
      </c>
      <c r="C3197" t="s">
        <v>11</v>
      </c>
      <c r="D3197">
        <v>6.25E-2</v>
      </c>
      <c r="E3197" s="1">
        <v>5.3800000000000001E-2</v>
      </c>
      <c r="F3197" t="s">
        <v>36</v>
      </c>
      <c r="G3197">
        <v>55824</v>
      </c>
      <c r="H3197" t="str">
        <f t="shared" si="440"/>
        <v>1/11/2052</v>
      </c>
      <c r="I3197" s="2">
        <v>45584</v>
      </c>
      <c r="J3197">
        <f t="shared" si="434"/>
        <v>10240</v>
      </c>
      <c r="K3197">
        <f t="shared" si="441"/>
        <v>28.054794520547944</v>
      </c>
      <c r="L3197">
        <f t="shared" si="442"/>
        <v>28</v>
      </c>
      <c r="M3197">
        <f t="shared" si="443"/>
        <v>1</v>
      </c>
      <c r="N3197" t="str">
        <f t="shared" si="444"/>
        <v>28 Yrs 1 Mths</v>
      </c>
      <c r="O3197">
        <v>111.93</v>
      </c>
      <c r="P3197">
        <v>114.65</v>
      </c>
    </row>
    <row r="3198" spans="1:16" x14ac:dyDescent="0.35">
      <c r="A3198" t="s">
        <v>4487</v>
      </c>
      <c r="B3198" t="s">
        <v>4488</v>
      </c>
      <c r="C3198" t="s">
        <v>11</v>
      </c>
      <c r="D3198">
        <v>2.375E-2</v>
      </c>
      <c r="E3198" s="1">
        <v>4.7300000000000002E-2</v>
      </c>
      <c r="F3198" t="s">
        <v>36</v>
      </c>
      <c r="G3198">
        <v>48197</v>
      </c>
      <c r="H3198" t="str">
        <f t="shared" si="440"/>
        <v>15/12/2031</v>
      </c>
      <c r="I3198" s="2">
        <v>45584</v>
      </c>
      <c r="J3198">
        <f t="shared" si="434"/>
        <v>2613</v>
      </c>
      <c r="K3198">
        <f t="shared" si="441"/>
        <v>7.1589041095890407</v>
      </c>
      <c r="L3198">
        <f t="shared" si="442"/>
        <v>7</v>
      </c>
      <c r="M3198">
        <f t="shared" si="443"/>
        <v>2</v>
      </c>
      <c r="N3198" t="str">
        <f t="shared" si="444"/>
        <v>7 Yrs 2 Mths</v>
      </c>
      <c r="O3198" t="s">
        <v>15</v>
      </c>
      <c r="P3198" t="s">
        <v>15</v>
      </c>
    </row>
    <row r="3199" spans="1:16" x14ac:dyDescent="0.35">
      <c r="A3199" t="s">
        <v>4487</v>
      </c>
      <c r="B3199" t="s">
        <v>4492</v>
      </c>
      <c r="C3199" t="s">
        <v>11</v>
      </c>
      <c r="D3199">
        <v>3.5000000000000003E-2</v>
      </c>
      <c r="E3199" s="1">
        <v>4.4499999999999998E-2</v>
      </c>
      <c r="F3199" t="s">
        <v>21</v>
      </c>
      <c r="G3199">
        <v>46736</v>
      </c>
      <c r="H3199" t="str">
        <f t="shared" si="440"/>
        <v>15/12/2027</v>
      </c>
      <c r="I3199" s="2">
        <v>45584</v>
      </c>
      <c r="J3199">
        <f t="shared" si="434"/>
        <v>1152</v>
      </c>
      <c r="K3199">
        <f t="shared" si="441"/>
        <v>3.1561643835616437</v>
      </c>
      <c r="L3199">
        <f t="shared" si="442"/>
        <v>3</v>
      </c>
      <c r="M3199">
        <f t="shared" si="443"/>
        <v>2</v>
      </c>
      <c r="N3199" t="str">
        <f t="shared" si="444"/>
        <v>3 Yrs 2 Mths</v>
      </c>
      <c r="O3199">
        <v>96.49</v>
      </c>
      <c r="P3199">
        <v>98.38</v>
      </c>
    </row>
    <row r="3200" spans="1:16" x14ac:dyDescent="0.35">
      <c r="A3200" t="s">
        <v>4487</v>
      </c>
      <c r="B3200" t="s">
        <v>4492</v>
      </c>
      <c r="C3200" t="s">
        <v>11</v>
      </c>
      <c r="D3200">
        <v>2.5000000000000001E-2</v>
      </c>
      <c r="E3200" s="1">
        <v>4.6300000000000001E-2</v>
      </c>
      <c r="F3200" t="s">
        <v>21</v>
      </c>
      <c r="G3200">
        <v>47557</v>
      </c>
      <c r="H3200" t="str">
        <f t="shared" si="440"/>
        <v>15/3/2030</v>
      </c>
      <c r="I3200" s="2">
        <v>45584</v>
      </c>
      <c r="J3200">
        <f t="shared" si="434"/>
        <v>1973</v>
      </c>
      <c r="K3200">
        <f t="shared" si="441"/>
        <v>5.4054794520547942</v>
      </c>
      <c r="L3200">
        <f t="shared" si="442"/>
        <v>5</v>
      </c>
      <c r="M3200">
        <f t="shared" si="443"/>
        <v>5</v>
      </c>
      <c r="N3200" t="str">
        <f t="shared" si="444"/>
        <v>5 Yrs 5 Mths</v>
      </c>
      <c r="O3200">
        <v>89.03</v>
      </c>
      <c r="P3200">
        <v>91.16</v>
      </c>
    </row>
    <row r="3201" spans="1:16" x14ac:dyDescent="0.35">
      <c r="A3201" t="s">
        <v>4487</v>
      </c>
      <c r="B3201" t="s">
        <v>4492</v>
      </c>
      <c r="C3201" t="s">
        <v>11</v>
      </c>
      <c r="D3201">
        <v>3.2000000000000001E-2</v>
      </c>
      <c r="E3201" s="1">
        <v>5.3800000000000001E-2</v>
      </c>
      <c r="F3201" t="s">
        <v>21</v>
      </c>
      <c r="G3201">
        <v>55349</v>
      </c>
      <c r="H3201" t="str">
        <f t="shared" si="440"/>
        <v>15/7/2051</v>
      </c>
      <c r="I3201" s="2">
        <v>45584</v>
      </c>
      <c r="J3201">
        <f t="shared" si="434"/>
        <v>9765</v>
      </c>
      <c r="K3201">
        <f t="shared" si="441"/>
        <v>26.753424657534246</v>
      </c>
      <c r="L3201">
        <f t="shared" si="442"/>
        <v>26</v>
      </c>
      <c r="M3201">
        <f t="shared" si="443"/>
        <v>9</v>
      </c>
      <c r="N3201" t="str">
        <f t="shared" si="444"/>
        <v>26 Yrs 9 Mths</v>
      </c>
      <c r="O3201">
        <v>69.11</v>
      </c>
      <c r="P3201">
        <v>71.33</v>
      </c>
    </row>
    <row r="3202" spans="1:16" x14ac:dyDescent="0.35">
      <c r="A3202" t="s">
        <v>4487</v>
      </c>
      <c r="B3202" t="s">
        <v>4492</v>
      </c>
      <c r="C3202" t="s">
        <v>11</v>
      </c>
      <c r="D3202">
        <v>2.4E-2</v>
      </c>
      <c r="E3202" s="1">
        <v>4.8800000000000003E-2</v>
      </c>
      <c r="F3202" t="s">
        <v>21</v>
      </c>
      <c r="G3202">
        <v>48044</v>
      </c>
      <c r="H3202" t="str">
        <f t="shared" si="440"/>
        <v>15/7/2031</v>
      </c>
      <c r="I3202" s="2">
        <v>45584</v>
      </c>
      <c r="J3202">
        <f t="shared" ref="J3202:J3265" si="445">_xlfn.DAYS(G3202,I3202)</f>
        <v>2460</v>
      </c>
      <c r="K3202">
        <f t="shared" si="441"/>
        <v>6.7397260273972606</v>
      </c>
      <c r="L3202">
        <f t="shared" si="442"/>
        <v>6</v>
      </c>
      <c r="M3202">
        <f t="shared" si="443"/>
        <v>9</v>
      </c>
      <c r="N3202" t="str">
        <f t="shared" si="444"/>
        <v>6 Yrs 9 Mths</v>
      </c>
      <c r="O3202">
        <v>85.46</v>
      </c>
      <c r="P3202">
        <v>87.65</v>
      </c>
    </row>
    <row r="3203" spans="1:16" x14ac:dyDescent="0.35">
      <c r="A3203" t="s">
        <v>4495</v>
      </c>
      <c r="B3203" t="s">
        <v>4496</v>
      </c>
      <c r="C3203" t="s">
        <v>11</v>
      </c>
      <c r="D3203">
        <v>5.8999999999999997E-2</v>
      </c>
      <c r="E3203" s="1">
        <v>5.1499999999999997E-2</v>
      </c>
      <c r="F3203" t="s">
        <v>28</v>
      </c>
      <c r="G3203">
        <v>47284</v>
      </c>
      <c r="H3203" t="str">
        <f t="shared" si="440"/>
        <v>15/6/2029</v>
      </c>
      <c r="I3203" s="2">
        <v>45584</v>
      </c>
      <c r="J3203">
        <f t="shared" si="445"/>
        <v>1700</v>
      </c>
      <c r="K3203">
        <f t="shared" si="441"/>
        <v>4.6575342465753424</v>
      </c>
      <c r="L3203">
        <f t="shared" si="442"/>
        <v>4</v>
      </c>
      <c r="M3203">
        <f t="shared" si="443"/>
        <v>8</v>
      </c>
      <c r="N3203" t="str">
        <f t="shared" si="444"/>
        <v>4 Yrs 8 Mths</v>
      </c>
      <c r="O3203">
        <v>102.67</v>
      </c>
      <c r="P3203">
        <v>104.3</v>
      </c>
    </row>
    <row r="3204" spans="1:16" x14ac:dyDescent="0.35">
      <c r="A3204" t="s">
        <v>4495</v>
      </c>
      <c r="B3204" t="s">
        <v>4497</v>
      </c>
      <c r="C3204" t="s">
        <v>11</v>
      </c>
      <c r="D3204">
        <v>3.5000000000000003E-2</v>
      </c>
      <c r="E3204" s="1">
        <v>4.5499999999999999E-2</v>
      </c>
      <c r="F3204" t="s">
        <v>21</v>
      </c>
      <c r="G3204">
        <v>46706</v>
      </c>
      <c r="H3204" t="str">
        <f t="shared" si="440"/>
        <v>15/11/2027</v>
      </c>
      <c r="I3204" s="2">
        <v>45584</v>
      </c>
      <c r="J3204">
        <f t="shared" si="445"/>
        <v>1122</v>
      </c>
      <c r="K3204">
        <f t="shared" si="441"/>
        <v>3.0739726027397261</v>
      </c>
      <c r="L3204">
        <f t="shared" si="442"/>
        <v>3</v>
      </c>
      <c r="M3204">
        <f t="shared" si="443"/>
        <v>1</v>
      </c>
      <c r="N3204" t="str">
        <f t="shared" si="444"/>
        <v>3 Yrs 1 Mths</v>
      </c>
      <c r="O3204" t="s">
        <v>15</v>
      </c>
      <c r="P3204" t="s">
        <v>15</v>
      </c>
    </row>
    <row r="3205" spans="1:16" x14ac:dyDescent="0.35">
      <c r="A3205" t="s">
        <v>4495</v>
      </c>
      <c r="B3205" t="s">
        <v>4497</v>
      </c>
      <c r="C3205" t="s">
        <v>11</v>
      </c>
      <c r="D3205">
        <v>0.02</v>
      </c>
      <c r="E3205" s="1">
        <v>4.6899999999999997E-2</v>
      </c>
      <c r="F3205" t="s">
        <v>21</v>
      </c>
      <c r="G3205">
        <v>47894</v>
      </c>
      <c r="H3205" t="str">
        <f t="shared" si="440"/>
        <v>15/2/2031</v>
      </c>
      <c r="I3205" s="2">
        <v>45584</v>
      </c>
      <c r="J3205">
        <f t="shared" si="445"/>
        <v>2310</v>
      </c>
      <c r="K3205">
        <f t="shared" si="441"/>
        <v>6.3287671232876717</v>
      </c>
      <c r="L3205">
        <f t="shared" si="442"/>
        <v>6</v>
      </c>
      <c r="M3205">
        <f t="shared" si="443"/>
        <v>4</v>
      </c>
      <c r="N3205" t="str">
        <f t="shared" si="444"/>
        <v>6 Yrs 4 Mths</v>
      </c>
      <c r="O3205" t="s">
        <v>15</v>
      </c>
      <c r="P3205" t="s">
        <v>15</v>
      </c>
    </row>
    <row r="3206" spans="1:16" x14ac:dyDescent="0.35">
      <c r="A3206" t="s">
        <v>4495</v>
      </c>
      <c r="B3206" t="s">
        <v>4497</v>
      </c>
      <c r="C3206" t="s">
        <v>11</v>
      </c>
      <c r="D3206">
        <v>4.4999999999999998E-2</v>
      </c>
      <c r="E3206" s="1">
        <v>5.6300000000000003E-2</v>
      </c>
      <c r="F3206" t="s">
        <v>21</v>
      </c>
      <c r="G3206">
        <v>53827</v>
      </c>
      <c r="H3206" t="str">
        <f t="shared" si="440"/>
        <v>15/5/2047</v>
      </c>
      <c r="I3206" s="2">
        <v>45584</v>
      </c>
      <c r="J3206">
        <f t="shared" si="445"/>
        <v>8243</v>
      </c>
      <c r="K3206">
        <f t="shared" si="441"/>
        <v>22.583561643835615</v>
      </c>
      <c r="L3206">
        <f t="shared" si="442"/>
        <v>22</v>
      </c>
      <c r="M3206">
        <f t="shared" si="443"/>
        <v>7</v>
      </c>
      <c r="N3206" t="str">
        <f t="shared" si="444"/>
        <v>22 Yrs 7 Mths</v>
      </c>
      <c r="O3206">
        <v>84.68</v>
      </c>
      <c r="P3206">
        <v>88.25</v>
      </c>
    </row>
    <row r="3207" spans="1:16" x14ac:dyDescent="0.35">
      <c r="A3207" t="s">
        <v>4495</v>
      </c>
      <c r="B3207" t="s">
        <v>4497</v>
      </c>
      <c r="C3207" t="s">
        <v>11</v>
      </c>
      <c r="D3207">
        <v>0.02</v>
      </c>
      <c r="E3207" s="1">
        <v>4.8599999999999997E-2</v>
      </c>
      <c r="F3207" t="s">
        <v>21</v>
      </c>
      <c r="G3207">
        <v>47757</v>
      </c>
      <c r="H3207" t="str">
        <f t="shared" si="440"/>
        <v>1/10/2030</v>
      </c>
      <c r="I3207" s="2">
        <v>45584</v>
      </c>
      <c r="J3207">
        <f t="shared" si="445"/>
        <v>2173</v>
      </c>
      <c r="K3207">
        <f t="shared" si="441"/>
        <v>5.9534246575342467</v>
      </c>
      <c r="L3207">
        <f t="shared" si="442"/>
        <v>5</v>
      </c>
      <c r="M3207">
        <f t="shared" si="443"/>
        <v>11</v>
      </c>
      <c r="N3207" t="str">
        <f t="shared" si="444"/>
        <v>5 Yrs 11 Mths</v>
      </c>
      <c r="O3207">
        <v>85.1</v>
      </c>
      <c r="P3207">
        <v>87.37</v>
      </c>
    </row>
    <row r="3208" spans="1:16" x14ac:dyDescent="0.35">
      <c r="A3208" t="s">
        <v>4495</v>
      </c>
      <c r="B3208" t="s">
        <v>4497</v>
      </c>
      <c r="C3208" t="s">
        <v>11</v>
      </c>
      <c r="D3208">
        <v>6.5000000000000002E-2</v>
      </c>
      <c r="E3208" s="1">
        <v>5.8400000000000001E-2</v>
      </c>
      <c r="F3208" t="s">
        <v>21</v>
      </c>
      <c r="G3208">
        <v>48441</v>
      </c>
      <c r="H3208" t="str">
        <f t="shared" si="440"/>
        <v>15/8/2032</v>
      </c>
      <c r="I3208" s="2">
        <v>45584</v>
      </c>
      <c r="J3208">
        <f t="shared" si="445"/>
        <v>2857</v>
      </c>
      <c r="K3208">
        <f t="shared" si="441"/>
        <v>7.8273972602739725</v>
      </c>
      <c r="L3208">
        <f t="shared" si="442"/>
        <v>7</v>
      </c>
      <c r="M3208">
        <f t="shared" si="443"/>
        <v>10</v>
      </c>
      <c r="N3208" t="str">
        <f t="shared" si="444"/>
        <v>7 Yrs 10 Mths</v>
      </c>
      <c r="O3208">
        <v>104.07</v>
      </c>
      <c r="P3208">
        <v>105.13</v>
      </c>
    </row>
    <row r="3209" spans="1:16" x14ac:dyDescent="0.35">
      <c r="A3209" t="s">
        <v>4495</v>
      </c>
      <c r="B3209" t="s">
        <v>4497</v>
      </c>
      <c r="C3209" t="s">
        <v>11</v>
      </c>
      <c r="D3209">
        <v>3.125E-2</v>
      </c>
      <c r="E3209" s="1">
        <v>5.57E-2</v>
      </c>
      <c r="F3209" t="s">
        <v>21</v>
      </c>
      <c r="G3209">
        <v>55199</v>
      </c>
      <c r="H3209" t="str">
        <f t="shared" si="440"/>
        <v>15/2/2051</v>
      </c>
      <c r="I3209" s="2">
        <v>45584</v>
      </c>
      <c r="J3209">
        <f t="shared" si="445"/>
        <v>9615</v>
      </c>
      <c r="K3209">
        <f t="shared" si="441"/>
        <v>26.342465753424658</v>
      </c>
      <c r="L3209">
        <f t="shared" si="442"/>
        <v>26</v>
      </c>
      <c r="M3209">
        <f t="shared" si="443"/>
        <v>4</v>
      </c>
      <c r="N3209" t="str">
        <f t="shared" si="444"/>
        <v>26 Yrs 4 Mths</v>
      </c>
      <c r="O3209" t="s">
        <v>15</v>
      </c>
      <c r="P3209" t="s">
        <v>15</v>
      </c>
    </row>
    <row r="3210" spans="1:16" x14ac:dyDescent="0.35">
      <c r="A3210" t="s">
        <v>4495</v>
      </c>
      <c r="B3210" t="s">
        <v>4497</v>
      </c>
      <c r="C3210" t="s">
        <v>11</v>
      </c>
      <c r="D3210">
        <v>1.4999999999999999E-2</v>
      </c>
      <c r="E3210" s="1">
        <v>4.58E-2</v>
      </c>
      <c r="F3210" t="s">
        <v>21</v>
      </c>
      <c r="G3210">
        <v>46798</v>
      </c>
      <c r="H3210" t="str">
        <f t="shared" si="440"/>
        <v>15/2/2028</v>
      </c>
      <c r="I3210" s="2">
        <v>45584</v>
      </c>
      <c r="J3210">
        <f t="shared" si="445"/>
        <v>1214</v>
      </c>
      <c r="K3210">
        <f t="shared" si="441"/>
        <v>3.3260273972602739</v>
      </c>
      <c r="L3210">
        <f t="shared" si="442"/>
        <v>3</v>
      </c>
      <c r="M3210">
        <f t="shared" si="443"/>
        <v>4</v>
      </c>
      <c r="N3210" t="str">
        <f t="shared" si="444"/>
        <v>3 Yrs 4 Mths</v>
      </c>
      <c r="O3210" t="s">
        <v>15</v>
      </c>
      <c r="P3210" t="s">
        <v>15</v>
      </c>
    </row>
    <row r="3211" spans="1:16" x14ac:dyDescent="0.35">
      <c r="A3211" t="s">
        <v>4507</v>
      </c>
      <c r="B3211" t="s">
        <v>4509</v>
      </c>
      <c r="C3211" t="s">
        <v>11</v>
      </c>
      <c r="D3211">
        <v>4.3499999999999997E-2</v>
      </c>
      <c r="E3211" s="1">
        <v>4.5100000000000001E-2</v>
      </c>
      <c r="F3211" t="s">
        <v>414</v>
      </c>
      <c r="G3211">
        <v>48228</v>
      </c>
      <c r="H3211" t="str">
        <f t="shared" ref="H3211:H3255" si="446">TEXT(G3211,"D/M/YYYY")</f>
        <v>15/1/2032</v>
      </c>
      <c r="I3211" s="2">
        <v>45584</v>
      </c>
      <c r="J3211">
        <f t="shared" si="445"/>
        <v>2644</v>
      </c>
      <c r="K3211">
        <f t="shared" ref="K3211:K3255" si="447">J3211/365</f>
        <v>7.2438356164383562</v>
      </c>
      <c r="L3211">
        <f t="shared" ref="L3211:L3255" si="448">_xlfn.NUMBERVALUE(_xlfn.TEXTBEFORE(K3211,"."))</f>
        <v>7</v>
      </c>
      <c r="M3211">
        <f t="shared" ref="M3211:M3255" si="449">ROUND(LEFT(_xlfn.TEXTAFTER(K3211,"."),2)/100 * 12,0)</f>
        <v>3</v>
      </c>
      <c r="N3211" t="str">
        <f t="shared" ref="N3211:N3255" si="450">L3211 &amp; " Yrs "&amp; M3211 &amp;" Mths"</f>
        <v>7 Yrs 3 Mths</v>
      </c>
      <c r="O3211">
        <v>98.81</v>
      </c>
      <c r="P3211">
        <v>99.34</v>
      </c>
    </row>
    <row r="3212" spans="1:16" x14ac:dyDescent="0.35">
      <c r="A3212" t="s">
        <v>4507</v>
      </c>
      <c r="B3212" t="s">
        <v>4509</v>
      </c>
      <c r="C3212" t="s">
        <v>11</v>
      </c>
      <c r="D3212">
        <v>4.5499999999999999E-2</v>
      </c>
      <c r="E3212" s="1">
        <v>4.65E-2</v>
      </c>
      <c r="F3212" t="s">
        <v>414</v>
      </c>
      <c r="G3212">
        <v>49324</v>
      </c>
      <c r="H3212" t="str">
        <f t="shared" si="446"/>
        <v>15/1/2035</v>
      </c>
      <c r="I3212" s="2">
        <v>45584</v>
      </c>
      <c r="J3212">
        <f t="shared" si="445"/>
        <v>3740</v>
      </c>
      <c r="K3212">
        <f t="shared" si="447"/>
        <v>10.246575342465754</v>
      </c>
      <c r="L3212">
        <f t="shared" si="448"/>
        <v>10</v>
      </c>
      <c r="M3212">
        <f t="shared" si="449"/>
        <v>3</v>
      </c>
      <c r="N3212" t="str">
        <f t="shared" si="450"/>
        <v>10 Yrs 3 Mths</v>
      </c>
      <c r="O3212">
        <v>98.85</v>
      </c>
      <c r="P3212">
        <v>99.61</v>
      </c>
    </row>
    <row r="3213" spans="1:16" x14ac:dyDescent="0.35">
      <c r="A3213" t="s">
        <v>4507</v>
      </c>
      <c r="B3213" t="s">
        <v>4509</v>
      </c>
      <c r="C3213" t="s">
        <v>11</v>
      </c>
      <c r="D3213">
        <v>3.7999999999999999E-2</v>
      </c>
      <c r="E3213" s="1">
        <v>5.0799999999999998E-2</v>
      </c>
      <c r="F3213" t="s">
        <v>414</v>
      </c>
      <c r="G3213">
        <v>53652</v>
      </c>
      <c r="H3213" t="str">
        <f t="shared" si="446"/>
        <v>21/11/2046</v>
      </c>
      <c r="I3213" s="2">
        <v>45584</v>
      </c>
      <c r="J3213">
        <f t="shared" si="445"/>
        <v>8068</v>
      </c>
      <c r="K3213">
        <f t="shared" si="447"/>
        <v>22.104109589041094</v>
      </c>
      <c r="L3213">
        <f t="shared" si="448"/>
        <v>22</v>
      </c>
      <c r="M3213">
        <f t="shared" si="449"/>
        <v>1</v>
      </c>
      <c r="N3213" t="str">
        <f t="shared" si="450"/>
        <v>22 Yrs 1 Mths</v>
      </c>
      <c r="O3213">
        <v>81.7</v>
      </c>
      <c r="P3213">
        <v>84.31</v>
      </c>
    </row>
    <row r="3214" spans="1:16" x14ac:dyDescent="0.35">
      <c r="A3214" t="s">
        <v>4507</v>
      </c>
      <c r="B3214" t="s">
        <v>4509</v>
      </c>
      <c r="C3214" t="s">
        <v>11</v>
      </c>
      <c r="D3214">
        <v>3.5000000000000003E-2</v>
      </c>
      <c r="E3214" s="1">
        <v>4.24E-2</v>
      </c>
      <c r="F3214" t="s">
        <v>414</v>
      </c>
      <c r="G3214">
        <v>46809</v>
      </c>
      <c r="H3214" t="str">
        <f t="shared" si="446"/>
        <v>26/2/2028</v>
      </c>
      <c r="I3214" s="2">
        <v>45584</v>
      </c>
      <c r="J3214">
        <f t="shared" si="445"/>
        <v>1225</v>
      </c>
      <c r="K3214">
        <f t="shared" si="447"/>
        <v>3.3561643835616439</v>
      </c>
      <c r="L3214">
        <f t="shared" si="448"/>
        <v>3</v>
      </c>
      <c r="M3214">
        <f t="shared" si="449"/>
        <v>4</v>
      </c>
      <c r="N3214" t="str">
        <f t="shared" si="450"/>
        <v>3 Yrs 4 Mths</v>
      </c>
      <c r="O3214">
        <v>97.44</v>
      </c>
      <c r="P3214">
        <v>98.46</v>
      </c>
    </row>
    <row r="3215" spans="1:16" x14ac:dyDescent="0.35">
      <c r="A3215" t="s">
        <v>4507</v>
      </c>
      <c r="B3215" t="s">
        <v>4509</v>
      </c>
      <c r="C3215" t="s">
        <v>11</v>
      </c>
      <c r="D3215">
        <v>1.9E-2</v>
      </c>
      <c r="E3215" s="1">
        <v>4.2799999999999998E-2</v>
      </c>
      <c r="F3215" t="s">
        <v>414</v>
      </c>
      <c r="G3215">
        <v>47922</v>
      </c>
      <c r="H3215" t="str">
        <f t="shared" si="446"/>
        <v>15/3/2031</v>
      </c>
      <c r="I3215" s="2">
        <v>45584</v>
      </c>
      <c r="J3215">
        <f t="shared" si="445"/>
        <v>2338</v>
      </c>
      <c r="K3215">
        <f t="shared" si="447"/>
        <v>6.4054794520547942</v>
      </c>
      <c r="L3215">
        <f t="shared" si="448"/>
        <v>6</v>
      </c>
      <c r="M3215">
        <f t="shared" si="449"/>
        <v>5</v>
      </c>
      <c r="N3215" t="str">
        <f t="shared" si="450"/>
        <v>6 Yrs 5 Mths</v>
      </c>
      <c r="O3215">
        <v>86.31</v>
      </c>
      <c r="P3215">
        <v>87.51</v>
      </c>
    </row>
    <row r="3216" spans="1:16" x14ac:dyDescent="0.35">
      <c r="A3216" t="s">
        <v>4507</v>
      </c>
      <c r="B3216" t="s">
        <v>4509</v>
      </c>
      <c r="C3216" t="s">
        <v>11</v>
      </c>
      <c r="D3216">
        <v>2.9499999999999998E-2</v>
      </c>
      <c r="E3216" s="1">
        <v>5.0500000000000003E-2</v>
      </c>
      <c r="F3216" t="s">
        <v>414</v>
      </c>
      <c r="G3216">
        <v>55227</v>
      </c>
      <c r="H3216" t="str">
        <f t="shared" si="446"/>
        <v>15/3/2051</v>
      </c>
      <c r="I3216" s="2">
        <v>45584</v>
      </c>
      <c r="J3216">
        <f t="shared" si="445"/>
        <v>9643</v>
      </c>
      <c r="K3216">
        <f t="shared" si="447"/>
        <v>26.419178082191781</v>
      </c>
      <c r="L3216">
        <f t="shared" si="448"/>
        <v>26</v>
      </c>
      <c r="M3216">
        <f t="shared" si="449"/>
        <v>5</v>
      </c>
      <c r="N3216" t="str">
        <f t="shared" si="450"/>
        <v>26 Yrs 5 Mths</v>
      </c>
      <c r="O3216">
        <v>68.569999999999993</v>
      </c>
      <c r="P3216">
        <v>70.569999999999993</v>
      </c>
    </row>
    <row r="3217" spans="1:16" x14ac:dyDescent="0.35">
      <c r="A3217" t="s">
        <v>4507</v>
      </c>
      <c r="B3217" t="s">
        <v>4509</v>
      </c>
      <c r="C3217" t="s">
        <v>11</v>
      </c>
      <c r="D3217">
        <v>4.8750000000000002E-2</v>
      </c>
      <c r="E3217" s="1">
        <v>4.6100000000000002E-2</v>
      </c>
      <c r="F3217" t="s">
        <v>414</v>
      </c>
      <c r="G3217">
        <v>49073</v>
      </c>
      <c r="H3217" t="str">
        <f t="shared" si="446"/>
        <v>9/5/2034</v>
      </c>
      <c r="I3217" s="2">
        <v>45584</v>
      </c>
      <c r="J3217">
        <f t="shared" si="445"/>
        <v>3489</v>
      </c>
      <c r="K3217">
        <f t="shared" si="447"/>
        <v>9.5589041095890419</v>
      </c>
      <c r="L3217">
        <f t="shared" si="448"/>
        <v>9</v>
      </c>
      <c r="M3217">
        <f t="shared" si="449"/>
        <v>7</v>
      </c>
      <c r="N3217" t="str">
        <f t="shared" si="450"/>
        <v>9 Yrs 7 Mths</v>
      </c>
      <c r="O3217">
        <v>101.4</v>
      </c>
      <c r="P3217">
        <v>102.51</v>
      </c>
    </row>
    <row r="3218" spans="1:16" x14ac:dyDescent="0.35">
      <c r="A3218" t="s">
        <v>4507</v>
      </c>
      <c r="B3218" t="s">
        <v>4509</v>
      </c>
      <c r="C3218" t="s">
        <v>11</v>
      </c>
      <c r="D3218">
        <v>4.1000000000000002E-2</v>
      </c>
      <c r="E3218" s="1">
        <v>4.1399999999999999E-2</v>
      </c>
      <c r="F3218" t="s">
        <v>414</v>
      </c>
      <c r="G3218">
        <v>46767</v>
      </c>
      <c r="H3218" t="str">
        <f t="shared" si="446"/>
        <v>15/1/2028</v>
      </c>
      <c r="I3218" s="2">
        <v>45584</v>
      </c>
      <c r="J3218">
        <f t="shared" si="445"/>
        <v>1183</v>
      </c>
      <c r="K3218">
        <f t="shared" si="447"/>
        <v>3.2410958904109588</v>
      </c>
      <c r="L3218">
        <f t="shared" si="448"/>
        <v>3</v>
      </c>
      <c r="M3218">
        <f t="shared" si="449"/>
        <v>3</v>
      </c>
      <c r="N3218" t="str">
        <f t="shared" si="450"/>
        <v>3 Yrs 3 Mths</v>
      </c>
      <c r="O3218">
        <v>99.71</v>
      </c>
      <c r="P3218">
        <v>100.16</v>
      </c>
    </row>
    <row r="3219" spans="1:16" x14ac:dyDescent="0.35">
      <c r="A3219" t="s">
        <v>4507</v>
      </c>
      <c r="B3219" t="s">
        <v>4509</v>
      </c>
      <c r="C3219" t="s">
        <v>11</v>
      </c>
      <c r="D3219">
        <v>3.3000000000000002E-2</v>
      </c>
      <c r="E3219" s="1">
        <v>4.1799999999999997E-2</v>
      </c>
      <c r="F3219" t="s">
        <v>414</v>
      </c>
      <c r="G3219">
        <v>46472</v>
      </c>
      <c r="H3219" t="str">
        <f t="shared" si="446"/>
        <v>26/3/2027</v>
      </c>
      <c r="I3219" s="2">
        <v>45584</v>
      </c>
      <c r="J3219">
        <f t="shared" si="445"/>
        <v>888</v>
      </c>
      <c r="K3219">
        <f t="shared" si="447"/>
        <v>2.4328767123287673</v>
      </c>
      <c r="L3219">
        <f t="shared" si="448"/>
        <v>2</v>
      </c>
      <c r="M3219">
        <f t="shared" si="449"/>
        <v>5</v>
      </c>
      <c r="N3219" t="str">
        <f t="shared" si="450"/>
        <v>2 Yrs 5 Mths</v>
      </c>
      <c r="O3219">
        <v>97.84</v>
      </c>
      <c r="P3219">
        <v>98.47</v>
      </c>
    </row>
    <row r="3220" spans="1:16" x14ac:dyDescent="0.35">
      <c r="A3220" t="s">
        <v>4507</v>
      </c>
      <c r="B3220" t="s">
        <v>4509</v>
      </c>
      <c r="C3220" t="s">
        <v>11</v>
      </c>
      <c r="D3220">
        <v>2.9499999999999998E-2</v>
      </c>
      <c r="E3220" s="1">
        <v>4.1799999999999997E-2</v>
      </c>
      <c r="F3220" t="s">
        <v>414</v>
      </c>
      <c r="G3220">
        <v>46347</v>
      </c>
      <c r="H3220" t="str">
        <f t="shared" si="446"/>
        <v>21/11/2026</v>
      </c>
      <c r="I3220" s="2">
        <v>45584</v>
      </c>
      <c r="J3220">
        <f t="shared" si="445"/>
        <v>763</v>
      </c>
      <c r="K3220">
        <f t="shared" si="447"/>
        <v>2.0904109589041098</v>
      </c>
      <c r="L3220">
        <f t="shared" si="448"/>
        <v>2</v>
      </c>
      <c r="M3220">
        <f t="shared" si="449"/>
        <v>1</v>
      </c>
      <c r="N3220" t="str">
        <f t="shared" si="450"/>
        <v>2 Yrs 1 Mths</v>
      </c>
      <c r="O3220">
        <v>97.43</v>
      </c>
      <c r="P3220">
        <v>98.01</v>
      </c>
    </row>
    <row r="3221" spans="1:16" x14ac:dyDescent="0.35">
      <c r="A3221" t="s">
        <v>4507</v>
      </c>
      <c r="B3221" t="s">
        <v>4509</v>
      </c>
      <c r="C3221" t="s">
        <v>11</v>
      </c>
      <c r="D3221">
        <v>3.95E-2</v>
      </c>
      <c r="E3221" s="1">
        <v>5.0599999999999999E-2</v>
      </c>
      <c r="F3221" t="s">
        <v>414</v>
      </c>
      <c r="G3221">
        <v>54114</v>
      </c>
      <c r="H3221" t="str">
        <f t="shared" si="446"/>
        <v>26/2/2048</v>
      </c>
      <c r="I3221" s="2">
        <v>45584</v>
      </c>
      <c r="J3221">
        <f t="shared" si="445"/>
        <v>8530</v>
      </c>
      <c r="K3221">
        <f t="shared" si="447"/>
        <v>23.36986301369863</v>
      </c>
      <c r="L3221">
        <f t="shared" si="448"/>
        <v>23</v>
      </c>
      <c r="M3221">
        <f t="shared" si="449"/>
        <v>4</v>
      </c>
      <c r="N3221" t="str">
        <f t="shared" si="450"/>
        <v>23 Yrs 4 Mths</v>
      </c>
      <c r="O3221">
        <v>83.59</v>
      </c>
      <c r="P3221">
        <v>86.15</v>
      </c>
    </row>
    <row r="3222" spans="1:16" x14ac:dyDescent="0.35">
      <c r="A3222" t="s">
        <v>4507</v>
      </c>
      <c r="B3222" t="s">
        <v>4509</v>
      </c>
      <c r="C3222" t="s">
        <v>11</v>
      </c>
      <c r="D3222">
        <v>3.6499999999999998E-2</v>
      </c>
      <c r="E3222" s="1">
        <v>5.0900000000000001E-2</v>
      </c>
      <c r="F3222" t="s">
        <v>414</v>
      </c>
      <c r="G3222">
        <v>54575</v>
      </c>
      <c r="H3222" t="str">
        <f t="shared" si="446"/>
        <v>1/6/2049</v>
      </c>
      <c r="I3222" s="2">
        <v>45584</v>
      </c>
      <c r="J3222">
        <f t="shared" si="445"/>
        <v>8991</v>
      </c>
      <c r="K3222">
        <f t="shared" si="447"/>
        <v>24.632876712328766</v>
      </c>
      <c r="L3222">
        <f t="shared" si="448"/>
        <v>24</v>
      </c>
      <c r="M3222">
        <f t="shared" si="449"/>
        <v>8</v>
      </c>
      <c r="N3222" t="str">
        <f t="shared" si="450"/>
        <v>24 Yrs 8 Mths</v>
      </c>
      <c r="O3222">
        <v>79.099999999999994</v>
      </c>
      <c r="P3222">
        <v>80.739999999999995</v>
      </c>
    </row>
    <row r="3223" spans="1:16" x14ac:dyDescent="0.35">
      <c r="A3223" t="s">
        <v>4507</v>
      </c>
      <c r="B3223" t="s">
        <v>4509</v>
      </c>
      <c r="C3223" t="s">
        <v>11</v>
      </c>
      <c r="D3223">
        <v>2.9499999999999998E-2</v>
      </c>
      <c r="E3223" s="1">
        <v>4.2000000000000003E-2</v>
      </c>
      <c r="F3223" t="s">
        <v>414</v>
      </c>
      <c r="G3223">
        <v>47270</v>
      </c>
      <c r="H3223" t="str">
        <f t="shared" si="446"/>
        <v>1/6/2029</v>
      </c>
      <c r="I3223" s="2">
        <v>45584</v>
      </c>
      <c r="J3223">
        <f t="shared" si="445"/>
        <v>1686</v>
      </c>
      <c r="K3223">
        <f t="shared" si="447"/>
        <v>4.6191780821917812</v>
      </c>
      <c r="L3223">
        <f t="shared" si="448"/>
        <v>4</v>
      </c>
      <c r="M3223">
        <f t="shared" si="449"/>
        <v>7</v>
      </c>
      <c r="N3223" t="str">
        <f t="shared" si="450"/>
        <v>4 Yrs 7 Mths</v>
      </c>
      <c r="O3223">
        <v>94.59</v>
      </c>
      <c r="P3223">
        <v>95.36</v>
      </c>
    </row>
    <row r="3224" spans="1:16" x14ac:dyDescent="0.35">
      <c r="A3224" t="s">
        <v>4507</v>
      </c>
      <c r="B3224" t="s">
        <v>4509</v>
      </c>
      <c r="C3224" t="s">
        <v>11</v>
      </c>
      <c r="D3224">
        <v>3.85E-2</v>
      </c>
      <c r="E3224" s="1">
        <v>5.1200000000000002E-2</v>
      </c>
      <c r="F3224" t="s">
        <v>414</v>
      </c>
      <c r="G3224">
        <v>54873</v>
      </c>
      <c r="H3224" t="str">
        <f t="shared" si="446"/>
        <v>26/3/2050</v>
      </c>
      <c r="I3224" s="2">
        <v>45584</v>
      </c>
      <c r="J3224">
        <f t="shared" si="445"/>
        <v>9289</v>
      </c>
      <c r="K3224">
        <f t="shared" si="447"/>
        <v>25.449315068493149</v>
      </c>
      <c r="L3224">
        <f t="shared" si="448"/>
        <v>25</v>
      </c>
      <c r="M3224">
        <f t="shared" si="449"/>
        <v>5</v>
      </c>
      <c r="N3224" t="str">
        <f t="shared" si="450"/>
        <v>25 Yrs 5 Mths</v>
      </c>
      <c r="O3224">
        <v>81.790000000000006</v>
      </c>
      <c r="P3224">
        <v>83.42</v>
      </c>
    </row>
    <row r="3225" spans="1:16" x14ac:dyDescent="0.35">
      <c r="A3225" t="s">
        <v>4507</v>
      </c>
      <c r="B3225" t="s">
        <v>4509</v>
      </c>
      <c r="C3225" t="s">
        <v>11</v>
      </c>
      <c r="D3225">
        <v>4.8750000000000002E-2</v>
      </c>
      <c r="E3225" s="1">
        <v>4.1500000000000002E-2</v>
      </c>
      <c r="F3225" t="s">
        <v>414</v>
      </c>
      <c r="G3225">
        <v>46821</v>
      </c>
      <c r="H3225" t="str">
        <f t="shared" si="446"/>
        <v>9/3/2028</v>
      </c>
      <c r="I3225" s="2">
        <v>45584</v>
      </c>
      <c r="J3225">
        <f t="shared" si="445"/>
        <v>1237</v>
      </c>
      <c r="K3225">
        <f t="shared" si="447"/>
        <v>3.3890410958904109</v>
      </c>
      <c r="L3225">
        <f t="shared" si="448"/>
        <v>3</v>
      </c>
      <c r="M3225">
        <f t="shared" si="449"/>
        <v>5</v>
      </c>
      <c r="N3225" t="str">
        <f t="shared" si="450"/>
        <v>3 Yrs 5 Mths</v>
      </c>
      <c r="O3225">
        <v>101.98</v>
      </c>
      <c r="P3225">
        <v>102.73</v>
      </c>
    </row>
    <row r="3226" spans="1:16" x14ac:dyDescent="0.35">
      <c r="A3226" t="s">
        <v>4518</v>
      </c>
      <c r="B3226" t="s">
        <v>4509</v>
      </c>
      <c r="C3226" t="s">
        <v>11</v>
      </c>
      <c r="D3226">
        <v>4.8750000000000002E-2</v>
      </c>
      <c r="E3226" s="1">
        <v>4.6100000000000002E-2</v>
      </c>
      <c r="F3226" t="s">
        <v>414</v>
      </c>
      <c r="G3226">
        <v>49073</v>
      </c>
      <c r="H3226" t="str">
        <f t="shared" si="446"/>
        <v>9/5/2034</v>
      </c>
      <c r="I3226" s="2">
        <v>45584</v>
      </c>
      <c r="J3226">
        <f t="shared" si="445"/>
        <v>3489</v>
      </c>
      <c r="K3226">
        <f t="shared" si="447"/>
        <v>9.5589041095890419</v>
      </c>
      <c r="L3226">
        <f t="shared" si="448"/>
        <v>9</v>
      </c>
      <c r="M3226">
        <f t="shared" si="449"/>
        <v>7</v>
      </c>
      <c r="N3226" t="str">
        <f t="shared" si="450"/>
        <v>9 Yrs 7 Mths</v>
      </c>
      <c r="O3226">
        <v>101.4</v>
      </c>
      <c r="P3226">
        <v>102.51</v>
      </c>
    </row>
    <row r="3227" spans="1:16" x14ac:dyDescent="0.35">
      <c r="A3227" t="s">
        <v>4518</v>
      </c>
      <c r="B3227" t="s">
        <v>4509</v>
      </c>
      <c r="C3227" t="s">
        <v>11</v>
      </c>
      <c r="D3227">
        <v>4.1000000000000002E-2</v>
      </c>
      <c r="E3227" s="1">
        <v>4.1399999999999999E-2</v>
      </c>
      <c r="F3227" t="s">
        <v>414</v>
      </c>
      <c r="G3227">
        <v>46767</v>
      </c>
      <c r="H3227" t="str">
        <f t="shared" si="446"/>
        <v>15/1/2028</v>
      </c>
      <c r="I3227" s="2">
        <v>45584</v>
      </c>
      <c r="J3227">
        <f t="shared" si="445"/>
        <v>1183</v>
      </c>
      <c r="K3227">
        <f t="shared" si="447"/>
        <v>3.2410958904109588</v>
      </c>
      <c r="L3227">
        <f t="shared" si="448"/>
        <v>3</v>
      </c>
      <c r="M3227">
        <f t="shared" si="449"/>
        <v>3</v>
      </c>
      <c r="N3227" t="str">
        <f t="shared" si="450"/>
        <v>3 Yrs 3 Mths</v>
      </c>
      <c r="O3227">
        <v>99.71</v>
      </c>
      <c r="P3227">
        <v>100.16</v>
      </c>
    </row>
    <row r="3228" spans="1:16" x14ac:dyDescent="0.35">
      <c r="A3228" t="s">
        <v>4518</v>
      </c>
      <c r="B3228" t="s">
        <v>4509</v>
      </c>
      <c r="C3228" t="s">
        <v>11</v>
      </c>
      <c r="D3228">
        <v>4.3499999999999997E-2</v>
      </c>
      <c r="E3228" s="1">
        <v>4.5100000000000001E-2</v>
      </c>
      <c r="F3228" t="s">
        <v>414</v>
      </c>
      <c r="G3228">
        <v>48228</v>
      </c>
      <c r="H3228" t="str">
        <f t="shared" si="446"/>
        <v>15/1/2032</v>
      </c>
      <c r="I3228" s="2">
        <v>45584</v>
      </c>
      <c r="J3228">
        <f t="shared" si="445"/>
        <v>2644</v>
      </c>
      <c r="K3228">
        <f t="shared" si="447"/>
        <v>7.2438356164383562</v>
      </c>
      <c r="L3228">
        <f t="shared" si="448"/>
        <v>7</v>
      </c>
      <c r="M3228">
        <f t="shared" si="449"/>
        <v>3</v>
      </c>
      <c r="N3228" t="str">
        <f t="shared" si="450"/>
        <v>7 Yrs 3 Mths</v>
      </c>
      <c r="O3228">
        <v>98.81</v>
      </c>
      <c r="P3228">
        <v>99.34</v>
      </c>
    </row>
    <row r="3229" spans="1:16" x14ac:dyDescent="0.35">
      <c r="A3229" t="s">
        <v>4518</v>
      </c>
      <c r="B3229" t="s">
        <v>4509</v>
      </c>
      <c r="C3229" t="s">
        <v>11</v>
      </c>
      <c r="D3229">
        <v>4.5499999999999999E-2</v>
      </c>
      <c r="E3229" s="1">
        <v>4.65E-2</v>
      </c>
      <c r="F3229" t="s">
        <v>414</v>
      </c>
      <c r="G3229">
        <v>49324</v>
      </c>
      <c r="H3229" t="str">
        <f t="shared" si="446"/>
        <v>15/1/2035</v>
      </c>
      <c r="I3229" s="2">
        <v>45584</v>
      </c>
      <c r="J3229">
        <f t="shared" si="445"/>
        <v>3740</v>
      </c>
      <c r="K3229">
        <f t="shared" si="447"/>
        <v>10.246575342465754</v>
      </c>
      <c r="L3229">
        <f t="shared" si="448"/>
        <v>10</v>
      </c>
      <c r="M3229">
        <f t="shared" si="449"/>
        <v>3</v>
      </c>
      <c r="N3229" t="str">
        <f t="shared" si="450"/>
        <v>10 Yrs 3 Mths</v>
      </c>
      <c r="O3229">
        <v>98.85</v>
      </c>
      <c r="P3229">
        <v>99.61</v>
      </c>
    </row>
    <row r="3230" spans="1:16" x14ac:dyDescent="0.35">
      <c r="A3230" t="s">
        <v>4518</v>
      </c>
      <c r="B3230" t="s">
        <v>4520</v>
      </c>
      <c r="C3230" t="s">
        <v>11</v>
      </c>
      <c r="D3230">
        <v>6.2E-2</v>
      </c>
      <c r="E3230" s="1">
        <v>6.0499999999999998E-2</v>
      </c>
      <c r="F3230" t="s">
        <v>28</v>
      </c>
      <c r="G3230">
        <v>51410</v>
      </c>
      <c r="H3230" t="str">
        <f t="shared" si="446"/>
        <v>1/10/2040</v>
      </c>
      <c r="I3230" s="2">
        <v>45584</v>
      </c>
      <c r="J3230">
        <f t="shared" si="445"/>
        <v>5826</v>
      </c>
      <c r="K3230">
        <f t="shared" si="447"/>
        <v>15.961643835616439</v>
      </c>
      <c r="L3230">
        <f t="shared" si="448"/>
        <v>15</v>
      </c>
      <c r="M3230">
        <f t="shared" si="449"/>
        <v>12</v>
      </c>
      <c r="N3230" t="str">
        <f t="shared" si="450"/>
        <v>15 Yrs 12 Mths</v>
      </c>
      <c r="O3230" t="s">
        <v>15</v>
      </c>
      <c r="P3230" t="s">
        <v>15</v>
      </c>
    </row>
    <row r="3231" spans="1:16" x14ac:dyDescent="0.35">
      <c r="A3231" t="s">
        <v>4518</v>
      </c>
      <c r="B3231" t="s">
        <v>4526</v>
      </c>
      <c r="C3231" t="s">
        <v>11</v>
      </c>
      <c r="D3231">
        <v>3.2500000000000001E-2</v>
      </c>
      <c r="E3231" s="1">
        <v>5.4100000000000002E-2</v>
      </c>
      <c r="F3231" t="s">
        <v>21</v>
      </c>
      <c r="G3231">
        <v>45976</v>
      </c>
      <c r="H3231" t="str">
        <f t="shared" si="446"/>
        <v>15/11/2025</v>
      </c>
      <c r="I3231" s="2">
        <v>45584</v>
      </c>
      <c r="J3231">
        <f t="shared" si="445"/>
        <v>392</v>
      </c>
      <c r="K3231">
        <f t="shared" si="447"/>
        <v>1.0739726027397261</v>
      </c>
      <c r="L3231">
        <f t="shared" si="448"/>
        <v>1</v>
      </c>
      <c r="M3231">
        <f t="shared" si="449"/>
        <v>1</v>
      </c>
      <c r="N3231" t="str">
        <f t="shared" si="450"/>
        <v>1 Yrs 1 Mths</v>
      </c>
      <c r="O3231" t="s">
        <v>15</v>
      </c>
      <c r="P3231" t="s">
        <v>15</v>
      </c>
    </row>
    <row r="3232" spans="1:16" x14ac:dyDescent="0.35">
      <c r="A3232" t="s">
        <v>4518</v>
      </c>
      <c r="B3232" t="s">
        <v>4526</v>
      </c>
      <c r="C3232" t="s">
        <v>11</v>
      </c>
      <c r="D3232">
        <v>2.5000000000000001E-2</v>
      </c>
      <c r="E3232" s="1">
        <v>4.7500000000000001E-2</v>
      </c>
      <c r="F3232" t="s">
        <v>21</v>
      </c>
      <c r="G3232">
        <v>47588</v>
      </c>
      <c r="H3232" t="str">
        <f t="shared" si="446"/>
        <v>15/4/2030</v>
      </c>
      <c r="I3232" s="2">
        <v>45584</v>
      </c>
      <c r="J3232">
        <f t="shared" si="445"/>
        <v>2004</v>
      </c>
      <c r="K3232">
        <f t="shared" si="447"/>
        <v>5.4904109589041097</v>
      </c>
      <c r="L3232">
        <f t="shared" si="448"/>
        <v>5</v>
      </c>
      <c r="M3232">
        <f t="shared" si="449"/>
        <v>6</v>
      </c>
      <c r="N3232" t="str">
        <f t="shared" si="450"/>
        <v>5 Yrs 6 Mths</v>
      </c>
      <c r="O3232">
        <v>88.9</v>
      </c>
      <c r="P3232">
        <v>90.79</v>
      </c>
    </row>
    <row r="3233" spans="1:16" x14ac:dyDescent="0.35">
      <c r="A3233" t="s">
        <v>4518</v>
      </c>
      <c r="B3233" t="s">
        <v>4526</v>
      </c>
      <c r="C3233" t="s">
        <v>11</v>
      </c>
      <c r="D3233">
        <v>8.9999999999999993E-3</v>
      </c>
      <c r="E3233" s="1">
        <v>4.5999999999999999E-2</v>
      </c>
      <c r="F3233" t="s">
        <v>21</v>
      </c>
      <c r="G3233">
        <v>46068</v>
      </c>
      <c r="H3233" t="str">
        <f t="shared" si="446"/>
        <v>15/2/2026</v>
      </c>
      <c r="I3233" s="2">
        <v>45584</v>
      </c>
      <c r="J3233">
        <f t="shared" si="445"/>
        <v>484</v>
      </c>
      <c r="K3233">
        <f t="shared" si="447"/>
        <v>1.3260273972602741</v>
      </c>
      <c r="L3233">
        <f t="shared" si="448"/>
        <v>1</v>
      </c>
      <c r="M3233">
        <f t="shared" si="449"/>
        <v>4</v>
      </c>
      <c r="N3233" t="str">
        <f t="shared" si="450"/>
        <v>1 Yrs 4 Mths</v>
      </c>
      <c r="O3233">
        <v>95.2</v>
      </c>
      <c r="P3233">
        <v>95.77</v>
      </c>
    </row>
    <row r="3234" spans="1:16" x14ac:dyDescent="0.35">
      <c r="A3234" t="s">
        <v>4518</v>
      </c>
      <c r="B3234" t="s">
        <v>4526</v>
      </c>
      <c r="C3234" t="s">
        <v>11</v>
      </c>
      <c r="D3234">
        <v>1.8499999999999999E-2</v>
      </c>
      <c r="E3234" s="1">
        <v>4.6699999999999998E-2</v>
      </c>
      <c r="F3234" t="s">
        <v>21</v>
      </c>
      <c r="G3234">
        <v>47894</v>
      </c>
      <c r="H3234" t="str">
        <f t="shared" si="446"/>
        <v>15/2/2031</v>
      </c>
      <c r="I3234" s="2">
        <v>45584</v>
      </c>
      <c r="J3234">
        <f t="shared" si="445"/>
        <v>2310</v>
      </c>
      <c r="K3234">
        <f t="shared" si="447"/>
        <v>6.3287671232876717</v>
      </c>
      <c r="L3234">
        <f t="shared" si="448"/>
        <v>6</v>
      </c>
      <c r="M3234">
        <f t="shared" si="449"/>
        <v>4</v>
      </c>
      <c r="N3234" t="str">
        <f t="shared" si="450"/>
        <v>6 Yrs 4 Mths</v>
      </c>
      <c r="O3234">
        <v>84.31</v>
      </c>
      <c r="P3234">
        <v>85.25</v>
      </c>
    </row>
    <row r="3235" spans="1:16" x14ac:dyDescent="0.35">
      <c r="A3235" t="s">
        <v>4518</v>
      </c>
      <c r="B3235" t="s">
        <v>4526</v>
      </c>
      <c r="C3235" t="s">
        <v>11</v>
      </c>
      <c r="D3235">
        <v>4.9500000000000002E-2</v>
      </c>
      <c r="E3235" s="1">
        <v>4.8099999999999997E-2</v>
      </c>
      <c r="F3235" t="s">
        <v>21</v>
      </c>
      <c r="G3235">
        <v>48684</v>
      </c>
      <c r="H3235" t="str">
        <f t="shared" si="446"/>
        <v>15/4/2033</v>
      </c>
      <c r="I3235" s="2">
        <v>45584</v>
      </c>
      <c r="J3235">
        <f t="shared" si="445"/>
        <v>3100</v>
      </c>
      <c r="K3235">
        <f t="shared" si="447"/>
        <v>8.493150684931507</v>
      </c>
      <c r="L3235">
        <f t="shared" si="448"/>
        <v>8</v>
      </c>
      <c r="M3235">
        <f t="shared" si="449"/>
        <v>6</v>
      </c>
      <c r="N3235" t="str">
        <f t="shared" si="450"/>
        <v>8 Yrs 6 Mths</v>
      </c>
      <c r="O3235" t="s">
        <v>15</v>
      </c>
      <c r="P3235" t="s">
        <v>15</v>
      </c>
    </row>
    <row r="3236" spans="1:16" x14ac:dyDescent="0.35">
      <c r="A3236" t="s">
        <v>4527</v>
      </c>
      <c r="B3236" t="s">
        <v>4526</v>
      </c>
      <c r="C3236" t="s">
        <v>11</v>
      </c>
      <c r="D3236">
        <v>3.2500000000000001E-2</v>
      </c>
      <c r="E3236" s="1">
        <v>5.4100000000000002E-2</v>
      </c>
      <c r="F3236" t="s">
        <v>21</v>
      </c>
      <c r="G3236">
        <v>45976</v>
      </c>
      <c r="H3236" t="str">
        <f t="shared" si="446"/>
        <v>15/11/2025</v>
      </c>
      <c r="I3236" s="2">
        <v>45584</v>
      </c>
      <c r="J3236">
        <f t="shared" si="445"/>
        <v>392</v>
      </c>
      <c r="K3236">
        <f t="shared" si="447"/>
        <v>1.0739726027397261</v>
      </c>
      <c r="L3236">
        <f t="shared" si="448"/>
        <v>1</v>
      </c>
      <c r="M3236">
        <f t="shared" si="449"/>
        <v>1</v>
      </c>
      <c r="N3236" t="str">
        <f t="shared" si="450"/>
        <v>1 Yrs 1 Mths</v>
      </c>
      <c r="O3236" t="s">
        <v>15</v>
      </c>
      <c r="P3236" t="s">
        <v>15</v>
      </c>
    </row>
    <row r="3237" spans="1:16" x14ac:dyDescent="0.35">
      <c r="A3237" t="s">
        <v>4527</v>
      </c>
      <c r="B3237" t="s">
        <v>4528</v>
      </c>
      <c r="C3237" t="s">
        <v>11</v>
      </c>
      <c r="D3237">
        <v>4.9500000000000002E-2</v>
      </c>
      <c r="E3237" s="1">
        <v>4.5900000000000003E-2</v>
      </c>
      <c r="F3237" t="s">
        <v>358</v>
      </c>
      <c r="G3237">
        <v>48805</v>
      </c>
      <c r="H3237" t="str">
        <f t="shared" si="446"/>
        <v>14/8/2033</v>
      </c>
      <c r="I3237" s="2">
        <v>45584</v>
      </c>
      <c r="J3237">
        <f t="shared" si="445"/>
        <v>3221</v>
      </c>
      <c r="K3237">
        <f t="shared" si="447"/>
        <v>8.8246575342465761</v>
      </c>
      <c r="L3237">
        <f t="shared" si="448"/>
        <v>8</v>
      </c>
      <c r="M3237">
        <f t="shared" si="449"/>
        <v>10</v>
      </c>
      <c r="N3237" t="str">
        <f t="shared" si="450"/>
        <v>8 Yrs 10 Mths</v>
      </c>
      <c r="O3237">
        <v>101.86</v>
      </c>
      <c r="P3237">
        <v>103.08</v>
      </c>
    </row>
    <row r="3238" spans="1:16" x14ac:dyDescent="0.35">
      <c r="A3238" t="s">
        <v>4527</v>
      </c>
      <c r="B3238" t="s">
        <v>4528</v>
      </c>
      <c r="C3238" t="s">
        <v>11</v>
      </c>
      <c r="D3238">
        <v>3.5000000000000003E-2</v>
      </c>
      <c r="E3238" s="1">
        <v>4.24E-2</v>
      </c>
      <c r="F3238" t="s">
        <v>358</v>
      </c>
      <c r="G3238">
        <v>46569</v>
      </c>
      <c r="H3238" t="str">
        <f t="shared" si="446"/>
        <v>1/7/2027</v>
      </c>
      <c r="I3238" s="2">
        <v>45584</v>
      </c>
      <c r="J3238">
        <f t="shared" si="445"/>
        <v>985</v>
      </c>
      <c r="K3238">
        <f t="shared" si="447"/>
        <v>2.6986301369863015</v>
      </c>
      <c r="L3238">
        <f t="shared" si="448"/>
        <v>2</v>
      </c>
      <c r="M3238">
        <f t="shared" si="449"/>
        <v>8</v>
      </c>
      <c r="N3238" t="str">
        <f t="shared" si="450"/>
        <v>2 Yrs 8 Mths</v>
      </c>
      <c r="O3238">
        <v>98.05</v>
      </c>
      <c r="P3238">
        <v>98.43</v>
      </c>
    </row>
    <row r="3239" spans="1:16" x14ac:dyDescent="0.35">
      <c r="A3239" t="s">
        <v>4527</v>
      </c>
      <c r="B3239" t="s">
        <v>4528</v>
      </c>
      <c r="C3239" t="s">
        <v>11</v>
      </c>
      <c r="D3239">
        <v>5.1499999999999997E-2</v>
      </c>
      <c r="E3239" s="1">
        <v>5.3100000000000001E-2</v>
      </c>
      <c r="F3239" t="s">
        <v>358</v>
      </c>
      <c r="G3239">
        <v>55771</v>
      </c>
      <c r="H3239" t="str">
        <f t="shared" si="446"/>
        <v>9/9/2052</v>
      </c>
      <c r="I3239" s="2">
        <v>45584</v>
      </c>
      <c r="J3239">
        <f t="shared" si="445"/>
        <v>10187</v>
      </c>
      <c r="K3239">
        <f t="shared" si="447"/>
        <v>27.909589041095892</v>
      </c>
      <c r="L3239">
        <f t="shared" si="448"/>
        <v>27</v>
      </c>
      <c r="M3239">
        <f t="shared" si="449"/>
        <v>11</v>
      </c>
      <c r="N3239" t="str">
        <f t="shared" si="450"/>
        <v>27 Yrs 11 Mths</v>
      </c>
      <c r="O3239">
        <v>96.54</v>
      </c>
      <c r="P3239">
        <v>98.58</v>
      </c>
    </row>
    <row r="3240" spans="1:16" x14ac:dyDescent="0.35">
      <c r="A3240" t="s">
        <v>4527</v>
      </c>
      <c r="B3240" t="s">
        <v>4528</v>
      </c>
      <c r="C3240" t="s">
        <v>11</v>
      </c>
      <c r="D3240">
        <v>5.45E-2</v>
      </c>
      <c r="E3240" s="1">
        <v>5.3199999999999997E-2</v>
      </c>
      <c r="F3240" t="s">
        <v>358</v>
      </c>
      <c r="G3240">
        <v>56110</v>
      </c>
      <c r="H3240" t="str">
        <f t="shared" si="446"/>
        <v>14/8/2053</v>
      </c>
      <c r="I3240" s="2">
        <v>45584</v>
      </c>
      <c r="J3240">
        <f t="shared" si="445"/>
        <v>10526</v>
      </c>
      <c r="K3240">
        <f t="shared" si="447"/>
        <v>28.838356164383562</v>
      </c>
      <c r="L3240">
        <f t="shared" si="448"/>
        <v>28</v>
      </c>
      <c r="M3240">
        <f t="shared" si="449"/>
        <v>10</v>
      </c>
      <c r="N3240" t="str">
        <f t="shared" si="450"/>
        <v>28 Yrs 10 Mths</v>
      </c>
      <c r="O3240">
        <v>100.43</v>
      </c>
      <c r="P3240">
        <v>102.25</v>
      </c>
    </row>
    <row r="3241" spans="1:16" x14ac:dyDescent="0.35">
      <c r="A3241" t="s">
        <v>4527</v>
      </c>
      <c r="B3241" t="s">
        <v>4528</v>
      </c>
      <c r="C3241" t="s">
        <v>11</v>
      </c>
      <c r="D3241">
        <v>4.5999999999999999E-2</v>
      </c>
      <c r="E3241" s="1">
        <v>4.5400000000000003E-2</v>
      </c>
      <c r="F3241" t="s">
        <v>358</v>
      </c>
      <c r="G3241">
        <v>48466</v>
      </c>
      <c r="H3241" t="str">
        <f t="shared" si="446"/>
        <v>9/9/2032</v>
      </c>
      <c r="I3241" s="2">
        <v>45584</v>
      </c>
      <c r="J3241">
        <f t="shared" si="445"/>
        <v>2882</v>
      </c>
      <c r="K3241">
        <f t="shared" si="447"/>
        <v>7.8958904109589039</v>
      </c>
      <c r="L3241">
        <f t="shared" si="448"/>
        <v>7</v>
      </c>
      <c r="M3241">
        <f t="shared" si="449"/>
        <v>11</v>
      </c>
      <c r="N3241" t="str">
        <f t="shared" si="450"/>
        <v>7 Yrs 11 Mths</v>
      </c>
      <c r="O3241">
        <v>99.7</v>
      </c>
      <c r="P3241">
        <v>101.05</v>
      </c>
    </row>
    <row r="3242" spans="1:16" x14ac:dyDescent="0.35">
      <c r="A3242" t="s">
        <v>4527</v>
      </c>
      <c r="B3242" t="s">
        <v>4528</v>
      </c>
      <c r="C3242" t="s">
        <v>11</v>
      </c>
      <c r="D3242">
        <v>0.05</v>
      </c>
      <c r="E3242" s="1">
        <v>4.3700000000000003E-2</v>
      </c>
      <c r="F3242" t="s">
        <v>358</v>
      </c>
      <c r="G3242">
        <v>47255</v>
      </c>
      <c r="H3242" t="str">
        <f t="shared" si="446"/>
        <v>17/5/2029</v>
      </c>
      <c r="I3242" s="2">
        <v>45584</v>
      </c>
      <c r="J3242">
        <f t="shared" si="445"/>
        <v>1671</v>
      </c>
      <c r="K3242">
        <f t="shared" si="447"/>
        <v>4.5780821917808217</v>
      </c>
      <c r="L3242">
        <f t="shared" si="448"/>
        <v>4</v>
      </c>
      <c r="M3242">
        <f t="shared" si="449"/>
        <v>7</v>
      </c>
      <c r="N3242" t="str">
        <f t="shared" si="450"/>
        <v>4 Yrs 7 Mths</v>
      </c>
      <c r="O3242">
        <v>102.27</v>
      </c>
      <c r="P3242">
        <v>102.99</v>
      </c>
    </row>
    <row r="3243" spans="1:16" x14ac:dyDescent="0.35">
      <c r="A3243" t="s">
        <v>4527</v>
      </c>
      <c r="B3243" t="s">
        <v>4528</v>
      </c>
      <c r="C3243" t="s">
        <v>11</v>
      </c>
      <c r="D3243">
        <v>3.6249999999999998E-2</v>
      </c>
      <c r="E3243" s="1">
        <v>5.2400000000000002E-2</v>
      </c>
      <c r="F3243" t="s">
        <v>358</v>
      </c>
      <c r="G3243">
        <v>52352</v>
      </c>
      <c r="H3243" t="str">
        <f t="shared" si="446"/>
        <v>1/5/2043</v>
      </c>
      <c r="I3243" s="2">
        <v>45584</v>
      </c>
      <c r="J3243">
        <f t="shared" si="445"/>
        <v>6768</v>
      </c>
      <c r="K3243">
        <f t="shared" si="447"/>
        <v>18.542465753424658</v>
      </c>
      <c r="L3243">
        <f t="shared" si="448"/>
        <v>18</v>
      </c>
      <c r="M3243">
        <f t="shared" si="449"/>
        <v>6</v>
      </c>
      <c r="N3243" t="str">
        <f t="shared" si="450"/>
        <v>18 Yrs 6 Mths</v>
      </c>
      <c r="O3243">
        <v>79.42</v>
      </c>
      <c r="P3243">
        <v>82.61</v>
      </c>
    </row>
    <row r="3244" spans="1:16" x14ac:dyDescent="0.35">
      <c r="A3244" t="s">
        <v>4527</v>
      </c>
      <c r="B3244" t="s">
        <v>4528</v>
      </c>
      <c r="C3244" t="s">
        <v>11</v>
      </c>
      <c r="D3244">
        <v>4.5999999999999999E-2</v>
      </c>
      <c r="E3244" s="1">
        <v>5.2600000000000001E-2</v>
      </c>
      <c r="F3244" t="s">
        <v>358</v>
      </c>
      <c r="G3244">
        <v>53108</v>
      </c>
      <c r="H3244" t="str">
        <f t="shared" si="446"/>
        <v>26/5/2045</v>
      </c>
      <c r="I3244" s="2">
        <v>45584</v>
      </c>
      <c r="J3244">
        <f t="shared" si="445"/>
        <v>7524</v>
      </c>
      <c r="K3244">
        <f t="shared" si="447"/>
        <v>20.613698630136987</v>
      </c>
      <c r="L3244">
        <f t="shared" si="448"/>
        <v>20</v>
      </c>
      <c r="M3244">
        <f t="shared" si="449"/>
        <v>7</v>
      </c>
      <c r="N3244" t="str">
        <f t="shared" si="450"/>
        <v>20 Yrs 7 Mths</v>
      </c>
      <c r="O3244">
        <v>90.48</v>
      </c>
      <c r="P3244">
        <v>92.19</v>
      </c>
    </row>
    <row r="3245" spans="1:16" x14ac:dyDescent="0.35">
      <c r="A3245" t="s">
        <v>4527</v>
      </c>
      <c r="B3245" t="s">
        <v>4528</v>
      </c>
      <c r="C3245" t="s">
        <v>11</v>
      </c>
      <c r="D3245">
        <v>4.4499999999999998E-2</v>
      </c>
      <c r="E3245" s="1">
        <v>5.28E-2</v>
      </c>
      <c r="F3245" t="s">
        <v>358</v>
      </c>
      <c r="G3245">
        <v>54302</v>
      </c>
      <c r="H3245" t="str">
        <f t="shared" si="446"/>
        <v>1/9/2048</v>
      </c>
      <c r="I3245" s="2">
        <v>45584</v>
      </c>
      <c r="J3245">
        <f t="shared" si="445"/>
        <v>8718</v>
      </c>
      <c r="K3245">
        <f t="shared" si="447"/>
        <v>23.884931506849316</v>
      </c>
      <c r="L3245">
        <f t="shared" si="448"/>
        <v>23</v>
      </c>
      <c r="M3245">
        <f t="shared" si="449"/>
        <v>11</v>
      </c>
      <c r="N3245" t="str">
        <f t="shared" si="450"/>
        <v>23 Yrs 11 Mths</v>
      </c>
      <c r="O3245">
        <v>87.63</v>
      </c>
      <c r="P3245">
        <v>89.22</v>
      </c>
    </row>
    <row r="3246" spans="1:16" x14ac:dyDescent="0.35">
      <c r="A3246" t="s">
        <v>4527</v>
      </c>
      <c r="B3246" t="s">
        <v>4528</v>
      </c>
      <c r="C3246" t="s">
        <v>11</v>
      </c>
      <c r="D3246">
        <v>4.2000000000000003E-2</v>
      </c>
      <c r="E3246" s="1">
        <v>5.3100000000000001E-2</v>
      </c>
      <c r="F3246" t="s">
        <v>358</v>
      </c>
      <c r="G3246">
        <v>54879</v>
      </c>
      <c r="H3246" t="str">
        <f t="shared" si="446"/>
        <v>1/4/2050</v>
      </c>
      <c r="I3246" s="2">
        <v>45584</v>
      </c>
      <c r="J3246">
        <f t="shared" si="445"/>
        <v>9295</v>
      </c>
      <c r="K3246">
        <f t="shared" si="447"/>
        <v>25.465753424657535</v>
      </c>
      <c r="L3246">
        <f t="shared" si="448"/>
        <v>25</v>
      </c>
      <c r="M3246">
        <f t="shared" si="449"/>
        <v>6</v>
      </c>
      <c r="N3246" t="str">
        <f t="shared" si="450"/>
        <v>25 Yrs 6 Mths</v>
      </c>
      <c r="O3246">
        <v>83.6</v>
      </c>
      <c r="P3246">
        <v>85.13</v>
      </c>
    </row>
    <row r="3247" spans="1:16" x14ac:dyDescent="0.35">
      <c r="A3247" t="s">
        <v>4527</v>
      </c>
      <c r="B3247" t="s">
        <v>4528</v>
      </c>
      <c r="C3247" t="s">
        <v>11</v>
      </c>
      <c r="D3247">
        <v>3.7999999999999999E-2</v>
      </c>
      <c r="E3247" s="1">
        <v>4.3499999999999997E-2</v>
      </c>
      <c r="F3247" t="s">
        <v>358</v>
      </c>
      <c r="G3247">
        <v>46844</v>
      </c>
      <c r="H3247" t="str">
        <f t="shared" si="446"/>
        <v>1/4/2028</v>
      </c>
      <c r="I3247" s="2">
        <v>45584</v>
      </c>
      <c r="J3247">
        <f t="shared" si="445"/>
        <v>1260</v>
      </c>
      <c r="K3247">
        <f t="shared" si="447"/>
        <v>3.452054794520548</v>
      </c>
      <c r="L3247">
        <f t="shared" si="448"/>
        <v>3</v>
      </c>
      <c r="M3247">
        <f t="shared" si="449"/>
        <v>5</v>
      </c>
      <c r="N3247" t="str">
        <f t="shared" si="450"/>
        <v>3 Yrs 5 Mths</v>
      </c>
      <c r="O3247">
        <v>97.96</v>
      </c>
      <c r="P3247">
        <v>98.63</v>
      </c>
    </row>
    <row r="3248" spans="1:16" x14ac:dyDescent="0.35">
      <c r="A3248" t="s">
        <v>4527</v>
      </c>
      <c r="B3248" t="s">
        <v>4528</v>
      </c>
      <c r="C3248" t="s">
        <v>11</v>
      </c>
      <c r="D3248">
        <v>6.3E-2</v>
      </c>
      <c r="E3248" s="1">
        <v>5.0099999999999999E-2</v>
      </c>
      <c r="F3248" t="s">
        <v>358</v>
      </c>
      <c r="G3248">
        <v>50328</v>
      </c>
      <c r="H3248" t="str">
        <f t="shared" si="446"/>
        <v>15/10/2037</v>
      </c>
      <c r="I3248" s="2">
        <v>45584</v>
      </c>
      <c r="J3248">
        <f t="shared" si="445"/>
        <v>4744</v>
      </c>
      <c r="K3248">
        <f t="shared" si="447"/>
        <v>12.997260273972604</v>
      </c>
      <c r="L3248">
        <f t="shared" si="448"/>
        <v>12</v>
      </c>
      <c r="M3248">
        <f t="shared" si="449"/>
        <v>12</v>
      </c>
      <c r="N3248" t="str">
        <f t="shared" si="450"/>
        <v>12 Yrs 12 Mths</v>
      </c>
      <c r="O3248">
        <v>111.09</v>
      </c>
      <c r="P3248">
        <v>112.61</v>
      </c>
    </row>
    <row r="3249" spans="1:16" x14ac:dyDescent="0.35">
      <c r="A3249" t="s">
        <v>4527</v>
      </c>
      <c r="B3249" t="s">
        <v>4528</v>
      </c>
      <c r="C3249" t="s">
        <v>11</v>
      </c>
      <c r="D3249">
        <v>3.5999999999999997E-2</v>
      </c>
      <c r="E3249" s="1">
        <v>4.4299999999999999E-2</v>
      </c>
      <c r="F3249" t="s">
        <v>358</v>
      </c>
      <c r="G3249">
        <v>47665</v>
      </c>
      <c r="H3249" t="str">
        <f t="shared" si="446"/>
        <v>1/7/2030</v>
      </c>
      <c r="I3249" s="2">
        <v>45584</v>
      </c>
      <c r="J3249">
        <f t="shared" si="445"/>
        <v>2081</v>
      </c>
      <c r="K3249">
        <f t="shared" si="447"/>
        <v>5.7013698630136984</v>
      </c>
      <c r="L3249">
        <f t="shared" si="448"/>
        <v>5</v>
      </c>
      <c r="M3249">
        <f t="shared" si="449"/>
        <v>8</v>
      </c>
      <c r="N3249" t="str">
        <f t="shared" si="450"/>
        <v>5 Yrs 8 Mths</v>
      </c>
      <c r="O3249">
        <v>95.54</v>
      </c>
      <c r="P3249">
        <v>96.38</v>
      </c>
    </row>
    <row r="3250" spans="1:16" x14ac:dyDescent="0.35">
      <c r="A3250" t="s">
        <v>4527</v>
      </c>
      <c r="B3250" t="s">
        <v>4528</v>
      </c>
      <c r="C3250" t="s">
        <v>11</v>
      </c>
      <c r="D3250">
        <v>2.1250000000000002E-2</v>
      </c>
      <c r="E3250" s="1">
        <v>4.4699999999999997E-2</v>
      </c>
      <c r="F3250" t="s">
        <v>358</v>
      </c>
      <c r="G3250">
        <v>47543</v>
      </c>
      <c r="H3250" t="str">
        <f t="shared" si="446"/>
        <v>1/3/2030</v>
      </c>
      <c r="I3250" s="2">
        <v>45584</v>
      </c>
      <c r="J3250">
        <f t="shared" si="445"/>
        <v>1959</v>
      </c>
      <c r="K3250">
        <f t="shared" si="447"/>
        <v>5.3671232876712329</v>
      </c>
      <c r="L3250">
        <f t="shared" si="448"/>
        <v>5</v>
      </c>
      <c r="M3250">
        <f t="shared" si="449"/>
        <v>4</v>
      </c>
      <c r="N3250" t="str">
        <f t="shared" si="450"/>
        <v>5 Yrs 4 Mths</v>
      </c>
      <c r="O3250">
        <v>88.78</v>
      </c>
      <c r="P3250">
        <v>89.4</v>
      </c>
    </row>
    <row r="3251" spans="1:16" x14ac:dyDescent="0.35">
      <c r="A3251" t="s">
        <v>4527</v>
      </c>
      <c r="B3251" t="s">
        <v>4528</v>
      </c>
      <c r="C3251" t="s">
        <v>11</v>
      </c>
      <c r="D3251">
        <v>4.8750000000000002E-2</v>
      </c>
      <c r="E3251" s="1">
        <v>5.1900000000000002E-2</v>
      </c>
      <c r="F3251" t="s">
        <v>358</v>
      </c>
      <c r="G3251">
        <v>51332</v>
      </c>
      <c r="H3251" t="str">
        <f t="shared" si="446"/>
        <v>15/7/2040</v>
      </c>
      <c r="I3251" s="2">
        <v>45584</v>
      </c>
      <c r="J3251">
        <f t="shared" si="445"/>
        <v>5748</v>
      </c>
      <c r="K3251">
        <f t="shared" si="447"/>
        <v>15.747945205479452</v>
      </c>
      <c r="L3251">
        <f t="shared" si="448"/>
        <v>15</v>
      </c>
      <c r="M3251">
        <f t="shared" si="449"/>
        <v>9</v>
      </c>
      <c r="N3251" t="str">
        <f t="shared" si="450"/>
        <v>15 Yrs 9 Mths</v>
      </c>
      <c r="O3251">
        <v>96.01</v>
      </c>
      <c r="P3251">
        <v>98.85</v>
      </c>
    </row>
    <row r="3252" spans="1:16" x14ac:dyDescent="0.35">
      <c r="A3252" t="s">
        <v>4527</v>
      </c>
      <c r="B3252" t="s">
        <v>4528</v>
      </c>
      <c r="C3252" t="s">
        <v>11</v>
      </c>
      <c r="D3252">
        <v>3.3750000000000002E-2</v>
      </c>
      <c r="E3252" s="1">
        <v>4.9599999999999998E-2</v>
      </c>
      <c r="F3252" t="s">
        <v>358</v>
      </c>
      <c r="G3252">
        <v>45803</v>
      </c>
      <c r="H3252" t="str">
        <f t="shared" si="446"/>
        <v>26/5/2025</v>
      </c>
      <c r="I3252" s="2">
        <v>45584</v>
      </c>
      <c r="J3252">
        <f t="shared" si="445"/>
        <v>219</v>
      </c>
      <c r="K3252">
        <f t="shared" si="447"/>
        <v>0.6</v>
      </c>
      <c r="L3252">
        <f t="shared" si="448"/>
        <v>0</v>
      </c>
      <c r="M3252">
        <f t="shared" si="449"/>
        <v>1</v>
      </c>
      <c r="N3252" t="str">
        <f t="shared" si="450"/>
        <v>0 Yrs 1 Mths</v>
      </c>
      <c r="O3252">
        <v>98.89</v>
      </c>
      <c r="P3252">
        <v>99.58</v>
      </c>
    </row>
    <row r="3253" spans="1:16" x14ac:dyDescent="0.35">
      <c r="A3253" t="s">
        <v>4527</v>
      </c>
      <c r="B3253" t="s">
        <v>4528</v>
      </c>
      <c r="C3253" t="s">
        <v>11</v>
      </c>
      <c r="D3253">
        <v>3.3000000000000002E-2</v>
      </c>
      <c r="E3253" s="1">
        <v>4.6199999999999998E-2</v>
      </c>
      <c r="F3253" t="s">
        <v>358</v>
      </c>
      <c r="G3253">
        <v>45839</v>
      </c>
      <c r="H3253" t="str">
        <f t="shared" si="446"/>
        <v>1/7/2025</v>
      </c>
      <c r="I3253" s="2">
        <v>45584</v>
      </c>
      <c r="J3253">
        <f t="shared" si="445"/>
        <v>255</v>
      </c>
      <c r="K3253">
        <f t="shared" si="447"/>
        <v>0.69863013698630139</v>
      </c>
      <c r="L3253">
        <f t="shared" si="448"/>
        <v>0</v>
      </c>
      <c r="M3253">
        <f t="shared" si="449"/>
        <v>8</v>
      </c>
      <c r="N3253" t="str">
        <f t="shared" si="450"/>
        <v>0 Yrs 8 Mths</v>
      </c>
      <c r="O3253">
        <v>98.82</v>
      </c>
      <c r="P3253">
        <v>99.52</v>
      </c>
    </row>
    <row r="3254" spans="1:16" x14ac:dyDescent="0.35">
      <c r="A3254" t="s">
        <v>4527</v>
      </c>
      <c r="B3254" t="s">
        <v>4528</v>
      </c>
      <c r="C3254" t="s">
        <v>11</v>
      </c>
      <c r="D3254">
        <v>3.6999999999999998E-2</v>
      </c>
      <c r="E3254" s="1">
        <v>5.2999999999999999E-2</v>
      </c>
      <c r="F3254" t="s">
        <v>358</v>
      </c>
      <c r="G3254">
        <v>51912</v>
      </c>
      <c r="H3254" t="str">
        <f t="shared" si="446"/>
        <v>15/2/2042</v>
      </c>
      <c r="I3254" s="2">
        <v>45584</v>
      </c>
      <c r="J3254">
        <f t="shared" si="445"/>
        <v>6328</v>
      </c>
      <c r="K3254">
        <f t="shared" si="447"/>
        <v>17.336986301369862</v>
      </c>
      <c r="L3254">
        <f t="shared" si="448"/>
        <v>17</v>
      </c>
      <c r="M3254">
        <f t="shared" si="449"/>
        <v>4</v>
      </c>
      <c r="N3254" t="str">
        <f t="shared" si="450"/>
        <v>17 Yrs 4 Mths</v>
      </c>
      <c r="O3254">
        <v>81.569999999999993</v>
      </c>
      <c r="P3254">
        <v>83.35</v>
      </c>
    </row>
    <row r="3255" spans="1:16" x14ac:dyDescent="0.35">
      <c r="A3255" t="s">
        <v>4537</v>
      </c>
      <c r="B3255" t="s">
        <v>4528</v>
      </c>
      <c r="C3255" t="s">
        <v>11</v>
      </c>
      <c r="D3255">
        <v>3.6249999999999998E-2</v>
      </c>
      <c r="E3255" s="1">
        <v>5.2999999999999999E-2</v>
      </c>
      <c r="F3255" t="s">
        <v>358</v>
      </c>
      <c r="G3255">
        <v>54667</v>
      </c>
      <c r="H3255" t="str">
        <f t="shared" si="446"/>
        <v>1/9/2049</v>
      </c>
      <c r="I3255" s="2">
        <v>45584</v>
      </c>
      <c r="J3255">
        <f t="shared" si="445"/>
        <v>9083</v>
      </c>
      <c r="K3255">
        <f t="shared" si="447"/>
        <v>24.884931506849316</v>
      </c>
      <c r="L3255">
        <f t="shared" si="448"/>
        <v>24</v>
      </c>
      <c r="M3255">
        <f t="shared" si="449"/>
        <v>11</v>
      </c>
      <c r="N3255" t="str">
        <f t="shared" si="450"/>
        <v>24 Yrs 11 Mths</v>
      </c>
      <c r="O3255">
        <v>75.91</v>
      </c>
      <c r="P3255">
        <v>77.56</v>
      </c>
    </row>
    <row r="3256" spans="1:16" x14ac:dyDescent="0.35">
      <c r="A3256" t="s">
        <v>4537</v>
      </c>
      <c r="B3256" t="s">
        <v>4528</v>
      </c>
      <c r="C3256" t="s">
        <v>11</v>
      </c>
      <c r="D3256">
        <v>5.1999999999999998E-2</v>
      </c>
      <c r="E3256" s="1">
        <v>4.6399999999999997E-2</v>
      </c>
      <c r="F3256" t="s">
        <v>358</v>
      </c>
      <c r="G3256">
        <v>49081</v>
      </c>
      <c r="H3256" t="str">
        <f t="shared" ref="H3256:H3282" si="451">TEXT(G3256,"D/M/YYYY")</f>
        <v>17/5/2034</v>
      </c>
      <c r="I3256" s="2">
        <v>45584</v>
      </c>
      <c r="J3256">
        <f t="shared" si="445"/>
        <v>3497</v>
      </c>
      <c r="K3256">
        <f t="shared" ref="K3256:K3282" si="452">J3256/365</f>
        <v>9.580821917808219</v>
      </c>
      <c r="L3256">
        <f t="shared" ref="L3256:L3282" si="453">_xlfn.NUMBERVALUE(_xlfn.TEXTBEFORE(K3256,"."))</f>
        <v>9</v>
      </c>
      <c r="M3256">
        <f t="shared" ref="M3256:M3282" si="454">ROUND(LEFT(_xlfn.TEXTAFTER(K3256,"."),2)/100 * 12,0)</f>
        <v>7</v>
      </c>
      <c r="N3256" t="str">
        <f t="shared" ref="N3256:N3282" si="455">L3256 &amp; " Yrs "&amp; M3256 &amp;" Mths"</f>
        <v>9 Yrs 7 Mths</v>
      </c>
      <c r="O3256">
        <v>103.58</v>
      </c>
      <c r="P3256">
        <v>104.8</v>
      </c>
    </row>
    <row r="3257" spans="1:16" x14ac:dyDescent="0.35">
      <c r="A3257" t="s">
        <v>4537</v>
      </c>
      <c r="B3257" t="s">
        <v>4528</v>
      </c>
      <c r="C3257" t="s">
        <v>11</v>
      </c>
      <c r="D3257">
        <v>6.3E-2</v>
      </c>
      <c r="E3257" s="1">
        <v>5.0700000000000002E-2</v>
      </c>
      <c r="F3257" t="s">
        <v>358</v>
      </c>
      <c r="G3257">
        <v>50465</v>
      </c>
      <c r="H3257" t="str">
        <f t="shared" si="451"/>
        <v>1/3/2038</v>
      </c>
      <c r="I3257" s="2">
        <v>45584</v>
      </c>
      <c r="J3257">
        <f t="shared" si="445"/>
        <v>4881</v>
      </c>
      <c r="K3257">
        <f t="shared" si="452"/>
        <v>13.372602739726027</v>
      </c>
      <c r="L3257">
        <f t="shared" si="453"/>
        <v>13</v>
      </c>
      <c r="M3257">
        <f t="shared" si="454"/>
        <v>4</v>
      </c>
      <c r="N3257" t="str">
        <f t="shared" si="455"/>
        <v>13 Yrs 4 Mths</v>
      </c>
      <c r="O3257">
        <v>111.25</v>
      </c>
      <c r="P3257">
        <v>112.85</v>
      </c>
    </row>
    <row r="3258" spans="1:16" x14ac:dyDescent="0.35">
      <c r="A3258" t="s">
        <v>4537</v>
      </c>
      <c r="B3258" t="s">
        <v>4528</v>
      </c>
      <c r="C3258" t="s">
        <v>11</v>
      </c>
      <c r="D3258">
        <v>4.8000000000000001E-2</v>
      </c>
      <c r="E3258" s="1">
        <v>4.3099999999999999E-2</v>
      </c>
      <c r="F3258" t="s">
        <v>358</v>
      </c>
      <c r="G3258">
        <v>46979</v>
      </c>
      <c r="H3258" t="str">
        <f t="shared" si="451"/>
        <v>14/8/2028</v>
      </c>
      <c r="I3258" s="2">
        <v>45584</v>
      </c>
      <c r="J3258">
        <f t="shared" si="445"/>
        <v>1395</v>
      </c>
      <c r="K3258">
        <f t="shared" si="452"/>
        <v>3.8219178082191783</v>
      </c>
      <c r="L3258">
        <f t="shared" si="453"/>
        <v>3</v>
      </c>
      <c r="M3258">
        <f t="shared" si="454"/>
        <v>10</v>
      </c>
      <c r="N3258" t="str">
        <f t="shared" si="455"/>
        <v>3 Yrs 10 Mths</v>
      </c>
      <c r="O3258">
        <v>101.38</v>
      </c>
      <c r="P3258">
        <v>102.08</v>
      </c>
    </row>
    <row r="3259" spans="1:16" x14ac:dyDescent="0.35">
      <c r="A3259" t="s">
        <v>4537</v>
      </c>
      <c r="B3259" t="s">
        <v>4528</v>
      </c>
      <c r="C3259" t="s">
        <v>11</v>
      </c>
      <c r="D3259">
        <v>2.6249999999999999E-2</v>
      </c>
      <c r="E3259" s="1">
        <v>4.3099999999999999E-2</v>
      </c>
      <c r="F3259" t="s">
        <v>358</v>
      </c>
      <c r="G3259">
        <v>47362</v>
      </c>
      <c r="H3259" t="str">
        <f t="shared" si="451"/>
        <v>1/9/2029</v>
      </c>
      <c r="I3259" s="2">
        <v>45584</v>
      </c>
      <c r="J3259">
        <f t="shared" si="445"/>
        <v>1778</v>
      </c>
      <c r="K3259">
        <f t="shared" si="452"/>
        <v>4.8712328767123285</v>
      </c>
      <c r="L3259">
        <f t="shared" si="453"/>
        <v>4</v>
      </c>
      <c r="M3259">
        <f t="shared" si="454"/>
        <v>10</v>
      </c>
      <c r="N3259" t="str">
        <f t="shared" si="455"/>
        <v>4 Yrs 10 Mths</v>
      </c>
      <c r="O3259">
        <v>92.38</v>
      </c>
      <c r="P3259">
        <v>93</v>
      </c>
    </row>
    <row r="3260" spans="1:16" x14ac:dyDescent="0.35">
      <c r="A3260" t="s">
        <v>4537</v>
      </c>
      <c r="B3260" t="s">
        <v>4528</v>
      </c>
      <c r="C3260" t="s">
        <v>11</v>
      </c>
      <c r="D3260">
        <v>1.4500000000000001E-2</v>
      </c>
      <c r="E3260" s="1">
        <v>4.6699999999999998E-2</v>
      </c>
      <c r="F3260" t="s">
        <v>358</v>
      </c>
      <c r="G3260">
        <v>45901</v>
      </c>
      <c r="H3260" t="str">
        <f t="shared" si="451"/>
        <v>1/9/2025</v>
      </c>
      <c r="I3260" s="2">
        <v>45584</v>
      </c>
      <c r="J3260">
        <f t="shared" si="445"/>
        <v>317</v>
      </c>
      <c r="K3260">
        <f t="shared" si="452"/>
        <v>0.86849315068493149</v>
      </c>
      <c r="L3260">
        <f t="shared" si="453"/>
        <v>0</v>
      </c>
      <c r="M3260">
        <f t="shared" si="454"/>
        <v>10</v>
      </c>
      <c r="N3260" t="str">
        <f t="shared" si="455"/>
        <v>0 Yrs 10 Mths</v>
      </c>
      <c r="O3260">
        <v>97.11</v>
      </c>
      <c r="P3260">
        <v>97.75</v>
      </c>
    </row>
    <row r="3261" spans="1:16" x14ac:dyDescent="0.35">
      <c r="A3261" t="s">
        <v>4537</v>
      </c>
      <c r="B3261" t="s">
        <v>4528</v>
      </c>
      <c r="C3261" t="s">
        <v>11</v>
      </c>
      <c r="D3261">
        <v>5.7000000000000002E-2</v>
      </c>
      <c r="E3261" s="1">
        <v>4.9500000000000002E-2</v>
      </c>
      <c r="F3261" t="s">
        <v>358</v>
      </c>
      <c r="G3261">
        <v>50802</v>
      </c>
      <c r="H3261" t="str">
        <f t="shared" si="451"/>
        <v>1/2/2039</v>
      </c>
      <c r="I3261" s="2">
        <v>45584</v>
      </c>
      <c r="J3261">
        <f t="shared" si="445"/>
        <v>5218</v>
      </c>
      <c r="K3261">
        <f t="shared" si="452"/>
        <v>14.295890410958904</v>
      </c>
      <c r="L3261">
        <f t="shared" si="453"/>
        <v>14</v>
      </c>
      <c r="M3261">
        <f t="shared" si="454"/>
        <v>3</v>
      </c>
      <c r="N3261" t="str">
        <f t="shared" si="455"/>
        <v>14 Yrs 3 Mths</v>
      </c>
      <c r="O3261">
        <v>106.12</v>
      </c>
      <c r="P3261">
        <v>108</v>
      </c>
    </row>
    <row r="3262" spans="1:16" x14ac:dyDescent="0.35">
      <c r="A3262" t="s">
        <v>4537</v>
      </c>
      <c r="B3262" t="s">
        <v>4542</v>
      </c>
      <c r="C3262" t="s">
        <v>11</v>
      </c>
      <c r="D3262">
        <v>4.9000000000000002E-2</v>
      </c>
      <c r="E3262" s="1">
        <v>4.4999999999999998E-2</v>
      </c>
      <c r="F3262" t="s">
        <v>36</v>
      </c>
      <c r="G3262">
        <v>46949</v>
      </c>
      <c r="H3262" t="str">
        <f t="shared" si="451"/>
        <v>15/7/2028</v>
      </c>
      <c r="I3262" s="2">
        <v>45584</v>
      </c>
      <c r="J3262">
        <f t="shared" si="445"/>
        <v>1365</v>
      </c>
      <c r="K3262">
        <f t="shared" si="452"/>
        <v>3.7397260273972601</v>
      </c>
      <c r="L3262">
        <f t="shared" si="453"/>
        <v>3</v>
      </c>
      <c r="M3262">
        <f t="shared" si="454"/>
        <v>9</v>
      </c>
      <c r="N3262" t="str">
        <f t="shared" si="455"/>
        <v>3 Yrs 9 Mths</v>
      </c>
      <c r="O3262">
        <v>101.09</v>
      </c>
      <c r="P3262">
        <v>102.99</v>
      </c>
    </row>
    <row r="3263" spans="1:16" x14ac:dyDescent="0.35">
      <c r="A3263" t="s">
        <v>4537</v>
      </c>
      <c r="B3263" t="s">
        <v>4542</v>
      </c>
      <c r="C3263" t="s">
        <v>11</v>
      </c>
      <c r="D3263">
        <v>1.2999999999999999E-2</v>
      </c>
      <c r="E3263" s="1">
        <v>4.5699999999999998E-2</v>
      </c>
      <c r="F3263" t="s">
        <v>36</v>
      </c>
      <c r="G3263">
        <v>46249</v>
      </c>
      <c r="H3263" t="str">
        <f t="shared" si="451"/>
        <v>15/8/2026</v>
      </c>
      <c r="I3263" s="2">
        <v>45584</v>
      </c>
      <c r="J3263">
        <f t="shared" si="445"/>
        <v>665</v>
      </c>
      <c r="K3263">
        <f t="shared" si="452"/>
        <v>1.821917808219178</v>
      </c>
      <c r="L3263">
        <f t="shared" si="453"/>
        <v>1</v>
      </c>
      <c r="M3263">
        <f t="shared" si="454"/>
        <v>10</v>
      </c>
      <c r="N3263" t="str">
        <f t="shared" si="455"/>
        <v>1 Yrs 10 Mths</v>
      </c>
      <c r="O3263">
        <v>93.93</v>
      </c>
      <c r="P3263">
        <v>95.68</v>
      </c>
    </row>
    <row r="3264" spans="1:16" x14ac:dyDescent="0.35">
      <c r="A3264" t="s">
        <v>4537</v>
      </c>
      <c r="B3264" t="s">
        <v>4542</v>
      </c>
      <c r="C3264" t="s">
        <v>11</v>
      </c>
      <c r="D3264">
        <v>3.95E-2</v>
      </c>
      <c r="E3264" s="1">
        <v>4.3999999999999997E-2</v>
      </c>
      <c r="F3264" t="s">
        <v>36</v>
      </c>
      <c r="G3264">
        <v>46799</v>
      </c>
      <c r="H3264" t="str">
        <f t="shared" si="451"/>
        <v>16/2/2028</v>
      </c>
      <c r="I3264" s="2">
        <v>45584</v>
      </c>
      <c r="J3264">
        <f t="shared" si="445"/>
        <v>1215</v>
      </c>
      <c r="K3264">
        <f t="shared" si="452"/>
        <v>3.3287671232876712</v>
      </c>
      <c r="L3264">
        <f t="shared" si="453"/>
        <v>3</v>
      </c>
      <c r="M3264">
        <f t="shared" si="454"/>
        <v>4</v>
      </c>
      <c r="N3264" t="str">
        <f t="shared" si="455"/>
        <v>3 Yrs 4 Mths</v>
      </c>
      <c r="O3264" t="s">
        <v>15</v>
      </c>
      <c r="P3264" t="s">
        <v>15</v>
      </c>
    </row>
    <row r="3265" spans="1:16" x14ac:dyDescent="0.35">
      <c r="A3265" t="s">
        <v>4537</v>
      </c>
      <c r="B3265" t="s">
        <v>4542</v>
      </c>
      <c r="C3265" t="s">
        <v>11</v>
      </c>
      <c r="D3265">
        <v>4.2500000000000003E-2</v>
      </c>
      <c r="E3265" s="1">
        <v>4.5499999999999999E-2</v>
      </c>
      <c r="F3265" t="s">
        <v>36</v>
      </c>
      <c r="G3265">
        <v>47376</v>
      </c>
      <c r="H3265" t="str">
        <f t="shared" si="451"/>
        <v>15/9/2029</v>
      </c>
      <c r="I3265" s="2">
        <v>45584</v>
      </c>
      <c r="J3265">
        <f t="shared" si="445"/>
        <v>1792</v>
      </c>
      <c r="K3265">
        <f t="shared" si="452"/>
        <v>4.9095890410958907</v>
      </c>
      <c r="L3265">
        <f t="shared" si="453"/>
        <v>4</v>
      </c>
      <c r="M3265">
        <f t="shared" si="454"/>
        <v>11</v>
      </c>
      <c r="N3265" t="str">
        <f t="shared" si="455"/>
        <v>4 Yrs 11 Mths</v>
      </c>
      <c r="O3265" t="s">
        <v>15</v>
      </c>
      <c r="P3265" t="s">
        <v>15</v>
      </c>
    </row>
    <row r="3266" spans="1:16" x14ac:dyDescent="0.35">
      <c r="A3266" t="s">
        <v>4537</v>
      </c>
      <c r="B3266" t="s">
        <v>4542</v>
      </c>
      <c r="C3266" t="s">
        <v>11</v>
      </c>
      <c r="D3266">
        <v>4.7500000000000001E-2</v>
      </c>
      <c r="E3266" s="1">
        <v>4.6300000000000001E-2</v>
      </c>
      <c r="F3266" t="s">
        <v>36</v>
      </c>
      <c r="G3266">
        <v>47268</v>
      </c>
      <c r="H3266" t="str">
        <f t="shared" si="451"/>
        <v>30/5/2029</v>
      </c>
      <c r="I3266" s="2">
        <v>45584</v>
      </c>
      <c r="J3266">
        <f t="shared" ref="J3266:J3329" si="456">_xlfn.DAYS(G3266,I3266)</f>
        <v>1684</v>
      </c>
      <c r="K3266">
        <f t="shared" si="452"/>
        <v>4.6136986301369864</v>
      </c>
      <c r="L3266">
        <f t="shared" si="453"/>
        <v>4</v>
      </c>
      <c r="M3266">
        <f t="shared" si="454"/>
        <v>7</v>
      </c>
      <c r="N3266" t="str">
        <f t="shared" si="455"/>
        <v>4 Yrs 7 Mths</v>
      </c>
      <c r="O3266" t="s">
        <v>15</v>
      </c>
      <c r="P3266" t="s">
        <v>15</v>
      </c>
    </row>
    <row r="3267" spans="1:16" x14ac:dyDescent="0.35">
      <c r="A3267" t="s">
        <v>4537</v>
      </c>
      <c r="B3267" t="s">
        <v>4542</v>
      </c>
      <c r="C3267" t="s">
        <v>11</v>
      </c>
      <c r="D3267">
        <v>8.9999999999999993E-3</v>
      </c>
      <c r="E3267" s="1">
        <v>4.7600000000000003E-2</v>
      </c>
      <c r="F3267" t="s">
        <v>36</v>
      </c>
      <c r="G3267">
        <v>45994</v>
      </c>
      <c r="H3267" t="str">
        <f t="shared" si="451"/>
        <v>3/12/2025</v>
      </c>
      <c r="I3267" s="2">
        <v>45584</v>
      </c>
      <c r="J3267">
        <f t="shared" si="456"/>
        <v>410</v>
      </c>
      <c r="K3267">
        <f t="shared" si="452"/>
        <v>1.1232876712328768</v>
      </c>
      <c r="L3267">
        <f t="shared" si="453"/>
        <v>1</v>
      </c>
      <c r="M3267">
        <f t="shared" si="454"/>
        <v>1</v>
      </c>
      <c r="N3267" t="str">
        <f t="shared" si="455"/>
        <v>1 Yrs 1 Mths</v>
      </c>
      <c r="O3267">
        <v>94</v>
      </c>
      <c r="P3267" t="s">
        <v>15</v>
      </c>
    </row>
    <row r="3268" spans="1:16" x14ac:dyDescent="0.35">
      <c r="A3268" t="s">
        <v>4537</v>
      </c>
      <c r="B3268" t="s">
        <v>4542</v>
      </c>
      <c r="C3268" t="s">
        <v>11</v>
      </c>
      <c r="D3268">
        <v>4.8829999999999998E-2</v>
      </c>
      <c r="E3268" s="1">
        <v>5.62E-2</v>
      </c>
      <c r="F3268" t="s">
        <v>36</v>
      </c>
      <c r="G3268">
        <v>52671</v>
      </c>
      <c r="H3268" t="str">
        <f t="shared" si="451"/>
        <v>15/3/2044</v>
      </c>
      <c r="I3268" s="2">
        <v>45584</v>
      </c>
      <c r="J3268">
        <f t="shared" si="456"/>
        <v>7087</v>
      </c>
      <c r="K3268">
        <f t="shared" si="452"/>
        <v>19.416438356164385</v>
      </c>
      <c r="L3268">
        <f t="shared" si="453"/>
        <v>19</v>
      </c>
      <c r="M3268">
        <f t="shared" si="454"/>
        <v>5</v>
      </c>
      <c r="N3268" t="str">
        <f t="shared" si="455"/>
        <v>19 Yrs 5 Mths</v>
      </c>
      <c r="O3268" t="s">
        <v>15</v>
      </c>
      <c r="P3268" t="s">
        <v>15</v>
      </c>
    </row>
    <row r="3269" spans="1:16" x14ac:dyDescent="0.35">
      <c r="A3269" t="s">
        <v>4537</v>
      </c>
      <c r="B3269" t="s">
        <v>4542</v>
      </c>
      <c r="C3269" t="s">
        <v>11</v>
      </c>
      <c r="D3269">
        <v>5.0999999999999997E-2</v>
      </c>
      <c r="E3269" s="1">
        <v>4.8500000000000001E-2</v>
      </c>
      <c r="F3269" t="s">
        <v>36</v>
      </c>
      <c r="G3269">
        <v>48775</v>
      </c>
      <c r="H3269" t="str">
        <f t="shared" si="451"/>
        <v>15/7/2033</v>
      </c>
      <c r="I3269" s="2">
        <v>45584</v>
      </c>
      <c r="J3269">
        <f t="shared" si="456"/>
        <v>3191</v>
      </c>
      <c r="K3269">
        <f t="shared" si="452"/>
        <v>8.742465753424657</v>
      </c>
      <c r="L3269">
        <f t="shared" si="453"/>
        <v>8</v>
      </c>
      <c r="M3269">
        <f t="shared" si="454"/>
        <v>9</v>
      </c>
      <c r="N3269" t="str">
        <f t="shared" si="455"/>
        <v>8 Yrs 9 Mths</v>
      </c>
      <c r="O3269">
        <v>101.28</v>
      </c>
      <c r="P3269">
        <v>103.4</v>
      </c>
    </row>
    <row r="3270" spans="1:16" x14ac:dyDescent="0.35">
      <c r="A3270" t="s">
        <v>4537</v>
      </c>
      <c r="B3270" t="s">
        <v>4543</v>
      </c>
      <c r="C3270" t="s">
        <v>11</v>
      </c>
      <c r="D3270">
        <v>4.1250000000000002E-2</v>
      </c>
      <c r="E3270" s="1">
        <v>4.6100000000000002E-2</v>
      </c>
      <c r="F3270" t="s">
        <v>36</v>
      </c>
      <c r="G3270">
        <v>45976</v>
      </c>
      <c r="H3270" t="str">
        <f t="shared" si="451"/>
        <v>15/11/2025</v>
      </c>
      <c r="I3270" s="2">
        <v>45584</v>
      </c>
      <c r="J3270">
        <f t="shared" si="456"/>
        <v>392</v>
      </c>
      <c r="K3270">
        <f t="shared" si="452"/>
        <v>1.0739726027397261</v>
      </c>
      <c r="L3270">
        <f t="shared" si="453"/>
        <v>1</v>
      </c>
      <c r="M3270">
        <f t="shared" si="454"/>
        <v>1</v>
      </c>
      <c r="N3270" t="str">
        <f t="shared" si="455"/>
        <v>1 Yrs 1 Mths</v>
      </c>
      <c r="O3270">
        <v>99.2</v>
      </c>
      <c r="P3270">
        <v>100.13</v>
      </c>
    </row>
    <row r="3271" spans="1:16" x14ac:dyDescent="0.35">
      <c r="A3271" t="s">
        <v>4537</v>
      </c>
      <c r="B3271" t="s">
        <v>4543</v>
      </c>
      <c r="C3271" t="s">
        <v>11</v>
      </c>
      <c r="D3271">
        <v>4.5999999999999999E-2</v>
      </c>
      <c r="E3271" s="1">
        <v>5.4800000000000001E-2</v>
      </c>
      <c r="F3271" t="s">
        <v>36</v>
      </c>
      <c r="G3271">
        <v>52749</v>
      </c>
      <c r="H3271" t="str">
        <f t="shared" si="451"/>
        <v>1/6/2044</v>
      </c>
      <c r="I3271" s="2">
        <v>45584</v>
      </c>
      <c r="J3271">
        <f t="shared" si="456"/>
        <v>7165</v>
      </c>
      <c r="K3271">
        <f t="shared" si="452"/>
        <v>19.63013698630137</v>
      </c>
      <c r="L3271">
        <f t="shared" si="453"/>
        <v>19</v>
      </c>
      <c r="M3271">
        <f t="shared" si="454"/>
        <v>8</v>
      </c>
      <c r="N3271" t="str">
        <f t="shared" si="455"/>
        <v>19 Yrs 8 Mths</v>
      </c>
      <c r="O3271" t="s">
        <v>15</v>
      </c>
      <c r="P3271" t="s">
        <v>15</v>
      </c>
    </row>
    <row r="3272" spans="1:16" x14ac:dyDescent="0.35">
      <c r="A3272" t="s">
        <v>4537</v>
      </c>
      <c r="B3272" t="s">
        <v>4544</v>
      </c>
      <c r="C3272" t="s">
        <v>11</v>
      </c>
      <c r="D3272">
        <v>0.04</v>
      </c>
      <c r="E3272" s="1">
        <v>5.0500000000000003E-2</v>
      </c>
      <c r="F3272" t="s">
        <v>36</v>
      </c>
      <c r="G3272">
        <v>52322</v>
      </c>
      <c r="H3272" t="str">
        <f t="shared" si="451"/>
        <v>1/4/2043</v>
      </c>
      <c r="I3272" s="2">
        <v>45584</v>
      </c>
      <c r="J3272">
        <f t="shared" si="456"/>
        <v>6738</v>
      </c>
      <c r="K3272">
        <f t="shared" si="452"/>
        <v>18.460273972602739</v>
      </c>
      <c r="L3272">
        <f t="shared" si="453"/>
        <v>18</v>
      </c>
      <c r="M3272">
        <f t="shared" si="454"/>
        <v>6</v>
      </c>
      <c r="N3272" t="str">
        <f t="shared" si="455"/>
        <v>18 Yrs 6 Mths</v>
      </c>
      <c r="O3272">
        <v>84.2</v>
      </c>
      <c r="P3272">
        <v>86.94</v>
      </c>
    </row>
    <row r="3273" spans="1:16" x14ac:dyDescent="0.35">
      <c r="A3273" t="s">
        <v>4537</v>
      </c>
      <c r="B3273" t="s">
        <v>4544</v>
      </c>
      <c r="C3273" t="s">
        <v>11</v>
      </c>
      <c r="D3273">
        <v>4.6249999999999999E-2</v>
      </c>
      <c r="E3273" s="1">
        <v>5.6500000000000002E-2</v>
      </c>
      <c r="F3273" t="s">
        <v>36</v>
      </c>
      <c r="G3273">
        <v>52671</v>
      </c>
      <c r="H3273" t="str">
        <f t="shared" si="451"/>
        <v>15/3/2044</v>
      </c>
      <c r="I3273" s="2">
        <v>45584</v>
      </c>
      <c r="J3273">
        <f t="shared" si="456"/>
        <v>7087</v>
      </c>
      <c r="K3273">
        <f t="shared" si="452"/>
        <v>19.416438356164385</v>
      </c>
      <c r="L3273">
        <f t="shared" si="453"/>
        <v>19</v>
      </c>
      <c r="M3273">
        <f t="shared" si="454"/>
        <v>5</v>
      </c>
      <c r="N3273" t="str">
        <f t="shared" si="455"/>
        <v>19 Yrs 5 Mths</v>
      </c>
      <c r="O3273">
        <v>99.62</v>
      </c>
      <c r="P3273">
        <v>100.9</v>
      </c>
    </row>
    <row r="3274" spans="1:16" x14ac:dyDescent="0.35">
      <c r="A3274" t="s">
        <v>4549</v>
      </c>
      <c r="B3274" t="s">
        <v>4550</v>
      </c>
      <c r="C3274" t="s">
        <v>11</v>
      </c>
      <c r="D3274">
        <v>4.6249999999999999E-2</v>
      </c>
      <c r="E3274" s="1">
        <v>5.1700000000000003E-2</v>
      </c>
      <c r="F3274" t="s">
        <v>36</v>
      </c>
      <c r="G3274">
        <v>53036</v>
      </c>
      <c r="H3274" t="str">
        <f t="shared" si="451"/>
        <v>15/3/2045</v>
      </c>
      <c r="I3274" s="2">
        <v>45584</v>
      </c>
      <c r="J3274">
        <f t="shared" si="456"/>
        <v>7452</v>
      </c>
      <c r="K3274">
        <f t="shared" si="452"/>
        <v>20.416438356164385</v>
      </c>
      <c r="L3274">
        <f t="shared" si="453"/>
        <v>20</v>
      </c>
      <c r="M3274">
        <f t="shared" si="454"/>
        <v>5</v>
      </c>
      <c r="N3274" t="str">
        <f t="shared" si="455"/>
        <v>20 Yrs 5 Mths</v>
      </c>
      <c r="O3274">
        <v>92.68</v>
      </c>
      <c r="P3274">
        <v>95.02</v>
      </c>
    </row>
    <row r="3275" spans="1:16" x14ac:dyDescent="0.35">
      <c r="A3275" t="s">
        <v>4549</v>
      </c>
      <c r="B3275" t="s">
        <v>4550</v>
      </c>
      <c r="C3275" t="s">
        <v>11</v>
      </c>
      <c r="D3275">
        <v>4.3749999999999997E-2</v>
      </c>
      <c r="E3275" s="1">
        <v>4.7300000000000002E-2</v>
      </c>
      <c r="F3275" t="s">
        <v>36</v>
      </c>
      <c r="G3275">
        <v>49383</v>
      </c>
      <c r="H3275" t="str">
        <f t="shared" si="451"/>
        <v>15/3/2035</v>
      </c>
      <c r="I3275" s="2">
        <v>45584</v>
      </c>
      <c r="J3275">
        <f t="shared" si="456"/>
        <v>3799</v>
      </c>
      <c r="K3275">
        <f t="shared" si="452"/>
        <v>10.408219178082192</v>
      </c>
      <c r="L3275">
        <f t="shared" si="453"/>
        <v>10</v>
      </c>
      <c r="M3275">
        <f t="shared" si="454"/>
        <v>5</v>
      </c>
      <c r="N3275" t="str">
        <f t="shared" si="455"/>
        <v>10 Yrs 5 Mths</v>
      </c>
      <c r="O3275">
        <v>96.74</v>
      </c>
      <c r="P3275">
        <v>98.76</v>
      </c>
    </row>
    <row r="3276" spans="1:16" x14ac:dyDescent="0.35">
      <c r="A3276" t="s">
        <v>4549</v>
      </c>
      <c r="B3276" t="s">
        <v>4554</v>
      </c>
      <c r="C3276" t="s">
        <v>11</v>
      </c>
      <c r="D3276">
        <v>3.125E-2</v>
      </c>
      <c r="E3276" s="1">
        <v>5.3199999999999997E-2</v>
      </c>
      <c r="F3276" t="s">
        <v>1618</v>
      </c>
      <c r="G3276">
        <v>47862</v>
      </c>
      <c r="H3276" t="str">
        <f t="shared" si="451"/>
        <v>14/1/2031</v>
      </c>
      <c r="I3276" s="2">
        <v>45584</v>
      </c>
      <c r="J3276">
        <f t="shared" si="456"/>
        <v>2278</v>
      </c>
      <c r="K3276">
        <f t="shared" si="452"/>
        <v>6.2410958904109588</v>
      </c>
      <c r="L3276">
        <f t="shared" si="453"/>
        <v>6</v>
      </c>
      <c r="M3276">
        <f t="shared" si="454"/>
        <v>3</v>
      </c>
      <c r="N3276" t="str">
        <f t="shared" si="455"/>
        <v>6 Yrs 3 Mths</v>
      </c>
      <c r="O3276">
        <v>89</v>
      </c>
      <c r="P3276">
        <v>89.75</v>
      </c>
    </row>
    <row r="3277" spans="1:16" x14ac:dyDescent="0.35">
      <c r="A3277" t="s">
        <v>4549</v>
      </c>
      <c r="B3277" t="s">
        <v>4554</v>
      </c>
      <c r="C3277" t="s">
        <v>11</v>
      </c>
      <c r="D3277">
        <v>2.375E-2</v>
      </c>
      <c r="E3277" s="1">
        <v>5.62E-2</v>
      </c>
      <c r="F3277" t="s">
        <v>1618</v>
      </c>
      <c r="G3277">
        <v>46036</v>
      </c>
      <c r="H3277" t="str">
        <f t="shared" si="451"/>
        <v>14/1/2026</v>
      </c>
      <c r="I3277" s="2">
        <v>45584</v>
      </c>
      <c r="J3277">
        <f t="shared" si="456"/>
        <v>452</v>
      </c>
      <c r="K3277">
        <f t="shared" si="452"/>
        <v>1.2383561643835617</v>
      </c>
      <c r="L3277">
        <f t="shared" si="453"/>
        <v>1</v>
      </c>
      <c r="M3277">
        <f t="shared" si="454"/>
        <v>3</v>
      </c>
      <c r="N3277" t="str">
        <f t="shared" si="455"/>
        <v>1 Yrs 3 Mths</v>
      </c>
      <c r="O3277">
        <v>96.25</v>
      </c>
      <c r="P3277">
        <v>97</v>
      </c>
    </row>
    <row r="3278" spans="1:16" x14ac:dyDescent="0.35">
      <c r="A3278" t="s">
        <v>4549</v>
      </c>
      <c r="B3278" t="s">
        <v>4555</v>
      </c>
      <c r="C3278" t="s">
        <v>11</v>
      </c>
      <c r="D3278">
        <v>8.5000000000000006E-2</v>
      </c>
      <c r="E3278" s="1">
        <v>4.7199999999999999E-2</v>
      </c>
      <c r="F3278" t="s">
        <v>17</v>
      </c>
      <c r="G3278">
        <v>47866</v>
      </c>
      <c r="H3278" t="str">
        <f t="shared" si="451"/>
        <v>18/1/2031</v>
      </c>
      <c r="I3278" s="2">
        <v>45584</v>
      </c>
      <c r="J3278">
        <f t="shared" si="456"/>
        <v>2282</v>
      </c>
      <c r="K3278">
        <f t="shared" si="452"/>
        <v>6.2520547945205482</v>
      </c>
      <c r="L3278">
        <f t="shared" si="453"/>
        <v>6</v>
      </c>
      <c r="M3278">
        <f t="shared" si="454"/>
        <v>3</v>
      </c>
      <c r="N3278" t="str">
        <f t="shared" si="455"/>
        <v>6 Yrs 3 Mths</v>
      </c>
      <c r="O3278">
        <v>119.32</v>
      </c>
      <c r="P3278">
        <v>120.5</v>
      </c>
    </row>
    <row r="3279" spans="1:16" x14ac:dyDescent="0.35">
      <c r="A3279" t="s">
        <v>4549</v>
      </c>
      <c r="B3279" t="s">
        <v>4555</v>
      </c>
      <c r="C3279" t="s">
        <v>11</v>
      </c>
      <c r="D3279">
        <v>5.2499999999999998E-2</v>
      </c>
      <c r="E3279" s="1">
        <v>4.58E-2</v>
      </c>
      <c r="F3279" t="s">
        <v>17</v>
      </c>
      <c r="G3279">
        <v>46720</v>
      </c>
      <c r="H3279" t="str">
        <f t="shared" si="451"/>
        <v>29/11/2027</v>
      </c>
      <c r="I3279" s="2">
        <v>45584</v>
      </c>
      <c r="J3279">
        <f t="shared" si="456"/>
        <v>1136</v>
      </c>
      <c r="K3279">
        <f t="shared" si="452"/>
        <v>3.1123287671232878</v>
      </c>
      <c r="L3279">
        <f t="shared" si="453"/>
        <v>3</v>
      </c>
      <c r="M3279">
        <f t="shared" si="454"/>
        <v>1</v>
      </c>
      <c r="N3279" t="str">
        <f t="shared" si="455"/>
        <v>3 Yrs 1 Mths</v>
      </c>
      <c r="O3279">
        <v>101.3</v>
      </c>
      <c r="P3279">
        <v>102.97</v>
      </c>
    </row>
    <row r="3280" spans="1:16" x14ac:dyDescent="0.35">
      <c r="A3280" t="s">
        <v>4558</v>
      </c>
      <c r="B3280" t="s">
        <v>4555</v>
      </c>
      <c r="C3280" t="s">
        <v>11</v>
      </c>
      <c r="D3280">
        <v>5.2499999999999998E-2</v>
      </c>
      <c r="E3280" s="1">
        <v>4.58E-2</v>
      </c>
      <c r="F3280" t="s">
        <v>17</v>
      </c>
      <c r="G3280">
        <v>46720</v>
      </c>
      <c r="H3280" t="str">
        <f t="shared" si="451"/>
        <v>29/11/2027</v>
      </c>
      <c r="I3280" s="2">
        <v>45584</v>
      </c>
      <c r="J3280">
        <f t="shared" si="456"/>
        <v>1136</v>
      </c>
      <c r="K3280">
        <f t="shared" si="452"/>
        <v>3.1123287671232878</v>
      </c>
      <c r="L3280">
        <f t="shared" si="453"/>
        <v>3</v>
      </c>
      <c r="M3280">
        <f t="shared" si="454"/>
        <v>1</v>
      </c>
      <c r="N3280" t="str">
        <f t="shared" si="455"/>
        <v>3 Yrs 1 Mths</v>
      </c>
      <c r="O3280">
        <v>101.3</v>
      </c>
      <c r="P3280">
        <v>102.97</v>
      </c>
    </row>
    <row r="3281" spans="1:16" x14ac:dyDescent="0.35">
      <c r="A3281" t="s">
        <v>4558</v>
      </c>
      <c r="B3281" t="s">
        <v>4555</v>
      </c>
      <c r="C3281" t="s">
        <v>11</v>
      </c>
      <c r="D3281">
        <v>5.5E-2</v>
      </c>
      <c r="E3281" s="1">
        <v>8.7499999999999994E-2</v>
      </c>
      <c r="F3281" t="s">
        <v>17</v>
      </c>
      <c r="G3281">
        <v>45623</v>
      </c>
      <c r="H3281" t="str">
        <f t="shared" si="451"/>
        <v>27/11/2024</v>
      </c>
      <c r="I3281" s="2">
        <v>45584</v>
      </c>
      <c r="J3281">
        <f t="shared" si="456"/>
        <v>39</v>
      </c>
      <c r="K3281">
        <f t="shared" si="452"/>
        <v>0.10684931506849316</v>
      </c>
      <c r="L3281">
        <f t="shared" si="453"/>
        <v>0</v>
      </c>
      <c r="M3281">
        <f t="shared" si="454"/>
        <v>1</v>
      </c>
      <c r="N3281" t="str">
        <f t="shared" si="455"/>
        <v>0 Yrs 1 Mths</v>
      </c>
      <c r="O3281">
        <v>100</v>
      </c>
      <c r="P3281">
        <v>100.04</v>
      </c>
    </row>
    <row r="3282" spans="1:16" x14ac:dyDescent="0.35">
      <c r="A3282" t="s">
        <v>4558</v>
      </c>
      <c r="B3282" t="s">
        <v>4555</v>
      </c>
      <c r="C3282" t="s">
        <v>11</v>
      </c>
      <c r="D3282">
        <v>5.3749999999999999E-2</v>
      </c>
      <c r="E3282" s="1">
        <v>4.9200000000000001E-2</v>
      </c>
      <c r="F3282" t="s">
        <v>17</v>
      </c>
      <c r="G3282">
        <v>45987</v>
      </c>
      <c r="H3282" t="str">
        <f t="shared" si="451"/>
        <v>26/11/2025</v>
      </c>
      <c r="I3282" s="2">
        <v>45584</v>
      </c>
      <c r="J3282">
        <f t="shared" si="456"/>
        <v>403</v>
      </c>
      <c r="K3282">
        <f t="shared" si="452"/>
        <v>1.1041095890410959</v>
      </c>
      <c r="L3282">
        <f t="shared" si="453"/>
        <v>1</v>
      </c>
      <c r="M3282">
        <f t="shared" si="454"/>
        <v>1</v>
      </c>
      <c r="N3282" t="str">
        <f t="shared" si="455"/>
        <v>1 Yrs 1 Mths</v>
      </c>
      <c r="O3282">
        <v>101.19</v>
      </c>
      <c r="P3282">
        <v>101.34</v>
      </c>
    </row>
    <row r="3283" spans="1:16" x14ac:dyDescent="0.35">
      <c r="A3283" t="s">
        <v>4564</v>
      </c>
      <c r="B3283" t="s">
        <v>4565</v>
      </c>
      <c r="C3283" t="s">
        <v>11</v>
      </c>
      <c r="D3283">
        <v>5.5E-2</v>
      </c>
      <c r="E3283" s="1">
        <v>6.4500000000000002E-2</v>
      </c>
      <c r="F3283" t="s">
        <v>779</v>
      </c>
      <c r="G3283">
        <v>46037</v>
      </c>
      <c r="H3283" t="str">
        <f t="shared" ref="H3283:H3313" si="457">TEXT(G3283,"D/M/YYYY")</f>
        <v>15/1/2026</v>
      </c>
      <c r="I3283" s="2">
        <v>45584</v>
      </c>
      <c r="J3283">
        <f t="shared" si="456"/>
        <v>453</v>
      </c>
      <c r="K3283">
        <f t="shared" ref="K3283:K3313" si="458">J3283/365</f>
        <v>1.2410958904109588</v>
      </c>
      <c r="L3283">
        <f t="shared" ref="L3283:L3313" si="459">_xlfn.NUMBERVALUE(_xlfn.TEXTBEFORE(K3283,"."))</f>
        <v>1</v>
      </c>
      <c r="M3283">
        <f t="shared" ref="M3283:M3313" si="460">ROUND(LEFT(_xlfn.TEXTAFTER(K3283,"."),2)/100 * 12,0)</f>
        <v>3</v>
      </c>
      <c r="N3283" t="str">
        <f t="shared" ref="N3283:N3313" si="461">L3283 &amp; " Yrs "&amp; M3283 &amp;" Mths"</f>
        <v>1 Yrs 3 Mths</v>
      </c>
      <c r="O3283" t="s">
        <v>15</v>
      </c>
      <c r="P3283" t="s">
        <v>15</v>
      </c>
    </row>
    <row r="3284" spans="1:16" x14ac:dyDescent="0.35">
      <c r="A3284" t="s">
        <v>4564</v>
      </c>
      <c r="B3284" t="s">
        <v>4569</v>
      </c>
      <c r="C3284" t="s">
        <v>11</v>
      </c>
      <c r="D3284">
        <v>6.3E-2</v>
      </c>
      <c r="E3284" s="1">
        <v>4.4200000000000003E-2</v>
      </c>
      <c r="F3284" t="s">
        <v>441</v>
      </c>
      <c r="G3284">
        <v>46023</v>
      </c>
      <c r="H3284" t="str">
        <f t="shared" si="457"/>
        <v>1/1/2026</v>
      </c>
      <c r="I3284" s="2">
        <v>45584</v>
      </c>
      <c r="J3284">
        <f t="shared" si="456"/>
        <v>439</v>
      </c>
      <c r="K3284">
        <f t="shared" si="458"/>
        <v>1.2027397260273973</v>
      </c>
      <c r="L3284">
        <f t="shared" si="459"/>
        <v>1</v>
      </c>
      <c r="M3284">
        <f t="shared" si="460"/>
        <v>2</v>
      </c>
      <c r="N3284" t="str">
        <f t="shared" si="461"/>
        <v>1 Yrs 2 Mths</v>
      </c>
      <c r="O3284" t="s">
        <v>15</v>
      </c>
      <c r="P3284" t="s">
        <v>15</v>
      </c>
    </row>
    <row r="3285" spans="1:16" x14ac:dyDescent="0.35">
      <c r="A3285" t="s">
        <v>4564</v>
      </c>
      <c r="B3285" t="s">
        <v>4569</v>
      </c>
      <c r="C3285" t="s">
        <v>11</v>
      </c>
      <c r="D3285">
        <v>6.4000000000000001E-2</v>
      </c>
      <c r="E3285" s="1">
        <v>4.5100000000000001E-2</v>
      </c>
      <c r="F3285" t="s">
        <v>441</v>
      </c>
      <c r="G3285">
        <v>46813</v>
      </c>
      <c r="H3285" t="str">
        <f t="shared" si="457"/>
        <v>1/3/2028</v>
      </c>
      <c r="I3285" s="2">
        <v>45584</v>
      </c>
      <c r="J3285">
        <f t="shared" si="456"/>
        <v>1229</v>
      </c>
      <c r="K3285">
        <f t="shared" si="458"/>
        <v>3.3671232876712329</v>
      </c>
      <c r="L3285">
        <f t="shared" si="459"/>
        <v>3</v>
      </c>
      <c r="M3285">
        <f t="shared" si="460"/>
        <v>4</v>
      </c>
      <c r="N3285" t="str">
        <f t="shared" si="461"/>
        <v>3 Yrs 4 Mths</v>
      </c>
      <c r="O3285" t="s">
        <v>15</v>
      </c>
      <c r="P3285" t="s">
        <v>15</v>
      </c>
    </row>
    <row r="3286" spans="1:16" x14ac:dyDescent="0.35">
      <c r="A3286" t="s">
        <v>4564</v>
      </c>
      <c r="B3286" t="s">
        <v>4569</v>
      </c>
      <c r="C3286" t="s">
        <v>11</v>
      </c>
      <c r="D3286">
        <v>3.5999999999999997E-2</v>
      </c>
      <c r="E3286" s="1">
        <v>5.1499999999999997E-2</v>
      </c>
      <c r="F3286" t="s">
        <v>441</v>
      </c>
      <c r="G3286">
        <v>52124</v>
      </c>
      <c r="H3286" t="str">
        <f t="shared" si="457"/>
        <v>15/9/2042</v>
      </c>
      <c r="I3286" s="2">
        <v>45584</v>
      </c>
      <c r="J3286">
        <f t="shared" si="456"/>
        <v>6540</v>
      </c>
      <c r="K3286">
        <f t="shared" si="458"/>
        <v>17.917808219178081</v>
      </c>
      <c r="L3286">
        <f t="shared" si="459"/>
        <v>17</v>
      </c>
      <c r="M3286">
        <f t="shared" si="460"/>
        <v>11</v>
      </c>
      <c r="N3286" t="str">
        <f t="shared" si="461"/>
        <v>17 Yrs 11 Mths</v>
      </c>
      <c r="O3286" t="s">
        <v>15</v>
      </c>
      <c r="P3286" t="s">
        <v>15</v>
      </c>
    </row>
    <row r="3287" spans="1:16" x14ac:dyDescent="0.35">
      <c r="A3287" t="s">
        <v>4564</v>
      </c>
      <c r="B3287" t="s">
        <v>4569</v>
      </c>
      <c r="C3287" t="s">
        <v>11</v>
      </c>
      <c r="D3287">
        <v>2.4500000000000001E-2</v>
      </c>
      <c r="E3287" s="1">
        <v>5.0900000000000001E-2</v>
      </c>
      <c r="F3287" t="s">
        <v>441</v>
      </c>
      <c r="G3287">
        <v>54963</v>
      </c>
      <c r="H3287" t="str">
        <f t="shared" si="457"/>
        <v>24/6/2050</v>
      </c>
      <c r="I3287" s="2">
        <v>45584</v>
      </c>
      <c r="J3287">
        <f t="shared" si="456"/>
        <v>9379</v>
      </c>
      <c r="K3287">
        <f t="shared" si="458"/>
        <v>25.695890410958903</v>
      </c>
      <c r="L3287">
        <f t="shared" si="459"/>
        <v>25</v>
      </c>
      <c r="M3287">
        <f t="shared" si="460"/>
        <v>8</v>
      </c>
      <c r="N3287" t="str">
        <f t="shared" si="461"/>
        <v>25 Yrs 8 Mths</v>
      </c>
      <c r="O3287">
        <v>61.53</v>
      </c>
      <c r="P3287">
        <v>63.06</v>
      </c>
    </row>
    <row r="3288" spans="1:16" x14ac:dyDescent="0.35">
      <c r="A3288" t="s">
        <v>4564</v>
      </c>
      <c r="B3288" t="s">
        <v>4569</v>
      </c>
      <c r="C3288" t="s">
        <v>11</v>
      </c>
      <c r="D3288">
        <v>2.75E-2</v>
      </c>
      <c r="E3288" s="1">
        <v>4.7500000000000001E-2</v>
      </c>
      <c r="F3288" t="s">
        <v>441</v>
      </c>
      <c r="G3288">
        <v>45698</v>
      </c>
      <c r="H3288" t="str">
        <f t="shared" si="457"/>
        <v>10/2/2025</v>
      </c>
      <c r="I3288" s="2">
        <v>45584</v>
      </c>
      <c r="J3288">
        <f t="shared" si="456"/>
        <v>114</v>
      </c>
      <c r="K3288">
        <f t="shared" si="458"/>
        <v>0.31232876712328766</v>
      </c>
      <c r="L3288">
        <f t="shared" si="459"/>
        <v>0</v>
      </c>
      <c r="M3288">
        <f t="shared" si="460"/>
        <v>4</v>
      </c>
      <c r="N3288" t="str">
        <f t="shared" si="461"/>
        <v>0 Yrs 4 Mths</v>
      </c>
      <c r="O3288">
        <v>99.02</v>
      </c>
      <c r="P3288">
        <v>99.82</v>
      </c>
    </row>
    <row r="3289" spans="1:16" x14ac:dyDescent="0.35">
      <c r="A3289" t="s">
        <v>4564</v>
      </c>
      <c r="B3289" t="s">
        <v>4569</v>
      </c>
      <c r="C3289" t="s">
        <v>11</v>
      </c>
      <c r="D3289">
        <v>1.4500000000000001E-2</v>
      </c>
      <c r="E3289" s="1">
        <v>4.3499999999999997E-2</v>
      </c>
      <c r="F3289" t="s">
        <v>441</v>
      </c>
      <c r="G3289">
        <v>47658</v>
      </c>
      <c r="H3289" t="str">
        <f t="shared" si="457"/>
        <v>24/6/2030</v>
      </c>
      <c r="I3289" s="2">
        <v>45584</v>
      </c>
      <c r="J3289">
        <f t="shared" si="456"/>
        <v>2074</v>
      </c>
      <c r="K3289">
        <f t="shared" si="458"/>
        <v>5.6821917808219178</v>
      </c>
      <c r="L3289">
        <f t="shared" si="459"/>
        <v>5</v>
      </c>
      <c r="M3289">
        <f t="shared" si="460"/>
        <v>8</v>
      </c>
      <c r="N3289" t="str">
        <f t="shared" si="461"/>
        <v>5 Yrs 8 Mths</v>
      </c>
      <c r="O3289">
        <v>85.19</v>
      </c>
      <c r="P3289">
        <v>86.22</v>
      </c>
    </row>
    <row r="3290" spans="1:16" x14ac:dyDescent="0.35">
      <c r="A3290" t="s">
        <v>4564</v>
      </c>
      <c r="B3290" t="s">
        <v>4569</v>
      </c>
      <c r="C3290" t="s">
        <v>11</v>
      </c>
      <c r="D3290">
        <v>0.04</v>
      </c>
      <c r="E3290" s="1">
        <v>5.11E-2</v>
      </c>
      <c r="F3290" t="s">
        <v>441</v>
      </c>
      <c r="G3290">
        <v>54489</v>
      </c>
      <c r="H3290" t="str">
        <f t="shared" si="457"/>
        <v>7/3/2049</v>
      </c>
      <c r="I3290" s="2">
        <v>45584</v>
      </c>
      <c r="J3290">
        <f t="shared" si="456"/>
        <v>8905</v>
      </c>
      <c r="K3290">
        <f t="shared" si="458"/>
        <v>24.397260273972602</v>
      </c>
      <c r="L3290">
        <f t="shared" si="459"/>
        <v>24</v>
      </c>
      <c r="M3290">
        <f t="shared" si="460"/>
        <v>5</v>
      </c>
      <c r="N3290" t="str">
        <f t="shared" si="461"/>
        <v>24 Yrs 5 Mths</v>
      </c>
      <c r="O3290">
        <v>83.48</v>
      </c>
      <c r="P3290">
        <v>85.03</v>
      </c>
    </row>
    <row r="3291" spans="1:16" x14ac:dyDescent="0.35">
      <c r="A3291" t="s">
        <v>4564</v>
      </c>
      <c r="B3291" t="s">
        <v>4569</v>
      </c>
      <c r="C3291" t="s">
        <v>11</v>
      </c>
      <c r="D3291">
        <v>4.0500000000000001E-2</v>
      </c>
      <c r="E3291" s="1">
        <v>4.07E-2</v>
      </c>
      <c r="F3291" t="s">
        <v>441</v>
      </c>
      <c r="G3291">
        <v>46890</v>
      </c>
      <c r="H3291" t="str">
        <f t="shared" si="457"/>
        <v>17/5/2028</v>
      </c>
      <c r="I3291" s="2">
        <v>45584</v>
      </c>
      <c r="J3291">
        <f t="shared" si="456"/>
        <v>1306</v>
      </c>
      <c r="K3291">
        <f t="shared" si="458"/>
        <v>3.5780821917808221</v>
      </c>
      <c r="L3291">
        <f t="shared" si="459"/>
        <v>3</v>
      </c>
      <c r="M3291">
        <f t="shared" si="460"/>
        <v>7</v>
      </c>
      <c r="N3291" t="str">
        <f t="shared" si="461"/>
        <v>3 Yrs 7 Mths</v>
      </c>
      <c r="O3291">
        <v>99.63</v>
      </c>
      <c r="P3291">
        <v>100.49</v>
      </c>
    </row>
    <row r="3292" spans="1:16" x14ac:dyDescent="0.35">
      <c r="A3292" t="s">
        <v>4564</v>
      </c>
      <c r="B3292" t="s">
        <v>4569</v>
      </c>
      <c r="C3292" t="s">
        <v>11</v>
      </c>
      <c r="D3292">
        <v>4.2999999999999997E-2</v>
      </c>
      <c r="E3292" s="1">
        <v>4.2500000000000003E-2</v>
      </c>
      <c r="F3292" t="s">
        <v>441</v>
      </c>
      <c r="G3292">
        <v>47620</v>
      </c>
      <c r="H3292" t="str">
        <f t="shared" si="457"/>
        <v>17/5/2030</v>
      </c>
      <c r="I3292" s="2">
        <v>45584</v>
      </c>
      <c r="J3292">
        <f t="shared" si="456"/>
        <v>2036</v>
      </c>
      <c r="K3292">
        <f t="shared" si="458"/>
        <v>5.5780821917808217</v>
      </c>
      <c r="L3292">
        <f t="shared" si="459"/>
        <v>5</v>
      </c>
      <c r="M3292">
        <f t="shared" si="460"/>
        <v>7</v>
      </c>
      <c r="N3292" t="str">
        <f t="shared" si="461"/>
        <v>5 Yrs 7 Mths</v>
      </c>
      <c r="O3292">
        <v>99.79</v>
      </c>
      <c r="P3292">
        <v>100.61</v>
      </c>
    </row>
    <row r="3293" spans="1:16" x14ac:dyDescent="0.35">
      <c r="A3293" t="s">
        <v>4564</v>
      </c>
      <c r="B3293" t="s">
        <v>4569</v>
      </c>
      <c r="C3293" t="s">
        <v>11</v>
      </c>
      <c r="D3293">
        <v>4.4999999999999998E-2</v>
      </c>
      <c r="E3293" s="1">
        <v>4.4699999999999997E-2</v>
      </c>
      <c r="F3293" t="s">
        <v>441</v>
      </c>
      <c r="G3293">
        <v>48716</v>
      </c>
      <c r="H3293" t="str">
        <f t="shared" si="457"/>
        <v>17/5/2033</v>
      </c>
      <c r="I3293" s="2">
        <v>45584</v>
      </c>
      <c r="J3293">
        <f t="shared" si="456"/>
        <v>3132</v>
      </c>
      <c r="K3293">
        <f t="shared" si="458"/>
        <v>8.580821917808219</v>
      </c>
      <c r="L3293">
        <f t="shared" si="459"/>
        <v>8</v>
      </c>
      <c r="M3293">
        <f t="shared" si="460"/>
        <v>7</v>
      </c>
      <c r="N3293" t="str">
        <f t="shared" si="461"/>
        <v>8 Yrs 7 Mths</v>
      </c>
      <c r="O3293">
        <v>99.53</v>
      </c>
      <c r="P3293">
        <v>100.61</v>
      </c>
    </row>
    <row r="3294" spans="1:16" x14ac:dyDescent="0.35">
      <c r="A3294" t="s">
        <v>4564</v>
      </c>
      <c r="B3294" t="s">
        <v>4569</v>
      </c>
      <c r="C3294" t="s">
        <v>11</v>
      </c>
      <c r="D3294">
        <v>5.1499999999999997E-2</v>
      </c>
      <c r="E3294" s="1">
        <v>5.1799999999999999E-2</v>
      </c>
      <c r="F3294" t="s">
        <v>441</v>
      </c>
      <c r="G3294">
        <v>59673</v>
      </c>
      <c r="H3294" t="str">
        <f t="shared" si="457"/>
        <v>17/5/2063</v>
      </c>
      <c r="I3294" s="2">
        <v>45584</v>
      </c>
      <c r="J3294">
        <f t="shared" si="456"/>
        <v>14089</v>
      </c>
      <c r="K3294">
        <f t="shared" si="458"/>
        <v>38.6</v>
      </c>
      <c r="L3294">
        <f t="shared" si="459"/>
        <v>38</v>
      </c>
      <c r="M3294">
        <f t="shared" si="460"/>
        <v>1</v>
      </c>
      <c r="N3294" t="str">
        <f t="shared" si="461"/>
        <v>38 Yrs 1 Mths</v>
      </c>
      <c r="O3294">
        <v>98.15</v>
      </c>
      <c r="P3294">
        <v>99.91</v>
      </c>
    </row>
    <row r="3295" spans="1:16" x14ac:dyDescent="0.35">
      <c r="A3295" t="s">
        <v>4575</v>
      </c>
      <c r="B3295" t="s">
        <v>4569</v>
      </c>
      <c r="C3295" t="s">
        <v>11</v>
      </c>
      <c r="D3295">
        <v>2.35E-2</v>
      </c>
      <c r="E3295" s="1">
        <v>4.9799999999999997E-2</v>
      </c>
      <c r="F3295" t="s">
        <v>441</v>
      </c>
      <c r="G3295">
        <v>51311</v>
      </c>
      <c r="H3295" t="str">
        <f t="shared" si="457"/>
        <v>24/6/2040</v>
      </c>
      <c r="I3295" s="2">
        <v>45584</v>
      </c>
      <c r="J3295">
        <f t="shared" si="456"/>
        <v>5727</v>
      </c>
      <c r="K3295">
        <f t="shared" si="458"/>
        <v>15.69041095890411</v>
      </c>
      <c r="L3295">
        <f t="shared" si="459"/>
        <v>15</v>
      </c>
      <c r="M3295">
        <f t="shared" si="460"/>
        <v>8</v>
      </c>
      <c r="N3295" t="str">
        <f t="shared" si="461"/>
        <v>15 Yrs 8 Mths</v>
      </c>
      <c r="O3295">
        <v>70.64</v>
      </c>
      <c r="P3295">
        <v>72.2</v>
      </c>
    </row>
    <row r="3296" spans="1:16" x14ac:dyDescent="0.35">
      <c r="A3296" t="s">
        <v>4575</v>
      </c>
      <c r="B3296" t="s">
        <v>4569</v>
      </c>
      <c r="C3296" t="s">
        <v>11</v>
      </c>
      <c r="D3296">
        <v>2.4500000000000001E-2</v>
      </c>
      <c r="E3296" s="1">
        <v>5.0900000000000001E-2</v>
      </c>
      <c r="F3296" t="s">
        <v>441</v>
      </c>
      <c r="G3296">
        <v>54963</v>
      </c>
      <c r="H3296" t="str">
        <f t="shared" si="457"/>
        <v>24/6/2050</v>
      </c>
      <c r="I3296" s="2">
        <v>45584</v>
      </c>
      <c r="J3296">
        <f t="shared" si="456"/>
        <v>9379</v>
      </c>
      <c r="K3296">
        <f t="shared" si="458"/>
        <v>25.695890410958903</v>
      </c>
      <c r="L3296">
        <f t="shared" si="459"/>
        <v>25</v>
      </c>
      <c r="M3296">
        <f t="shared" si="460"/>
        <v>8</v>
      </c>
      <c r="N3296" t="str">
        <f t="shared" si="461"/>
        <v>25 Yrs 8 Mths</v>
      </c>
      <c r="O3296">
        <v>61.53</v>
      </c>
      <c r="P3296">
        <v>63.06</v>
      </c>
    </row>
    <row r="3297" spans="1:16" x14ac:dyDescent="0.35">
      <c r="A3297" t="s">
        <v>4575</v>
      </c>
      <c r="B3297" t="s">
        <v>4569</v>
      </c>
      <c r="C3297" t="s">
        <v>11</v>
      </c>
      <c r="D3297">
        <v>1.7000000000000001E-2</v>
      </c>
      <c r="E3297" s="1">
        <v>4.07E-2</v>
      </c>
      <c r="F3297" t="s">
        <v>441</v>
      </c>
      <c r="G3297">
        <v>46548</v>
      </c>
      <c r="H3297" t="str">
        <f t="shared" si="457"/>
        <v>10/6/2027</v>
      </c>
      <c r="I3297" s="2">
        <v>45584</v>
      </c>
      <c r="J3297">
        <f t="shared" si="456"/>
        <v>964</v>
      </c>
      <c r="K3297">
        <f t="shared" si="458"/>
        <v>2.6410958904109587</v>
      </c>
      <c r="L3297">
        <f t="shared" si="459"/>
        <v>2</v>
      </c>
      <c r="M3297">
        <f t="shared" si="460"/>
        <v>8</v>
      </c>
      <c r="N3297" t="str">
        <f t="shared" si="461"/>
        <v>2 Yrs 8 Mths</v>
      </c>
      <c r="O3297">
        <v>94.02</v>
      </c>
      <c r="P3297">
        <v>94.65</v>
      </c>
    </row>
    <row r="3298" spans="1:16" x14ac:dyDescent="0.35">
      <c r="A3298" t="s">
        <v>4575</v>
      </c>
      <c r="B3298" t="s">
        <v>4569</v>
      </c>
      <c r="C3298" t="s">
        <v>11</v>
      </c>
      <c r="D3298">
        <v>1.9E-2</v>
      </c>
      <c r="E3298" s="1">
        <v>4.1799999999999997E-2</v>
      </c>
      <c r="F3298" t="s">
        <v>441</v>
      </c>
      <c r="G3298">
        <v>47097</v>
      </c>
      <c r="H3298" t="str">
        <f t="shared" si="457"/>
        <v>10/12/2028</v>
      </c>
      <c r="I3298" s="2">
        <v>45584</v>
      </c>
      <c r="J3298">
        <f t="shared" si="456"/>
        <v>1513</v>
      </c>
      <c r="K3298">
        <f t="shared" si="458"/>
        <v>4.1452054794520548</v>
      </c>
      <c r="L3298">
        <f t="shared" si="459"/>
        <v>4</v>
      </c>
      <c r="M3298">
        <f t="shared" si="460"/>
        <v>2</v>
      </c>
      <c r="N3298" t="str">
        <f t="shared" si="461"/>
        <v>4 Yrs 2 Mths</v>
      </c>
      <c r="O3298">
        <v>91.25</v>
      </c>
      <c r="P3298">
        <v>91.99</v>
      </c>
    </row>
    <row r="3299" spans="1:16" x14ac:dyDescent="0.35">
      <c r="A3299" t="s">
        <v>4575</v>
      </c>
      <c r="B3299" t="s">
        <v>4569</v>
      </c>
      <c r="C3299" t="s">
        <v>11</v>
      </c>
      <c r="D3299">
        <v>2.1499999999999998E-2</v>
      </c>
      <c r="E3299" s="1">
        <v>4.41E-2</v>
      </c>
      <c r="F3299" t="s">
        <v>441</v>
      </c>
      <c r="G3299">
        <v>48192</v>
      </c>
      <c r="H3299" t="str">
        <f t="shared" si="457"/>
        <v>10/12/2031</v>
      </c>
      <c r="I3299" s="2">
        <v>45584</v>
      </c>
      <c r="J3299">
        <f t="shared" si="456"/>
        <v>2608</v>
      </c>
      <c r="K3299">
        <f t="shared" si="458"/>
        <v>7.1452054794520548</v>
      </c>
      <c r="L3299">
        <f t="shared" si="459"/>
        <v>7</v>
      </c>
      <c r="M3299">
        <f t="shared" si="460"/>
        <v>2</v>
      </c>
      <c r="N3299" t="str">
        <f t="shared" si="461"/>
        <v>7 Yrs 2 Mths</v>
      </c>
      <c r="O3299">
        <v>86.01</v>
      </c>
      <c r="P3299">
        <v>86.81</v>
      </c>
    </row>
    <row r="3300" spans="1:16" x14ac:dyDescent="0.35">
      <c r="A3300" t="s">
        <v>4575</v>
      </c>
      <c r="B3300" t="s">
        <v>4569</v>
      </c>
      <c r="C3300" t="s">
        <v>11</v>
      </c>
      <c r="D3300">
        <v>2.75E-2</v>
      </c>
      <c r="E3300" s="1">
        <v>5.0999999999999997E-2</v>
      </c>
      <c r="F3300" t="s">
        <v>441</v>
      </c>
      <c r="G3300">
        <v>55497</v>
      </c>
      <c r="H3300" t="str">
        <f t="shared" si="457"/>
        <v>10/12/2051</v>
      </c>
      <c r="I3300" s="2">
        <v>45584</v>
      </c>
      <c r="J3300">
        <f t="shared" si="456"/>
        <v>9913</v>
      </c>
      <c r="K3300">
        <f t="shared" si="458"/>
        <v>27.158904109589042</v>
      </c>
      <c r="L3300">
        <f t="shared" si="459"/>
        <v>27</v>
      </c>
      <c r="M3300">
        <f t="shared" si="460"/>
        <v>2</v>
      </c>
      <c r="N3300" t="str">
        <f t="shared" si="461"/>
        <v>27 Yrs 2 Mths</v>
      </c>
      <c r="O3300">
        <v>64.86</v>
      </c>
      <c r="P3300">
        <v>66.14</v>
      </c>
    </row>
    <row r="3301" spans="1:16" x14ac:dyDescent="0.35">
      <c r="A3301" t="s">
        <v>4575</v>
      </c>
      <c r="B3301" t="s">
        <v>4569</v>
      </c>
      <c r="C3301" t="s">
        <v>11</v>
      </c>
      <c r="D3301">
        <v>2.9000000000000001E-2</v>
      </c>
      <c r="E3301" s="1">
        <v>5.1799999999999999E-2</v>
      </c>
      <c r="F3301" t="s">
        <v>441</v>
      </c>
      <c r="G3301">
        <v>59150</v>
      </c>
      <c r="H3301" t="str">
        <f t="shared" si="457"/>
        <v>10/12/2061</v>
      </c>
      <c r="I3301" s="2">
        <v>45584</v>
      </c>
      <c r="J3301">
        <f t="shared" si="456"/>
        <v>13566</v>
      </c>
      <c r="K3301">
        <f t="shared" si="458"/>
        <v>37.167123287671231</v>
      </c>
      <c r="L3301">
        <f t="shared" si="459"/>
        <v>37</v>
      </c>
      <c r="M3301">
        <f t="shared" si="460"/>
        <v>2</v>
      </c>
      <c r="N3301" t="str">
        <f t="shared" si="461"/>
        <v>37 Yrs 2 Mths</v>
      </c>
      <c r="O3301">
        <v>61.71</v>
      </c>
      <c r="P3301">
        <v>63.27</v>
      </c>
    </row>
    <row r="3302" spans="1:16" x14ac:dyDescent="0.35">
      <c r="A3302" t="s">
        <v>4575</v>
      </c>
      <c r="B3302" t="s">
        <v>4569</v>
      </c>
      <c r="C3302" t="s">
        <v>11</v>
      </c>
      <c r="D3302">
        <v>4.0500000000000001E-2</v>
      </c>
      <c r="E3302" s="1">
        <v>4.07E-2</v>
      </c>
      <c r="F3302" t="s">
        <v>441</v>
      </c>
      <c r="G3302">
        <v>46890</v>
      </c>
      <c r="H3302" t="str">
        <f t="shared" si="457"/>
        <v>17/5/2028</v>
      </c>
      <c r="I3302" s="2">
        <v>45584</v>
      </c>
      <c r="J3302">
        <f t="shared" si="456"/>
        <v>1306</v>
      </c>
      <c r="K3302">
        <f t="shared" si="458"/>
        <v>3.5780821917808221</v>
      </c>
      <c r="L3302">
        <f t="shared" si="459"/>
        <v>3</v>
      </c>
      <c r="M3302">
        <f t="shared" si="460"/>
        <v>7</v>
      </c>
      <c r="N3302" t="str">
        <f t="shared" si="461"/>
        <v>3 Yrs 7 Mths</v>
      </c>
      <c r="O3302">
        <v>99.63</v>
      </c>
      <c r="P3302">
        <v>100.49</v>
      </c>
    </row>
    <row r="3303" spans="1:16" x14ac:dyDescent="0.35">
      <c r="A3303" t="s">
        <v>4575</v>
      </c>
      <c r="B3303" t="s">
        <v>4569</v>
      </c>
      <c r="C3303" t="s">
        <v>11</v>
      </c>
      <c r="D3303">
        <v>4.2999999999999997E-2</v>
      </c>
      <c r="E3303" s="1">
        <v>4.2500000000000003E-2</v>
      </c>
      <c r="F3303" t="s">
        <v>441</v>
      </c>
      <c r="G3303">
        <v>47620</v>
      </c>
      <c r="H3303" t="str">
        <f t="shared" si="457"/>
        <v>17/5/2030</v>
      </c>
      <c r="I3303" s="2">
        <v>45584</v>
      </c>
      <c r="J3303">
        <f t="shared" si="456"/>
        <v>2036</v>
      </c>
      <c r="K3303">
        <f t="shared" si="458"/>
        <v>5.5780821917808217</v>
      </c>
      <c r="L3303">
        <f t="shared" si="459"/>
        <v>5</v>
      </c>
      <c r="M3303">
        <f t="shared" si="460"/>
        <v>7</v>
      </c>
      <c r="N3303" t="str">
        <f t="shared" si="461"/>
        <v>5 Yrs 7 Mths</v>
      </c>
      <c r="O3303">
        <v>99.79</v>
      </c>
      <c r="P3303">
        <v>100.61</v>
      </c>
    </row>
    <row r="3304" spans="1:16" x14ac:dyDescent="0.35">
      <c r="A3304" t="s">
        <v>4575</v>
      </c>
      <c r="B3304" t="s">
        <v>4569</v>
      </c>
      <c r="C3304" t="s">
        <v>11</v>
      </c>
      <c r="D3304">
        <v>4.4999999999999998E-2</v>
      </c>
      <c r="E3304" s="1">
        <v>4.4699999999999997E-2</v>
      </c>
      <c r="F3304" t="s">
        <v>441</v>
      </c>
      <c r="G3304">
        <v>48716</v>
      </c>
      <c r="H3304" t="str">
        <f t="shared" si="457"/>
        <v>17/5/2033</v>
      </c>
      <c r="I3304" s="2">
        <v>45584</v>
      </c>
      <c r="J3304">
        <f t="shared" si="456"/>
        <v>3132</v>
      </c>
      <c r="K3304">
        <f t="shared" si="458"/>
        <v>8.580821917808219</v>
      </c>
      <c r="L3304">
        <f t="shared" si="459"/>
        <v>8</v>
      </c>
      <c r="M3304">
        <f t="shared" si="460"/>
        <v>7</v>
      </c>
      <c r="N3304" t="str">
        <f t="shared" si="461"/>
        <v>8 Yrs 7 Mths</v>
      </c>
      <c r="O3304">
        <v>99.53</v>
      </c>
      <c r="P3304">
        <v>100.61</v>
      </c>
    </row>
    <row r="3305" spans="1:16" x14ac:dyDescent="0.35">
      <c r="A3305" t="s">
        <v>4575</v>
      </c>
      <c r="B3305" t="s">
        <v>4569</v>
      </c>
      <c r="C3305" t="s">
        <v>11</v>
      </c>
      <c r="D3305">
        <v>4.9000000000000002E-2</v>
      </c>
      <c r="E3305" s="1">
        <v>5.0299999999999997E-2</v>
      </c>
      <c r="F3305" t="s">
        <v>441</v>
      </c>
      <c r="G3305">
        <v>52734</v>
      </c>
      <c r="H3305" t="str">
        <f t="shared" si="457"/>
        <v>17/5/2044</v>
      </c>
      <c r="I3305" s="2">
        <v>45584</v>
      </c>
      <c r="J3305">
        <f t="shared" si="456"/>
        <v>7150</v>
      </c>
      <c r="K3305">
        <f t="shared" si="458"/>
        <v>19.589041095890412</v>
      </c>
      <c r="L3305">
        <f t="shared" si="459"/>
        <v>19</v>
      </c>
      <c r="M3305">
        <f t="shared" si="460"/>
        <v>7</v>
      </c>
      <c r="N3305" t="str">
        <f t="shared" si="461"/>
        <v>19 Yrs 7 Mths</v>
      </c>
      <c r="O3305">
        <v>97.14</v>
      </c>
      <c r="P3305">
        <v>98.81</v>
      </c>
    </row>
    <row r="3306" spans="1:16" x14ac:dyDescent="0.35">
      <c r="A3306" t="s">
        <v>4575</v>
      </c>
      <c r="B3306" t="s">
        <v>4569</v>
      </c>
      <c r="C3306" t="s">
        <v>11</v>
      </c>
      <c r="D3306">
        <v>0.05</v>
      </c>
      <c r="E3306" s="1">
        <v>5.11E-2</v>
      </c>
      <c r="F3306" t="s">
        <v>441</v>
      </c>
      <c r="G3306">
        <v>56021</v>
      </c>
      <c r="H3306" t="str">
        <f t="shared" si="457"/>
        <v>17/5/2053</v>
      </c>
      <c r="I3306" s="2">
        <v>45584</v>
      </c>
      <c r="J3306">
        <f t="shared" si="456"/>
        <v>10437</v>
      </c>
      <c r="K3306">
        <f t="shared" si="458"/>
        <v>28.594520547945205</v>
      </c>
      <c r="L3306">
        <f t="shared" si="459"/>
        <v>28</v>
      </c>
      <c r="M3306">
        <f t="shared" si="460"/>
        <v>7</v>
      </c>
      <c r="N3306" t="str">
        <f t="shared" si="461"/>
        <v>28 Yrs 7 Mths</v>
      </c>
      <c r="O3306">
        <v>97.25</v>
      </c>
      <c r="P3306">
        <v>98.69</v>
      </c>
    </row>
    <row r="3307" spans="1:16" x14ac:dyDescent="0.35">
      <c r="A3307" t="s">
        <v>4575</v>
      </c>
      <c r="B3307" t="s">
        <v>4569</v>
      </c>
      <c r="C3307" t="s">
        <v>11</v>
      </c>
      <c r="D3307">
        <v>5.1499999999999997E-2</v>
      </c>
      <c r="E3307" s="1">
        <v>5.1799999999999999E-2</v>
      </c>
      <c r="F3307" t="s">
        <v>441</v>
      </c>
      <c r="G3307">
        <v>59673</v>
      </c>
      <c r="H3307" t="str">
        <f t="shared" si="457"/>
        <v>17/5/2063</v>
      </c>
      <c r="I3307" s="2">
        <v>45584</v>
      </c>
      <c r="J3307">
        <f t="shared" si="456"/>
        <v>14089</v>
      </c>
      <c r="K3307">
        <f t="shared" si="458"/>
        <v>38.6</v>
      </c>
      <c r="L3307">
        <f t="shared" si="459"/>
        <v>38</v>
      </c>
      <c r="M3307">
        <f t="shared" si="460"/>
        <v>1</v>
      </c>
      <c r="N3307" t="str">
        <f t="shared" si="461"/>
        <v>38 Yrs 1 Mths</v>
      </c>
      <c r="O3307">
        <v>98.15</v>
      </c>
      <c r="P3307">
        <v>99.91</v>
      </c>
    </row>
    <row r="3308" spans="1:16" x14ac:dyDescent="0.35">
      <c r="A3308" t="s">
        <v>4575</v>
      </c>
      <c r="B3308" t="s">
        <v>4569</v>
      </c>
      <c r="C3308" t="s">
        <v>11</v>
      </c>
      <c r="D3308">
        <v>6.5500000000000003E-2</v>
      </c>
      <c r="E3308" s="1">
        <v>4.8800000000000003E-2</v>
      </c>
      <c r="F3308" t="s">
        <v>441</v>
      </c>
      <c r="G3308">
        <v>50298</v>
      </c>
      <c r="H3308" t="str">
        <f t="shared" si="457"/>
        <v>15/9/2037</v>
      </c>
      <c r="I3308" s="2">
        <v>45584</v>
      </c>
      <c r="J3308">
        <f t="shared" si="456"/>
        <v>4714</v>
      </c>
      <c r="K3308">
        <f t="shared" si="458"/>
        <v>12.915068493150685</v>
      </c>
      <c r="L3308">
        <f t="shared" si="459"/>
        <v>12</v>
      </c>
      <c r="M3308">
        <f t="shared" si="460"/>
        <v>11</v>
      </c>
      <c r="N3308" t="str">
        <f t="shared" si="461"/>
        <v>12 Yrs 11 Mths</v>
      </c>
      <c r="O3308" t="s">
        <v>15</v>
      </c>
      <c r="P3308" t="s">
        <v>15</v>
      </c>
    </row>
    <row r="3309" spans="1:16" x14ac:dyDescent="0.35">
      <c r="A3309" t="s">
        <v>4575</v>
      </c>
      <c r="B3309" t="s">
        <v>4588</v>
      </c>
      <c r="C3309" t="s">
        <v>11</v>
      </c>
      <c r="D3309">
        <v>6.7500000000000004E-2</v>
      </c>
      <c r="E3309" s="1">
        <v>3.73E-2</v>
      </c>
      <c r="F3309" t="s">
        <v>441</v>
      </c>
      <c r="G3309">
        <v>46905</v>
      </c>
      <c r="H3309" t="str">
        <f t="shared" si="457"/>
        <v>1/6/2028</v>
      </c>
      <c r="I3309" s="2">
        <v>45584</v>
      </c>
      <c r="J3309">
        <f t="shared" si="456"/>
        <v>1321</v>
      </c>
      <c r="K3309">
        <f t="shared" si="458"/>
        <v>3.6191780821917807</v>
      </c>
      <c r="L3309">
        <f t="shared" si="459"/>
        <v>3</v>
      </c>
      <c r="M3309">
        <f t="shared" si="460"/>
        <v>7</v>
      </c>
      <c r="N3309" t="str">
        <f t="shared" si="461"/>
        <v>3 Yrs 7 Mths</v>
      </c>
      <c r="O3309" t="s">
        <v>15</v>
      </c>
      <c r="P3309" t="s">
        <v>15</v>
      </c>
    </row>
    <row r="3310" spans="1:16" x14ac:dyDescent="0.35">
      <c r="A3310" t="s">
        <v>4575</v>
      </c>
      <c r="B3310" t="s">
        <v>4588</v>
      </c>
      <c r="C3310" t="s">
        <v>11</v>
      </c>
      <c r="D3310">
        <v>5.9683E-2</v>
      </c>
      <c r="E3310" s="1">
        <v>5.9400000000000001E-2</v>
      </c>
      <c r="F3310" t="s">
        <v>36</v>
      </c>
      <c r="G3310">
        <v>46280</v>
      </c>
      <c r="H3310" t="str">
        <f t="shared" si="457"/>
        <v>15/9/2026</v>
      </c>
      <c r="I3310" s="2">
        <v>45584</v>
      </c>
      <c r="J3310">
        <f t="shared" si="456"/>
        <v>696</v>
      </c>
      <c r="K3310">
        <f t="shared" si="458"/>
        <v>1.9068493150684931</v>
      </c>
      <c r="L3310">
        <f t="shared" si="459"/>
        <v>1</v>
      </c>
      <c r="M3310">
        <f t="shared" si="460"/>
        <v>11</v>
      </c>
      <c r="N3310" t="str">
        <f t="shared" si="461"/>
        <v>1 Yrs 11 Mths</v>
      </c>
      <c r="O3310" t="s">
        <v>15</v>
      </c>
      <c r="P3310" t="s">
        <v>15</v>
      </c>
    </row>
    <row r="3311" spans="1:16" x14ac:dyDescent="0.35">
      <c r="A3311" t="s">
        <v>4575</v>
      </c>
      <c r="B3311" t="s">
        <v>4588</v>
      </c>
      <c r="C3311" t="s">
        <v>11</v>
      </c>
      <c r="D3311">
        <v>6.2199999999999998E-2</v>
      </c>
      <c r="E3311" s="1">
        <v>5.1400000000000001E-2</v>
      </c>
      <c r="F3311" t="s">
        <v>36</v>
      </c>
      <c r="G3311">
        <v>46280</v>
      </c>
      <c r="H3311" t="str">
        <f t="shared" si="457"/>
        <v>15/9/2026</v>
      </c>
      <c r="I3311" s="2">
        <v>45584</v>
      </c>
      <c r="J3311">
        <f t="shared" si="456"/>
        <v>696</v>
      </c>
      <c r="K3311">
        <f t="shared" si="458"/>
        <v>1.9068493150684931</v>
      </c>
      <c r="L3311">
        <f t="shared" si="459"/>
        <v>1</v>
      </c>
      <c r="M3311">
        <f t="shared" si="460"/>
        <v>11</v>
      </c>
      <c r="N3311" t="str">
        <f t="shared" si="461"/>
        <v>1 Yrs 11 Mths</v>
      </c>
      <c r="O3311" t="s">
        <v>15</v>
      </c>
      <c r="P3311" t="s">
        <v>15</v>
      </c>
    </row>
    <row r="3312" spans="1:16" x14ac:dyDescent="0.35">
      <c r="A3312" t="s">
        <v>4590</v>
      </c>
      <c r="B3312" t="s">
        <v>4588</v>
      </c>
      <c r="C3312" t="s">
        <v>11</v>
      </c>
      <c r="D3312">
        <v>6.1100000000000002E-2</v>
      </c>
      <c r="E3312" s="1">
        <v>5.1999999999999998E-2</v>
      </c>
      <c r="F3312" t="s">
        <v>36</v>
      </c>
      <c r="G3312">
        <v>50069</v>
      </c>
      <c r="H3312" t="str">
        <f t="shared" si="457"/>
        <v>29/1/2037</v>
      </c>
      <c r="I3312" s="2">
        <v>45584</v>
      </c>
      <c r="J3312">
        <f t="shared" si="456"/>
        <v>4485</v>
      </c>
      <c r="K3312">
        <f t="shared" si="458"/>
        <v>12.287671232876713</v>
      </c>
      <c r="L3312">
        <f t="shared" si="459"/>
        <v>12</v>
      </c>
      <c r="M3312">
        <f t="shared" si="460"/>
        <v>3</v>
      </c>
      <c r="N3312" t="str">
        <f t="shared" si="461"/>
        <v>12 Yrs 3 Mths</v>
      </c>
      <c r="O3312">
        <v>107.6</v>
      </c>
      <c r="P3312">
        <v>110.19</v>
      </c>
    </row>
    <row r="3313" spans="1:16" x14ac:dyDescent="0.35">
      <c r="A3313" t="s">
        <v>4590</v>
      </c>
      <c r="B3313" t="s">
        <v>4588</v>
      </c>
      <c r="C3313" t="s">
        <v>11</v>
      </c>
      <c r="D3313">
        <v>7.7499999999999999E-2</v>
      </c>
      <c r="E3313" s="1">
        <v>5.28E-2</v>
      </c>
      <c r="F3313" t="s">
        <v>36</v>
      </c>
      <c r="G3313">
        <v>50539</v>
      </c>
      <c r="H3313" t="str">
        <f t="shared" si="457"/>
        <v>14/5/2038</v>
      </c>
      <c r="I3313" s="2">
        <v>45584</v>
      </c>
      <c r="J3313">
        <f t="shared" si="456"/>
        <v>4955</v>
      </c>
      <c r="K3313">
        <f t="shared" si="458"/>
        <v>13.575342465753424</v>
      </c>
      <c r="L3313">
        <f t="shared" si="459"/>
        <v>13</v>
      </c>
      <c r="M3313">
        <f t="shared" si="460"/>
        <v>7</v>
      </c>
      <c r="N3313" t="str">
        <f t="shared" si="461"/>
        <v>13 Yrs 7 Mths</v>
      </c>
      <c r="O3313">
        <v>123.44</v>
      </c>
      <c r="P3313">
        <v>125.07</v>
      </c>
    </row>
    <row r="3314" spans="1:16" x14ac:dyDescent="0.35">
      <c r="A3314" t="s">
        <v>4590</v>
      </c>
      <c r="B3314" t="s">
        <v>4598</v>
      </c>
      <c r="C3314" t="s">
        <v>11</v>
      </c>
      <c r="D3314">
        <v>5.7000000000000002E-2</v>
      </c>
      <c r="E3314" s="1">
        <v>4.87E-2</v>
      </c>
      <c r="F3314" t="s">
        <v>36</v>
      </c>
      <c r="G3314">
        <v>49475</v>
      </c>
      <c r="H3314" t="str">
        <f t="shared" ref="H3314:H3339" si="462">TEXT(G3314,"D/M/YYYY")</f>
        <v>15/6/2035</v>
      </c>
      <c r="I3314" s="2">
        <v>45584</v>
      </c>
      <c r="J3314">
        <f t="shared" si="456"/>
        <v>3891</v>
      </c>
      <c r="K3314">
        <f t="shared" ref="K3314:K3339" si="463">J3314/365</f>
        <v>10.66027397260274</v>
      </c>
      <c r="L3314">
        <f t="shared" ref="L3314:L3339" si="464">_xlfn.NUMBERVALUE(_xlfn.TEXTBEFORE(K3314,"."))</f>
        <v>10</v>
      </c>
      <c r="M3314">
        <f t="shared" ref="M3314:M3339" si="465">ROUND(LEFT(_xlfn.TEXTAFTER(K3314,"."),2)/100 * 12,0)</f>
        <v>8</v>
      </c>
      <c r="N3314" t="str">
        <f t="shared" ref="N3314:N3339" si="466">L3314 &amp; " Yrs "&amp; M3314 &amp;" Mths"</f>
        <v>10 Yrs 8 Mths</v>
      </c>
      <c r="O3314">
        <v>108.69</v>
      </c>
      <c r="P3314">
        <v>109.12</v>
      </c>
    </row>
    <row r="3315" spans="1:16" x14ac:dyDescent="0.35">
      <c r="A3315" t="s">
        <v>4590</v>
      </c>
      <c r="B3315" t="s">
        <v>4598</v>
      </c>
      <c r="C3315" t="s">
        <v>11</v>
      </c>
      <c r="D3315">
        <v>6.4000000000000001E-2</v>
      </c>
      <c r="E3315" s="1">
        <v>6.0999999999999999E-2</v>
      </c>
      <c r="F3315" t="s">
        <v>21</v>
      </c>
      <c r="G3315">
        <v>60981</v>
      </c>
      <c r="H3315" t="str">
        <f t="shared" si="462"/>
        <v>15/12/2066</v>
      </c>
      <c r="I3315" s="2">
        <v>45584</v>
      </c>
      <c r="J3315">
        <f t="shared" si="456"/>
        <v>15397</v>
      </c>
      <c r="K3315">
        <f t="shared" si="463"/>
        <v>42.183561643835617</v>
      </c>
      <c r="L3315">
        <f t="shared" si="464"/>
        <v>42</v>
      </c>
      <c r="M3315">
        <f t="shared" si="465"/>
        <v>2</v>
      </c>
      <c r="N3315" t="str">
        <f t="shared" si="466"/>
        <v>42 Yrs 2 Mths</v>
      </c>
      <c r="O3315">
        <v>104.25</v>
      </c>
      <c r="P3315">
        <v>106.33</v>
      </c>
    </row>
    <row r="3316" spans="1:16" x14ac:dyDescent="0.35">
      <c r="A3316" t="s">
        <v>4590</v>
      </c>
      <c r="B3316" t="s">
        <v>4598</v>
      </c>
      <c r="C3316" t="s">
        <v>11</v>
      </c>
      <c r="D3316">
        <v>0.1075</v>
      </c>
      <c r="E3316" s="1">
        <v>7.4999999999999997E-2</v>
      </c>
      <c r="F3316" t="s">
        <v>21</v>
      </c>
      <c r="G3316">
        <v>61941</v>
      </c>
      <c r="H3316" t="str">
        <f t="shared" si="462"/>
        <v>1/8/2069</v>
      </c>
      <c r="I3316" s="2">
        <v>45584</v>
      </c>
      <c r="J3316">
        <f t="shared" si="456"/>
        <v>16357</v>
      </c>
      <c r="K3316">
        <f t="shared" si="463"/>
        <v>44.813698630136983</v>
      </c>
      <c r="L3316">
        <f t="shared" si="464"/>
        <v>44</v>
      </c>
      <c r="M3316">
        <f t="shared" si="465"/>
        <v>10</v>
      </c>
      <c r="N3316" t="str">
        <f t="shared" si="466"/>
        <v>44 Yrs 10 Mths</v>
      </c>
      <c r="O3316">
        <v>137.25</v>
      </c>
      <c r="P3316">
        <v>138.25</v>
      </c>
    </row>
    <row r="3317" spans="1:16" x14ac:dyDescent="0.35">
      <c r="A3317" t="s">
        <v>4590</v>
      </c>
      <c r="B3317" t="s">
        <v>4598</v>
      </c>
      <c r="C3317" t="s">
        <v>11</v>
      </c>
      <c r="D3317">
        <v>5.8749999999999997E-2</v>
      </c>
      <c r="E3317" s="1">
        <v>5.2600000000000001E-2</v>
      </c>
      <c r="F3317" t="s">
        <v>36</v>
      </c>
      <c r="G3317">
        <v>51538</v>
      </c>
      <c r="H3317" t="str">
        <f t="shared" si="462"/>
        <v>6/2/2041</v>
      </c>
      <c r="I3317" s="2">
        <v>45584</v>
      </c>
      <c r="J3317">
        <f t="shared" si="456"/>
        <v>5954</v>
      </c>
      <c r="K3317">
        <f t="shared" si="463"/>
        <v>16.312328767123287</v>
      </c>
      <c r="L3317">
        <f t="shared" si="464"/>
        <v>16</v>
      </c>
      <c r="M3317">
        <f t="shared" si="465"/>
        <v>4</v>
      </c>
      <c r="N3317" t="str">
        <f t="shared" si="466"/>
        <v>16 Yrs 4 Mths</v>
      </c>
      <c r="O3317">
        <v>109.1</v>
      </c>
      <c r="P3317">
        <v>109.75</v>
      </c>
    </row>
    <row r="3318" spans="1:16" x14ac:dyDescent="0.35">
      <c r="A3318" t="s">
        <v>4590</v>
      </c>
      <c r="B3318" t="s">
        <v>4598</v>
      </c>
      <c r="C3318" t="s">
        <v>11</v>
      </c>
      <c r="D3318">
        <v>4.8750000000000002E-2</v>
      </c>
      <c r="E3318" s="1">
        <v>5.2299999999999999E-2</v>
      </c>
      <c r="F3318" t="s">
        <v>36</v>
      </c>
      <c r="G3318">
        <v>52548</v>
      </c>
      <c r="H3318" t="str">
        <f t="shared" si="462"/>
        <v>13/11/2043</v>
      </c>
      <c r="I3318" s="2">
        <v>45584</v>
      </c>
      <c r="J3318">
        <f t="shared" si="456"/>
        <v>6964</v>
      </c>
      <c r="K3318">
        <f t="shared" si="463"/>
        <v>19.079452054794519</v>
      </c>
      <c r="L3318">
        <f t="shared" si="464"/>
        <v>19</v>
      </c>
      <c r="M3318">
        <f t="shared" si="465"/>
        <v>1</v>
      </c>
      <c r="N3318" t="str">
        <f t="shared" si="466"/>
        <v>19 Yrs 1 Mths</v>
      </c>
      <c r="O3318">
        <v>97.11</v>
      </c>
      <c r="P3318">
        <v>97.79</v>
      </c>
    </row>
    <row r="3319" spans="1:16" x14ac:dyDescent="0.35">
      <c r="A3319" t="s">
        <v>4590</v>
      </c>
      <c r="B3319" t="s">
        <v>4598</v>
      </c>
      <c r="C3319" t="s">
        <v>11</v>
      </c>
      <c r="D3319">
        <v>4.7210000000000002E-2</v>
      </c>
      <c r="E3319" s="1">
        <v>5.2400000000000002E-2</v>
      </c>
      <c r="F3319" t="s">
        <v>36</v>
      </c>
      <c r="G3319">
        <v>52946</v>
      </c>
      <c r="H3319" t="str">
        <f t="shared" si="462"/>
        <v>15/12/2044</v>
      </c>
      <c r="I3319" s="2">
        <v>45584</v>
      </c>
      <c r="J3319">
        <f t="shared" si="456"/>
        <v>7362</v>
      </c>
      <c r="K3319">
        <f t="shared" si="463"/>
        <v>20.169863013698631</v>
      </c>
      <c r="L3319">
        <f t="shared" si="464"/>
        <v>20</v>
      </c>
      <c r="M3319">
        <f t="shared" si="465"/>
        <v>2</v>
      </c>
      <c r="N3319" t="str">
        <f t="shared" si="466"/>
        <v>20 Yrs 2 Mths</v>
      </c>
      <c r="O3319">
        <v>94.23</v>
      </c>
      <c r="P3319">
        <v>95.53</v>
      </c>
    </row>
    <row r="3320" spans="1:16" x14ac:dyDescent="0.35">
      <c r="A3320" t="s">
        <v>4590</v>
      </c>
      <c r="B3320" t="s">
        <v>4598</v>
      </c>
      <c r="C3320" t="s">
        <v>11</v>
      </c>
      <c r="D3320">
        <v>0.03</v>
      </c>
      <c r="E3320" s="1">
        <v>5.0599999999999999E-2</v>
      </c>
      <c r="F3320" t="s">
        <v>36</v>
      </c>
      <c r="G3320">
        <v>45717</v>
      </c>
      <c r="H3320" t="str">
        <f t="shared" si="462"/>
        <v>1/3/2025</v>
      </c>
      <c r="I3320" s="2">
        <v>45584</v>
      </c>
      <c r="J3320">
        <f t="shared" si="456"/>
        <v>133</v>
      </c>
      <c r="K3320">
        <f t="shared" si="463"/>
        <v>0.36438356164383562</v>
      </c>
      <c r="L3320">
        <f t="shared" si="464"/>
        <v>0</v>
      </c>
      <c r="M3320">
        <f t="shared" si="465"/>
        <v>4</v>
      </c>
      <c r="N3320" t="str">
        <f t="shared" si="466"/>
        <v>0 Yrs 4 Mths</v>
      </c>
      <c r="O3320">
        <v>98.39</v>
      </c>
      <c r="P3320">
        <v>100.18</v>
      </c>
    </row>
    <row r="3321" spans="1:16" x14ac:dyDescent="0.35">
      <c r="A3321" t="s">
        <v>4590</v>
      </c>
      <c r="B3321" t="s">
        <v>4598</v>
      </c>
      <c r="C3321" t="s">
        <v>11</v>
      </c>
      <c r="D3321">
        <v>4.0500000000000001E-2</v>
      </c>
      <c r="E3321" s="1">
        <v>5.1999999999999998E-2</v>
      </c>
      <c r="F3321" t="s">
        <v>36</v>
      </c>
      <c r="G3321">
        <v>53022</v>
      </c>
      <c r="H3321" t="str">
        <f t="shared" si="462"/>
        <v>1/3/2045</v>
      </c>
      <c r="I3321" s="2">
        <v>45584</v>
      </c>
      <c r="J3321">
        <f t="shared" si="456"/>
        <v>7438</v>
      </c>
      <c r="K3321">
        <f t="shared" si="463"/>
        <v>20.378082191780823</v>
      </c>
      <c r="L3321">
        <f t="shared" si="464"/>
        <v>20</v>
      </c>
      <c r="M3321">
        <f t="shared" si="465"/>
        <v>4</v>
      </c>
      <c r="N3321" t="str">
        <f t="shared" si="466"/>
        <v>20 Yrs 4 Mths</v>
      </c>
      <c r="O3321">
        <v>86.4</v>
      </c>
      <c r="P3321">
        <v>87.64</v>
      </c>
    </row>
    <row r="3322" spans="1:16" x14ac:dyDescent="0.35">
      <c r="A3322" t="s">
        <v>4609</v>
      </c>
      <c r="B3322" t="s">
        <v>4598</v>
      </c>
      <c r="C3322" t="s">
        <v>11</v>
      </c>
      <c r="D3322">
        <v>3.5999999999999997E-2</v>
      </c>
      <c r="E3322" s="1">
        <v>4.5699999999999998E-2</v>
      </c>
      <c r="F3322" t="s">
        <v>36</v>
      </c>
      <c r="G3322">
        <v>45974</v>
      </c>
      <c r="H3322" t="str">
        <f t="shared" si="462"/>
        <v>13/11/2025</v>
      </c>
      <c r="I3322" s="2">
        <v>45584</v>
      </c>
      <c r="J3322">
        <f t="shared" si="456"/>
        <v>390</v>
      </c>
      <c r="K3322">
        <f t="shared" si="463"/>
        <v>1.0684931506849316</v>
      </c>
      <c r="L3322">
        <f t="shared" si="464"/>
        <v>1</v>
      </c>
      <c r="M3322">
        <f t="shared" si="465"/>
        <v>1</v>
      </c>
      <c r="N3322" t="str">
        <f t="shared" si="466"/>
        <v>1 Yrs 1 Mths</v>
      </c>
      <c r="O3322">
        <v>99.17</v>
      </c>
      <c r="P3322">
        <v>99.31</v>
      </c>
    </row>
    <row r="3323" spans="1:16" x14ac:dyDescent="0.35">
      <c r="A3323" t="s">
        <v>4609</v>
      </c>
      <c r="B3323" t="s">
        <v>4598</v>
      </c>
      <c r="C3323" t="s">
        <v>11</v>
      </c>
      <c r="D3323">
        <v>4.5999999999999999E-2</v>
      </c>
      <c r="E3323" s="1">
        <v>5.1999999999999998E-2</v>
      </c>
      <c r="F3323" t="s">
        <v>36</v>
      </c>
      <c r="G3323">
        <v>53460</v>
      </c>
      <c r="H3323" t="str">
        <f t="shared" si="462"/>
        <v>13/5/2046</v>
      </c>
      <c r="I3323" s="2">
        <v>45584</v>
      </c>
      <c r="J3323">
        <f t="shared" si="456"/>
        <v>7876</v>
      </c>
      <c r="K3323">
        <f t="shared" si="463"/>
        <v>21.578082191780823</v>
      </c>
      <c r="L3323">
        <f t="shared" si="464"/>
        <v>21</v>
      </c>
      <c r="M3323">
        <f t="shared" si="465"/>
        <v>7</v>
      </c>
      <c r="N3323" t="str">
        <f t="shared" si="466"/>
        <v>21 Yrs 7 Mths</v>
      </c>
      <c r="O3323">
        <v>91.97</v>
      </c>
      <c r="P3323">
        <v>93.6</v>
      </c>
    </row>
    <row r="3324" spans="1:16" x14ac:dyDescent="0.35">
      <c r="A3324" t="s">
        <v>4609</v>
      </c>
      <c r="B3324" t="s">
        <v>4598</v>
      </c>
      <c r="C3324" t="s">
        <v>11</v>
      </c>
      <c r="D3324">
        <v>4.5499999999999999E-2</v>
      </c>
      <c r="E3324" s="1">
        <v>4.3999999999999997E-2</v>
      </c>
      <c r="F3324" t="s">
        <v>36</v>
      </c>
      <c r="G3324">
        <v>47565</v>
      </c>
      <c r="H3324" t="str">
        <f t="shared" si="462"/>
        <v>23/3/2030</v>
      </c>
      <c r="I3324" s="2">
        <v>45584</v>
      </c>
      <c r="J3324">
        <f t="shared" si="456"/>
        <v>1981</v>
      </c>
      <c r="K3324">
        <f t="shared" si="463"/>
        <v>5.4273972602739722</v>
      </c>
      <c r="L3324">
        <f t="shared" si="464"/>
        <v>5</v>
      </c>
      <c r="M3324">
        <f t="shared" si="465"/>
        <v>5</v>
      </c>
      <c r="N3324" t="str">
        <f t="shared" si="466"/>
        <v>5 Yrs 5 Mths</v>
      </c>
      <c r="O3324">
        <v>100.23</v>
      </c>
      <c r="P3324">
        <v>101.52</v>
      </c>
    </row>
    <row r="3325" spans="1:16" x14ac:dyDescent="0.35">
      <c r="A3325" t="s">
        <v>4609</v>
      </c>
      <c r="B3325" t="s">
        <v>4598</v>
      </c>
      <c r="C3325" t="s">
        <v>11</v>
      </c>
      <c r="D3325">
        <v>5.2499999999999998E-2</v>
      </c>
      <c r="E3325" s="1">
        <v>5.1799999999999999E-2</v>
      </c>
      <c r="F3325" t="s">
        <v>36</v>
      </c>
      <c r="G3325">
        <v>56264</v>
      </c>
      <c r="H3325" t="str">
        <f t="shared" si="462"/>
        <v>15/1/2054</v>
      </c>
      <c r="I3325" s="2">
        <v>45584</v>
      </c>
      <c r="J3325">
        <f t="shared" si="456"/>
        <v>10680</v>
      </c>
      <c r="K3325">
        <f t="shared" si="463"/>
        <v>29.260273972602739</v>
      </c>
      <c r="L3325">
        <f t="shared" si="464"/>
        <v>29</v>
      </c>
      <c r="M3325">
        <f t="shared" si="465"/>
        <v>3</v>
      </c>
      <c r="N3325" t="str">
        <f t="shared" si="466"/>
        <v>29 Yrs 3 Mths</v>
      </c>
      <c r="O3325">
        <v>99.98</v>
      </c>
      <c r="P3325">
        <v>101.29</v>
      </c>
    </row>
    <row r="3326" spans="1:16" x14ac:dyDescent="0.35">
      <c r="A3326" t="s">
        <v>4609</v>
      </c>
      <c r="B3326" t="s">
        <v>4598</v>
      </c>
      <c r="C3326" t="s">
        <v>11</v>
      </c>
      <c r="D3326">
        <v>5.3749999999999999E-2</v>
      </c>
      <c r="E3326" s="1">
        <v>4.7100000000000003E-2</v>
      </c>
      <c r="F3326" t="s">
        <v>36</v>
      </c>
      <c r="G3326">
        <v>48775</v>
      </c>
      <c r="H3326" t="str">
        <f t="shared" si="462"/>
        <v>15/7/2033</v>
      </c>
      <c r="I3326" s="2">
        <v>45584</v>
      </c>
      <c r="J3326">
        <f t="shared" si="456"/>
        <v>3191</v>
      </c>
      <c r="K3326">
        <f t="shared" si="463"/>
        <v>8.742465753424657</v>
      </c>
      <c r="L3326">
        <f t="shared" si="464"/>
        <v>8</v>
      </c>
      <c r="M3326">
        <f t="shared" si="465"/>
        <v>9</v>
      </c>
      <c r="N3326" t="str">
        <f t="shared" si="466"/>
        <v>8 Yrs 9 Mths</v>
      </c>
      <c r="O3326">
        <v>103.99</v>
      </c>
      <c r="P3326">
        <v>105.39</v>
      </c>
    </row>
    <row r="3327" spans="1:16" x14ac:dyDescent="0.35">
      <c r="A3327" t="s">
        <v>4609</v>
      </c>
      <c r="B3327" t="s">
        <v>4610</v>
      </c>
      <c r="C3327" t="s">
        <v>11</v>
      </c>
      <c r="D3327">
        <v>3.85E-2</v>
      </c>
      <c r="E3327" s="1">
        <v>4.4499999999999998E-2</v>
      </c>
      <c r="F3327" t="s">
        <v>414</v>
      </c>
      <c r="G3327">
        <v>48441</v>
      </c>
      <c r="H3327" t="str">
        <f t="shared" si="462"/>
        <v>15/8/2032</v>
      </c>
      <c r="I3327" s="2">
        <v>45584</v>
      </c>
      <c r="J3327">
        <f t="shared" si="456"/>
        <v>2857</v>
      </c>
      <c r="K3327">
        <f t="shared" si="463"/>
        <v>7.8273972602739725</v>
      </c>
      <c r="L3327">
        <f t="shared" si="464"/>
        <v>7</v>
      </c>
      <c r="M3327">
        <f t="shared" si="465"/>
        <v>10</v>
      </c>
      <c r="N3327" t="str">
        <f t="shared" si="466"/>
        <v>7 Yrs 10 Mths</v>
      </c>
      <c r="O3327">
        <v>95.39</v>
      </c>
      <c r="P3327">
        <v>96.45</v>
      </c>
    </row>
    <row r="3328" spans="1:16" x14ac:dyDescent="0.35">
      <c r="A3328" t="s">
        <v>4609</v>
      </c>
      <c r="B3328" t="s">
        <v>4610</v>
      </c>
      <c r="C3328" t="s">
        <v>11</v>
      </c>
      <c r="D3328">
        <v>4.4499999999999998E-2</v>
      </c>
      <c r="E3328" s="1">
        <v>5.1299999999999998E-2</v>
      </c>
      <c r="F3328" t="s">
        <v>414</v>
      </c>
      <c r="G3328">
        <v>55746</v>
      </c>
      <c r="H3328" t="str">
        <f t="shared" si="462"/>
        <v>15/8/2052</v>
      </c>
      <c r="I3328" s="2">
        <v>45584</v>
      </c>
      <c r="J3328">
        <f t="shared" si="456"/>
        <v>10162</v>
      </c>
      <c r="K3328">
        <f t="shared" si="463"/>
        <v>27.841095890410958</v>
      </c>
      <c r="L3328">
        <f t="shared" si="464"/>
        <v>27</v>
      </c>
      <c r="M3328">
        <f t="shared" si="465"/>
        <v>10</v>
      </c>
      <c r="N3328" t="str">
        <f t="shared" si="466"/>
        <v>27 Yrs 10 Mths</v>
      </c>
      <c r="O3328">
        <v>92.35</v>
      </c>
      <c r="P3328">
        <v>93.09</v>
      </c>
    </row>
    <row r="3329" spans="1:16" x14ac:dyDescent="0.35">
      <c r="A3329" t="s">
        <v>4609</v>
      </c>
      <c r="B3329" t="s">
        <v>4610</v>
      </c>
      <c r="C3329" t="s">
        <v>11</v>
      </c>
      <c r="D3329">
        <v>4.65E-2</v>
      </c>
      <c r="E3329" s="1">
        <v>5.2200000000000003E-2</v>
      </c>
      <c r="F3329" t="s">
        <v>414</v>
      </c>
      <c r="G3329">
        <v>59398</v>
      </c>
      <c r="H3329" t="str">
        <f t="shared" si="462"/>
        <v>15/8/2062</v>
      </c>
      <c r="I3329" s="2">
        <v>45584</v>
      </c>
      <c r="J3329">
        <f t="shared" si="456"/>
        <v>13814</v>
      </c>
      <c r="K3329">
        <f t="shared" si="463"/>
        <v>37.846575342465755</v>
      </c>
      <c r="L3329">
        <f t="shared" si="464"/>
        <v>37</v>
      </c>
      <c r="M3329">
        <f t="shared" si="465"/>
        <v>10</v>
      </c>
      <c r="N3329" t="str">
        <f t="shared" si="466"/>
        <v>37 Yrs 10 Mths</v>
      </c>
      <c r="O3329">
        <v>92.73</v>
      </c>
      <c r="P3329">
        <v>93.75</v>
      </c>
    </row>
    <row r="3330" spans="1:16" x14ac:dyDescent="0.35">
      <c r="A3330" t="s">
        <v>4609</v>
      </c>
      <c r="B3330" t="s">
        <v>4610</v>
      </c>
      <c r="C3330" t="s">
        <v>11</v>
      </c>
      <c r="D3330">
        <v>4.5999999999999999E-2</v>
      </c>
      <c r="E3330" s="1">
        <v>4.1000000000000002E-2</v>
      </c>
      <c r="F3330" t="s">
        <v>414</v>
      </c>
      <c r="G3330">
        <v>46888</v>
      </c>
      <c r="H3330" t="str">
        <f t="shared" si="462"/>
        <v>15/5/2028</v>
      </c>
      <c r="I3330" s="2">
        <v>45584</v>
      </c>
      <c r="J3330">
        <f t="shared" ref="J3330:J3393" si="467">_xlfn.DAYS(G3330,I3330)</f>
        <v>1304</v>
      </c>
      <c r="K3330">
        <f t="shared" si="463"/>
        <v>3.5726027397260274</v>
      </c>
      <c r="L3330">
        <f t="shared" si="464"/>
        <v>3</v>
      </c>
      <c r="M3330">
        <f t="shared" si="465"/>
        <v>7</v>
      </c>
      <c r="N3330" t="str">
        <f t="shared" si="466"/>
        <v>3 Yrs 7 Mths</v>
      </c>
      <c r="O3330">
        <v>101.31</v>
      </c>
      <c r="P3330">
        <v>102.09</v>
      </c>
    </row>
    <row r="3331" spans="1:16" x14ac:dyDescent="0.35">
      <c r="A3331" t="s">
        <v>4609</v>
      </c>
      <c r="B3331" t="s">
        <v>4610</v>
      </c>
      <c r="C3331" t="s">
        <v>11</v>
      </c>
      <c r="D3331">
        <v>4.8000000000000001E-2</v>
      </c>
      <c r="E3331" s="1">
        <v>4.2299999999999997E-2</v>
      </c>
      <c r="F3331" t="s">
        <v>414</v>
      </c>
      <c r="G3331">
        <v>47618</v>
      </c>
      <c r="H3331" t="str">
        <f t="shared" si="462"/>
        <v>15/5/2030</v>
      </c>
      <c r="I3331" s="2">
        <v>45584</v>
      </c>
      <c r="J3331">
        <f t="shared" si="467"/>
        <v>2034</v>
      </c>
      <c r="K3331">
        <f t="shared" si="463"/>
        <v>5.5726027397260278</v>
      </c>
      <c r="L3331">
        <f t="shared" si="464"/>
        <v>5</v>
      </c>
      <c r="M3331">
        <f t="shared" si="465"/>
        <v>7</v>
      </c>
      <c r="N3331" t="str">
        <f t="shared" si="466"/>
        <v>5 Yrs 7 Mths</v>
      </c>
      <c r="O3331">
        <v>102.31</v>
      </c>
      <c r="P3331">
        <v>103.3</v>
      </c>
    </row>
    <row r="3332" spans="1:16" x14ac:dyDescent="0.35">
      <c r="A3332" t="s">
        <v>4609</v>
      </c>
      <c r="B3332" t="s">
        <v>4610</v>
      </c>
      <c r="C3332" t="s">
        <v>11</v>
      </c>
      <c r="D3332">
        <v>4.9500000000000002E-2</v>
      </c>
      <c r="E3332" s="1">
        <v>4.4499999999999998E-2</v>
      </c>
      <c r="F3332" t="s">
        <v>414</v>
      </c>
      <c r="G3332">
        <v>48714</v>
      </c>
      <c r="H3332" t="str">
        <f t="shared" si="462"/>
        <v>15/5/2033</v>
      </c>
      <c r="I3332" s="2">
        <v>45584</v>
      </c>
      <c r="J3332">
        <f t="shared" si="467"/>
        <v>3130</v>
      </c>
      <c r="K3332">
        <f t="shared" si="463"/>
        <v>8.5753424657534243</v>
      </c>
      <c r="L3332">
        <f t="shared" si="464"/>
        <v>8</v>
      </c>
      <c r="M3332">
        <f t="shared" si="465"/>
        <v>7</v>
      </c>
      <c r="N3332" t="str">
        <f t="shared" si="466"/>
        <v>8 Yrs 7 Mths</v>
      </c>
      <c r="O3332">
        <v>102.89</v>
      </c>
      <c r="P3332">
        <v>103.86</v>
      </c>
    </row>
    <row r="3333" spans="1:16" x14ac:dyDescent="0.35">
      <c r="A3333" t="s">
        <v>4609</v>
      </c>
      <c r="B3333" t="s">
        <v>4610</v>
      </c>
      <c r="C3333" t="s">
        <v>11</v>
      </c>
      <c r="D3333">
        <v>5.6000000000000001E-2</v>
      </c>
      <c r="E3333" s="1">
        <v>5.1799999999999999E-2</v>
      </c>
      <c r="F3333" t="s">
        <v>414</v>
      </c>
      <c r="G3333">
        <v>56019</v>
      </c>
      <c r="H3333" t="str">
        <f t="shared" si="462"/>
        <v>15/5/2053</v>
      </c>
      <c r="I3333" s="2">
        <v>45584</v>
      </c>
      <c r="J3333">
        <f t="shared" si="467"/>
        <v>10435</v>
      </c>
      <c r="K3333">
        <f t="shared" si="463"/>
        <v>28.589041095890412</v>
      </c>
      <c r="L3333">
        <f t="shared" si="464"/>
        <v>28</v>
      </c>
      <c r="M3333">
        <f t="shared" si="465"/>
        <v>7</v>
      </c>
      <c r="N3333" t="str">
        <f t="shared" si="466"/>
        <v>28 Yrs 7 Mths</v>
      </c>
      <c r="O3333">
        <v>104.86</v>
      </c>
      <c r="P3333">
        <v>106.47</v>
      </c>
    </row>
    <row r="3334" spans="1:16" x14ac:dyDescent="0.35">
      <c r="A3334" t="s">
        <v>4616</v>
      </c>
      <c r="B3334" t="s">
        <v>4610</v>
      </c>
      <c r="C3334" t="s">
        <v>11</v>
      </c>
      <c r="D3334">
        <v>5.7500000000000002E-2</v>
      </c>
      <c r="E3334" s="1">
        <v>5.2999999999999999E-2</v>
      </c>
      <c r="F3334" t="s">
        <v>414</v>
      </c>
      <c r="G3334">
        <v>59671</v>
      </c>
      <c r="H3334" t="str">
        <f t="shared" si="462"/>
        <v>15/5/2063</v>
      </c>
      <c r="I3334" s="2">
        <v>45584</v>
      </c>
      <c r="J3334">
        <f t="shared" si="467"/>
        <v>14087</v>
      </c>
      <c r="K3334">
        <f t="shared" si="463"/>
        <v>38.594520547945208</v>
      </c>
      <c r="L3334">
        <f t="shared" si="464"/>
        <v>38</v>
      </c>
      <c r="M3334">
        <f t="shared" si="465"/>
        <v>7</v>
      </c>
      <c r="N3334" t="str">
        <f t="shared" si="466"/>
        <v>38 Yrs 7 Mths</v>
      </c>
      <c r="O3334">
        <v>105.97</v>
      </c>
      <c r="P3334">
        <v>107.62</v>
      </c>
    </row>
    <row r="3335" spans="1:16" x14ac:dyDescent="0.35">
      <c r="A3335" t="s">
        <v>4616</v>
      </c>
      <c r="B3335" t="s">
        <v>4610</v>
      </c>
      <c r="C3335" t="s">
        <v>11</v>
      </c>
      <c r="D3335">
        <v>4.2999999999999997E-2</v>
      </c>
      <c r="E3335" s="1">
        <v>4.2099999999999999E-2</v>
      </c>
      <c r="F3335" t="s">
        <v>414</v>
      </c>
      <c r="G3335">
        <v>47345</v>
      </c>
      <c r="H3335" t="str">
        <f t="shared" si="462"/>
        <v>15/8/2029</v>
      </c>
      <c r="I3335" s="2">
        <v>45584</v>
      </c>
      <c r="J3335">
        <f t="shared" si="467"/>
        <v>1761</v>
      </c>
      <c r="K3335">
        <f t="shared" si="463"/>
        <v>4.8246575342465752</v>
      </c>
      <c r="L3335">
        <f t="shared" si="464"/>
        <v>4</v>
      </c>
      <c r="M3335">
        <f t="shared" si="465"/>
        <v>10</v>
      </c>
      <c r="N3335" t="str">
        <f t="shared" si="466"/>
        <v>4 Yrs 10 Mths</v>
      </c>
      <c r="O3335">
        <v>99.96</v>
      </c>
      <c r="P3335">
        <v>100.82</v>
      </c>
    </row>
    <row r="3336" spans="1:16" x14ac:dyDescent="0.35">
      <c r="A3336" t="s">
        <v>4616</v>
      </c>
      <c r="B3336" t="s">
        <v>4610</v>
      </c>
      <c r="C3336" t="s">
        <v>11</v>
      </c>
      <c r="D3336">
        <v>4.5499999999999999E-2</v>
      </c>
      <c r="E3336" s="1">
        <v>4.3700000000000003E-2</v>
      </c>
      <c r="F3336" t="s">
        <v>414</v>
      </c>
      <c r="G3336">
        <v>48075</v>
      </c>
      <c r="H3336" t="str">
        <f t="shared" si="462"/>
        <v>15/8/2031</v>
      </c>
      <c r="I3336" s="2">
        <v>45584</v>
      </c>
      <c r="J3336">
        <f t="shared" si="467"/>
        <v>2491</v>
      </c>
      <c r="K3336">
        <f t="shared" si="463"/>
        <v>6.8246575342465752</v>
      </c>
      <c r="L3336">
        <f t="shared" si="464"/>
        <v>6</v>
      </c>
      <c r="M3336">
        <f t="shared" si="465"/>
        <v>10</v>
      </c>
      <c r="N3336" t="str">
        <f t="shared" si="466"/>
        <v>6 Yrs 10 Mths</v>
      </c>
      <c r="O3336">
        <v>100.76</v>
      </c>
      <c r="P3336">
        <v>101.1</v>
      </c>
    </row>
    <row r="3337" spans="1:16" x14ac:dyDescent="0.35">
      <c r="A3337" t="s">
        <v>4616</v>
      </c>
      <c r="B3337" t="s">
        <v>4610</v>
      </c>
      <c r="C3337" t="s">
        <v>11</v>
      </c>
      <c r="D3337">
        <v>4.7500000000000001E-2</v>
      </c>
      <c r="E3337" s="1">
        <v>4.6300000000000001E-2</v>
      </c>
      <c r="F3337" t="s">
        <v>414</v>
      </c>
      <c r="G3337">
        <v>49171</v>
      </c>
      <c r="H3337" t="str">
        <f t="shared" si="462"/>
        <v>15/8/2034</v>
      </c>
      <c r="I3337" s="2">
        <v>45584</v>
      </c>
      <c r="J3337">
        <f t="shared" si="467"/>
        <v>3587</v>
      </c>
      <c r="K3337">
        <f t="shared" si="463"/>
        <v>9.8273972602739725</v>
      </c>
      <c r="L3337">
        <f t="shared" si="464"/>
        <v>9</v>
      </c>
      <c r="M3337">
        <f t="shared" si="465"/>
        <v>10</v>
      </c>
      <c r="N3337" t="str">
        <f t="shared" si="466"/>
        <v>9 Yrs 10 Mths</v>
      </c>
      <c r="O3337">
        <v>100.09</v>
      </c>
      <c r="P3337">
        <v>101.09</v>
      </c>
    </row>
    <row r="3338" spans="1:16" x14ac:dyDescent="0.35">
      <c r="A3338" t="s">
        <v>4616</v>
      </c>
      <c r="B3338" t="s">
        <v>4610</v>
      </c>
      <c r="C3338" t="s">
        <v>11</v>
      </c>
      <c r="D3338">
        <v>5.3999999999999999E-2</v>
      </c>
      <c r="E3338" s="1">
        <v>5.21E-2</v>
      </c>
      <c r="F3338" t="s">
        <v>414</v>
      </c>
      <c r="G3338">
        <v>56476</v>
      </c>
      <c r="H3338" t="str">
        <f t="shared" si="462"/>
        <v>15/8/2054</v>
      </c>
      <c r="I3338" s="2">
        <v>45584</v>
      </c>
      <c r="J3338">
        <f t="shared" si="467"/>
        <v>10892</v>
      </c>
      <c r="K3338">
        <f t="shared" si="463"/>
        <v>29.841095890410958</v>
      </c>
      <c r="L3338">
        <f t="shared" si="464"/>
        <v>29</v>
      </c>
      <c r="M3338">
        <f t="shared" si="465"/>
        <v>10</v>
      </c>
      <c r="N3338" t="str">
        <f t="shared" si="466"/>
        <v>29 Yrs 10 Mths</v>
      </c>
      <c r="O3338">
        <v>101.29</v>
      </c>
      <c r="P3338">
        <v>102.86</v>
      </c>
    </row>
    <row r="3339" spans="1:16" x14ac:dyDescent="0.35">
      <c r="A3339" t="s">
        <v>4616</v>
      </c>
      <c r="B3339" t="s">
        <v>4610</v>
      </c>
      <c r="C3339" t="s">
        <v>11</v>
      </c>
      <c r="D3339">
        <v>5.5500000000000001E-2</v>
      </c>
      <c r="E3339" s="1">
        <v>5.3100000000000001E-2</v>
      </c>
      <c r="F3339" t="s">
        <v>414</v>
      </c>
      <c r="G3339">
        <v>60129</v>
      </c>
      <c r="H3339" t="str">
        <f t="shared" si="462"/>
        <v>15/8/2064</v>
      </c>
      <c r="I3339" s="2">
        <v>45584</v>
      </c>
      <c r="J3339">
        <f t="shared" si="467"/>
        <v>14545</v>
      </c>
      <c r="K3339">
        <f t="shared" si="463"/>
        <v>39.849315068493148</v>
      </c>
      <c r="L3339">
        <f t="shared" si="464"/>
        <v>39</v>
      </c>
      <c r="M3339">
        <f t="shared" si="465"/>
        <v>10</v>
      </c>
      <c r="N3339" t="str">
        <f t="shared" si="466"/>
        <v>39 Yrs 10 Mths</v>
      </c>
      <c r="O3339">
        <v>102.68</v>
      </c>
      <c r="P3339">
        <v>104.44</v>
      </c>
    </row>
    <row r="3340" spans="1:16" x14ac:dyDescent="0.35">
      <c r="A3340" t="s">
        <v>4625</v>
      </c>
      <c r="B3340" t="s">
        <v>4627</v>
      </c>
      <c r="C3340" t="s">
        <v>11</v>
      </c>
      <c r="D3340">
        <v>5.0500000000000003E-2</v>
      </c>
      <c r="E3340" s="1">
        <v>4.6600000000000003E-2</v>
      </c>
      <c r="F3340" t="s">
        <v>358</v>
      </c>
      <c r="G3340">
        <v>47192</v>
      </c>
      <c r="H3340" t="str">
        <f t="shared" ref="H3340:H3375" si="468">TEXT(G3340,"D/M/YYYY")</f>
        <v>15/3/2029</v>
      </c>
      <c r="I3340" s="2">
        <v>45584</v>
      </c>
      <c r="J3340">
        <f t="shared" si="467"/>
        <v>1608</v>
      </c>
      <c r="K3340">
        <f t="shared" ref="K3340:K3375" si="469">J3340/365</f>
        <v>4.4054794520547942</v>
      </c>
      <c r="L3340">
        <f t="shared" ref="L3340:L3375" si="470">_xlfn.NUMBERVALUE(_xlfn.TEXTBEFORE(K3340,"."))</f>
        <v>4</v>
      </c>
      <c r="M3340">
        <f t="shared" ref="M3340:M3375" si="471">ROUND(LEFT(_xlfn.TEXTAFTER(K3340,"."),2)/100 * 12,0)</f>
        <v>5</v>
      </c>
      <c r="N3340" t="str">
        <f t="shared" ref="N3340:N3375" si="472">L3340 &amp; " Yrs "&amp; M3340 &amp;" Mths"</f>
        <v>4 Yrs 5 Mths</v>
      </c>
      <c r="O3340" t="s">
        <v>15</v>
      </c>
      <c r="P3340" t="s">
        <v>15</v>
      </c>
    </row>
    <row r="3341" spans="1:16" x14ac:dyDescent="0.35">
      <c r="A3341" t="s">
        <v>4625</v>
      </c>
      <c r="B3341" t="s">
        <v>4630</v>
      </c>
      <c r="C3341" t="s">
        <v>11</v>
      </c>
      <c r="D3341">
        <v>4.9750000000000003E-2</v>
      </c>
      <c r="E3341" s="1">
        <v>4.5900000000000003E-2</v>
      </c>
      <c r="F3341" t="s">
        <v>28</v>
      </c>
      <c r="G3341">
        <v>46059</v>
      </c>
      <c r="H3341" t="str">
        <f t="shared" si="468"/>
        <v>6/2/2026</v>
      </c>
      <c r="I3341" s="2">
        <v>45584</v>
      </c>
      <c r="J3341">
        <f t="shared" si="467"/>
        <v>475</v>
      </c>
      <c r="K3341">
        <f t="shared" si="469"/>
        <v>1.3013698630136987</v>
      </c>
      <c r="L3341">
        <f t="shared" si="470"/>
        <v>1</v>
      </c>
      <c r="M3341">
        <f t="shared" si="471"/>
        <v>4</v>
      </c>
      <c r="N3341" t="str">
        <f t="shared" si="472"/>
        <v>1 Yrs 4 Mths</v>
      </c>
      <c r="O3341">
        <v>99.98</v>
      </c>
      <c r="P3341">
        <v>101.05</v>
      </c>
    </row>
    <row r="3342" spans="1:16" x14ac:dyDescent="0.35">
      <c r="A3342" t="s">
        <v>4625</v>
      </c>
      <c r="B3342" t="s">
        <v>4630</v>
      </c>
      <c r="C3342" t="s">
        <v>11</v>
      </c>
      <c r="D3342">
        <v>5.3269999999999998E-2</v>
      </c>
      <c r="E3342" s="1">
        <v>4.7100000000000003E-2</v>
      </c>
      <c r="F3342" t="s">
        <v>28</v>
      </c>
      <c r="G3342">
        <v>47155</v>
      </c>
      <c r="H3342" t="str">
        <f t="shared" si="468"/>
        <v>6/2/2029</v>
      </c>
      <c r="I3342" s="2">
        <v>45584</v>
      </c>
      <c r="J3342">
        <f t="shared" si="467"/>
        <v>1571</v>
      </c>
      <c r="K3342">
        <f t="shared" si="469"/>
        <v>4.3041095890410963</v>
      </c>
      <c r="L3342">
        <f t="shared" si="470"/>
        <v>4</v>
      </c>
      <c r="M3342">
        <f t="shared" si="471"/>
        <v>4</v>
      </c>
      <c r="N3342" t="str">
        <f t="shared" si="472"/>
        <v>4 Yrs 4 Mths</v>
      </c>
      <c r="O3342">
        <v>101.85</v>
      </c>
      <c r="P3342">
        <v>103.05</v>
      </c>
    </row>
    <row r="3343" spans="1:16" x14ac:dyDescent="0.35">
      <c r="A3343" t="s">
        <v>4625</v>
      </c>
      <c r="B3343" t="s">
        <v>4630</v>
      </c>
      <c r="C3343" t="s">
        <v>11</v>
      </c>
      <c r="D3343">
        <v>4.1849999999999998E-2</v>
      </c>
      <c r="E3343" s="1">
        <v>4.5499999999999999E-2</v>
      </c>
      <c r="F3343" t="s">
        <v>28</v>
      </c>
      <c r="G3343">
        <v>46433</v>
      </c>
      <c r="H3343" t="str">
        <f t="shared" si="468"/>
        <v>15/2/2027</v>
      </c>
      <c r="I3343" s="2">
        <v>45584</v>
      </c>
      <c r="J3343">
        <f t="shared" si="467"/>
        <v>849</v>
      </c>
      <c r="K3343">
        <f t="shared" si="469"/>
        <v>2.3260273972602739</v>
      </c>
      <c r="L3343">
        <f t="shared" si="470"/>
        <v>2</v>
      </c>
      <c r="M3343">
        <f t="shared" si="471"/>
        <v>4</v>
      </c>
      <c r="N3343" t="str">
        <f t="shared" si="472"/>
        <v>2 Yrs 4 Mths</v>
      </c>
      <c r="O3343">
        <v>98.75</v>
      </c>
      <c r="P3343">
        <v>99.82</v>
      </c>
    </row>
    <row r="3344" spans="1:16" x14ac:dyDescent="0.35">
      <c r="A3344" t="s">
        <v>4625</v>
      </c>
      <c r="B3344" t="s">
        <v>4630</v>
      </c>
      <c r="C3344" t="s">
        <v>11</v>
      </c>
      <c r="D3344">
        <v>4.6629999999999998E-2</v>
      </c>
      <c r="E3344" s="1">
        <v>4.7500000000000001E-2</v>
      </c>
      <c r="F3344" t="s">
        <v>28</v>
      </c>
      <c r="G3344">
        <v>47529</v>
      </c>
      <c r="H3344" t="str">
        <f t="shared" si="468"/>
        <v>15/2/2030</v>
      </c>
      <c r="I3344" s="2">
        <v>45584</v>
      </c>
      <c r="J3344">
        <f t="shared" si="467"/>
        <v>1945</v>
      </c>
      <c r="K3344">
        <f t="shared" si="469"/>
        <v>5.3287671232876717</v>
      </c>
      <c r="L3344">
        <f t="shared" si="470"/>
        <v>5</v>
      </c>
      <c r="M3344">
        <f t="shared" si="471"/>
        <v>4</v>
      </c>
      <c r="N3344" t="str">
        <f t="shared" si="472"/>
        <v>5 Yrs 4 Mths</v>
      </c>
      <c r="O3344">
        <v>99.08</v>
      </c>
      <c r="P3344">
        <v>100.44</v>
      </c>
    </row>
    <row r="3345" spans="1:16" x14ac:dyDescent="0.35">
      <c r="A3345" t="s">
        <v>4625</v>
      </c>
      <c r="B3345" t="s">
        <v>4630</v>
      </c>
      <c r="C3345" t="s">
        <v>11</v>
      </c>
      <c r="D3345">
        <v>2.7029999999999998E-2</v>
      </c>
      <c r="E3345" s="1">
        <v>4.9500000000000002E-2</v>
      </c>
      <c r="F3345" t="s">
        <v>28</v>
      </c>
      <c r="G3345">
        <v>48319</v>
      </c>
      <c r="H3345" t="str">
        <f t="shared" si="468"/>
        <v>15/4/2032</v>
      </c>
      <c r="I3345" s="2">
        <v>45584</v>
      </c>
      <c r="J3345">
        <f t="shared" si="467"/>
        <v>2735</v>
      </c>
      <c r="K3345">
        <f t="shared" si="469"/>
        <v>7.493150684931507</v>
      </c>
      <c r="L3345">
        <f t="shared" si="470"/>
        <v>7</v>
      </c>
      <c r="M3345">
        <f t="shared" si="471"/>
        <v>6</v>
      </c>
      <c r="N3345" t="str">
        <f t="shared" si="472"/>
        <v>7 Yrs 6 Mths</v>
      </c>
      <c r="O3345">
        <v>85.72</v>
      </c>
      <c r="P3345">
        <v>86.73</v>
      </c>
    </row>
    <row r="3346" spans="1:16" x14ac:dyDescent="0.35">
      <c r="A3346" t="s">
        <v>4625</v>
      </c>
      <c r="B3346" t="s">
        <v>4630</v>
      </c>
      <c r="C3346" t="s">
        <v>11</v>
      </c>
      <c r="D3346">
        <v>3.3660000000000002E-2</v>
      </c>
      <c r="E3346" s="1">
        <v>5.5300000000000002E-2</v>
      </c>
      <c r="F3346" t="s">
        <v>28</v>
      </c>
      <c r="G3346">
        <v>51806</v>
      </c>
      <c r="H3346" t="str">
        <f t="shared" si="468"/>
        <v>1/11/2041</v>
      </c>
      <c r="I3346" s="2">
        <v>45584</v>
      </c>
      <c r="J3346">
        <f t="shared" si="467"/>
        <v>6222</v>
      </c>
      <c r="K3346">
        <f t="shared" si="469"/>
        <v>17.046575342465754</v>
      </c>
      <c r="L3346">
        <f t="shared" si="470"/>
        <v>17</v>
      </c>
      <c r="M3346">
        <f t="shared" si="471"/>
        <v>0</v>
      </c>
      <c r="N3346" t="str">
        <f t="shared" si="472"/>
        <v>17 Yrs 0 Mths</v>
      </c>
      <c r="O3346">
        <v>75.31</v>
      </c>
      <c r="P3346">
        <v>77.13</v>
      </c>
    </row>
    <row r="3347" spans="1:16" x14ac:dyDescent="0.35">
      <c r="A3347" t="s">
        <v>4633</v>
      </c>
      <c r="B3347" t="s">
        <v>4630</v>
      </c>
      <c r="C3347" t="s">
        <v>11</v>
      </c>
      <c r="D3347">
        <v>5.2999999999999999E-2</v>
      </c>
      <c r="E3347" s="1">
        <v>4.8500000000000001E-2</v>
      </c>
      <c r="F3347" t="s">
        <v>28</v>
      </c>
      <c r="G3347">
        <v>47863</v>
      </c>
      <c r="H3347" t="str">
        <f t="shared" si="468"/>
        <v>15/1/2031</v>
      </c>
      <c r="I3347" s="2">
        <v>45584</v>
      </c>
      <c r="J3347">
        <f t="shared" si="467"/>
        <v>2279</v>
      </c>
      <c r="K3347">
        <f t="shared" si="469"/>
        <v>6.2438356164383562</v>
      </c>
      <c r="L3347">
        <f t="shared" si="470"/>
        <v>6</v>
      </c>
      <c r="M3347">
        <f t="shared" si="471"/>
        <v>3</v>
      </c>
      <c r="N3347" t="str">
        <f t="shared" si="472"/>
        <v>6 Yrs 3 Mths</v>
      </c>
      <c r="O3347">
        <v>101.77</v>
      </c>
      <c r="P3347">
        <v>103.19</v>
      </c>
    </row>
    <row r="3348" spans="1:16" x14ac:dyDescent="0.35">
      <c r="A3348" t="s">
        <v>4633</v>
      </c>
      <c r="B3348" t="s">
        <v>4630</v>
      </c>
      <c r="C3348" t="s">
        <v>11</v>
      </c>
      <c r="D3348">
        <v>3.4770000000000002E-2</v>
      </c>
      <c r="E3348" s="1">
        <v>5.4800000000000001E-2</v>
      </c>
      <c r="F3348" t="s">
        <v>28</v>
      </c>
      <c r="G3348">
        <v>55458</v>
      </c>
      <c r="H3348" t="str">
        <f t="shared" si="468"/>
        <v>1/11/2051</v>
      </c>
      <c r="I3348" s="2">
        <v>45584</v>
      </c>
      <c r="J3348">
        <f t="shared" si="467"/>
        <v>9874</v>
      </c>
      <c r="K3348">
        <f t="shared" si="469"/>
        <v>27.052054794520547</v>
      </c>
      <c r="L3348">
        <f t="shared" si="470"/>
        <v>27</v>
      </c>
      <c r="M3348">
        <f t="shared" si="471"/>
        <v>1</v>
      </c>
      <c r="N3348" t="str">
        <f t="shared" si="472"/>
        <v>27 Yrs 1 Mths</v>
      </c>
      <c r="O3348">
        <v>71.05</v>
      </c>
      <c r="P3348">
        <v>72.66</v>
      </c>
    </row>
    <row r="3349" spans="1:16" x14ac:dyDescent="0.35">
      <c r="A3349" t="s">
        <v>4633</v>
      </c>
      <c r="B3349" t="s">
        <v>4630</v>
      </c>
      <c r="C3349" t="s">
        <v>11</v>
      </c>
      <c r="D3349">
        <v>4.1849999999999998E-2</v>
      </c>
      <c r="E3349" s="1">
        <v>4.5499999999999999E-2</v>
      </c>
      <c r="F3349" t="s">
        <v>28</v>
      </c>
      <c r="G3349">
        <v>46433</v>
      </c>
      <c r="H3349" t="str">
        <f t="shared" si="468"/>
        <v>15/2/2027</v>
      </c>
      <c r="I3349" s="2">
        <v>45584</v>
      </c>
      <c r="J3349">
        <f t="shared" si="467"/>
        <v>849</v>
      </c>
      <c r="K3349">
        <f t="shared" si="469"/>
        <v>2.3260273972602739</v>
      </c>
      <c r="L3349">
        <f t="shared" si="470"/>
        <v>2</v>
      </c>
      <c r="M3349">
        <f t="shared" si="471"/>
        <v>4</v>
      </c>
      <c r="N3349" t="str">
        <f t="shared" si="472"/>
        <v>2 Yrs 4 Mths</v>
      </c>
      <c r="O3349">
        <v>98.75</v>
      </c>
      <c r="P3349">
        <v>99.82</v>
      </c>
    </row>
    <row r="3350" spans="1:16" x14ac:dyDescent="0.35">
      <c r="A3350" t="s">
        <v>4633</v>
      </c>
      <c r="B3350" t="s">
        <v>4630</v>
      </c>
      <c r="C3350" t="s">
        <v>11</v>
      </c>
      <c r="D3350">
        <v>3.3660000000000002E-2</v>
      </c>
      <c r="E3350" s="1">
        <v>5.5300000000000002E-2</v>
      </c>
      <c r="F3350" t="s">
        <v>28</v>
      </c>
      <c r="G3350">
        <v>51806</v>
      </c>
      <c r="H3350" t="str">
        <f t="shared" si="468"/>
        <v>1/11/2041</v>
      </c>
      <c r="I3350" s="2">
        <v>45584</v>
      </c>
      <c r="J3350">
        <f t="shared" si="467"/>
        <v>6222</v>
      </c>
      <c r="K3350">
        <f t="shared" si="469"/>
        <v>17.046575342465754</v>
      </c>
      <c r="L3350">
        <f t="shared" si="470"/>
        <v>17</v>
      </c>
      <c r="M3350">
        <f t="shared" si="471"/>
        <v>0</v>
      </c>
      <c r="N3350" t="str">
        <f t="shared" si="472"/>
        <v>17 Yrs 0 Mths</v>
      </c>
      <c r="O3350">
        <v>75.31</v>
      </c>
      <c r="P3350">
        <v>77.13</v>
      </c>
    </row>
    <row r="3351" spans="1:16" x14ac:dyDescent="0.35">
      <c r="A3351" t="s">
        <v>4633</v>
      </c>
      <c r="B3351" t="s">
        <v>4630</v>
      </c>
      <c r="C3351" t="s">
        <v>11</v>
      </c>
      <c r="D3351">
        <v>5.3749999999999999E-2</v>
      </c>
      <c r="E3351" s="1">
        <v>4.6699999999999998E-2</v>
      </c>
      <c r="F3351" t="s">
        <v>28</v>
      </c>
      <c r="G3351">
        <v>46858</v>
      </c>
      <c r="H3351" t="str">
        <f t="shared" si="468"/>
        <v>15/4/2028</v>
      </c>
      <c r="I3351" s="2">
        <v>45584</v>
      </c>
      <c r="J3351">
        <f t="shared" si="467"/>
        <v>1274</v>
      </c>
      <c r="K3351">
        <f t="shared" si="469"/>
        <v>3.4904109589041097</v>
      </c>
      <c r="L3351">
        <f t="shared" si="470"/>
        <v>3</v>
      </c>
      <c r="M3351">
        <f t="shared" si="471"/>
        <v>6</v>
      </c>
      <c r="N3351" t="str">
        <f t="shared" si="472"/>
        <v>3 Yrs 6 Mths</v>
      </c>
      <c r="O3351">
        <v>101.99</v>
      </c>
      <c r="P3351">
        <v>102.7</v>
      </c>
    </row>
    <row r="3352" spans="1:16" x14ac:dyDescent="0.35">
      <c r="A3352" t="s">
        <v>4633</v>
      </c>
      <c r="B3352" t="s">
        <v>4630</v>
      </c>
      <c r="C3352" t="s">
        <v>11</v>
      </c>
      <c r="D3352">
        <v>5.8749999999999997E-2</v>
      </c>
      <c r="E3352" s="1">
        <v>5.0599999999999999E-2</v>
      </c>
      <c r="F3352" t="s">
        <v>28</v>
      </c>
      <c r="G3352">
        <v>48837</v>
      </c>
      <c r="H3352" t="str">
        <f t="shared" si="468"/>
        <v>15/9/2033</v>
      </c>
      <c r="I3352" s="2">
        <v>45584</v>
      </c>
      <c r="J3352">
        <f t="shared" si="467"/>
        <v>3253</v>
      </c>
      <c r="K3352">
        <f t="shared" si="469"/>
        <v>8.912328767123288</v>
      </c>
      <c r="L3352">
        <f t="shared" si="470"/>
        <v>8</v>
      </c>
      <c r="M3352">
        <f t="shared" si="471"/>
        <v>11</v>
      </c>
      <c r="N3352" t="str">
        <f t="shared" si="472"/>
        <v>8 Yrs 11 Mths</v>
      </c>
      <c r="O3352">
        <v>104.97</v>
      </c>
      <c r="P3352">
        <v>106.2</v>
      </c>
    </row>
    <row r="3353" spans="1:16" x14ac:dyDescent="0.35">
      <c r="A3353" t="s">
        <v>4633</v>
      </c>
      <c r="B3353" t="s">
        <v>4637</v>
      </c>
      <c r="C3353" t="s">
        <v>11</v>
      </c>
      <c r="D3353">
        <v>2.6749999999999999E-2</v>
      </c>
      <c r="E3353" s="1">
        <v>4.8000000000000001E-2</v>
      </c>
      <c r="F3353" t="s">
        <v>1195</v>
      </c>
      <c r="G3353">
        <v>58593</v>
      </c>
      <c r="H3353" t="str">
        <f t="shared" si="468"/>
        <v>1/6/2060</v>
      </c>
      <c r="I3353" s="2">
        <v>45584</v>
      </c>
      <c r="J3353">
        <f t="shared" si="467"/>
        <v>13009</v>
      </c>
      <c r="K3353">
        <f t="shared" si="469"/>
        <v>35.641095890410959</v>
      </c>
      <c r="L3353">
        <f t="shared" si="470"/>
        <v>35</v>
      </c>
      <c r="M3353">
        <f t="shared" si="471"/>
        <v>8</v>
      </c>
      <c r="N3353" t="str">
        <f t="shared" si="472"/>
        <v>35 Yrs 8 Mths</v>
      </c>
      <c r="O3353">
        <v>62.81</v>
      </c>
      <c r="P3353">
        <v>64.459999999999994</v>
      </c>
    </row>
    <row r="3354" spans="1:16" x14ac:dyDescent="0.35">
      <c r="A3354" t="s">
        <v>4633</v>
      </c>
      <c r="B3354" t="s">
        <v>4637</v>
      </c>
      <c r="C3354" t="s">
        <v>11</v>
      </c>
      <c r="D3354">
        <v>5.1999999999999998E-2</v>
      </c>
      <c r="E3354" s="1">
        <v>4.3700000000000003E-2</v>
      </c>
      <c r="F3354" t="s">
        <v>1195</v>
      </c>
      <c r="G3354">
        <v>50922</v>
      </c>
      <c r="H3354" t="str">
        <f t="shared" si="468"/>
        <v>1/6/2039</v>
      </c>
      <c r="I3354" s="2">
        <v>45584</v>
      </c>
      <c r="J3354">
        <f t="shared" si="467"/>
        <v>5338</v>
      </c>
      <c r="K3354">
        <f t="shared" si="469"/>
        <v>14.624657534246575</v>
      </c>
      <c r="L3354">
        <f t="shared" si="470"/>
        <v>14</v>
      </c>
      <c r="M3354">
        <f t="shared" si="471"/>
        <v>7</v>
      </c>
      <c r="N3354" t="str">
        <f t="shared" si="472"/>
        <v>14 Yrs 7 Mths</v>
      </c>
      <c r="O3354">
        <v>107.72</v>
      </c>
      <c r="P3354">
        <v>109.3</v>
      </c>
    </row>
    <row r="3355" spans="1:16" x14ac:dyDescent="0.35">
      <c r="A3355" t="s">
        <v>4633</v>
      </c>
      <c r="B3355" t="s">
        <v>4637</v>
      </c>
      <c r="C3355" t="s">
        <v>11</v>
      </c>
      <c r="D3355">
        <v>4.7500000000000001E-2</v>
      </c>
      <c r="E3355" s="1">
        <v>4.7500000000000001E-2</v>
      </c>
      <c r="F3355" t="s">
        <v>1195</v>
      </c>
      <c r="G3355">
        <v>56921</v>
      </c>
      <c r="H3355" t="str">
        <f t="shared" si="468"/>
        <v>3/11/2055</v>
      </c>
      <c r="I3355" s="2">
        <v>45584</v>
      </c>
      <c r="J3355">
        <f t="shared" si="467"/>
        <v>11337</v>
      </c>
      <c r="K3355">
        <f t="shared" si="469"/>
        <v>31.06027397260274</v>
      </c>
      <c r="L3355">
        <f t="shared" si="470"/>
        <v>31</v>
      </c>
      <c r="M3355">
        <f t="shared" si="471"/>
        <v>1</v>
      </c>
      <c r="N3355" t="str">
        <f t="shared" si="472"/>
        <v>31 Yrs 1 Mths</v>
      </c>
      <c r="O3355">
        <v>97.85</v>
      </c>
      <c r="P3355">
        <v>100.53</v>
      </c>
    </row>
    <row r="3356" spans="1:16" x14ac:dyDescent="0.35">
      <c r="A3356" t="s">
        <v>4633</v>
      </c>
      <c r="B3356" t="s">
        <v>4637</v>
      </c>
      <c r="C3356" t="s">
        <v>11</v>
      </c>
      <c r="D3356">
        <v>3.4500000000000003E-2</v>
      </c>
      <c r="E3356" s="1">
        <v>4.4200000000000003E-2</v>
      </c>
      <c r="F3356" t="s">
        <v>1195</v>
      </c>
      <c r="G3356">
        <v>49895</v>
      </c>
      <c r="H3356" t="str">
        <f t="shared" si="468"/>
        <v>8/8/2036</v>
      </c>
      <c r="I3356" s="2">
        <v>45584</v>
      </c>
      <c r="J3356">
        <f t="shared" si="467"/>
        <v>4311</v>
      </c>
      <c r="K3356">
        <f t="shared" si="469"/>
        <v>11.810958904109588</v>
      </c>
      <c r="L3356">
        <f t="shared" si="470"/>
        <v>11</v>
      </c>
      <c r="M3356">
        <f t="shared" si="471"/>
        <v>10</v>
      </c>
      <c r="N3356" t="str">
        <f t="shared" si="472"/>
        <v>11 Yrs 10 Mths</v>
      </c>
      <c r="O3356">
        <v>90.42</v>
      </c>
      <c r="P3356">
        <v>91.64</v>
      </c>
    </row>
    <row r="3357" spans="1:16" x14ac:dyDescent="0.35">
      <c r="A3357" t="s">
        <v>4633</v>
      </c>
      <c r="B3357" t="s">
        <v>4637</v>
      </c>
      <c r="C3357" t="s">
        <v>11</v>
      </c>
      <c r="D3357">
        <v>2.7E-2</v>
      </c>
      <c r="E3357" s="1">
        <v>4.53E-2</v>
      </c>
      <c r="F3357" t="s">
        <v>1195</v>
      </c>
      <c r="G3357">
        <v>45700</v>
      </c>
      <c r="H3357" t="str">
        <f t="shared" si="468"/>
        <v>12/2/2025</v>
      </c>
      <c r="I3357" s="2">
        <v>45584</v>
      </c>
      <c r="J3357">
        <f t="shared" si="467"/>
        <v>116</v>
      </c>
      <c r="K3357">
        <f t="shared" si="469"/>
        <v>0.31780821917808222</v>
      </c>
      <c r="L3357">
        <f t="shared" si="470"/>
        <v>0</v>
      </c>
      <c r="M3357">
        <f t="shared" si="471"/>
        <v>4</v>
      </c>
      <c r="N3357" t="str">
        <f t="shared" si="472"/>
        <v>0 Yrs 4 Mths</v>
      </c>
      <c r="O3357">
        <v>99.19</v>
      </c>
      <c r="P3357">
        <v>99.64</v>
      </c>
    </row>
    <row r="3358" spans="1:16" x14ac:dyDescent="0.35">
      <c r="A3358" t="s">
        <v>4633</v>
      </c>
      <c r="B3358" t="s">
        <v>4637</v>
      </c>
      <c r="C3358" t="s">
        <v>11</v>
      </c>
      <c r="D3358">
        <v>2.921E-2</v>
      </c>
      <c r="E3358" s="1">
        <v>4.8000000000000001E-2</v>
      </c>
      <c r="F3358" t="s">
        <v>1195</v>
      </c>
      <c r="G3358">
        <v>55595</v>
      </c>
      <c r="H3358" t="str">
        <f t="shared" si="468"/>
        <v>17/3/2052</v>
      </c>
      <c r="I3358" s="2">
        <v>45584</v>
      </c>
      <c r="J3358">
        <f t="shared" si="467"/>
        <v>10011</v>
      </c>
      <c r="K3358">
        <f t="shared" si="469"/>
        <v>27.427397260273974</v>
      </c>
      <c r="L3358">
        <f t="shared" si="470"/>
        <v>27</v>
      </c>
      <c r="M3358">
        <f t="shared" si="471"/>
        <v>5</v>
      </c>
      <c r="N3358" t="str">
        <f t="shared" si="472"/>
        <v>27 Yrs 5 Mths</v>
      </c>
      <c r="O3358">
        <v>70.510000000000005</v>
      </c>
      <c r="P3358">
        <v>71.959999999999994</v>
      </c>
    </row>
    <row r="3359" spans="1:16" x14ac:dyDescent="0.35">
      <c r="A3359" t="s">
        <v>4633</v>
      </c>
      <c r="B3359" t="s">
        <v>4637</v>
      </c>
      <c r="C3359" t="s">
        <v>11</v>
      </c>
      <c r="D3359">
        <v>4.1000000000000002E-2</v>
      </c>
      <c r="E3359" s="1">
        <v>4.3700000000000003E-2</v>
      </c>
      <c r="F3359" t="s">
        <v>1195</v>
      </c>
      <c r="G3359">
        <v>50077</v>
      </c>
      <c r="H3359" t="str">
        <f t="shared" si="468"/>
        <v>6/2/2037</v>
      </c>
      <c r="I3359" s="2">
        <v>45584</v>
      </c>
      <c r="J3359">
        <f t="shared" si="467"/>
        <v>4493</v>
      </c>
      <c r="K3359">
        <f t="shared" si="469"/>
        <v>12.30958904109589</v>
      </c>
      <c r="L3359">
        <f t="shared" si="470"/>
        <v>12</v>
      </c>
      <c r="M3359">
        <f t="shared" si="471"/>
        <v>4</v>
      </c>
      <c r="N3359" t="str">
        <f t="shared" si="472"/>
        <v>12 Yrs 4 Mths</v>
      </c>
      <c r="O3359">
        <v>96.51</v>
      </c>
      <c r="P3359">
        <v>97.81</v>
      </c>
    </row>
    <row r="3360" spans="1:16" x14ac:dyDescent="0.35">
      <c r="A3360" t="s">
        <v>4633</v>
      </c>
      <c r="B3360" t="s">
        <v>4637</v>
      </c>
      <c r="C3360" t="s">
        <v>11</v>
      </c>
      <c r="D3360">
        <v>3.5000000000000003E-2</v>
      </c>
      <c r="E3360" s="1">
        <v>4.2099999999999999E-2</v>
      </c>
      <c r="F3360" t="s">
        <v>1195</v>
      </c>
      <c r="G3360">
        <v>49352</v>
      </c>
      <c r="H3360" t="str">
        <f t="shared" si="468"/>
        <v>12/2/2035</v>
      </c>
      <c r="I3360" s="2">
        <v>45584</v>
      </c>
      <c r="J3360">
        <f t="shared" si="467"/>
        <v>3768</v>
      </c>
      <c r="K3360">
        <f t="shared" si="469"/>
        <v>10.323287671232876</v>
      </c>
      <c r="L3360">
        <f t="shared" si="470"/>
        <v>10</v>
      </c>
      <c r="M3360">
        <f t="shared" si="471"/>
        <v>4</v>
      </c>
      <c r="N3360" t="str">
        <f t="shared" si="472"/>
        <v>10 Yrs 4 Mths</v>
      </c>
      <c r="O3360">
        <v>93.24</v>
      </c>
      <c r="P3360">
        <v>94.51</v>
      </c>
    </row>
    <row r="3361" spans="1:16" x14ac:dyDescent="0.35">
      <c r="A3361" t="s">
        <v>4633</v>
      </c>
      <c r="B3361" t="s">
        <v>4637</v>
      </c>
      <c r="C3361" t="s">
        <v>11</v>
      </c>
      <c r="D3361">
        <v>3.7499999999999999E-2</v>
      </c>
      <c r="E3361" s="1">
        <v>4.5400000000000003E-2</v>
      </c>
      <c r="F3361" t="s">
        <v>1195</v>
      </c>
      <c r="G3361">
        <v>53005</v>
      </c>
      <c r="H3361" t="str">
        <f t="shared" si="468"/>
        <v>12/2/2045</v>
      </c>
      <c r="I3361" s="2">
        <v>45584</v>
      </c>
      <c r="J3361">
        <f t="shared" si="467"/>
        <v>7421</v>
      </c>
      <c r="K3361">
        <f t="shared" si="469"/>
        <v>20.331506849315069</v>
      </c>
      <c r="L3361">
        <f t="shared" si="470"/>
        <v>20</v>
      </c>
      <c r="M3361">
        <f t="shared" si="471"/>
        <v>4</v>
      </c>
      <c r="N3361" t="str">
        <f t="shared" si="472"/>
        <v>20 Yrs 4 Mths</v>
      </c>
      <c r="O3361">
        <v>87.92</v>
      </c>
      <c r="P3361">
        <v>90.03</v>
      </c>
    </row>
    <row r="3362" spans="1:16" x14ac:dyDescent="0.35">
      <c r="A3362" t="s">
        <v>4633</v>
      </c>
      <c r="B3362" t="s">
        <v>4637</v>
      </c>
      <c r="C3362" t="s">
        <v>11</v>
      </c>
      <c r="D3362">
        <v>0.04</v>
      </c>
      <c r="E3362" s="1">
        <v>4.7E-2</v>
      </c>
      <c r="F3362" t="s">
        <v>1195</v>
      </c>
      <c r="G3362">
        <v>56657</v>
      </c>
      <c r="H3362" t="str">
        <f t="shared" si="468"/>
        <v>12/2/2055</v>
      </c>
      <c r="I3362" s="2">
        <v>45584</v>
      </c>
      <c r="J3362">
        <f t="shared" si="467"/>
        <v>11073</v>
      </c>
      <c r="K3362">
        <f t="shared" si="469"/>
        <v>30.336986301369862</v>
      </c>
      <c r="L3362">
        <f t="shared" si="470"/>
        <v>30</v>
      </c>
      <c r="M3362">
        <f t="shared" si="471"/>
        <v>4</v>
      </c>
      <c r="N3362" t="str">
        <f t="shared" si="472"/>
        <v>30 Yrs 4 Mths</v>
      </c>
      <c r="O3362">
        <v>86.57</v>
      </c>
      <c r="P3362">
        <v>89.62</v>
      </c>
    </row>
    <row r="3363" spans="1:16" x14ac:dyDescent="0.35">
      <c r="A3363" t="s">
        <v>4633</v>
      </c>
      <c r="B3363" t="s">
        <v>4637</v>
      </c>
      <c r="C3363" t="s">
        <v>11</v>
      </c>
      <c r="D3363">
        <v>3.125E-2</v>
      </c>
      <c r="E3363" s="1">
        <v>4.3299999999999998E-2</v>
      </c>
      <c r="F3363" t="s">
        <v>1195</v>
      </c>
      <c r="G3363">
        <v>45964</v>
      </c>
      <c r="H3363" t="str">
        <f t="shared" si="468"/>
        <v>3/11/2025</v>
      </c>
      <c r="I3363" s="2">
        <v>45584</v>
      </c>
      <c r="J3363">
        <f t="shared" si="467"/>
        <v>380</v>
      </c>
      <c r="K3363">
        <f t="shared" si="469"/>
        <v>1.0410958904109588</v>
      </c>
      <c r="L3363">
        <f t="shared" si="470"/>
        <v>1</v>
      </c>
      <c r="M3363">
        <f t="shared" si="471"/>
        <v>0</v>
      </c>
      <c r="N3363" t="str">
        <f t="shared" si="472"/>
        <v>1 Yrs 0 Mths</v>
      </c>
      <c r="O3363">
        <v>98.56</v>
      </c>
      <c r="P3363">
        <v>99.25</v>
      </c>
    </row>
    <row r="3364" spans="1:16" x14ac:dyDescent="0.35">
      <c r="A3364" t="s">
        <v>4648</v>
      </c>
      <c r="B3364" t="s">
        <v>4637</v>
      </c>
      <c r="C3364" t="s">
        <v>11</v>
      </c>
      <c r="D3364">
        <v>3.6999999999999998E-2</v>
      </c>
      <c r="E3364" s="1">
        <v>4.7E-2</v>
      </c>
      <c r="F3364" t="s">
        <v>1195</v>
      </c>
      <c r="G3364">
        <v>53547</v>
      </c>
      <c r="H3364" t="str">
        <f t="shared" si="468"/>
        <v>8/8/2046</v>
      </c>
      <c r="I3364" s="2">
        <v>45584</v>
      </c>
      <c r="J3364">
        <f t="shared" si="467"/>
        <v>7963</v>
      </c>
      <c r="K3364">
        <f t="shared" si="469"/>
        <v>21.816438356164383</v>
      </c>
      <c r="L3364">
        <f t="shared" si="470"/>
        <v>21</v>
      </c>
      <c r="M3364">
        <f t="shared" si="471"/>
        <v>10</v>
      </c>
      <c r="N3364" t="str">
        <f t="shared" si="472"/>
        <v>21 Yrs 10 Mths</v>
      </c>
      <c r="O3364">
        <v>85.16</v>
      </c>
      <c r="P3364">
        <v>87.13</v>
      </c>
    </row>
    <row r="3365" spans="1:16" x14ac:dyDescent="0.35">
      <c r="A3365" t="s">
        <v>4648</v>
      </c>
      <c r="B3365" t="s">
        <v>4637</v>
      </c>
      <c r="C3365" t="s">
        <v>11</v>
      </c>
      <c r="D3365">
        <v>4.2000000000000003E-2</v>
      </c>
      <c r="E3365" s="1">
        <v>4.2700000000000002E-2</v>
      </c>
      <c r="F3365" t="s">
        <v>1195</v>
      </c>
      <c r="G3365">
        <v>49616</v>
      </c>
      <c r="H3365" t="str">
        <f t="shared" si="468"/>
        <v>3/11/2035</v>
      </c>
      <c r="I3365" s="2">
        <v>45584</v>
      </c>
      <c r="J3365">
        <f t="shared" si="467"/>
        <v>4032</v>
      </c>
      <c r="K3365">
        <f t="shared" si="469"/>
        <v>11.046575342465754</v>
      </c>
      <c r="L3365">
        <f t="shared" si="470"/>
        <v>11</v>
      </c>
      <c r="M3365">
        <f t="shared" si="471"/>
        <v>0</v>
      </c>
      <c r="N3365" t="str">
        <f t="shared" si="472"/>
        <v>11 Yrs 0 Mths</v>
      </c>
      <c r="O3365">
        <v>98.52</v>
      </c>
      <c r="P3365">
        <v>100.05</v>
      </c>
    </row>
    <row r="3366" spans="1:16" x14ac:dyDescent="0.35">
      <c r="A3366" t="s">
        <v>4648</v>
      </c>
      <c r="B3366" t="s">
        <v>4637</v>
      </c>
      <c r="C3366" t="s">
        <v>11</v>
      </c>
      <c r="D3366">
        <v>3.3000000000000002E-2</v>
      </c>
      <c r="E3366" s="1">
        <v>3.9899999999999998E-2</v>
      </c>
      <c r="F3366" t="s">
        <v>1195</v>
      </c>
      <c r="G3366">
        <v>46424</v>
      </c>
      <c r="H3366" t="str">
        <f t="shared" si="468"/>
        <v>6/2/2027</v>
      </c>
      <c r="I3366" s="2">
        <v>45584</v>
      </c>
      <c r="J3366">
        <f t="shared" si="467"/>
        <v>840</v>
      </c>
      <c r="K3366">
        <f t="shared" si="469"/>
        <v>2.3013698630136985</v>
      </c>
      <c r="L3366">
        <f t="shared" si="470"/>
        <v>2</v>
      </c>
      <c r="M3366">
        <f t="shared" si="471"/>
        <v>4</v>
      </c>
      <c r="N3366" t="str">
        <f t="shared" si="472"/>
        <v>2 Yrs 4 Mths</v>
      </c>
      <c r="O3366">
        <v>98.34</v>
      </c>
      <c r="P3366">
        <v>98.77</v>
      </c>
    </row>
    <row r="3367" spans="1:16" x14ac:dyDescent="0.35">
      <c r="A3367" t="s">
        <v>4648</v>
      </c>
      <c r="B3367" t="s">
        <v>4637</v>
      </c>
      <c r="C3367" t="s">
        <v>11</v>
      </c>
      <c r="D3367">
        <v>2.5250000000000002E-2</v>
      </c>
      <c r="E3367" s="1">
        <v>4.8399999999999999E-2</v>
      </c>
      <c r="F3367" t="s">
        <v>1195</v>
      </c>
      <c r="G3367">
        <v>54940</v>
      </c>
      <c r="H3367" t="str">
        <f t="shared" si="468"/>
        <v>1/6/2050</v>
      </c>
      <c r="I3367" s="2">
        <v>45584</v>
      </c>
      <c r="J3367">
        <f t="shared" si="467"/>
        <v>9356</v>
      </c>
      <c r="K3367">
        <f t="shared" si="469"/>
        <v>25.632876712328766</v>
      </c>
      <c r="L3367">
        <f t="shared" si="470"/>
        <v>25</v>
      </c>
      <c r="M3367">
        <f t="shared" si="471"/>
        <v>8</v>
      </c>
      <c r="N3367" t="str">
        <f t="shared" si="472"/>
        <v>25 Yrs 8 Mths</v>
      </c>
      <c r="O3367">
        <v>65.56</v>
      </c>
      <c r="P3367">
        <v>66.900000000000006</v>
      </c>
    </row>
    <row r="3368" spans="1:16" x14ac:dyDescent="0.35">
      <c r="A3368" t="s">
        <v>4648</v>
      </c>
      <c r="B3368" t="s">
        <v>4637</v>
      </c>
      <c r="C3368" t="s">
        <v>11</v>
      </c>
      <c r="D3368">
        <v>3.7499999999999999E-2</v>
      </c>
      <c r="E3368" s="1">
        <v>4.7600000000000003E-2</v>
      </c>
      <c r="F3368" t="s">
        <v>1195</v>
      </c>
      <c r="G3368">
        <v>52352</v>
      </c>
      <c r="H3368" t="str">
        <f t="shared" si="468"/>
        <v>1/5/2043</v>
      </c>
      <c r="I3368" s="2">
        <v>45584</v>
      </c>
      <c r="J3368">
        <f t="shared" si="467"/>
        <v>6768</v>
      </c>
      <c r="K3368">
        <f t="shared" si="469"/>
        <v>18.542465753424658</v>
      </c>
      <c r="L3368">
        <f t="shared" si="470"/>
        <v>18</v>
      </c>
      <c r="M3368">
        <f t="shared" si="471"/>
        <v>6</v>
      </c>
      <c r="N3368" t="str">
        <f t="shared" si="472"/>
        <v>18 Yrs 6 Mths</v>
      </c>
      <c r="O3368">
        <v>85.56</v>
      </c>
      <c r="P3368">
        <v>89.4</v>
      </c>
    </row>
    <row r="3369" spans="1:16" x14ac:dyDescent="0.35">
      <c r="A3369" t="s">
        <v>4648</v>
      </c>
      <c r="B3369" t="s">
        <v>4637</v>
      </c>
      <c r="C3369" t="s">
        <v>11</v>
      </c>
      <c r="D3369">
        <v>2.7E-2</v>
      </c>
      <c r="E3369" s="1">
        <v>4.53E-2</v>
      </c>
      <c r="F3369" t="s">
        <v>1195</v>
      </c>
      <c r="G3369">
        <v>45700</v>
      </c>
      <c r="H3369" t="str">
        <f t="shared" si="468"/>
        <v>12/2/2025</v>
      </c>
      <c r="I3369" s="2">
        <v>45584</v>
      </c>
      <c r="J3369">
        <f t="shared" si="467"/>
        <v>116</v>
      </c>
      <c r="K3369">
        <f t="shared" si="469"/>
        <v>0.31780821917808222</v>
      </c>
      <c r="L3369">
        <f t="shared" si="470"/>
        <v>0</v>
      </c>
      <c r="M3369">
        <f t="shared" si="471"/>
        <v>4</v>
      </c>
      <c r="N3369" t="str">
        <f t="shared" si="472"/>
        <v>0 Yrs 4 Mths</v>
      </c>
      <c r="O3369">
        <v>99.19</v>
      </c>
      <c r="P3369">
        <v>99.64</v>
      </c>
    </row>
    <row r="3370" spans="1:16" x14ac:dyDescent="0.35">
      <c r="A3370" t="s">
        <v>4648</v>
      </c>
      <c r="B3370" t="s">
        <v>4637</v>
      </c>
      <c r="C3370" t="s">
        <v>11</v>
      </c>
      <c r="D3370">
        <v>2.921E-2</v>
      </c>
      <c r="E3370" s="1">
        <v>4.8000000000000001E-2</v>
      </c>
      <c r="F3370" t="s">
        <v>1195</v>
      </c>
      <c r="G3370">
        <v>55595</v>
      </c>
      <c r="H3370" t="str">
        <f t="shared" si="468"/>
        <v>17/3/2052</v>
      </c>
      <c r="I3370" s="2">
        <v>45584</v>
      </c>
      <c r="J3370">
        <f t="shared" si="467"/>
        <v>10011</v>
      </c>
      <c r="K3370">
        <f t="shared" si="469"/>
        <v>27.427397260273974</v>
      </c>
      <c r="L3370">
        <f t="shared" si="470"/>
        <v>27</v>
      </c>
      <c r="M3370">
        <f t="shared" si="471"/>
        <v>5</v>
      </c>
      <c r="N3370" t="str">
        <f t="shared" si="472"/>
        <v>27 Yrs 5 Mths</v>
      </c>
      <c r="O3370">
        <v>70.510000000000005</v>
      </c>
      <c r="P3370">
        <v>71.959999999999994</v>
      </c>
    </row>
    <row r="3371" spans="1:16" x14ac:dyDescent="0.35">
      <c r="A3371" t="s">
        <v>4648</v>
      </c>
      <c r="B3371" t="s">
        <v>4637</v>
      </c>
      <c r="C3371" t="s">
        <v>11</v>
      </c>
      <c r="D3371">
        <v>3.5000000000000003E-2</v>
      </c>
      <c r="E3371" s="1">
        <v>4.6199999999999998E-2</v>
      </c>
      <c r="F3371" t="s">
        <v>1195</v>
      </c>
      <c r="G3371">
        <v>52185</v>
      </c>
      <c r="H3371" t="str">
        <f t="shared" si="468"/>
        <v>15/11/2042</v>
      </c>
      <c r="I3371" s="2">
        <v>45584</v>
      </c>
      <c r="J3371">
        <f t="shared" si="467"/>
        <v>6601</v>
      </c>
      <c r="K3371">
        <f t="shared" si="469"/>
        <v>18.084931506849315</v>
      </c>
      <c r="L3371">
        <f t="shared" si="470"/>
        <v>18</v>
      </c>
      <c r="M3371">
        <f t="shared" si="471"/>
        <v>1</v>
      </c>
      <c r="N3371" t="str">
        <f t="shared" si="472"/>
        <v>18 Yrs 1 Mths</v>
      </c>
      <c r="O3371">
        <v>84.6</v>
      </c>
      <c r="P3371">
        <v>87.44</v>
      </c>
    </row>
    <row r="3372" spans="1:16" x14ac:dyDescent="0.35">
      <c r="A3372" t="s">
        <v>4648</v>
      </c>
      <c r="B3372" t="s">
        <v>4637</v>
      </c>
      <c r="C3372" t="s">
        <v>11</v>
      </c>
      <c r="D3372">
        <v>4.8750000000000002E-2</v>
      </c>
      <c r="E3372" s="1">
        <v>4.5600000000000002E-2</v>
      </c>
      <c r="F3372" t="s">
        <v>1195</v>
      </c>
      <c r="G3372">
        <v>52580</v>
      </c>
      <c r="H3372" t="str">
        <f t="shared" si="468"/>
        <v>15/12/2043</v>
      </c>
      <c r="I3372" s="2">
        <v>45584</v>
      </c>
      <c r="J3372">
        <f t="shared" si="467"/>
        <v>6996</v>
      </c>
      <c r="K3372">
        <f t="shared" si="469"/>
        <v>19.167123287671235</v>
      </c>
      <c r="L3372">
        <f t="shared" si="470"/>
        <v>19</v>
      </c>
      <c r="M3372">
        <f t="shared" si="471"/>
        <v>2</v>
      </c>
      <c r="N3372" t="str">
        <f t="shared" si="472"/>
        <v>19 Yrs 2 Mths</v>
      </c>
      <c r="O3372">
        <v>101.41</v>
      </c>
      <c r="P3372">
        <v>105.72</v>
      </c>
    </row>
    <row r="3373" spans="1:16" x14ac:dyDescent="0.35">
      <c r="A3373" t="s">
        <v>4648</v>
      </c>
      <c r="B3373" t="s">
        <v>4637</v>
      </c>
      <c r="C3373" t="s">
        <v>11</v>
      </c>
      <c r="D3373">
        <v>3.95E-2</v>
      </c>
      <c r="E3373" s="1">
        <v>4.7699999999999999E-2</v>
      </c>
      <c r="F3373" t="s">
        <v>1195</v>
      </c>
      <c r="G3373">
        <v>57200</v>
      </c>
      <c r="H3373" t="str">
        <f t="shared" si="468"/>
        <v>8/8/2056</v>
      </c>
      <c r="I3373" s="2">
        <v>45584</v>
      </c>
      <c r="J3373">
        <f t="shared" si="467"/>
        <v>11616</v>
      </c>
      <c r="K3373">
        <f t="shared" si="469"/>
        <v>31.824657534246576</v>
      </c>
      <c r="L3373">
        <f t="shared" si="470"/>
        <v>31</v>
      </c>
      <c r="M3373">
        <f t="shared" si="471"/>
        <v>10</v>
      </c>
      <c r="N3373" t="str">
        <f t="shared" si="472"/>
        <v>31 Yrs 10 Mths</v>
      </c>
      <c r="O3373">
        <v>84.45</v>
      </c>
      <c r="P3373">
        <v>87.37</v>
      </c>
    </row>
    <row r="3374" spans="1:16" x14ac:dyDescent="0.35">
      <c r="A3374" t="s">
        <v>4648</v>
      </c>
      <c r="B3374" t="s">
        <v>4637</v>
      </c>
      <c r="C3374" t="s">
        <v>11</v>
      </c>
      <c r="D3374">
        <v>4.4999999999999998E-2</v>
      </c>
      <c r="E3374" s="1">
        <v>4.6699999999999998E-2</v>
      </c>
      <c r="F3374" t="s">
        <v>1195</v>
      </c>
      <c r="G3374">
        <v>57382</v>
      </c>
      <c r="H3374" t="str">
        <f t="shared" si="468"/>
        <v>6/2/2057</v>
      </c>
      <c r="I3374" s="2">
        <v>45584</v>
      </c>
      <c r="J3374">
        <f t="shared" si="467"/>
        <v>11798</v>
      </c>
      <c r="K3374">
        <f t="shared" si="469"/>
        <v>32.323287671232876</v>
      </c>
      <c r="L3374">
        <f t="shared" si="470"/>
        <v>32</v>
      </c>
      <c r="M3374">
        <f t="shared" si="471"/>
        <v>4</v>
      </c>
      <c r="N3374" t="str">
        <f t="shared" si="472"/>
        <v>32 Yrs 4 Mths</v>
      </c>
      <c r="O3374">
        <v>95.17</v>
      </c>
      <c r="P3374">
        <v>97.76</v>
      </c>
    </row>
    <row r="3375" spans="1:16" x14ac:dyDescent="0.35">
      <c r="A3375" t="s">
        <v>4648</v>
      </c>
      <c r="B3375" t="s">
        <v>4637</v>
      </c>
      <c r="C3375" t="s">
        <v>11</v>
      </c>
      <c r="D3375">
        <v>4.4499999999999998E-2</v>
      </c>
      <c r="E3375" s="1">
        <v>4.6300000000000001E-2</v>
      </c>
      <c r="F3375" t="s">
        <v>1195</v>
      </c>
      <c r="G3375">
        <v>53269</v>
      </c>
      <c r="H3375" t="str">
        <f t="shared" si="468"/>
        <v>3/11/2045</v>
      </c>
      <c r="I3375" s="2">
        <v>45584</v>
      </c>
      <c r="J3375">
        <f t="shared" si="467"/>
        <v>7685</v>
      </c>
      <c r="K3375">
        <f t="shared" si="469"/>
        <v>21.054794520547944</v>
      </c>
      <c r="L3375">
        <f t="shared" si="470"/>
        <v>21</v>
      </c>
      <c r="M3375">
        <f t="shared" si="471"/>
        <v>1</v>
      </c>
      <c r="N3375" t="str">
        <f t="shared" si="472"/>
        <v>21 Yrs 1 Mths</v>
      </c>
      <c r="O3375">
        <v>96.33</v>
      </c>
      <c r="P3375">
        <v>98.21</v>
      </c>
    </row>
    <row r="3376" spans="1:16" x14ac:dyDescent="0.35">
      <c r="A3376" t="s">
        <v>4648</v>
      </c>
      <c r="B3376" t="s">
        <v>4637</v>
      </c>
      <c r="C3376" t="s">
        <v>11</v>
      </c>
      <c r="D3376">
        <v>5.2999999999999999E-2</v>
      </c>
      <c r="E3376" s="1">
        <v>4.0800000000000003E-2</v>
      </c>
      <c r="F3376" t="s">
        <v>1195</v>
      </c>
      <c r="G3376">
        <v>51540</v>
      </c>
      <c r="H3376" t="str">
        <f t="shared" ref="H3376:H3405" si="473">TEXT(G3376,"D/M/YYYY")</f>
        <v>8/2/2041</v>
      </c>
      <c r="I3376" s="2">
        <v>45584</v>
      </c>
      <c r="J3376">
        <f t="shared" si="467"/>
        <v>5956</v>
      </c>
      <c r="K3376">
        <f t="shared" ref="K3376:K3405" si="474">J3376/365</f>
        <v>16.317808219178083</v>
      </c>
      <c r="L3376">
        <f t="shared" ref="L3376:L3405" si="475">_xlfn.NUMBERVALUE(_xlfn.TEXTBEFORE(K3376,"."))</f>
        <v>16</v>
      </c>
      <c r="M3376">
        <f t="shared" ref="M3376:M3405" si="476">ROUND(LEFT(_xlfn.TEXTAFTER(K3376,"."),2)/100 * 12,0)</f>
        <v>4</v>
      </c>
      <c r="N3376" t="str">
        <f t="shared" ref="N3376:N3405" si="477">L3376 &amp; " Yrs "&amp; M3376 &amp;" Mths"</f>
        <v>16 Yrs 4 Mths</v>
      </c>
      <c r="O3376">
        <v>112.83</v>
      </c>
      <c r="P3376">
        <v>114.69</v>
      </c>
    </row>
    <row r="3377" spans="1:16" x14ac:dyDescent="0.35">
      <c r="A3377" t="s">
        <v>4648</v>
      </c>
      <c r="B3377" t="s">
        <v>4637</v>
      </c>
      <c r="C3377" t="s">
        <v>11</v>
      </c>
      <c r="D3377">
        <v>4.4999999999999998E-2</v>
      </c>
      <c r="E3377" s="1">
        <v>4.4499999999999998E-2</v>
      </c>
      <c r="F3377" t="s">
        <v>1195</v>
      </c>
      <c r="G3377">
        <v>51410</v>
      </c>
      <c r="H3377" t="str">
        <f t="shared" si="473"/>
        <v>1/10/2040</v>
      </c>
      <c r="I3377" s="2">
        <v>45584</v>
      </c>
      <c r="J3377">
        <f t="shared" si="467"/>
        <v>5826</v>
      </c>
      <c r="K3377">
        <f t="shared" si="474"/>
        <v>15.961643835616439</v>
      </c>
      <c r="L3377">
        <f t="shared" si="475"/>
        <v>15</v>
      </c>
      <c r="M3377">
        <f t="shared" si="476"/>
        <v>12</v>
      </c>
      <c r="N3377" t="str">
        <f t="shared" si="477"/>
        <v>15 Yrs 12 Mths</v>
      </c>
      <c r="O3377">
        <v>99.43</v>
      </c>
      <c r="P3377">
        <v>100.86</v>
      </c>
    </row>
    <row r="3378" spans="1:16" x14ac:dyDescent="0.35">
      <c r="A3378" t="s">
        <v>4648</v>
      </c>
      <c r="B3378" t="s">
        <v>4637</v>
      </c>
      <c r="C3378" t="s">
        <v>11</v>
      </c>
      <c r="D3378">
        <v>2.4E-2</v>
      </c>
      <c r="E3378" s="1">
        <v>4.0500000000000001E-2</v>
      </c>
      <c r="F3378" t="s">
        <v>1195</v>
      </c>
      <c r="G3378">
        <v>46242</v>
      </c>
      <c r="H3378" t="str">
        <f t="shared" si="473"/>
        <v>8/8/2026</v>
      </c>
      <c r="I3378" s="2">
        <v>45584</v>
      </c>
      <c r="J3378">
        <f t="shared" si="467"/>
        <v>658</v>
      </c>
      <c r="K3378">
        <f t="shared" si="474"/>
        <v>1.8027397260273972</v>
      </c>
      <c r="L3378">
        <f t="shared" si="475"/>
        <v>1</v>
      </c>
      <c r="M3378">
        <f t="shared" si="476"/>
        <v>10</v>
      </c>
      <c r="N3378" t="str">
        <f t="shared" si="477"/>
        <v>1 Yrs 10 Mths</v>
      </c>
      <c r="O3378">
        <v>96.85</v>
      </c>
      <c r="P3378">
        <v>97.49</v>
      </c>
    </row>
    <row r="3379" spans="1:16" x14ac:dyDescent="0.35">
      <c r="A3379" t="s">
        <v>4659</v>
      </c>
      <c r="B3379" t="s">
        <v>4661</v>
      </c>
      <c r="C3379" t="s">
        <v>11</v>
      </c>
      <c r="D3379">
        <v>0.04</v>
      </c>
      <c r="E3379" s="1">
        <v>5.0099999999999999E-2</v>
      </c>
      <c r="F3379" t="s">
        <v>36</v>
      </c>
      <c r="G3379">
        <v>45976</v>
      </c>
      <c r="H3379" t="str">
        <f t="shared" si="473"/>
        <v>15/11/2025</v>
      </c>
      <c r="I3379" s="2">
        <v>45584</v>
      </c>
      <c r="J3379">
        <f t="shared" si="467"/>
        <v>392</v>
      </c>
      <c r="K3379">
        <f t="shared" si="474"/>
        <v>1.0739726027397261</v>
      </c>
      <c r="L3379">
        <f t="shared" si="475"/>
        <v>1</v>
      </c>
      <c r="M3379">
        <f t="shared" si="476"/>
        <v>1</v>
      </c>
      <c r="N3379" t="str">
        <f t="shared" si="477"/>
        <v>1 Yrs 1 Mths</v>
      </c>
      <c r="O3379" t="s">
        <v>15</v>
      </c>
      <c r="P3379" t="s">
        <v>15</v>
      </c>
    </row>
    <row r="3380" spans="1:16" x14ac:dyDescent="0.35">
      <c r="A3380" t="s">
        <v>4659</v>
      </c>
      <c r="B3380" t="s">
        <v>4661</v>
      </c>
      <c r="C3380" t="s">
        <v>11</v>
      </c>
      <c r="D3380">
        <v>4.2000000000000003E-2</v>
      </c>
      <c r="E3380" s="1">
        <v>4.4699999999999997E-2</v>
      </c>
      <c r="F3380" t="s">
        <v>36</v>
      </c>
      <c r="G3380">
        <v>46919</v>
      </c>
      <c r="H3380" t="str">
        <f t="shared" si="473"/>
        <v>15/6/2028</v>
      </c>
      <c r="I3380" s="2">
        <v>45584</v>
      </c>
      <c r="J3380">
        <f t="shared" si="467"/>
        <v>1335</v>
      </c>
      <c r="K3380">
        <f t="shared" si="474"/>
        <v>3.6575342465753424</v>
      </c>
      <c r="L3380">
        <f t="shared" si="475"/>
        <v>3</v>
      </c>
      <c r="M3380">
        <f t="shared" si="476"/>
        <v>8</v>
      </c>
      <c r="N3380" t="str">
        <f t="shared" si="477"/>
        <v>3 Yrs 8 Mths</v>
      </c>
      <c r="O3380" t="s">
        <v>15</v>
      </c>
      <c r="P3380" t="s">
        <v>15</v>
      </c>
    </row>
    <row r="3381" spans="1:16" x14ac:dyDescent="0.35">
      <c r="A3381" t="s">
        <v>4659</v>
      </c>
      <c r="B3381" t="s">
        <v>4661</v>
      </c>
      <c r="C3381" t="s">
        <v>11</v>
      </c>
      <c r="D3381">
        <v>2.75E-2</v>
      </c>
      <c r="E3381" s="1">
        <v>4.6699999999999998E-2</v>
      </c>
      <c r="F3381" t="s">
        <v>36</v>
      </c>
      <c r="G3381">
        <v>47557</v>
      </c>
      <c r="H3381" t="str">
        <f t="shared" si="473"/>
        <v>15/3/2030</v>
      </c>
      <c r="I3381" s="2">
        <v>45584</v>
      </c>
      <c r="J3381">
        <f t="shared" si="467"/>
        <v>1973</v>
      </c>
      <c r="K3381">
        <f t="shared" si="474"/>
        <v>5.4054794520547942</v>
      </c>
      <c r="L3381">
        <f t="shared" si="475"/>
        <v>5</v>
      </c>
      <c r="M3381">
        <f t="shared" si="476"/>
        <v>5</v>
      </c>
      <c r="N3381" t="str">
        <f t="shared" si="477"/>
        <v>5 Yrs 5 Mths</v>
      </c>
      <c r="O3381" t="s">
        <v>15</v>
      </c>
      <c r="P3381" t="s">
        <v>15</v>
      </c>
    </row>
    <row r="3382" spans="1:16" x14ac:dyDescent="0.35">
      <c r="A3382" t="s">
        <v>4659</v>
      </c>
      <c r="B3382" t="s">
        <v>4664</v>
      </c>
      <c r="C3382" t="s">
        <v>11</v>
      </c>
      <c r="D3382">
        <v>3.1E-2</v>
      </c>
      <c r="E3382" s="1">
        <v>4.24E-2</v>
      </c>
      <c r="F3382" t="s">
        <v>24</v>
      </c>
      <c r="G3382">
        <v>46508</v>
      </c>
      <c r="H3382" t="str">
        <f t="shared" si="473"/>
        <v>1/5/2027</v>
      </c>
      <c r="I3382" s="2">
        <v>45584</v>
      </c>
      <c r="J3382">
        <f t="shared" si="467"/>
        <v>924</v>
      </c>
      <c r="K3382">
        <f t="shared" si="474"/>
        <v>2.5315068493150683</v>
      </c>
      <c r="L3382">
        <f t="shared" si="475"/>
        <v>2</v>
      </c>
      <c r="M3382">
        <f t="shared" si="476"/>
        <v>6</v>
      </c>
      <c r="N3382" t="str">
        <f t="shared" si="477"/>
        <v>2 Yrs 6 Mths</v>
      </c>
      <c r="O3382">
        <v>97.09</v>
      </c>
      <c r="P3382">
        <v>97.8</v>
      </c>
    </row>
    <row r="3383" spans="1:16" x14ac:dyDescent="0.35">
      <c r="A3383" t="s">
        <v>4659</v>
      </c>
      <c r="B3383" t="s">
        <v>4664</v>
      </c>
      <c r="C3383" t="s">
        <v>11</v>
      </c>
      <c r="D3383">
        <v>3.6499999999999998E-2</v>
      </c>
      <c r="E3383" s="1">
        <v>5.21E-2</v>
      </c>
      <c r="F3383" t="s">
        <v>24</v>
      </c>
      <c r="G3383">
        <v>54271</v>
      </c>
      <c r="H3383" t="str">
        <f t="shared" si="473"/>
        <v>1/8/2048</v>
      </c>
      <c r="I3383" s="2">
        <v>45584</v>
      </c>
      <c r="J3383">
        <f t="shared" si="467"/>
        <v>8687</v>
      </c>
      <c r="K3383">
        <f t="shared" si="474"/>
        <v>23.8</v>
      </c>
      <c r="L3383">
        <f t="shared" si="475"/>
        <v>23</v>
      </c>
      <c r="M3383">
        <f t="shared" si="476"/>
        <v>1</v>
      </c>
      <c r="N3383" t="str">
        <f t="shared" si="477"/>
        <v>23 Yrs 1 Mths</v>
      </c>
      <c r="O3383">
        <v>79.599999999999994</v>
      </c>
      <c r="P3383">
        <v>80.8</v>
      </c>
    </row>
    <row r="3384" spans="1:16" x14ac:dyDescent="0.35">
      <c r="A3384" t="s">
        <v>4659</v>
      </c>
      <c r="B3384" t="s">
        <v>4664</v>
      </c>
      <c r="C3384" t="s">
        <v>11</v>
      </c>
      <c r="D3384">
        <v>3.6499999999999998E-2</v>
      </c>
      <c r="E3384" s="1">
        <v>4.3700000000000003E-2</v>
      </c>
      <c r="F3384" t="s">
        <v>24</v>
      </c>
      <c r="G3384">
        <v>47223</v>
      </c>
      <c r="H3384" t="str">
        <f t="shared" si="473"/>
        <v>15/4/2029</v>
      </c>
      <c r="I3384" s="2">
        <v>45584</v>
      </c>
      <c r="J3384">
        <f t="shared" si="467"/>
        <v>1639</v>
      </c>
      <c r="K3384">
        <f t="shared" si="474"/>
        <v>4.4904109589041097</v>
      </c>
      <c r="L3384">
        <f t="shared" si="475"/>
        <v>4</v>
      </c>
      <c r="M3384">
        <f t="shared" si="476"/>
        <v>6</v>
      </c>
      <c r="N3384" t="str">
        <f t="shared" si="477"/>
        <v>4 Yrs 6 Mths</v>
      </c>
      <c r="O3384">
        <v>98.03</v>
      </c>
      <c r="P3384">
        <v>98.44</v>
      </c>
    </row>
    <row r="3385" spans="1:16" x14ac:dyDescent="0.35">
      <c r="A3385" t="s">
        <v>4659</v>
      </c>
      <c r="B3385" t="s">
        <v>4664</v>
      </c>
      <c r="C3385" t="s">
        <v>11</v>
      </c>
      <c r="D3385">
        <v>4.2500000000000003E-2</v>
      </c>
      <c r="E3385" s="1">
        <v>5.2299999999999999E-2</v>
      </c>
      <c r="F3385" t="s">
        <v>24</v>
      </c>
      <c r="G3385">
        <v>54619</v>
      </c>
      <c r="H3385" t="str">
        <f t="shared" si="473"/>
        <v>15/7/2049</v>
      </c>
      <c r="I3385" s="2">
        <v>45584</v>
      </c>
      <c r="J3385">
        <f t="shared" si="467"/>
        <v>9035</v>
      </c>
      <c r="K3385">
        <f t="shared" si="474"/>
        <v>24.753424657534246</v>
      </c>
      <c r="L3385">
        <f t="shared" si="475"/>
        <v>24</v>
      </c>
      <c r="M3385">
        <f t="shared" si="476"/>
        <v>9</v>
      </c>
      <c r="N3385" t="str">
        <f t="shared" si="477"/>
        <v>24 Yrs 9 Mths</v>
      </c>
      <c r="O3385">
        <v>87.98</v>
      </c>
      <c r="P3385">
        <v>89.3</v>
      </c>
    </row>
    <row r="3386" spans="1:16" x14ac:dyDescent="0.35">
      <c r="A3386" t="s">
        <v>4670</v>
      </c>
      <c r="B3386" t="s">
        <v>4664</v>
      </c>
      <c r="C3386" t="s">
        <v>11</v>
      </c>
      <c r="D3386">
        <v>3.15E-2</v>
      </c>
      <c r="E3386" s="1">
        <v>5.2400000000000002E-2</v>
      </c>
      <c r="F3386" t="s">
        <v>24</v>
      </c>
      <c r="G3386">
        <v>54893</v>
      </c>
      <c r="H3386" t="str">
        <f t="shared" si="473"/>
        <v>15/4/2050</v>
      </c>
      <c r="I3386" s="2">
        <v>45584</v>
      </c>
      <c r="J3386">
        <f t="shared" si="467"/>
        <v>9309</v>
      </c>
      <c r="K3386">
        <f t="shared" si="474"/>
        <v>25.504109589041096</v>
      </c>
      <c r="L3386">
        <f t="shared" si="475"/>
        <v>25</v>
      </c>
      <c r="M3386">
        <f t="shared" si="476"/>
        <v>6</v>
      </c>
      <c r="N3386" t="str">
        <f t="shared" si="477"/>
        <v>25 Yrs 6 Mths</v>
      </c>
      <c r="O3386">
        <v>70.5</v>
      </c>
      <c r="P3386">
        <v>72.52</v>
      </c>
    </row>
    <row r="3387" spans="1:16" x14ac:dyDescent="0.35">
      <c r="A3387" t="s">
        <v>4670</v>
      </c>
      <c r="B3387" t="s">
        <v>4664</v>
      </c>
      <c r="C3387" t="s">
        <v>11</v>
      </c>
      <c r="D3387">
        <v>2.7E-2</v>
      </c>
      <c r="E3387" s="1">
        <v>5.8400000000000001E-2</v>
      </c>
      <c r="F3387" t="s">
        <v>24</v>
      </c>
      <c r="G3387">
        <v>55732</v>
      </c>
      <c r="H3387" t="str">
        <f t="shared" si="473"/>
        <v>1/8/2052</v>
      </c>
      <c r="I3387" s="2">
        <v>45584</v>
      </c>
      <c r="J3387">
        <f t="shared" si="467"/>
        <v>10148</v>
      </c>
      <c r="K3387">
        <f t="shared" si="474"/>
        <v>27.802739726027397</v>
      </c>
      <c r="L3387">
        <f t="shared" si="475"/>
        <v>27</v>
      </c>
      <c r="M3387">
        <f t="shared" si="476"/>
        <v>10</v>
      </c>
      <c r="N3387" t="str">
        <f t="shared" si="477"/>
        <v>27 Yrs 10 Mths</v>
      </c>
      <c r="O3387" t="s">
        <v>15</v>
      </c>
      <c r="P3387" t="s">
        <v>15</v>
      </c>
    </row>
    <row r="3388" spans="1:16" x14ac:dyDescent="0.35">
      <c r="A3388" t="s">
        <v>4670</v>
      </c>
      <c r="B3388" t="s">
        <v>4677</v>
      </c>
      <c r="C3388" t="s">
        <v>11</v>
      </c>
      <c r="D3388">
        <v>3.95E-2</v>
      </c>
      <c r="E3388" s="1">
        <v>5.0099999999999999E-2</v>
      </c>
      <c r="F3388" t="s">
        <v>36</v>
      </c>
      <c r="G3388">
        <v>46842</v>
      </c>
      <c r="H3388" t="str">
        <f t="shared" si="473"/>
        <v>30/3/2028</v>
      </c>
      <c r="I3388" s="2">
        <v>45584</v>
      </c>
      <c r="J3388">
        <f t="shared" si="467"/>
        <v>1258</v>
      </c>
      <c r="K3388">
        <f t="shared" si="474"/>
        <v>3.4465753424657533</v>
      </c>
      <c r="L3388">
        <f t="shared" si="475"/>
        <v>3</v>
      </c>
      <c r="M3388">
        <f t="shared" si="476"/>
        <v>5</v>
      </c>
      <c r="N3388" t="str">
        <f t="shared" si="477"/>
        <v>3 Yrs 5 Mths</v>
      </c>
      <c r="O3388" t="s">
        <v>15</v>
      </c>
      <c r="P3388" t="s">
        <v>15</v>
      </c>
    </row>
    <row r="3389" spans="1:16" x14ac:dyDescent="0.35">
      <c r="A3389" t="s">
        <v>4670</v>
      </c>
      <c r="B3389" t="s">
        <v>4679</v>
      </c>
      <c r="C3389" t="s">
        <v>11</v>
      </c>
      <c r="D3389">
        <v>3.6249999999999998E-2</v>
      </c>
      <c r="E3389" s="1">
        <v>4.6600000000000003E-2</v>
      </c>
      <c r="F3389" t="s">
        <v>358</v>
      </c>
      <c r="G3389">
        <v>47618</v>
      </c>
      <c r="H3389" t="str">
        <f t="shared" si="473"/>
        <v>15/5/2030</v>
      </c>
      <c r="I3389" s="2">
        <v>45584</v>
      </c>
      <c r="J3389">
        <f t="shared" si="467"/>
        <v>2034</v>
      </c>
      <c r="K3389">
        <f t="shared" si="474"/>
        <v>5.5726027397260278</v>
      </c>
      <c r="L3389">
        <f t="shared" si="475"/>
        <v>5</v>
      </c>
      <c r="M3389">
        <f t="shared" si="476"/>
        <v>7</v>
      </c>
      <c r="N3389" t="str">
        <f t="shared" si="477"/>
        <v>5 Yrs 7 Mths</v>
      </c>
      <c r="O3389" t="s">
        <v>15</v>
      </c>
      <c r="P3389" t="s">
        <v>15</v>
      </c>
    </row>
    <row r="3390" spans="1:16" x14ac:dyDescent="0.35">
      <c r="A3390" t="s">
        <v>4670</v>
      </c>
      <c r="B3390" t="s">
        <v>4679</v>
      </c>
      <c r="C3390" t="s">
        <v>11</v>
      </c>
      <c r="D3390">
        <v>5.8500000000000003E-2</v>
      </c>
      <c r="E3390" s="1">
        <v>4.7600000000000003E-2</v>
      </c>
      <c r="F3390" t="s">
        <v>358</v>
      </c>
      <c r="G3390">
        <v>47014</v>
      </c>
      <c r="H3390" t="str">
        <f t="shared" si="473"/>
        <v>18/9/2028</v>
      </c>
      <c r="I3390" s="2">
        <v>45584</v>
      </c>
      <c r="J3390">
        <f t="shared" si="467"/>
        <v>1430</v>
      </c>
      <c r="K3390">
        <f t="shared" si="474"/>
        <v>3.9178082191780823</v>
      </c>
      <c r="L3390">
        <f t="shared" si="475"/>
        <v>3</v>
      </c>
      <c r="M3390">
        <f t="shared" si="476"/>
        <v>11</v>
      </c>
      <c r="N3390" t="str">
        <f t="shared" si="477"/>
        <v>3 Yrs 11 Mths</v>
      </c>
      <c r="O3390">
        <v>103.35</v>
      </c>
      <c r="P3390">
        <v>105.47</v>
      </c>
    </row>
    <row r="3391" spans="1:16" x14ac:dyDescent="0.35">
      <c r="A3391" t="s">
        <v>4670</v>
      </c>
      <c r="B3391" t="s">
        <v>4683</v>
      </c>
      <c r="C3391" t="s">
        <v>11</v>
      </c>
      <c r="D3391">
        <v>0.05</v>
      </c>
      <c r="E3391" s="1">
        <v>5.3400000000000003E-2</v>
      </c>
      <c r="F3391" t="s">
        <v>21</v>
      </c>
      <c r="G3391">
        <v>51987</v>
      </c>
      <c r="H3391" t="str">
        <f t="shared" si="473"/>
        <v>1/5/2042</v>
      </c>
      <c r="I3391" s="2">
        <v>45584</v>
      </c>
      <c r="J3391">
        <f t="shared" si="467"/>
        <v>6403</v>
      </c>
      <c r="K3391">
        <f t="shared" si="474"/>
        <v>17.542465753424658</v>
      </c>
      <c r="L3391">
        <f t="shared" si="475"/>
        <v>17</v>
      </c>
      <c r="M3391">
        <f t="shared" si="476"/>
        <v>6</v>
      </c>
      <c r="N3391" t="str">
        <f t="shared" si="477"/>
        <v>17 Yrs 6 Mths</v>
      </c>
      <c r="O3391">
        <v>95.05</v>
      </c>
      <c r="P3391">
        <v>96.59</v>
      </c>
    </row>
    <row r="3392" spans="1:16" x14ac:dyDescent="0.35">
      <c r="A3392" t="s">
        <v>4670</v>
      </c>
      <c r="B3392" t="s">
        <v>4683</v>
      </c>
      <c r="C3392" t="s">
        <v>11</v>
      </c>
      <c r="D3392">
        <v>0.03</v>
      </c>
      <c r="E3392" s="1">
        <v>4.4299999999999999E-2</v>
      </c>
      <c r="F3392" t="s">
        <v>21</v>
      </c>
      <c r="G3392">
        <v>46218</v>
      </c>
      <c r="H3392" t="str">
        <f t="shared" si="473"/>
        <v>15/7/2026</v>
      </c>
      <c r="I3392" s="2">
        <v>45584</v>
      </c>
      <c r="J3392">
        <f t="shared" si="467"/>
        <v>634</v>
      </c>
      <c r="K3392">
        <f t="shared" si="474"/>
        <v>1.736986301369863</v>
      </c>
      <c r="L3392">
        <f t="shared" si="475"/>
        <v>1</v>
      </c>
      <c r="M3392">
        <f t="shared" si="476"/>
        <v>9</v>
      </c>
      <c r="N3392" t="str">
        <f t="shared" si="477"/>
        <v>1 Yrs 9 Mths</v>
      </c>
      <c r="O3392">
        <v>97.56</v>
      </c>
      <c r="P3392">
        <v>98.09</v>
      </c>
    </row>
    <row r="3393" spans="1:16" x14ac:dyDescent="0.35">
      <c r="A3393" t="s">
        <v>4670</v>
      </c>
      <c r="B3393" t="s">
        <v>4683</v>
      </c>
      <c r="C3393" t="s">
        <v>11</v>
      </c>
      <c r="D3393">
        <v>4.2000000000000003E-2</v>
      </c>
      <c r="E3393" s="1">
        <v>5.45E-2</v>
      </c>
      <c r="F3393" t="s">
        <v>21</v>
      </c>
      <c r="G3393">
        <v>53523</v>
      </c>
      <c r="H3393" t="str">
        <f t="shared" si="473"/>
        <v>15/7/2046</v>
      </c>
      <c r="I3393" s="2">
        <v>45584</v>
      </c>
      <c r="J3393">
        <f t="shared" si="467"/>
        <v>7939</v>
      </c>
      <c r="K3393">
        <f t="shared" si="474"/>
        <v>21.75068493150685</v>
      </c>
      <c r="L3393">
        <f t="shared" si="475"/>
        <v>21</v>
      </c>
      <c r="M3393">
        <f t="shared" si="476"/>
        <v>9</v>
      </c>
      <c r="N3393" t="str">
        <f t="shared" si="477"/>
        <v>21 Yrs 9 Mths</v>
      </c>
      <c r="O3393">
        <v>83.36</v>
      </c>
      <c r="P3393">
        <v>84.68</v>
      </c>
    </row>
    <row r="3394" spans="1:16" x14ac:dyDescent="0.35">
      <c r="A3394" t="s">
        <v>4684</v>
      </c>
      <c r="B3394" t="s">
        <v>4685</v>
      </c>
      <c r="C3394" t="s">
        <v>11</v>
      </c>
      <c r="D3394">
        <v>4.6249999999999999E-2</v>
      </c>
      <c r="E3394" s="1">
        <v>5.67E-2</v>
      </c>
      <c r="F3394" t="s">
        <v>358</v>
      </c>
      <c r="G3394">
        <v>54185</v>
      </c>
      <c r="H3394" t="str">
        <f t="shared" si="473"/>
        <v>7/5/2048</v>
      </c>
      <c r="I3394" s="2">
        <v>45584</v>
      </c>
      <c r="J3394">
        <f t="shared" ref="J3394:J3457" si="478">_xlfn.DAYS(G3394,I3394)</f>
        <v>8601</v>
      </c>
      <c r="K3394">
        <f t="shared" si="474"/>
        <v>23.564383561643837</v>
      </c>
      <c r="L3394">
        <f t="shared" si="475"/>
        <v>23</v>
      </c>
      <c r="M3394">
        <f t="shared" si="476"/>
        <v>7</v>
      </c>
      <c r="N3394" t="str">
        <f t="shared" si="477"/>
        <v>23 Yrs 7 Mths</v>
      </c>
      <c r="O3394">
        <v>84.7</v>
      </c>
      <c r="P3394">
        <v>87.26</v>
      </c>
    </row>
    <row r="3395" spans="1:16" x14ac:dyDescent="0.35">
      <c r="A3395" t="s">
        <v>4684</v>
      </c>
      <c r="B3395" t="s">
        <v>4685</v>
      </c>
      <c r="C3395" t="s">
        <v>11</v>
      </c>
      <c r="D3395">
        <v>1.8749999999999999E-2</v>
      </c>
      <c r="E3395" s="1">
        <v>4.4900000000000002E-2</v>
      </c>
      <c r="F3395" t="s">
        <v>358</v>
      </c>
      <c r="G3395">
        <v>48502</v>
      </c>
      <c r="H3395" t="str">
        <f t="shared" si="473"/>
        <v>15/10/2032</v>
      </c>
      <c r="I3395" s="2">
        <v>45584</v>
      </c>
      <c r="J3395">
        <f t="shared" si="478"/>
        <v>2918</v>
      </c>
      <c r="K3395">
        <f t="shared" si="474"/>
        <v>7.9945205479452053</v>
      </c>
      <c r="L3395">
        <f t="shared" si="475"/>
        <v>7</v>
      </c>
      <c r="M3395">
        <f t="shared" si="476"/>
        <v>12</v>
      </c>
      <c r="N3395" t="str">
        <f t="shared" si="477"/>
        <v>7 Yrs 12 Mths</v>
      </c>
      <c r="O3395">
        <v>82.22</v>
      </c>
      <c r="P3395">
        <v>83.07</v>
      </c>
    </row>
    <row r="3396" spans="1:16" x14ac:dyDescent="0.35">
      <c r="A3396" t="s">
        <v>4684</v>
      </c>
      <c r="B3396" t="s">
        <v>4685</v>
      </c>
      <c r="C3396" t="s">
        <v>11</v>
      </c>
      <c r="D3396">
        <v>4.1250000000000002E-2</v>
      </c>
      <c r="E3396" s="1">
        <v>4.3900000000000002E-2</v>
      </c>
      <c r="F3396" t="s">
        <v>358</v>
      </c>
      <c r="G3396">
        <v>46880</v>
      </c>
      <c r="H3396" t="str">
        <f t="shared" si="473"/>
        <v>7/5/2028</v>
      </c>
      <c r="I3396" s="2">
        <v>45584</v>
      </c>
      <c r="J3396">
        <f t="shared" si="478"/>
        <v>1296</v>
      </c>
      <c r="K3396">
        <f t="shared" si="474"/>
        <v>3.5506849315068494</v>
      </c>
      <c r="L3396">
        <f t="shared" si="475"/>
        <v>3</v>
      </c>
      <c r="M3396">
        <f t="shared" si="476"/>
        <v>7</v>
      </c>
      <c r="N3396" t="str">
        <f t="shared" si="477"/>
        <v>3 Yrs 7 Mths</v>
      </c>
      <c r="O3396">
        <v>98.8</v>
      </c>
      <c r="P3396">
        <v>99.7</v>
      </c>
    </row>
    <row r="3397" spans="1:16" x14ac:dyDescent="0.35">
      <c r="A3397" t="s">
        <v>4684</v>
      </c>
      <c r="B3397" t="s">
        <v>4685</v>
      </c>
      <c r="C3397" t="s">
        <v>11</v>
      </c>
      <c r="D3397">
        <v>4.7500000000000001E-2</v>
      </c>
      <c r="E3397" s="1">
        <v>4.3700000000000003E-2</v>
      </c>
      <c r="F3397" t="s">
        <v>358</v>
      </c>
      <c r="G3397">
        <v>47169</v>
      </c>
      <c r="H3397" t="str">
        <f t="shared" si="473"/>
        <v>20/2/2029</v>
      </c>
      <c r="I3397" s="2">
        <v>45584</v>
      </c>
      <c r="J3397">
        <f t="shared" si="478"/>
        <v>1585</v>
      </c>
      <c r="K3397">
        <f t="shared" si="474"/>
        <v>4.3424657534246576</v>
      </c>
      <c r="L3397">
        <f t="shared" si="475"/>
        <v>4</v>
      </c>
      <c r="M3397">
        <f t="shared" si="476"/>
        <v>4</v>
      </c>
      <c r="N3397" t="str">
        <f t="shared" si="477"/>
        <v>4 Yrs 4 Mths</v>
      </c>
      <c r="O3397">
        <v>100.98</v>
      </c>
      <c r="P3397">
        <v>101.78</v>
      </c>
    </row>
    <row r="3398" spans="1:16" x14ac:dyDescent="0.35">
      <c r="A3398" t="s">
        <v>4684</v>
      </c>
      <c r="B3398" t="s">
        <v>4685</v>
      </c>
      <c r="C3398" t="s">
        <v>11</v>
      </c>
      <c r="D3398">
        <v>3.6249999999999998E-2</v>
      </c>
      <c r="E3398" s="1">
        <v>4.65E-2</v>
      </c>
      <c r="F3398" t="s">
        <v>358</v>
      </c>
      <c r="G3398">
        <v>46066</v>
      </c>
      <c r="H3398" t="str">
        <f t="shared" si="473"/>
        <v>13/2/2026</v>
      </c>
      <c r="I3398" s="2">
        <v>45584</v>
      </c>
      <c r="J3398">
        <f t="shared" si="478"/>
        <v>482</v>
      </c>
      <c r="K3398">
        <f t="shared" si="474"/>
        <v>1.3205479452054794</v>
      </c>
      <c r="L3398">
        <f t="shared" si="475"/>
        <v>1</v>
      </c>
      <c r="M3398">
        <f t="shared" si="476"/>
        <v>4</v>
      </c>
      <c r="N3398" t="str">
        <f t="shared" si="477"/>
        <v>1 Yrs 4 Mths</v>
      </c>
      <c r="O3398">
        <v>98.46</v>
      </c>
      <c r="P3398">
        <v>99.62</v>
      </c>
    </row>
    <row r="3399" spans="1:16" x14ac:dyDescent="0.35">
      <c r="A3399" t="s">
        <v>4684</v>
      </c>
      <c r="B3399" t="s">
        <v>4685</v>
      </c>
      <c r="C3399" t="s">
        <v>11</v>
      </c>
      <c r="D3399">
        <v>2.75E-2</v>
      </c>
      <c r="E3399" s="1">
        <v>4.5199999999999997E-2</v>
      </c>
      <c r="F3399" t="s">
        <v>358</v>
      </c>
      <c r="G3399">
        <v>47586</v>
      </c>
      <c r="H3399" t="str">
        <f t="shared" si="473"/>
        <v>13/4/2030</v>
      </c>
      <c r="I3399" s="2">
        <v>45584</v>
      </c>
      <c r="J3399">
        <f t="shared" si="478"/>
        <v>2002</v>
      </c>
      <c r="K3399">
        <f t="shared" si="474"/>
        <v>5.484931506849315</v>
      </c>
      <c r="L3399">
        <f t="shared" si="475"/>
        <v>5</v>
      </c>
      <c r="M3399">
        <f t="shared" si="476"/>
        <v>6</v>
      </c>
      <c r="N3399" t="str">
        <f t="shared" si="477"/>
        <v>5 Yrs 6 Mths</v>
      </c>
      <c r="O3399">
        <v>91.08</v>
      </c>
      <c r="P3399">
        <v>92.41</v>
      </c>
    </row>
    <row r="3400" spans="1:16" x14ac:dyDescent="0.35">
      <c r="A3400" t="s">
        <v>4684</v>
      </c>
      <c r="B3400" t="s">
        <v>4685</v>
      </c>
      <c r="C3400" t="s">
        <v>11</v>
      </c>
      <c r="D3400">
        <v>4.7500000000000001E-2</v>
      </c>
      <c r="E3400" s="1">
        <v>4.87E-2</v>
      </c>
      <c r="F3400" t="s">
        <v>358</v>
      </c>
      <c r="G3400">
        <v>49184</v>
      </c>
      <c r="H3400" t="str">
        <f t="shared" si="473"/>
        <v>28/8/2034</v>
      </c>
      <c r="I3400" s="2">
        <v>45584</v>
      </c>
      <c r="J3400">
        <f t="shared" si="478"/>
        <v>3600</v>
      </c>
      <c r="K3400">
        <f t="shared" si="474"/>
        <v>9.8630136986301373</v>
      </c>
      <c r="L3400">
        <f t="shared" si="475"/>
        <v>9</v>
      </c>
      <c r="M3400">
        <f t="shared" si="476"/>
        <v>10</v>
      </c>
      <c r="N3400" t="str">
        <f t="shared" si="477"/>
        <v>9 Yrs 10 Mths</v>
      </c>
      <c r="O3400">
        <v>98.31</v>
      </c>
      <c r="P3400">
        <v>99.32</v>
      </c>
    </row>
    <row r="3401" spans="1:16" x14ac:dyDescent="0.35">
      <c r="A3401" t="s">
        <v>4684</v>
      </c>
      <c r="B3401" t="s">
        <v>4685</v>
      </c>
      <c r="C3401" t="s">
        <v>11</v>
      </c>
      <c r="D3401">
        <v>2.6249999999999999E-2</v>
      </c>
      <c r="E3401" s="1">
        <v>5.2299999999999999E-2</v>
      </c>
      <c r="F3401" t="s">
        <v>358</v>
      </c>
      <c r="G3401">
        <v>55035</v>
      </c>
      <c r="H3401" t="str">
        <f t="shared" si="473"/>
        <v>4/9/2050</v>
      </c>
      <c r="I3401" s="2">
        <v>45584</v>
      </c>
      <c r="J3401">
        <f t="shared" si="478"/>
        <v>9451</v>
      </c>
      <c r="K3401">
        <f t="shared" si="474"/>
        <v>25.893150684931506</v>
      </c>
      <c r="L3401">
        <f t="shared" si="475"/>
        <v>25</v>
      </c>
      <c r="M3401">
        <f t="shared" si="476"/>
        <v>11</v>
      </c>
      <c r="N3401" t="str">
        <f t="shared" si="477"/>
        <v>25 Yrs 11 Mths</v>
      </c>
      <c r="O3401">
        <v>62.56</v>
      </c>
      <c r="P3401">
        <v>63.77</v>
      </c>
    </row>
    <row r="3402" spans="1:16" x14ac:dyDescent="0.35">
      <c r="A3402" t="s">
        <v>4684</v>
      </c>
      <c r="B3402" t="s">
        <v>4685</v>
      </c>
      <c r="C3402" t="s">
        <v>11</v>
      </c>
      <c r="D3402">
        <v>2.6249999999999999E-2</v>
      </c>
      <c r="E3402" s="1">
        <v>4.3900000000000002E-2</v>
      </c>
      <c r="F3402" t="s">
        <v>358</v>
      </c>
      <c r="G3402">
        <v>46463</v>
      </c>
      <c r="H3402" t="str">
        <f t="shared" si="473"/>
        <v>17/3/2027</v>
      </c>
      <c r="I3402" s="2">
        <v>45584</v>
      </c>
      <c r="J3402">
        <f t="shared" si="478"/>
        <v>879</v>
      </c>
      <c r="K3402">
        <f t="shared" si="474"/>
        <v>2.408219178082192</v>
      </c>
      <c r="L3402">
        <f t="shared" si="475"/>
        <v>2</v>
      </c>
      <c r="M3402">
        <f t="shared" si="476"/>
        <v>5</v>
      </c>
      <c r="N3402" t="str">
        <f t="shared" si="477"/>
        <v>2 Yrs 5 Mths</v>
      </c>
      <c r="O3402">
        <v>95.88</v>
      </c>
      <c r="P3402">
        <v>96.55</v>
      </c>
    </row>
    <row r="3403" spans="1:16" x14ac:dyDescent="0.35">
      <c r="A3403" t="s">
        <v>4684</v>
      </c>
      <c r="B3403" t="s">
        <v>4685</v>
      </c>
      <c r="C3403" t="s">
        <v>11</v>
      </c>
      <c r="D3403">
        <v>0.03</v>
      </c>
      <c r="E3403" s="1">
        <v>4.6199999999999998E-2</v>
      </c>
      <c r="F3403" t="s">
        <v>358</v>
      </c>
      <c r="G3403">
        <v>48290</v>
      </c>
      <c r="H3403" t="str">
        <f t="shared" si="473"/>
        <v>17/3/2032</v>
      </c>
      <c r="I3403" s="2">
        <v>45584</v>
      </c>
      <c r="J3403">
        <f t="shared" si="478"/>
        <v>2706</v>
      </c>
      <c r="K3403">
        <f t="shared" si="474"/>
        <v>7.4136986301369863</v>
      </c>
      <c r="L3403">
        <f t="shared" si="475"/>
        <v>7</v>
      </c>
      <c r="M3403">
        <f t="shared" si="476"/>
        <v>5</v>
      </c>
      <c r="N3403" t="str">
        <f t="shared" si="477"/>
        <v>7 Yrs 5 Mths</v>
      </c>
      <c r="O3403">
        <v>89.52</v>
      </c>
      <c r="P3403">
        <v>90.54</v>
      </c>
    </row>
    <row r="3404" spans="1:16" x14ac:dyDescent="0.35">
      <c r="A3404" t="s">
        <v>4684</v>
      </c>
      <c r="B3404" t="s">
        <v>4685</v>
      </c>
      <c r="C3404" t="s">
        <v>11</v>
      </c>
      <c r="D3404">
        <v>1.4999999999999999E-2</v>
      </c>
      <c r="E3404" s="1">
        <v>4.5600000000000002E-2</v>
      </c>
      <c r="F3404" t="s">
        <v>358</v>
      </c>
      <c r="G3404">
        <v>47883</v>
      </c>
      <c r="H3404" t="str">
        <f t="shared" si="473"/>
        <v>4/2/2031</v>
      </c>
      <c r="I3404" s="2">
        <v>45584</v>
      </c>
      <c r="J3404">
        <f t="shared" si="478"/>
        <v>2299</v>
      </c>
      <c r="K3404">
        <f t="shared" si="474"/>
        <v>6.2986301369863016</v>
      </c>
      <c r="L3404">
        <f t="shared" si="475"/>
        <v>6</v>
      </c>
      <c r="M3404">
        <f t="shared" si="476"/>
        <v>3</v>
      </c>
      <c r="N3404" t="str">
        <f t="shared" si="477"/>
        <v>6 Yrs 3 Mths</v>
      </c>
      <c r="O3404">
        <v>83.05</v>
      </c>
      <c r="P3404">
        <v>84.29</v>
      </c>
    </row>
    <row r="3405" spans="1:16" x14ac:dyDescent="0.35">
      <c r="A3405" t="s">
        <v>4684</v>
      </c>
      <c r="B3405" t="s">
        <v>4685</v>
      </c>
      <c r="C3405" t="s">
        <v>11</v>
      </c>
      <c r="D3405">
        <v>1.4999999999999999E-2</v>
      </c>
      <c r="E3405" s="1">
        <v>4.9599999999999998E-2</v>
      </c>
      <c r="F3405" t="s">
        <v>358</v>
      </c>
      <c r="G3405">
        <v>45781</v>
      </c>
      <c r="H3405" t="str">
        <f t="shared" si="473"/>
        <v>4/5/2025</v>
      </c>
      <c r="I3405" s="2">
        <v>45584</v>
      </c>
      <c r="J3405">
        <f t="shared" si="478"/>
        <v>197</v>
      </c>
      <c r="K3405">
        <f t="shared" si="474"/>
        <v>0.53972602739726028</v>
      </c>
      <c r="L3405">
        <f t="shared" si="475"/>
        <v>0</v>
      </c>
      <c r="M3405">
        <f t="shared" si="476"/>
        <v>6</v>
      </c>
      <c r="N3405" t="str">
        <f t="shared" si="477"/>
        <v>0 Yrs 6 Mths</v>
      </c>
      <c r="O3405">
        <v>98.1</v>
      </c>
      <c r="P3405">
        <v>98.45</v>
      </c>
    </row>
    <row r="3406" spans="1:16" x14ac:dyDescent="0.35">
      <c r="A3406" t="s">
        <v>4702</v>
      </c>
      <c r="B3406" t="s">
        <v>4706</v>
      </c>
      <c r="C3406" t="s">
        <v>11</v>
      </c>
      <c r="D3406">
        <v>0.05</v>
      </c>
      <c r="E3406" s="1">
        <v>4.8800000000000003E-2</v>
      </c>
      <c r="F3406" t="s">
        <v>358</v>
      </c>
      <c r="G3406">
        <v>45985</v>
      </c>
      <c r="H3406" t="str">
        <f t="shared" ref="H3406:H3458" si="479">TEXT(G3406,"D/M/YYYY")</f>
        <v>24/11/2025</v>
      </c>
      <c r="I3406" s="2">
        <v>45584</v>
      </c>
      <c r="J3406">
        <f t="shared" si="478"/>
        <v>401</v>
      </c>
      <c r="K3406">
        <f t="shared" ref="K3406:K3458" si="480">J3406/365</f>
        <v>1.0986301369863014</v>
      </c>
      <c r="L3406">
        <f t="shared" ref="L3406:L3458" si="481">_xlfn.NUMBERVALUE(_xlfn.TEXTBEFORE(K3406,"."))</f>
        <v>1</v>
      </c>
      <c r="M3406">
        <f t="shared" ref="M3406:M3458" si="482">ROUND(LEFT(_xlfn.TEXTAFTER(K3406,"."),2)/100 * 12,0)</f>
        <v>1</v>
      </c>
      <c r="N3406" t="str">
        <f t="shared" ref="N3406:N3458" si="483">L3406 &amp; " Yrs "&amp; M3406 &amp;" Mths"</f>
        <v>1 Yrs 1 Mths</v>
      </c>
      <c r="O3406">
        <v>99.92</v>
      </c>
      <c r="P3406">
        <v>100.68</v>
      </c>
    </row>
    <row r="3407" spans="1:16" x14ac:dyDescent="0.35">
      <c r="A3407" t="s">
        <v>4702</v>
      </c>
      <c r="B3407" t="s">
        <v>4706</v>
      </c>
      <c r="C3407" t="s">
        <v>11</v>
      </c>
      <c r="D3407">
        <v>4.3499999999999997E-2</v>
      </c>
      <c r="E3407" s="1">
        <v>4.5400000000000003E-2</v>
      </c>
      <c r="F3407" t="s">
        <v>358</v>
      </c>
      <c r="G3407">
        <v>46273</v>
      </c>
      <c r="H3407" t="str">
        <f t="shared" si="479"/>
        <v>8/9/2026</v>
      </c>
      <c r="I3407" s="2">
        <v>45584</v>
      </c>
      <c r="J3407">
        <f t="shared" si="478"/>
        <v>689</v>
      </c>
      <c r="K3407">
        <f t="shared" si="480"/>
        <v>1.8876712328767122</v>
      </c>
      <c r="L3407">
        <f t="shared" si="481"/>
        <v>1</v>
      </c>
      <c r="M3407">
        <f t="shared" si="482"/>
        <v>11</v>
      </c>
      <c r="N3407" t="str">
        <f t="shared" si="483"/>
        <v>1 Yrs 11 Mths</v>
      </c>
      <c r="O3407">
        <v>99.48</v>
      </c>
      <c r="P3407">
        <v>100.05</v>
      </c>
    </row>
    <row r="3408" spans="1:16" x14ac:dyDescent="0.35">
      <c r="A3408" t="s">
        <v>4702</v>
      </c>
      <c r="B3408" t="s">
        <v>4706</v>
      </c>
      <c r="C3408" t="s">
        <v>11</v>
      </c>
      <c r="D3408">
        <v>0.04</v>
      </c>
      <c r="E3408" s="1">
        <v>4.7199999999999999E-2</v>
      </c>
      <c r="F3408" t="s">
        <v>441</v>
      </c>
      <c r="G3408">
        <v>45861</v>
      </c>
      <c r="H3408" t="str">
        <f t="shared" si="479"/>
        <v>23/7/2025</v>
      </c>
      <c r="I3408" s="2">
        <v>45584</v>
      </c>
      <c r="J3408">
        <f t="shared" si="478"/>
        <v>277</v>
      </c>
      <c r="K3408">
        <f t="shared" si="480"/>
        <v>0.75890410958904109</v>
      </c>
      <c r="L3408">
        <f t="shared" si="481"/>
        <v>0</v>
      </c>
      <c r="M3408">
        <f t="shared" si="482"/>
        <v>9</v>
      </c>
      <c r="N3408" t="str">
        <f t="shared" si="483"/>
        <v>0 Yrs 9 Mths</v>
      </c>
      <c r="O3408">
        <v>99.45</v>
      </c>
      <c r="P3408">
        <v>99.75</v>
      </c>
    </row>
    <row r="3409" spans="1:16" x14ac:dyDescent="0.35">
      <c r="A3409" t="s">
        <v>4702</v>
      </c>
      <c r="B3409" t="s">
        <v>4706</v>
      </c>
      <c r="C3409" t="s">
        <v>11</v>
      </c>
      <c r="D3409">
        <v>4.4310000000000002E-2</v>
      </c>
      <c r="E3409" s="1">
        <v>4.6199999999999998E-2</v>
      </c>
      <c r="F3409" t="s">
        <v>441</v>
      </c>
      <c r="G3409">
        <v>47506</v>
      </c>
      <c r="H3409" t="str">
        <f t="shared" si="479"/>
        <v>23/1/2030</v>
      </c>
      <c r="I3409" s="2">
        <v>45584</v>
      </c>
      <c r="J3409">
        <f t="shared" si="478"/>
        <v>1922</v>
      </c>
      <c r="K3409">
        <f t="shared" si="480"/>
        <v>5.2657534246575342</v>
      </c>
      <c r="L3409">
        <f t="shared" si="481"/>
        <v>5</v>
      </c>
      <c r="M3409">
        <f t="shared" si="482"/>
        <v>3</v>
      </c>
      <c r="N3409" t="str">
        <f t="shared" si="483"/>
        <v>5 Yrs 3 Mths</v>
      </c>
      <c r="O3409">
        <v>98.89</v>
      </c>
      <c r="P3409">
        <v>99.59</v>
      </c>
    </row>
    <row r="3410" spans="1:16" x14ac:dyDescent="0.35">
      <c r="A3410" t="s">
        <v>4702</v>
      </c>
      <c r="B3410" t="s">
        <v>4706</v>
      </c>
      <c r="C3410" t="s">
        <v>11</v>
      </c>
      <c r="D3410">
        <v>2.699E-2</v>
      </c>
      <c r="E3410" s="1">
        <v>4.5400000000000003E-2</v>
      </c>
      <c r="F3410" t="s">
        <v>441</v>
      </c>
      <c r="G3410">
        <v>47870</v>
      </c>
      <c r="H3410" t="str">
        <f t="shared" si="479"/>
        <v>22/1/2031</v>
      </c>
      <c r="I3410" s="2">
        <v>45584</v>
      </c>
      <c r="J3410">
        <f t="shared" si="478"/>
        <v>2286</v>
      </c>
      <c r="K3410">
        <f t="shared" si="480"/>
        <v>6.2630136986301368</v>
      </c>
      <c r="L3410">
        <f t="shared" si="481"/>
        <v>6</v>
      </c>
      <c r="M3410">
        <f t="shared" si="482"/>
        <v>3</v>
      </c>
      <c r="N3410" t="str">
        <f t="shared" si="483"/>
        <v>6 Yrs 3 Mths</v>
      </c>
      <c r="O3410">
        <v>89.74</v>
      </c>
      <c r="P3410">
        <v>91.6</v>
      </c>
    </row>
    <row r="3411" spans="1:16" x14ac:dyDescent="0.35">
      <c r="A3411" t="s">
        <v>4702</v>
      </c>
      <c r="B3411" t="s">
        <v>4706</v>
      </c>
      <c r="C3411" t="s">
        <v>11</v>
      </c>
      <c r="D3411">
        <v>5.5969999999999999E-2</v>
      </c>
      <c r="E3411" s="1">
        <v>5.16E-2</v>
      </c>
      <c r="F3411" t="s">
        <v>441</v>
      </c>
      <c r="G3411">
        <v>55236</v>
      </c>
      <c r="H3411" t="str">
        <f t="shared" si="479"/>
        <v>24/3/2051</v>
      </c>
      <c r="I3411" s="2">
        <v>45584</v>
      </c>
      <c r="J3411">
        <f t="shared" si="478"/>
        <v>9652</v>
      </c>
      <c r="K3411">
        <f t="shared" si="480"/>
        <v>26.443835616438356</v>
      </c>
      <c r="L3411">
        <f t="shared" si="481"/>
        <v>26</v>
      </c>
      <c r="M3411">
        <f t="shared" si="482"/>
        <v>5</v>
      </c>
      <c r="N3411" t="str">
        <f t="shared" si="483"/>
        <v>26 Yrs 5 Mths</v>
      </c>
      <c r="O3411">
        <v>106</v>
      </c>
      <c r="P3411">
        <v>107.82</v>
      </c>
    </row>
    <row r="3412" spans="1:16" x14ac:dyDescent="0.35">
      <c r="A3412" t="s">
        <v>4702</v>
      </c>
      <c r="B3412" t="s">
        <v>4706</v>
      </c>
      <c r="C3412" t="s">
        <v>11</v>
      </c>
      <c r="D3412">
        <v>3.6220000000000002E-2</v>
      </c>
      <c r="E3412" s="1">
        <v>4.5600000000000002E-2</v>
      </c>
      <c r="F3412" t="s">
        <v>441</v>
      </c>
      <c r="G3412">
        <v>47939</v>
      </c>
      <c r="H3412" t="str">
        <f t="shared" si="479"/>
        <v>1/4/2031</v>
      </c>
      <c r="I3412" s="2">
        <v>45584</v>
      </c>
      <c r="J3412">
        <f t="shared" si="478"/>
        <v>2355</v>
      </c>
      <c r="K3412">
        <f t="shared" si="480"/>
        <v>6.4520547945205475</v>
      </c>
      <c r="L3412">
        <f t="shared" si="481"/>
        <v>6</v>
      </c>
      <c r="M3412">
        <f t="shared" si="482"/>
        <v>5</v>
      </c>
      <c r="N3412" t="str">
        <f t="shared" si="483"/>
        <v>6 Yrs 5 Mths</v>
      </c>
      <c r="O3412">
        <v>94.59</v>
      </c>
      <c r="P3412">
        <v>95.41</v>
      </c>
    </row>
    <row r="3413" spans="1:16" x14ac:dyDescent="0.35">
      <c r="A3413" t="s">
        <v>4702</v>
      </c>
      <c r="B3413" t="s">
        <v>4706</v>
      </c>
      <c r="C3413" t="s">
        <v>11</v>
      </c>
      <c r="D3413">
        <v>2.188E-2</v>
      </c>
      <c r="E3413" s="1">
        <v>3.2300000000000002E-2</v>
      </c>
      <c r="F3413" t="s">
        <v>441</v>
      </c>
      <c r="G3413">
        <v>46140</v>
      </c>
      <c r="H3413" t="str">
        <f t="shared" si="479"/>
        <v>28/4/2026</v>
      </c>
      <c r="I3413" s="2">
        <v>45584</v>
      </c>
      <c r="J3413">
        <f t="shared" si="478"/>
        <v>556</v>
      </c>
      <c r="K3413">
        <f t="shared" si="480"/>
        <v>1.5232876712328767</v>
      </c>
      <c r="L3413">
        <f t="shared" si="481"/>
        <v>1</v>
      </c>
      <c r="M3413">
        <f t="shared" si="482"/>
        <v>6</v>
      </c>
      <c r="N3413" t="str">
        <f t="shared" si="483"/>
        <v>1 Yrs 6 Mths</v>
      </c>
      <c r="O3413">
        <v>98.37</v>
      </c>
      <c r="P3413">
        <v>98.82</v>
      </c>
    </row>
    <row r="3414" spans="1:16" x14ac:dyDescent="0.35">
      <c r="A3414" t="s">
        <v>4702</v>
      </c>
      <c r="B3414" t="s">
        <v>4706</v>
      </c>
      <c r="C3414" t="s">
        <v>11</v>
      </c>
      <c r="D3414">
        <v>8.6400000000000001E-3</v>
      </c>
      <c r="E3414" s="1">
        <v>9.2999999999999992E-3</v>
      </c>
      <c r="F3414" t="s">
        <v>441</v>
      </c>
      <c r="G3414">
        <v>45951</v>
      </c>
      <c r="H3414" t="str">
        <f t="shared" si="479"/>
        <v>21/10/2025</v>
      </c>
      <c r="I3414" s="2">
        <v>45584</v>
      </c>
      <c r="J3414">
        <f t="shared" si="478"/>
        <v>367</v>
      </c>
      <c r="K3414">
        <f t="shared" si="480"/>
        <v>1.0054794520547945</v>
      </c>
      <c r="L3414">
        <f t="shared" si="481"/>
        <v>1</v>
      </c>
      <c r="M3414">
        <f t="shared" si="482"/>
        <v>0</v>
      </c>
      <c r="N3414" t="str">
        <f t="shared" si="483"/>
        <v>1 Yrs 0 Mths</v>
      </c>
      <c r="O3414">
        <v>99.22</v>
      </c>
      <c r="P3414">
        <v>100.74</v>
      </c>
    </row>
    <row r="3415" spans="1:16" x14ac:dyDescent="0.35">
      <c r="A3415" t="s">
        <v>4702</v>
      </c>
      <c r="B3415" t="s">
        <v>4706</v>
      </c>
      <c r="C3415" t="s">
        <v>11</v>
      </c>
      <c r="D3415">
        <v>1.7940000000000001E-2</v>
      </c>
      <c r="E3415" s="1">
        <v>4.4699999999999997E-2</v>
      </c>
      <c r="F3415" t="s">
        <v>441</v>
      </c>
      <c r="G3415">
        <v>48257</v>
      </c>
      <c r="H3415" t="str">
        <f t="shared" si="479"/>
        <v>13/2/2032</v>
      </c>
      <c r="I3415" s="2">
        <v>45584</v>
      </c>
      <c r="J3415">
        <f t="shared" si="478"/>
        <v>2673</v>
      </c>
      <c r="K3415">
        <f t="shared" si="480"/>
        <v>7.3232876712328769</v>
      </c>
      <c r="L3415">
        <f t="shared" si="481"/>
        <v>7</v>
      </c>
      <c r="M3415">
        <f t="shared" si="482"/>
        <v>4</v>
      </c>
      <c r="N3415" t="str">
        <f t="shared" si="483"/>
        <v>7 Yrs 4 Mths</v>
      </c>
      <c r="O3415">
        <v>83.21</v>
      </c>
      <c r="P3415">
        <v>84.17</v>
      </c>
    </row>
    <row r="3416" spans="1:16" x14ac:dyDescent="0.35">
      <c r="A3416" t="s">
        <v>4702</v>
      </c>
      <c r="B3416" t="s">
        <v>4706</v>
      </c>
      <c r="C3416" t="s">
        <v>11</v>
      </c>
      <c r="D3416">
        <v>9.8499999999999994E-3</v>
      </c>
      <c r="E3416" s="1">
        <v>0.03</v>
      </c>
      <c r="F3416" t="s">
        <v>441</v>
      </c>
      <c r="G3416">
        <v>46366</v>
      </c>
      <c r="H3416" t="str">
        <f t="shared" si="479"/>
        <v>10/12/2026</v>
      </c>
      <c r="I3416" s="2">
        <v>45584</v>
      </c>
      <c r="J3416">
        <f t="shared" si="478"/>
        <v>782</v>
      </c>
      <c r="K3416">
        <f t="shared" si="480"/>
        <v>2.1424657534246574</v>
      </c>
      <c r="L3416">
        <f t="shared" si="481"/>
        <v>2</v>
      </c>
      <c r="M3416">
        <f t="shared" si="482"/>
        <v>2</v>
      </c>
      <c r="N3416" t="str">
        <f t="shared" si="483"/>
        <v>2 Yrs 2 Mths</v>
      </c>
      <c r="O3416">
        <v>95.85</v>
      </c>
      <c r="P3416">
        <v>96.01</v>
      </c>
    </row>
    <row r="3417" spans="1:16" x14ac:dyDescent="0.35">
      <c r="A3417" t="s">
        <v>4702</v>
      </c>
      <c r="B3417" t="s">
        <v>4706</v>
      </c>
      <c r="C3417" t="s">
        <v>11</v>
      </c>
      <c r="D3417">
        <v>1.9279999999999999E-2</v>
      </c>
      <c r="E3417" s="1">
        <v>4.5100000000000001E-2</v>
      </c>
      <c r="F3417" t="s">
        <v>441</v>
      </c>
      <c r="G3417">
        <v>48332</v>
      </c>
      <c r="H3417" t="str">
        <f t="shared" si="479"/>
        <v>28/4/2032</v>
      </c>
      <c r="I3417" s="2">
        <v>45584</v>
      </c>
      <c r="J3417">
        <f t="shared" si="478"/>
        <v>2748</v>
      </c>
      <c r="K3417">
        <f t="shared" si="480"/>
        <v>7.5287671232876709</v>
      </c>
      <c r="L3417">
        <f t="shared" si="481"/>
        <v>7</v>
      </c>
      <c r="M3417">
        <f t="shared" si="482"/>
        <v>6</v>
      </c>
      <c r="N3417" t="str">
        <f t="shared" si="483"/>
        <v>7 Yrs 6 Mths</v>
      </c>
      <c r="O3417">
        <v>83.45</v>
      </c>
      <c r="P3417">
        <v>84.39</v>
      </c>
    </row>
    <row r="3418" spans="1:16" x14ac:dyDescent="0.35">
      <c r="A3418" t="s">
        <v>4711</v>
      </c>
      <c r="B3418" t="s">
        <v>4706</v>
      </c>
      <c r="C3418" t="s">
        <v>11</v>
      </c>
      <c r="D3418">
        <v>2.9430000000000001E-2</v>
      </c>
      <c r="E3418" s="1">
        <v>4.6800000000000001E-2</v>
      </c>
      <c r="F3418" t="s">
        <v>441</v>
      </c>
      <c r="G3418">
        <v>48600</v>
      </c>
      <c r="H3418" t="str">
        <f t="shared" si="479"/>
        <v>21/1/2033</v>
      </c>
      <c r="I3418" s="2">
        <v>45584</v>
      </c>
      <c r="J3418">
        <f t="shared" si="478"/>
        <v>3016</v>
      </c>
      <c r="K3418">
        <f t="shared" si="480"/>
        <v>8.2630136986301377</v>
      </c>
      <c r="L3418">
        <f t="shared" si="481"/>
        <v>8</v>
      </c>
      <c r="M3418">
        <f t="shared" si="482"/>
        <v>3</v>
      </c>
      <c r="N3418" t="str">
        <f t="shared" si="483"/>
        <v>8 Yrs 3 Mths</v>
      </c>
      <c r="O3418">
        <v>87.88</v>
      </c>
      <c r="P3418">
        <v>88.95</v>
      </c>
    </row>
    <row r="3419" spans="1:16" x14ac:dyDescent="0.35">
      <c r="A3419" t="s">
        <v>4711</v>
      </c>
      <c r="B3419" t="s">
        <v>4706</v>
      </c>
      <c r="C3419" t="s">
        <v>11</v>
      </c>
      <c r="D3419">
        <v>1.512E-2</v>
      </c>
      <c r="E3419" s="1">
        <v>3.49E-2</v>
      </c>
      <c r="F3419" t="s">
        <v>441</v>
      </c>
      <c r="G3419">
        <v>46588</v>
      </c>
      <c r="H3419" t="str">
        <f t="shared" si="479"/>
        <v>20/7/2027</v>
      </c>
      <c r="I3419" s="2">
        <v>45584</v>
      </c>
      <c r="J3419">
        <f t="shared" si="478"/>
        <v>1004</v>
      </c>
      <c r="K3419">
        <f t="shared" si="480"/>
        <v>2.7506849315068491</v>
      </c>
      <c r="L3419">
        <f t="shared" si="481"/>
        <v>2</v>
      </c>
      <c r="M3419">
        <f t="shared" si="482"/>
        <v>9</v>
      </c>
      <c r="N3419" t="str">
        <f t="shared" si="483"/>
        <v>2 Yrs 9 Mths</v>
      </c>
      <c r="O3419">
        <v>94.65</v>
      </c>
      <c r="P3419">
        <v>95.13</v>
      </c>
    </row>
    <row r="3420" spans="1:16" x14ac:dyDescent="0.35">
      <c r="A3420" t="s">
        <v>4711</v>
      </c>
      <c r="B3420" t="s">
        <v>4706</v>
      </c>
      <c r="C3420" t="s">
        <v>11</v>
      </c>
      <c r="D3420">
        <v>4.2099999999999999E-2</v>
      </c>
      <c r="E3420" s="1">
        <v>4.48E-2</v>
      </c>
      <c r="F3420" t="s">
        <v>441</v>
      </c>
      <c r="G3420">
        <v>46863</v>
      </c>
      <c r="H3420" t="str">
        <f t="shared" si="479"/>
        <v>20/4/2028</v>
      </c>
      <c r="I3420" s="2">
        <v>45584</v>
      </c>
      <c r="J3420">
        <f t="shared" si="478"/>
        <v>1279</v>
      </c>
      <c r="K3420">
        <f t="shared" si="480"/>
        <v>3.504109589041096</v>
      </c>
      <c r="L3420">
        <f t="shared" si="481"/>
        <v>3</v>
      </c>
      <c r="M3420">
        <f t="shared" si="482"/>
        <v>6</v>
      </c>
      <c r="N3420" t="str">
        <f t="shared" si="483"/>
        <v>3 Yrs 6 Mths</v>
      </c>
      <c r="O3420">
        <v>98.97</v>
      </c>
      <c r="P3420">
        <v>99.64</v>
      </c>
    </row>
    <row r="3421" spans="1:16" x14ac:dyDescent="0.35">
      <c r="A3421" t="s">
        <v>4711</v>
      </c>
      <c r="B3421" t="s">
        <v>4706</v>
      </c>
      <c r="C3421" t="s">
        <v>11</v>
      </c>
      <c r="D3421">
        <v>5.2970000000000003E-2</v>
      </c>
      <c r="E3421" s="1">
        <v>5.3600000000000002E-2</v>
      </c>
      <c r="F3421" t="s">
        <v>358</v>
      </c>
      <c r="G3421">
        <v>50150</v>
      </c>
      <c r="H3421" t="str">
        <f t="shared" si="479"/>
        <v>20/4/2037</v>
      </c>
      <c r="I3421" s="2">
        <v>45584</v>
      </c>
      <c r="J3421">
        <f t="shared" si="478"/>
        <v>4566</v>
      </c>
      <c r="K3421">
        <f t="shared" si="480"/>
        <v>12.509589041095891</v>
      </c>
      <c r="L3421">
        <f t="shared" si="481"/>
        <v>12</v>
      </c>
      <c r="M3421">
        <f t="shared" si="482"/>
        <v>6</v>
      </c>
      <c r="N3421" t="str">
        <f t="shared" si="483"/>
        <v>12 Yrs 6 Mths</v>
      </c>
      <c r="O3421">
        <v>99.03</v>
      </c>
      <c r="P3421">
        <v>100.06</v>
      </c>
    </row>
    <row r="3422" spans="1:16" x14ac:dyDescent="0.35">
      <c r="A3422" t="s">
        <v>4711</v>
      </c>
      <c r="B3422" t="s">
        <v>4706</v>
      </c>
      <c r="C3422" t="s">
        <v>11</v>
      </c>
      <c r="D3422">
        <v>5.0500000000000003E-2</v>
      </c>
      <c r="E3422" s="1">
        <v>4.8099999999999997E-2</v>
      </c>
      <c r="F3422" t="s">
        <v>441</v>
      </c>
      <c r="G3422">
        <v>46415</v>
      </c>
      <c r="H3422" t="str">
        <f t="shared" si="479"/>
        <v>28/1/2027</v>
      </c>
      <c r="I3422" s="2">
        <v>45584</v>
      </c>
      <c r="J3422">
        <f t="shared" si="478"/>
        <v>831</v>
      </c>
      <c r="K3422">
        <f t="shared" si="480"/>
        <v>2.2767123287671232</v>
      </c>
      <c r="L3422">
        <f t="shared" si="481"/>
        <v>2</v>
      </c>
      <c r="M3422">
        <f t="shared" si="482"/>
        <v>3</v>
      </c>
      <c r="N3422" t="str">
        <f t="shared" si="483"/>
        <v>2 Yrs 3 Mths</v>
      </c>
      <c r="O3422">
        <v>100.38</v>
      </c>
      <c r="P3422">
        <v>100.86</v>
      </c>
    </row>
    <row r="3423" spans="1:16" x14ac:dyDescent="0.35">
      <c r="A3423" t="s">
        <v>4711</v>
      </c>
      <c r="B3423" t="s">
        <v>4706</v>
      </c>
      <c r="C3423" t="s">
        <v>11</v>
      </c>
      <c r="D3423">
        <v>5.1639999999999998E-2</v>
      </c>
      <c r="E3423" s="1">
        <v>4.7300000000000002E-2</v>
      </c>
      <c r="F3423" t="s">
        <v>441</v>
      </c>
      <c r="G3423">
        <v>47228</v>
      </c>
      <c r="H3423" t="str">
        <f t="shared" si="479"/>
        <v>20/4/2029</v>
      </c>
      <c r="I3423" s="2">
        <v>45584</v>
      </c>
      <c r="J3423">
        <f t="shared" si="478"/>
        <v>1644</v>
      </c>
      <c r="K3423">
        <f t="shared" si="480"/>
        <v>4.5041095890410956</v>
      </c>
      <c r="L3423">
        <f t="shared" si="481"/>
        <v>4</v>
      </c>
      <c r="M3423">
        <f t="shared" si="482"/>
        <v>6</v>
      </c>
      <c r="N3423" t="str">
        <f t="shared" si="483"/>
        <v>4 Yrs 6 Mths</v>
      </c>
      <c r="O3423">
        <v>101.54</v>
      </c>
      <c r="P3423">
        <v>102.21</v>
      </c>
    </row>
    <row r="3424" spans="1:16" x14ac:dyDescent="0.35">
      <c r="A3424" t="s">
        <v>4711</v>
      </c>
      <c r="B3424" t="s">
        <v>4706</v>
      </c>
      <c r="C3424" t="s">
        <v>11</v>
      </c>
      <c r="D3424">
        <v>5.4489999999999997E-2</v>
      </c>
      <c r="E3424" s="1">
        <v>4.7300000000000002E-2</v>
      </c>
      <c r="F3424" t="s">
        <v>441</v>
      </c>
      <c r="G3424">
        <v>47319</v>
      </c>
      <c r="H3424" t="str">
        <f t="shared" si="479"/>
        <v>20/7/2029</v>
      </c>
      <c r="I3424" s="2">
        <v>45584</v>
      </c>
      <c r="J3424">
        <f t="shared" si="478"/>
        <v>1735</v>
      </c>
      <c r="K3424">
        <f t="shared" si="480"/>
        <v>4.7534246575342465</v>
      </c>
      <c r="L3424">
        <f t="shared" si="481"/>
        <v>4</v>
      </c>
      <c r="M3424">
        <f t="shared" si="482"/>
        <v>9</v>
      </c>
      <c r="N3424" t="str">
        <f t="shared" si="483"/>
        <v>4 Yrs 9 Mths</v>
      </c>
      <c r="O3424">
        <v>102.56</v>
      </c>
      <c r="P3424">
        <v>103.21</v>
      </c>
    </row>
    <row r="3425" spans="1:16" x14ac:dyDescent="0.35">
      <c r="A3425" t="s">
        <v>4711</v>
      </c>
      <c r="B3425" t="s">
        <v>4706</v>
      </c>
      <c r="C3425" t="s">
        <v>11</v>
      </c>
      <c r="D3425">
        <v>0.05</v>
      </c>
      <c r="E3425" s="1">
        <v>4.8800000000000003E-2</v>
      </c>
      <c r="F3425" t="s">
        <v>358</v>
      </c>
      <c r="G3425">
        <v>45985</v>
      </c>
      <c r="H3425" t="str">
        <f t="shared" si="479"/>
        <v>24/11/2025</v>
      </c>
      <c r="I3425" s="2">
        <v>45584</v>
      </c>
      <c r="J3425">
        <f t="shared" si="478"/>
        <v>401</v>
      </c>
      <c r="K3425">
        <f t="shared" si="480"/>
        <v>1.0986301369863014</v>
      </c>
      <c r="L3425">
        <f t="shared" si="481"/>
        <v>1</v>
      </c>
      <c r="M3425">
        <f t="shared" si="482"/>
        <v>1</v>
      </c>
      <c r="N3425" t="str">
        <f t="shared" si="483"/>
        <v>1 Yrs 1 Mths</v>
      </c>
      <c r="O3425">
        <v>99.92</v>
      </c>
      <c r="P3425">
        <v>100.68</v>
      </c>
    </row>
    <row r="3426" spans="1:16" x14ac:dyDescent="0.35">
      <c r="A3426" t="s">
        <v>4711</v>
      </c>
      <c r="B3426" t="s">
        <v>4706</v>
      </c>
      <c r="C3426" t="s">
        <v>11</v>
      </c>
      <c r="D3426">
        <v>6.1379999999999997E-2</v>
      </c>
      <c r="E3426" s="1">
        <v>5.4800000000000001E-2</v>
      </c>
      <c r="F3426" t="s">
        <v>441</v>
      </c>
      <c r="G3426">
        <v>46311</v>
      </c>
      <c r="H3426" t="str">
        <f t="shared" si="479"/>
        <v>16/10/2026</v>
      </c>
      <c r="I3426" s="2">
        <v>45584</v>
      </c>
      <c r="J3426">
        <f t="shared" si="478"/>
        <v>727</v>
      </c>
      <c r="K3426">
        <f t="shared" si="480"/>
        <v>1.9917808219178081</v>
      </c>
      <c r="L3426">
        <f t="shared" si="481"/>
        <v>1</v>
      </c>
      <c r="M3426">
        <f t="shared" si="482"/>
        <v>12</v>
      </c>
      <c r="N3426" t="str">
        <f t="shared" si="483"/>
        <v>1 Yrs 12 Mths</v>
      </c>
      <c r="O3426">
        <v>101.06</v>
      </c>
      <c r="P3426">
        <v>101.56</v>
      </c>
    </row>
    <row r="3427" spans="1:16" x14ac:dyDescent="0.35">
      <c r="A3427" t="s">
        <v>4711</v>
      </c>
      <c r="B3427" t="s">
        <v>4706</v>
      </c>
      <c r="C3427" t="s">
        <v>11</v>
      </c>
      <c r="D3427">
        <v>4.3499999999999997E-2</v>
      </c>
      <c r="E3427" s="1">
        <v>4.5400000000000003E-2</v>
      </c>
      <c r="F3427" t="s">
        <v>358</v>
      </c>
      <c r="G3427">
        <v>46273</v>
      </c>
      <c r="H3427" t="str">
        <f t="shared" si="479"/>
        <v>8/9/2026</v>
      </c>
      <c r="I3427" s="2">
        <v>45584</v>
      </c>
      <c r="J3427">
        <f t="shared" si="478"/>
        <v>689</v>
      </c>
      <c r="K3427">
        <f t="shared" si="480"/>
        <v>1.8876712328767122</v>
      </c>
      <c r="L3427">
        <f t="shared" si="481"/>
        <v>1</v>
      </c>
      <c r="M3427">
        <f t="shared" si="482"/>
        <v>11</v>
      </c>
      <c r="N3427" t="str">
        <f t="shared" si="483"/>
        <v>1 Yrs 11 Mths</v>
      </c>
      <c r="O3427">
        <v>99.48</v>
      </c>
      <c r="P3427">
        <v>100.05</v>
      </c>
    </row>
    <row r="3428" spans="1:16" x14ac:dyDescent="0.35">
      <c r="A3428" t="s">
        <v>4711</v>
      </c>
      <c r="B3428" t="s">
        <v>4706</v>
      </c>
      <c r="C3428" t="s">
        <v>11</v>
      </c>
      <c r="D3428">
        <v>6.3168000000000002E-2</v>
      </c>
      <c r="E3428" s="1">
        <v>6.4899999999999999E-2</v>
      </c>
      <c r="F3428" t="s">
        <v>441</v>
      </c>
      <c r="G3428">
        <v>46071</v>
      </c>
      <c r="H3428" t="str">
        <f t="shared" si="479"/>
        <v>18/2/2026</v>
      </c>
      <c r="I3428" s="2">
        <v>45584</v>
      </c>
      <c r="J3428">
        <f t="shared" si="478"/>
        <v>487</v>
      </c>
      <c r="K3428">
        <f t="shared" si="480"/>
        <v>1.3342465753424657</v>
      </c>
      <c r="L3428">
        <f t="shared" si="481"/>
        <v>1</v>
      </c>
      <c r="M3428">
        <f t="shared" si="482"/>
        <v>4</v>
      </c>
      <c r="N3428" t="str">
        <f t="shared" si="483"/>
        <v>1 Yrs 4 Mths</v>
      </c>
      <c r="O3428">
        <v>99.25</v>
      </c>
      <c r="P3428">
        <v>102.67</v>
      </c>
    </row>
    <row r="3429" spans="1:16" x14ac:dyDescent="0.35">
      <c r="A3429" t="s">
        <v>4711</v>
      </c>
      <c r="B3429" t="s">
        <v>4706</v>
      </c>
      <c r="C3429" t="s">
        <v>11</v>
      </c>
      <c r="D3429">
        <v>5.9420000000000001E-2</v>
      </c>
      <c r="E3429" s="1">
        <v>5.6000000000000001E-2</v>
      </c>
      <c r="F3429" t="s">
        <v>358</v>
      </c>
      <c r="G3429">
        <v>50808</v>
      </c>
      <c r="H3429" t="str">
        <f t="shared" si="479"/>
        <v>7/2/2039</v>
      </c>
      <c r="I3429" s="2">
        <v>45584</v>
      </c>
      <c r="J3429">
        <f t="shared" si="478"/>
        <v>5224</v>
      </c>
      <c r="K3429">
        <f t="shared" si="480"/>
        <v>14.312328767123288</v>
      </c>
      <c r="L3429">
        <f t="shared" si="481"/>
        <v>14</v>
      </c>
      <c r="M3429">
        <f t="shared" si="482"/>
        <v>4</v>
      </c>
      <c r="N3429" t="str">
        <f t="shared" si="483"/>
        <v>14 Yrs 4 Mths</v>
      </c>
      <c r="O3429">
        <v>102.88</v>
      </c>
      <c r="P3429">
        <v>103.91</v>
      </c>
    </row>
    <row r="3430" spans="1:16" x14ac:dyDescent="0.35">
      <c r="A3430" t="s">
        <v>4711</v>
      </c>
      <c r="B3430" t="s">
        <v>4706</v>
      </c>
      <c r="C3430" t="s">
        <v>11</v>
      </c>
      <c r="D3430">
        <v>5.3199999999999997E-2</v>
      </c>
      <c r="E3430" s="1">
        <v>5.0500000000000003E-2</v>
      </c>
      <c r="F3430" t="s">
        <v>441</v>
      </c>
      <c r="G3430">
        <v>49509</v>
      </c>
      <c r="H3430" t="str">
        <f t="shared" si="479"/>
        <v>19/7/2035</v>
      </c>
      <c r="I3430" s="2">
        <v>45584</v>
      </c>
      <c r="J3430">
        <f t="shared" si="478"/>
        <v>3925</v>
      </c>
      <c r="K3430">
        <f t="shared" si="480"/>
        <v>10.753424657534246</v>
      </c>
      <c r="L3430">
        <f t="shared" si="481"/>
        <v>10</v>
      </c>
      <c r="M3430">
        <f t="shared" si="482"/>
        <v>9</v>
      </c>
      <c r="N3430" t="str">
        <f t="shared" si="483"/>
        <v>10 Yrs 9 Mths</v>
      </c>
      <c r="O3430">
        <v>102.28</v>
      </c>
      <c r="P3430">
        <v>102.42</v>
      </c>
    </row>
    <row r="3431" spans="1:16" x14ac:dyDescent="0.35">
      <c r="A3431" t="s">
        <v>4711</v>
      </c>
      <c r="B3431" t="s">
        <v>4706</v>
      </c>
      <c r="C3431" t="s">
        <v>11</v>
      </c>
      <c r="D3431">
        <v>4.2999999999999997E-2</v>
      </c>
      <c r="E3431" s="1">
        <v>5.0799999999999998E-2</v>
      </c>
      <c r="F3431" t="s">
        <v>441</v>
      </c>
      <c r="G3431">
        <v>52989</v>
      </c>
      <c r="H3431" t="str">
        <f t="shared" si="479"/>
        <v>27/1/2045</v>
      </c>
      <c r="I3431" s="2">
        <v>45584</v>
      </c>
      <c r="J3431">
        <f t="shared" si="478"/>
        <v>7405</v>
      </c>
      <c r="K3431">
        <f t="shared" si="480"/>
        <v>20.287671232876711</v>
      </c>
      <c r="L3431">
        <f t="shared" si="481"/>
        <v>20</v>
      </c>
      <c r="M3431">
        <f t="shared" si="482"/>
        <v>3</v>
      </c>
      <c r="N3431" t="str">
        <f t="shared" si="483"/>
        <v>20 Yrs 3 Mths</v>
      </c>
      <c r="O3431">
        <v>89.2</v>
      </c>
      <c r="P3431">
        <v>90.58</v>
      </c>
    </row>
    <row r="3432" spans="1:16" x14ac:dyDescent="0.35">
      <c r="A3432" t="s">
        <v>4711</v>
      </c>
      <c r="B3432" t="s">
        <v>4706</v>
      </c>
      <c r="C3432" t="s">
        <v>11</v>
      </c>
      <c r="D3432">
        <v>1.1639999999999999E-2</v>
      </c>
      <c r="E3432" s="1">
        <v>1.21E-2</v>
      </c>
      <c r="F3432" t="s">
        <v>441</v>
      </c>
      <c r="G3432">
        <v>45951</v>
      </c>
      <c r="H3432" t="str">
        <f t="shared" si="479"/>
        <v>21/10/2025</v>
      </c>
      <c r="I3432" s="2">
        <v>45584</v>
      </c>
      <c r="J3432">
        <f t="shared" si="478"/>
        <v>367</v>
      </c>
      <c r="K3432">
        <f t="shared" si="480"/>
        <v>1.0054794520547945</v>
      </c>
      <c r="L3432">
        <f t="shared" si="481"/>
        <v>1</v>
      </c>
      <c r="M3432">
        <f t="shared" si="482"/>
        <v>0</v>
      </c>
      <c r="N3432" t="str">
        <f t="shared" si="483"/>
        <v>1 Yrs 0 Mths</v>
      </c>
      <c r="O3432">
        <v>99.96</v>
      </c>
      <c r="P3432">
        <v>100.05</v>
      </c>
    </row>
    <row r="3433" spans="1:16" x14ac:dyDescent="0.35">
      <c r="A3433" t="s">
        <v>4711</v>
      </c>
      <c r="B3433" t="s">
        <v>4706</v>
      </c>
      <c r="C3433" t="s">
        <v>11</v>
      </c>
      <c r="D3433">
        <v>4.8890000000000003E-2</v>
      </c>
      <c r="E3433" s="1">
        <v>4.8800000000000003E-2</v>
      </c>
      <c r="F3433" t="s">
        <v>441</v>
      </c>
      <c r="G3433">
        <v>48780</v>
      </c>
      <c r="H3433" t="str">
        <f t="shared" si="479"/>
        <v>20/7/2033</v>
      </c>
      <c r="I3433" s="2">
        <v>45584</v>
      </c>
      <c r="J3433">
        <f t="shared" si="478"/>
        <v>3196</v>
      </c>
      <c r="K3433">
        <f t="shared" si="480"/>
        <v>8.7561643835616429</v>
      </c>
      <c r="L3433">
        <f t="shared" si="481"/>
        <v>8</v>
      </c>
      <c r="M3433">
        <f t="shared" si="482"/>
        <v>9</v>
      </c>
      <c r="N3433" t="str">
        <f t="shared" si="483"/>
        <v>8 Yrs 9 Mths</v>
      </c>
      <c r="O3433">
        <v>99.54</v>
      </c>
      <c r="P3433">
        <v>100.65</v>
      </c>
    </row>
    <row r="3434" spans="1:16" x14ac:dyDescent="0.35">
      <c r="A3434" t="s">
        <v>4711</v>
      </c>
      <c r="B3434" t="s">
        <v>4706</v>
      </c>
      <c r="C3434" t="s">
        <v>11</v>
      </c>
      <c r="D3434">
        <v>5.1729999999999998E-2</v>
      </c>
      <c r="E3434" s="1">
        <v>4.7600000000000003E-2</v>
      </c>
      <c r="F3434" t="s">
        <v>441</v>
      </c>
      <c r="G3434">
        <v>47499</v>
      </c>
      <c r="H3434" t="str">
        <f t="shared" si="479"/>
        <v>16/1/2030</v>
      </c>
      <c r="I3434" s="2">
        <v>45584</v>
      </c>
      <c r="J3434">
        <f t="shared" si="478"/>
        <v>1915</v>
      </c>
      <c r="K3434">
        <f t="shared" si="480"/>
        <v>5.2465753424657535</v>
      </c>
      <c r="L3434">
        <f t="shared" si="481"/>
        <v>5</v>
      </c>
      <c r="M3434">
        <f t="shared" si="482"/>
        <v>3</v>
      </c>
      <c r="N3434" t="str">
        <f t="shared" si="483"/>
        <v>5 Yrs 3 Mths</v>
      </c>
      <c r="O3434">
        <v>101.68</v>
      </c>
      <c r="P3434">
        <v>102.34</v>
      </c>
    </row>
    <row r="3435" spans="1:16" x14ac:dyDescent="0.35">
      <c r="A3435" t="s">
        <v>4711</v>
      </c>
      <c r="B3435" t="s">
        <v>4706</v>
      </c>
      <c r="C3435" t="s">
        <v>11</v>
      </c>
      <c r="D3435">
        <v>5.042E-2</v>
      </c>
      <c r="E3435" s="1">
        <v>4.7399999999999998E-2</v>
      </c>
      <c r="F3435" t="s">
        <v>441</v>
      </c>
      <c r="G3435">
        <v>47683</v>
      </c>
      <c r="H3435" t="str">
        <f t="shared" si="479"/>
        <v>19/7/2030</v>
      </c>
      <c r="I3435" s="2">
        <v>45584</v>
      </c>
      <c r="J3435">
        <f t="shared" si="478"/>
        <v>2099</v>
      </c>
      <c r="K3435">
        <f t="shared" si="480"/>
        <v>5.7506849315068491</v>
      </c>
      <c r="L3435">
        <f t="shared" si="481"/>
        <v>5</v>
      </c>
      <c r="M3435">
        <f t="shared" si="482"/>
        <v>9</v>
      </c>
      <c r="N3435" t="str">
        <f t="shared" si="483"/>
        <v>5 Yrs 9 Mths</v>
      </c>
      <c r="O3435">
        <v>101.24</v>
      </c>
      <c r="P3435">
        <v>101.91</v>
      </c>
    </row>
    <row r="3436" spans="1:16" x14ac:dyDescent="0.35">
      <c r="A3436" t="s">
        <v>4715</v>
      </c>
      <c r="B3436" t="s">
        <v>4706</v>
      </c>
      <c r="C3436" t="s">
        <v>11</v>
      </c>
      <c r="D3436">
        <v>4.4310000000000002E-2</v>
      </c>
      <c r="E3436" s="1">
        <v>4.6199999999999998E-2</v>
      </c>
      <c r="F3436" t="s">
        <v>441</v>
      </c>
      <c r="G3436">
        <v>47506</v>
      </c>
      <c r="H3436" t="str">
        <f t="shared" si="479"/>
        <v>23/1/2030</v>
      </c>
      <c r="I3436" s="2">
        <v>45584</v>
      </c>
      <c r="J3436">
        <f t="shared" si="478"/>
        <v>1922</v>
      </c>
      <c r="K3436">
        <f t="shared" si="480"/>
        <v>5.2657534246575342</v>
      </c>
      <c r="L3436">
        <f t="shared" si="481"/>
        <v>5</v>
      </c>
      <c r="M3436">
        <f t="shared" si="482"/>
        <v>3</v>
      </c>
      <c r="N3436" t="str">
        <f t="shared" si="483"/>
        <v>5 Yrs 3 Mths</v>
      </c>
      <c r="O3436">
        <v>98.89</v>
      </c>
      <c r="P3436">
        <v>99.59</v>
      </c>
    </row>
    <row r="3437" spans="1:16" x14ac:dyDescent="0.35">
      <c r="A3437" t="s">
        <v>4715</v>
      </c>
      <c r="B3437" t="s">
        <v>4706</v>
      </c>
      <c r="C3437" t="s">
        <v>11</v>
      </c>
      <c r="D3437">
        <v>2.63E-2</v>
      </c>
      <c r="E3437" s="1">
        <v>3.3399999999999999E-2</v>
      </c>
      <c r="F3437" t="s">
        <v>441</v>
      </c>
      <c r="G3437">
        <v>46071</v>
      </c>
      <c r="H3437" t="str">
        <f t="shared" si="479"/>
        <v>18/2/2026</v>
      </c>
      <c r="I3437" s="2">
        <v>45584</v>
      </c>
      <c r="J3437">
        <f t="shared" si="478"/>
        <v>487</v>
      </c>
      <c r="K3437">
        <f t="shared" si="480"/>
        <v>1.3342465753424657</v>
      </c>
      <c r="L3437">
        <f t="shared" si="481"/>
        <v>1</v>
      </c>
      <c r="M3437">
        <f t="shared" si="482"/>
        <v>4</v>
      </c>
      <c r="N3437" t="str">
        <f t="shared" si="483"/>
        <v>1 Yrs 4 Mths</v>
      </c>
      <c r="O3437">
        <v>99.02</v>
      </c>
      <c r="P3437">
        <v>99.37</v>
      </c>
    </row>
    <row r="3438" spans="1:16" x14ac:dyDescent="0.35">
      <c r="A3438" t="s">
        <v>4715</v>
      </c>
      <c r="B3438" t="s">
        <v>4706</v>
      </c>
      <c r="C3438" t="s">
        <v>11</v>
      </c>
      <c r="D3438">
        <v>4.6789999999999998E-2</v>
      </c>
      <c r="E3438" s="1">
        <v>4.87E-2</v>
      </c>
      <c r="F3438" t="s">
        <v>441</v>
      </c>
      <c r="G3438">
        <v>46220</v>
      </c>
      <c r="H3438" t="str">
        <f t="shared" si="479"/>
        <v>17/7/2026</v>
      </c>
      <c r="I3438" s="2">
        <v>45584</v>
      </c>
      <c r="J3438">
        <f t="shared" si="478"/>
        <v>636</v>
      </c>
      <c r="K3438">
        <f t="shared" si="480"/>
        <v>1.7424657534246575</v>
      </c>
      <c r="L3438">
        <f t="shared" si="481"/>
        <v>1</v>
      </c>
      <c r="M3438">
        <f t="shared" si="482"/>
        <v>9</v>
      </c>
      <c r="N3438" t="str">
        <f t="shared" si="483"/>
        <v>1 Yrs 9 Mths</v>
      </c>
      <c r="O3438">
        <v>99.62</v>
      </c>
      <c r="P3438">
        <v>100</v>
      </c>
    </row>
    <row r="3439" spans="1:16" x14ac:dyDescent="0.35">
      <c r="A3439" t="s">
        <v>4715</v>
      </c>
      <c r="B3439" t="s">
        <v>4706</v>
      </c>
      <c r="C3439" t="s">
        <v>11</v>
      </c>
      <c r="D3439">
        <v>6.2960000000000002E-2</v>
      </c>
      <c r="E3439" s="1">
        <v>4.9399999999999999E-2</v>
      </c>
      <c r="F3439" t="s">
        <v>441</v>
      </c>
      <c r="G3439">
        <v>47044</v>
      </c>
      <c r="H3439" t="str">
        <f t="shared" si="479"/>
        <v>18/10/2028</v>
      </c>
      <c r="I3439" s="2">
        <v>45584</v>
      </c>
      <c r="J3439">
        <f t="shared" si="478"/>
        <v>1460</v>
      </c>
      <c r="K3439">
        <f t="shared" si="480"/>
        <v>4</v>
      </c>
      <c r="L3439" t="e">
        <f t="shared" si="481"/>
        <v>#N/A</v>
      </c>
      <c r="M3439" t="e">
        <f t="shared" si="482"/>
        <v>#N/A</v>
      </c>
      <c r="N3439" t="e">
        <f t="shared" si="483"/>
        <v>#N/A</v>
      </c>
      <c r="O3439">
        <v>104.65</v>
      </c>
      <c r="P3439">
        <v>105.27</v>
      </c>
    </row>
    <row r="3440" spans="1:16" x14ac:dyDescent="0.35">
      <c r="A3440" t="s">
        <v>4715</v>
      </c>
      <c r="B3440" t="s">
        <v>4706</v>
      </c>
      <c r="C3440" t="s">
        <v>11</v>
      </c>
      <c r="D3440">
        <v>6.4070000000000002E-2</v>
      </c>
      <c r="E3440" s="1">
        <v>4.9700000000000001E-2</v>
      </c>
      <c r="F3440" t="s">
        <v>441</v>
      </c>
      <c r="G3440">
        <v>47423</v>
      </c>
      <c r="H3440" t="str">
        <f t="shared" si="479"/>
        <v>1/11/2029</v>
      </c>
      <c r="I3440" s="2">
        <v>45584</v>
      </c>
      <c r="J3440">
        <f t="shared" si="478"/>
        <v>1839</v>
      </c>
      <c r="K3440">
        <f t="shared" si="480"/>
        <v>5.0383561643835613</v>
      </c>
      <c r="L3440">
        <f t="shared" si="481"/>
        <v>5</v>
      </c>
      <c r="M3440">
        <f t="shared" si="482"/>
        <v>0</v>
      </c>
      <c r="N3440" t="str">
        <f t="shared" si="483"/>
        <v>5 Yrs 0 Mths</v>
      </c>
      <c r="O3440">
        <v>106.05</v>
      </c>
      <c r="P3440">
        <v>106.78</v>
      </c>
    </row>
    <row r="3441" spans="1:16" x14ac:dyDescent="0.35">
      <c r="A3441" t="s">
        <v>4715</v>
      </c>
      <c r="B3441" t="s">
        <v>4706</v>
      </c>
      <c r="C3441" t="s">
        <v>11</v>
      </c>
      <c r="D3441">
        <v>6.2524999999999997E-2</v>
      </c>
      <c r="E3441" s="1">
        <v>6.2399999999999997E-2</v>
      </c>
      <c r="F3441" t="s">
        <v>441</v>
      </c>
      <c r="G3441">
        <v>46856</v>
      </c>
      <c r="H3441" t="str">
        <f t="shared" si="479"/>
        <v>13/4/2028</v>
      </c>
      <c r="I3441" s="2">
        <v>45584</v>
      </c>
      <c r="J3441">
        <f t="shared" si="478"/>
        <v>1272</v>
      </c>
      <c r="K3441">
        <f t="shared" si="480"/>
        <v>3.484931506849315</v>
      </c>
      <c r="L3441">
        <f t="shared" si="481"/>
        <v>3</v>
      </c>
      <c r="M3441">
        <f t="shared" si="482"/>
        <v>6</v>
      </c>
      <c r="N3441" t="str">
        <f t="shared" si="483"/>
        <v>3 Yrs 6 Mths</v>
      </c>
      <c r="O3441" t="s">
        <v>15</v>
      </c>
      <c r="P3441" t="s">
        <v>15</v>
      </c>
    </row>
    <row r="3442" spans="1:16" x14ac:dyDescent="0.35">
      <c r="A3442" t="s">
        <v>4715</v>
      </c>
      <c r="B3442" t="s">
        <v>4706</v>
      </c>
      <c r="C3442" t="s">
        <v>11</v>
      </c>
      <c r="D3442">
        <v>5.9310000000000002E-2</v>
      </c>
      <c r="E3442" s="1">
        <v>5.1799999999999999E-2</v>
      </c>
      <c r="F3442" t="s">
        <v>441</v>
      </c>
      <c r="G3442">
        <v>49418</v>
      </c>
      <c r="H3442" t="str">
        <f t="shared" si="479"/>
        <v>19/4/2035</v>
      </c>
      <c r="I3442" s="2">
        <v>45584</v>
      </c>
      <c r="J3442">
        <f t="shared" si="478"/>
        <v>3834</v>
      </c>
      <c r="K3442">
        <f t="shared" si="480"/>
        <v>10.504109589041096</v>
      </c>
      <c r="L3442">
        <f t="shared" si="481"/>
        <v>10</v>
      </c>
      <c r="M3442">
        <f t="shared" si="482"/>
        <v>6</v>
      </c>
      <c r="N3442" t="str">
        <f t="shared" si="483"/>
        <v>10 Yrs 6 Mths</v>
      </c>
      <c r="O3442">
        <v>105.42</v>
      </c>
      <c r="P3442">
        <v>106.61</v>
      </c>
    </row>
    <row r="3443" spans="1:16" x14ac:dyDescent="0.35">
      <c r="A3443" t="s">
        <v>4715</v>
      </c>
      <c r="B3443" t="s">
        <v>4706</v>
      </c>
      <c r="C3443" t="s">
        <v>11</v>
      </c>
      <c r="D3443">
        <v>5.5969999999999999E-2</v>
      </c>
      <c r="E3443" s="1">
        <v>5.16E-2</v>
      </c>
      <c r="F3443" t="s">
        <v>441</v>
      </c>
      <c r="G3443">
        <v>55236</v>
      </c>
      <c r="H3443" t="str">
        <f t="shared" si="479"/>
        <v>24/3/2051</v>
      </c>
      <c r="I3443" s="2">
        <v>45584</v>
      </c>
      <c r="J3443">
        <f t="shared" si="478"/>
        <v>9652</v>
      </c>
      <c r="K3443">
        <f t="shared" si="480"/>
        <v>26.443835616438356</v>
      </c>
      <c r="L3443">
        <f t="shared" si="481"/>
        <v>26</v>
      </c>
      <c r="M3443">
        <f t="shared" si="482"/>
        <v>5</v>
      </c>
      <c r="N3443" t="str">
        <f t="shared" si="483"/>
        <v>26 Yrs 5 Mths</v>
      </c>
      <c r="O3443">
        <v>106</v>
      </c>
      <c r="P3443">
        <v>107.82</v>
      </c>
    </row>
    <row r="3444" spans="1:16" x14ac:dyDescent="0.35">
      <c r="A3444" t="s">
        <v>4715</v>
      </c>
      <c r="B3444" t="s">
        <v>4706</v>
      </c>
      <c r="C3444" t="s">
        <v>11</v>
      </c>
      <c r="D3444">
        <v>5.466E-2</v>
      </c>
      <c r="E3444" s="1">
        <v>5.0500000000000003E-2</v>
      </c>
      <c r="F3444" t="s">
        <v>441</v>
      </c>
      <c r="G3444">
        <v>49327</v>
      </c>
      <c r="H3444" t="str">
        <f t="shared" si="479"/>
        <v>18/1/2035</v>
      </c>
      <c r="I3444" s="2">
        <v>45584</v>
      </c>
      <c r="J3444">
        <f t="shared" si="478"/>
        <v>3743</v>
      </c>
      <c r="K3444">
        <f t="shared" si="480"/>
        <v>10.254794520547945</v>
      </c>
      <c r="L3444">
        <f t="shared" si="481"/>
        <v>10</v>
      </c>
      <c r="M3444">
        <f t="shared" si="482"/>
        <v>3</v>
      </c>
      <c r="N3444" t="str">
        <f t="shared" si="483"/>
        <v>10 Yrs 3 Mths</v>
      </c>
      <c r="O3444">
        <v>102.63</v>
      </c>
      <c r="P3444">
        <v>103.75</v>
      </c>
    </row>
    <row r="3445" spans="1:16" x14ac:dyDescent="0.35">
      <c r="A3445" t="s">
        <v>4715</v>
      </c>
      <c r="B3445" t="s">
        <v>4706</v>
      </c>
      <c r="C3445" t="s">
        <v>11</v>
      </c>
      <c r="D3445">
        <v>3.2169999999999997E-2</v>
      </c>
      <c r="E3445" s="1">
        <v>5.04E-2</v>
      </c>
      <c r="F3445" t="s">
        <v>441</v>
      </c>
      <c r="G3445">
        <v>51978</v>
      </c>
      <c r="H3445" t="str">
        <f t="shared" si="479"/>
        <v>22/4/2042</v>
      </c>
      <c r="I3445" s="2">
        <v>45584</v>
      </c>
      <c r="J3445">
        <f t="shared" si="478"/>
        <v>6394</v>
      </c>
      <c r="K3445">
        <f t="shared" si="480"/>
        <v>17.517808219178082</v>
      </c>
      <c r="L3445">
        <f t="shared" si="481"/>
        <v>17</v>
      </c>
      <c r="M3445">
        <f t="shared" si="482"/>
        <v>6</v>
      </c>
      <c r="N3445" t="str">
        <f t="shared" si="483"/>
        <v>17 Yrs 6 Mths</v>
      </c>
      <c r="O3445">
        <v>78.180000000000007</v>
      </c>
      <c r="P3445">
        <v>79.680000000000007</v>
      </c>
    </row>
    <row r="3446" spans="1:16" x14ac:dyDescent="0.35">
      <c r="A3446" t="s">
        <v>4715</v>
      </c>
      <c r="B3446" t="s">
        <v>4706</v>
      </c>
      <c r="C3446" t="s">
        <v>11</v>
      </c>
      <c r="D3446">
        <v>3.6220000000000002E-2</v>
      </c>
      <c r="E3446" s="1">
        <v>4.5600000000000002E-2</v>
      </c>
      <c r="F3446" t="s">
        <v>441</v>
      </c>
      <c r="G3446">
        <v>47939</v>
      </c>
      <c r="H3446" t="str">
        <f t="shared" si="479"/>
        <v>1/4/2031</v>
      </c>
      <c r="I3446" s="2">
        <v>45584</v>
      </c>
      <c r="J3446">
        <f t="shared" si="478"/>
        <v>2355</v>
      </c>
      <c r="K3446">
        <f t="shared" si="480"/>
        <v>6.4520547945205475</v>
      </c>
      <c r="L3446">
        <f t="shared" si="481"/>
        <v>6</v>
      </c>
      <c r="M3446">
        <f t="shared" si="482"/>
        <v>5</v>
      </c>
      <c r="N3446" t="str">
        <f t="shared" si="483"/>
        <v>6 Yrs 5 Mths</v>
      </c>
      <c r="O3446">
        <v>94.59</v>
      </c>
      <c r="P3446">
        <v>95.41</v>
      </c>
    </row>
    <row r="3447" spans="1:16" x14ac:dyDescent="0.35">
      <c r="A3447" t="s">
        <v>4715</v>
      </c>
      <c r="B3447" t="s">
        <v>4706</v>
      </c>
      <c r="C3447" t="s">
        <v>11</v>
      </c>
      <c r="D3447">
        <v>5.8681999999999998E-2</v>
      </c>
      <c r="E3447" s="1">
        <v>6.2600000000000003E-2</v>
      </c>
      <c r="F3447" t="s">
        <v>441</v>
      </c>
      <c r="G3447">
        <v>45679</v>
      </c>
      <c r="H3447" t="str">
        <f t="shared" si="479"/>
        <v>22/1/2025</v>
      </c>
      <c r="I3447" s="2">
        <v>45584</v>
      </c>
      <c r="J3447">
        <f t="shared" si="478"/>
        <v>95</v>
      </c>
      <c r="K3447">
        <f t="shared" si="480"/>
        <v>0.26027397260273971</v>
      </c>
      <c r="L3447">
        <f t="shared" si="481"/>
        <v>0</v>
      </c>
      <c r="M3447">
        <f t="shared" si="482"/>
        <v>3</v>
      </c>
      <c r="N3447" t="str">
        <f t="shared" si="483"/>
        <v>0 Yrs 3 Mths</v>
      </c>
      <c r="O3447">
        <v>99.93</v>
      </c>
      <c r="P3447">
        <v>100.16</v>
      </c>
    </row>
    <row r="3448" spans="1:16" x14ac:dyDescent="0.35">
      <c r="A3448" t="s">
        <v>4715</v>
      </c>
      <c r="B3448" t="s">
        <v>4706</v>
      </c>
      <c r="C3448" t="s">
        <v>11</v>
      </c>
      <c r="D3448">
        <v>2.239E-2</v>
      </c>
      <c r="E3448" s="1">
        <v>4.5600000000000002E-2</v>
      </c>
      <c r="F3448" t="s">
        <v>441</v>
      </c>
      <c r="G3448">
        <v>48416</v>
      </c>
      <c r="H3448" t="str">
        <f t="shared" si="479"/>
        <v>21/7/2032</v>
      </c>
      <c r="I3448" s="2">
        <v>45584</v>
      </c>
      <c r="J3448">
        <f t="shared" si="478"/>
        <v>2832</v>
      </c>
      <c r="K3448">
        <f t="shared" si="480"/>
        <v>7.7589041095890412</v>
      </c>
      <c r="L3448">
        <f t="shared" si="481"/>
        <v>7</v>
      </c>
      <c r="M3448">
        <f t="shared" si="482"/>
        <v>9</v>
      </c>
      <c r="N3448" t="str">
        <f t="shared" si="483"/>
        <v>7 Yrs 9 Mths</v>
      </c>
      <c r="O3448">
        <v>84.71</v>
      </c>
      <c r="P3448">
        <v>85.55</v>
      </c>
    </row>
    <row r="3449" spans="1:16" x14ac:dyDescent="0.35">
      <c r="A3449" t="s">
        <v>4715</v>
      </c>
      <c r="B3449" t="s">
        <v>4706</v>
      </c>
      <c r="C3449" t="s">
        <v>11</v>
      </c>
      <c r="D3449">
        <v>2.4750000000000001E-2</v>
      </c>
      <c r="E3449" s="1">
        <v>3.9800000000000002E-2</v>
      </c>
      <c r="F3449" t="s">
        <v>441</v>
      </c>
      <c r="G3449">
        <v>46773</v>
      </c>
      <c r="H3449" t="str">
        <f t="shared" si="479"/>
        <v>21/1/2028</v>
      </c>
      <c r="I3449" s="2">
        <v>45584</v>
      </c>
      <c r="J3449">
        <f t="shared" si="478"/>
        <v>1189</v>
      </c>
      <c r="K3449">
        <f t="shared" si="480"/>
        <v>3.2575342465753425</v>
      </c>
      <c r="L3449">
        <f t="shared" si="481"/>
        <v>3</v>
      </c>
      <c r="M3449">
        <f t="shared" si="482"/>
        <v>3</v>
      </c>
      <c r="N3449" t="str">
        <f t="shared" si="483"/>
        <v>3 Yrs 3 Mths</v>
      </c>
      <c r="O3449">
        <v>95.41</v>
      </c>
      <c r="P3449">
        <v>95.99</v>
      </c>
    </row>
    <row r="3450" spans="1:16" x14ac:dyDescent="0.35">
      <c r="A3450" t="s">
        <v>4715</v>
      </c>
      <c r="B3450" t="s">
        <v>4706</v>
      </c>
      <c r="C3450" t="s">
        <v>11</v>
      </c>
      <c r="D3450">
        <v>2.9430000000000001E-2</v>
      </c>
      <c r="E3450" s="1">
        <v>4.6800000000000001E-2</v>
      </c>
      <c r="F3450" t="s">
        <v>441</v>
      </c>
      <c r="G3450">
        <v>48600</v>
      </c>
      <c r="H3450" t="str">
        <f t="shared" si="479"/>
        <v>21/1/2033</v>
      </c>
      <c r="I3450" s="2">
        <v>45584</v>
      </c>
      <c r="J3450">
        <f t="shared" si="478"/>
        <v>3016</v>
      </c>
      <c r="K3450">
        <f t="shared" si="480"/>
        <v>8.2630136986301377</v>
      </c>
      <c r="L3450">
        <f t="shared" si="481"/>
        <v>8</v>
      </c>
      <c r="M3450">
        <f t="shared" si="482"/>
        <v>3</v>
      </c>
      <c r="N3450" t="str">
        <f t="shared" si="483"/>
        <v>8 Yrs 3 Mths</v>
      </c>
      <c r="O3450">
        <v>87.88</v>
      </c>
      <c r="P3450">
        <v>88.95</v>
      </c>
    </row>
    <row r="3451" spans="1:16" x14ac:dyDescent="0.35">
      <c r="A3451" t="s">
        <v>4715</v>
      </c>
      <c r="B3451" t="s">
        <v>4706</v>
      </c>
      <c r="C3451" t="s">
        <v>11</v>
      </c>
      <c r="D3451">
        <v>2.511E-2</v>
      </c>
      <c r="E3451" s="1">
        <v>4.6199999999999998E-2</v>
      </c>
      <c r="F3451" t="s">
        <v>441</v>
      </c>
      <c r="G3451">
        <v>48507</v>
      </c>
      <c r="H3451" t="str">
        <f t="shared" si="479"/>
        <v>20/10/2032</v>
      </c>
      <c r="I3451" s="2">
        <v>45584</v>
      </c>
      <c r="J3451">
        <f t="shared" si="478"/>
        <v>2923</v>
      </c>
      <c r="K3451">
        <f t="shared" si="480"/>
        <v>8.0082191780821912</v>
      </c>
      <c r="L3451">
        <f t="shared" si="481"/>
        <v>8</v>
      </c>
      <c r="M3451">
        <f t="shared" si="482"/>
        <v>0</v>
      </c>
      <c r="N3451" t="str">
        <f t="shared" si="483"/>
        <v>8 Yrs 0 Mths</v>
      </c>
      <c r="O3451">
        <v>85.71</v>
      </c>
      <c r="P3451">
        <v>86.63</v>
      </c>
    </row>
    <row r="3452" spans="1:16" x14ac:dyDescent="0.35">
      <c r="A3452" t="s">
        <v>4715</v>
      </c>
      <c r="B3452" t="s">
        <v>4706</v>
      </c>
      <c r="C3452" t="s">
        <v>11</v>
      </c>
      <c r="D3452">
        <v>6.3420000000000004E-2</v>
      </c>
      <c r="E3452" s="1">
        <v>4.9799999999999997E-2</v>
      </c>
      <c r="F3452" t="s">
        <v>441</v>
      </c>
      <c r="G3452">
        <v>48870</v>
      </c>
      <c r="H3452" t="str">
        <f t="shared" si="479"/>
        <v>18/10/2033</v>
      </c>
      <c r="I3452" s="2">
        <v>45584</v>
      </c>
      <c r="J3452">
        <f t="shared" si="478"/>
        <v>3286</v>
      </c>
      <c r="K3452">
        <f t="shared" si="480"/>
        <v>9.0027397260273965</v>
      </c>
      <c r="L3452">
        <f t="shared" si="481"/>
        <v>9</v>
      </c>
      <c r="M3452">
        <f t="shared" si="482"/>
        <v>0</v>
      </c>
      <c r="N3452" t="str">
        <f t="shared" si="483"/>
        <v>9 Yrs 0 Mths</v>
      </c>
      <c r="O3452">
        <v>109</v>
      </c>
      <c r="P3452">
        <v>110.12</v>
      </c>
    </row>
    <row r="3453" spans="1:16" x14ac:dyDescent="0.35">
      <c r="A3453" t="s">
        <v>4715</v>
      </c>
      <c r="B3453" t="s">
        <v>4706</v>
      </c>
      <c r="C3453" t="s">
        <v>11</v>
      </c>
      <c r="D3453">
        <v>5.1229999999999998E-2</v>
      </c>
      <c r="E3453" s="1">
        <v>4.7100000000000003E-2</v>
      </c>
      <c r="F3453" t="s">
        <v>441</v>
      </c>
      <c r="G3453">
        <v>47150</v>
      </c>
      <c r="H3453" t="str">
        <f t="shared" si="479"/>
        <v>1/2/2029</v>
      </c>
      <c r="I3453" s="2">
        <v>45584</v>
      </c>
      <c r="J3453">
        <f t="shared" si="478"/>
        <v>1566</v>
      </c>
      <c r="K3453">
        <f t="shared" si="480"/>
        <v>4.2904109589041095</v>
      </c>
      <c r="L3453">
        <f t="shared" si="481"/>
        <v>4</v>
      </c>
      <c r="M3453">
        <f t="shared" si="482"/>
        <v>3</v>
      </c>
      <c r="N3453" t="str">
        <f t="shared" si="483"/>
        <v>4 Yrs 3 Mths</v>
      </c>
      <c r="O3453">
        <v>101.29</v>
      </c>
      <c r="P3453">
        <v>101.96</v>
      </c>
    </row>
    <row r="3454" spans="1:16" x14ac:dyDescent="0.35">
      <c r="A3454" t="s">
        <v>4725</v>
      </c>
      <c r="B3454" t="s">
        <v>4706</v>
      </c>
      <c r="C3454" t="s">
        <v>11</v>
      </c>
      <c r="D3454">
        <v>6.3750000000000001E-2</v>
      </c>
      <c r="E3454" s="1">
        <v>4.99E-2</v>
      </c>
      <c r="F3454" t="s">
        <v>441</v>
      </c>
      <c r="G3454">
        <v>52071</v>
      </c>
      <c r="H3454" t="str">
        <f t="shared" si="479"/>
        <v>24/7/2042</v>
      </c>
      <c r="I3454" s="2">
        <v>45584</v>
      </c>
      <c r="J3454">
        <f t="shared" si="478"/>
        <v>6487</v>
      </c>
      <c r="K3454">
        <f t="shared" si="480"/>
        <v>17.772602739726029</v>
      </c>
      <c r="L3454">
        <f t="shared" si="481"/>
        <v>17</v>
      </c>
      <c r="M3454">
        <f t="shared" si="482"/>
        <v>9</v>
      </c>
      <c r="N3454" t="str">
        <f t="shared" si="483"/>
        <v>17 Yrs 9 Mths</v>
      </c>
      <c r="O3454">
        <v>114.72</v>
      </c>
      <c r="P3454">
        <v>116.26</v>
      </c>
    </row>
    <row r="3455" spans="1:16" x14ac:dyDescent="0.35">
      <c r="A3455" t="s">
        <v>4725</v>
      </c>
      <c r="B3455" t="s">
        <v>4706</v>
      </c>
      <c r="C3455" t="s">
        <v>11</v>
      </c>
      <c r="D3455">
        <v>4.4569999999999999E-2</v>
      </c>
      <c r="E3455" s="1">
        <v>5.0099999999999999E-2</v>
      </c>
      <c r="F3455" t="s">
        <v>441</v>
      </c>
      <c r="G3455">
        <v>50882</v>
      </c>
      <c r="H3455" t="str">
        <f t="shared" si="479"/>
        <v>22/4/2039</v>
      </c>
      <c r="I3455" s="2">
        <v>45584</v>
      </c>
      <c r="J3455">
        <f t="shared" si="478"/>
        <v>5298</v>
      </c>
      <c r="K3455">
        <f t="shared" si="480"/>
        <v>14.515068493150684</v>
      </c>
      <c r="L3455">
        <f t="shared" si="481"/>
        <v>14</v>
      </c>
      <c r="M3455">
        <f t="shared" si="482"/>
        <v>6</v>
      </c>
      <c r="N3455" t="str">
        <f t="shared" si="483"/>
        <v>14 Yrs 6 Mths</v>
      </c>
      <c r="O3455">
        <v>93.6</v>
      </c>
      <c r="P3455">
        <v>95.17</v>
      </c>
    </row>
    <row r="3456" spans="1:16" x14ac:dyDescent="0.35">
      <c r="A3456" t="s">
        <v>4725</v>
      </c>
      <c r="B3456" t="s">
        <v>4706</v>
      </c>
      <c r="C3456" t="s">
        <v>11</v>
      </c>
      <c r="D3456">
        <v>5.9479999999999998E-2</v>
      </c>
      <c r="E3456" s="1">
        <v>5.57E-2</v>
      </c>
      <c r="F3456" t="s">
        <v>358</v>
      </c>
      <c r="G3456">
        <v>50424</v>
      </c>
      <c r="H3456" t="str">
        <f t="shared" si="479"/>
        <v>19/1/2038</v>
      </c>
      <c r="I3456" s="2">
        <v>45584</v>
      </c>
      <c r="J3456">
        <f t="shared" si="478"/>
        <v>4840</v>
      </c>
      <c r="K3456">
        <f t="shared" si="480"/>
        <v>13.260273972602739</v>
      </c>
      <c r="L3456">
        <f t="shared" si="481"/>
        <v>13</v>
      </c>
      <c r="M3456">
        <f t="shared" si="482"/>
        <v>3</v>
      </c>
      <c r="N3456" t="str">
        <f t="shared" si="483"/>
        <v>13 Yrs 3 Mths</v>
      </c>
      <c r="O3456">
        <v>102.89</v>
      </c>
      <c r="P3456">
        <v>104.13</v>
      </c>
    </row>
    <row r="3457" spans="1:16" x14ac:dyDescent="0.35">
      <c r="A3457" t="s">
        <v>4725</v>
      </c>
      <c r="B3457" t="s">
        <v>4706</v>
      </c>
      <c r="C3457" t="s">
        <v>11</v>
      </c>
      <c r="D3457">
        <v>5.6559999999999999E-2</v>
      </c>
      <c r="E3457" s="1">
        <v>4.8300000000000003E-2</v>
      </c>
      <c r="F3457" t="s">
        <v>441</v>
      </c>
      <c r="G3457">
        <v>47591</v>
      </c>
      <c r="H3457" t="str">
        <f t="shared" si="479"/>
        <v>18/4/2030</v>
      </c>
      <c r="I3457" s="2">
        <v>45584</v>
      </c>
      <c r="J3457">
        <f t="shared" si="478"/>
        <v>2007</v>
      </c>
      <c r="K3457">
        <f t="shared" si="480"/>
        <v>5.4986301369863018</v>
      </c>
      <c r="L3457">
        <f t="shared" si="481"/>
        <v>5</v>
      </c>
      <c r="M3457">
        <f t="shared" si="482"/>
        <v>6</v>
      </c>
      <c r="N3457" t="str">
        <f t="shared" si="483"/>
        <v>5 Yrs 6 Mths</v>
      </c>
      <c r="O3457">
        <v>103.63</v>
      </c>
      <c r="P3457">
        <v>104.37</v>
      </c>
    </row>
    <row r="3458" spans="1:16" x14ac:dyDescent="0.35">
      <c r="A3458" t="s">
        <v>4725</v>
      </c>
      <c r="B3458" t="s">
        <v>4706</v>
      </c>
      <c r="C3458" t="s">
        <v>11</v>
      </c>
      <c r="D3458">
        <v>2.188E-2</v>
      </c>
      <c r="E3458" s="1">
        <v>3.2300000000000002E-2</v>
      </c>
      <c r="F3458" t="s">
        <v>441</v>
      </c>
      <c r="G3458">
        <v>46140</v>
      </c>
      <c r="H3458" t="str">
        <f t="shared" si="479"/>
        <v>28/4/2026</v>
      </c>
      <c r="I3458" s="2">
        <v>45584</v>
      </c>
      <c r="J3458">
        <f t="shared" ref="J3458:J3521" si="484">_xlfn.DAYS(G3458,I3458)</f>
        <v>556</v>
      </c>
      <c r="K3458">
        <f t="shared" si="480"/>
        <v>1.5232876712328767</v>
      </c>
      <c r="L3458">
        <f t="shared" si="481"/>
        <v>1</v>
      </c>
      <c r="M3458">
        <f t="shared" si="482"/>
        <v>6</v>
      </c>
      <c r="N3458" t="str">
        <f t="shared" si="483"/>
        <v>1 Yrs 6 Mths</v>
      </c>
      <c r="O3458">
        <v>98.37</v>
      </c>
      <c r="P3458">
        <v>98.82</v>
      </c>
    </row>
    <row r="3459" spans="1:16" x14ac:dyDescent="0.35">
      <c r="A3459" t="s">
        <v>4725</v>
      </c>
      <c r="B3459" t="s">
        <v>4706</v>
      </c>
      <c r="C3459" t="s">
        <v>11</v>
      </c>
      <c r="D3459">
        <v>1.9279999999999999E-2</v>
      </c>
      <c r="E3459" s="1">
        <v>4.5100000000000001E-2</v>
      </c>
      <c r="F3459" t="s">
        <v>441</v>
      </c>
      <c r="G3459">
        <v>48332</v>
      </c>
      <c r="H3459" t="str">
        <f t="shared" ref="H3459:H3507" si="485">TEXT(G3459,"D/M/YYYY")</f>
        <v>28/4/2032</v>
      </c>
      <c r="I3459" s="2">
        <v>45584</v>
      </c>
      <c r="J3459">
        <f t="shared" si="484"/>
        <v>2748</v>
      </c>
      <c r="K3459">
        <f t="shared" ref="K3459:K3507" si="486">J3459/365</f>
        <v>7.5287671232876709</v>
      </c>
      <c r="L3459">
        <f t="shared" ref="L3459:L3507" si="487">_xlfn.NUMBERVALUE(_xlfn.TEXTBEFORE(K3459,"."))</f>
        <v>7</v>
      </c>
      <c r="M3459">
        <f t="shared" ref="M3459:M3507" si="488">ROUND(LEFT(_xlfn.TEXTAFTER(K3459,"."),2)/100 * 12,0)</f>
        <v>6</v>
      </c>
      <c r="N3459" t="str">
        <f t="shared" ref="N3459:N3507" si="489">L3459 &amp; " Yrs "&amp; M3459 &amp;" Mths"</f>
        <v>7 Yrs 6 Mths</v>
      </c>
      <c r="O3459">
        <v>83.45</v>
      </c>
      <c r="P3459">
        <v>84.39</v>
      </c>
    </row>
    <row r="3460" spans="1:16" x14ac:dyDescent="0.35">
      <c r="A3460" t="s">
        <v>4725</v>
      </c>
      <c r="B3460" t="s">
        <v>4706</v>
      </c>
      <c r="C3460" t="s">
        <v>11</v>
      </c>
      <c r="D3460">
        <v>2.802E-2</v>
      </c>
      <c r="E3460" s="1">
        <v>5.0200000000000002E-2</v>
      </c>
      <c r="F3460" t="s">
        <v>441</v>
      </c>
      <c r="G3460">
        <v>55543</v>
      </c>
      <c r="H3460" t="str">
        <f t="shared" si="485"/>
        <v>25/1/2052</v>
      </c>
      <c r="I3460" s="2">
        <v>45584</v>
      </c>
      <c r="J3460">
        <f t="shared" si="484"/>
        <v>9959</v>
      </c>
      <c r="K3460">
        <f t="shared" si="486"/>
        <v>27.284931506849315</v>
      </c>
      <c r="L3460">
        <f t="shared" si="487"/>
        <v>27</v>
      </c>
      <c r="M3460">
        <f t="shared" si="488"/>
        <v>3</v>
      </c>
      <c r="N3460" t="str">
        <f t="shared" si="489"/>
        <v>27 Yrs 3 Mths</v>
      </c>
      <c r="O3460">
        <v>66.040000000000006</v>
      </c>
      <c r="P3460">
        <v>67.900000000000006</v>
      </c>
    </row>
    <row r="3461" spans="1:16" x14ac:dyDescent="0.35">
      <c r="A3461" t="s">
        <v>4725</v>
      </c>
      <c r="B3461" t="s">
        <v>4706</v>
      </c>
      <c r="C3461" t="s">
        <v>11</v>
      </c>
      <c r="D3461">
        <v>6.6269999999999996E-2</v>
      </c>
      <c r="E3461" s="1">
        <v>5.1200000000000002E-2</v>
      </c>
      <c r="F3461" t="s">
        <v>441</v>
      </c>
      <c r="G3461">
        <v>49249</v>
      </c>
      <c r="H3461" t="str">
        <f t="shared" si="485"/>
        <v>1/11/2034</v>
      </c>
      <c r="I3461" s="2">
        <v>45584</v>
      </c>
      <c r="J3461">
        <f t="shared" si="484"/>
        <v>3665</v>
      </c>
      <c r="K3461">
        <f t="shared" si="486"/>
        <v>10.04109589041096</v>
      </c>
      <c r="L3461">
        <f t="shared" si="487"/>
        <v>10</v>
      </c>
      <c r="M3461">
        <f t="shared" si="488"/>
        <v>0</v>
      </c>
      <c r="N3461" t="str">
        <f t="shared" si="489"/>
        <v>10 Yrs 0 Mths</v>
      </c>
      <c r="O3461">
        <v>110.92</v>
      </c>
      <c r="P3461">
        <v>112.07</v>
      </c>
    </row>
    <row r="3462" spans="1:16" x14ac:dyDescent="0.35">
      <c r="A3462" t="s">
        <v>4725</v>
      </c>
      <c r="B3462" t="s">
        <v>4706</v>
      </c>
      <c r="C3462" t="s">
        <v>11</v>
      </c>
      <c r="D3462">
        <v>5.2499999999999998E-2</v>
      </c>
      <c r="E3462" s="1">
        <v>4.99E-2</v>
      </c>
      <c r="F3462" t="s">
        <v>441</v>
      </c>
      <c r="G3462">
        <v>49055</v>
      </c>
      <c r="H3462" t="str">
        <f t="shared" si="485"/>
        <v>21/4/2034</v>
      </c>
      <c r="I3462" s="2">
        <v>45584</v>
      </c>
      <c r="J3462">
        <f t="shared" si="484"/>
        <v>3471</v>
      </c>
      <c r="K3462">
        <f t="shared" si="486"/>
        <v>9.5095890410958912</v>
      </c>
      <c r="L3462">
        <f t="shared" si="487"/>
        <v>9</v>
      </c>
      <c r="M3462">
        <f t="shared" si="488"/>
        <v>6</v>
      </c>
      <c r="N3462" t="str">
        <f t="shared" si="489"/>
        <v>9 Yrs 6 Mths</v>
      </c>
      <c r="O3462">
        <v>101.32</v>
      </c>
      <c r="P3462">
        <v>102.46</v>
      </c>
    </row>
    <row r="3463" spans="1:16" x14ac:dyDescent="0.35">
      <c r="A3463" t="s">
        <v>4725</v>
      </c>
      <c r="B3463" t="s">
        <v>4706</v>
      </c>
      <c r="C3463" t="s">
        <v>11</v>
      </c>
      <c r="D3463">
        <v>5.6520000000000001E-2</v>
      </c>
      <c r="E3463" s="1">
        <v>4.8399999999999999E-2</v>
      </c>
      <c r="F3463" t="s">
        <v>441</v>
      </c>
      <c r="G3463">
        <v>46856</v>
      </c>
      <c r="H3463" t="str">
        <f t="shared" si="485"/>
        <v>13/4/2028</v>
      </c>
      <c r="I3463" s="2">
        <v>45584</v>
      </c>
      <c r="J3463">
        <f t="shared" si="484"/>
        <v>1272</v>
      </c>
      <c r="K3463">
        <f t="shared" si="486"/>
        <v>3.484931506849315</v>
      </c>
      <c r="L3463">
        <f t="shared" si="487"/>
        <v>3</v>
      </c>
      <c r="M3463">
        <f t="shared" si="488"/>
        <v>6</v>
      </c>
      <c r="N3463" t="str">
        <f t="shared" si="489"/>
        <v>3 Yrs 6 Mths</v>
      </c>
      <c r="O3463">
        <v>102.35</v>
      </c>
      <c r="P3463">
        <v>102.95</v>
      </c>
    </row>
    <row r="3464" spans="1:16" x14ac:dyDescent="0.35">
      <c r="A3464" t="s">
        <v>4725</v>
      </c>
      <c r="B3464" t="s">
        <v>4732</v>
      </c>
      <c r="C3464" t="s">
        <v>11</v>
      </c>
      <c r="D3464">
        <v>6.3666E-2</v>
      </c>
      <c r="E3464" s="1">
        <v>6.1199999999999997E-2</v>
      </c>
      <c r="F3464" t="s">
        <v>414</v>
      </c>
      <c r="G3464">
        <v>46766</v>
      </c>
      <c r="H3464" t="str">
        <f t="shared" si="485"/>
        <v>14/1/2028</v>
      </c>
      <c r="I3464" s="2">
        <v>45584</v>
      </c>
      <c r="J3464">
        <f t="shared" si="484"/>
        <v>1182</v>
      </c>
      <c r="K3464">
        <f t="shared" si="486"/>
        <v>3.2383561643835614</v>
      </c>
      <c r="L3464">
        <f t="shared" si="487"/>
        <v>3</v>
      </c>
      <c r="M3464">
        <f t="shared" si="488"/>
        <v>3</v>
      </c>
      <c r="N3464" t="str">
        <f t="shared" si="489"/>
        <v>3 Yrs 3 Mths</v>
      </c>
      <c r="O3464" t="s">
        <v>15</v>
      </c>
      <c r="P3464" t="s">
        <v>15</v>
      </c>
    </row>
    <row r="3465" spans="1:16" x14ac:dyDescent="0.35">
      <c r="A3465" t="s">
        <v>4725</v>
      </c>
      <c r="B3465" t="s">
        <v>4732</v>
      </c>
      <c r="C3465" t="s">
        <v>11</v>
      </c>
      <c r="D3465">
        <v>5.5039999999999999E-2</v>
      </c>
      <c r="E3465" s="1">
        <v>4.7800000000000002E-2</v>
      </c>
      <c r="F3465" t="s">
        <v>414</v>
      </c>
      <c r="G3465">
        <v>46899</v>
      </c>
      <c r="H3465" t="str">
        <f t="shared" si="485"/>
        <v>26/5/2028</v>
      </c>
      <c r="I3465" s="2">
        <v>45584</v>
      </c>
      <c r="J3465">
        <f t="shared" si="484"/>
        <v>1315</v>
      </c>
      <c r="K3465">
        <f t="shared" si="486"/>
        <v>3.6027397260273974</v>
      </c>
      <c r="L3465">
        <f t="shared" si="487"/>
        <v>3</v>
      </c>
      <c r="M3465">
        <f t="shared" si="488"/>
        <v>7</v>
      </c>
      <c r="N3465" t="str">
        <f t="shared" si="489"/>
        <v>3 Yrs 7 Mths</v>
      </c>
      <c r="O3465" t="s">
        <v>15</v>
      </c>
      <c r="P3465" t="s">
        <v>15</v>
      </c>
    </row>
    <row r="3466" spans="1:16" x14ac:dyDescent="0.35">
      <c r="A3466" t="s">
        <v>4725</v>
      </c>
      <c r="B3466" t="s">
        <v>4732</v>
      </c>
      <c r="C3466" t="s">
        <v>11</v>
      </c>
      <c r="D3466">
        <v>6.1367999999999999E-2</v>
      </c>
      <c r="E3466" s="1">
        <v>5.96E-2</v>
      </c>
      <c r="F3466" t="s">
        <v>414</v>
      </c>
      <c r="G3466">
        <v>45854</v>
      </c>
      <c r="H3466" t="str">
        <f t="shared" si="485"/>
        <v>16/7/2025</v>
      </c>
      <c r="I3466" s="2">
        <v>45584</v>
      </c>
      <c r="J3466">
        <f t="shared" si="484"/>
        <v>270</v>
      </c>
      <c r="K3466">
        <f t="shared" si="486"/>
        <v>0.73972602739726023</v>
      </c>
      <c r="L3466">
        <f t="shared" si="487"/>
        <v>0</v>
      </c>
      <c r="M3466">
        <f t="shared" si="488"/>
        <v>9</v>
      </c>
      <c r="N3466" t="str">
        <f t="shared" si="489"/>
        <v>0 Yrs 9 Mths</v>
      </c>
      <c r="O3466" t="s">
        <v>15</v>
      </c>
      <c r="P3466" t="s">
        <v>15</v>
      </c>
    </row>
    <row r="3467" spans="1:16" x14ac:dyDescent="0.35">
      <c r="A3467" t="s">
        <v>4725</v>
      </c>
      <c r="B3467" t="s">
        <v>4732</v>
      </c>
      <c r="C3467" t="s">
        <v>11</v>
      </c>
      <c r="D3467">
        <v>5.8819999999999997E-2</v>
      </c>
      <c r="E3467" s="1">
        <v>4.3799999999999999E-2</v>
      </c>
      <c r="F3467" t="s">
        <v>414</v>
      </c>
      <c r="G3467">
        <v>46325</v>
      </c>
      <c r="H3467" t="str">
        <f t="shared" si="485"/>
        <v>30/10/2026</v>
      </c>
      <c r="I3467" s="2">
        <v>45584</v>
      </c>
      <c r="J3467">
        <f t="shared" si="484"/>
        <v>741</v>
      </c>
      <c r="K3467">
        <f t="shared" si="486"/>
        <v>2.0301369863013701</v>
      </c>
      <c r="L3467">
        <f t="shared" si="487"/>
        <v>2</v>
      </c>
      <c r="M3467">
        <f t="shared" si="488"/>
        <v>0</v>
      </c>
      <c r="N3467" t="str">
        <f t="shared" si="489"/>
        <v>2 Yrs 0 Mths</v>
      </c>
      <c r="O3467">
        <v>103.37</v>
      </c>
      <c r="P3467">
        <v>103.75</v>
      </c>
    </row>
    <row r="3468" spans="1:16" x14ac:dyDescent="0.35">
      <c r="A3468" t="s">
        <v>4725</v>
      </c>
      <c r="B3468" t="s">
        <v>4732</v>
      </c>
      <c r="C3468" t="s">
        <v>11</v>
      </c>
      <c r="D3468">
        <v>4.9520000000000002E-2</v>
      </c>
      <c r="E3468" s="1">
        <v>4.6300000000000001E-2</v>
      </c>
      <c r="F3468" t="s">
        <v>414</v>
      </c>
      <c r="G3468">
        <v>46766</v>
      </c>
      <c r="H3468" t="str">
        <f t="shared" si="485"/>
        <v>14/1/2028</v>
      </c>
      <c r="I3468" s="2">
        <v>45584</v>
      </c>
      <c r="J3468">
        <f t="shared" si="484"/>
        <v>1182</v>
      </c>
      <c r="K3468">
        <f t="shared" si="486"/>
        <v>3.2383561643835614</v>
      </c>
      <c r="L3468">
        <f t="shared" si="487"/>
        <v>3</v>
      </c>
      <c r="M3468">
        <f t="shared" si="488"/>
        <v>3</v>
      </c>
      <c r="N3468" t="str">
        <f t="shared" si="489"/>
        <v>3 Yrs 3 Mths</v>
      </c>
      <c r="O3468">
        <v>100.38</v>
      </c>
      <c r="P3468">
        <v>101.69</v>
      </c>
    </row>
    <row r="3469" spans="1:16" x14ac:dyDescent="0.35">
      <c r="A3469" t="s">
        <v>4725</v>
      </c>
      <c r="B3469" t="s">
        <v>4732</v>
      </c>
      <c r="C3469" t="s">
        <v>11</v>
      </c>
      <c r="D3469">
        <v>6.2322000000000002E-2</v>
      </c>
      <c r="E3469" s="1">
        <v>6.1699999999999998E-2</v>
      </c>
      <c r="F3469" t="s">
        <v>414</v>
      </c>
      <c r="G3469">
        <v>46993</v>
      </c>
      <c r="H3469" t="str">
        <f t="shared" si="485"/>
        <v>28/8/2028</v>
      </c>
      <c r="I3469" s="2">
        <v>45584</v>
      </c>
      <c r="J3469">
        <f t="shared" si="484"/>
        <v>1409</v>
      </c>
      <c r="K3469">
        <f t="shared" si="486"/>
        <v>3.8602739726027395</v>
      </c>
      <c r="L3469">
        <f t="shared" si="487"/>
        <v>3</v>
      </c>
      <c r="M3469">
        <f t="shared" si="488"/>
        <v>10</v>
      </c>
      <c r="N3469" t="str">
        <f t="shared" si="489"/>
        <v>3 Yrs 10 Mths</v>
      </c>
      <c r="O3469" t="s">
        <v>15</v>
      </c>
      <c r="P3469" t="s">
        <v>15</v>
      </c>
    </row>
    <row r="3470" spans="1:16" x14ac:dyDescent="0.35">
      <c r="A3470" t="s">
        <v>4725</v>
      </c>
      <c r="B3470" t="s">
        <v>4732</v>
      </c>
      <c r="C3470" t="s">
        <v>11</v>
      </c>
      <c r="D3470">
        <v>6.1650000000000003E-2</v>
      </c>
      <c r="E3470" s="1">
        <v>5.5399999999999998E-2</v>
      </c>
      <c r="F3470" t="s">
        <v>414</v>
      </c>
      <c r="G3470">
        <v>46325</v>
      </c>
      <c r="H3470" t="str">
        <f t="shared" si="485"/>
        <v>30/10/2026</v>
      </c>
      <c r="I3470" s="2">
        <v>45584</v>
      </c>
      <c r="J3470">
        <f t="shared" si="484"/>
        <v>741</v>
      </c>
      <c r="K3470">
        <f t="shared" si="486"/>
        <v>2.0301369863013701</v>
      </c>
      <c r="L3470">
        <f t="shared" si="487"/>
        <v>2</v>
      </c>
      <c r="M3470">
        <f t="shared" si="488"/>
        <v>0</v>
      </c>
      <c r="N3470" t="str">
        <f t="shared" si="489"/>
        <v>2 Yrs 0 Mths</v>
      </c>
      <c r="O3470" t="s">
        <v>15</v>
      </c>
      <c r="P3470" t="s">
        <v>15</v>
      </c>
    </row>
    <row r="3471" spans="1:16" x14ac:dyDescent="0.35">
      <c r="A3471" t="s">
        <v>4725</v>
      </c>
      <c r="B3471" t="s">
        <v>4732</v>
      </c>
      <c r="C3471" t="s">
        <v>11</v>
      </c>
      <c r="D3471">
        <v>5.4789999999999998E-2</v>
      </c>
      <c r="E3471" s="1">
        <v>4.6899999999999997E-2</v>
      </c>
      <c r="F3471" t="s">
        <v>414</v>
      </c>
      <c r="G3471">
        <v>45854</v>
      </c>
      <c r="H3471" t="str">
        <f t="shared" si="485"/>
        <v>16/7/2025</v>
      </c>
      <c r="I3471" s="2">
        <v>45584</v>
      </c>
      <c r="J3471">
        <f t="shared" si="484"/>
        <v>270</v>
      </c>
      <c r="K3471">
        <f t="shared" si="486"/>
        <v>0.73972602739726023</v>
      </c>
      <c r="L3471">
        <f t="shared" si="487"/>
        <v>0</v>
      </c>
      <c r="M3471">
        <f t="shared" si="488"/>
        <v>9</v>
      </c>
      <c r="N3471" t="str">
        <f t="shared" si="489"/>
        <v>0 Yrs 9 Mths</v>
      </c>
      <c r="O3471">
        <v>100.7</v>
      </c>
      <c r="P3471" t="s">
        <v>15</v>
      </c>
    </row>
    <row r="3472" spans="1:16" x14ac:dyDescent="0.35">
      <c r="A3472" t="s">
        <v>4733</v>
      </c>
      <c r="B3472" t="s">
        <v>4735</v>
      </c>
      <c r="C3472" t="s">
        <v>11</v>
      </c>
      <c r="D3472">
        <v>4.8750000000000002E-2</v>
      </c>
      <c r="E3472" s="1">
        <v>5.7099999999999998E-2</v>
      </c>
      <c r="F3472" t="s">
        <v>21</v>
      </c>
      <c r="G3472">
        <v>51820</v>
      </c>
      <c r="H3472" t="str">
        <f t="shared" si="485"/>
        <v>15/11/2041</v>
      </c>
      <c r="I3472" s="2">
        <v>45584</v>
      </c>
      <c r="J3472">
        <f t="shared" si="484"/>
        <v>6236</v>
      </c>
      <c r="K3472">
        <f t="shared" si="486"/>
        <v>17.084931506849315</v>
      </c>
      <c r="L3472">
        <f t="shared" si="487"/>
        <v>17</v>
      </c>
      <c r="M3472">
        <f t="shared" si="488"/>
        <v>1</v>
      </c>
      <c r="N3472" t="str">
        <f t="shared" si="489"/>
        <v>17 Yrs 1 Mths</v>
      </c>
      <c r="O3472">
        <v>89.66</v>
      </c>
      <c r="P3472">
        <v>91.66</v>
      </c>
    </row>
    <row r="3473" spans="1:16" x14ac:dyDescent="0.35">
      <c r="A3473" t="s">
        <v>4733</v>
      </c>
      <c r="B3473" t="s">
        <v>4735</v>
      </c>
      <c r="C3473" t="s">
        <v>11</v>
      </c>
      <c r="D3473">
        <v>5.6250000000000001E-2</v>
      </c>
      <c r="E3473" s="1">
        <v>5.7500000000000002E-2</v>
      </c>
      <c r="F3473" t="s">
        <v>21</v>
      </c>
      <c r="G3473">
        <v>52550</v>
      </c>
      <c r="H3473" t="str">
        <f t="shared" si="485"/>
        <v>15/11/2043</v>
      </c>
      <c r="I3473" s="2">
        <v>45584</v>
      </c>
      <c r="J3473">
        <f t="shared" si="484"/>
        <v>6966</v>
      </c>
      <c r="K3473">
        <f t="shared" si="486"/>
        <v>19.084931506849315</v>
      </c>
      <c r="L3473">
        <f t="shared" si="487"/>
        <v>19</v>
      </c>
      <c r="M3473">
        <f t="shared" si="488"/>
        <v>1</v>
      </c>
      <c r="N3473" t="str">
        <f t="shared" si="489"/>
        <v>19 Yrs 1 Mths</v>
      </c>
      <c r="O3473" t="s">
        <v>15</v>
      </c>
      <c r="P3473" t="s">
        <v>15</v>
      </c>
    </row>
    <row r="3474" spans="1:16" x14ac:dyDescent="0.35">
      <c r="A3474" t="s">
        <v>4733</v>
      </c>
      <c r="B3474" t="s">
        <v>4735</v>
      </c>
      <c r="C3474" t="s">
        <v>11</v>
      </c>
      <c r="D3474">
        <v>4.0500000000000001E-2</v>
      </c>
      <c r="E3474" s="1">
        <v>4.5499999999999999E-2</v>
      </c>
      <c r="F3474" t="s">
        <v>21</v>
      </c>
      <c r="G3474">
        <v>46706</v>
      </c>
      <c r="H3474" t="str">
        <f t="shared" si="485"/>
        <v>15/11/2027</v>
      </c>
      <c r="I3474" s="2">
        <v>45584</v>
      </c>
      <c r="J3474">
        <f t="shared" si="484"/>
        <v>1122</v>
      </c>
      <c r="K3474">
        <f t="shared" si="486"/>
        <v>3.0739726027397261</v>
      </c>
      <c r="L3474">
        <f t="shared" si="487"/>
        <v>3</v>
      </c>
      <c r="M3474">
        <f t="shared" si="488"/>
        <v>1</v>
      </c>
      <c r="N3474" t="str">
        <f t="shared" si="489"/>
        <v>3 Yrs 1 Mths</v>
      </c>
      <c r="O3474">
        <v>97.86</v>
      </c>
      <c r="P3474">
        <v>99.69</v>
      </c>
    </row>
    <row r="3475" spans="1:16" x14ac:dyDescent="0.35">
      <c r="A3475" t="s">
        <v>4733</v>
      </c>
      <c r="B3475" t="s">
        <v>4735</v>
      </c>
      <c r="C3475" t="s">
        <v>11</v>
      </c>
      <c r="D3475">
        <v>5.3749999999999999E-2</v>
      </c>
      <c r="E3475" s="1">
        <v>4.58E-2</v>
      </c>
      <c r="F3475" t="s">
        <v>21</v>
      </c>
      <c r="G3475">
        <v>47072</v>
      </c>
      <c r="H3475" t="str">
        <f t="shared" si="485"/>
        <v>15/11/2028</v>
      </c>
      <c r="I3475" s="2">
        <v>45584</v>
      </c>
      <c r="J3475">
        <f t="shared" si="484"/>
        <v>1488</v>
      </c>
      <c r="K3475">
        <f t="shared" si="486"/>
        <v>4.0767123287671234</v>
      </c>
      <c r="L3475">
        <f t="shared" si="487"/>
        <v>4</v>
      </c>
      <c r="M3475">
        <f t="shared" si="488"/>
        <v>1</v>
      </c>
      <c r="N3475" t="str">
        <f t="shared" si="489"/>
        <v>4 Yrs 1 Mths</v>
      </c>
      <c r="O3475" t="s">
        <v>15</v>
      </c>
      <c r="P3475" t="s">
        <v>15</v>
      </c>
    </row>
    <row r="3476" spans="1:16" x14ac:dyDescent="0.35">
      <c r="A3476" t="s">
        <v>4733</v>
      </c>
      <c r="B3476" t="s">
        <v>4737</v>
      </c>
      <c r="C3476" t="s">
        <v>11</v>
      </c>
      <c r="D3476">
        <v>6.6250000000000003E-2</v>
      </c>
      <c r="E3476" s="1">
        <v>6.1699999999999998E-2</v>
      </c>
      <c r="F3476" t="s">
        <v>21</v>
      </c>
      <c r="G3476">
        <v>50359</v>
      </c>
      <c r="H3476" t="str">
        <f t="shared" si="485"/>
        <v>15/11/2037</v>
      </c>
      <c r="I3476" s="2">
        <v>45584</v>
      </c>
      <c r="J3476">
        <f t="shared" si="484"/>
        <v>4775</v>
      </c>
      <c r="K3476">
        <f t="shared" si="486"/>
        <v>13.082191780821917</v>
      </c>
      <c r="L3476">
        <f t="shared" si="487"/>
        <v>13</v>
      </c>
      <c r="M3476">
        <f t="shared" si="488"/>
        <v>1</v>
      </c>
      <c r="N3476" t="str">
        <f t="shared" si="489"/>
        <v>13 Yrs 1 Mths</v>
      </c>
      <c r="O3476" t="s">
        <v>15</v>
      </c>
      <c r="P3476" t="s">
        <v>15</v>
      </c>
    </row>
    <row r="3477" spans="1:16" x14ac:dyDescent="0.35">
      <c r="A3477" t="s">
        <v>4733</v>
      </c>
      <c r="B3477" t="s">
        <v>4737</v>
      </c>
      <c r="C3477" t="s">
        <v>11</v>
      </c>
      <c r="D3477">
        <v>0.05</v>
      </c>
      <c r="E3477" s="1">
        <v>4.5400000000000003E-2</v>
      </c>
      <c r="F3477" t="s">
        <v>21</v>
      </c>
      <c r="G3477">
        <v>47223</v>
      </c>
      <c r="H3477" t="str">
        <f t="shared" si="485"/>
        <v>15/4/2029</v>
      </c>
      <c r="I3477" s="2">
        <v>45584</v>
      </c>
      <c r="J3477">
        <f t="shared" si="484"/>
        <v>1639</v>
      </c>
      <c r="K3477">
        <f t="shared" si="486"/>
        <v>4.4904109589041097</v>
      </c>
      <c r="L3477">
        <f t="shared" si="487"/>
        <v>4</v>
      </c>
      <c r="M3477">
        <f t="shared" si="488"/>
        <v>6</v>
      </c>
      <c r="N3477" t="str">
        <f t="shared" si="489"/>
        <v>4 Yrs 6 Mths</v>
      </c>
      <c r="O3477">
        <v>101.46</v>
      </c>
      <c r="P3477">
        <v>102.51</v>
      </c>
    </row>
    <row r="3478" spans="1:16" x14ac:dyDescent="0.35">
      <c r="A3478" t="s">
        <v>4733</v>
      </c>
      <c r="B3478" t="s">
        <v>4737</v>
      </c>
      <c r="C3478" t="s">
        <v>11</v>
      </c>
      <c r="D3478">
        <v>5.3999999999999999E-2</v>
      </c>
      <c r="E3478" s="1">
        <v>4.9700000000000001E-2</v>
      </c>
      <c r="F3478" t="s">
        <v>21</v>
      </c>
      <c r="G3478">
        <v>49049</v>
      </c>
      <c r="H3478" t="str">
        <f t="shared" si="485"/>
        <v>15/4/2034</v>
      </c>
      <c r="I3478" s="2">
        <v>45584</v>
      </c>
      <c r="J3478">
        <f t="shared" si="484"/>
        <v>3465</v>
      </c>
      <c r="K3478">
        <f t="shared" si="486"/>
        <v>9.493150684931507</v>
      </c>
      <c r="L3478">
        <f t="shared" si="487"/>
        <v>9</v>
      </c>
      <c r="M3478">
        <f t="shared" si="488"/>
        <v>6</v>
      </c>
      <c r="N3478" t="str">
        <f t="shared" si="489"/>
        <v>9 Yrs 6 Mths</v>
      </c>
      <c r="O3478">
        <v>102.37</v>
      </c>
      <c r="P3478">
        <v>103.65</v>
      </c>
    </row>
    <row r="3479" spans="1:16" x14ac:dyDescent="0.35">
      <c r="A3479" t="s">
        <v>4733</v>
      </c>
      <c r="B3479" t="s">
        <v>4737</v>
      </c>
      <c r="C3479" t="s">
        <v>11</v>
      </c>
      <c r="D3479">
        <v>2.75E-2</v>
      </c>
      <c r="E3479" s="1">
        <v>4.8300000000000003E-2</v>
      </c>
      <c r="F3479" t="s">
        <v>21</v>
      </c>
      <c r="G3479">
        <v>47992</v>
      </c>
      <c r="H3479" t="str">
        <f t="shared" si="485"/>
        <v>24/5/2031</v>
      </c>
      <c r="I3479" s="2">
        <v>45584</v>
      </c>
      <c r="J3479">
        <f t="shared" si="484"/>
        <v>2408</v>
      </c>
      <c r="K3479">
        <f t="shared" si="486"/>
        <v>6.5972602739726032</v>
      </c>
      <c r="L3479">
        <f t="shared" si="487"/>
        <v>6</v>
      </c>
      <c r="M3479">
        <f t="shared" si="488"/>
        <v>7</v>
      </c>
      <c r="N3479" t="str">
        <f t="shared" si="489"/>
        <v>6 Yrs 7 Mths</v>
      </c>
      <c r="O3479">
        <v>87.82</v>
      </c>
      <c r="P3479">
        <v>89.12</v>
      </c>
    </row>
    <row r="3480" spans="1:16" x14ac:dyDescent="0.35">
      <c r="A3480" t="s">
        <v>4733</v>
      </c>
      <c r="B3480" t="s">
        <v>4737</v>
      </c>
      <c r="C3480" t="s">
        <v>11</v>
      </c>
      <c r="D3480">
        <v>5.6000000000000001E-2</v>
      </c>
      <c r="E3480" s="1">
        <v>4.8000000000000001E-2</v>
      </c>
      <c r="F3480" t="s">
        <v>21</v>
      </c>
      <c r="G3480">
        <v>48366</v>
      </c>
      <c r="H3480" t="str">
        <f t="shared" si="485"/>
        <v>1/6/2032</v>
      </c>
      <c r="I3480" s="2">
        <v>45584</v>
      </c>
      <c r="J3480">
        <f t="shared" si="484"/>
        <v>2782</v>
      </c>
      <c r="K3480">
        <f t="shared" si="486"/>
        <v>7.6219178082191785</v>
      </c>
      <c r="L3480">
        <f t="shared" si="487"/>
        <v>7</v>
      </c>
      <c r="M3480">
        <f t="shared" si="488"/>
        <v>7</v>
      </c>
      <c r="N3480" t="str">
        <f t="shared" si="489"/>
        <v>7 Yrs 7 Mths</v>
      </c>
      <c r="O3480">
        <v>104.29</v>
      </c>
      <c r="P3480">
        <v>105.17</v>
      </c>
    </row>
    <row r="3481" spans="1:16" x14ac:dyDescent="0.35">
      <c r="A3481" t="s">
        <v>4733</v>
      </c>
      <c r="B3481" t="s">
        <v>4737</v>
      </c>
      <c r="C3481" t="s">
        <v>11</v>
      </c>
      <c r="D3481">
        <v>7.4999999999999997E-2</v>
      </c>
      <c r="E3481" s="1">
        <v>5.6500000000000002E-2</v>
      </c>
      <c r="F3481" t="s">
        <v>21</v>
      </c>
      <c r="G3481">
        <v>45792</v>
      </c>
      <c r="H3481" t="str">
        <f t="shared" si="485"/>
        <v>15/5/2025</v>
      </c>
      <c r="I3481" s="2">
        <v>45584</v>
      </c>
      <c r="J3481">
        <f t="shared" si="484"/>
        <v>208</v>
      </c>
      <c r="K3481">
        <f t="shared" si="486"/>
        <v>0.56986301369863013</v>
      </c>
      <c r="L3481">
        <f t="shared" si="487"/>
        <v>0</v>
      </c>
      <c r="M3481">
        <f t="shared" si="488"/>
        <v>7</v>
      </c>
      <c r="N3481" t="str">
        <f t="shared" si="489"/>
        <v>0 Yrs 7 Mths</v>
      </c>
      <c r="O3481" t="s">
        <v>15</v>
      </c>
      <c r="P3481" t="s">
        <v>15</v>
      </c>
    </row>
    <row r="3482" spans="1:16" x14ac:dyDescent="0.35">
      <c r="A3482" t="s">
        <v>4733</v>
      </c>
      <c r="B3482" t="s">
        <v>4737</v>
      </c>
      <c r="C3482" t="s">
        <v>11</v>
      </c>
      <c r="D3482">
        <v>6.5000000000000002E-2</v>
      </c>
      <c r="E3482" s="1">
        <v>6.0600000000000001E-2</v>
      </c>
      <c r="F3482" t="s">
        <v>21</v>
      </c>
      <c r="G3482">
        <v>45901</v>
      </c>
      <c r="H3482" t="str">
        <f t="shared" si="485"/>
        <v>1/9/2025</v>
      </c>
      <c r="I3482" s="2">
        <v>45584</v>
      </c>
      <c r="J3482">
        <f t="shared" si="484"/>
        <v>317</v>
      </c>
      <c r="K3482">
        <f t="shared" si="486"/>
        <v>0.86849315068493149</v>
      </c>
      <c r="L3482">
        <f t="shared" si="487"/>
        <v>0</v>
      </c>
      <c r="M3482">
        <f t="shared" si="488"/>
        <v>10</v>
      </c>
      <c r="N3482" t="str">
        <f t="shared" si="489"/>
        <v>0 Yrs 10 Mths</v>
      </c>
      <c r="O3482" t="s">
        <v>15</v>
      </c>
      <c r="P3482" t="s">
        <v>15</v>
      </c>
    </row>
    <row r="3483" spans="1:16" x14ac:dyDescent="0.35">
      <c r="A3483" t="s">
        <v>4733</v>
      </c>
      <c r="B3483" t="s">
        <v>4737</v>
      </c>
      <c r="C3483" t="s">
        <v>11</v>
      </c>
      <c r="D3483">
        <v>5.5E-2</v>
      </c>
      <c r="E3483" s="1">
        <v>5.4199999999999998E-2</v>
      </c>
      <c r="F3483" t="s">
        <v>21</v>
      </c>
      <c r="G3483">
        <v>52841</v>
      </c>
      <c r="H3483" t="str">
        <f t="shared" si="485"/>
        <v>1/9/2044</v>
      </c>
      <c r="I3483" s="2">
        <v>45584</v>
      </c>
      <c r="J3483">
        <f t="shared" si="484"/>
        <v>7257</v>
      </c>
      <c r="K3483">
        <f t="shared" si="486"/>
        <v>19.882191780821916</v>
      </c>
      <c r="L3483">
        <f t="shared" si="487"/>
        <v>19</v>
      </c>
      <c r="M3483">
        <f t="shared" si="488"/>
        <v>11</v>
      </c>
      <c r="N3483" t="str">
        <f t="shared" si="489"/>
        <v>19 Yrs 11 Mths</v>
      </c>
      <c r="O3483">
        <v>99.28</v>
      </c>
      <c r="P3483">
        <v>101.43</v>
      </c>
    </row>
    <row r="3484" spans="1:16" x14ac:dyDescent="0.35">
      <c r="A3484" t="s">
        <v>4733</v>
      </c>
      <c r="B3484" t="s">
        <v>4737</v>
      </c>
      <c r="C3484" t="s">
        <v>11</v>
      </c>
      <c r="D3484">
        <v>4.5999999999999999E-2</v>
      </c>
      <c r="E3484" s="1">
        <v>4.6100000000000002E-2</v>
      </c>
      <c r="F3484" t="s">
        <v>21</v>
      </c>
      <c r="G3484">
        <v>47261</v>
      </c>
      <c r="H3484" t="str">
        <f t="shared" si="485"/>
        <v>23/5/2029</v>
      </c>
      <c r="I3484" s="2">
        <v>45584</v>
      </c>
      <c r="J3484">
        <f t="shared" si="484"/>
        <v>1677</v>
      </c>
      <c r="K3484">
        <f t="shared" si="486"/>
        <v>4.5945205479452058</v>
      </c>
      <c r="L3484">
        <f t="shared" si="487"/>
        <v>4</v>
      </c>
      <c r="M3484">
        <f t="shared" si="488"/>
        <v>7</v>
      </c>
      <c r="N3484" t="str">
        <f t="shared" si="489"/>
        <v>4 Yrs 7 Mths</v>
      </c>
      <c r="O3484">
        <v>99.6</v>
      </c>
      <c r="P3484">
        <v>100.58</v>
      </c>
    </row>
    <row r="3485" spans="1:16" x14ac:dyDescent="0.35">
      <c r="A3485" t="s">
        <v>4733</v>
      </c>
      <c r="B3485" t="s">
        <v>4737</v>
      </c>
      <c r="C3485" t="s">
        <v>11</v>
      </c>
      <c r="D3485">
        <v>2.3E-2</v>
      </c>
      <c r="E3485" s="1">
        <v>4.7800000000000002E-2</v>
      </c>
      <c r="F3485" t="s">
        <v>21</v>
      </c>
      <c r="G3485">
        <v>47802</v>
      </c>
      <c r="H3485" t="str">
        <f t="shared" si="485"/>
        <v>15/11/2030</v>
      </c>
      <c r="I3485" s="2">
        <v>45584</v>
      </c>
      <c r="J3485">
        <f t="shared" si="484"/>
        <v>2218</v>
      </c>
      <c r="K3485">
        <f t="shared" si="486"/>
        <v>6.0767123287671234</v>
      </c>
      <c r="L3485">
        <f t="shared" si="487"/>
        <v>6</v>
      </c>
      <c r="M3485">
        <f t="shared" si="488"/>
        <v>1</v>
      </c>
      <c r="N3485" t="str">
        <f t="shared" si="489"/>
        <v>6 Yrs 1 Mths</v>
      </c>
      <c r="O3485">
        <v>86.55</v>
      </c>
      <c r="P3485">
        <v>88.13</v>
      </c>
    </row>
    <row r="3486" spans="1:16" x14ac:dyDescent="0.35">
      <c r="A3486" t="s">
        <v>4733</v>
      </c>
      <c r="B3486" t="s">
        <v>4737</v>
      </c>
      <c r="C3486" t="s">
        <v>11</v>
      </c>
      <c r="D3486">
        <v>4.5999999999999999E-2</v>
      </c>
      <c r="E3486" s="1">
        <v>4.4900000000000002E-2</v>
      </c>
      <c r="F3486" t="s">
        <v>21</v>
      </c>
      <c r="G3486">
        <v>46806</v>
      </c>
      <c r="H3486" t="str">
        <f t="shared" si="485"/>
        <v>23/2/2028</v>
      </c>
      <c r="I3486" s="2">
        <v>45584</v>
      </c>
      <c r="J3486">
        <f t="shared" si="484"/>
        <v>1222</v>
      </c>
      <c r="K3486">
        <f t="shared" si="486"/>
        <v>3.3479452054794518</v>
      </c>
      <c r="L3486">
        <f t="shared" si="487"/>
        <v>3</v>
      </c>
      <c r="M3486">
        <f t="shared" si="488"/>
        <v>4</v>
      </c>
      <c r="N3486" t="str">
        <f t="shared" si="489"/>
        <v>3 Yrs 4 Mths</v>
      </c>
      <c r="O3486">
        <v>100.04</v>
      </c>
      <c r="P3486">
        <v>100.86</v>
      </c>
    </row>
    <row r="3487" spans="1:16" x14ac:dyDescent="0.35">
      <c r="A3487" t="s">
        <v>4733</v>
      </c>
      <c r="B3487" t="s">
        <v>4744</v>
      </c>
      <c r="C3487" t="s">
        <v>11</v>
      </c>
      <c r="D3487">
        <v>5.8749999999999997E-2</v>
      </c>
      <c r="E3487" s="1">
        <v>5.7799999999999997E-2</v>
      </c>
      <c r="F3487" t="s">
        <v>108</v>
      </c>
      <c r="G3487">
        <v>46722</v>
      </c>
      <c r="H3487" t="str">
        <f t="shared" si="485"/>
        <v>1/12/2027</v>
      </c>
      <c r="I3487" s="2">
        <v>45584</v>
      </c>
      <c r="J3487">
        <f t="shared" si="484"/>
        <v>1138</v>
      </c>
      <c r="K3487">
        <f t="shared" si="486"/>
        <v>3.117808219178082</v>
      </c>
      <c r="L3487">
        <f t="shared" si="487"/>
        <v>3</v>
      </c>
      <c r="M3487">
        <f t="shared" si="488"/>
        <v>1</v>
      </c>
      <c r="N3487" t="str">
        <f t="shared" si="489"/>
        <v>3 Yrs 1 Mths</v>
      </c>
      <c r="O3487">
        <v>99.78</v>
      </c>
      <c r="P3487">
        <v>103.78</v>
      </c>
    </row>
    <row r="3488" spans="1:16" x14ac:dyDescent="0.35">
      <c r="A3488" t="s">
        <v>4745</v>
      </c>
      <c r="B3488" t="s">
        <v>4744</v>
      </c>
      <c r="C3488" t="s">
        <v>11</v>
      </c>
      <c r="D3488">
        <v>5.8749999999999997E-2</v>
      </c>
      <c r="E3488" s="1">
        <v>6.8400000000000002E-2</v>
      </c>
      <c r="F3488" t="s">
        <v>108</v>
      </c>
      <c r="G3488">
        <v>52201</v>
      </c>
      <c r="H3488" t="str">
        <f t="shared" si="485"/>
        <v>1/12/2042</v>
      </c>
      <c r="I3488" s="2">
        <v>45584</v>
      </c>
      <c r="J3488">
        <f t="shared" si="484"/>
        <v>6617</v>
      </c>
      <c r="K3488">
        <f t="shared" si="486"/>
        <v>18.12876712328767</v>
      </c>
      <c r="L3488">
        <f t="shared" si="487"/>
        <v>18</v>
      </c>
      <c r="M3488">
        <f t="shared" si="488"/>
        <v>1</v>
      </c>
      <c r="N3488" t="str">
        <f t="shared" si="489"/>
        <v>18 Yrs 1 Mths</v>
      </c>
      <c r="O3488">
        <v>97.22</v>
      </c>
      <c r="P3488" t="s">
        <v>15</v>
      </c>
    </row>
    <row r="3489" spans="1:16" x14ac:dyDescent="0.35">
      <c r="A3489" t="s">
        <v>4745</v>
      </c>
      <c r="B3489" t="s">
        <v>4744</v>
      </c>
      <c r="C3489" t="s">
        <v>11</v>
      </c>
      <c r="D3489">
        <v>5.8749999999999997E-2</v>
      </c>
      <c r="E3489" s="1">
        <v>5.7799999999999997E-2</v>
      </c>
      <c r="F3489" t="s">
        <v>108</v>
      </c>
      <c r="G3489">
        <v>46722</v>
      </c>
      <c r="H3489" t="str">
        <f t="shared" si="485"/>
        <v>1/12/2027</v>
      </c>
      <c r="I3489" s="2">
        <v>45584</v>
      </c>
      <c r="J3489">
        <f t="shared" si="484"/>
        <v>1138</v>
      </c>
      <c r="K3489">
        <f t="shared" si="486"/>
        <v>3.117808219178082</v>
      </c>
      <c r="L3489">
        <f t="shared" si="487"/>
        <v>3</v>
      </c>
      <c r="M3489">
        <f t="shared" si="488"/>
        <v>1</v>
      </c>
      <c r="N3489" t="str">
        <f t="shared" si="489"/>
        <v>3 Yrs 1 Mths</v>
      </c>
      <c r="O3489">
        <v>99.78</v>
      </c>
      <c r="P3489">
        <v>103.78</v>
      </c>
    </row>
    <row r="3490" spans="1:16" x14ac:dyDescent="0.35">
      <c r="A3490" t="s">
        <v>4745</v>
      </c>
      <c r="B3490" t="s">
        <v>4744</v>
      </c>
      <c r="C3490" t="s">
        <v>11</v>
      </c>
      <c r="D3490">
        <v>6.3750000000000001E-2</v>
      </c>
      <c r="E3490" s="1">
        <v>6.1699999999999998E-2</v>
      </c>
      <c r="F3490" t="s">
        <v>108</v>
      </c>
      <c r="G3490">
        <v>46949</v>
      </c>
      <c r="H3490" t="str">
        <f t="shared" si="485"/>
        <v>15/7/2028</v>
      </c>
      <c r="I3490" s="2">
        <v>45584</v>
      </c>
      <c r="J3490">
        <f t="shared" si="484"/>
        <v>1365</v>
      </c>
      <c r="K3490">
        <f t="shared" si="486"/>
        <v>3.7397260273972601</v>
      </c>
      <c r="L3490">
        <f t="shared" si="487"/>
        <v>3</v>
      </c>
      <c r="M3490">
        <f t="shared" si="488"/>
        <v>9</v>
      </c>
      <c r="N3490" t="str">
        <f t="shared" si="489"/>
        <v>3 Yrs 9 Mths</v>
      </c>
      <c r="O3490">
        <v>100.16</v>
      </c>
      <c r="P3490">
        <v>102.19</v>
      </c>
    </row>
    <row r="3491" spans="1:16" x14ac:dyDescent="0.35">
      <c r="A3491" t="s">
        <v>4745</v>
      </c>
      <c r="B3491" t="s">
        <v>4744</v>
      </c>
      <c r="C3491" t="s">
        <v>11</v>
      </c>
      <c r="D3491">
        <v>0.06</v>
      </c>
      <c r="E3491" s="1">
        <v>6.3299999999999995E-2</v>
      </c>
      <c r="F3491" t="s">
        <v>108</v>
      </c>
      <c r="G3491">
        <v>48488</v>
      </c>
      <c r="H3491" t="str">
        <f t="shared" si="485"/>
        <v>1/10/2032</v>
      </c>
      <c r="I3491" s="2">
        <v>45584</v>
      </c>
      <c r="J3491">
        <f t="shared" si="484"/>
        <v>2904</v>
      </c>
      <c r="K3491">
        <f t="shared" si="486"/>
        <v>7.956164383561644</v>
      </c>
      <c r="L3491">
        <f t="shared" si="487"/>
        <v>7</v>
      </c>
      <c r="M3491">
        <f t="shared" si="488"/>
        <v>11</v>
      </c>
      <c r="N3491" t="str">
        <f t="shared" si="489"/>
        <v>7 Yrs 11 Mths</v>
      </c>
      <c r="O3491" t="s">
        <v>15</v>
      </c>
      <c r="P3491" t="s">
        <v>15</v>
      </c>
    </row>
    <row r="3492" spans="1:16" x14ac:dyDescent="0.35">
      <c r="A3492" t="s">
        <v>4745</v>
      </c>
      <c r="B3492" t="s">
        <v>4746</v>
      </c>
      <c r="C3492" t="s">
        <v>11</v>
      </c>
      <c r="D3492">
        <v>5.6250000000000001E-2</v>
      </c>
      <c r="E3492" s="1">
        <v>5.96E-2</v>
      </c>
      <c r="F3492" t="s">
        <v>108</v>
      </c>
      <c r="G3492">
        <v>46508</v>
      </c>
      <c r="H3492" t="str">
        <f t="shared" si="485"/>
        <v>1/5/2027</v>
      </c>
      <c r="I3492" s="2">
        <v>45584</v>
      </c>
      <c r="J3492">
        <f t="shared" si="484"/>
        <v>924</v>
      </c>
      <c r="K3492">
        <f t="shared" si="486"/>
        <v>2.5315068493150683</v>
      </c>
      <c r="L3492">
        <f t="shared" si="487"/>
        <v>2</v>
      </c>
      <c r="M3492">
        <f t="shared" si="488"/>
        <v>6</v>
      </c>
      <c r="N3492" t="str">
        <f t="shared" si="489"/>
        <v>2 Yrs 6 Mths</v>
      </c>
      <c r="O3492" t="s">
        <v>15</v>
      </c>
      <c r="P3492" t="s">
        <v>15</v>
      </c>
    </row>
    <row r="3493" spans="1:16" x14ac:dyDescent="0.35">
      <c r="A3493" t="s">
        <v>4745</v>
      </c>
      <c r="B3493" t="s">
        <v>4746</v>
      </c>
      <c r="C3493" t="s">
        <v>11</v>
      </c>
      <c r="D3493">
        <v>4.7500000000000001E-2</v>
      </c>
      <c r="E3493" s="1">
        <v>5.6899999999999999E-2</v>
      </c>
      <c r="F3493" t="s">
        <v>108</v>
      </c>
      <c r="G3493">
        <v>47376</v>
      </c>
      <c r="H3493" t="str">
        <f t="shared" si="485"/>
        <v>15/9/2029</v>
      </c>
      <c r="I3493" s="2">
        <v>45584</v>
      </c>
      <c r="J3493">
        <f t="shared" si="484"/>
        <v>1792</v>
      </c>
      <c r="K3493">
        <f t="shared" si="486"/>
        <v>4.9095890410958907</v>
      </c>
      <c r="L3493">
        <f t="shared" si="487"/>
        <v>4</v>
      </c>
      <c r="M3493">
        <f t="shared" si="488"/>
        <v>11</v>
      </c>
      <c r="N3493" t="str">
        <f t="shared" si="489"/>
        <v>4 Yrs 11 Mths</v>
      </c>
      <c r="O3493">
        <v>95.76</v>
      </c>
      <c r="P3493">
        <v>97.38</v>
      </c>
    </row>
    <row r="3494" spans="1:16" x14ac:dyDescent="0.35">
      <c r="A3494" t="s">
        <v>4745</v>
      </c>
      <c r="B3494" t="s">
        <v>4747</v>
      </c>
      <c r="C3494" t="s">
        <v>11</v>
      </c>
      <c r="D3494">
        <v>5.3999999999999999E-2</v>
      </c>
      <c r="E3494" s="1">
        <v>6.2600000000000003E-2</v>
      </c>
      <c r="F3494" t="s">
        <v>28</v>
      </c>
      <c r="G3494">
        <v>52564</v>
      </c>
      <c r="H3494" t="str">
        <f t="shared" si="485"/>
        <v>29/11/2043</v>
      </c>
      <c r="I3494" s="2">
        <v>45584</v>
      </c>
      <c r="J3494">
        <f t="shared" si="484"/>
        <v>6980</v>
      </c>
      <c r="K3494">
        <f t="shared" si="486"/>
        <v>19.123287671232877</v>
      </c>
      <c r="L3494">
        <f t="shared" si="487"/>
        <v>19</v>
      </c>
      <c r="M3494">
        <f t="shared" si="488"/>
        <v>1</v>
      </c>
      <c r="N3494" t="str">
        <f t="shared" si="489"/>
        <v>19 Yrs 1 Mths</v>
      </c>
      <c r="O3494">
        <v>85.94</v>
      </c>
      <c r="P3494">
        <v>88.21</v>
      </c>
    </row>
    <row r="3495" spans="1:16" x14ac:dyDescent="0.35">
      <c r="A3495" t="s">
        <v>4745</v>
      </c>
      <c r="B3495" t="s">
        <v>4747</v>
      </c>
      <c r="C3495" t="s">
        <v>11</v>
      </c>
      <c r="D3495">
        <v>5.1999999999999998E-2</v>
      </c>
      <c r="E3495" s="1">
        <v>6.4100000000000004E-2</v>
      </c>
      <c r="F3495" t="s">
        <v>28</v>
      </c>
      <c r="G3495">
        <v>54163</v>
      </c>
      <c r="H3495" t="str">
        <f t="shared" si="485"/>
        <v>15/4/2048</v>
      </c>
      <c r="I3495" s="2">
        <v>45584</v>
      </c>
      <c r="J3495">
        <f t="shared" si="484"/>
        <v>8579</v>
      </c>
      <c r="K3495">
        <f t="shared" si="486"/>
        <v>23.504109589041096</v>
      </c>
      <c r="L3495">
        <f t="shared" si="487"/>
        <v>23</v>
      </c>
      <c r="M3495">
        <f t="shared" si="488"/>
        <v>6</v>
      </c>
      <c r="N3495" t="str">
        <f t="shared" si="489"/>
        <v>23 Yrs 6 Mths</v>
      </c>
      <c r="O3495">
        <v>85.26</v>
      </c>
      <c r="P3495">
        <v>86.91</v>
      </c>
    </row>
    <row r="3496" spans="1:16" x14ac:dyDescent="0.35">
      <c r="A3496" t="s">
        <v>4745</v>
      </c>
      <c r="B3496" t="s">
        <v>4747</v>
      </c>
      <c r="C3496" t="s">
        <v>11</v>
      </c>
      <c r="D3496">
        <v>4.5499999999999999E-2</v>
      </c>
      <c r="E3496" s="1">
        <v>4.9000000000000002E-2</v>
      </c>
      <c r="F3496" t="s">
        <v>28</v>
      </c>
      <c r="G3496">
        <v>46858</v>
      </c>
      <c r="H3496" t="str">
        <f t="shared" si="485"/>
        <v>15/4/2028</v>
      </c>
      <c r="I3496" s="2">
        <v>45584</v>
      </c>
      <c r="J3496">
        <f t="shared" si="484"/>
        <v>1274</v>
      </c>
      <c r="K3496">
        <f t="shared" si="486"/>
        <v>3.4904109589041097</v>
      </c>
      <c r="L3496">
        <f t="shared" si="487"/>
        <v>3</v>
      </c>
      <c r="M3496">
        <f t="shared" si="488"/>
        <v>6</v>
      </c>
      <c r="N3496" t="str">
        <f t="shared" si="489"/>
        <v>3 Yrs 6 Mths</v>
      </c>
      <c r="O3496">
        <v>99.41</v>
      </c>
      <c r="P3496">
        <v>100.05</v>
      </c>
    </row>
    <row r="3497" spans="1:16" x14ac:dyDescent="0.35">
      <c r="A3497" t="s">
        <v>4745</v>
      </c>
      <c r="B3497" t="s">
        <v>4751</v>
      </c>
      <c r="C3497" t="s">
        <v>11</v>
      </c>
      <c r="D3497">
        <v>5.9499999999999997E-2</v>
      </c>
      <c r="E3497" s="1">
        <v>5.3999999999999999E-2</v>
      </c>
      <c r="F3497" t="s">
        <v>36</v>
      </c>
      <c r="G3497">
        <v>51592</v>
      </c>
      <c r="H3497" t="str">
        <f t="shared" si="485"/>
        <v>1/4/2041</v>
      </c>
      <c r="I3497" s="2">
        <v>45584</v>
      </c>
      <c r="J3497">
        <f t="shared" si="484"/>
        <v>6008</v>
      </c>
      <c r="K3497">
        <f t="shared" si="486"/>
        <v>16.460273972602739</v>
      </c>
      <c r="L3497">
        <f t="shared" si="487"/>
        <v>16</v>
      </c>
      <c r="M3497">
        <f t="shared" si="488"/>
        <v>6</v>
      </c>
      <c r="N3497" t="str">
        <f t="shared" si="489"/>
        <v>16 Yrs 6 Mths</v>
      </c>
      <c r="O3497">
        <v>115.34</v>
      </c>
      <c r="P3497">
        <v>116.83</v>
      </c>
    </row>
    <row r="3498" spans="1:16" x14ac:dyDescent="0.35">
      <c r="A3498" t="s">
        <v>4745</v>
      </c>
      <c r="B3498" t="s">
        <v>4751</v>
      </c>
      <c r="C3498" t="s">
        <v>11</v>
      </c>
      <c r="D3498">
        <v>4.4499999999999998E-2</v>
      </c>
      <c r="E3498" s="1">
        <v>5.2499999999999998E-2</v>
      </c>
      <c r="F3498" t="s">
        <v>36</v>
      </c>
      <c r="G3498">
        <v>52246</v>
      </c>
      <c r="H3498" t="str">
        <f t="shared" si="485"/>
        <v>15/1/2043</v>
      </c>
      <c r="I3498" s="2">
        <v>45584</v>
      </c>
      <c r="J3498">
        <f t="shared" si="484"/>
        <v>6662</v>
      </c>
      <c r="K3498">
        <f t="shared" si="486"/>
        <v>18.252054794520546</v>
      </c>
      <c r="L3498">
        <f t="shared" si="487"/>
        <v>18</v>
      </c>
      <c r="M3498">
        <f t="shared" si="488"/>
        <v>3</v>
      </c>
      <c r="N3498" t="str">
        <f t="shared" si="489"/>
        <v>18 Yrs 3 Mths</v>
      </c>
      <c r="O3498">
        <v>89.97</v>
      </c>
      <c r="P3498">
        <v>91.74</v>
      </c>
    </row>
    <row r="3499" spans="1:16" x14ac:dyDescent="0.35">
      <c r="A3499" t="s">
        <v>4758</v>
      </c>
      <c r="B3499" t="s">
        <v>4759</v>
      </c>
      <c r="C3499" t="s">
        <v>11</v>
      </c>
      <c r="D3499">
        <v>3.6249999999999998E-2</v>
      </c>
      <c r="E3499" s="1">
        <v>0.05</v>
      </c>
      <c r="F3499" t="s">
        <v>441</v>
      </c>
      <c r="G3499">
        <v>52352</v>
      </c>
      <c r="H3499" t="str">
        <f t="shared" si="485"/>
        <v>1/5/2043</v>
      </c>
      <c r="I3499" s="2">
        <v>45584</v>
      </c>
      <c r="J3499">
        <f t="shared" si="484"/>
        <v>6768</v>
      </c>
      <c r="K3499">
        <f t="shared" si="486"/>
        <v>18.542465753424658</v>
      </c>
      <c r="L3499">
        <f t="shared" si="487"/>
        <v>18</v>
      </c>
      <c r="M3499">
        <f t="shared" si="488"/>
        <v>6</v>
      </c>
      <c r="N3499" t="str">
        <f t="shared" si="489"/>
        <v>18 Yrs 6 Mths</v>
      </c>
      <c r="O3499">
        <v>82.12</v>
      </c>
      <c r="P3499">
        <v>84.27</v>
      </c>
    </row>
    <row r="3500" spans="1:16" x14ac:dyDescent="0.35">
      <c r="A3500" t="s">
        <v>4758</v>
      </c>
      <c r="B3500" t="s">
        <v>4759</v>
      </c>
      <c r="C3500" t="s">
        <v>11</v>
      </c>
      <c r="D3500">
        <v>3.875E-2</v>
      </c>
      <c r="E3500" s="1">
        <v>5.0599999999999999E-2</v>
      </c>
      <c r="F3500" t="s">
        <v>441</v>
      </c>
      <c r="G3500">
        <v>53267</v>
      </c>
      <c r="H3500" t="str">
        <f t="shared" si="485"/>
        <v>1/11/2045</v>
      </c>
      <c r="I3500" s="2">
        <v>45584</v>
      </c>
      <c r="J3500">
        <f t="shared" si="484"/>
        <v>7683</v>
      </c>
      <c r="K3500">
        <f t="shared" si="486"/>
        <v>21.049315068493151</v>
      </c>
      <c r="L3500">
        <f t="shared" si="487"/>
        <v>21</v>
      </c>
      <c r="M3500">
        <f t="shared" si="488"/>
        <v>0</v>
      </c>
      <c r="N3500" t="str">
        <f t="shared" si="489"/>
        <v>21 Yrs 0 Mths</v>
      </c>
      <c r="O3500">
        <v>83.62</v>
      </c>
      <c r="P3500">
        <v>85.46</v>
      </c>
    </row>
    <row r="3501" spans="1:16" x14ac:dyDescent="0.35">
      <c r="A3501" t="s">
        <v>4758</v>
      </c>
      <c r="B3501" t="s">
        <v>4759</v>
      </c>
      <c r="C3501" t="s">
        <v>11</v>
      </c>
      <c r="D3501">
        <v>2.375E-2</v>
      </c>
      <c r="E3501" s="1">
        <v>4.2299999999999997E-2</v>
      </c>
      <c r="F3501" t="s">
        <v>441</v>
      </c>
      <c r="G3501">
        <v>46327</v>
      </c>
      <c r="H3501" t="str">
        <f t="shared" si="485"/>
        <v>1/11/2026</v>
      </c>
      <c r="I3501" s="2">
        <v>45584</v>
      </c>
      <c r="J3501">
        <f t="shared" si="484"/>
        <v>743</v>
      </c>
      <c r="K3501">
        <f t="shared" si="486"/>
        <v>2.0356164383561643</v>
      </c>
      <c r="L3501">
        <f t="shared" si="487"/>
        <v>2</v>
      </c>
      <c r="M3501">
        <f t="shared" si="488"/>
        <v>0</v>
      </c>
      <c r="N3501" t="str">
        <f t="shared" si="489"/>
        <v>2 Yrs 0 Mths</v>
      </c>
      <c r="O3501">
        <v>96.27</v>
      </c>
      <c r="P3501">
        <v>96.9</v>
      </c>
    </row>
    <row r="3502" spans="1:16" x14ac:dyDescent="0.35">
      <c r="A3502" t="s">
        <v>4758</v>
      </c>
      <c r="B3502" t="s">
        <v>4759</v>
      </c>
      <c r="C3502" t="s">
        <v>11</v>
      </c>
      <c r="D3502">
        <v>3.3750000000000002E-2</v>
      </c>
      <c r="E3502" s="1">
        <v>5.0700000000000002E-2</v>
      </c>
      <c r="F3502" t="s">
        <v>441</v>
      </c>
      <c r="G3502">
        <v>53632</v>
      </c>
      <c r="H3502" t="str">
        <f t="shared" si="485"/>
        <v>1/11/2046</v>
      </c>
      <c r="I3502" s="2">
        <v>45584</v>
      </c>
      <c r="J3502">
        <f t="shared" si="484"/>
        <v>8048</v>
      </c>
      <c r="K3502">
        <f t="shared" si="486"/>
        <v>22.049315068493151</v>
      </c>
      <c r="L3502">
        <f t="shared" si="487"/>
        <v>22</v>
      </c>
      <c r="M3502">
        <f t="shared" si="488"/>
        <v>0</v>
      </c>
      <c r="N3502" t="str">
        <f t="shared" si="489"/>
        <v>22 Yrs 0 Mths</v>
      </c>
      <c r="O3502">
        <v>76.5</v>
      </c>
      <c r="P3502">
        <v>78.55</v>
      </c>
    </row>
    <row r="3503" spans="1:16" x14ac:dyDescent="0.35">
      <c r="A3503" t="s">
        <v>4758</v>
      </c>
      <c r="B3503" t="s">
        <v>4759</v>
      </c>
      <c r="C3503" t="s">
        <v>11</v>
      </c>
      <c r="D3503">
        <v>2.4E-2</v>
      </c>
      <c r="E3503" s="1">
        <v>0.05</v>
      </c>
      <c r="F3503" t="s">
        <v>441</v>
      </c>
      <c r="G3503">
        <v>45743</v>
      </c>
      <c r="H3503" t="str">
        <f t="shared" si="485"/>
        <v>27/3/2025</v>
      </c>
      <c r="I3503" s="2">
        <v>45584</v>
      </c>
      <c r="J3503">
        <f t="shared" si="484"/>
        <v>159</v>
      </c>
      <c r="K3503">
        <f t="shared" si="486"/>
        <v>0.43561643835616437</v>
      </c>
      <c r="L3503">
        <f t="shared" si="487"/>
        <v>0</v>
      </c>
      <c r="M3503">
        <f t="shared" si="488"/>
        <v>5</v>
      </c>
      <c r="N3503" t="str">
        <f t="shared" si="489"/>
        <v>0 Yrs 5 Mths</v>
      </c>
      <c r="O3503">
        <v>98.67</v>
      </c>
      <c r="P3503">
        <v>99.4</v>
      </c>
    </row>
    <row r="3504" spans="1:16" x14ac:dyDescent="0.35">
      <c r="A3504" t="s">
        <v>4758</v>
      </c>
      <c r="B3504" t="s">
        <v>4759</v>
      </c>
      <c r="C3504" t="s">
        <v>11</v>
      </c>
      <c r="D3504">
        <v>2.75E-2</v>
      </c>
      <c r="E3504" s="1">
        <v>4.1300000000000003E-2</v>
      </c>
      <c r="F3504" t="s">
        <v>441</v>
      </c>
      <c r="G3504">
        <v>46473</v>
      </c>
      <c r="H3504" t="str">
        <f t="shared" si="485"/>
        <v>27/3/2027</v>
      </c>
      <c r="I3504" s="2">
        <v>45584</v>
      </c>
      <c r="J3504">
        <f t="shared" si="484"/>
        <v>889</v>
      </c>
      <c r="K3504">
        <f t="shared" si="486"/>
        <v>2.4356164383561643</v>
      </c>
      <c r="L3504">
        <f t="shared" si="487"/>
        <v>2</v>
      </c>
      <c r="M3504">
        <f t="shared" si="488"/>
        <v>5</v>
      </c>
      <c r="N3504" t="str">
        <f t="shared" si="489"/>
        <v>2 Yrs 5 Mths</v>
      </c>
      <c r="O3504">
        <v>96.65</v>
      </c>
      <c r="P3504">
        <v>97.35</v>
      </c>
    </row>
    <row r="3505" spans="1:16" x14ac:dyDescent="0.35">
      <c r="A3505" t="s">
        <v>4758</v>
      </c>
      <c r="B3505" t="s">
        <v>4759</v>
      </c>
      <c r="C3505" t="s">
        <v>11</v>
      </c>
      <c r="D3505">
        <v>2.8500000000000001E-2</v>
      </c>
      <c r="E3505" s="1">
        <v>4.3400000000000001E-2</v>
      </c>
      <c r="F3505" t="s">
        <v>441</v>
      </c>
      <c r="G3505">
        <v>47569</v>
      </c>
      <c r="H3505" t="str">
        <f t="shared" si="485"/>
        <v>27/3/2030</v>
      </c>
      <c r="I3505" s="2">
        <v>45584</v>
      </c>
      <c r="J3505">
        <f t="shared" si="484"/>
        <v>1985</v>
      </c>
      <c r="K3505">
        <f t="shared" si="486"/>
        <v>5.4383561643835616</v>
      </c>
      <c r="L3505">
        <f t="shared" si="487"/>
        <v>5</v>
      </c>
      <c r="M3505">
        <f t="shared" si="488"/>
        <v>5</v>
      </c>
      <c r="N3505" t="str">
        <f t="shared" si="489"/>
        <v>5 Yrs 5 Mths</v>
      </c>
      <c r="O3505">
        <v>92.46</v>
      </c>
      <c r="P3505">
        <v>93.5</v>
      </c>
    </row>
    <row r="3506" spans="1:16" x14ac:dyDescent="0.35">
      <c r="A3506" t="s">
        <v>4758</v>
      </c>
      <c r="B3506" t="s">
        <v>4759</v>
      </c>
      <c r="C3506" t="s">
        <v>11</v>
      </c>
      <c r="D3506">
        <v>3.2500000000000001E-2</v>
      </c>
      <c r="E3506" s="1">
        <v>4.9500000000000002E-2</v>
      </c>
      <c r="F3506" t="s">
        <v>441</v>
      </c>
      <c r="G3506">
        <v>51222</v>
      </c>
      <c r="H3506" t="str">
        <f t="shared" si="485"/>
        <v>27/3/2040</v>
      </c>
      <c r="I3506" s="2">
        <v>45584</v>
      </c>
      <c r="J3506">
        <f t="shared" si="484"/>
        <v>5638</v>
      </c>
      <c r="K3506">
        <f t="shared" si="486"/>
        <v>15.446575342465753</v>
      </c>
      <c r="L3506">
        <f t="shared" si="487"/>
        <v>15</v>
      </c>
      <c r="M3506">
        <f t="shared" si="488"/>
        <v>5</v>
      </c>
      <c r="N3506" t="str">
        <f t="shared" si="489"/>
        <v>15 Yrs 5 Mths</v>
      </c>
      <c r="O3506">
        <v>81.06</v>
      </c>
      <c r="P3506">
        <v>82.25</v>
      </c>
    </row>
    <row r="3507" spans="1:16" x14ac:dyDescent="0.35">
      <c r="A3507" t="s">
        <v>4758</v>
      </c>
      <c r="B3507" t="s">
        <v>4759</v>
      </c>
      <c r="C3507" t="s">
        <v>11</v>
      </c>
      <c r="D3507">
        <v>3.3750000000000002E-2</v>
      </c>
      <c r="E3507" s="1">
        <v>5.0099999999999999E-2</v>
      </c>
      <c r="F3507" t="s">
        <v>441</v>
      </c>
      <c r="G3507">
        <v>54874</v>
      </c>
      <c r="H3507" t="str">
        <f t="shared" si="485"/>
        <v>27/3/2050</v>
      </c>
      <c r="I3507" s="2">
        <v>45584</v>
      </c>
      <c r="J3507">
        <f t="shared" si="484"/>
        <v>9290</v>
      </c>
      <c r="K3507">
        <f t="shared" si="486"/>
        <v>25.452054794520549</v>
      </c>
      <c r="L3507">
        <f t="shared" si="487"/>
        <v>25</v>
      </c>
      <c r="M3507">
        <f t="shared" si="488"/>
        <v>5</v>
      </c>
      <c r="N3507" t="str">
        <f t="shared" si="489"/>
        <v>25 Yrs 5 Mths</v>
      </c>
      <c r="O3507">
        <v>75.64</v>
      </c>
      <c r="P3507">
        <v>77.16</v>
      </c>
    </row>
    <row r="3508" spans="1:16" x14ac:dyDescent="0.35">
      <c r="A3508" t="s">
        <v>4758</v>
      </c>
      <c r="B3508" t="s">
        <v>4765</v>
      </c>
      <c r="C3508" t="s">
        <v>11</v>
      </c>
      <c r="D3508">
        <v>2.9499999999999998E-2</v>
      </c>
      <c r="E3508" s="1">
        <v>4.7100000000000003E-2</v>
      </c>
      <c r="F3508" t="s">
        <v>21</v>
      </c>
      <c r="G3508">
        <v>47362</v>
      </c>
      <c r="H3508" t="str">
        <f t="shared" ref="H3508:H3558" si="490">TEXT(G3508,"D/M/YYYY")</f>
        <v>1/9/2029</v>
      </c>
      <c r="I3508" s="2">
        <v>45584</v>
      </c>
      <c r="J3508">
        <f t="shared" si="484"/>
        <v>1778</v>
      </c>
      <c r="K3508">
        <f t="shared" ref="K3508:K3558" si="491">J3508/365</f>
        <v>4.8712328767123285</v>
      </c>
      <c r="L3508">
        <f t="shared" ref="L3508:L3558" si="492">_xlfn.NUMBERVALUE(_xlfn.TEXTBEFORE(K3508,"."))</f>
        <v>4</v>
      </c>
      <c r="M3508">
        <f t="shared" ref="M3508:M3558" si="493">ROUND(LEFT(_xlfn.TEXTAFTER(K3508,"."),2)/100 * 12,0)</f>
        <v>10</v>
      </c>
      <c r="N3508" t="str">
        <f t="shared" ref="N3508:N3558" si="494">L3508 &amp; " Yrs "&amp; M3508 &amp;" Mths"</f>
        <v>4 Yrs 10 Mths</v>
      </c>
      <c r="O3508">
        <v>92.15</v>
      </c>
      <c r="P3508">
        <v>96.15</v>
      </c>
    </row>
    <row r="3509" spans="1:16" x14ac:dyDescent="0.35">
      <c r="A3509" t="s">
        <v>4758</v>
      </c>
      <c r="B3509" t="s">
        <v>4765</v>
      </c>
      <c r="C3509" t="s">
        <v>11</v>
      </c>
      <c r="D3509">
        <v>3.5999999999999997E-2</v>
      </c>
      <c r="E3509" s="1">
        <v>4.6399999999999997E-2</v>
      </c>
      <c r="F3509" t="s">
        <v>21</v>
      </c>
      <c r="G3509">
        <v>47604</v>
      </c>
      <c r="H3509" t="str">
        <f t="shared" si="490"/>
        <v>1/5/2030</v>
      </c>
      <c r="I3509" s="2">
        <v>45584</v>
      </c>
      <c r="J3509">
        <f t="shared" si="484"/>
        <v>2020</v>
      </c>
      <c r="K3509">
        <f t="shared" si="491"/>
        <v>5.5342465753424657</v>
      </c>
      <c r="L3509">
        <f t="shared" si="492"/>
        <v>5</v>
      </c>
      <c r="M3509">
        <f t="shared" si="493"/>
        <v>6</v>
      </c>
      <c r="N3509" t="str">
        <f t="shared" si="494"/>
        <v>5 Yrs 6 Mths</v>
      </c>
      <c r="O3509">
        <v>94.56</v>
      </c>
      <c r="P3509">
        <v>95.26</v>
      </c>
    </row>
    <row r="3510" spans="1:16" x14ac:dyDescent="0.35">
      <c r="A3510" t="s">
        <v>4758</v>
      </c>
      <c r="B3510" t="s">
        <v>4765</v>
      </c>
      <c r="C3510" t="s">
        <v>11</v>
      </c>
      <c r="D3510">
        <v>0.05</v>
      </c>
      <c r="E3510" s="1">
        <v>5.4699999999999999E-2</v>
      </c>
      <c r="F3510" t="s">
        <v>21</v>
      </c>
      <c r="G3510">
        <v>55685</v>
      </c>
      <c r="H3510" t="str">
        <f t="shared" si="490"/>
        <v>15/6/2052</v>
      </c>
      <c r="I3510" s="2">
        <v>45584</v>
      </c>
      <c r="J3510">
        <f t="shared" si="484"/>
        <v>10101</v>
      </c>
      <c r="K3510">
        <f t="shared" si="491"/>
        <v>27.673972602739727</v>
      </c>
      <c r="L3510">
        <f t="shared" si="492"/>
        <v>27</v>
      </c>
      <c r="M3510">
        <f t="shared" si="493"/>
        <v>8</v>
      </c>
      <c r="N3510" t="str">
        <f t="shared" si="494"/>
        <v>27 Yrs 8 Mths</v>
      </c>
      <c r="O3510">
        <v>92.75</v>
      </c>
      <c r="P3510">
        <v>94.99</v>
      </c>
    </row>
    <row r="3511" spans="1:16" x14ac:dyDescent="0.35">
      <c r="A3511" t="s">
        <v>4758</v>
      </c>
      <c r="B3511" t="s">
        <v>4765</v>
      </c>
      <c r="C3511" t="s">
        <v>11</v>
      </c>
      <c r="D3511">
        <v>5.2499999999999998E-2</v>
      </c>
      <c r="E3511" s="1">
        <v>4.6399999999999997E-2</v>
      </c>
      <c r="F3511" t="s">
        <v>21</v>
      </c>
      <c r="G3511">
        <v>46842</v>
      </c>
      <c r="H3511" t="str">
        <f t="shared" si="490"/>
        <v>30/3/2028</v>
      </c>
      <c r="I3511" s="2">
        <v>45584</v>
      </c>
      <c r="J3511">
        <f t="shared" si="484"/>
        <v>1258</v>
      </c>
      <c r="K3511">
        <f t="shared" si="491"/>
        <v>3.4465753424657533</v>
      </c>
      <c r="L3511">
        <f t="shared" si="492"/>
        <v>3</v>
      </c>
      <c r="M3511">
        <f t="shared" si="493"/>
        <v>5</v>
      </c>
      <c r="N3511" t="str">
        <f t="shared" si="494"/>
        <v>3 Yrs 5 Mths</v>
      </c>
      <c r="O3511">
        <v>101.45</v>
      </c>
      <c r="P3511">
        <v>103.22</v>
      </c>
    </row>
    <row r="3512" spans="1:16" x14ac:dyDescent="0.35">
      <c r="A3512" t="s">
        <v>4758</v>
      </c>
      <c r="B3512" t="s">
        <v>4765</v>
      </c>
      <c r="C3512" t="s">
        <v>11</v>
      </c>
      <c r="D3512">
        <v>4.8000000000000001E-2</v>
      </c>
      <c r="E3512" s="1">
        <v>5.4899999999999997E-2</v>
      </c>
      <c r="F3512" t="s">
        <v>21</v>
      </c>
      <c r="G3512">
        <v>52642</v>
      </c>
      <c r="H3512" t="str">
        <f t="shared" si="490"/>
        <v>15/2/2044</v>
      </c>
      <c r="I3512" s="2">
        <v>45584</v>
      </c>
      <c r="J3512">
        <f t="shared" si="484"/>
        <v>7058</v>
      </c>
      <c r="K3512">
        <f t="shared" si="491"/>
        <v>19.336986301369862</v>
      </c>
      <c r="L3512">
        <f t="shared" si="492"/>
        <v>19</v>
      </c>
      <c r="M3512">
        <f t="shared" si="493"/>
        <v>4</v>
      </c>
      <c r="N3512" t="str">
        <f t="shared" si="494"/>
        <v>19 Yrs 4 Mths</v>
      </c>
      <c r="O3512" t="s">
        <v>15</v>
      </c>
      <c r="P3512" t="s">
        <v>15</v>
      </c>
    </row>
    <row r="3513" spans="1:16" x14ac:dyDescent="0.35">
      <c r="A3513" t="s">
        <v>4758</v>
      </c>
      <c r="B3513" t="s">
        <v>4765</v>
      </c>
      <c r="C3513" t="s">
        <v>11</v>
      </c>
      <c r="D3513">
        <v>5.6500000000000002E-2</v>
      </c>
      <c r="E3513" s="1">
        <v>5.45E-2</v>
      </c>
      <c r="F3513" t="s">
        <v>21</v>
      </c>
      <c r="G3513">
        <v>52994</v>
      </c>
      <c r="H3513" t="str">
        <f t="shared" si="490"/>
        <v>1/2/2045</v>
      </c>
      <c r="I3513" s="2">
        <v>45584</v>
      </c>
      <c r="J3513">
        <f t="shared" si="484"/>
        <v>7410</v>
      </c>
      <c r="K3513">
        <f t="shared" si="491"/>
        <v>20.301369863013697</v>
      </c>
      <c r="L3513">
        <f t="shared" si="492"/>
        <v>20</v>
      </c>
      <c r="M3513">
        <f t="shared" si="493"/>
        <v>4</v>
      </c>
      <c r="N3513" t="str">
        <f t="shared" si="494"/>
        <v>20 Yrs 4 Mths</v>
      </c>
      <c r="O3513" t="s">
        <v>15</v>
      </c>
      <c r="P3513" t="s">
        <v>15</v>
      </c>
    </row>
    <row r="3514" spans="1:16" x14ac:dyDescent="0.35">
      <c r="A3514" t="s">
        <v>4758</v>
      </c>
      <c r="B3514" t="s">
        <v>4765</v>
      </c>
      <c r="C3514" t="s">
        <v>11</v>
      </c>
      <c r="D3514">
        <v>3.95E-2</v>
      </c>
      <c r="E3514" s="1">
        <v>5.4800000000000001E-2</v>
      </c>
      <c r="F3514" t="s">
        <v>21</v>
      </c>
      <c r="G3514">
        <v>54147</v>
      </c>
      <c r="H3514" t="str">
        <f t="shared" si="490"/>
        <v>30/3/2048</v>
      </c>
      <c r="I3514" s="2">
        <v>45584</v>
      </c>
      <c r="J3514">
        <f t="shared" si="484"/>
        <v>8563</v>
      </c>
      <c r="K3514">
        <f t="shared" si="491"/>
        <v>23.460273972602739</v>
      </c>
      <c r="L3514">
        <f t="shared" si="492"/>
        <v>23</v>
      </c>
      <c r="M3514">
        <f t="shared" si="493"/>
        <v>6</v>
      </c>
      <c r="N3514" t="str">
        <f t="shared" si="494"/>
        <v>23 Yrs 6 Mths</v>
      </c>
      <c r="O3514">
        <v>79.55</v>
      </c>
      <c r="P3514">
        <v>81.790000000000006</v>
      </c>
    </row>
    <row r="3515" spans="1:16" x14ac:dyDescent="0.35">
      <c r="A3515" t="s">
        <v>4769</v>
      </c>
      <c r="B3515" t="s">
        <v>4770</v>
      </c>
      <c r="C3515" t="s">
        <v>11</v>
      </c>
      <c r="D3515">
        <v>0.04</v>
      </c>
      <c r="E3515" s="1">
        <v>5.2299999999999999E-2</v>
      </c>
      <c r="F3515" t="s">
        <v>358</v>
      </c>
      <c r="G3515">
        <v>45976</v>
      </c>
      <c r="H3515" t="str">
        <f t="shared" si="490"/>
        <v>15/11/2025</v>
      </c>
      <c r="I3515" s="2">
        <v>45584</v>
      </c>
      <c r="J3515">
        <f t="shared" si="484"/>
        <v>392</v>
      </c>
      <c r="K3515">
        <f t="shared" si="491"/>
        <v>1.0739726027397261</v>
      </c>
      <c r="L3515">
        <f t="shared" si="492"/>
        <v>1</v>
      </c>
      <c r="M3515">
        <f t="shared" si="493"/>
        <v>1</v>
      </c>
      <c r="N3515" t="str">
        <f t="shared" si="494"/>
        <v>1 Yrs 1 Mths</v>
      </c>
      <c r="O3515" t="s">
        <v>15</v>
      </c>
      <c r="P3515" t="s">
        <v>15</v>
      </c>
    </row>
    <row r="3516" spans="1:16" x14ac:dyDescent="0.35">
      <c r="A3516" t="s">
        <v>4769</v>
      </c>
      <c r="B3516" t="s">
        <v>4770</v>
      </c>
      <c r="C3516" t="s">
        <v>11</v>
      </c>
      <c r="D3516">
        <v>3.5000000000000003E-2</v>
      </c>
      <c r="E3516" s="1">
        <v>4.5699999999999998E-2</v>
      </c>
      <c r="F3516" t="s">
        <v>358</v>
      </c>
      <c r="G3516">
        <v>46675</v>
      </c>
      <c r="H3516" t="str">
        <f t="shared" si="490"/>
        <v>15/10/2027</v>
      </c>
      <c r="I3516" s="2">
        <v>45584</v>
      </c>
      <c r="J3516">
        <f t="shared" si="484"/>
        <v>1091</v>
      </c>
      <c r="K3516">
        <f t="shared" si="491"/>
        <v>2.989041095890411</v>
      </c>
      <c r="L3516">
        <f t="shared" si="492"/>
        <v>2</v>
      </c>
      <c r="M3516">
        <f t="shared" si="493"/>
        <v>12</v>
      </c>
      <c r="N3516" t="str">
        <f t="shared" si="494"/>
        <v>2 Yrs 12 Mths</v>
      </c>
      <c r="O3516" t="s">
        <v>15</v>
      </c>
      <c r="P3516" t="s">
        <v>15</v>
      </c>
    </row>
    <row r="3517" spans="1:16" x14ac:dyDescent="0.35">
      <c r="A3517" t="s">
        <v>4769</v>
      </c>
      <c r="B3517" t="s">
        <v>4770</v>
      </c>
      <c r="C3517" t="s">
        <v>11</v>
      </c>
      <c r="D3517">
        <v>3.5000000000000003E-2</v>
      </c>
      <c r="E3517" s="1">
        <v>5.5800000000000002E-2</v>
      </c>
      <c r="F3517" t="s">
        <v>358</v>
      </c>
      <c r="G3517">
        <v>55258</v>
      </c>
      <c r="H3517" t="str">
        <f t="shared" si="490"/>
        <v>15/4/2051</v>
      </c>
      <c r="I3517" s="2">
        <v>45584</v>
      </c>
      <c r="J3517">
        <f t="shared" si="484"/>
        <v>9674</v>
      </c>
      <c r="K3517">
        <f t="shared" si="491"/>
        <v>26.504109589041096</v>
      </c>
      <c r="L3517">
        <f t="shared" si="492"/>
        <v>26</v>
      </c>
      <c r="M3517">
        <f t="shared" si="493"/>
        <v>6</v>
      </c>
      <c r="N3517" t="str">
        <f t="shared" si="494"/>
        <v>26 Yrs 6 Mths</v>
      </c>
      <c r="O3517" t="s">
        <v>15</v>
      </c>
      <c r="P3517" t="s">
        <v>15</v>
      </c>
    </row>
    <row r="3518" spans="1:16" x14ac:dyDescent="0.35">
      <c r="A3518" t="s">
        <v>4769</v>
      </c>
      <c r="B3518" t="s">
        <v>4770</v>
      </c>
      <c r="C3518" t="s">
        <v>11</v>
      </c>
      <c r="D3518">
        <v>5.6000000000000001E-2</v>
      </c>
      <c r="E3518" s="1">
        <v>5.11E-2</v>
      </c>
      <c r="F3518" t="s">
        <v>358</v>
      </c>
      <c r="G3518">
        <v>48867</v>
      </c>
      <c r="H3518" t="str">
        <f t="shared" si="490"/>
        <v>15/10/2033</v>
      </c>
      <c r="I3518" s="2">
        <v>45584</v>
      </c>
      <c r="J3518">
        <f t="shared" si="484"/>
        <v>3283</v>
      </c>
      <c r="K3518">
        <f t="shared" si="491"/>
        <v>8.9945205479452053</v>
      </c>
      <c r="L3518">
        <f t="shared" si="492"/>
        <v>8</v>
      </c>
      <c r="M3518">
        <f t="shared" si="493"/>
        <v>12</v>
      </c>
      <c r="N3518" t="str">
        <f t="shared" si="494"/>
        <v>8 Yrs 12 Mths</v>
      </c>
      <c r="O3518" t="s">
        <v>15</v>
      </c>
      <c r="P3518" t="s">
        <v>15</v>
      </c>
    </row>
    <row r="3519" spans="1:16" x14ac:dyDescent="0.35">
      <c r="A3519" t="s">
        <v>4769</v>
      </c>
      <c r="B3519" t="s">
        <v>4770</v>
      </c>
      <c r="C3519" t="s">
        <v>11</v>
      </c>
      <c r="D3519">
        <v>5.5E-2</v>
      </c>
      <c r="E3519" s="1">
        <v>5.21E-2</v>
      </c>
      <c r="F3519" t="s">
        <v>358</v>
      </c>
      <c r="G3519">
        <v>49110</v>
      </c>
      <c r="H3519" t="str">
        <f t="shared" si="490"/>
        <v>15/6/2034</v>
      </c>
      <c r="I3519" s="2">
        <v>45584</v>
      </c>
      <c r="J3519">
        <f t="shared" si="484"/>
        <v>3526</v>
      </c>
      <c r="K3519">
        <f t="shared" si="491"/>
        <v>9.6602739726027398</v>
      </c>
      <c r="L3519">
        <f t="shared" si="492"/>
        <v>9</v>
      </c>
      <c r="M3519">
        <f t="shared" si="493"/>
        <v>8</v>
      </c>
      <c r="N3519" t="str">
        <f t="shared" si="494"/>
        <v>9 Yrs 8 Mths</v>
      </c>
      <c r="O3519">
        <v>101.92</v>
      </c>
      <c r="P3519">
        <v>104.06</v>
      </c>
    </row>
    <row r="3520" spans="1:16" x14ac:dyDescent="0.35">
      <c r="A3520" t="s">
        <v>4769</v>
      </c>
      <c r="B3520" t="s">
        <v>4771</v>
      </c>
      <c r="C3520" t="s">
        <v>11</v>
      </c>
      <c r="D3520">
        <v>3.95E-2</v>
      </c>
      <c r="E3520" s="1">
        <v>6.0499999999999998E-2</v>
      </c>
      <c r="F3520" t="s">
        <v>21</v>
      </c>
      <c r="G3520">
        <v>52201</v>
      </c>
      <c r="H3520" t="str">
        <f t="shared" si="490"/>
        <v>1/12/2042</v>
      </c>
      <c r="I3520" s="2">
        <v>45584</v>
      </c>
      <c r="J3520">
        <f t="shared" si="484"/>
        <v>6617</v>
      </c>
      <c r="K3520">
        <f t="shared" si="491"/>
        <v>18.12876712328767</v>
      </c>
      <c r="L3520">
        <f t="shared" si="492"/>
        <v>18</v>
      </c>
      <c r="M3520">
        <f t="shared" si="493"/>
        <v>1</v>
      </c>
      <c r="N3520" t="str">
        <f t="shared" si="494"/>
        <v>18 Yrs 1 Mths</v>
      </c>
      <c r="O3520" t="s">
        <v>15</v>
      </c>
      <c r="P3520" t="s">
        <v>15</v>
      </c>
    </row>
    <row r="3521" spans="1:16" x14ac:dyDescent="0.35">
      <c r="A3521" t="s">
        <v>4769</v>
      </c>
      <c r="B3521" t="s">
        <v>4771</v>
      </c>
      <c r="C3521" t="s">
        <v>11</v>
      </c>
      <c r="D3521">
        <v>3.5999999999999997E-2</v>
      </c>
      <c r="E3521" s="1">
        <v>5.7200000000000001E-2</v>
      </c>
      <c r="F3521" t="s">
        <v>21</v>
      </c>
      <c r="G3521">
        <v>47453</v>
      </c>
      <c r="H3521" t="str">
        <f t="shared" si="490"/>
        <v>1/12/2029</v>
      </c>
      <c r="I3521" s="2">
        <v>45584</v>
      </c>
      <c r="J3521">
        <f t="shared" si="484"/>
        <v>1869</v>
      </c>
      <c r="K3521">
        <f t="shared" si="491"/>
        <v>5.1205479452054794</v>
      </c>
      <c r="L3521">
        <f t="shared" si="492"/>
        <v>5</v>
      </c>
      <c r="M3521">
        <f t="shared" si="493"/>
        <v>1</v>
      </c>
      <c r="N3521" t="str">
        <f t="shared" si="494"/>
        <v>5 Yrs 1 Mths</v>
      </c>
      <c r="O3521" t="s">
        <v>15</v>
      </c>
      <c r="P3521" t="s">
        <v>15</v>
      </c>
    </row>
    <row r="3522" spans="1:16" x14ac:dyDescent="0.35">
      <c r="A3522" t="s">
        <v>4769</v>
      </c>
      <c r="B3522" t="s">
        <v>4772</v>
      </c>
      <c r="C3522" t="s">
        <v>11</v>
      </c>
      <c r="D3522">
        <v>6.6250000000000003E-2</v>
      </c>
      <c r="E3522" s="1">
        <v>6.8699999999999997E-2</v>
      </c>
      <c r="F3522" t="s">
        <v>108</v>
      </c>
      <c r="G3522">
        <v>46402</v>
      </c>
      <c r="H3522" t="str">
        <f t="shared" si="490"/>
        <v>15/1/2027</v>
      </c>
      <c r="I3522" s="2">
        <v>45584</v>
      </c>
      <c r="J3522">
        <f t="shared" ref="J3522:J3585" si="495">_xlfn.DAYS(G3522,I3522)</f>
        <v>818</v>
      </c>
      <c r="K3522">
        <f t="shared" si="491"/>
        <v>2.2410958904109588</v>
      </c>
      <c r="L3522">
        <f t="shared" si="492"/>
        <v>2</v>
      </c>
      <c r="M3522">
        <f t="shared" si="493"/>
        <v>3</v>
      </c>
      <c r="N3522" t="str">
        <f t="shared" si="494"/>
        <v>2 Yrs 3 Mths</v>
      </c>
      <c r="O3522">
        <v>98.96</v>
      </c>
      <c r="P3522">
        <v>101.28</v>
      </c>
    </row>
    <row r="3523" spans="1:16" x14ac:dyDescent="0.35">
      <c r="A3523" t="s">
        <v>4769</v>
      </c>
      <c r="B3523" t="s">
        <v>4772</v>
      </c>
      <c r="C3523" t="s">
        <v>11</v>
      </c>
      <c r="D3523">
        <v>3.875E-2</v>
      </c>
      <c r="E3523" s="1">
        <v>5.6800000000000003E-2</v>
      </c>
      <c r="F3523" t="s">
        <v>108</v>
      </c>
      <c r="G3523">
        <v>48259</v>
      </c>
      <c r="H3523" t="str">
        <f t="shared" si="490"/>
        <v>15/2/2032</v>
      </c>
      <c r="I3523" s="2">
        <v>45584</v>
      </c>
      <c r="J3523">
        <f t="shared" si="495"/>
        <v>2675</v>
      </c>
      <c r="K3523">
        <f t="shared" si="491"/>
        <v>7.3287671232876717</v>
      </c>
      <c r="L3523">
        <f t="shared" si="492"/>
        <v>7</v>
      </c>
      <c r="M3523">
        <f t="shared" si="493"/>
        <v>4</v>
      </c>
      <c r="N3523" t="str">
        <f t="shared" si="494"/>
        <v>7 Yrs 4 Mths</v>
      </c>
      <c r="O3523" t="s">
        <v>15</v>
      </c>
      <c r="P3523" t="s">
        <v>15</v>
      </c>
    </row>
    <row r="3524" spans="1:16" x14ac:dyDescent="0.35">
      <c r="A3524" t="s">
        <v>4769</v>
      </c>
      <c r="B3524" t="s">
        <v>4773</v>
      </c>
      <c r="C3524" t="s">
        <v>11</v>
      </c>
      <c r="D3524">
        <v>3.2500000000000001E-2</v>
      </c>
      <c r="E3524" s="1">
        <v>4.8899999999999999E-2</v>
      </c>
      <c r="F3524" t="s">
        <v>17</v>
      </c>
      <c r="G3524">
        <v>47253</v>
      </c>
      <c r="H3524" t="str">
        <f t="shared" si="490"/>
        <v>15/5/2029</v>
      </c>
      <c r="I3524" s="2">
        <v>45584</v>
      </c>
      <c r="J3524">
        <f t="shared" si="495"/>
        <v>1669</v>
      </c>
      <c r="K3524">
        <f t="shared" si="491"/>
        <v>4.5726027397260278</v>
      </c>
      <c r="L3524">
        <f t="shared" si="492"/>
        <v>4</v>
      </c>
      <c r="M3524">
        <f t="shared" si="493"/>
        <v>7</v>
      </c>
      <c r="N3524" t="str">
        <f t="shared" si="494"/>
        <v>4 Yrs 7 Mths</v>
      </c>
      <c r="O3524" t="s">
        <v>15</v>
      </c>
      <c r="P3524" t="s">
        <v>15</v>
      </c>
    </row>
    <row r="3525" spans="1:16" x14ac:dyDescent="0.35">
      <c r="A3525" t="s">
        <v>4769</v>
      </c>
      <c r="B3525" t="s">
        <v>4773</v>
      </c>
      <c r="C3525" t="s">
        <v>11</v>
      </c>
      <c r="D3525">
        <v>3.95E-2</v>
      </c>
      <c r="E3525" s="1">
        <v>4.53E-2</v>
      </c>
      <c r="F3525" t="s">
        <v>17</v>
      </c>
      <c r="G3525">
        <v>47574</v>
      </c>
      <c r="H3525" t="str">
        <f t="shared" si="490"/>
        <v>1/4/2030</v>
      </c>
      <c r="I3525" s="2">
        <v>45584</v>
      </c>
      <c r="J3525">
        <f t="shared" si="495"/>
        <v>1990</v>
      </c>
      <c r="K3525">
        <f t="shared" si="491"/>
        <v>5.4520547945205475</v>
      </c>
      <c r="L3525">
        <f t="shared" si="492"/>
        <v>5</v>
      </c>
      <c r="M3525">
        <f t="shared" si="493"/>
        <v>5</v>
      </c>
      <c r="N3525" t="str">
        <f t="shared" si="494"/>
        <v>5 Yrs 5 Mths</v>
      </c>
      <c r="O3525">
        <v>96.64</v>
      </c>
      <c r="P3525">
        <v>98.94</v>
      </c>
    </row>
    <row r="3526" spans="1:16" x14ac:dyDescent="0.35">
      <c r="A3526" t="s">
        <v>4769</v>
      </c>
      <c r="B3526" t="s">
        <v>4773</v>
      </c>
      <c r="C3526" t="s">
        <v>11</v>
      </c>
      <c r="D3526">
        <v>3.1E-2</v>
      </c>
      <c r="E3526" s="1">
        <v>5.33E-2</v>
      </c>
      <c r="F3526" t="s">
        <v>17</v>
      </c>
      <c r="G3526">
        <v>55305</v>
      </c>
      <c r="H3526" t="str">
        <f t="shared" si="490"/>
        <v>1/6/2051</v>
      </c>
      <c r="I3526" s="2">
        <v>45584</v>
      </c>
      <c r="J3526">
        <f t="shared" si="495"/>
        <v>9721</v>
      </c>
      <c r="K3526">
        <f t="shared" si="491"/>
        <v>26.632876712328766</v>
      </c>
      <c r="L3526">
        <f t="shared" si="492"/>
        <v>26</v>
      </c>
      <c r="M3526">
        <f t="shared" si="493"/>
        <v>8</v>
      </c>
      <c r="N3526" t="str">
        <f t="shared" si="494"/>
        <v>26 Yrs 8 Mths</v>
      </c>
      <c r="O3526" t="s">
        <v>15</v>
      </c>
      <c r="P3526" t="s">
        <v>15</v>
      </c>
    </row>
    <row r="3527" spans="1:16" x14ac:dyDescent="0.35">
      <c r="A3527" t="s">
        <v>4769</v>
      </c>
      <c r="B3527" t="s">
        <v>4773</v>
      </c>
      <c r="C3527" t="s">
        <v>11</v>
      </c>
      <c r="D3527">
        <v>5.3999999999999999E-2</v>
      </c>
      <c r="E3527" s="1">
        <v>4.8800000000000003E-2</v>
      </c>
      <c r="F3527" t="s">
        <v>17</v>
      </c>
      <c r="G3527">
        <v>49096</v>
      </c>
      <c r="H3527" t="str">
        <f t="shared" si="490"/>
        <v>1/6/2034</v>
      </c>
      <c r="I3527" s="2">
        <v>45584</v>
      </c>
      <c r="J3527">
        <f t="shared" si="495"/>
        <v>3512</v>
      </c>
      <c r="K3527">
        <f t="shared" si="491"/>
        <v>9.6219178082191785</v>
      </c>
      <c r="L3527">
        <f t="shared" si="492"/>
        <v>9</v>
      </c>
      <c r="M3527">
        <f t="shared" si="493"/>
        <v>7</v>
      </c>
      <c r="N3527" t="str">
        <f t="shared" si="494"/>
        <v>9 Yrs 7 Mths</v>
      </c>
      <c r="O3527">
        <v>103.01</v>
      </c>
      <c r="P3527">
        <v>105.17</v>
      </c>
    </row>
    <row r="3528" spans="1:16" x14ac:dyDescent="0.35">
      <c r="A3528" t="s">
        <v>4769</v>
      </c>
      <c r="B3528" t="s">
        <v>4774</v>
      </c>
      <c r="C3528" t="s">
        <v>11</v>
      </c>
      <c r="D3528">
        <v>3.2000000000000001E-2</v>
      </c>
      <c r="E3528" s="1">
        <v>4.0300000000000002E-2</v>
      </c>
      <c r="F3528" t="s">
        <v>414</v>
      </c>
      <c r="G3528">
        <v>46281</v>
      </c>
      <c r="H3528" t="str">
        <f t="shared" si="490"/>
        <v>16/9/2026</v>
      </c>
      <c r="I3528" s="2">
        <v>45584</v>
      </c>
      <c r="J3528">
        <f t="shared" si="495"/>
        <v>697</v>
      </c>
      <c r="K3528">
        <f t="shared" si="491"/>
        <v>1.9095890410958904</v>
      </c>
      <c r="L3528">
        <f t="shared" si="492"/>
        <v>1</v>
      </c>
      <c r="M3528">
        <f t="shared" si="493"/>
        <v>11</v>
      </c>
      <c r="N3528" t="str">
        <f t="shared" si="494"/>
        <v>1 Yrs 11 Mths</v>
      </c>
      <c r="O3528">
        <v>98.2</v>
      </c>
      <c r="P3528">
        <v>98.95</v>
      </c>
    </row>
    <row r="3529" spans="1:16" x14ac:dyDescent="0.35">
      <c r="A3529" t="s">
        <v>4775</v>
      </c>
      <c r="B3529" t="s">
        <v>4774</v>
      </c>
      <c r="C3529" t="s">
        <v>11</v>
      </c>
      <c r="D3529">
        <v>3.5000000000000003E-2</v>
      </c>
      <c r="E3529" s="1">
        <v>4.87E-2</v>
      </c>
      <c r="F3529" t="s">
        <v>414</v>
      </c>
      <c r="G3529">
        <v>54879</v>
      </c>
      <c r="H3529" t="str">
        <f t="shared" si="490"/>
        <v>1/4/2050</v>
      </c>
      <c r="I3529" s="2">
        <v>45584</v>
      </c>
      <c r="J3529">
        <f t="shared" si="495"/>
        <v>9295</v>
      </c>
      <c r="K3529">
        <f t="shared" si="491"/>
        <v>25.465753424657535</v>
      </c>
      <c r="L3529">
        <f t="shared" si="492"/>
        <v>25</v>
      </c>
      <c r="M3529">
        <f t="shared" si="493"/>
        <v>6</v>
      </c>
      <c r="N3529" t="str">
        <f t="shared" si="494"/>
        <v>25 Yrs 6 Mths</v>
      </c>
      <c r="O3529">
        <v>78.95</v>
      </c>
      <c r="P3529">
        <v>80.400000000000006</v>
      </c>
    </row>
    <row r="3530" spans="1:16" x14ac:dyDescent="0.35">
      <c r="A3530" t="s">
        <v>4775</v>
      </c>
      <c r="B3530" t="s">
        <v>4774</v>
      </c>
      <c r="C3530" t="s">
        <v>11</v>
      </c>
      <c r="D3530">
        <v>3.6999999999999998E-2</v>
      </c>
      <c r="E3530" s="1">
        <v>4.9200000000000001E-2</v>
      </c>
      <c r="F3530" t="s">
        <v>414</v>
      </c>
      <c r="G3530">
        <v>58532</v>
      </c>
      <c r="H3530" t="str">
        <f t="shared" si="490"/>
        <v>1/4/2060</v>
      </c>
      <c r="I3530" s="2">
        <v>45584</v>
      </c>
      <c r="J3530">
        <f t="shared" si="495"/>
        <v>12948</v>
      </c>
      <c r="K3530">
        <f t="shared" si="491"/>
        <v>35.473972602739728</v>
      </c>
      <c r="L3530">
        <f t="shared" si="492"/>
        <v>35</v>
      </c>
      <c r="M3530">
        <f t="shared" si="493"/>
        <v>6</v>
      </c>
      <c r="N3530" t="str">
        <f t="shared" si="494"/>
        <v>35 Yrs 6 Mths</v>
      </c>
      <c r="O3530">
        <v>79.209999999999994</v>
      </c>
      <c r="P3530">
        <v>80.959999999999994</v>
      </c>
    </row>
    <row r="3531" spans="1:16" x14ac:dyDescent="0.35">
      <c r="A3531" t="s">
        <v>4775</v>
      </c>
      <c r="B3531" t="s">
        <v>4774</v>
      </c>
      <c r="C3531" t="s">
        <v>11</v>
      </c>
      <c r="D3531">
        <v>3.5000000000000003E-2</v>
      </c>
      <c r="E3531" s="1">
        <v>4.7100000000000003E-2</v>
      </c>
      <c r="F3531" t="s">
        <v>414</v>
      </c>
      <c r="G3531">
        <v>51227</v>
      </c>
      <c r="H3531" t="str">
        <f t="shared" si="490"/>
        <v>1/4/2040</v>
      </c>
      <c r="I3531" s="2">
        <v>45584</v>
      </c>
      <c r="J3531">
        <f t="shared" si="495"/>
        <v>5643</v>
      </c>
      <c r="K3531">
        <f t="shared" si="491"/>
        <v>15.46027397260274</v>
      </c>
      <c r="L3531">
        <f t="shared" si="492"/>
        <v>15</v>
      </c>
      <c r="M3531">
        <f t="shared" si="493"/>
        <v>6</v>
      </c>
      <c r="N3531" t="str">
        <f t="shared" si="494"/>
        <v>15 Yrs 6 Mths</v>
      </c>
      <c r="O3531">
        <v>85.83</v>
      </c>
      <c r="P3531">
        <v>87.29</v>
      </c>
    </row>
    <row r="3532" spans="1:16" x14ac:dyDescent="0.35">
      <c r="A3532" t="s">
        <v>4775</v>
      </c>
      <c r="B3532" t="s">
        <v>4774</v>
      </c>
      <c r="C3532" t="s">
        <v>11</v>
      </c>
      <c r="D3532">
        <v>2.8500000000000001E-2</v>
      </c>
      <c r="E3532" s="1">
        <v>4.2500000000000003E-2</v>
      </c>
      <c r="F3532" t="s">
        <v>414</v>
      </c>
      <c r="G3532">
        <v>47574</v>
      </c>
      <c r="H3532" t="str">
        <f t="shared" si="490"/>
        <v>1/4/2030</v>
      </c>
      <c r="I3532" s="2">
        <v>45584</v>
      </c>
      <c r="J3532">
        <f t="shared" si="495"/>
        <v>1990</v>
      </c>
      <c r="K3532">
        <f t="shared" si="491"/>
        <v>5.4520547945205475</v>
      </c>
      <c r="L3532">
        <f t="shared" si="492"/>
        <v>5</v>
      </c>
      <c r="M3532">
        <f t="shared" si="493"/>
        <v>5</v>
      </c>
      <c r="N3532" t="str">
        <f t="shared" si="494"/>
        <v>5 Yrs 5 Mths</v>
      </c>
      <c r="O3532">
        <v>92.84</v>
      </c>
      <c r="P3532">
        <v>94.1</v>
      </c>
    </row>
    <row r="3533" spans="1:16" x14ac:dyDescent="0.35">
      <c r="A3533" t="s">
        <v>4775</v>
      </c>
      <c r="B3533" t="s">
        <v>4774</v>
      </c>
      <c r="C3533" t="s">
        <v>11</v>
      </c>
      <c r="D3533">
        <v>1.55E-2</v>
      </c>
      <c r="E3533" s="1">
        <v>4.07E-2</v>
      </c>
      <c r="F3533" t="s">
        <v>414</v>
      </c>
      <c r="G3533">
        <v>46919</v>
      </c>
      <c r="H3533" t="str">
        <f t="shared" si="490"/>
        <v>15/6/2028</v>
      </c>
      <c r="I3533" s="2">
        <v>45584</v>
      </c>
      <c r="J3533">
        <f t="shared" si="495"/>
        <v>1335</v>
      </c>
      <c r="K3533">
        <f t="shared" si="491"/>
        <v>3.6575342465753424</v>
      </c>
      <c r="L3533">
        <f t="shared" si="492"/>
        <v>3</v>
      </c>
      <c r="M3533">
        <f t="shared" si="493"/>
        <v>8</v>
      </c>
      <c r="N3533" t="str">
        <f t="shared" si="494"/>
        <v>3 Yrs 8 Mths</v>
      </c>
      <c r="O3533">
        <v>91.28</v>
      </c>
      <c r="P3533">
        <v>92.09</v>
      </c>
    </row>
    <row r="3534" spans="1:16" x14ac:dyDescent="0.35">
      <c r="A3534" t="s">
        <v>4775</v>
      </c>
      <c r="B3534" t="s">
        <v>4774</v>
      </c>
      <c r="C3534" t="s">
        <v>11</v>
      </c>
      <c r="D3534">
        <v>0.02</v>
      </c>
      <c r="E3534" s="1">
        <v>4.2500000000000003E-2</v>
      </c>
      <c r="F3534" t="s">
        <v>414</v>
      </c>
      <c r="G3534">
        <v>48014</v>
      </c>
      <c r="H3534" t="str">
        <f t="shared" si="490"/>
        <v>15/6/2031</v>
      </c>
      <c r="I3534" s="2">
        <v>45584</v>
      </c>
      <c r="J3534">
        <f t="shared" si="495"/>
        <v>2430</v>
      </c>
      <c r="K3534">
        <f t="shared" si="491"/>
        <v>6.6575342465753424</v>
      </c>
      <c r="L3534">
        <f t="shared" si="492"/>
        <v>6</v>
      </c>
      <c r="M3534">
        <f t="shared" si="493"/>
        <v>8</v>
      </c>
      <c r="N3534" t="str">
        <f t="shared" si="494"/>
        <v>6 Yrs 8 Mths</v>
      </c>
      <c r="O3534">
        <v>86.74</v>
      </c>
      <c r="P3534">
        <v>87.78</v>
      </c>
    </row>
    <row r="3535" spans="1:16" x14ac:dyDescent="0.35">
      <c r="A3535" t="s">
        <v>4775</v>
      </c>
      <c r="B3535" t="s">
        <v>4785</v>
      </c>
      <c r="C3535" t="s">
        <v>11</v>
      </c>
      <c r="D3535">
        <v>2.5000000000000001E-2</v>
      </c>
      <c r="E3535" s="1">
        <v>5.2699999999999997E-2</v>
      </c>
      <c r="F3535" t="s">
        <v>21</v>
      </c>
      <c r="G3535">
        <v>51491</v>
      </c>
      <c r="H3535" t="str">
        <f t="shared" si="490"/>
        <v>21/12/2040</v>
      </c>
      <c r="I3535" s="2">
        <v>45584</v>
      </c>
      <c r="J3535">
        <f t="shared" si="495"/>
        <v>5907</v>
      </c>
      <c r="K3535">
        <f t="shared" si="491"/>
        <v>16.183561643835617</v>
      </c>
      <c r="L3535">
        <f t="shared" si="492"/>
        <v>16</v>
      </c>
      <c r="M3535">
        <f t="shared" si="493"/>
        <v>2</v>
      </c>
      <c r="N3535" t="str">
        <f t="shared" si="494"/>
        <v>16 Yrs 2 Mths</v>
      </c>
      <c r="O3535">
        <v>69.22</v>
      </c>
      <c r="P3535">
        <v>70.83</v>
      </c>
    </row>
    <row r="3536" spans="1:16" x14ac:dyDescent="0.35">
      <c r="A3536" t="s">
        <v>4775</v>
      </c>
      <c r="B3536" t="s">
        <v>4785</v>
      </c>
      <c r="C3536" t="s">
        <v>11</v>
      </c>
      <c r="D3536">
        <v>5.5500000000000001E-2</v>
      </c>
      <c r="E3536" s="1">
        <v>4.9799999999999997E-2</v>
      </c>
      <c r="F3536" t="s">
        <v>21</v>
      </c>
      <c r="G3536">
        <v>48990</v>
      </c>
      <c r="H3536" t="str">
        <f t="shared" si="490"/>
        <v>15/2/2034</v>
      </c>
      <c r="I3536" s="2">
        <v>45584</v>
      </c>
      <c r="J3536">
        <f t="shared" si="495"/>
        <v>3406</v>
      </c>
      <c r="K3536">
        <f t="shared" si="491"/>
        <v>9.331506849315069</v>
      </c>
      <c r="L3536">
        <f t="shared" si="492"/>
        <v>9</v>
      </c>
      <c r="M3536">
        <f t="shared" si="493"/>
        <v>4</v>
      </c>
      <c r="N3536" t="str">
        <f t="shared" si="494"/>
        <v>9 Yrs 4 Mths</v>
      </c>
      <c r="O3536">
        <v>103.53</v>
      </c>
      <c r="P3536">
        <v>104.51</v>
      </c>
    </row>
    <row r="3537" spans="1:16" x14ac:dyDescent="0.35">
      <c r="A3537" t="s">
        <v>4775</v>
      </c>
      <c r="B3537" t="s">
        <v>4785</v>
      </c>
      <c r="C3537" t="s">
        <v>11</v>
      </c>
      <c r="D3537">
        <v>3.95E-2</v>
      </c>
      <c r="E3537" s="1">
        <v>5.4199999999999998E-2</v>
      </c>
      <c r="F3537" t="s">
        <v>21</v>
      </c>
      <c r="G3537">
        <v>55585</v>
      </c>
      <c r="H3537" t="str">
        <f t="shared" si="490"/>
        <v>7/3/2052</v>
      </c>
      <c r="I3537" s="2">
        <v>45584</v>
      </c>
      <c r="J3537">
        <f t="shared" si="495"/>
        <v>10001</v>
      </c>
      <c r="K3537">
        <f t="shared" si="491"/>
        <v>27.4</v>
      </c>
      <c r="L3537">
        <f t="shared" si="492"/>
        <v>27</v>
      </c>
      <c r="M3537">
        <f t="shared" si="493"/>
        <v>0</v>
      </c>
      <c r="N3537" t="str">
        <f t="shared" si="494"/>
        <v>27 Yrs 0 Mths</v>
      </c>
      <c r="O3537">
        <v>81</v>
      </c>
      <c r="P3537">
        <v>81.66</v>
      </c>
    </row>
    <row r="3538" spans="1:16" x14ac:dyDescent="0.35">
      <c r="A3538" t="s">
        <v>4775</v>
      </c>
      <c r="B3538" t="s">
        <v>4785</v>
      </c>
      <c r="C3538" t="s">
        <v>11</v>
      </c>
      <c r="D3538">
        <v>5.6500000000000002E-2</v>
      </c>
      <c r="E3538" s="1">
        <v>5.1200000000000002E-2</v>
      </c>
      <c r="F3538" t="s">
        <v>21</v>
      </c>
      <c r="G3538">
        <v>45836</v>
      </c>
      <c r="H3538" t="str">
        <f t="shared" si="490"/>
        <v>28/6/2025</v>
      </c>
      <c r="I3538" s="2">
        <v>45584</v>
      </c>
      <c r="J3538">
        <f t="shared" si="495"/>
        <v>252</v>
      </c>
      <c r="K3538">
        <f t="shared" si="491"/>
        <v>0.69041095890410964</v>
      </c>
      <c r="L3538">
        <f t="shared" si="492"/>
        <v>0</v>
      </c>
      <c r="M3538">
        <f t="shared" si="493"/>
        <v>8</v>
      </c>
      <c r="N3538" t="str">
        <f t="shared" si="494"/>
        <v>0 Yrs 8 Mths</v>
      </c>
      <c r="O3538">
        <v>100.17</v>
      </c>
      <c r="P3538">
        <v>100.86</v>
      </c>
    </row>
    <row r="3539" spans="1:16" x14ac:dyDescent="0.35">
      <c r="A3539" t="s">
        <v>4775</v>
      </c>
      <c r="B3539" t="s">
        <v>4785</v>
      </c>
      <c r="C3539" t="s">
        <v>11</v>
      </c>
      <c r="D3539">
        <v>3.2500000000000001E-2</v>
      </c>
      <c r="E3539" s="1">
        <v>5.5100000000000003E-2</v>
      </c>
      <c r="F3539" t="s">
        <v>21</v>
      </c>
      <c r="G3539">
        <v>54906</v>
      </c>
      <c r="H3539" t="str">
        <f t="shared" si="490"/>
        <v>28/4/2050</v>
      </c>
      <c r="I3539" s="2">
        <v>45584</v>
      </c>
      <c r="J3539">
        <f t="shared" si="495"/>
        <v>9322</v>
      </c>
      <c r="K3539">
        <f t="shared" si="491"/>
        <v>25.539726027397261</v>
      </c>
      <c r="L3539">
        <f t="shared" si="492"/>
        <v>25</v>
      </c>
      <c r="M3539">
        <f t="shared" si="493"/>
        <v>6</v>
      </c>
      <c r="N3539" t="str">
        <f t="shared" si="494"/>
        <v>25 Yrs 6 Mths</v>
      </c>
      <c r="O3539">
        <v>69</v>
      </c>
      <c r="P3539">
        <v>71.53</v>
      </c>
    </row>
    <row r="3540" spans="1:16" x14ac:dyDescent="0.35">
      <c r="A3540" t="s">
        <v>4775</v>
      </c>
      <c r="B3540" t="s">
        <v>4785</v>
      </c>
      <c r="C3540" t="s">
        <v>11</v>
      </c>
      <c r="D3540">
        <v>3.85E-2</v>
      </c>
      <c r="E3540" s="1">
        <v>4.6100000000000002E-2</v>
      </c>
      <c r="F3540" t="s">
        <v>21</v>
      </c>
      <c r="G3540">
        <v>46203</v>
      </c>
      <c r="H3540" t="str">
        <f t="shared" si="490"/>
        <v>30/6/2026</v>
      </c>
      <c r="I3540" s="2">
        <v>45584</v>
      </c>
      <c r="J3540">
        <f t="shared" si="495"/>
        <v>619</v>
      </c>
      <c r="K3540">
        <f t="shared" si="491"/>
        <v>1.6958904109589041</v>
      </c>
      <c r="L3540">
        <f t="shared" si="492"/>
        <v>1</v>
      </c>
      <c r="M3540">
        <f t="shared" si="493"/>
        <v>8</v>
      </c>
      <c r="N3540" t="str">
        <f t="shared" si="494"/>
        <v>1 Yrs 8 Mths</v>
      </c>
      <c r="O3540">
        <v>98.61</v>
      </c>
      <c r="P3540">
        <v>99.25</v>
      </c>
    </row>
    <row r="3541" spans="1:16" x14ac:dyDescent="0.35">
      <c r="A3541" t="s">
        <v>4775</v>
      </c>
      <c r="B3541" t="s">
        <v>4785</v>
      </c>
      <c r="C3541" t="s">
        <v>11</v>
      </c>
      <c r="D3541">
        <v>5.3499999999999999E-2</v>
      </c>
      <c r="E3541" s="1">
        <v>4.48E-2</v>
      </c>
      <c r="F3541" t="s">
        <v>21</v>
      </c>
      <c r="G3541">
        <v>46932</v>
      </c>
      <c r="H3541" t="str">
        <f t="shared" si="490"/>
        <v>28/6/2028</v>
      </c>
      <c r="I3541" s="2">
        <v>45584</v>
      </c>
      <c r="J3541">
        <f t="shared" si="495"/>
        <v>1348</v>
      </c>
      <c r="K3541">
        <f t="shared" si="491"/>
        <v>3.6931506849315068</v>
      </c>
      <c r="L3541">
        <f t="shared" si="492"/>
        <v>3</v>
      </c>
      <c r="M3541">
        <f t="shared" si="493"/>
        <v>8</v>
      </c>
      <c r="N3541" t="str">
        <f t="shared" si="494"/>
        <v>3 Yrs 8 Mths</v>
      </c>
      <c r="O3541">
        <v>102.51</v>
      </c>
      <c r="P3541">
        <v>103.51</v>
      </c>
    </row>
    <row r="3542" spans="1:16" x14ac:dyDescent="0.35">
      <c r="A3542" t="s">
        <v>4775</v>
      </c>
      <c r="B3542" t="s">
        <v>4785</v>
      </c>
      <c r="C3542" t="s">
        <v>11</v>
      </c>
      <c r="D3542">
        <v>5.9499999999999997E-2</v>
      </c>
      <c r="E3542" s="1">
        <v>5.4600000000000003E-2</v>
      </c>
      <c r="F3542" t="s">
        <v>21</v>
      </c>
      <c r="G3542">
        <v>56111</v>
      </c>
      <c r="H3542" t="str">
        <f t="shared" si="490"/>
        <v>15/8/2053</v>
      </c>
      <c r="I3542" s="2">
        <v>45584</v>
      </c>
      <c r="J3542">
        <f t="shared" si="495"/>
        <v>10527</v>
      </c>
      <c r="K3542">
        <f t="shared" si="491"/>
        <v>28.841095890410958</v>
      </c>
      <c r="L3542">
        <f t="shared" si="492"/>
        <v>28</v>
      </c>
      <c r="M3542">
        <f t="shared" si="493"/>
        <v>10</v>
      </c>
      <c r="N3542" t="str">
        <f t="shared" si="494"/>
        <v>28 Yrs 10 Mths</v>
      </c>
      <c r="O3542">
        <v>105.71</v>
      </c>
      <c r="P3542">
        <v>107.32</v>
      </c>
    </row>
    <row r="3543" spans="1:16" x14ac:dyDescent="0.35">
      <c r="A3543" t="s">
        <v>4775</v>
      </c>
      <c r="B3543" t="s">
        <v>4785</v>
      </c>
      <c r="C3543" t="s">
        <v>11</v>
      </c>
      <c r="D3543">
        <v>1.6500000000000001E-2</v>
      </c>
      <c r="E3543" s="1">
        <v>4.6699999999999998E-2</v>
      </c>
      <c r="F3543" t="s">
        <v>21</v>
      </c>
      <c r="G3543">
        <v>47863</v>
      </c>
      <c r="H3543" t="str">
        <f t="shared" si="490"/>
        <v>15/1/2031</v>
      </c>
      <c r="I3543" s="2">
        <v>45584</v>
      </c>
      <c r="J3543">
        <f t="shared" si="495"/>
        <v>2279</v>
      </c>
      <c r="K3543">
        <f t="shared" si="491"/>
        <v>6.2438356164383562</v>
      </c>
      <c r="L3543">
        <f t="shared" si="492"/>
        <v>6</v>
      </c>
      <c r="M3543">
        <f t="shared" si="493"/>
        <v>3</v>
      </c>
      <c r="N3543" t="str">
        <f t="shared" si="494"/>
        <v>6 Yrs 3 Mths</v>
      </c>
      <c r="O3543">
        <v>83.46</v>
      </c>
      <c r="P3543">
        <v>84.87</v>
      </c>
    </row>
    <row r="3544" spans="1:16" x14ac:dyDescent="0.35">
      <c r="A3544" t="s">
        <v>4775</v>
      </c>
      <c r="B3544" t="s">
        <v>4785</v>
      </c>
      <c r="C3544" t="s">
        <v>11</v>
      </c>
      <c r="D3544">
        <v>6.0999999999999999E-2</v>
      </c>
      <c r="E3544" s="1">
        <v>5.6000000000000001E-2</v>
      </c>
      <c r="F3544" t="s">
        <v>21</v>
      </c>
      <c r="G3544">
        <v>59715</v>
      </c>
      <c r="H3544" t="str">
        <f t="shared" si="490"/>
        <v>28/6/2063</v>
      </c>
      <c r="I3544" s="2">
        <v>45584</v>
      </c>
      <c r="J3544">
        <f t="shared" si="495"/>
        <v>14131</v>
      </c>
      <c r="K3544">
        <f t="shared" si="491"/>
        <v>38.715068493150682</v>
      </c>
      <c r="L3544">
        <f t="shared" si="492"/>
        <v>38</v>
      </c>
      <c r="M3544">
        <f t="shared" si="493"/>
        <v>9</v>
      </c>
      <c r="N3544" t="str">
        <f t="shared" si="494"/>
        <v>38 Yrs 9 Mths</v>
      </c>
      <c r="O3544">
        <v>106.55</v>
      </c>
      <c r="P3544">
        <v>108.31</v>
      </c>
    </row>
    <row r="3545" spans="1:16" x14ac:dyDescent="0.35">
      <c r="A3545" t="s">
        <v>4775</v>
      </c>
      <c r="B3545" t="s">
        <v>4794</v>
      </c>
      <c r="C3545" t="s">
        <v>11</v>
      </c>
      <c r="D3545">
        <v>2.9499999999999998E-2</v>
      </c>
      <c r="E3545" s="1">
        <v>5.2600000000000001E-2</v>
      </c>
      <c r="F3545" t="s">
        <v>28</v>
      </c>
      <c r="G3545">
        <v>47908</v>
      </c>
      <c r="H3545" t="str">
        <f t="shared" si="490"/>
        <v>1/3/2031</v>
      </c>
      <c r="I3545" s="2">
        <v>45584</v>
      </c>
      <c r="J3545">
        <f t="shared" si="495"/>
        <v>2324</v>
      </c>
      <c r="K3545">
        <f t="shared" si="491"/>
        <v>6.3671232876712329</v>
      </c>
      <c r="L3545">
        <f t="shared" si="492"/>
        <v>6</v>
      </c>
      <c r="M3545">
        <f t="shared" si="493"/>
        <v>4</v>
      </c>
      <c r="N3545" t="str">
        <f t="shared" si="494"/>
        <v>6 Yrs 4 Mths</v>
      </c>
      <c r="O3545">
        <v>87.18</v>
      </c>
      <c r="P3545">
        <v>88.27</v>
      </c>
    </row>
    <row r="3546" spans="1:16" x14ac:dyDescent="0.35">
      <c r="A3546" t="s">
        <v>4796</v>
      </c>
      <c r="B3546" t="s">
        <v>4794</v>
      </c>
      <c r="C3546" t="s">
        <v>11</v>
      </c>
      <c r="D3546">
        <v>2.9499999999999998E-2</v>
      </c>
      <c r="E3546" s="1">
        <v>5.2600000000000001E-2</v>
      </c>
      <c r="F3546" t="s">
        <v>28</v>
      </c>
      <c r="G3546">
        <v>47908</v>
      </c>
      <c r="H3546" t="str">
        <f t="shared" si="490"/>
        <v>1/3/2031</v>
      </c>
      <c r="I3546" s="2">
        <v>45584</v>
      </c>
      <c r="J3546">
        <f t="shared" si="495"/>
        <v>2324</v>
      </c>
      <c r="K3546">
        <f t="shared" si="491"/>
        <v>6.3671232876712329</v>
      </c>
      <c r="L3546">
        <f t="shared" si="492"/>
        <v>6</v>
      </c>
      <c r="M3546">
        <f t="shared" si="493"/>
        <v>4</v>
      </c>
      <c r="N3546" t="str">
        <f t="shared" si="494"/>
        <v>6 Yrs 4 Mths</v>
      </c>
      <c r="O3546">
        <v>87.18</v>
      </c>
      <c r="P3546">
        <v>88.27</v>
      </c>
    </row>
    <row r="3547" spans="1:16" x14ac:dyDescent="0.35">
      <c r="A3547" t="s">
        <v>4796</v>
      </c>
      <c r="B3547" t="s">
        <v>4794</v>
      </c>
      <c r="C3547" t="s">
        <v>11</v>
      </c>
      <c r="D3547">
        <v>5.5E-2</v>
      </c>
      <c r="E3547" s="1">
        <v>4.82E-2</v>
      </c>
      <c r="F3547" t="s">
        <v>28</v>
      </c>
      <c r="G3547">
        <v>46296</v>
      </c>
      <c r="H3547" t="str">
        <f t="shared" si="490"/>
        <v>1/10/2026</v>
      </c>
      <c r="I3547" s="2">
        <v>45584</v>
      </c>
      <c r="J3547">
        <f t="shared" si="495"/>
        <v>712</v>
      </c>
      <c r="K3547">
        <f t="shared" si="491"/>
        <v>1.9506849315068493</v>
      </c>
      <c r="L3547">
        <f t="shared" si="492"/>
        <v>1</v>
      </c>
      <c r="M3547">
        <f t="shared" si="493"/>
        <v>11</v>
      </c>
      <c r="N3547" t="str">
        <f t="shared" si="494"/>
        <v>1 Yrs 11 Mths</v>
      </c>
      <c r="O3547" t="s">
        <v>15</v>
      </c>
      <c r="P3547" t="s">
        <v>15</v>
      </c>
    </row>
    <row r="3548" spans="1:16" x14ac:dyDescent="0.35">
      <c r="A3548" t="s">
        <v>4796</v>
      </c>
      <c r="B3548" t="s">
        <v>4797</v>
      </c>
      <c r="C3548" t="s">
        <v>11</v>
      </c>
      <c r="D3548">
        <v>0.03</v>
      </c>
      <c r="E3548" s="1">
        <v>6.0199999999999997E-2</v>
      </c>
      <c r="F3548" t="s">
        <v>28</v>
      </c>
      <c r="G3548">
        <v>47880</v>
      </c>
      <c r="H3548" t="str">
        <f t="shared" si="490"/>
        <v>1/2/2031</v>
      </c>
      <c r="I3548" s="2">
        <v>45584</v>
      </c>
      <c r="J3548">
        <f t="shared" si="495"/>
        <v>2296</v>
      </c>
      <c r="K3548">
        <f t="shared" si="491"/>
        <v>6.2904109589041095</v>
      </c>
      <c r="L3548">
        <f t="shared" si="492"/>
        <v>6</v>
      </c>
      <c r="M3548">
        <f t="shared" si="493"/>
        <v>3</v>
      </c>
      <c r="N3548" t="str">
        <f t="shared" si="494"/>
        <v>6 Yrs 3 Mths</v>
      </c>
      <c r="O3548" t="s">
        <v>15</v>
      </c>
      <c r="P3548" t="s">
        <v>15</v>
      </c>
    </row>
    <row r="3549" spans="1:16" x14ac:dyDescent="0.35">
      <c r="A3549" t="s">
        <v>4796</v>
      </c>
      <c r="B3549" t="s">
        <v>4798</v>
      </c>
      <c r="C3549" t="s">
        <v>11</v>
      </c>
      <c r="D3549">
        <v>0.08</v>
      </c>
      <c r="E3549" s="1">
        <v>5.2999999999999999E-2</v>
      </c>
      <c r="F3549" t="s">
        <v>17</v>
      </c>
      <c r="G3549">
        <v>48274</v>
      </c>
      <c r="H3549" t="str">
        <f t="shared" si="490"/>
        <v>1/3/2032</v>
      </c>
      <c r="I3549" s="2">
        <v>45584</v>
      </c>
      <c r="J3549">
        <f t="shared" si="495"/>
        <v>2690</v>
      </c>
      <c r="K3549">
        <f t="shared" si="491"/>
        <v>7.3698630136986303</v>
      </c>
      <c r="L3549">
        <f t="shared" si="492"/>
        <v>7</v>
      </c>
      <c r="M3549">
        <f t="shared" si="493"/>
        <v>4</v>
      </c>
      <c r="N3549" t="str">
        <f t="shared" si="494"/>
        <v>7 Yrs 4 Mths</v>
      </c>
      <c r="O3549" t="s">
        <v>15</v>
      </c>
      <c r="P3549" t="s">
        <v>15</v>
      </c>
    </row>
    <row r="3550" spans="1:16" x14ac:dyDescent="0.35">
      <c r="A3550" t="s">
        <v>4796</v>
      </c>
      <c r="B3550" t="s">
        <v>4798</v>
      </c>
      <c r="C3550" t="s">
        <v>11</v>
      </c>
      <c r="D3550">
        <v>2.8500000000000001E-2</v>
      </c>
      <c r="E3550" s="1">
        <v>6.7299999999999999E-2</v>
      </c>
      <c r="F3550" t="s">
        <v>441</v>
      </c>
      <c r="G3550">
        <v>45684</v>
      </c>
      <c r="H3550" t="str">
        <f t="shared" si="490"/>
        <v>27/1/2025</v>
      </c>
      <c r="I3550" s="2">
        <v>45584</v>
      </c>
      <c r="J3550">
        <f t="shared" si="495"/>
        <v>100</v>
      </c>
      <c r="K3550">
        <f t="shared" si="491"/>
        <v>0.27397260273972601</v>
      </c>
      <c r="L3550">
        <f t="shared" si="492"/>
        <v>0</v>
      </c>
      <c r="M3550">
        <f t="shared" si="493"/>
        <v>3</v>
      </c>
      <c r="N3550" t="str">
        <f t="shared" si="494"/>
        <v>0 Yrs 3 Mths</v>
      </c>
      <c r="O3550" t="s">
        <v>15</v>
      </c>
      <c r="P3550" t="s">
        <v>15</v>
      </c>
    </row>
    <row r="3551" spans="1:16" x14ac:dyDescent="0.35">
      <c r="A3551" t="s">
        <v>4796</v>
      </c>
      <c r="B3551" t="s">
        <v>4798</v>
      </c>
      <c r="C3551" t="s">
        <v>11</v>
      </c>
      <c r="D3551">
        <v>3.2500000000000001E-2</v>
      </c>
      <c r="E3551" s="1">
        <v>4.9099999999999998E-2</v>
      </c>
      <c r="F3551" t="s">
        <v>441</v>
      </c>
      <c r="G3551">
        <v>45962</v>
      </c>
      <c r="H3551" t="str">
        <f t="shared" si="490"/>
        <v>1/11/2025</v>
      </c>
      <c r="I3551" s="2">
        <v>45584</v>
      </c>
      <c r="J3551">
        <f t="shared" si="495"/>
        <v>378</v>
      </c>
      <c r="K3551">
        <f t="shared" si="491"/>
        <v>1.0356164383561643</v>
      </c>
      <c r="L3551">
        <f t="shared" si="492"/>
        <v>1</v>
      </c>
      <c r="M3551">
        <f t="shared" si="493"/>
        <v>0</v>
      </c>
      <c r="N3551" t="str">
        <f t="shared" si="494"/>
        <v>1 Yrs 0 Mths</v>
      </c>
      <c r="O3551" t="s">
        <v>15</v>
      </c>
      <c r="P3551" t="s">
        <v>15</v>
      </c>
    </row>
    <row r="3552" spans="1:16" x14ac:dyDescent="0.35">
      <c r="A3552" t="s">
        <v>4796</v>
      </c>
      <c r="B3552" t="s">
        <v>4798</v>
      </c>
      <c r="C3552" t="s">
        <v>11</v>
      </c>
      <c r="D3552">
        <v>5.2499999999999998E-2</v>
      </c>
      <c r="E3552" s="1">
        <v>5.3999999999999999E-2</v>
      </c>
      <c r="F3552" t="s">
        <v>36</v>
      </c>
      <c r="G3552">
        <v>53437</v>
      </c>
      <c r="H3552" t="str">
        <f t="shared" si="490"/>
        <v>20/4/2046</v>
      </c>
      <c r="I3552" s="2">
        <v>45584</v>
      </c>
      <c r="J3552">
        <f t="shared" si="495"/>
        <v>7853</v>
      </c>
      <c r="K3552">
        <f t="shared" si="491"/>
        <v>21.515068493150686</v>
      </c>
      <c r="L3552">
        <f t="shared" si="492"/>
        <v>21</v>
      </c>
      <c r="M3552">
        <f t="shared" si="493"/>
        <v>6</v>
      </c>
      <c r="N3552" t="str">
        <f t="shared" si="494"/>
        <v>21 Yrs 6 Mths</v>
      </c>
      <c r="O3552" t="s">
        <v>15</v>
      </c>
      <c r="P3552" t="s">
        <v>15</v>
      </c>
    </row>
    <row r="3553" spans="1:16" x14ac:dyDescent="0.35">
      <c r="A3553" t="s">
        <v>4796</v>
      </c>
      <c r="B3553" t="s">
        <v>4798</v>
      </c>
      <c r="C3553" t="s">
        <v>11</v>
      </c>
      <c r="D3553">
        <v>3.0499999999999999E-2</v>
      </c>
      <c r="E3553" s="1">
        <v>4.3700000000000003E-2</v>
      </c>
      <c r="F3553" t="s">
        <v>441</v>
      </c>
      <c r="G3553">
        <v>46502</v>
      </c>
      <c r="H3553" t="str">
        <f t="shared" si="490"/>
        <v>25/4/2027</v>
      </c>
      <c r="I3553" s="2">
        <v>45584</v>
      </c>
      <c r="J3553">
        <f t="shared" si="495"/>
        <v>918</v>
      </c>
      <c r="K3553">
        <f t="shared" si="491"/>
        <v>2.515068493150685</v>
      </c>
      <c r="L3553">
        <f t="shared" si="492"/>
        <v>2</v>
      </c>
      <c r="M3553">
        <f t="shared" si="493"/>
        <v>6</v>
      </c>
      <c r="N3553" t="str">
        <f t="shared" si="494"/>
        <v>2 Yrs 6 Mths</v>
      </c>
      <c r="O3553" t="s">
        <v>15</v>
      </c>
      <c r="P3553" t="s">
        <v>15</v>
      </c>
    </row>
    <row r="3554" spans="1:16" x14ac:dyDescent="0.35">
      <c r="A3554" t="s">
        <v>4796</v>
      </c>
      <c r="B3554" t="s">
        <v>4798</v>
      </c>
      <c r="C3554" t="s">
        <v>11</v>
      </c>
      <c r="D3554">
        <v>3.4000000000000002E-2</v>
      </c>
      <c r="E3554" s="1">
        <v>4.3499999999999997E-2</v>
      </c>
      <c r="F3554" t="s">
        <v>441</v>
      </c>
      <c r="G3554">
        <v>46790</v>
      </c>
      <c r="H3554" t="str">
        <f t="shared" si="490"/>
        <v>7/2/2028</v>
      </c>
      <c r="I3554" s="2">
        <v>45584</v>
      </c>
      <c r="J3554">
        <f t="shared" si="495"/>
        <v>1206</v>
      </c>
      <c r="K3554">
        <f t="shared" si="491"/>
        <v>3.3041095890410959</v>
      </c>
      <c r="L3554">
        <f t="shared" si="492"/>
        <v>3</v>
      </c>
      <c r="M3554">
        <f t="shared" si="493"/>
        <v>4</v>
      </c>
      <c r="N3554" t="str">
        <f t="shared" si="494"/>
        <v>3 Yrs 4 Mths</v>
      </c>
      <c r="O3554">
        <v>96.84</v>
      </c>
      <c r="P3554">
        <v>97.55</v>
      </c>
    </row>
    <row r="3555" spans="1:16" x14ac:dyDescent="0.35">
      <c r="A3555" t="s">
        <v>4796</v>
      </c>
      <c r="B3555" t="s">
        <v>4798</v>
      </c>
      <c r="C3555" t="s">
        <v>11</v>
      </c>
      <c r="D3555">
        <v>3.9E-2</v>
      </c>
      <c r="E3555" s="1">
        <v>5.0099999999999999E-2</v>
      </c>
      <c r="F3555" t="s">
        <v>441</v>
      </c>
      <c r="G3555">
        <v>47058</v>
      </c>
      <c r="H3555" t="str">
        <f t="shared" si="490"/>
        <v>1/11/2028</v>
      </c>
      <c r="I3555" s="2">
        <v>45584</v>
      </c>
      <c r="J3555">
        <f t="shared" si="495"/>
        <v>1474</v>
      </c>
      <c r="K3555">
        <f t="shared" si="491"/>
        <v>4.0383561643835613</v>
      </c>
      <c r="L3555">
        <f t="shared" si="492"/>
        <v>4</v>
      </c>
      <c r="M3555">
        <f t="shared" si="493"/>
        <v>0</v>
      </c>
      <c r="N3555" t="str">
        <f t="shared" si="494"/>
        <v>4 Yrs 0 Mths</v>
      </c>
      <c r="O3555" t="s">
        <v>15</v>
      </c>
      <c r="P3555" t="s">
        <v>15</v>
      </c>
    </row>
    <row r="3556" spans="1:16" x14ac:dyDescent="0.35">
      <c r="A3556" t="s">
        <v>4796</v>
      </c>
      <c r="B3556" t="s">
        <v>4798</v>
      </c>
      <c r="C3556" t="s">
        <v>11</v>
      </c>
      <c r="D3556">
        <v>4.3999999999999997E-2</v>
      </c>
      <c r="E3556" s="1">
        <v>5.6500000000000002E-2</v>
      </c>
      <c r="F3556" t="s">
        <v>441</v>
      </c>
      <c r="G3556">
        <v>54363</v>
      </c>
      <c r="H3556" t="str">
        <f t="shared" si="490"/>
        <v>1/11/2048</v>
      </c>
      <c r="I3556" s="2">
        <v>45584</v>
      </c>
      <c r="J3556">
        <f t="shared" si="495"/>
        <v>8779</v>
      </c>
      <c r="K3556">
        <f t="shared" si="491"/>
        <v>24.052054794520547</v>
      </c>
      <c r="L3556">
        <f t="shared" si="492"/>
        <v>24</v>
      </c>
      <c r="M3556">
        <f t="shared" si="493"/>
        <v>1</v>
      </c>
      <c r="N3556" t="str">
        <f t="shared" si="494"/>
        <v>24 Yrs 1 Mths</v>
      </c>
      <c r="O3556" t="s">
        <v>15</v>
      </c>
      <c r="P3556" t="s">
        <v>15</v>
      </c>
    </row>
    <row r="3557" spans="1:16" x14ac:dyDescent="0.35">
      <c r="A3557" t="s">
        <v>4796</v>
      </c>
      <c r="B3557" t="s">
        <v>4798</v>
      </c>
      <c r="C3557" t="s">
        <v>11</v>
      </c>
      <c r="D3557">
        <v>3.6999999999999998E-2</v>
      </c>
      <c r="E3557" s="1">
        <v>4.9599999999999998E-2</v>
      </c>
      <c r="F3557" t="s">
        <v>441</v>
      </c>
      <c r="G3557">
        <v>47192</v>
      </c>
      <c r="H3557" t="str">
        <f t="shared" si="490"/>
        <v>15/3/2029</v>
      </c>
      <c r="I3557" s="2">
        <v>45584</v>
      </c>
      <c r="J3557">
        <f t="shared" si="495"/>
        <v>1608</v>
      </c>
      <c r="K3557">
        <f t="shared" si="491"/>
        <v>4.4054794520547942</v>
      </c>
      <c r="L3557">
        <f t="shared" si="492"/>
        <v>4</v>
      </c>
      <c r="M3557">
        <f t="shared" si="493"/>
        <v>5</v>
      </c>
      <c r="N3557" t="str">
        <f t="shared" si="494"/>
        <v>4 Yrs 5 Mths</v>
      </c>
      <c r="O3557" t="s">
        <v>15</v>
      </c>
      <c r="P3557" t="s">
        <v>15</v>
      </c>
    </row>
    <row r="3558" spans="1:16" x14ac:dyDescent="0.35">
      <c r="A3558" t="s">
        <v>4796</v>
      </c>
      <c r="B3558" t="s">
        <v>4798</v>
      </c>
      <c r="C3558" t="s">
        <v>11</v>
      </c>
      <c r="D3558">
        <v>4.2999999999999997E-2</v>
      </c>
      <c r="E3558" s="1">
        <v>5.3999999999999999E-2</v>
      </c>
      <c r="F3558" t="s">
        <v>441</v>
      </c>
      <c r="G3558">
        <v>54497</v>
      </c>
      <c r="H3558" t="str">
        <f t="shared" si="490"/>
        <v>15/3/2049</v>
      </c>
      <c r="I3558" s="2">
        <v>45584</v>
      </c>
      <c r="J3558">
        <f t="shared" si="495"/>
        <v>8913</v>
      </c>
      <c r="K3558">
        <f t="shared" si="491"/>
        <v>24.419178082191781</v>
      </c>
      <c r="L3558">
        <f t="shared" si="492"/>
        <v>24</v>
      </c>
      <c r="M3558">
        <f t="shared" si="493"/>
        <v>5</v>
      </c>
      <c r="N3558" t="str">
        <f t="shared" si="494"/>
        <v>24 Yrs 5 Mths</v>
      </c>
      <c r="O3558">
        <v>84.78</v>
      </c>
      <c r="P3558">
        <v>86.63</v>
      </c>
    </row>
    <row r="3559" spans="1:16" x14ac:dyDescent="0.35">
      <c r="A3559" t="s">
        <v>4796</v>
      </c>
      <c r="B3559" t="s">
        <v>4798</v>
      </c>
      <c r="C3559" t="s">
        <v>11</v>
      </c>
      <c r="D3559">
        <v>2.4E-2</v>
      </c>
      <c r="E3559" s="1">
        <v>4.5499999999999999E-2</v>
      </c>
      <c r="F3559" t="s">
        <v>441</v>
      </c>
      <c r="G3559">
        <v>47557</v>
      </c>
      <c r="H3559" t="str">
        <f t="shared" ref="H3559:H3576" si="496">TEXT(G3559,"D/M/YYYY")</f>
        <v>15/3/2030</v>
      </c>
      <c r="I3559" s="2">
        <v>45584</v>
      </c>
      <c r="J3559">
        <f t="shared" si="495"/>
        <v>1973</v>
      </c>
      <c r="K3559">
        <f t="shared" ref="K3559:K3576" si="497">J3559/365</f>
        <v>5.4054794520547942</v>
      </c>
      <c r="L3559">
        <f t="shared" ref="L3559:L3576" si="498">_xlfn.NUMBERVALUE(_xlfn.TEXTBEFORE(K3559,"."))</f>
        <v>5</v>
      </c>
      <c r="M3559">
        <f t="shared" ref="M3559:M3576" si="499">ROUND(LEFT(_xlfn.TEXTAFTER(K3559,"."),2)/100 * 12,0)</f>
        <v>5</v>
      </c>
      <c r="N3559" t="str">
        <f t="shared" ref="N3559:N3576" si="500">L3559 &amp; " Yrs "&amp; M3559 &amp;" Mths"</f>
        <v>5 Yrs 5 Mths</v>
      </c>
      <c r="O3559">
        <v>89.38</v>
      </c>
      <c r="P3559">
        <v>90.38</v>
      </c>
    </row>
    <row r="3560" spans="1:16" x14ac:dyDescent="0.35">
      <c r="A3560" t="s">
        <v>4796</v>
      </c>
      <c r="B3560" t="s">
        <v>4798</v>
      </c>
      <c r="C3560" t="s">
        <v>11</v>
      </c>
      <c r="D3560">
        <v>1.6500000000000001E-2</v>
      </c>
      <c r="E3560" s="1">
        <v>4.7199999999999999E-2</v>
      </c>
      <c r="F3560" t="s">
        <v>441</v>
      </c>
      <c r="G3560">
        <v>48014</v>
      </c>
      <c r="H3560" t="str">
        <f t="shared" si="496"/>
        <v>15/6/2031</v>
      </c>
      <c r="I3560" s="2">
        <v>45584</v>
      </c>
      <c r="J3560">
        <f t="shared" si="495"/>
        <v>2430</v>
      </c>
      <c r="K3560">
        <f t="shared" si="497"/>
        <v>6.6575342465753424</v>
      </c>
      <c r="L3560">
        <f t="shared" si="498"/>
        <v>6</v>
      </c>
      <c r="M3560">
        <f t="shared" si="499"/>
        <v>8</v>
      </c>
      <c r="N3560" t="str">
        <f t="shared" si="500"/>
        <v>6 Yrs 8 Mths</v>
      </c>
      <c r="O3560">
        <v>81.61</v>
      </c>
      <c r="P3560">
        <v>84.49</v>
      </c>
    </row>
    <row r="3561" spans="1:16" x14ac:dyDescent="0.35">
      <c r="A3561" t="s">
        <v>4796</v>
      </c>
      <c r="B3561" t="s">
        <v>4798</v>
      </c>
      <c r="C3561" t="s">
        <v>11</v>
      </c>
      <c r="D3561">
        <v>5.8000000000000003E-2</v>
      </c>
      <c r="E3561" s="1">
        <v>4.7800000000000002E-2</v>
      </c>
      <c r="F3561" t="s">
        <v>441</v>
      </c>
      <c r="G3561">
        <v>48594</v>
      </c>
      <c r="H3561" t="str">
        <f t="shared" si="496"/>
        <v>15/1/2033</v>
      </c>
      <c r="I3561" s="2">
        <v>45584</v>
      </c>
      <c r="J3561">
        <f t="shared" si="495"/>
        <v>3010</v>
      </c>
      <c r="K3561">
        <f t="shared" si="497"/>
        <v>8.2465753424657535</v>
      </c>
      <c r="L3561">
        <f t="shared" si="498"/>
        <v>8</v>
      </c>
      <c r="M3561">
        <f t="shared" si="499"/>
        <v>3</v>
      </c>
      <c r="N3561" t="str">
        <f t="shared" si="500"/>
        <v>8 Yrs 3 Mths</v>
      </c>
      <c r="O3561" t="s">
        <v>15</v>
      </c>
      <c r="P3561" t="s">
        <v>15</v>
      </c>
    </row>
    <row r="3562" spans="1:16" x14ac:dyDescent="0.35">
      <c r="A3562" t="s">
        <v>4796</v>
      </c>
      <c r="B3562" t="s">
        <v>4798</v>
      </c>
      <c r="C3562" t="s">
        <v>11</v>
      </c>
      <c r="D3562">
        <v>0.05</v>
      </c>
      <c r="E3562" s="1">
        <v>4.8899999999999999E-2</v>
      </c>
      <c r="F3562" t="s">
        <v>441</v>
      </c>
      <c r="G3562">
        <v>49171</v>
      </c>
      <c r="H3562" t="str">
        <f t="shared" si="496"/>
        <v>15/8/2034</v>
      </c>
      <c r="I3562" s="2">
        <v>45584</v>
      </c>
      <c r="J3562">
        <f t="shared" si="495"/>
        <v>3587</v>
      </c>
      <c r="K3562">
        <f t="shared" si="497"/>
        <v>9.8273972602739725</v>
      </c>
      <c r="L3562">
        <f t="shared" si="498"/>
        <v>9</v>
      </c>
      <c r="M3562">
        <f t="shared" si="499"/>
        <v>10</v>
      </c>
      <c r="N3562" t="str">
        <f t="shared" si="500"/>
        <v>9 Yrs 10 Mths</v>
      </c>
      <c r="O3562" t="s">
        <v>15</v>
      </c>
      <c r="P3562" t="s">
        <v>15</v>
      </c>
    </row>
    <row r="3563" spans="1:16" x14ac:dyDescent="0.35">
      <c r="A3563" t="s">
        <v>4796</v>
      </c>
      <c r="B3563" t="s">
        <v>4798</v>
      </c>
      <c r="C3563" t="s">
        <v>11</v>
      </c>
      <c r="D3563">
        <v>0.01</v>
      </c>
      <c r="E3563" s="1">
        <v>4.6100000000000002E-2</v>
      </c>
      <c r="F3563" t="s">
        <v>17</v>
      </c>
      <c r="G3563">
        <v>46188</v>
      </c>
      <c r="H3563" t="str">
        <f t="shared" si="496"/>
        <v>15/6/2026</v>
      </c>
      <c r="I3563" s="2">
        <v>45584</v>
      </c>
      <c r="J3563">
        <f t="shared" si="495"/>
        <v>604</v>
      </c>
      <c r="K3563">
        <f t="shared" si="497"/>
        <v>1.6547945205479453</v>
      </c>
      <c r="L3563">
        <f t="shared" si="498"/>
        <v>1</v>
      </c>
      <c r="M3563">
        <f t="shared" si="499"/>
        <v>8</v>
      </c>
      <c r="N3563" t="str">
        <f t="shared" si="500"/>
        <v>1 Yrs 8 Mths</v>
      </c>
      <c r="O3563">
        <v>93.91</v>
      </c>
      <c r="P3563">
        <v>95.74</v>
      </c>
    </row>
    <row r="3564" spans="1:16" x14ac:dyDescent="0.35">
      <c r="A3564" t="s">
        <v>4796</v>
      </c>
      <c r="B3564" t="s">
        <v>4798</v>
      </c>
      <c r="C3564" t="s">
        <v>11</v>
      </c>
      <c r="D3564">
        <v>5.45E-2</v>
      </c>
      <c r="E3564" s="1">
        <v>4.7500000000000001E-2</v>
      </c>
      <c r="F3564" t="s">
        <v>17</v>
      </c>
      <c r="G3564">
        <v>45960</v>
      </c>
      <c r="H3564" t="str">
        <f t="shared" si="496"/>
        <v>30/10/2025</v>
      </c>
      <c r="I3564" s="2">
        <v>45584</v>
      </c>
      <c r="J3564">
        <f t="shared" si="495"/>
        <v>376</v>
      </c>
      <c r="K3564">
        <f t="shared" si="497"/>
        <v>1.0301369863013699</v>
      </c>
      <c r="L3564">
        <f t="shared" si="498"/>
        <v>1</v>
      </c>
      <c r="M3564">
        <f t="shared" si="499"/>
        <v>0</v>
      </c>
      <c r="N3564" t="str">
        <f t="shared" si="500"/>
        <v>1 Yrs 0 Mths</v>
      </c>
      <c r="O3564" t="s">
        <v>15</v>
      </c>
      <c r="P3564" t="s">
        <v>15</v>
      </c>
    </row>
    <row r="3565" spans="1:16" x14ac:dyDescent="0.35">
      <c r="A3565" t="s">
        <v>4802</v>
      </c>
      <c r="B3565" t="s">
        <v>4798</v>
      </c>
      <c r="C3565" t="s">
        <v>11</v>
      </c>
      <c r="D3565">
        <v>4.4499999999999998E-2</v>
      </c>
      <c r="E3565" s="1">
        <v>4.6300000000000001E-2</v>
      </c>
      <c r="F3565" t="s">
        <v>17</v>
      </c>
      <c r="G3565">
        <v>46094</v>
      </c>
      <c r="H3565" t="str">
        <f t="shared" si="496"/>
        <v>13/3/2026</v>
      </c>
      <c r="I3565" s="2">
        <v>45584</v>
      </c>
      <c r="J3565">
        <f t="shared" si="495"/>
        <v>510</v>
      </c>
      <c r="K3565">
        <f t="shared" si="497"/>
        <v>1.3972602739726028</v>
      </c>
      <c r="L3565">
        <f t="shared" si="498"/>
        <v>1</v>
      </c>
      <c r="M3565">
        <f t="shared" si="499"/>
        <v>5</v>
      </c>
      <c r="N3565" t="str">
        <f t="shared" si="500"/>
        <v>1 Yrs 5 Mths</v>
      </c>
      <c r="O3565">
        <v>99.25</v>
      </c>
      <c r="P3565">
        <v>101</v>
      </c>
    </row>
    <row r="3566" spans="1:16" x14ac:dyDescent="0.35">
      <c r="A3566" t="s">
        <v>4802</v>
      </c>
      <c r="B3566" t="s">
        <v>4798</v>
      </c>
      <c r="C3566" t="s">
        <v>11</v>
      </c>
      <c r="D3566">
        <v>5.0500000000000003E-2</v>
      </c>
      <c r="E3566" s="1">
        <v>4.53E-2</v>
      </c>
      <c r="F3566" t="s">
        <v>17</v>
      </c>
      <c r="G3566">
        <v>47011</v>
      </c>
      <c r="H3566" t="str">
        <f t="shared" si="496"/>
        <v>15/9/2028</v>
      </c>
      <c r="I3566" s="2">
        <v>45584</v>
      </c>
      <c r="J3566">
        <f t="shared" si="495"/>
        <v>1427</v>
      </c>
      <c r="K3566">
        <f t="shared" si="497"/>
        <v>3.9095890410958902</v>
      </c>
      <c r="L3566">
        <f t="shared" si="498"/>
        <v>3</v>
      </c>
      <c r="M3566">
        <f t="shared" si="499"/>
        <v>11</v>
      </c>
      <c r="N3566" t="str">
        <f t="shared" si="500"/>
        <v>3 Yrs 11 Mths</v>
      </c>
      <c r="O3566">
        <v>101.37</v>
      </c>
      <c r="P3566">
        <v>103.38</v>
      </c>
    </row>
    <row r="3567" spans="1:16" x14ac:dyDescent="0.35">
      <c r="A3567" t="s">
        <v>4802</v>
      </c>
      <c r="B3567" t="s">
        <v>4798</v>
      </c>
      <c r="C3567" t="s">
        <v>11</v>
      </c>
      <c r="D3567">
        <v>4.8000000000000001E-2</v>
      </c>
      <c r="E3567" s="1">
        <v>4.2200000000000001E-2</v>
      </c>
      <c r="F3567" t="s">
        <v>17</v>
      </c>
      <c r="G3567">
        <v>46423</v>
      </c>
      <c r="H3567" t="str">
        <f t="shared" si="496"/>
        <v>5/2/2027</v>
      </c>
      <c r="I3567" s="2">
        <v>45584</v>
      </c>
      <c r="J3567">
        <f t="shared" si="495"/>
        <v>839</v>
      </c>
      <c r="K3567">
        <f t="shared" si="497"/>
        <v>2.2986301369863016</v>
      </c>
      <c r="L3567">
        <f t="shared" si="498"/>
        <v>2</v>
      </c>
      <c r="M3567">
        <f t="shared" si="499"/>
        <v>3</v>
      </c>
      <c r="N3567" t="str">
        <f t="shared" si="500"/>
        <v>2 Yrs 3 Mths</v>
      </c>
      <c r="O3567" t="s">
        <v>15</v>
      </c>
      <c r="P3567" t="s">
        <v>15</v>
      </c>
    </row>
    <row r="3568" spans="1:16" x14ac:dyDescent="0.35">
      <c r="A3568" t="s">
        <v>4802</v>
      </c>
      <c r="B3568" t="s">
        <v>4798</v>
      </c>
      <c r="C3568" t="s">
        <v>11</v>
      </c>
      <c r="D3568">
        <v>4.8500000000000001E-2</v>
      </c>
      <c r="E3568" s="1">
        <v>4.53E-2</v>
      </c>
      <c r="F3568" t="s">
        <v>17</v>
      </c>
      <c r="G3568">
        <v>47156</v>
      </c>
      <c r="H3568" t="str">
        <f t="shared" si="496"/>
        <v>7/2/2029</v>
      </c>
      <c r="I3568" s="2">
        <v>45584</v>
      </c>
      <c r="J3568">
        <f t="shared" si="495"/>
        <v>1572</v>
      </c>
      <c r="K3568">
        <f t="shared" si="497"/>
        <v>4.3068493150684928</v>
      </c>
      <c r="L3568">
        <f t="shared" si="498"/>
        <v>4</v>
      </c>
      <c r="M3568">
        <f t="shared" si="499"/>
        <v>4</v>
      </c>
      <c r="N3568" t="str">
        <f t="shared" si="500"/>
        <v>4 Yrs 4 Mths</v>
      </c>
      <c r="O3568">
        <v>100.79</v>
      </c>
      <c r="P3568">
        <v>102.72</v>
      </c>
    </row>
    <row r="3569" spans="1:16" x14ac:dyDescent="0.35">
      <c r="A3569" t="s">
        <v>4802</v>
      </c>
      <c r="B3569" t="s">
        <v>4798</v>
      </c>
      <c r="C3569" t="s">
        <v>11</v>
      </c>
      <c r="D3569">
        <v>0.05</v>
      </c>
      <c r="E3569" s="1">
        <v>4.4999999999999998E-2</v>
      </c>
      <c r="F3569" t="s">
        <v>17</v>
      </c>
      <c r="G3569">
        <v>47886</v>
      </c>
      <c r="H3569" t="str">
        <f t="shared" si="496"/>
        <v>7/2/2031</v>
      </c>
      <c r="I3569" s="2">
        <v>45584</v>
      </c>
      <c r="J3569">
        <f t="shared" si="495"/>
        <v>2302</v>
      </c>
      <c r="K3569">
        <f t="shared" si="497"/>
        <v>6.3068493150684928</v>
      </c>
      <c r="L3569">
        <f t="shared" si="498"/>
        <v>6</v>
      </c>
      <c r="M3569">
        <f t="shared" si="499"/>
        <v>4</v>
      </c>
      <c r="N3569" t="str">
        <f t="shared" si="500"/>
        <v>6 Yrs 4 Mths</v>
      </c>
      <c r="O3569">
        <v>101.85</v>
      </c>
      <c r="P3569">
        <v>103.9</v>
      </c>
    </row>
    <row r="3570" spans="1:16" x14ac:dyDescent="0.35">
      <c r="A3570" t="s">
        <v>4802</v>
      </c>
      <c r="B3570" t="s">
        <v>4803</v>
      </c>
      <c r="C3570" t="s">
        <v>11</v>
      </c>
      <c r="D3570">
        <v>6.7500000000000004E-2</v>
      </c>
      <c r="E3570" s="1">
        <v>6.4399999999999999E-2</v>
      </c>
      <c r="F3570" t="s">
        <v>1071</v>
      </c>
      <c r="G3570">
        <v>45833</v>
      </c>
      <c r="H3570" t="str">
        <f t="shared" si="496"/>
        <v>25/6/2025</v>
      </c>
      <c r="I3570" s="2">
        <v>45584</v>
      </c>
      <c r="J3570">
        <f t="shared" si="495"/>
        <v>249</v>
      </c>
      <c r="K3570">
        <f t="shared" si="497"/>
        <v>0.68219178082191778</v>
      </c>
      <c r="L3570">
        <f t="shared" si="498"/>
        <v>0</v>
      </c>
      <c r="M3570">
        <f t="shared" si="499"/>
        <v>8</v>
      </c>
      <c r="N3570" t="str">
        <f t="shared" si="500"/>
        <v>0 Yrs 8 Mths</v>
      </c>
      <c r="O3570">
        <v>99.64</v>
      </c>
      <c r="P3570">
        <v>101.82</v>
      </c>
    </row>
    <row r="3571" spans="1:16" x14ac:dyDescent="0.35">
      <c r="A3571" t="s">
        <v>4802</v>
      </c>
      <c r="B3571" t="s">
        <v>4803</v>
      </c>
      <c r="C3571" t="s">
        <v>11</v>
      </c>
      <c r="D3571">
        <v>6.7500000000000004E-2</v>
      </c>
      <c r="E3571" s="1">
        <v>5.5500000000000001E-2</v>
      </c>
      <c r="F3571" t="s">
        <v>1071</v>
      </c>
      <c r="G3571">
        <v>46188</v>
      </c>
      <c r="H3571" t="str">
        <f t="shared" si="496"/>
        <v>15/6/2026</v>
      </c>
      <c r="I3571" s="2">
        <v>45584</v>
      </c>
      <c r="J3571">
        <f t="shared" si="495"/>
        <v>604</v>
      </c>
      <c r="K3571">
        <f t="shared" si="497"/>
        <v>1.6547945205479453</v>
      </c>
      <c r="L3571">
        <f t="shared" si="498"/>
        <v>1</v>
      </c>
      <c r="M3571">
        <f t="shared" si="499"/>
        <v>8</v>
      </c>
      <c r="N3571" t="str">
        <f t="shared" si="500"/>
        <v>1 Yrs 8 Mths</v>
      </c>
      <c r="O3571">
        <v>99.5</v>
      </c>
      <c r="P3571">
        <v>101.5</v>
      </c>
    </row>
    <row r="3572" spans="1:16" x14ac:dyDescent="0.35">
      <c r="A3572" t="s">
        <v>4802</v>
      </c>
      <c r="B3572" t="s">
        <v>4803</v>
      </c>
      <c r="C3572" t="s">
        <v>11</v>
      </c>
      <c r="D3572">
        <v>0.05</v>
      </c>
      <c r="E3572" s="1">
        <v>5.5100000000000003E-2</v>
      </c>
      <c r="F3572" t="s">
        <v>1071</v>
      </c>
      <c r="G3572">
        <v>46461</v>
      </c>
      <c r="H3572" t="str">
        <f t="shared" si="496"/>
        <v>15/3/2027</v>
      </c>
      <c r="I3572" s="2">
        <v>45584</v>
      </c>
      <c r="J3572">
        <f t="shared" si="495"/>
        <v>877</v>
      </c>
      <c r="K3572">
        <f t="shared" si="497"/>
        <v>2.4027397260273973</v>
      </c>
      <c r="L3572">
        <f t="shared" si="498"/>
        <v>2</v>
      </c>
      <c r="M3572">
        <f t="shared" si="499"/>
        <v>5</v>
      </c>
      <c r="N3572" t="str">
        <f t="shared" si="500"/>
        <v>2 Yrs 5 Mths</v>
      </c>
      <c r="O3572">
        <v>94.88</v>
      </c>
      <c r="P3572">
        <v>96.88</v>
      </c>
    </row>
    <row r="3573" spans="1:16" x14ac:dyDescent="0.35">
      <c r="A3573" t="s">
        <v>4802</v>
      </c>
      <c r="B3573" t="s">
        <v>4803</v>
      </c>
      <c r="C3573" t="s">
        <v>11</v>
      </c>
      <c r="D3573">
        <v>4.8750000000000002E-2</v>
      </c>
      <c r="E3573" s="1">
        <v>6.2799999999999995E-2</v>
      </c>
      <c r="F3573" t="s">
        <v>1071</v>
      </c>
      <c r="G3573">
        <v>46827</v>
      </c>
      <c r="H3573" t="str">
        <f t="shared" si="496"/>
        <v>15/3/2028</v>
      </c>
      <c r="I3573" s="2">
        <v>45584</v>
      </c>
      <c r="J3573">
        <f t="shared" si="495"/>
        <v>1243</v>
      </c>
      <c r="K3573">
        <f t="shared" si="497"/>
        <v>3.4054794520547946</v>
      </c>
      <c r="L3573">
        <f t="shared" si="498"/>
        <v>3</v>
      </c>
      <c r="M3573">
        <f t="shared" si="499"/>
        <v>5</v>
      </c>
      <c r="N3573" t="str">
        <f t="shared" si="500"/>
        <v>3 Yrs 5 Mths</v>
      </c>
      <c r="O3573">
        <v>94.87</v>
      </c>
      <c r="P3573">
        <v>97.25</v>
      </c>
    </row>
    <row r="3574" spans="1:16" x14ac:dyDescent="0.35">
      <c r="A3574" t="s">
        <v>4802</v>
      </c>
      <c r="B3574" t="s">
        <v>4803</v>
      </c>
      <c r="C3574" t="s">
        <v>11</v>
      </c>
      <c r="D3574">
        <v>5.5E-2</v>
      </c>
      <c r="E3574" s="1">
        <v>6.4299999999999996E-2</v>
      </c>
      <c r="F3574" t="s">
        <v>1071</v>
      </c>
      <c r="G3574">
        <v>47192</v>
      </c>
      <c r="H3574" t="str">
        <f t="shared" si="496"/>
        <v>15/3/2029</v>
      </c>
      <c r="I3574" s="2">
        <v>45584</v>
      </c>
      <c r="J3574">
        <f t="shared" si="495"/>
        <v>1608</v>
      </c>
      <c r="K3574">
        <f t="shared" si="497"/>
        <v>4.4054794520547942</v>
      </c>
      <c r="L3574">
        <f t="shared" si="498"/>
        <v>4</v>
      </c>
      <c r="M3574">
        <f t="shared" si="499"/>
        <v>5</v>
      </c>
      <c r="N3574" t="str">
        <f t="shared" si="500"/>
        <v>4 Yrs 5 Mths</v>
      </c>
      <c r="O3574">
        <v>95.75</v>
      </c>
      <c r="P3574">
        <v>97.22</v>
      </c>
    </row>
    <row r="3575" spans="1:16" x14ac:dyDescent="0.35">
      <c r="A3575" t="s">
        <v>4802</v>
      </c>
      <c r="B3575" t="s">
        <v>4803</v>
      </c>
      <c r="C3575" t="s">
        <v>11</v>
      </c>
      <c r="D3575">
        <v>9.375E-2</v>
      </c>
      <c r="E3575" s="1">
        <v>7.1300000000000002E-2</v>
      </c>
      <c r="F3575" t="s">
        <v>1071</v>
      </c>
      <c r="G3575">
        <v>47689</v>
      </c>
      <c r="H3575" t="str">
        <f t="shared" si="496"/>
        <v>25/7/2030</v>
      </c>
      <c r="I3575" s="2">
        <v>45584</v>
      </c>
      <c r="J3575">
        <f t="shared" si="495"/>
        <v>2105</v>
      </c>
      <c r="K3575">
        <f t="shared" si="497"/>
        <v>5.7671232876712333</v>
      </c>
      <c r="L3575">
        <f t="shared" si="498"/>
        <v>5</v>
      </c>
      <c r="M3575">
        <f t="shared" si="499"/>
        <v>9</v>
      </c>
      <c r="N3575" t="str">
        <f t="shared" si="500"/>
        <v>5 Yrs 9 Mths</v>
      </c>
      <c r="O3575">
        <v>109.32</v>
      </c>
      <c r="P3575">
        <v>111.24</v>
      </c>
    </row>
    <row r="3576" spans="1:16" x14ac:dyDescent="0.35">
      <c r="A3576" t="s">
        <v>4802</v>
      </c>
      <c r="B3576" t="s">
        <v>4803</v>
      </c>
      <c r="C3576" t="s">
        <v>11</v>
      </c>
      <c r="D3576">
        <v>0.115</v>
      </c>
      <c r="E3576" s="1">
        <v>8.7900000000000006E-2</v>
      </c>
      <c r="F3576" t="s">
        <v>1071</v>
      </c>
      <c r="G3576">
        <v>47922</v>
      </c>
      <c r="H3576" t="str">
        <f t="shared" si="496"/>
        <v>15/3/2031</v>
      </c>
      <c r="I3576" s="2">
        <v>45584</v>
      </c>
      <c r="J3576">
        <f t="shared" si="495"/>
        <v>2338</v>
      </c>
      <c r="K3576">
        <f t="shared" si="497"/>
        <v>6.4054794520547942</v>
      </c>
      <c r="L3576">
        <f t="shared" si="498"/>
        <v>6</v>
      </c>
      <c r="M3576">
        <f t="shared" si="499"/>
        <v>5</v>
      </c>
      <c r="N3576" t="str">
        <f t="shared" si="500"/>
        <v>6 Yrs 5 Mths</v>
      </c>
      <c r="O3576">
        <v>109.38</v>
      </c>
      <c r="P3576">
        <v>111.38</v>
      </c>
    </row>
    <row r="3577" spans="1:16" x14ac:dyDescent="0.35">
      <c r="A3577" t="s">
        <v>4824</v>
      </c>
      <c r="B3577" t="s">
        <v>4812</v>
      </c>
      <c r="C3577" t="s">
        <v>11</v>
      </c>
      <c r="D3577">
        <v>1.125E-2</v>
      </c>
      <c r="E3577" s="1">
        <v>4.5400000000000003E-2</v>
      </c>
      <c r="F3577" t="s">
        <v>414</v>
      </c>
      <c r="G3577">
        <v>46216</v>
      </c>
      <c r="H3577" t="str">
        <f t="shared" ref="H3577:H3589" si="501">TEXT(G3577,"D/M/YYYY")</f>
        <v>13/7/2026</v>
      </c>
      <c r="I3577" s="2">
        <v>45584</v>
      </c>
      <c r="J3577">
        <f t="shared" si="495"/>
        <v>632</v>
      </c>
      <c r="K3577">
        <f t="shared" ref="K3577:K3589" si="502">J3577/365</f>
        <v>1.7315068493150685</v>
      </c>
      <c r="L3577">
        <f t="shared" ref="L3577:L3589" si="503">_xlfn.NUMBERVALUE(_xlfn.TEXTBEFORE(K3577,"."))</f>
        <v>1</v>
      </c>
      <c r="M3577">
        <f t="shared" ref="M3577:M3589" si="504">ROUND(LEFT(_xlfn.TEXTAFTER(K3577,"."),2)/100 * 12,0)</f>
        <v>9</v>
      </c>
      <c r="N3577" t="str">
        <f t="shared" ref="N3577:N3589" si="505">L3577 &amp; " Yrs "&amp; M3577 &amp;" Mths"</f>
        <v>1 Yrs 9 Mths</v>
      </c>
      <c r="O3577">
        <v>94.1</v>
      </c>
      <c r="P3577">
        <v>95.13</v>
      </c>
    </row>
    <row r="3578" spans="1:16" x14ac:dyDescent="0.35">
      <c r="A3578" t="s">
        <v>4824</v>
      </c>
      <c r="B3578" t="s">
        <v>4827</v>
      </c>
      <c r="C3578" t="s">
        <v>11</v>
      </c>
      <c r="D3578">
        <v>5.8749999999999997E-2</v>
      </c>
      <c r="E3578" s="1">
        <v>4.8399999999999999E-2</v>
      </c>
      <c r="F3578" t="s">
        <v>358</v>
      </c>
      <c r="G3578">
        <v>45703</v>
      </c>
      <c r="H3578" t="str">
        <f t="shared" si="501"/>
        <v>15/2/2025</v>
      </c>
      <c r="I3578" s="2">
        <v>45584</v>
      </c>
      <c r="J3578">
        <f t="shared" si="495"/>
        <v>119</v>
      </c>
      <c r="K3578">
        <f t="shared" si="502"/>
        <v>0.32602739726027397</v>
      </c>
      <c r="L3578">
        <f t="shared" si="503"/>
        <v>0</v>
      </c>
      <c r="M3578">
        <f t="shared" si="504"/>
        <v>4</v>
      </c>
      <c r="N3578" t="str">
        <f t="shared" si="505"/>
        <v>0 Yrs 4 Mths</v>
      </c>
      <c r="O3578">
        <v>99.97</v>
      </c>
      <c r="P3578">
        <v>100.64</v>
      </c>
    </row>
    <row r="3579" spans="1:16" x14ac:dyDescent="0.35">
      <c r="A3579" t="s">
        <v>4824</v>
      </c>
      <c r="B3579" t="s">
        <v>4827</v>
      </c>
      <c r="C3579" t="s">
        <v>11</v>
      </c>
      <c r="D3579">
        <v>4.3749999999999997E-2</v>
      </c>
      <c r="E3579" s="1">
        <v>4.19E-2</v>
      </c>
      <c r="F3579" t="s">
        <v>358</v>
      </c>
      <c r="G3579">
        <v>46341</v>
      </c>
      <c r="H3579" t="str">
        <f t="shared" si="501"/>
        <v>15/11/2026</v>
      </c>
      <c r="I3579" s="2">
        <v>45584</v>
      </c>
      <c r="J3579">
        <f t="shared" si="495"/>
        <v>757</v>
      </c>
      <c r="K3579">
        <f t="shared" si="502"/>
        <v>2.0739726027397261</v>
      </c>
      <c r="L3579">
        <f t="shared" si="503"/>
        <v>2</v>
      </c>
      <c r="M3579">
        <f t="shared" si="504"/>
        <v>1</v>
      </c>
      <c r="N3579" t="str">
        <f t="shared" si="505"/>
        <v>2 Yrs 1 Mths</v>
      </c>
      <c r="O3579">
        <v>99.95</v>
      </c>
      <c r="P3579">
        <v>100.87</v>
      </c>
    </row>
    <row r="3580" spans="1:16" x14ac:dyDescent="0.35">
      <c r="A3580" t="s">
        <v>4824</v>
      </c>
      <c r="B3580" t="s">
        <v>4827</v>
      </c>
      <c r="C3580" t="s">
        <v>11</v>
      </c>
      <c r="D3580">
        <v>4.8750000000000002E-2</v>
      </c>
      <c r="E3580" s="1">
        <v>4.3900000000000002E-2</v>
      </c>
      <c r="F3580" t="s">
        <v>358</v>
      </c>
      <c r="G3580">
        <v>46858</v>
      </c>
      <c r="H3580" t="str">
        <f t="shared" si="501"/>
        <v>15/4/2028</v>
      </c>
      <c r="I3580" s="2">
        <v>45584</v>
      </c>
      <c r="J3580">
        <f t="shared" si="495"/>
        <v>1274</v>
      </c>
      <c r="K3580">
        <f t="shared" si="502"/>
        <v>3.4904109589041097</v>
      </c>
      <c r="L3580">
        <f t="shared" si="503"/>
        <v>3</v>
      </c>
      <c r="M3580">
        <f t="shared" si="504"/>
        <v>6</v>
      </c>
      <c r="N3580" t="str">
        <f t="shared" si="505"/>
        <v>3 Yrs 6 Mths</v>
      </c>
      <c r="O3580">
        <v>101.07</v>
      </c>
      <c r="P3580">
        <v>101.96</v>
      </c>
    </row>
    <row r="3581" spans="1:16" x14ac:dyDescent="0.35">
      <c r="A3581" t="s">
        <v>4824</v>
      </c>
      <c r="B3581" t="s">
        <v>4827</v>
      </c>
      <c r="C3581" t="s">
        <v>11</v>
      </c>
      <c r="D3581">
        <v>6.3750000000000001E-2</v>
      </c>
      <c r="E3581" s="1">
        <v>4.3799999999999999E-2</v>
      </c>
      <c r="F3581" t="s">
        <v>358</v>
      </c>
      <c r="G3581">
        <v>47253</v>
      </c>
      <c r="H3581" t="str">
        <f t="shared" si="501"/>
        <v>15/5/2029</v>
      </c>
      <c r="I3581" s="2">
        <v>45584</v>
      </c>
      <c r="J3581">
        <f t="shared" si="495"/>
        <v>1669</v>
      </c>
      <c r="K3581">
        <f t="shared" si="502"/>
        <v>4.5726027397260278</v>
      </c>
      <c r="L3581">
        <f t="shared" si="503"/>
        <v>4</v>
      </c>
      <c r="M3581">
        <f t="shared" si="504"/>
        <v>7</v>
      </c>
      <c r="N3581" t="str">
        <f t="shared" si="505"/>
        <v>4 Yrs 7 Mths</v>
      </c>
      <c r="O3581">
        <v>107.72</v>
      </c>
      <c r="P3581">
        <v>108.75</v>
      </c>
    </row>
    <row r="3582" spans="1:16" x14ac:dyDescent="0.35">
      <c r="A3582" t="s">
        <v>4824</v>
      </c>
      <c r="B3582" t="s">
        <v>4827</v>
      </c>
      <c r="C3582" t="s">
        <v>11</v>
      </c>
      <c r="D3582">
        <v>4.9000000000000002E-2</v>
      </c>
      <c r="E3582" s="1">
        <v>4.6600000000000003E-2</v>
      </c>
      <c r="F3582" t="s">
        <v>358</v>
      </c>
      <c r="G3582">
        <v>49171</v>
      </c>
      <c r="H3582" t="str">
        <f t="shared" si="501"/>
        <v>15/8/2034</v>
      </c>
      <c r="I3582" s="2">
        <v>45584</v>
      </c>
      <c r="J3582">
        <f t="shared" si="495"/>
        <v>3587</v>
      </c>
      <c r="K3582">
        <f t="shared" si="502"/>
        <v>9.8273972602739725</v>
      </c>
      <c r="L3582">
        <f t="shared" si="503"/>
        <v>9</v>
      </c>
      <c r="M3582">
        <f t="shared" si="504"/>
        <v>10</v>
      </c>
      <c r="N3582" t="str">
        <f t="shared" si="505"/>
        <v>9 Yrs 10 Mths</v>
      </c>
      <c r="O3582">
        <v>101.29</v>
      </c>
      <c r="P3582">
        <v>102.37</v>
      </c>
    </row>
    <row r="3583" spans="1:16" x14ac:dyDescent="0.35">
      <c r="A3583" t="s">
        <v>4824</v>
      </c>
      <c r="B3583" t="s">
        <v>4827</v>
      </c>
      <c r="C3583" t="s">
        <v>11</v>
      </c>
      <c r="D3583">
        <v>5.3999999999999999E-2</v>
      </c>
      <c r="E3583" s="1">
        <v>5.16E-2</v>
      </c>
      <c r="F3583" t="s">
        <v>358</v>
      </c>
      <c r="G3583">
        <v>56476</v>
      </c>
      <c r="H3583" t="str">
        <f t="shared" si="501"/>
        <v>15/8/2054</v>
      </c>
      <c r="I3583" s="2">
        <v>45584</v>
      </c>
      <c r="J3583">
        <f t="shared" si="495"/>
        <v>10892</v>
      </c>
      <c r="K3583">
        <f t="shared" si="502"/>
        <v>29.841095890410958</v>
      </c>
      <c r="L3583">
        <f t="shared" si="503"/>
        <v>29</v>
      </c>
      <c r="M3583">
        <f t="shared" si="504"/>
        <v>10</v>
      </c>
      <c r="N3583" t="str">
        <f t="shared" si="505"/>
        <v>29 Yrs 10 Mths</v>
      </c>
      <c r="O3583">
        <v>102.14</v>
      </c>
      <c r="P3583">
        <v>103.8</v>
      </c>
    </row>
    <row r="3584" spans="1:16" x14ac:dyDescent="0.35">
      <c r="A3584" t="s">
        <v>4829</v>
      </c>
      <c r="B3584" t="s">
        <v>4830</v>
      </c>
      <c r="C3584" t="s">
        <v>11</v>
      </c>
      <c r="D3584">
        <v>3.6999999999999998E-2</v>
      </c>
      <c r="E3584" s="1">
        <v>4.5600000000000002E-2</v>
      </c>
      <c r="F3584" t="s">
        <v>17</v>
      </c>
      <c r="G3584">
        <v>47239</v>
      </c>
      <c r="H3584" t="str">
        <f t="shared" si="501"/>
        <v>1/5/2029</v>
      </c>
      <c r="I3584" s="2">
        <v>45584</v>
      </c>
      <c r="J3584">
        <f t="shared" si="495"/>
        <v>1655</v>
      </c>
      <c r="K3584">
        <f t="shared" si="502"/>
        <v>4.5342465753424657</v>
      </c>
      <c r="L3584">
        <f t="shared" si="503"/>
        <v>4</v>
      </c>
      <c r="M3584">
        <f t="shared" si="504"/>
        <v>6</v>
      </c>
      <c r="N3584" t="str">
        <f t="shared" si="505"/>
        <v>4 Yrs 6 Mths</v>
      </c>
      <c r="O3584">
        <v>96.09</v>
      </c>
      <c r="P3584">
        <v>98.06</v>
      </c>
    </row>
    <row r="3585" spans="1:16" x14ac:dyDescent="0.35">
      <c r="A3585" t="s">
        <v>4829</v>
      </c>
      <c r="B3585" t="s">
        <v>4830</v>
      </c>
      <c r="C3585" t="s">
        <v>11</v>
      </c>
      <c r="D3585">
        <v>6.7500000000000004E-2</v>
      </c>
      <c r="E3585" s="1">
        <v>5.2200000000000003E-2</v>
      </c>
      <c r="F3585" t="s">
        <v>17</v>
      </c>
      <c r="G3585">
        <v>50222</v>
      </c>
      <c r="H3585" t="str">
        <f t="shared" si="501"/>
        <v>1/7/2037</v>
      </c>
      <c r="I3585" s="2">
        <v>45584</v>
      </c>
      <c r="J3585">
        <f t="shared" si="495"/>
        <v>4638</v>
      </c>
      <c r="K3585">
        <f t="shared" si="502"/>
        <v>12.706849315068494</v>
      </c>
      <c r="L3585">
        <f t="shared" si="503"/>
        <v>12</v>
      </c>
      <c r="M3585">
        <f t="shared" si="504"/>
        <v>8</v>
      </c>
      <c r="N3585" t="str">
        <f t="shared" si="505"/>
        <v>12 Yrs 8 Mths</v>
      </c>
      <c r="O3585">
        <v>113.35</v>
      </c>
      <c r="P3585">
        <v>116.21</v>
      </c>
    </row>
    <row r="3586" spans="1:16" x14ac:dyDescent="0.35">
      <c r="A3586" t="s">
        <v>4829</v>
      </c>
      <c r="B3586" t="s">
        <v>4830</v>
      </c>
      <c r="C3586" t="s">
        <v>11</v>
      </c>
      <c r="D3586">
        <v>2.4E-2</v>
      </c>
      <c r="E3586" s="1">
        <v>4.7300000000000002E-2</v>
      </c>
      <c r="F3586" t="s">
        <v>17</v>
      </c>
      <c r="G3586">
        <v>47604</v>
      </c>
      <c r="H3586" t="str">
        <f t="shared" si="501"/>
        <v>1/5/2030</v>
      </c>
      <c r="I3586" s="2">
        <v>45584</v>
      </c>
      <c r="J3586">
        <f t="shared" ref="J3586:J3649" si="506">_xlfn.DAYS(G3586,I3586)</f>
        <v>2020</v>
      </c>
      <c r="K3586">
        <f t="shared" si="502"/>
        <v>5.5342465753424657</v>
      </c>
      <c r="L3586">
        <f t="shared" si="503"/>
        <v>5</v>
      </c>
      <c r="M3586">
        <f t="shared" si="504"/>
        <v>6</v>
      </c>
      <c r="N3586" t="str">
        <f t="shared" si="505"/>
        <v>5 Yrs 6 Mths</v>
      </c>
      <c r="O3586">
        <v>88.35</v>
      </c>
      <c r="P3586">
        <v>90.5</v>
      </c>
    </row>
    <row r="3587" spans="1:16" x14ac:dyDescent="0.35">
      <c r="A3587" t="s">
        <v>4829</v>
      </c>
      <c r="B3587" t="s">
        <v>4830</v>
      </c>
      <c r="C3587" t="s">
        <v>11</v>
      </c>
      <c r="D3587">
        <v>0.06</v>
      </c>
      <c r="E3587" s="1">
        <v>5.4399999999999997E-2</v>
      </c>
      <c r="F3587" t="s">
        <v>17</v>
      </c>
      <c r="G3587">
        <v>56323</v>
      </c>
      <c r="H3587" t="str">
        <f t="shared" si="501"/>
        <v>15/3/2054</v>
      </c>
      <c r="I3587" s="2">
        <v>45584</v>
      </c>
      <c r="J3587">
        <f t="shared" si="506"/>
        <v>10739</v>
      </c>
      <c r="K3587">
        <f t="shared" si="502"/>
        <v>29.421917808219177</v>
      </c>
      <c r="L3587">
        <f t="shared" si="503"/>
        <v>29</v>
      </c>
      <c r="M3587">
        <f t="shared" si="504"/>
        <v>5</v>
      </c>
      <c r="N3587" t="str">
        <f t="shared" si="505"/>
        <v>29 Yrs 5 Mths</v>
      </c>
      <c r="O3587">
        <v>107.65</v>
      </c>
      <c r="P3587">
        <v>109.83</v>
      </c>
    </row>
    <row r="3588" spans="1:16" x14ac:dyDescent="0.35">
      <c r="A3588" t="s">
        <v>4829</v>
      </c>
      <c r="B3588" t="s">
        <v>4837</v>
      </c>
      <c r="C3588" t="s">
        <v>11</v>
      </c>
      <c r="D3588">
        <v>6.8750000000000006E-2</v>
      </c>
      <c r="E3588" s="1">
        <v>6.8599999999999994E-2</v>
      </c>
      <c r="F3588" t="s">
        <v>28</v>
      </c>
      <c r="G3588">
        <v>47150</v>
      </c>
      <c r="H3588" t="str">
        <f t="shared" si="501"/>
        <v>1/2/2029</v>
      </c>
      <c r="I3588" s="2">
        <v>45584</v>
      </c>
      <c r="J3588">
        <f t="shared" si="506"/>
        <v>1566</v>
      </c>
      <c r="K3588">
        <f t="shared" si="502"/>
        <v>4.2904109589041095</v>
      </c>
      <c r="L3588">
        <f t="shared" si="503"/>
        <v>4</v>
      </c>
      <c r="M3588">
        <f t="shared" si="504"/>
        <v>3</v>
      </c>
      <c r="N3588" t="str">
        <f t="shared" si="505"/>
        <v>4 Yrs 3 Mths</v>
      </c>
      <c r="O3588">
        <v>99.77</v>
      </c>
      <c r="P3588">
        <v>101.69</v>
      </c>
    </row>
    <row r="3589" spans="1:16" x14ac:dyDescent="0.35">
      <c r="A3589" t="s">
        <v>4829</v>
      </c>
      <c r="B3589" t="s">
        <v>4838</v>
      </c>
      <c r="C3589" t="s">
        <v>11</v>
      </c>
      <c r="D3589">
        <v>8.3775000000000002E-2</v>
      </c>
      <c r="E3589" s="1">
        <v>0.1084</v>
      </c>
      <c r="F3589" t="s">
        <v>798</v>
      </c>
      <c r="G3589">
        <v>47063</v>
      </c>
      <c r="H3589" t="str">
        <f t="shared" si="501"/>
        <v>6/11/2028</v>
      </c>
      <c r="I3589" s="2">
        <v>45584</v>
      </c>
      <c r="J3589">
        <f t="shared" si="506"/>
        <v>1479</v>
      </c>
      <c r="K3589">
        <f t="shared" si="502"/>
        <v>4.0520547945205481</v>
      </c>
      <c r="L3589">
        <f t="shared" si="503"/>
        <v>4</v>
      </c>
      <c r="M3589">
        <f t="shared" si="504"/>
        <v>1</v>
      </c>
      <c r="N3589" t="str">
        <f t="shared" si="505"/>
        <v>4 Yrs 1 Mths</v>
      </c>
      <c r="O3589" t="s">
        <v>15</v>
      </c>
      <c r="P3589" t="s">
        <v>15</v>
      </c>
    </row>
    <row r="3590" spans="1:16" x14ac:dyDescent="0.35">
      <c r="A3590" t="s">
        <v>4848</v>
      </c>
      <c r="B3590" t="s">
        <v>4849</v>
      </c>
      <c r="C3590" t="s">
        <v>11</v>
      </c>
      <c r="D3590">
        <v>7.0000000000000007E-2</v>
      </c>
      <c r="E3590" s="1">
        <v>8.0100000000000005E-2</v>
      </c>
      <c r="F3590" t="s">
        <v>1071</v>
      </c>
      <c r="G3590">
        <v>53418</v>
      </c>
      <c r="H3590" t="str">
        <f t="shared" ref="H3590:H3609" si="507">TEXT(G3590,"D/M/YYYY")</f>
        <v>1/4/2046</v>
      </c>
      <c r="I3590" s="2">
        <v>45584</v>
      </c>
      <c r="J3590">
        <f t="shared" si="506"/>
        <v>7834</v>
      </c>
      <c r="K3590">
        <f t="shared" ref="K3590:K3609" si="508">J3590/365</f>
        <v>21.463013698630139</v>
      </c>
      <c r="L3590">
        <f t="shared" ref="L3590:L3609" si="509">_xlfn.NUMBERVALUE(_xlfn.TEXTBEFORE(K3590,"."))</f>
        <v>21</v>
      </c>
      <c r="M3590">
        <f t="shared" ref="M3590:M3609" si="510">ROUND(LEFT(_xlfn.TEXTAFTER(K3590,"."),2)/100 * 12,0)</f>
        <v>6</v>
      </c>
      <c r="N3590" t="str">
        <f t="shared" ref="N3590:N3609" si="511">L3590 &amp; " Yrs "&amp; M3590 &amp;" Mths"</f>
        <v>21 Yrs 6 Mths</v>
      </c>
      <c r="O3590">
        <v>89.02</v>
      </c>
      <c r="P3590">
        <v>93.02</v>
      </c>
    </row>
    <row r="3591" spans="1:16" x14ac:dyDescent="0.35">
      <c r="A3591" t="s">
        <v>4848</v>
      </c>
      <c r="B3591" t="s">
        <v>4849</v>
      </c>
      <c r="C3591" t="s">
        <v>11</v>
      </c>
      <c r="D3591">
        <v>0.04</v>
      </c>
      <c r="E3591" s="1">
        <v>8.43E-2</v>
      </c>
      <c r="F3591" t="s">
        <v>1071</v>
      </c>
      <c r="G3591">
        <v>45627</v>
      </c>
      <c r="H3591" t="str">
        <f t="shared" si="507"/>
        <v>1/12/2024</v>
      </c>
      <c r="I3591" s="2">
        <v>45584</v>
      </c>
      <c r="J3591">
        <f t="shared" si="506"/>
        <v>43</v>
      </c>
      <c r="K3591">
        <f t="shared" si="508"/>
        <v>0.11780821917808219</v>
      </c>
      <c r="L3591">
        <f t="shared" si="509"/>
        <v>0</v>
      </c>
      <c r="M3591">
        <f t="shared" si="510"/>
        <v>1</v>
      </c>
      <c r="N3591" t="str">
        <f t="shared" si="511"/>
        <v>0 Yrs 1 Mths</v>
      </c>
      <c r="O3591">
        <v>99.13</v>
      </c>
      <c r="P3591">
        <v>100.13</v>
      </c>
    </row>
    <row r="3592" spans="1:16" x14ac:dyDescent="0.35">
      <c r="A3592" t="s">
        <v>4848</v>
      </c>
      <c r="B3592" t="s">
        <v>4849</v>
      </c>
      <c r="C3592" t="s">
        <v>11</v>
      </c>
      <c r="D3592">
        <v>5.7000000000000002E-2</v>
      </c>
      <c r="E3592" s="1">
        <v>5.7700000000000001E-2</v>
      </c>
      <c r="F3592" t="s">
        <v>1071</v>
      </c>
      <c r="G3592">
        <v>46113</v>
      </c>
      <c r="H3592" t="str">
        <f t="shared" si="507"/>
        <v>1/4/2026</v>
      </c>
      <c r="I3592" s="2">
        <v>45584</v>
      </c>
      <c r="J3592">
        <f t="shared" si="506"/>
        <v>529</v>
      </c>
      <c r="K3592">
        <f t="shared" si="508"/>
        <v>1.4493150684931506</v>
      </c>
      <c r="L3592">
        <f t="shared" si="509"/>
        <v>1</v>
      </c>
      <c r="M3592">
        <f t="shared" si="510"/>
        <v>5</v>
      </c>
      <c r="N3592" t="str">
        <f t="shared" si="511"/>
        <v>1 Yrs 5 Mths</v>
      </c>
      <c r="O3592">
        <v>99.49</v>
      </c>
      <c r="P3592">
        <v>101.29</v>
      </c>
    </row>
    <row r="3593" spans="1:16" x14ac:dyDescent="0.35">
      <c r="A3593" t="s">
        <v>4848</v>
      </c>
      <c r="B3593" t="s">
        <v>4849</v>
      </c>
      <c r="C3593" t="s">
        <v>11</v>
      </c>
      <c r="D3593">
        <v>6.8750000000000006E-2</v>
      </c>
      <c r="E3593" s="1">
        <v>7.3700000000000002E-2</v>
      </c>
      <c r="F3593" t="s">
        <v>1071</v>
      </c>
      <c r="G3593">
        <v>49766</v>
      </c>
      <c r="H3593" t="str">
        <f t="shared" si="507"/>
        <v>1/4/2036</v>
      </c>
      <c r="I3593" s="2">
        <v>45584</v>
      </c>
      <c r="J3593">
        <f t="shared" si="506"/>
        <v>4182</v>
      </c>
      <c r="K3593">
        <f t="shared" si="508"/>
        <v>11.457534246575342</v>
      </c>
      <c r="L3593">
        <f t="shared" si="509"/>
        <v>11</v>
      </c>
      <c r="M3593">
        <f t="shared" si="510"/>
        <v>5</v>
      </c>
      <c r="N3593" t="str">
        <f t="shared" si="511"/>
        <v>11 Yrs 5 Mths</v>
      </c>
      <c r="O3593">
        <v>95.68</v>
      </c>
      <c r="P3593">
        <v>97.7</v>
      </c>
    </row>
    <row r="3594" spans="1:16" x14ac:dyDescent="0.35">
      <c r="A3594" t="s">
        <v>4848</v>
      </c>
      <c r="B3594" t="s">
        <v>4852</v>
      </c>
      <c r="C3594" t="s">
        <v>11</v>
      </c>
      <c r="D3594">
        <v>2.2499999999999999E-2</v>
      </c>
      <c r="E3594" s="1">
        <v>4.48E-2</v>
      </c>
      <c r="F3594" t="s">
        <v>358</v>
      </c>
      <c r="G3594">
        <v>47757</v>
      </c>
      <c r="H3594" t="str">
        <f t="shared" si="507"/>
        <v>1/10/2030</v>
      </c>
      <c r="I3594" s="2">
        <v>45584</v>
      </c>
      <c r="J3594">
        <f t="shared" si="506"/>
        <v>2173</v>
      </c>
      <c r="K3594">
        <f t="shared" si="508"/>
        <v>5.9534246575342467</v>
      </c>
      <c r="L3594">
        <f t="shared" si="509"/>
        <v>5</v>
      </c>
      <c r="M3594">
        <f t="shared" si="510"/>
        <v>11</v>
      </c>
      <c r="N3594" t="str">
        <f t="shared" si="511"/>
        <v>5 Yrs 11 Mths</v>
      </c>
      <c r="O3594">
        <v>87.8</v>
      </c>
      <c r="P3594">
        <v>89.37</v>
      </c>
    </row>
    <row r="3595" spans="1:16" x14ac:dyDescent="0.35">
      <c r="A3595" t="s">
        <v>4848</v>
      </c>
      <c r="B3595" t="s">
        <v>4852</v>
      </c>
      <c r="C3595" t="s">
        <v>11</v>
      </c>
      <c r="D3595">
        <v>2.8000000000000001E-2</v>
      </c>
      <c r="E3595" s="1">
        <v>4.4400000000000002E-2</v>
      </c>
      <c r="F3595" t="s">
        <v>358</v>
      </c>
      <c r="G3595">
        <v>47392</v>
      </c>
      <c r="H3595" t="str">
        <f t="shared" si="507"/>
        <v>1/10/2029</v>
      </c>
      <c r="I3595" s="2">
        <v>45584</v>
      </c>
      <c r="J3595">
        <f t="shared" si="506"/>
        <v>1808</v>
      </c>
      <c r="K3595">
        <f t="shared" si="508"/>
        <v>4.9534246575342467</v>
      </c>
      <c r="L3595">
        <f t="shared" si="509"/>
        <v>4</v>
      </c>
      <c r="M3595">
        <f t="shared" si="510"/>
        <v>11</v>
      </c>
      <c r="N3595" t="str">
        <f t="shared" si="511"/>
        <v>4 Yrs 11 Mths</v>
      </c>
      <c r="O3595">
        <v>92.51</v>
      </c>
      <c r="P3595">
        <v>93.44</v>
      </c>
    </row>
    <row r="3596" spans="1:16" x14ac:dyDescent="0.35">
      <c r="A3596" t="s">
        <v>4848</v>
      </c>
      <c r="B3596" t="s">
        <v>4852</v>
      </c>
      <c r="C3596" t="s">
        <v>11</v>
      </c>
      <c r="D3596">
        <v>5.8749999999999997E-2</v>
      </c>
      <c r="E3596" s="1">
        <v>3.9399999999999998E-2</v>
      </c>
      <c r="F3596" t="s">
        <v>358</v>
      </c>
      <c r="G3596">
        <v>49400</v>
      </c>
      <c r="H3596" t="str">
        <f t="shared" si="507"/>
        <v>1/4/2035</v>
      </c>
      <c r="I3596" s="2">
        <v>45584</v>
      </c>
      <c r="J3596">
        <f t="shared" si="506"/>
        <v>3816</v>
      </c>
      <c r="K3596">
        <f t="shared" si="508"/>
        <v>10.454794520547946</v>
      </c>
      <c r="L3596">
        <f t="shared" si="509"/>
        <v>10</v>
      </c>
      <c r="M3596">
        <f t="shared" si="510"/>
        <v>5</v>
      </c>
      <c r="N3596" t="str">
        <f t="shared" si="511"/>
        <v>10 Yrs 5 Mths</v>
      </c>
      <c r="O3596" t="s">
        <v>15</v>
      </c>
      <c r="P3596">
        <v>124.56</v>
      </c>
    </row>
    <row r="3597" spans="1:16" x14ac:dyDescent="0.35">
      <c r="A3597" t="s">
        <v>4848</v>
      </c>
      <c r="B3597" t="s">
        <v>4852</v>
      </c>
      <c r="C3597" t="s">
        <v>11</v>
      </c>
      <c r="D3597">
        <v>6.25E-2</v>
      </c>
      <c r="E3597" s="1">
        <v>5.21E-2</v>
      </c>
      <c r="F3597" t="s">
        <v>358</v>
      </c>
      <c r="G3597">
        <v>51044</v>
      </c>
      <c r="H3597" t="str">
        <f t="shared" si="507"/>
        <v>1/10/2039</v>
      </c>
      <c r="I3597" s="2">
        <v>45584</v>
      </c>
      <c r="J3597">
        <f t="shared" si="506"/>
        <v>5460</v>
      </c>
      <c r="K3597">
        <f t="shared" si="508"/>
        <v>14.95890410958904</v>
      </c>
      <c r="L3597">
        <f t="shared" si="509"/>
        <v>14</v>
      </c>
      <c r="M3597">
        <f t="shared" si="510"/>
        <v>11</v>
      </c>
      <c r="N3597" t="str">
        <f t="shared" si="511"/>
        <v>14 Yrs 11 Mths</v>
      </c>
      <c r="O3597">
        <v>112.75</v>
      </c>
      <c r="P3597">
        <v>113.39</v>
      </c>
    </row>
    <row r="3598" spans="1:16" x14ac:dyDescent="0.35">
      <c r="A3598" t="s">
        <v>4848</v>
      </c>
      <c r="B3598" t="s">
        <v>4852</v>
      </c>
      <c r="C3598" t="s">
        <v>11</v>
      </c>
      <c r="D3598">
        <v>4.8750000000000002E-2</v>
      </c>
      <c r="E3598" s="1">
        <v>5.1400000000000001E-2</v>
      </c>
      <c r="F3598" t="s">
        <v>358</v>
      </c>
      <c r="G3598">
        <v>51940</v>
      </c>
      <c r="H3598" t="str">
        <f t="shared" si="507"/>
        <v>15/3/2042</v>
      </c>
      <c r="I3598" s="2">
        <v>45584</v>
      </c>
      <c r="J3598">
        <f t="shared" si="506"/>
        <v>6356</v>
      </c>
      <c r="K3598">
        <f t="shared" si="508"/>
        <v>17.413698630136988</v>
      </c>
      <c r="L3598">
        <f t="shared" si="509"/>
        <v>17</v>
      </c>
      <c r="M3598">
        <f t="shared" si="510"/>
        <v>5</v>
      </c>
      <c r="N3598" t="str">
        <f t="shared" si="511"/>
        <v>17 Yrs 5 Mths</v>
      </c>
      <c r="O3598">
        <v>96.13</v>
      </c>
      <c r="P3598">
        <v>97.67</v>
      </c>
    </row>
    <row r="3599" spans="1:16" x14ac:dyDescent="0.35">
      <c r="A3599" t="s">
        <v>4848</v>
      </c>
      <c r="B3599" t="s">
        <v>4852</v>
      </c>
      <c r="C3599" t="s">
        <v>11</v>
      </c>
      <c r="D3599">
        <v>2.5999999999999999E-2</v>
      </c>
      <c r="E3599" s="1">
        <v>4.5400000000000003E-2</v>
      </c>
      <c r="F3599" t="s">
        <v>358</v>
      </c>
      <c r="G3599">
        <v>48410</v>
      </c>
      <c r="H3599" t="str">
        <f t="shared" si="507"/>
        <v>15/7/2032</v>
      </c>
      <c r="I3599" s="2">
        <v>45584</v>
      </c>
      <c r="J3599">
        <f t="shared" si="506"/>
        <v>2826</v>
      </c>
      <c r="K3599">
        <f t="shared" si="508"/>
        <v>7.7424657534246579</v>
      </c>
      <c r="L3599">
        <f t="shared" si="509"/>
        <v>7</v>
      </c>
      <c r="M3599">
        <f t="shared" si="510"/>
        <v>9</v>
      </c>
      <c r="N3599" t="str">
        <f t="shared" si="511"/>
        <v>7 Yrs 9 Mths</v>
      </c>
      <c r="O3599">
        <v>86.84</v>
      </c>
      <c r="P3599">
        <v>88.2</v>
      </c>
    </row>
    <row r="3600" spans="1:16" x14ac:dyDescent="0.35">
      <c r="A3600" t="s">
        <v>4848</v>
      </c>
      <c r="B3600" t="s">
        <v>4862</v>
      </c>
      <c r="C3600" t="s">
        <v>11</v>
      </c>
      <c r="D3600">
        <v>4.8000000000000001E-2</v>
      </c>
      <c r="E3600" s="1">
        <v>5.0500000000000003E-2</v>
      </c>
      <c r="F3600" t="s">
        <v>21</v>
      </c>
      <c r="G3600">
        <v>64985</v>
      </c>
      <c r="H3600" t="str">
        <f t="shared" si="507"/>
        <v>1/12/2077</v>
      </c>
      <c r="I3600" s="2">
        <v>45584</v>
      </c>
      <c r="J3600">
        <f t="shared" si="506"/>
        <v>19401</v>
      </c>
      <c r="K3600">
        <f t="shared" si="508"/>
        <v>53.153424657534245</v>
      </c>
      <c r="L3600">
        <f t="shared" si="509"/>
        <v>53</v>
      </c>
      <c r="M3600">
        <f t="shared" si="510"/>
        <v>2</v>
      </c>
      <c r="N3600" t="str">
        <f t="shared" si="511"/>
        <v>53 Yrs 2 Mths</v>
      </c>
      <c r="O3600">
        <v>94.73</v>
      </c>
      <c r="P3600">
        <v>97.7</v>
      </c>
    </row>
    <row r="3601" spans="1:16" x14ac:dyDescent="0.35">
      <c r="A3601" t="s">
        <v>4864</v>
      </c>
      <c r="B3601" t="s">
        <v>4862</v>
      </c>
      <c r="C3601" t="s">
        <v>11</v>
      </c>
      <c r="D3601">
        <v>4.9000000000000002E-2</v>
      </c>
      <c r="E3601" s="1">
        <v>4.4699999999999997E-2</v>
      </c>
      <c r="F3601" t="s">
        <v>358</v>
      </c>
      <c r="G3601">
        <v>46811</v>
      </c>
      <c r="H3601" t="str">
        <f t="shared" si="507"/>
        <v>28/2/2028</v>
      </c>
      <c r="I3601" s="2">
        <v>45584</v>
      </c>
      <c r="J3601">
        <f t="shared" si="506"/>
        <v>1227</v>
      </c>
      <c r="K3601">
        <f t="shared" si="508"/>
        <v>3.3616438356164382</v>
      </c>
      <c r="L3601">
        <f t="shared" si="509"/>
        <v>3</v>
      </c>
      <c r="M3601">
        <f t="shared" si="510"/>
        <v>4</v>
      </c>
      <c r="N3601" t="str">
        <f t="shared" si="511"/>
        <v>3 Yrs 4 Mths</v>
      </c>
      <c r="O3601">
        <v>101.09</v>
      </c>
      <c r="P3601">
        <v>101.73</v>
      </c>
    </row>
    <row r="3602" spans="1:16" x14ac:dyDescent="0.35">
      <c r="A3602" t="s">
        <v>4864</v>
      </c>
      <c r="B3602" t="s">
        <v>4862</v>
      </c>
      <c r="C3602" t="s">
        <v>11</v>
      </c>
      <c r="D3602">
        <v>5.2499999999999998E-2</v>
      </c>
      <c r="E3602" s="1">
        <v>5.3900000000000003E-2</v>
      </c>
      <c r="F3602" t="s">
        <v>358</v>
      </c>
      <c r="G3602">
        <v>55943</v>
      </c>
      <c r="H3602" t="str">
        <f t="shared" si="507"/>
        <v>28/2/2053</v>
      </c>
      <c r="I3602" s="2">
        <v>45584</v>
      </c>
      <c r="J3602">
        <f t="shared" si="506"/>
        <v>10359</v>
      </c>
      <c r="K3602">
        <f t="shared" si="508"/>
        <v>28.38082191780822</v>
      </c>
      <c r="L3602">
        <f t="shared" si="509"/>
        <v>28</v>
      </c>
      <c r="M3602">
        <f t="shared" si="510"/>
        <v>5</v>
      </c>
      <c r="N3602" t="str">
        <f t="shared" si="511"/>
        <v>28 Yrs 5 Mths</v>
      </c>
      <c r="O3602">
        <v>96.63</v>
      </c>
      <c r="P3602">
        <v>98.62</v>
      </c>
    </row>
    <row r="3603" spans="1:16" x14ac:dyDescent="0.35">
      <c r="A3603" t="s">
        <v>4864</v>
      </c>
      <c r="B3603" t="s">
        <v>4862</v>
      </c>
      <c r="C3603" t="s">
        <v>11</v>
      </c>
      <c r="D3603">
        <v>2.75E-2</v>
      </c>
      <c r="E3603" s="1">
        <v>4.4999999999999998E-2</v>
      </c>
      <c r="F3603" t="s">
        <v>358</v>
      </c>
      <c r="G3603">
        <v>47423</v>
      </c>
      <c r="H3603" t="str">
        <f t="shared" si="507"/>
        <v>1/11/2029</v>
      </c>
      <c r="I3603" s="2">
        <v>45584</v>
      </c>
      <c r="J3603">
        <f t="shared" si="506"/>
        <v>1839</v>
      </c>
      <c r="K3603">
        <f t="shared" si="508"/>
        <v>5.0383561643835613</v>
      </c>
      <c r="L3603">
        <f t="shared" si="509"/>
        <v>5</v>
      </c>
      <c r="M3603">
        <f t="shared" si="510"/>
        <v>0</v>
      </c>
      <c r="N3603" t="str">
        <f t="shared" si="511"/>
        <v>5 Yrs 0 Mths</v>
      </c>
      <c r="O3603">
        <v>91.76</v>
      </c>
      <c r="P3603">
        <v>92.93</v>
      </c>
    </row>
    <row r="3604" spans="1:16" x14ac:dyDescent="0.35">
      <c r="A3604" t="s">
        <v>4864</v>
      </c>
      <c r="B3604" t="s">
        <v>4862</v>
      </c>
      <c r="C3604" t="s">
        <v>11</v>
      </c>
      <c r="D3604">
        <v>2.2499999999999999E-2</v>
      </c>
      <c r="E3604" s="1">
        <v>4.6300000000000001E-2</v>
      </c>
      <c r="F3604" t="s">
        <v>358</v>
      </c>
      <c r="G3604">
        <v>47635</v>
      </c>
      <c r="H3604" t="str">
        <f t="shared" si="507"/>
        <v>1/6/2030</v>
      </c>
      <c r="I3604" s="2">
        <v>45584</v>
      </c>
      <c r="J3604">
        <f t="shared" si="506"/>
        <v>2051</v>
      </c>
      <c r="K3604">
        <f t="shared" si="508"/>
        <v>5.6191780821917812</v>
      </c>
      <c r="L3604">
        <f t="shared" si="509"/>
        <v>5</v>
      </c>
      <c r="M3604">
        <f t="shared" si="510"/>
        <v>7</v>
      </c>
      <c r="N3604" t="str">
        <f t="shared" si="511"/>
        <v>5 Yrs 7 Mths</v>
      </c>
      <c r="O3604">
        <v>88.12</v>
      </c>
      <c r="P3604">
        <v>88.79</v>
      </c>
    </row>
    <row r="3605" spans="1:16" x14ac:dyDescent="0.35">
      <c r="A3605" t="s">
        <v>4864</v>
      </c>
      <c r="B3605" t="s">
        <v>4862</v>
      </c>
      <c r="C3605" t="s">
        <v>11</v>
      </c>
      <c r="D3605">
        <v>1.9E-2</v>
      </c>
      <c r="E3605" s="1">
        <v>4.5100000000000001E-2</v>
      </c>
      <c r="F3605" t="s">
        <v>358</v>
      </c>
      <c r="G3605">
        <v>46919</v>
      </c>
      <c r="H3605" t="str">
        <f t="shared" si="507"/>
        <v>15/6/2028</v>
      </c>
      <c r="I3605" s="2">
        <v>45584</v>
      </c>
      <c r="J3605">
        <f t="shared" si="506"/>
        <v>1335</v>
      </c>
      <c r="K3605">
        <f t="shared" si="508"/>
        <v>3.6575342465753424</v>
      </c>
      <c r="L3605">
        <f t="shared" si="509"/>
        <v>3</v>
      </c>
      <c r="M3605">
        <f t="shared" si="510"/>
        <v>8</v>
      </c>
      <c r="N3605" t="str">
        <f t="shared" si="511"/>
        <v>3 Yrs 8 Mths</v>
      </c>
      <c r="O3605">
        <v>91.16</v>
      </c>
      <c r="P3605">
        <v>91.82</v>
      </c>
    </row>
    <row r="3606" spans="1:16" x14ac:dyDescent="0.35">
      <c r="A3606" t="s">
        <v>4864</v>
      </c>
      <c r="B3606" t="s">
        <v>4862</v>
      </c>
      <c r="C3606" t="s">
        <v>11</v>
      </c>
      <c r="D3606">
        <v>5.0500000000000003E-2</v>
      </c>
      <c r="E3606" s="1">
        <v>4.82E-2</v>
      </c>
      <c r="F3606" t="s">
        <v>358</v>
      </c>
      <c r="G3606">
        <v>48638</v>
      </c>
      <c r="H3606" t="str">
        <f t="shared" si="507"/>
        <v>28/2/2033</v>
      </c>
      <c r="I3606" s="2">
        <v>45584</v>
      </c>
      <c r="J3606">
        <f t="shared" si="506"/>
        <v>3054</v>
      </c>
      <c r="K3606">
        <f t="shared" si="508"/>
        <v>8.367123287671232</v>
      </c>
      <c r="L3606">
        <f t="shared" si="509"/>
        <v>8</v>
      </c>
      <c r="M3606">
        <f t="shared" si="510"/>
        <v>4</v>
      </c>
      <c r="N3606" t="str">
        <f t="shared" si="511"/>
        <v>8 Yrs 4 Mths</v>
      </c>
      <c r="O3606">
        <v>100.93</v>
      </c>
      <c r="P3606">
        <v>101.93</v>
      </c>
    </row>
    <row r="3607" spans="1:16" x14ac:dyDescent="0.35">
      <c r="A3607" t="s">
        <v>4864</v>
      </c>
      <c r="B3607" t="s">
        <v>4862</v>
      </c>
      <c r="C3607" t="s">
        <v>11</v>
      </c>
      <c r="D3607">
        <v>6.7000000000000004E-2</v>
      </c>
      <c r="E3607" s="1">
        <v>6.4199999999999993E-2</v>
      </c>
      <c r="F3607" t="s">
        <v>21</v>
      </c>
      <c r="G3607">
        <v>56493</v>
      </c>
      <c r="H3607" t="str">
        <f t="shared" si="507"/>
        <v>1/9/2054</v>
      </c>
      <c r="I3607" s="2">
        <v>45584</v>
      </c>
      <c r="J3607">
        <f t="shared" si="506"/>
        <v>10909</v>
      </c>
      <c r="K3607">
        <f t="shared" si="508"/>
        <v>29.887671232876713</v>
      </c>
      <c r="L3607">
        <f t="shared" si="509"/>
        <v>29</v>
      </c>
      <c r="M3607">
        <f t="shared" si="510"/>
        <v>11</v>
      </c>
      <c r="N3607" t="str">
        <f t="shared" si="511"/>
        <v>29 Yrs 11 Mths</v>
      </c>
      <c r="O3607">
        <v>103.18</v>
      </c>
      <c r="P3607">
        <v>105.39</v>
      </c>
    </row>
    <row r="3608" spans="1:16" x14ac:dyDescent="0.35">
      <c r="A3608" t="s">
        <v>4864</v>
      </c>
      <c r="B3608" t="s">
        <v>4862</v>
      </c>
      <c r="C3608" t="s">
        <v>11</v>
      </c>
      <c r="D3608">
        <v>0.05</v>
      </c>
      <c r="E3608" s="1">
        <v>4.48E-2</v>
      </c>
      <c r="F3608" t="s">
        <v>358</v>
      </c>
      <c r="G3608">
        <v>47542</v>
      </c>
      <c r="H3608" t="str">
        <f t="shared" si="507"/>
        <v>28/2/2030</v>
      </c>
      <c r="I3608" s="2">
        <v>45584</v>
      </c>
      <c r="J3608">
        <f t="shared" si="506"/>
        <v>1958</v>
      </c>
      <c r="K3608">
        <f t="shared" si="508"/>
        <v>5.3643835616438356</v>
      </c>
      <c r="L3608">
        <f t="shared" si="509"/>
        <v>5</v>
      </c>
      <c r="M3608">
        <f t="shared" si="510"/>
        <v>4</v>
      </c>
      <c r="N3608" t="str">
        <f t="shared" si="511"/>
        <v>5 Yrs 4 Mths</v>
      </c>
      <c r="O3608">
        <v>101.67</v>
      </c>
      <c r="P3608">
        <v>102.78</v>
      </c>
    </row>
    <row r="3609" spans="1:16" x14ac:dyDescent="0.35">
      <c r="A3609" t="s">
        <v>4864</v>
      </c>
      <c r="B3609" t="s">
        <v>4862</v>
      </c>
      <c r="C3609" t="s">
        <v>11</v>
      </c>
      <c r="D3609">
        <v>3.5000000000000003E-2</v>
      </c>
      <c r="E3609" s="1">
        <v>4.53E-2</v>
      </c>
      <c r="F3609" t="s">
        <v>358</v>
      </c>
      <c r="G3609">
        <v>47209</v>
      </c>
      <c r="H3609" t="str">
        <f t="shared" si="507"/>
        <v>1/4/2029</v>
      </c>
      <c r="I3609" s="2">
        <v>45584</v>
      </c>
      <c r="J3609">
        <f t="shared" si="506"/>
        <v>1625</v>
      </c>
      <c r="K3609">
        <f t="shared" si="508"/>
        <v>4.4520547945205475</v>
      </c>
      <c r="L3609">
        <f t="shared" si="509"/>
        <v>4</v>
      </c>
      <c r="M3609">
        <f t="shared" si="510"/>
        <v>5</v>
      </c>
      <c r="N3609" t="str">
        <f t="shared" si="511"/>
        <v>4 Yrs 5 Mths</v>
      </c>
      <c r="O3609">
        <v>95.44</v>
      </c>
      <c r="P3609">
        <v>96.58</v>
      </c>
    </row>
    <row r="3610" spans="1:16" x14ac:dyDescent="0.35">
      <c r="A3610" t="s">
        <v>4869</v>
      </c>
      <c r="B3610" t="s">
        <v>4873</v>
      </c>
      <c r="C3610" t="s">
        <v>11</v>
      </c>
      <c r="D3610">
        <v>0.13</v>
      </c>
      <c r="E3610" s="1">
        <v>0.25230000000000002</v>
      </c>
      <c r="F3610" t="s">
        <v>1471</v>
      </c>
      <c r="G3610">
        <v>46784</v>
      </c>
      <c r="H3610" t="str">
        <f t="shared" ref="H3610:H3642" si="512">TEXT(G3610,"D/M/YYYY")</f>
        <v>1/2/2028</v>
      </c>
      <c r="I3610" s="2">
        <v>45584</v>
      </c>
      <c r="J3610">
        <f t="shared" si="506"/>
        <v>1200</v>
      </c>
      <c r="K3610">
        <f t="shared" ref="K3610:K3642" si="513">J3610/365</f>
        <v>3.2876712328767121</v>
      </c>
      <c r="L3610">
        <f t="shared" ref="L3610:L3642" si="514">_xlfn.NUMBERVALUE(_xlfn.TEXTBEFORE(K3610,"."))</f>
        <v>3</v>
      </c>
      <c r="M3610">
        <f t="shared" ref="M3610:M3642" si="515">ROUND(LEFT(_xlfn.TEXTAFTER(K3610,"."),2)/100 * 12,0)</f>
        <v>3</v>
      </c>
      <c r="N3610" t="str">
        <f t="shared" ref="N3610:N3642" si="516">L3610 &amp; " Yrs "&amp; M3610 &amp;" Mths"</f>
        <v>3 Yrs 3 Mths</v>
      </c>
      <c r="O3610" t="s">
        <v>15</v>
      </c>
      <c r="P3610" t="s">
        <v>15</v>
      </c>
    </row>
    <row r="3611" spans="1:16" x14ac:dyDescent="0.35">
      <c r="A3611" t="s">
        <v>4877</v>
      </c>
      <c r="B3611" t="s">
        <v>4884</v>
      </c>
      <c r="C3611" t="s">
        <v>11</v>
      </c>
      <c r="D3611">
        <v>5.6000000000000001E-2</v>
      </c>
      <c r="E3611" s="1">
        <v>4.6800000000000001E-2</v>
      </c>
      <c r="F3611" t="s">
        <v>21</v>
      </c>
      <c r="G3611">
        <v>47011</v>
      </c>
      <c r="H3611" t="str">
        <f t="shared" si="512"/>
        <v>15/9/2028</v>
      </c>
      <c r="I3611" s="2">
        <v>45584</v>
      </c>
      <c r="J3611">
        <f t="shared" si="506"/>
        <v>1427</v>
      </c>
      <c r="K3611">
        <f t="shared" si="513"/>
        <v>3.9095890410958902</v>
      </c>
      <c r="L3611">
        <f t="shared" si="514"/>
        <v>3</v>
      </c>
      <c r="M3611">
        <f t="shared" si="515"/>
        <v>11</v>
      </c>
      <c r="N3611" t="str">
        <f t="shared" si="516"/>
        <v>3 Yrs 11 Mths</v>
      </c>
      <c r="O3611">
        <v>102.76</v>
      </c>
      <c r="P3611">
        <v>104.81</v>
      </c>
    </row>
    <row r="3612" spans="1:16" x14ac:dyDescent="0.35">
      <c r="A3612" t="s">
        <v>4877</v>
      </c>
      <c r="B3612" t="s">
        <v>4884</v>
      </c>
      <c r="C3612" t="s">
        <v>11</v>
      </c>
      <c r="D3612">
        <v>5.8000000000000003E-2</v>
      </c>
      <c r="E3612" s="1">
        <v>4.9500000000000002E-2</v>
      </c>
      <c r="F3612" t="s">
        <v>21</v>
      </c>
      <c r="G3612">
        <v>48837</v>
      </c>
      <c r="H3612" t="str">
        <f t="shared" si="512"/>
        <v>15/9/2033</v>
      </c>
      <c r="I3612" s="2">
        <v>45584</v>
      </c>
      <c r="J3612">
        <f t="shared" si="506"/>
        <v>3253</v>
      </c>
      <c r="K3612">
        <f t="shared" si="513"/>
        <v>8.912328767123288</v>
      </c>
      <c r="L3612">
        <f t="shared" si="514"/>
        <v>8</v>
      </c>
      <c r="M3612">
        <f t="shared" si="515"/>
        <v>11</v>
      </c>
      <c r="N3612" t="str">
        <f t="shared" si="516"/>
        <v>8 Yrs 11 Mths</v>
      </c>
      <c r="O3612">
        <v>105.59</v>
      </c>
      <c r="P3612">
        <v>107.32</v>
      </c>
    </row>
    <row r="3613" spans="1:16" x14ac:dyDescent="0.35">
      <c r="A3613" t="s">
        <v>4877</v>
      </c>
      <c r="B3613" t="s">
        <v>4886</v>
      </c>
      <c r="C3613" t="s">
        <v>11</v>
      </c>
      <c r="D3613">
        <v>6.9500000000000006E-2</v>
      </c>
      <c r="E3613" s="1">
        <v>5.5800000000000002E-2</v>
      </c>
      <c r="F3613" t="s">
        <v>108</v>
      </c>
      <c r="G3613">
        <v>46827</v>
      </c>
      <c r="H3613" t="str">
        <f t="shared" si="512"/>
        <v>15/3/2028</v>
      </c>
      <c r="I3613" s="2">
        <v>45584</v>
      </c>
      <c r="J3613">
        <f t="shared" si="506"/>
        <v>1243</v>
      </c>
      <c r="K3613">
        <f t="shared" si="513"/>
        <v>3.4054794520547946</v>
      </c>
      <c r="L3613">
        <f t="shared" si="514"/>
        <v>3</v>
      </c>
      <c r="M3613">
        <f t="shared" si="515"/>
        <v>5</v>
      </c>
      <c r="N3613" t="str">
        <f t="shared" si="516"/>
        <v>3 Yrs 5 Mths</v>
      </c>
      <c r="O3613">
        <v>102.55</v>
      </c>
      <c r="P3613">
        <v>104.96</v>
      </c>
    </row>
    <row r="3614" spans="1:16" x14ac:dyDescent="0.35">
      <c r="A3614" t="s">
        <v>4877</v>
      </c>
      <c r="B3614" t="s">
        <v>4886</v>
      </c>
      <c r="C3614" t="s">
        <v>11</v>
      </c>
      <c r="D3614">
        <v>4.3749999999999997E-2</v>
      </c>
      <c r="E3614" s="1">
        <v>6.3100000000000003E-2</v>
      </c>
      <c r="F3614" t="s">
        <v>108</v>
      </c>
      <c r="G3614">
        <v>47574</v>
      </c>
      <c r="H3614" t="str">
        <f t="shared" si="512"/>
        <v>1/4/2030</v>
      </c>
      <c r="I3614" s="2">
        <v>45584</v>
      </c>
      <c r="J3614">
        <f t="shared" si="506"/>
        <v>1990</v>
      </c>
      <c r="K3614">
        <f t="shared" si="513"/>
        <v>5.4520547945205475</v>
      </c>
      <c r="L3614">
        <f t="shared" si="514"/>
        <v>5</v>
      </c>
      <c r="M3614">
        <f t="shared" si="515"/>
        <v>5</v>
      </c>
      <c r="N3614" t="str">
        <f t="shared" si="516"/>
        <v>5 Yrs 5 Mths</v>
      </c>
      <c r="O3614">
        <v>90.53</v>
      </c>
      <c r="P3614">
        <v>93.08</v>
      </c>
    </row>
    <row r="3615" spans="1:16" x14ac:dyDescent="0.35">
      <c r="A3615" t="s">
        <v>4877</v>
      </c>
      <c r="B3615" t="s">
        <v>4886</v>
      </c>
      <c r="C3615" t="s">
        <v>11</v>
      </c>
      <c r="D3615">
        <v>0.05</v>
      </c>
      <c r="E3615" s="1">
        <v>7.3400000000000007E-2</v>
      </c>
      <c r="F3615" t="s">
        <v>108</v>
      </c>
      <c r="G3615">
        <v>52611</v>
      </c>
      <c r="H3615" t="str">
        <f t="shared" si="512"/>
        <v>15/1/2044</v>
      </c>
      <c r="I3615" s="2">
        <v>45584</v>
      </c>
      <c r="J3615">
        <f t="shared" si="506"/>
        <v>7027</v>
      </c>
      <c r="K3615">
        <f t="shared" si="513"/>
        <v>19.252054794520546</v>
      </c>
      <c r="L3615">
        <f t="shared" si="514"/>
        <v>19</v>
      </c>
      <c r="M3615">
        <f t="shared" si="515"/>
        <v>3</v>
      </c>
      <c r="N3615" t="str">
        <f t="shared" si="516"/>
        <v>19 Yrs 3 Mths</v>
      </c>
      <c r="O3615">
        <v>75.5</v>
      </c>
      <c r="P3615">
        <v>91.5</v>
      </c>
    </row>
    <row r="3616" spans="1:16" x14ac:dyDescent="0.35">
      <c r="A3616" t="s">
        <v>4877</v>
      </c>
      <c r="B3616" t="s">
        <v>4886</v>
      </c>
      <c r="C3616" t="s">
        <v>11</v>
      </c>
      <c r="D3616">
        <v>7.0000000000000007E-2</v>
      </c>
      <c r="E3616" s="1">
        <v>7.5499999999999998E-2</v>
      </c>
      <c r="F3616" t="s">
        <v>108</v>
      </c>
      <c r="G3616">
        <v>50420</v>
      </c>
      <c r="H3616" t="str">
        <f t="shared" si="512"/>
        <v>15/1/2038</v>
      </c>
      <c r="I3616" s="2">
        <v>45584</v>
      </c>
      <c r="J3616">
        <f t="shared" si="506"/>
        <v>4836</v>
      </c>
      <c r="K3616">
        <f t="shared" si="513"/>
        <v>13.24931506849315</v>
      </c>
      <c r="L3616">
        <f t="shared" si="514"/>
        <v>13</v>
      </c>
      <c r="M3616">
        <f t="shared" si="515"/>
        <v>3</v>
      </c>
      <c r="N3616" t="str">
        <f t="shared" si="516"/>
        <v>13 Yrs 3 Mths</v>
      </c>
      <c r="O3616" t="s">
        <v>15</v>
      </c>
      <c r="P3616">
        <v>107.45</v>
      </c>
    </row>
    <row r="3617" spans="1:16" x14ac:dyDescent="0.35">
      <c r="A3617" t="s">
        <v>4877</v>
      </c>
      <c r="B3617" t="s">
        <v>4893</v>
      </c>
      <c r="C3617" t="s">
        <v>11</v>
      </c>
      <c r="D3617">
        <v>3.9419999999999997E-2</v>
      </c>
      <c r="E3617" s="1">
        <v>5.3400000000000003E-2</v>
      </c>
      <c r="F3617" t="s">
        <v>358</v>
      </c>
      <c r="G3617">
        <v>53997</v>
      </c>
      <c r="H3617" t="str">
        <f t="shared" si="512"/>
        <v>1/11/2047</v>
      </c>
      <c r="I3617" s="2">
        <v>45584</v>
      </c>
      <c r="J3617">
        <f t="shared" si="506"/>
        <v>8413</v>
      </c>
      <c r="K3617">
        <f t="shared" si="513"/>
        <v>23.049315068493151</v>
      </c>
      <c r="L3617">
        <f t="shared" si="514"/>
        <v>23</v>
      </c>
      <c r="M3617">
        <f t="shared" si="515"/>
        <v>0</v>
      </c>
      <c r="N3617" t="str">
        <f t="shared" si="516"/>
        <v>23 Yrs 0 Mths</v>
      </c>
      <c r="O3617" t="s">
        <v>15</v>
      </c>
      <c r="P3617" t="s">
        <v>15</v>
      </c>
    </row>
    <row r="3618" spans="1:16" x14ac:dyDescent="0.35">
      <c r="A3618" t="s">
        <v>4877</v>
      </c>
      <c r="B3618" t="s">
        <v>4893</v>
      </c>
      <c r="C3618" t="s">
        <v>11</v>
      </c>
      <c r="D3618">
        <v>5.0999999999999997E-2</v>
      </c>
      <c r="E3618" s="1">
        <v>5.7000000000000002E-2</v>
      </c>
      <c r="F3618" t="s">
        <v>358</v>
      </c>
      <c r="G3618">
        <v>79837</v>
      </c>
      <c r="H3618" t="str">
        <f t="shared" si="512"/>
        <v>1/8/2118</v>
      </c>
      <c r="I3618" s="2">
        <v>45584</v>
      </c>
      <c r="J3618">
        <f t="shared" si="506"/>
        <v>34253</v>
      </c>
      <c r="K3618">
        <f t="shared" si="513"/>
        <v>93.843835616438355</v>
      </c>
      <c r="L3618">
        <f t="shared" si="514"/>
        <v>93</v>
      </c>
      <c r="M3618">
        <f t="shared" si="515"/>
        <v>10</v>
      </c>
      <c r="N3618" t="str">
        <f t="shared" si="516"/>
        <v>93 Yrs 10 Mths</v>
      </c>
      <c r="O3618" t="s">
        <v>15</v>
      </c>
      <c r="P3618" t="s">
        <v>15</v>
      </c>
    </row>
    <row r="3619" spans="1:16" x14ac:dyDescent="0.35">
      <c r="A3619" t="s">
        <v>4894</v>
      </c>
      <c r="B3619" t="s">
        <v>4893</v>
      </c>
      <c r="C3619" t="s">
        <v>11</v>
      </c>
      <c r="D3619">
        <v>3.4000000000000002E-2</v>
      </c>
      <c r="E3619" s="1">
        <v>5.3800000000000001E-2</v>
      </c>
      <c r="F3619" t="s">
        <v>358</v>
      </c>
      <c r="G3619">
        <v>54728</v>
      </c>
      <c r="H3619" t="str">
        <f t="shared" si="512"/>
        <v>1/11/2049</v>
      </c>
      <c r="I3619" s="2">
        <v>45584</v>
      </c>
      <c r="J3619">
        <f t="shared" si="506"/>
        <v>9144</v>
      </c>
      <c r="K3619">
        <f t="shared" si="513"/>
        <v>25.052054794520547</v>
      </c>
      <c r="L3619">
        <f t="shared" si="514"/>
        <v>25</v>
      </c>
      <c r="M3619">
        <f t="shared" si="515"/>
        <v>1</v>
      </c>
      <c r="N3619" t="str">
        <f t="shared" si="516"/>
        <v>25 Yrs 1 Mths</v>
      </c>
      <c r="O3619">
        <v>72.09</v>
      </c>
      <c r="P3619">
        <v>74.900000000000006</v>
      </c>
    </row>
    <row r="3620" spans="1:16" x14ac:dyDescent="0.35">
      <c r="A3620" t="s">
        <v>4894</v>
      </c>
      <c r="B3620" t="s">
        <v>4893</v>
      </c>
      <c r="C3620" t="s">
        <v>11</v>
      </c>
      <c r="D3620">
        <v>3.7999999999999999E-2</v>
      </c>
      <c r="E3620" s="1">
        <v>4.2599999999999999E-2</v>
      </c>
      <c r="F3620" t="s">
        <v>358</v>
      </c>
      <c r="G3620">
        <v>46966</v>
      </c>
      <c r="H3620" t="str">
        <f t="shared" si="512"/>
        <v>1/8/2028</v>
      </c>
      <c r="I3620" s="2">
        <v>45584</v>
      </c>
      <c r="J3620">
        <f t="shared" si="506"/>
        <v>1382</v>
      </c>
      <c r="K3620">
        <f t="shared" si="513"/>
        <v>3.7863013698630139</v>
      </c>
      <c r="L3620">
        <f t="shared" si="514"/>
        <v>3</v>
      </c>
      <c r="M3620">
        <f t="shared" si="515"/>
        <v>9</v>
      </c>
      <c r="N3620" t="str">
        <f t="shared" si="516"/>
        <v>3 Yrs 9 Mths</v>
      </c>
      <c r="O3620">
        <v>97.94</v>
      </c>
      <c r="P3620">
        <v>99.07</v>
      </c>
    </row>
    <row r="3621" spans="1:16" x14ac:dyDescent="0.35">
      <c r="A3621" t="s">
        <v>4894</v>
      </c>
      <c r="B3621" t="s">
        <v>4893</v>
      </c>
      <c r="C3621" t="s">
        <v>11</v>
      </c>
      <c r="D3621">
        <v>2.9000000000000001E-2</v>
      </c>
      <c r="E3621" s="1">
        <v>4.4900000000000002E-2</v>
      </c>
      <c r="F3621" t="s">
        <v>358</v>
      </c>
      <c r="G3621">
        <v>46188</v>
      </c>
      <c r="H3621" t="str">
        <f t="shared" si="512"/>
        <v>15/6/2026</v>
      </c>
      <c r="I3621" s="2">
        <v>45584</v>
      </c>
      <c r="J3621">
        <f t="shared" si="506"/>
        <v>604</v>
      </c>
      <c r="K3621">
        <f t="shared" si="513"/>
        <v>1.6547945205479453</v>
      </c>
      <c r="L3621">
        <f t="shared" si="514"/>
        <v>1</v>
      </c>
      <c r="M3621">
        <f t="shared" si="515"/>
        <v>8</v>
      </c>
      <c r="N3621" t="str">
        <f t="shared" si="516"/>
        <v>1 Yrs 8 Mths</v>
      </c>
      <c r="O3621">
        <v>97.36</v>
      </c>
      <c r="P3621">
        <v>97.84</v>
      </c>
    </row>
    <row r="3622" spans="1:16" x14ac:dyDescent="0.35">
      <c r="A3622" t="s">
        <v>4894</v>
      </c>
      <c r="B3622" t="s">
        <v>4893</v>
      </c>
      <c r="C3622" t="s">
        <v>11</v>
      </c>
      <c r="D3622">
        <v>5.5500000000000001E-2</v>
      </c>
      <c r="E3622" s="1">
        <v>4.8899999999999999E-2</v>
      </c>
      <c r="F3622" t="s">
        <v>358</v>
      </c>
      <c r="G3622">
        <v>49018</v>
      </c>
      <c r="H3622" t="str">
        <f t="shared" si="512"/>
        <v>15/3/2034</v>
      </c>
      <c r="I3622" s="2">
        <v>45584</v>
      </c>
      <c r="J3622">
        <f t="shared" si="506"/>
        <v>3434</v>
      </c>
      <c r="K3622">
        <f t="shared" si="513"/>
        <v>9.4082191780821915</v>
      </c>
      <c r="L3622">
        <f t="shared" si="514"/>
        <v>9</v>
      </c>
      <c r="M3622">
        <f t="shared" si="515"/>
        <v>5</v>
      </c>
      <c r="N3622" t="str">
        <f t="shared" si="516"/>
        <v>9 Yrs 5 Mths</v>
      </c>
      <c r="O3622">
        <v>104.51</v>
      </c>
      <c r="P3622">
        <v>106.63</v>
      </c>
    </row>
    <row r="3623" spans="1:16" x14ac:dyDescent="0.35">
      <c r="A3623" t="s">
        <v>4894</v>
      </c>
      <c r="B3623" t="s">
        <v>4893</v>
      </c>
      <c r="C3623" t="s">
        <v>11</v>
      </c>
      <c r="D3623">
        <v>4.65E-2</v>
      </c>
      <c r="E3623" s="1">
        <v>5.3699999999999998E-2</v>
      </c>
      <c r="F3623" t="s">
        <v>358</v>
      </c>
      <c r="G3623">
        <v>53342</v>
      </c>
      <c r="H3623" t="str">
        <f t="shared" si="512"/>
        <v>15/1/2046</v>
      </c>
      <c r="I3623" s="2">
        <v>45584</v>
      </c>
      <c r="J3623">
        <f t="shared" si="506"/>
        <v>7758</v>
      </c>
      <c r="K3623">
        <f t="shared" si="513"/>
        <v>21.254794520547946</v>
      </c>
      <c r="L3623">
        <f t="shared" si="514"/>
        <v>21</v>
      </c>
      <c r="M3623">
        <f t="shared" si="515"/>
        <v>3</v>
      </c>
      <c r="N3623" t="str">
        <f t="shared" si="516"/>
        <v>21 Yrs 3 Mths</v>
      </c>
      <c r="O3623" t="s">
        <v>15</v>
      </c>
      <c r="P3623" t="s">
        <v>15</v>
      </c>
    </row>
    <row r="3624" spans="1:16" x14ac:dyDescent="0.35">
      <c r="A3624" t="s">
        <v>4894</v>
      </c>
      <c r="B3624" t="s">
        <v>4893</v>
      </c>
      <c r="C3624" t="s">
        <v>11</v>
      </c>
      <c r="D3624">
        <v>3.15E-2</v>
      </c>
      <c r="E3624" s="1">
        <v>4.3799999999999999E-2</v>
      </c>
      <c r="F3624" t="s">
        <v>358</v>
      </c>
      <c r="G3624">
        <v>46539</v>
      </c>
      <c r="H3624" t="str">
        <f t="shared" si="512"/>
        <v>1/6/2027</v>
      </c>
      <c r="I3624" s="2">
        <v>45584</v>
      </c>
      <c r="J3624">
        <f t="shared" si="506"/>
        <v>955</v>
      </c>
      <c r="K3624">
        <f t="shared" si="513"/>
        <v>2.6164383561643834</v>
      </c>
      <c r="L3624">
        <f t="shared" si="514"/>
        <v>2</v>
      </c>
      <c r="M3624">
        <f t="shared" si="515"/>
        <v>7</v>
      </c>
      <c r="N3624" t="str">
        <f t="shared" si="516"/>
        <v>2 Yrs 7 Mths</v>
      </c>
      <c r="O3624">
        <v>96.09</v>
      </c>
      <c r="P3624">
        <v>98.1</v>
      </c>
    </row>
    <row r="3625" spans="1:16" x14ac:dyDescent="0.35">
      <c r="A3625" t="s">
        <v>4894</v>
      </c>
      <c r="B3625" t="s">
        <v>4893</v>
      </c>
      <c r="C3625" t="s">
        <v>11</v>
      </c>
      <c r="D3625">
        <v>3.6499999999999998E-2</v>
      </c>
      <c r="E3625" s="1">
        <v>4.8800000000000003E-2</v>
      </c>
      <c r="F3625" t="s">
        <v>358</v>
      </c>
      <c r="G3625">
        <v>45870</v>
      </c>
      <c r="H3625" t="str">
        <f t="shared" si="512"/>
        <v>1/8/2025</v>
      </c>
      <c r="I3625" s="2">
        <v>45584</v>
      </c>
      <c r="J3625">
        <f t="shared" si="506"/>
        <v>286</v>
      </c>
      <c r="K3625">
        <f t="shared" si="513"/>
        <v>0.78356164383561644</v>
      </c>
      <c r="L3625">
        <f t="shared" si="514"/>
        <v>0</v>
      </c>
      <c r="M3625">
        <f t="shared" si="515"/>
        <v>9</v>
      </c>
      <c r="N3625" t="str">
        <f t="shared" si="516"/>
        <v>0 Yrs 9 Mths</v>
      </c>
      <c r="O3625" t="s">
        <v>15</v>
      </c>
      <c r="P3625" t="s">
        <v>15</v>
      </c>
    </row>
    <row r="3626" spans="1:16" x14ac:dyDescent="0.35">
      <c r="A3626" t="s">
        <v>4894</v>
      </c>
      <c r="B3626" t="s">
        <v>4893</v>
      </c>
      <c r="C3626" t="s">
        <v>11</v>
      </c>
      <c r="D3626">
        <v>2.3E-2</v>
      </c>
      <c r="E3626" s="1">
        <v>4.6600000000000003E-2</v>
      </c>
      <c r="F3626" t="s">
        <v>358</v>
      </c>
      <c r="G3626">
        <v>47983</v>
      </c>
      <c r="H3626" t="str">
        <f t="shared" si="512"/>
        <v>15/5/2031</v>
      </c>
      <c r="I3626" s="2">
        <v>45584</v>
      </c>
      <c r="J3626">
        <f t="shared" si="506"/>
        <v>2399</v>
      </c>
      <c r="K3626">
        <f t="shared" si="513"/>
        <v>6.5726027397260278</v>
      </c>
      <c r="L3626">
        <f t="shared" si="514"/>
        <v>6</v>
      </c>
      <c r="M3626">
        <f t="shared" si="515"/>
        <v>7</v>
      </c>
      <c r="N3626" t="str">
        <f t="shared" si="516"/>
        <v>6 Yrs 7 Mths</v>
      </c>
      <c r="O3626">
        <v>86.47</v>
      </c>
      <c r="P3626">
        <v>88.68</v>
      </c>
    </row>
    <row r="3627" spans="1:16" x14ac:dyDescent="0.35">
      <c r="A3627" t="s">
        <v>4894</v>
      </c>
      <c r="B3627" t="s">
        <v>4893</v>
      </c>
      <c r="C3627" t="s">
        <v>11</v>
      </c>
      <c r="D3627">
        <v>4.0500000000000001E-2</v>
      </c>
      <c r="E3627" s="1">
        <v>5.2999999999999999E-2</v>
      </c>
      <c r="F3627" t="s">
        <v>358</v>
      </c>
      <c r="G3627">
        <v>55746</v>
      </c>
      <c r="H3627" t="str">
        <f t="shared" si="512"/>
        <v>15/8/2052</v>
      </c>
      <c r="I3627" s="2">
        <v>45584</v>
      </c>
      <c r="J3627">
        <f t="shared" si="506"/>
        <v>10162</v>
      </c>
      <c r="K3627">
        <f t="shared" si="513"/>
        <v>27.841095890410958</v>
      </c>
      <c r="L3627">
        <f t="shared" si="514"/>
        <v>27</v>
      </c>
      <c r="M3627">
        <f t="shared" si="515"/>
        <v>10</v>
      </c>
      <c r="N3627" t="str">
        <f t="shared" si="516"/>
        <v>27 Yrs 10 Mths</v>
      </c>
      <c r="O3627" t="s">
        <v>15</v>
      </c>
      <c r="P3627" t="s">
        <v>15</v>
      </c>
    </row>
    <row r="3628" spans="1:16" x14ac:dyDescent="0.35">
      <c r="A3628" t="s">
        <v>4894</v>
      </c>
      <c r="B3628" t="s">
        <v>4893</v>
      </c>
      <c r="C3628" t="s">
        <v>11</v>
      </c>
      <c r="D3628">
        <v>2.5499999999999998E-2</v>
      </c>
      <c r="E3628" s="1">
        <v>4.4900000000000002E-2</v>
      </c>
      <c r="F3628" t="s">
        <v>358</v>
      </c>
      <c r="G3628">
        <v>47423</v>
      </c>
      <c r="H3628" t="str">
        <f t="shared" si="512"/>
        <v>1/11/2029</v>
      </c>
      <c r="I3628" s="2">
        <v>45584</v>
      </c>
      <c r="J3628">
        <f t="shared" si="506"/>
        <v>1839</v>
      </c>
      <c r="K3628">
        <f t="shared" si="513"/>
        <v>5.0383561643835613</v>
      </c>
      <c r="L3628">
        <f t="shared" si="514"/>
        <v>5</v>
      </c>
      <c r="M3628">
        <f t="shared" si="515"/>
        <v>0</v>
      </c>
      <c r="N3628" t="str">
        <f t="shared" si="516"/>
        <v>5 Yrs 0 Mths</v>
      </c>
      <c r="O3628">
        <v>90.55</v>
      </c>
      <c r="P3628">
        <v>92.51</v>
      </c>
    </row>
    <row r="3629" spans="1:16" x14ac:dyDescent="0.35">
      <c r="A3629" t="s">
        <v>4894</v>
      </c>
      <c r="B3629" t="s">
        <v>4893</v>
      </c>
      <c r="C3629" t="s">
        <v>11</v>
      </c>
      <c r="D3629">
        <v>3.95E-2</v>
      </c>
      <c r="E3629" s="1">
        <v>5.2600000000000001E-2</v>
      </c>
      <c r="F3629" t="s">
        <v>358</v>
      </c>
      <c r="G3629">
        <v>52140</v>
      </c>
      <c r="H3629" t="str">
        <f t="shared" si="512"/>
        <v>1/10/2042</v>
      </c>
      <c r="I3629" s="2">
        <v>45584</v>
      </c>
      <c r="J3629">
        <f t="shared" si="506"/>
        <v>6556</v>
      </c>
      <c r="K3629">
        <f t="shared" si="513"/>
        <v>17.961643835616439</v>
      </c>
      <c r="L3629">
        <f t="shared" si="514"/>
        <v>17</v>
      </c>
      <c r="M3629">
        <f t="shared" si="515"/>
        <v>12</v>
      </c>
      <c r="N3629" t="str">
        <f t="shared" si="516"/>
        <v>17 Yrs 12 Mths</v>
      </c>
      <c r="O3629">
        <v>83.72</v>
      </c>
      <c r="P3629">
        <v>85.9</v>
      </c>
    </row>
    <row r="3630" spans="1:16" x14ac:dyDescent="0.35">
      <c r="A3630" t="s">
        <v>4894</v>
      </c>
      <c r="B3630" t="s">
        <v>4893</v>
      </c>
      <c r="C3630" t="s">
        <v>11</v>
      </c>
      <c r="D3630">
        <v>4.4499999999999998E-2</v>
      </c>
      <c r="E3630" s="1">
        <v>5.3699999999999998E-2</v>
      </c>
      <c r="F3630" t="s">
        <v>358</v>
      </c>
      <c r="G3630">
        <v>53128</v>
      </c>
      <c r="H3630" t="str">
        <f t="shared" si="512"/>
        <v>15/6/2045</v>
      </c>
      <c r="I3630" s="2">
        <v>45584</v>
      </c>
      <c r="J3630">
        <f t="shared" si="506"/>
        <v>7544</v>
      </c>
      <c r="K3630">
        <f t="shared" si="513"/>
        <v>20.668493150684931</v>
      </c>
      <c r="L3630">
        <f t="shared" si="514"/>
        <v>20</v>
      </c>
      <c r="M3630">
        <f t="shared" si="515"/>
        <v>8</v>
      </c>
      <c r="N3630" t="str">
        <f t="shared" si="516"/>
        <v>20 Yrs 8 Mths</v>
      </c>
      <c r="O3630">
        <v>88.2</v>
      </c>
      <c r="P3630">
        <v>90.83</v>
      </c>
    </row>
    <row r="3631" spans="1:16" x14ac:dyDescent="0.35">
      <c r="A3631" t="s">
        <v>4894</v>
      </c>
      <c r="B3631" t="s">
        <v>4893</v>
      </c>
      <c r="C3631" t="s">
        <v>11</v>
      </c>
      <c r="D3631">
        <v>5.0500000000000003E-2</v>
      </c>
      <c r="E3631" s="1">
        <v>4.5999999999999999E-2</v>
      </c>
      <c r="F3631" t="s">
        <v>358</v>
      </c>
      <c r="G3631">
        <v>47696</v>
      </c>
      <c r="H3631" t="str">
        <f t="shared" si="512"/>
        <v>1/8/2030</v>
      </c>
      <c r="I3631" s="2">
        <v>45584</v>
      </c>
      <c r="J3631">
        <f t="shared" si="506"/>
        <v>2112</v>
      </c>
      <c r="K3631">
        <f t="shared" si="513"/>
        <v>5.7863013698630139</v>
      </c>
      <c r="L3631">
        <f t="shared" si="514"/>
        <v>5</v>
      </c>
      <c r="M3631">
        <f t="shared" si="515"/>
        <v>9</v>
      </c>
      <c r="N3631" t="str">
        <f t="shared" si="516"/>
        <v>5 Yrs 9 Mths</v>
      </c>
      <c r="O3631">
        <v>101.9</v>
      </c>
      <c r="P3631">
        <v>103.86</v>
      </c>
    </row>
    <row r="3632" spans="1:16" x14ac:dyDescent="0.35">
      <c r="A3632" t="s">
        <v>4894</v>
      </c>
      <c r="B3632" t="s">
        <v>4893</v>
      </c>
      <c r="C3632" t="s">
        <v>11</v>
      </c>
      <c r="D3632">
        <v>5.9499999999999997E-2</v>
      </c>
      <c r="E3632" s="1">
        <v>5.5E-2</v>
      </c>
      <c r="F3632" t="s">
        <v>358</v>
      </c>
      <c r="G3632">
        <v>59976</v>
      </c>
      <c r="H3632" t="str">
        <f t="shared" si="512"/>
        <v>15/3/2064</v>
      </c>
      <c r="I3632" s="2">
        <v>45584</v>
      </c>
      <c r="J3632">
        <f t="shared" si="506"/>
        <v>14392</v>
      </c>
      <c r="K3632">
        <f t="shared" si="513"/>
        <v>39.43013698630137</v>
      </c>
      <c r="L3632">
        <f t="shared" si="514"/>
        <v>39</v>
      </c>
      <c r="M3632">
        <f t="shared" si="515"/>
        <v>5</v>
      </c>
      <c r="N3632" t="str">
        <f t="shared" si="516"/>
        <v>39 Yrs 5 Mths</v>
      </c>
      <c r="O3632">
        <v>106.56</v>
      </c>
      <c r="P3632">
        <v>109.14</v>
      </c>
    </row>
    <row r="3633" spans="1:16" x14ac:dyDescent="0.35">
      <c r="A3633" t="s">
        <v>4894</v>
      </c>
      <c r="B3633" t="s">
        <v>4893</v>
      </c>
      <c r="C3633" t="s">
        <v>11</v>
      </c>
      <c r="D3633">
        <v>7.0499999999999993E-2</v>
      </c>
      <c r="E3633" s="1">
        <v>5.2900000000000003E-2</v>
      </c>
      <c r="F3633" t="s">
        <v>358</v>
      </c>
      <c r="G3633">
        <v>50161</v>
      </c>
      <c r="H3633" t="str">
        <f t="shared" si="512"/>
        <v>1/5/2037</v>
      </c>
      <c r="I3633" s="2">
        <v>45584</v>
      </c>
      <c r="J3633">
        <f t="shared" si="506"/>
        <v>4577</v>
      </c>
      <c r="K3633">
        <f t="shared" si="513"/>
        <v>12.53972602739726</v>
      </c>
      <c r="L3633">
        <f t="shared" si="514"/>
        <v>12</v>
      </c>
      <c r="M3633">
        <f t="shared" si="515"/>
        <v>6</v>
      </c>
      <c r="N3633" t="str">
        <f t="shared" si="516"/>
        <v>12 Yrs 6 Mths</v>
      </c>
      <c r="O3633" t="s">
        <v>15</v>
      </c>
      <c r="P3633" t="s">
        <v>15</v>
      </c>
    </row>
    <row r="3634" spans="1:16" x14ac:dyDescent="0.35">
      <c r="A3634" t="s">
        <v>4894</v>
      </c>
      <c r="B3634" t="s">
        <v>4893</v>
      </c>
      <c r="C3634" t="s">
        <v>11</v>
      </c>
      <c r="D3634">
        <v>5.6399999999999999E-2</v>
      </c>
      <c r="E3634" s="1">
        <v>4.7199999999999999E-2</v>
      </c>
      <c r="F3634" t="s">
        <v>358</v>
      </c>
      <c r="G3634">
        <v>47255</v>
      </c>
      <c r="H3634" t="str">
        <f t="shared" si="512"/>
        <v>17/5/2029</v>
      </c>
      <c r="I3634" s="2">
        <v>45584</v>
      </c>
      <c r="J3634">
        <f t="shared" si="506"/>
        <v>1671</v>
      </c>
      <c r="K3634">
        <f t="shared" si="513"/>
        <v>4.5780821917808217</v>
      </c>
      <c r="L3634">
        <f t="shared" si="514"/>
        <v>4</v>
      </c>
      <c r="M3634">
        <f t="shared" si="515"/>
        <v>7</v>
      </c>
      <c r="N3634" t="str">
        <f t="shared" si="516"/>
        <v>4 Yrs 7 Mths</v>
      </c>
      <c r="O3634" t="s">
        <v>15</v>
      </c>
      <c r="P3634" t="s">
        <v>15</v>
      </c>
    </row>
    <row r="3635" spans="1:16" x14ac:dyDescent="0.35">
      <c r="A3635" t="s">
        <v>4894</v>
      </c>
      <c r="B3635" t="s">
        <v>4893</v>
      </c>
      <c r="C3635" t="s">
        <v>11</v>
      </c>
      <c r="D3635">
        <v>5.3499999999999999E-2</v>
      </c>
      <c r="E3635" s="1">
        <v>5.2900000000000003E-2</v>
      </c>
      <c r="F3635" t="s">
        <v>358</v>
      </c>
      <c r="G3635">
        <v>56462</v>
      </c>
      <c r="H3635" t="str">
        <f t="shared" si="512"/>
        <v>1/8/2054</v>
      </c>
      <c r="I3635" s="2">
        <v>45584</v>
      </c>
      <c r="J3635">
        <f t="shared" si="506"/>
        <v>10878</v>
      </c>
      <c r="K3635">
        <f t="shared" si="513"/>
        <v>29.802739726027397</v>
      </c>
      <c r="L3635">
        <f t="shared" si="514"/>
        <v>29</v>
      </c>
      <c r="M3635">
        <f t="shared" si="515"/>
        <v>10</v>
      </c>
      <c r="N3635" t="str">
        <f t="shared" si="516"/>
        <v>29 Yrs 10 Mths</v>
      </c>
      <c r="O3635" t="s">
        <v>15</v>
      </c>
      <c r="P3635" t="s">
        <v>15</v>
      </c>
    </row>
    <row r="3636" spans="1:16" x14ac:dyDescent="0.35">
      <c r="A3636" t="s">
        <v>4894</v>
      </c>
      <c r="B3636" t="s">
        <v>4893</v>
      </c>
      <c r="C3636" t="s">
        <v>11</v>
      </c>
      <c r="D3636">
        <v>4.1500000000000002E-2</v>
      </c>
      <c r="E3636" s="1">
        <v>5.3600000000000002E-2</v>
      </c>
      <c r="F3636" t="s">
        <v>358</v>
      </c>
      <c r="G3636">
        <v>54116</v>
      </c>
      <c r="H3636" t="str">
        <f t="shared" si="512"/>
        <v>28/2/2048</v>
      </c>
      <c r="I3636" s="2">
        <v>45584</v>
      </c>
      <c r="J3636">
        <f t="shared" si="506"/>
        <v>8532</v>
      </c>
      <c r="K3636">
        <f t="shared" si="513"/>
        <v>23.375342465753423</v>
      </c>
      <c r="L3636">
        <f t="shared" si="514"/>
        <v>23</v>
      </c>
      <c r="M3636">
        <f t="shared" si="515"/>
        <v>4</v>
      </c>
      <c r="N3636" t="str">
        <f t="shared" si="516"/>
        <v>23 Yrs 4 Mths</v>
      </c>
      <c r="O3636" t="s">
        <v>15</v>
      </c>
      <c r="P3636" t="s">
        <v>15</v>
      </c>
    </row>
    <row r="3637" spans="1:16" x14ac:dyDescent="0.35">
      <c r="A3637" t="s">
        <v>4894</v>
      </c>
      <c r="B3637" t="s">
        <v>4893</v>
      </c>
      <c r="C3637" t="s">
        <v>11</v>
      </c>
      <c r="D3637">
        <v>4.1000000000000002E-2</v>
      </c>
      <c r="E3637" s="1">
        <v>5.3999999999999999E-2</v>
      </c>
      <c r="F3637" t="s">
        <v>358</v>
      </c>
      <c r="G3637">
        <v>54558</v>
      </c>
      <c r="H3637" t="str">
        <f t="shared" si="512"/>
        <v>15/5/2049</v>
      </c>
      <c r="I3637" s="2">
        <v>45584</v>
      </c>
      <c r="J3637">
        <f t="shared" si="506"/>
        <v>8974</v>
      </c>
      <c r="K3637">
        <f t="shared" si="513"/>
        <v>24.586301369863012</v>
      </c>
      <c r="L3637">
        <f t="shared" si="514"/>
        <v>24</v>
      </c>
      <c r="M3637">
        <f t="shared" si="515"/>
        <v>7</v>
      </c>
      <c r="N3637" t="str">
        <f t="shared" si="516"/>
        <v>24 Yrs 7 Mths</v>
      </c>
      <c r="O3637">
        <v>80.900000000000006</v>
      </c>
      <c r="P3637">
        <v>84.44</v>
      </c>
    </row>
    <row r="3638" spans="1:16" x14ac:dyDescent="0.35">
      <c r="A3638" t="s">
        <v>4894</v>
      </c>
      <c r="B3638" t="s">
        <v>4893</v>
      </c>
      <c r="C3638" t="s">
        <v>11</v>
      </c>
      <c r="D3638">
        <v>4.1000000000000002E-2</v>
      </c>
      <c r="E3638" s="1">
        <v>5.6300000000000003E-2</v>
      </c>
      <c r="F3638" t="s">
        <v>358</v>
      </c>
      <c r="G3638">
        <v>80855</v>
      </c>
      <c r="H3638" t="str">
        <f t="shared" si="512"/>
        <v>15/5/2121</v>
      </c>
      <c r="I3638" s="2">
        <v>45584</v>
      </c>
      <c r="J3638">
        <f t="shared" si="506"/>
        <v>35271</v>
      </c>
      <c r="K3638">
        <f t="shared" si="513"/>
        <v>96.632876712328766</v>
      </c>
      <c r="L3638">
        <f t="shared" si="514"/>
        <v>96</v>
      </c>
      <c r="M3638">
        <f t="shared" si="515"/>
        <v>8</v>
      </c>
      <c r="N3638" t="str">
        <f t="shared" si="516"/>
        <v>96 Yrs 8 Mths</v>
      </c>
      <c r="O3638">
        <v>72.569999999999993</v>
      </c>
      <c r="P3638">
        <v>75.239999999999995</v>
      </c>
    </row>
    <row r="3639" spans="1:16" x14ac:dyDescent="0.35">
      <c r="A3639" t="s">
        <v>4901</v>
      </c>
      <c r="B3639" t="s">
        <v>4893</v>
      </c>
      <c r="C3639" t="s">
        <v>11</v>
      </c>
      <c r="D3639">
        <v>5.3499999999999999E-2</v>
      </c>
      <c r="E3639" s="1">
        <v>5.2900000000000003E-2</v>
      </c>
      <c r="F3639" t="s">
        <v>358</v>
      </c>
      <c r="G3639">
        <v>56462</v>
      </c>
      <c r="H3639" t="str">
        <f t="shared" si="512"/>
        <v>1/8/2054</v>
      </c>
      <c r="I3639" s="2">
        <v>45584</v>
      </c>
      <c r="J3639">
        <f t="shared" si="506"/>
        <v>10878</v>
      </c>
      <c r="K3639">
        <f t="shared" si="513"/>
        <v>29.802739726027397</v>
      </c>
      <c r="L3639">
        <f t="shared" si="514"/>
        <v>29</v>
      </c>
      <c r="M3639">
        <f t="shared" si="515"/>
        <v>10</v>
      </c>
      <c r="N3639" t="str">
        <f t="shared" si="516"/>
        <v>29 Yrs 10 Mths</v>
      </c>
      <c r="O3639" t="s">
        <v>15</v>
      </c>
      <c r="P3639" t="s">
        <v>15</v>
      </c>
    </row>
    <row r="3640" spans="1:16" x14ac:dyDescent="0.35">
      <c r="A3640" t="s">
        <v>4901</v>
      </c>
      <c r="B3640" t="s">
        <v>4893</v>
      </c>
      <c r="C3640" t="s">
        <v>11</v>
      </c>
      <c r="D3640">
        <v>5.5500000000000001E-2</v>
      </c>
      <c r="E3640" s="1">
        <v>4.8899999999999999E-2</v>
      </c>
      <c r="F3640" t="s">
        <v>358</v>
      </c>
      <c r="G3640">
        <v>49018</v>
      </c>
      <c r="H3640" t="str">
        <f t="shared" si="512"/>
        <v>15/3/2034</v>
      </c>
      <c r="I3640" s="2">
        <v>45584</v>
      </c>
      <c r="J3640">
        <f t="shared" si="506"/>
        <v>3434</v>
      </c>
      <c r="K3640">
        <f t="shared" si="513"/>
        <v>9.4082191780821915</v>
      </c>
      <c r="L3640">
        <f t="shared" si="514"/>
        <v>9</v>
      </c>
      <c r="M3640">
        <f t="shared" si="515"/>
        <v>5</v>
      </c>
      <c r="N3640" t="str">
        <f t="shared" si="516"/>
        <v>9 Yrs 5 Mths</v>
      </c>
      <c r="O3640">
        <v>104.51</v>
      </c>
      <c r="P3640">
        <v>106.63</v>
      </c>
    </row>
    <row r="3641" spans="1:16" x14ac:dyDescent="0.35">
      <c r="A3641" t="s">
        <v>4901</v>
      </c>
      <c r="B3641" t="s">
        <v>4893</v>
      </c>
      <c r="C3641" t="s">
        <v>11</v>
      </c>
      <c r="D3641">
        <v>5.9499999999999997E-2</v>
      </c>
      <c r="E3641" s="1">
        <v>5.5E-2</v>
      </c>
      <c r="F3641" t="s">
        <v>358</v>
      </c>
      <c r="G3641">
        <v>59976</v>
      </c>
      <c r="H3641" t="str">
        <f t="shared" si="512"/>
        <v>15/3/2064</v>
      </c>
      <c r="I3641" s="2">
        <v>45584</v>
      </c>
      <c r="J3641">
        <f t="shared" si="506"/>
        <v>14392</v>
      </c>
      <c r="K3641">
        <f t="shared" si="513"/>
        <v>39.43013698630137</v>
      </c>
      <c r="L3641">
        <f t="shared" si="514"/>
        <v>39</v>
      </c>
      <c r="M3641">
        <f t="shared" si="515"/>
        <v>5</v>
      </c>
      <c r="N3641" t="str">
        <f t="shared" si="516"/>
        <v>39 Yrs 5 Mths</v>
      </c>
      <c r="O3641">
        <v>106.56</v>
      </c>
      <c r="P3641">
        <v>109.14</v>
      </c>
    </row>
    <row r="3642" spans="1:16" x14ac:dyDescent="0.35">
      <c r="A3642" t="s">
        <v>4901</v>
      </c>
      <c r="B3642" t="s">
        <v>4902</v>
      </c>
      <c r="C3642" t="s">
        <v>11</v>
      </c>
      <c r="D3642">
        <v>4.2999999999999997E-2</v>
      </c>
      <c r="E3642" s="1">
        <v>5.96E-2</v>
      </c>
      <c r="F3642" t="s">
        <v>17</v>
      </c>
      <c r="G3642">
        <v>54438</v>
      </c>
      <c r="H3642" t="str">
        <f t="shared" si="512"/>
        <v>15/1/2049</v>
      </c>
      <c r="I3642" s="2">
        <v>45584</v>
      </c>
      <c r="J3642">
        <f t="shared" si="506"/>
        <v>8854</v>
      </c>
      <c r="K3642">
        <f t="shared" si="513"/>
        <v>24.257534246575343</v>
      </c>
      <c r="L3642">
        <f t="shared" si="514"/>
        <v>24</v>
      </c>
      <c r="M3642">
        <f t="shared" si="515"/>
        <v>3</v>
      </c>
      <c r="N3642" t="str">
        <f t="shared" si="516"/>
        <v>24 Yrs 3 Mths</v>
      </c>
      <c r="O3642">
        <v>84.32</v>
      </c>
      <c r="P3642">
        <v>85.53</v>
      </c>
    </row>
    <row r="3643" spans="1:16" x14ac:dyDescent="0.35">
      <c r="A3643" t="s">
        <v>4901</v>
      </c>
      <c r="B3643" t="s">
        <v>4908</v>
      </c>
      <c r="C3643" t="s">
        <v>11</v>
      </c>
      <c r="D3643">
        <v>3.4000000000000002E-2</v>
      </c>
      <c r="E3643" s="1">
        <v>5.1999999999999998E-2</v>
      </c>
      <c r="F3643" t="s">
        <v>414</v>
      </c>
      <c r="G3643">
        <v>52093</v>
      </c>
      <c r="H3643" t="str">
        <f t="shared" ref="H3643:H3687" si="517">TEXT(G3643,"D/M/YYYY")</f>
        <v>15/8/2042</v>
      </c>
      <c r="I3643" s="2">
        <v>45584</v>
      </c>
      <c r="J3643">
        <f t="shared" si="506"/>
        <v>6509</v>
      </c>
      <c r="K3643">
        <f t="shared" ref="K3643:K3687" si="518">J3643/365</f>
        <v>17.832876712328765</v>
      </c>
      <c r="L3643">
        <f t="shared" ref="L3643:L3687" si="519">_xlfn.NUMBERVALUE(_xlfn.TEXTBEFORE(K3643,"."))</f>
        <v>17</v>
      </c>
      <c r="M3643">
        <f t="shared" ref="M3643:M3687" si="520">ROUND(LEFT(_xlfn.TEXTAFTER(K3643,"."),2)/100 * 12,0)</f>
        <v>10</v>
      </c>
      <c r="N3643" t="str">
        <f t="shared" ref="N3643:N3687" si="521">L3643 &amp; " Yrs "&amp; M3643 &amp;" Mths"</f>
        <v>17 Yrs 10 Mths</v>
      </c>
      <c r="O3643">
        <v>78.77</v>
      </c>
      <c r="P3643">
        <v>81.349999999999994</v>
      </c>
    </row>
    <row r="3644" spans="1:16" x14ac:dyDescent="0.35">
      <c r="A3644" t="s">
        <v>4901</v>
      </c>
      <c r="B3644" t="s">
        <v>4908</v>
      </c>
      <c r="C3644" t="s">
        <v>11</v>
      </c>
      <c r="D3644">
        <v>3.5999999999999997E-2</v>
      </c>
      <c r="E3644" s="1">
        <v>5.3199999999999997E-2</v>
      </c>
      <c r="F3644" t="s">
        <v>414</v>
      </c>
      <c r="G3644">
        <v>53950</v>
      </c>
      <c r="H3644" t="str">
        <f t="shared" si="517"/>
        <v>15/9/2047</v>
      </c>
      <c r="I3644" s="2">
        <v>45584</v>
      </c>
      <c r="J3644">
        <f t="shared" si="506"/>
        <v>8366</v>
      </c>
      <c r="K3644">
        <f t="shared" si="518"/>
        <v>22.920547945205481</v>
      </c>
      <c r="L3644">
        <f t="shared" si="519"/>
        <v>22</v>
      </c>
      <c r="M3644">
        <f t="shared" si="520"/>
        <v>11</v>
      </c>
      <c r="N3644" t="str">
        <f t="shared" si="521"/>
        <v>22 Yrs 11 Mths</v>
      </c>
      <c r="O3644">
        <v>77.06</v>
      </c>
      <c r="P3644">
        <v>80.66</v>
      </c>
    </row>
    <row r="3645" spans="1:16" x14ac:dyDescent="0.35">
      <c r="A3645" t="s">
        <v>4901</v>
      </c>
      <c r="B3645" t="s">
        <v>4908</v>
      </c>
      <c r="C3645" t="s">
        <v>11</v>
      </c>
      <c r="D3645">
        <v>2.9000000000000001E-2</v>
      </c>
      <c r="E3645" s="1">
        <v>5.1499999999999997E-2</v>
      </c>
      <c r="F3645" t="s">
        <v>414</v>
      </c>
      <c r="G3645">
        <v>54848</v>
      </c>
      <c r="H3645" t="str">
        <f t="shared" si="517"/>
        <v>1/3/2050</v>
      </c>
      <c r="I3645" s="2">
        <v>45584</v>
      </c>
      <c r="J3645">
        <f t="shared" si="506"/>
        <v>9264</v>
      </c>
      <c r="K3645">
        <f t="shared" si="518"/>
        <v>25.38082191780822</v>
      </c>
      <c r="L3645">
        <f t="shared" si="519"/>
        <v>25</v>
      </c>
      <c r="M3645">
        <f t="shared" si="520"/>
        <v>5</v>
      </c>
      <c r="N3645" t="str">
        <f t="shared" si="521"/>
        <v>25 Yrs 5 Mths</v>
      </c>
      <c r="O3645">
        <v>67.09</v>
      </c>
      <c r="P3645">
        <v>69.44</v>
      </c>
    </row>
    <row r="3646" spans="1:16" x14ac:dyDescent="0.35">
      <c r="A3646" t="s">
        <v>4901</v>
      </c>
      <c r="B3646" t="s">
        <v>4908</v>
      </c>
      <c r="C3646" t="s">
        <v>11</v>
      </c>
      <c r="D3646">
        <v>2.2499999999999999E-2</v>
      </c>
      <c r="E3646" s="1">
        <v>4.7E-2</v>
      </c>
      <c r="F3646" t="s">
        <v>414</v>
      </c>
      <c r="G3646">
        <v>47939</v>
      </c>
      <c r="H3646" t="str">
        <f t="shared" si="517"/>
        <v>1/4/2031</v>
      </c>
      <c r="I3646" s="2">
        <v>45584</v>
      </c>
      <c r="J3646">
        <f t="shared" si="506"/>
        <v>2355</v>
      </c>
      <c r="K3646">
        <f t="shared" si="518"/>
        <v>6.4520547945205475</v>
      </c>
      <c r="L3646">
        <f t="shared" si="519"/>
        <v>6</v>
      </c>
      <c r="M3646">
        <f t="shared" si="520"/>
        <v>5</v>
      </c>
      <c r="N3646" t="str">
        <f t="shared" si="521"/>
        <v>6 Yrs 5 Mths</v>
      </c>
      <c r="O3646">
        <v>86.48</v>
      </c>
      <c r="P3646">
        <v>88.35</v>
      </c>
    </row>
    <row r="3647" spans="1:16" x14ac:dyDescent="0.35">
      <c r="A3647" t="s">
        <v>4901</v>
      </c>
      <c r="B3647" t="s">
        <v>4908</v>
      </c>
      <c r="C3647" t="s">
        <v>11</v>
      </c>
      <c r="D3647">
        <v>3.2000000000000001E-2</v>
      </c>
      <c r="E3647" s="1">
        <v>5.1700000000000003E-2</v>
      </c>
      <c r="F3647" t="s">
        <v>414</v>
      </c>
      <c r="G3647">
        <v>55610</v>
      </c>
      <c r="H3647" t="str">
        <f t="shared" si="517"/>
        <v>1/4/2052</v>
      </c>
      <c r="I3647" s="2">
        <v>45584</v>
      </c>
      <c r="J3647">
        <f t="shared" si="506"/>
        <v>10026</v>
      </c>
      <c r="K3647">
        <f t="shared" si="518"/>
        <v>27.468493150684932</v>
      </c>
      <c r="L3647">
        <f t="shared" si="519"/>
        <v>27</v>
      </c>
      <c r="M3647">
        <f t="shared" si="520"/>
        <v>6</v>
      </c>
      <c r="N3647" t="str">
        <f t="shared" si="521"/>
        <v>27 Yrs 6 Mths</v>
      </c>
      <c r="O3647">
        <v>70.81</v>
      </c>
      <c r="P3647">
        <v>72.78</v>
      </c>
    </row>
    <row r="3648" spans="1:16" x14ac:dyDescent="0.35">
      <c r="A3648" t="s">
        <v>4901</v>
      </c>
      <c r="B3648" t="s">
        <v>4908</v>
      </c>
      <c r="C3648" t="s">
        <v>11</v>
      </c>
      <c r="D3648">
        <v>5.3999999999999999E-2</v>
      </c>
      <c r="E3648" s="1">
        <v>5.1700000000000003E-2</v>
      </c>
      <c r="F3648" t="s">
        <v>414</v>
      </c>
      <c r="G3648">
        <v>56323</v>
      </c>
      <c r="H3648" t="str">
        <f t="shared" si="517"/>
        <v>15/3/2054</v>
      </c>
      <c r="I3648" s="2">
        <v>45584</v>
      </c>
      <c r="J3648">
        <f t="shared" si="506"/>
        <v>10739</v>
      </c>
      <c r="K3648">
        <f t="shared" si="518"/>
        <v>29.421917808219177</v>
      </c>
      <c r="L3648">
        <f t="shared" si="519"/>
        <v>29</v>
      </c>
      <c r="M3648">
        <f t="shared" si="520"/>
        <v>5</v>
      </c>
      <c r="N3648" t="str">
        <f t="shared" si="521"/>
        <v>29 Yrs 5 Mths</v>
      </c>
      <c r="O3648">
        <v>102.02</v>
      </c>
      <c r="P3648">
        <v>103.88</v>
      </c>
    </row>
    <row r="3649" spans="1:16" x14ac:dyDescent="0.35">
      <c r="A3649" t="s">
        <v>4901</v>
      </c>
      <c r="B3649" t="s">
        <v>4916</v>
      </c>
      <c r="C3649" t="s">
        <v>11</v>
      </c>
      <c r="D3649">
        <v>4.2000000000000003E-2</v>
      </c>
      <c r="E3649" s="1">
        <v>5.9799999999999999E-2</v>
      </c>
      <c r="F3649" t="s">
        <v>414</v>
      </c>
      <c r="G3649">
        <v>54302</v>
      </c>
      <c r="H3649" t="str">
        <f t="shared" si="517"/>
        <v>1/9/2048</v>
      </c>
      <c r="I3649" s="2">
        <v>45584</v>
      </c>
      <c r="J3649">
        <f t="shared" si="506"/>
        <v>8718</v>
      </c>
      <c r="K3649">
        <f t="shared" si="518"/>
        <v>23.884931506849316</v>
      </c>
      <c r="L3649">
        <f t="shared" si="519"/>
        <v>23</v>
      </c>
      <c r="M3649">
        <f t="shared" si="520"/>
        <v>11</v>
      </c>
      <c r="N3649" t="str">
        <f t="shared" si="521"/>
        <v>23 Yrs 11 Mths</v>
      </c>
      <c r="O3649" t="s">
        <v>15</v>
      </c>
      <c r="P3649" t="s">
        <v>15</v>
      </c>
    </row>
    <row r="3650" spans="1:16" x14ac:dyDescent="0.35">
      <c r="A3650" t="s">
        <v>4918</v>
      </c>
      <c r="B3650" t="s">
        <v>4919</v>
      </c>
      <c r="C3650" t="s">
        <v>11</v>
      </c>
      <c r="D3650">
        <v>3.6499999999999998E-2</v>
      </c>
      <c r="E3650" s="1">
        <v>4.2900000000000001E-2</v>
      </c>
      <c r="F3650" t="s">
        <v>17</v>
      </c>
      <c r="G3650">
        <v>46968</v>
      </c>
      <c r="H3650" t="str">
        <f t="shared" si="517"/>
        <v>3/8/2028</v>
      </c>
      <c r="I3650" s="2">
        <v>45584</v>
      </c>
      <c r="J3650">
        <f t="shared" ref="J3650:J3713" si="522">_xlfn.DAYS(G3650,I3650)</f>
        <v>1384</v>
      </c>
      <c r="K3650">
        <f t="shared" si="518"/>
        <v>3.7917808219178082</v>
      </c>
      <c r="L3650">
        <f t="shared" si="519"/>
        <v>3</v>
      </c>
      <c r="M3650">
        <f t="shared" si="520"/>
        <v>9</v>
      </c>
      <c r="N3650" t="str">
        <f t="shared" si="521"/>
        <v>3 Yrs 9 Mths</v>
      </c>
      <c r="O3650">
        <v>97.44</v>
      </c>
      <c r="P3650">
        <v>98.48</v>
      </c>
    </row>
    <row r="3651" spans="1:16" x14ac:dyDescent="0.35">
      <c r="A3651" t="s">
        <v>4918</v>
      </c>
      <c r="B3651" t="s">
        <v>4919</v>
      </c>
      <c r="C3651" t="s">
        <v>11</v>
      </c>
      <c r="D3651">
        <v>3.15E-2</v>
      </c>
      <c r="E3651" s="1">
        <v>4.2900000000000001E-2</v>
      </c>
      <c r="F3651" t="s">
        <v>17</v>
      </c>
      <c r="G3651">
        <v>47241</v>
      </c>
      <c r="H3651" t="str">
        <f t="shared" si="517"/>
        <v>3/5/2029</v>
      </c>
      <c r="I3651" s="2">
        <v>45584</v>
      </c>
      <c r="J3651">
        <f t="shared" si="522"/>
        <v>1657</v>
      </c>
      <c r="K3651">
        <f t="shared" si="518"/>
        <v>4.5397260273972604</v>
      </c>
      <c r="L3651">
        <f t="shared" si="519"/>
        <v>4</v>
      </c>
      <c r="M3651">
        <f t="shared" si="520"/>
        <v>6</v>
      </c>
      <c r="N3651" t="str">
        <f t="shared" si="521"/>
        <v>4 Yrs 6 Mths</v>
      </c>
      <c r="O3651">
        <v>95.02</v>
      </c>
      <c r="P3651">
        <v>95.93</v>
      </c>
    </row>
    <row r="3652" spans="1:16" x14ac:dyDescent="0.35">
      <c r="A3652" t="s">
        <v>4918</v>
      </c>
      <c r="B3652" t="s">
        <v>4919</v>
      </c>
      <c r="C3652" t="s">
        <v>11</v>
      </c>
      <c r="D3652">
        <v>1.95E-2</v>
      </c>
      <c r="E3652" s="1">
        <v>4.4499999999999998E-2</v>
      </c>
      <c r="F3652" t="s">
        <v>17</v>
      </c>
      <c r="G3652">
        <v>47604</v>
      </c>
      <c r="H3652" t="str">
        <f t="shared" si="517"/>
        <v>1/5/2030</v>
      </c>
      <c r="I3652" s="2">
        <v>45584</v>
      </c>
      <c r="J3652">
        <f t="shared" si="522"/>
        <v>2020</v>
      </c>
      <c r="K3652">
        <f t="shared" si="518"/>
        <v>5.5342465753424657</v>
      </c>
      <c r="L3652">
        <f t="shared" si="519"/>
        <v>5</v>
      </c>
      <c r="M3652">
        <f t="shared" si="520"/>
        <v>6</v>
      </c>
      <c r="N3652" t="str">
        <f t="shared" si="521"/>
        <v>5 Yrs 6 Mths</v>
      </c>
      <c r="O3652">
        <v>87.53</v>
      </c>
      <c r="P3652">
        <v>88.61</v>
      </c>
    </row>
    <row r="3653" spans="1:16" x14ac:dyDescent="0.35">
      <c r="A3653" t="s">
        <v>4918</v>
      </c>
      <c r="B3653" t="s">
        <v>4919</v>
      </c>
      <c r="C3653" t="s">
        <v>11</v>
      </c>
      <c r="D3653">
        <v>6.1249999999999999E-2</v>
      </c>
      <c r="E3653" s="1">
        <v>4.8300000000000003E-2</v>
      </c>
      <c r="F3653" t="s">
        <v>17</v>
      </c>
      <c r="G3653">
        <v>48520</v>
      </c>
      <c r="H3653" t="str">
        <f t="shared" si="517"/>
        <v>2/11/2032</v>
      </c>
      <c r="I3653" s="2">
        <v>45584</v>
      </c>
      <c r="J3653">
        <f t="shared" si="522"/>
        <v>2936</v>
      </c>
      <c r="K3653">
        <f t="shared" si="518"/>
        <v>8.043835616438356</v>
      </c>
      <c r="L3653">
        <f t="shared" si="519"/>
        <v>8</v>
      </c>
      <c r="M3653">
        <f t="shared" si="520"/>
        <v>0</v>
      </c>
      <c r="N3653" t="str">
        <f t="shared" si="521"/>
        <v>8 Yrs 0 Mths</v>
      </c>
      <c r="O3653">
        <v>107.91</v>
      </c>
      <c r="P3653">
        <v>110.01</v>
      </c>
    </row>
    <row r="3654" spans="1:16" x14ac:dyDescent="0.35">
      <c r="A3654" t="s">
        <v>4918</v>
      </c>
      <c r="B3654" t="s">
        <v>4921</v>
      </c>
      <c r="C3654" t="s">
        <v>11</v>
      </c>
      <c r="D3654">
        <v>7.7499999999999999E-2</v>
      </c>
      <c r="E3654" s="1">
        <v>4.8800000000000003E-2</v>
      </c>
      <c r="F3654" t="s">
        <v>358</v>
      </c>
      <c r="G3654">
        <v>47894</v>
      </c>
      <c r="H3654" t="str">
        <f t="shared" si="517"/>
        <v>15/2/2031</v>
      </c>
      <c r="I3654" s="2">
        <v>45584</v>
      </c>
      <c r="J3654">
        <f t="shared" si="522"/>
        <v>2310</v>
      </c>
      <c r="K3654">
        <f t="shared" si="518"/>
        <v>6.3287671232876717</v>
      </c>
      <c r="L3654">
        <f t="shared" si="519"/>
        <v>6</v>
      </c>
      <c r="M3654">
        <f t="shared" si="520"/>
        <v>4</v>
      </c>
      <c r="N3654" t="str">
        <f t="shared" si="521"/>
        <v>6 Yrs 4 Mths</v>
      </c>
      <c r="O3654" t="s">
        <v>15</v>
      </c>
      <c r="P3654" t="s">
        <v>15</v>
      </c>
    </row>
    <row r="3655" spans="1:16" x14ac:dyDescent="0.35">
      <c r="A3655" t="s">
        <v>4918</v>
      </c>
      <c r="B3655" t="s">
        <v>4921</v>
      </c>
      <c r="C3655" t="s">
        <v>11</v>
      </c>
      <c r="D3655">
        <v>4.7500000000000001E-2</v>
      </c>
      <c r="E3655" s="1">
        <v>5.1999999999999998E-2</v>
      </c>
      <c r="F3655" t="s">
        <v>358</v>
      </c>
      <c r="G3655">
        <v>52383</v>
      </c>
      <c r="H3655" t="str">
        <f t="shared" si="517"/>
        <v>1/6/2043</v>
      </c>
      <c r="I3655" s="2">
        <v>45584</v>
      </c>
      <c r="J3655">
        <f t="shared" si="522"/>
        <v>6799</v>
      </c>
      <c r="K3655">
        <f t="shared" si="518"/>
        <v>18.627397260273973</v>
      </c>
      <c r="L3655">
        <f t="shared" si="519"/>
        <v>18</v>
      </c>
      <c r="M3655">
        <f t="shared" si="520"/>
        <v>7</v>
      </c>
      <c r="N3655" t="str">
        <f t="shared" si="521"/>
        <v>18 Yrs 7 Mths</v>
      </c>
      <c r="O3655" t="s">
        <v>15</v>
      </c>
      <c r="P3655" t="s">
        <v>15</v>
      </c>
    </row>
    <row r="3656" spans="1:16" x14ac:dyDescent="0.35">
      <c r="A3656" t="s">
        <v>4918</v>
      </c>
      <c r="B3656" t="s">
        <v>4921</v>
      </c>
      <c r="C3656" t="s">
        <v>11</v>
      </c>
      <c r="D3656">
        <v>3.85E-2</v>
      </c>
      <c r="E3656" s="1">
        <v>5.2600000000000001E-2</v>
      </c>
      <c r="F3656" t="s">
        <v>358</v>
      </c>
      <c r="G3656">
        <v>53067</v>
      </c>
      <c r="H3656" t="str">
        <f t="shared" si="517"/>
        <v>15/4/2045</v>
      </c>
      <c r="I3656" s="2">
        <v>45584</v>
      </c>
      <c r="J3656">
        <f t="shared" si="522"/>
        <v>7483</v>
      </c>
      <c r="K3656">
        <f t="shared" si="518"/>
        <v>20.5013698630137</v>
      </c>
      <c r="L3656">
        <f t="shared" si="519"/>
        <v>20</v>
      </c>
      <c r="M3656">
        <f t="shared" si="520"/>
        <v>6</v>
      </c>
      <c r="N3656" t="str">
        <f t="shared" si="521"/>
        <v>20 Yrs 6 Mths</v>
      </c>
      <c r="O3656" t="s">
        <v>15</v>
      </c>
      <c r="P3656" t="s">
        <v>15</v>
      </c>
    </row>
    <row r="3657" spans="1:16" x14ac:dyDescent="0.35">
      <c r="A3657" t="s">
        <v>4918</v>
      </c>
      <c r="B3657" t="s">
        <v>4921</v>
      </c>
      <c r="C3657" t="s">
        <v>11</v>
      </c>
      <c r="D3657">
        <v>3.2000000000000001E-2</v>
      </c>
      <c r="E3657" s="1">
        <v>4.4900000000000002E-2</v>
      </c>
      <c r="F3657" t="s">
        <v>358</v>
      </c>
      <c r="G3657">
        <v>46419</v>
      </c>
      <c r="H3657" t="str">
        <f t="shared" si="517"/>
        <v>1/2/2027</v>
      </c>
      <c r="I3657" s="2">
        <v>45584</v>
      </c>
      <c r="J3657">
        <f t="shared" si="522"/>
        <v>835</v>
      </c>
      <c r="K3657">
        <f t="shared" si="518"/>
        <v>2.2876712328767121</v>
      </c>
      <c r="L3657">
        <f t="shared" si="519"/>
        <v>2</v>
      </c>
      <c r="M3657">
        <f t="shared" si="520"/>
        <v>3</v>
      </c>
      <c r="N3657" t="str">
        <f t="shared" si="521"/>
        <v>2 Yrs 3 Mths</v>
      </c>
      <c r="O3657">
        <v>96.78</v>
      </c>
      <c r="P3657">
        <v>98.31</v>
      </c>
    </row>
    <row r="3658" spans="1:16" x14ac:dyDescent="0.35">
      <c r="A3658" t="s">
        <v>4918</v>
      </c>
      <c r="B3658" t="s">
        <v>4921</v>
      </c>
      <c r="C3658" t="s">
        <v>11</v>
      </c>
      <c r="D3658">
        <v>2.93E-2</v>
      </c>
      <c r="E3658" s="1">
        <v>5.5599999999999997E-2</v>
      </c>
      <c r="F3658" t="s">
        <v>358</v>
      </c>
      <c r="G3658">
        <v>45672</v>
      </c>
      <c r="H3658" t="str">
        <f t="shared" si="517"/>
        <v>15/1/2025</v>
      </c>
      <c r="I3658" s="2">
        <v>45584</v>
      </c>
      <c r="J3658">
        <f t="shared" si="522"/>
        <v>88</v>
      </c>
      <c r="K3658">
        <f t="shared" si="518"/>
        <v>0.24109589041095891</v>
      </c>
      <c r="L3658">
        <f t="shared" si="519"/>
        <v>0</v>
      </c>
      <c r="M3658">
        <f t="shared" si="520"/>
        <v>3</v>
      </c>
      <c r="N3658" t="str">
        <f t="shared" si="521"/>
        <v>0 Yrs 3 Mths</v>
      </c>
      <c r="O3658">
        <v>99.26</v>
      </c>
      <c r="P3658">
        <v>99.79</v>
      </c>
    </row>
    <row r="3659" spans="1:16" x14ac:dyDescent="0.35">
      <c r="A3659" t="s">
        <v>4918</v>
      </c>
      <c r="B3659" t="s">
        <v>4921</v>
      </c>
      <c r="C3659" t="s">
        <v>11</v>
      </c>
      <c r="D3659">
        <v>3.2500000000000001E-2</v>
      </c>
      <c r="E3659" s="1">
        <v>4.4600000000000001E-2</v>
      </c>
      <c r="F3659" t="s">
        <v>358</v>
      </c>
      <c r="G3659">
        <v>46767</v>
      </c>
      <c r="H3659" t="str">
        <f t="shared" si="517"/>
        <v>15/1/2028</v>
      </c>
      <c r="I3659" s="2">
        <v>45584</v>
      </c>
      <c r="J3659">
        <f t="shared" si="522"/>
        <v>1183</v>
      </c>
      <c r="K3659">
        <f t="shared" si="518"/>
        <v>3.2410958904109588</v>
      </c>
      <c r="L3659">
        <f t="shared" si="519"/>
        <v>3</v>
      </c>
      <c r="M3659">
        <f t="shared" si="520"/>
        <v>3</v>
      </c>
      <c r="N3659" t="str">
        <f t="shared" si="521"/>
        <v>3 Yrs 3 Mths</v>
      </c>
      <c r="O3659">
        <v>96.16</v>
      </c>
      <c r="P3659">
        <v>96.8</v>
      </c>
    </row>
    <row r="3660" spans="1:16" x14ac:dyDescent="0.35">
      <c r="A3660" t="s">
        <v>4918</v>
      </c>
      <c r="B3660" t="s">
        <v>4921</v>
      </c>
      <c r="C3660" t="s">
        <v>11</v>
      </c>
      <c r="D3660">
        <v>4.0300000000000002E-2</v>
      </c>
      <c r="E3660" s="1">
        <v>5.2200000000000003E-2</v>
      </c>
      <c r="F3660" t="s">
        <v>358</v>
      </c>
      <c r="G3660">
        <v>53980</v>
      </c>
      <c r="H3660" t="str">
        <f t="shared" si="517"/>
        <v>15/10/2047</v>
      </c>
      <c r="I3660" s="2">
        <v>45584</v>
      </c>
      <c r="J3660">
        <f t="shared" si="522"/>
        <v>8396</v>
      </c>
      <c r="K3660">
        <f t="shared" si="518"/>
        <v>23.002739726027396</v>
      </c>
      <c r="L3660">
        <f t="shared" si="519"/>
        <v>23</v>
      </c>
      <c r="M3660">
        <f t="shared" si="520"/>
        <v>0</v>
      </c>
      <c r="N3660" t="str">
        <f t="shared" si="521"/>
        <v>23 Yrs 0 Mths</v>
      </c>
      <c r="O3660">
        <v>83.19</v>
      </c>
      <c r="P3660">
        <v>84.51</v>
      </c>
    </row>
    <row r="3661" spans="1:16" x14ac:dyDescent="0.35">
      <c r="A3661" t="s">
        <v>4918</v>
      </c>
      <c r="B3661" t="s">
        <v>4921</v>
      </c>
      <c r="C3661" t="s">
        <v>11</v>
      </c>
      <c r="D3661">
        <v>4.3999999999999997E-2</v>
      </c>
      <c r="E3661" s="1">
        <v>4.5100000000000001E-2</v>
      </c>
      <c r="F3661" t="s">
        <v>358</v>
      </c>
      <c r="G3661">
        <v>47604</v>
      </c>
      <c r="H3661" t="str">
        <f t="shared" si="517"/>
        <v>1/5/2030</v>
      </c>
      <c r="I3661" s="2">
        <v>45584</v>
      </c>
      <c r="J3661">
        <f t="shared" si="522"/>
        <v>2020</v>
      </c>
      <c r="K3661">
        <f t="shared" si="518"/>
        <v>5.5342465753424657</v>
      </c>
      <c r="L3661">
        <f t="shared" si="519"/>
        <v>5</v>
      </c>
      <c r="M3661">
        <f t="shared" si="520"/>
        <v>6</v>
      </c>
      <c r="N3661" t="str">
        <f t="shared" si="521"/>
        <v>5 Yrs 6 Mths</v>
      </c>
      <c r="O3661" t="s">
        <v>15</v>
      </c>
      <c r="P3661" t="s">
        <v>15</v>
      </c>
    </row>
    <row r="3662" spans="1:16" x14ac:dyDescent="0.35">
      <c r="A3662" t="s">
        <v>4918</v>
      </c>
      <c r="B3662" t="s">
        <v>4921</v>
      </c>
      <c r="C3662" t="s">
        <v>11</v>
      </c>
      <c r="D3662">
        <v>5.1499999999999997E-2</v>
      </c>
      <c r="E3662" s="1">
        <v>5.1200000000000002E-2</v>
      </c>
      <c r="F3662" t="s">
        <v>358</v>
      </c>
      <c r="G3662">
        <v>51257</v>
      </c>
      <c r="H3662" t="str">
        <f t="shared" si="517"/>
        <v>1/5/2040</v>
      </c>
      <c r="I3662" s="2">
        <v>45584</v>
      </c>
      <c r="J3662">
        <f t="shared" si="522"/>
        <v>5673</v>
      </c>
      <c r="K3662">
        <f t="shared" si="518"/>
        <v>15.542465753424658</v>
      </c>
      <c r="L3662">
        <f t="shared" si="519"/>
        <v>15</v>
      </c>
      <c r="M3662">
        <f t="shared" si="520"/>
        <v>6</v>
      </c>
      <c r="N3662" t="str">
        <f t="shared" si="521"/>
        <v>15 Yrs 6 Mths</v>
      </c>
      <c r="O3662" t="s">
        <v>15</v>
      </c>
      <c r="P3662" t="s">
        <v>15</v>
      </c>
    </row>
    <row r="3663" spans="1:16" x14ac:dyDescent="0.35">
      <c r="A3663" t="s">
        <v>4918</v>
      </c>
      <c r="B3663" t="s">
        <v>4921</v>
      </c>
      <c r="C3663" t="s">
        <v>11</v>
      </c>
      <c r="D3663">
        <v>5.2499999999999998E-2</v>
      </c>
      <c r="E3663" s="1">
        <v>5.2999999999999999E-2</v>
      </c>
      <c r="F3663" t="s">
        <v>358</v>
      </c>
      <c r="G3663">
        <v>54909</v>
      </c>
      <c r="H3663" t="str">
        <f t="shared" si="517"/>
        <v>1/5/2050</v>
      </c>
      <c r="I3663" s="2">
        <v>45584</v>
      </c>
      <c r="J3663">
        <f t="shared" si="522"/>
        <v>9325</v>
      </c>
      <c r="K3663">
        <f t="shared" si="518"/>
        <v>25.547945205479451</v>
      </c>
      <c r="L3663">
        <f t="shared" si="519"/>
        <v>25</v>
      </c>
      <c r="M3663">
        <f t="shared" si="520"/>
        <v>6</v>
      </c>
      <c r="N3663" t="str">
        <f t="shared" si="521"/>
        <v>25 Yrs 6 Mths</v>
      </c>
      <c r="O3663">
        <v>98.92</v>
      </c>
      <c r="P3663">
        <v>100.62</v>
      </c>
    </row>
    <row r="3664" spans="1:16" x14ac:dyDescent="0.35">
      <c r="A3664" t="s">
        <v>4918</v>
      </c>
      <c r="B3664" t="s">
        <v>4921</v>
      </c>
      <c r="C3664" t="s">
        <v>11</v>
      </c>
      <c r="D3664">
        <v>4.7E-2</v>
      </c>
      <c r="E3664" s="1">
        <v>4.7E-2</v>
      </c>
      <c r="F3664" t="s">
        <v>358</v>
      </c>
      <c r="G3664">
        <v>48653</v>
      </c>
      <c r="H3664" t="str">
        <f t="shared" si="517"/>
        <v>15/3/2033</v>
      </c>
      <c r="I3664" s="2">
        <v>45584</v>
      </c>
      <c r="J3664">
        <f t="shared" si="522"/>
        <v>3069</v>
      </c>
      <c r="K3664">
        <f t="shared" si="518"/>
        <v>8.4082191780821915</v>
      </c>
      <c r="L3664">
        <f t="shared" si="519"/>
        <v>8</v>
      </c>
      <c r="M3664">
        <f t="shared" si="520"/>
        <v>5</v>
      </c>
      <c r="N3664" t="str">
        <f t="shared" si="521"/>
        <v>8 Yrs 5 Mths</v>
      </c>
      <c r="O3664">
        <v>99.31</v>
      </c>
      <c r="P3664">
        <v>100.55</v>
      </c>
    </row>
    <row r="3665" spans="1:16" x14ac:dyDescent="0.35">
      <c r="A3665" t="s">
        <v>4918</v>
      </c>
      <c r="B3665" t="s">
        <v>4921</v>
      </c>
      <c r="C3665" t="s">
        <v>11</v>
      </c>
      <c r="D3665">
        <v>4.9500000000000002E-2</v>
      </c>
      <c r="E3665" s="1">
        <v>5.2200000000000003E-2</v>
      </c>
      <c r="F3665" t="s">
        <v>358</v>
      </c>
      <c r="G3665">
        <v>55958</v>
      </c>
      <c r="H3665" t="str">
        <f t="shared" si="517"/>
        <v>15/3/2053</v>
      </c>
      <c r="I3665" s="2">
        <v>45584</v>
      </c>
      <c r="J3665">
        <f t="shared" si="522"/>
        <v>10374</v>
      </c>
      <c r="K3665">
        <f t="shared" si="518"/>
        <v>28.421917808219177</v>
      </c>
      <c r="L3665">
        <f t="shared" si="519"/>
        <v>28</v>
      </c>
      <c r="M3665">
        <f t="shared" si="520"/>
        <v>5</v>
      </c>
      <c r="N3665" t="str">
        <f t="shared" si="521"/>
        <v>28 Yrs 5 Mths</v>
      </c>
      <c r="O3665">
        <v>94.75</v>
      </c>
      <c r="P3665">
        <v>96.24</v>
      </c>
    </row>
    <row r="3666" spans="1:16" x14ac:dyDescent="0.35">
      <c r="A3666" t="s">
        <v>4918</v>
      </c>
      <c r="B3666" t="s">
        <v>4921</v>
      </c>
      <c r="C3666" t="s">
        <v>11</v>
      </c>
      <c r="D3666">
        <v>4.5999999999999999E-2</v>
      </c>
      <c r="E3666" s="1">
        <v>4.5199999999999997E-2</v>
      </c>
      <c r="F3666" t="s">
        <v>358</v>
      </c>
      <c r="G3666">
        <v>47150</v>
      </c>
      <c r="H3666" t="str">
        <f t="shared" si="517"/>
        <v>1/2/2029</v>
      </c>
      <c r="I3666" s="2">
        <v>45584</v>
      </c>
      <c r="J3666">
        <f t="shared" si="522"/>
        <v>1566</v>
      </c>
      <c r="K3666">
        <f t="shared" si="518"/>
        <v>4.2904109589041095</v>
      </c>
      <c r="L3666">
        <f t="shared" si="519"/>
        <v>4</v>
      </c>
      <c r="M3666">
        <f t="shared" si="520"/>
        <v>3</v>
      </c>
      <c r="N3666" t="str">
        <f t="shared" si="521"/>
        <v>4 Yrs 3 Mths</v>
      </c>
      <c r="O3666">
        <v>99.78</v>
      </c>
      <c r="P3666">
        <v>101.35</v>
      </c>
    </row>
    <row r="3667" spans="1:16" x14ac:dyDescent="0.35">
      <c r="A3667" t="s">
        <v>4918</v>
      </c>
      <c r="B3667" t="s">
        <v>4921</v>
      </c>
      <c r="C3667" t="s">
        <v>11</v>
      </c>
      <c r="D3667">
        <v>4.9000000000000002E-2</v>
      </c>
      <c r="E3667" s="1">
        <v>4.82E-2</v>
      </c>
      <c r="F3667" t="s">
        <v>358</v>
      </c>
      <c r="G3667">
        <v>49096</v>
      </c>
      <c r="H3667" t="str">
        <f t="shared" si="517"/>
        <v>1/6/2034</v>
      </c>
      <c r="I3667" s="2">
        <v>45584</v>
      </c>
      <c r="J3667">
        <f t="shared" si="522"/>
        <v>3512</v>
      </c>
      <c r="K3667">
        <f t="shared" si="518"/>
        <v>9.6219178082191785</v>
      </c>
      <c r="L3667">
        <f t="shared" si="519"/>
        <v>9</v>
      </c>
      <c r="M3667">
        <f t="shared" si="520"/>
        <v>7</v>
      </c>
      <c r="N3667" t="str">
        <f t="shared" si="521"/>
        <v>9 Yrs 7 Mths</v>
      </c>
      <c r="O3667">
        <v>99.66</v>
      </c>
      <c r="P3667">
        <v>101.7</v>
      </c>
    </row>
    <row r="3668" spans="1:16" x14ac:dyDescent="0.35">
      <c r="A3668" t="s">
        <v>4918</v>
      </c>
      <c r="B3668" t="s">
        <v>4921</v>
      </c>
      <c r="C3668" t="s">
        <v>11</v>
      </c>
      <c r="D3668">
        <v>5.1999999999999998E-2</v>
      </c>
      <c r="E3668" s="1">
        <v>5.21E-2</v>
      </c>
      <c r="F3668" t="s">
        <v>358</v>
      </c>
      <c r="G3668">
        <v>56401</v>
      </c>
      <c r="H3668" t="str">
        <f t="shared" si="517"/>
        <v>1/6/2054</v>
      </c>
      <c r="I3668" s="2">
        <v>45584</v>
      </c>
      <c r="J3668">
        <f t="shared" si="522"/>
        <v>10817</v>
      </c>
      <c r="K3668">
        <f t="shared" si="518"/>
        <v>29.635616438356163</v>
      </c>
      <c r="L3668">
        <f t="shared" si="519"/>
        <v>29</v>
      </c>
      <c r="M3668">
        <f t="shared" si="520"/>
        <v>8</v>
      </c>
      <c r="N3668" t="str">
        <f t="shared" si="521"/>
        <v>29 Yrs 8 Mths</v>
      </c>
      <c r="O3668">
        <v>98.12</v>
      </c>
      <c r="P3668">
        <v>100.39</v>
      </c>
    </row>
    <row r="3669" spans="1:16" x14ac:dyDescent="0.35">
      <c r="A3669" t="s">
        <v>4922</v>
      </c>
      <c r="B3669" t="s">
        <v>4925</v>
      </c>
      <c r="C3669" t="s">
        <v>11</v>
      </c>
      <c r="D3669">
        <v>0.04</v>
      </c>
      <c r="E3669" s="1">
        <v>4.3799999999999999E-2</v>
      </c>
      <c r="F3669" t="s">
        <v>414</v>
      </c>
      <c r="G3669">
        <v>48109</v>
      </c>
      <c r="H3669" t="str">
        <f t="shared" si="517"/>
        <v>18/9/2031</v>
      </c>
      <c r="I3669" s="2">
        <v>45584</v>
      </c>
      <c r="J3669">
        <f t="shared" si="522"/>
        <v>2525</v>
      </c>
      <c r="K3669">
        <f t="shared" si="518"/>
        <v>6.9178082191780819</v>
      </c>
      <c r="L3669">
        <f t="shared" si="519"/>
        <v>6</v>
      </c>
      <c r="M3669">
        <f t="shared" si="520"/>
        <v>11</v>
      </c>
      <c r="N3669" t="str">
        <f t="shared" si="521"/>
        <v>6 Yrs 11 Mths</v>
      </c>
      <c r="O3669">
        <v>97.11</v>
      </c>
      <c r="P3669">
        <v>98.07</v>
      </c>
    </row>
    <row r="3670" spans="1:16" x14ac:dyDescent="0.35">
      <c r="A3670" t="s">
        <v>4922</v>
      </c>
      <c r="B3670" t="s">
        <v>4925</v>
      </c>
      <c r="C3670" t="s">
        <v>11</v>
      </c>
      <c r="D3670">
        <v>0.03</v>
      </c>
      <c r="E3670" s="1">
        <v>4.2599999999999999E-2</v>
      </c>
      <c r="F3670" t="s">
        <v>414</v>
      </c>
      <c r="G3670">
        <v>45981</v>
      </c>
      <c r="H3670" t="str">
        <f t="shared" si="517"/>
        <v>20/11/2025</v>
      </c>
      <c r="I3670" s="2">
        <v>45584</v>
      </c>
      <c r="J3670">
        <f t="shared" si="522"/>
        <v>397</v>
      </c>
      <c r="K3670">
        <f t="shared" si="518"/>
        <v>1.0876712328767124</v>
      </c>
      <c r="L3670">
        <f t="shared" si="519"/>
        <v>1</v>
      </c>
      <c r="M3670">
        <f t="shared" si="520"/>
        <v>1</v>
      </c>
      <c r="N3670" t="str">
        <f t="shared" si="521"/>
        <v>1 Yrs 1 Mths</v>
      </c>
      <c r="O3670">
        <v>98.43</v>
      </c>
      <c r="P3670">
        <v>99.04</v>
      </c>
    </row>
    <row r="3671" spans="1:16" x14ac:dyDescent="0.35">
      <c r="A3671" t="s">
        <v>4922</v>
      </c>
      <c r="B3671" t="s">
        <v>4925</v>
      </c>
      <c r="C3671" t="s">
        <v>11</v>
      </c>
      <c r="D3671">
        <v>4.3999999999999997E-2</v>
      </c>
      <c r="E3671" s="1">
        <v>4.9599999999999998E-2</v>
      </c>
      <c r="F3671" t="s">
        <v>414</v>
      </c>
      <c r="G3671">
        <v>52723</v>
      </c>
      <c r="H3671" t="str">
        <f t="shared" si="517"/>
        <v>6/5/2044</v>
      </c>
      <c r="I3671" s="2">
        <v>45584</v>
      </c>
      <c r="J3671">
        <f t="shared" si="522"/>
        <v>7139</v>
      </c>
      <c r="K3671">
        <f t="shared" si="518"/>
        <v>19.55890410958904</v>
      </c>
      <c r="L3671">
        <f t="shared" si="519"/>
        <v>19</v>
      </c>
      <c r="M3671">
        <f t="shared" si="520"/>
        <v>7</v>
      </c>
      <c r="N3671" t="str">
        <f t="shared" si="521"/>
        <v>19 Yrs 7 Mths</v>
      </c>
      <c r="O3671">
        <v>91.79</v>
      </c>
      <c r="P3671">
        <v>93.66</v>
      </c>
    </row>
    <row r="3672" spans="1:16" x14ac:dyDescent="0.35">
      <c r="A3672" t="s">
        <v>4922</v>
      </c>
      <c r="B3672" t="s">
        <v>4925</v>
      </c>
      <c r="C3672" t="s">
        <v>11</v>
      </c>
      <c r="D3672">
        <v>0.04</v>
      </c>
      <c r="E3672" s="1">
        <v>4.9500000000000002E-2</v>
      </c>
      <c r="F3672" t="s">
        <v>414</v>
      </c>
      <c r="G3672">
        <v>53286</v>
      </c>
      <c r="H3672" t="str">
        <f t="shared" si="517"/>
        <v>20/11/2045</v>
      </c>
      <c r="I3672" s="2">
        <v>45584</v>
      </c>
      <c r="J3672">
        <f t="shared" si="522"/>
        <v>7702</v>
      </c>
      <c r="K3672">
        <f t="shared" si="518"/>
        <v>21.101369863013698</v>
      </c>
      <c r="L3672">
        <f t="shared" si="519"/>
        <v>21</v>
      </c>
      <c r="M3672">
        <f t="shared" si="520"/>
        <v>1</v>
      </c>
      <c r="N3672" t="str">
        <f t="shared" si="521"/>
        <v>21 Yrs 1 Mths</v>
      </c>
      <c r="O3672">
        <v>86.45</v>
      </c>
      <c r="P3672">
        <v>88.44</v>
      </c>
    </row>
    <row r="3673" spans="1:16" x14ac:dyDescent="0.35">
      <c r="A3673" t="s">
        <v>4922</v>
      </c>
      <c r="B3673" t="s">
        <v>4925</v>
      </c>
      <c r="C3673" t="s">
        <v>11</v>
      </c>
      <c r="D3673">
        <v>0.02</v>
      </c>
      <c r="E3673" s="1">
        <v>4.1099999999999998E-2</v>
      </c>
      <c r="F3673" t="s">
        <v>414</v>
      </c>
      <c r="G3673">
        <v>46432</v>
      </c>
      <c r="H3673" t="str">
        <f t="shared" si="517"/>
        <v>14/2/2027</v>
      </c>
      <c r="I3673" s="2">
        <v>45584</v>
      </c>
      <c r="J3673">
        <f t="shared" si="522"/>
        <v>848</v>
      </c>
      <c r="K3673">
        <f t="shared" si="518"/>
        <v>2.3232876712328765</v>
      </c>
      <c r="L3673">
        <f t="shared" si="519"/>
        <v>2</v>
      </c>
      <c r="M3673">
        <f t="shared" si="520"/>
        <v>4</v>
      </c>
      <c r="N3673" t="str">
        <f t="shared" si="521"/>
        <v>2 Yrs 4 Mths</v>
      </c>
      <c r="O3673">
        <v>95.25</v>
      </c>
      <c r="P3673">
        <v>95.98</v>
      </c>
    </row>
    <row r="3674" spans="1:16" x14ac:dyDescent="0.35">
      <c r="A3674" t="s">
        <v>4922</v>
      </c>
      <c r="B3674" t="s">
        <v>4925</v>
      </c>
      <c r="C3674" t="s">
        <v>11</v>
      </c>
      <c r="D3674">
        <v>2.75E-2</v>
      </c>
      <c r="E3674" s="1">
        <v>4.9299999999999997E-2</v>
      </c>
      <c r="F3674" t="s">
        <v>414</v>
      </c>
      <c r="G3674">
        <v>55014</v>
      </c>
      <c r="H3674" t="str">
        <f t="shared" si="517"/>
        <v>14/8/2050</v>
      </c>
      <c r="I3674" s="2">
        <v>45584</v>
      </c>
      <c r="J3674">
        <f t="shared" si="522"/>
        <v>9430</v>
      </c>
      <c r="K3674">
        <f t="shared" si="518"/>
        <v>25.835616438356166</v>
      </c>
      <c r="L3674">
        <f t="shared" si="519"/>
        <v>25</v>
      </c>
      <c r="M3674">
        <f t="shared" si="520"/>
        <v>10</v>
      </c>
      <c r="N3674" t="str">
        <f t="shared" si="521"/>
        <v>25 Yrs 10 Mths</v>
      </c>
      <c r="O3674">
        <v>67.38</v>
      </c>
      <c r="P3674">
        <v>69</v>
      </c>
    </row>
    <row r="3675" spans="1:16" x14ac:dyDescent="0.35">
      <c r="A3675" t="s">
        <v>4922</v>
      </c>
      <c r="B3675" t="s">
        <v>4925</v>
      </c>
      <c r="C3675" t="s">
        <v>11</v>
      </c>
      <c r="D3675">
        <v>3.7999999999999999E-2</v>
      </c>
      <c r="E3675" s="1">
        <v>4.2200000000000001E-2</v>
      </c>
      <c r="F3675" t="s">
        <v>414</v>
      </c>
      <c r="G3675">
        <v>47379</v>
      </c>
      <c r="H3675" t="str">
        <f t="shared" si="517"/>
        <v>18/9/2029</v>
      </c>
      <c r="I3675" s="2">
        <v>45584</v>
      </c>
      <c r="J3675">
        <f t="shared" si="522"/>
        <v>1795</v>
      </c>
      <c r="K3675">
        <f t="shared" si="518"/>
        <v>4.9178082191780819</v>
      </c>
      <c r="L3675">
        <f t="shared" si="519"/>
        <v>4</v>
      </c>
      <c r="M3675">
        <f t="shared" si="520"/>
        <v>11</v>
      </c>
      <c r="N3675" t="str">
        <f t="shared" si="521"/>
        <v>4 Yrs 11 Mths</v>
      </c>
      <c r="O3675">
        <v>97.81</v>
      </c>
      <c r="P3675">
        <v>98.56</v>
      </c>
    </row>
    <row r="3676" spans="1:16" x14ac:dyDescent="0.35">
      <c r="A3676" t="s">
        <v>4922</v>
      </c>
      <c r="B3676" t="s">
        <v>4925</v>
      </c>
      <c r="C3676" t="s">
        <v>11</v>
      </c>
      <c r="D3676">
        <v>4.7E-2</v>
      </c>
      <c r="E3676" s="1">
        <v>5.0099999999999999E-2</v>
      </c>
      <c r="F3676" t="s">
        <v>414</v>
      </c>
      <c r="G3676">
        <v>56510</v>
      </c>
      <c r="H3676" t="str">
        <f t="shared" si="517"/>
        <v>18/9/2054</v>
      </c>
      <c r="I3676" s="2">
        <v>45584</v>
      </c>
      <c r="J3676">
        <f t="shared" si="522"/>
        <v>10926</v>
      </c>
      <c r="K3676">
        <f t="shared" si="518"/>
        <v>29.934246575342467</v>
      </c>
      <c r="L3676">
        <f t="shared" si="519"/>
        <v>29</v>
      </c>
      <c r="M3676">
        <f t="shared" si="520"/>
        <v>11</v>
      </c>
      <c r="N3676" t="str">
        <f t="shared" si="521"/>
        <v>29 Yrs 11 Mths</v>
      </c>
      <c r="O3676">
        <v>93.53</v>
      </c>
      <c r="P3676">
        <v>95.3</v>
      </c>
    </row>
    <row r="3677" spans="1:16" x14ac:dyDescent="0.35">
      <c r="A3677" t="s">
        <v>4922</v>
      </c>
      <c r="B3677" t="s">
        <v>4925</v>
      </c>
      <c r="C3677" t="s">
        <v>11</v>
      </c>
      <c r="D3677">
        <v>1.7500000000000002E-2</v>
      </c>
      <c r="E3677" s="1">
        <v>5.2400000000000002E-2</v>
      </c>
      <c r="F3677" t="s">
        <v>414</v>
      </c>
      <c r="G3677">
        <v>45702</v>
      </c>
      <c r="H3677" t="str">
        <f t="shared" si="517"/>
        <v>14/2/2025</v>
      </c>
      <c r="I3677" s="2">
        <v>45584</v>
      </c>
      <c r="J3677">
        <f t="shared" si="522"/>
        <v>118</v>
      </c>
      <c r="K3677">
        <f t="shared" si="518"/>
        <v>0.32328767123287672</v>
      </c>
      <c r="L3677">
        <f t="shared" si="519"/>
        <v>0</v>
      </c>
      <c r="M3677">
        <f t="shared" si="520"/>
        <v>4</v>
      </c>
      <c r="N3677" t="str">
        <f t="shared" si="521"/>
        <v>0 Yrs 4 Mths</v>
      </c>
      <c r="O3677">
        <v>98.7</v>
      </c>
      <c r="P3677">
        <v>99.44</v>
      </c>
    </row>
    <row r="3678" spans="1:16" x14ac:dyDescent="0.35">
      <c r="A3678" t="s">
        <v>4922</v>
      </c>
      <c r="B3678" t="s">
        <v>4925</v>
      </c>
      <c r="C3678" t="s">
        <v>11</v>
      </c>
      <c r="D3678">
        <v>2.1999999999999999E-2</v>
      </c>
      <c r="E3678" s="1">
        <v>4.2900000000000001E-2</v>
      </c>
      <c r="F3678" t="s">
        <v>414</v>
      </c>
      <c r="G3678">
        <v>47709</v>
      </c>
      <c r="H3678" t="str">
        <f t="shared" si="517"/>
        <v>14/8/2030</v>
      </c>
      <c r="I3678" s="2">
        <v>45584</v>
      </c>
      <c r="J3678">
        <f t="shared" si="522"/>
        <v>2125</v>
      </c>
      <c r="K3678">
        <f t="shared" si="518"/>
        <v>5.8219178082191778</v>
      </c>
      <c r="L3678">
        <f t="shared" si="519"/>
        <v>5</v>
      </c>
      <c r="M3678">
        <f t="shared" si="520"/>
        <v>10</v>
      </c>
      <c r="N3678" t="str">
        <f t="shared" si="521"/>
        <v>5 Yrs 10 Mths</v>
      </c>
      <c r="O3678">
        <v>89.06</v>
      </c>
      <c r="P3678">
        <v>90.02</v>
      </c>
    </row>
    <row r="3679" spans="1:16" x14ac:dyDescent="0.35">
      <c r="A3679" t="s">
        <v>4922</v>
      </c>
      <c r="B3679" t="s">
        <v>4925</v>
      </c>
      <c r="C3679" t="s">
        <v>11</v>
      </c>
      <c r="D3679">
        <v>3.1E-2</v>
      </c>
      <c r="E3679" s="1">
        <v>4.07E-2</v>
      </c>
      <c r="F3679" t="s">
        <v>414</v>
      </c>
      <c r="G3679">
        <v>46524</v>
      </c>
      <c r="H3679" t="str">
        <f t="shared" si="517"/>
        <v>17/5/2027</v>
      </c>
      <c r="I3679" s="2">
        <v>45584</v>
      </c>
      <c r="J3679">
        <f t="shared" si="522"/>
        <v>940</v>
      </c>
      <c r="K3679">
        <f t="shared" si="518"/>
        <v>2.5753424657534247</v>
      </c>
      <c r="L3679">
        <f t="shared" si="519"/>
        <v>2</v>
      </c>
      <c r="M3679">
        <f t="shared" si="520"/>
        <v>7</v>
      </c>
      <c r="N3679" t="str">
        <f t="shared" si="521"/>
        <v>2 Yrs 7 Mths</v>
      </c>
      <c r="O3679">
        <v>97.53</v>
      </c>
      <c r="P3679">
        <v>98.19</v>
      </c>
    </row>
    <row r="3680" spans="1:16" x14ac:dyDescent="0.35">
      <c r="A3680" t="s">
        <v>4922</v>
      </c>
      <c r="B3680" t="s">
        <v>4925</v>
      </c>
      <c r="C3680" t="s">
        <v>11</v>
      </c>
      <c r="D3680">
        <v>4.2000000000000003E-2</v>
      </c>
      <c r="E3680" s="1">
        <v>4.5900000000000003E-2</v>
      </c>
      <c r="F3680" t="s">
        <v>414</v>
      </c>
      <c r="G3680">
        <v>49205</v>
      </c>
      <c r="H3680" t="str">
        <f t="shared" si="517"/>
        <v>18/9/2034</v>
      </c>
      <c r="I3680" s="2">
        <v>45584</v>
      </c>
      <c r="J3680">
        <f t="shared" si="522"/>
        <v>3621</v>
      </c>
      <c r="K3680">
        <f t="shared" si="518"/>
        <v>9.9205479452054792</v>
      </c>
      <c r="L3680">
        <f t="shared" si="519"/>
        <v>9</v>
      </c>
      <c r="M3680">
        <f t="shared" si="520"/>
        <v>11</v>
      </c>
      <c r="N3680" t="str">
        <f t="shared" si="521"/>
        <v>9 Yrs 11 Mths</v>
      </c>
      <c r="O3680">
        <v>96.12</v>
      </c>
      <c r="P3680">
        <v>97.35</v>
      </c>
    </row>
    <row r="3681" spans="1:16" x14ac:dyDescent="0.35">
      <c r="A3681" t="s">
        <v>4922</v>
      </c>
      <c r="B3681" t="s">
        <v>4932</v>
      </c>
      <c r="C3681" t="s">
        <v>11</v>
      </c>
      <c r="D3681">
        <v>5.6250000000000001E-2</v>
      </c>
      <c r="E3681" s="1">
        <v>5.8099999999999999E-2</v>
      </c>
      <c r="F3681" t="s">
        <v>1618</v>
      </c>
      <c r="G3681">
        <v>46505</v>
      </c>
      <c r="H3681" t="str">
        <f t="shared" si="517"/>
        <v>28/4/2027</v>
      </c>
      <c r="I3681" s="2">
        <v>45584</v>
      </c>
      <c r="J3681">
        <f t="shared" si="522"/>
        <v>921</v>
      </c>
      <c r="K3681">
        <f t="shared" si="518"/>
        <v>2.5232876712328767</v>
      </c>
      <c r="L3681">
        <f t="shared" si="519"/>
        <v>2</v>
      </c>
      <c r="M3681">
        <f t="shared" si="520"/>
        <v>6</v>
      </c>
      <c r="N3681" t="str">
        <f t="shared" si="521"/>
        <v>2 Yrs 6 Mths</v>
      </c>
      <c r="O3681" t="s">
        <v>15</v>
      </c>
      <c r="P3681" t="s">
        <v>15</v>
      </c>
    </row>
    <row r="3682" spans="1:16" x14ac:dyDescent="0.35">
      <c r="A3682" t="s">
        <v>4933</v>
      </c>
      <c r="B3682" t="s">
        <v>4934</v>
      </c>
      <c r="C3682" t="s">
        <v>11</v>
      </c>
      <c r="D3682">
        <v>4.3999999999999997E-2</v>
      </c>
      <c r="E3682" s="1">
        <v>5.2699999999999997E-2</v>
      </c>
      <c r="F3682" t="s">
        <v>358</v>
      </c>
      <c r="G3682">
        <v>54179</v>
      </c>
      <c r="H3682" t="str">
        <f t="shared" si="517"/>
        <v>1/5/2048</v>
      </c>
      <c r="I3682" s="2">
        <v>45584</v>
      </c>
      <c r="J3682">
        <f t="shared" si="522"/>
        <v>8595</v>
      </c>
      <c r="K3682">
        <f t="shared" si="518"/>
        <v>23.547945205479451</v>
      </c>
      <c r="L3682">
        <f t="shared" si="519"/>
        <v>23</v>
      </c>
      <c r="M3682">
        <f t="shared" si="520"/>
        <v>6</v>
      </c>
      <c r="N3682" t="str">
        <f t="shared" si="521"/>
        <v>23 Yrs 6 Mths</v>
      </c>
      <c r="O3682">
        <v>86.64</v>
      </c>
      <c r="P3682">
        <v>89.08</v>
      </c>
    </row>
    <row r="3683" spans="1:16" x14ac:dyDescent="0.35">
      <c r="A3683" t="s">
        <v>4933</v>
      </c>
      <c r="B3683" t="s">
        <v>4934</v>
      </c>
      <c r="C3683" t="s">
        <v>11</v>
      </c>
      <c r="D3683">
        <v>3.95E-2</v>
      </c>
      <c r="E3683" s="1">
        <v>4.3799999999999999E-2</v>
      </c>
      <c r="F3683" t="s">
        <v>358</v>
      </c>
      <c r="G3683">
        <v>46874</v>
      </c>
      <c r="H3683" t="str">
        <f t="shared" si="517"/>
        <v>1/5/2028</v>
      </c>
      <c r="I3683" s="2">
        <v>45584</v>
      </c>
      <c r="J3683">
        <f t="shared" si="522"/>
        <v>1290</v>
      </c>
      <c r="K3683">
        <f t="shared" si="518"/>
        <v>3.5342465753424657</v>
      </c>
      <c r="L3683">
        <f t="shared" si="519"/>
        <v>3</v>
      </c>
      <c r="M3683">
        <f t="shared" si="520"/>
        <v>6</v>
      </c>
      <c r="N3683" t="str">
        <f t="shared" si="521"/>
        <v>3 Yrs 6 Mths</v>
      </c>
      <c r="O3683">
        <v>97.95</v>
      </c>
      <c r="P3683">
        <v>99.53</v>
      </c>
    </row>
    <row r="3684" spans="1:16" x14ac:dyDescent="0.35">
      <c r="A3684" t="s">
        <v>4933</v>
      </c>
      <c r="B3684" t="s">
        <v>4934</v>
      </c>
      <c r="C3684" t="s">
        <v>11</v>
      </c>
      <c r="D3684">
        <v>3.85E-2</v>
      </c>
      <c r="E3684" s="1">
        <v>5.28E-2</v>
      </c>
      <c r="F3684" t="s">
        <v>358</v>
      </c>
      <c r="G3684">
        <v>55610</v>
      </c>
      <c r="H3684" t="str">
        <f t="shared" si="517"/>
        <v>1/4/2052</v>
      </c>
      <c r="I3684" s="2">
        <v>45584</v>
      </c>
      <c r="J3684">
        <f t="shared" si="522"/>
        <v>10026</v>
      </c>
      <c r="K3684">
        <f t="shared" si="518"/>
        <v>27.468493150684932</v>
      </c>
      <c r="L3684">
        <f t="shared" si="519"/>
        <v>27</v>
      </c>
      <c r="M3684">
        <f t="shared" si="520"/>
        <v>6</v>
      </c>
      <c r="N3684" t="str">
        <f t="shared" si="521"/>
        <v>27 Yrs 6 Mths</v>
      </c>
      <c r="O3684" t="s">
        <v>15</v>
      </c>
      <c r="P3684" t="s">
        <v>15</v>
      </c>
    </row>
    <row r="3685" spans="1:16" x14ac:dyDescent="0.35">
      <c r="A3685" t="s">
        <v>4933</v>
      </c>
      <c r="B3685" t="s">
        <v>4934</v>
      </c>
      <c r="C3685" t="s">
        <v>11</v>
      </c>
      <c r="D3685">
        <v>5.1999999999999998E-2</v>
      </c>
      <c r="E3685" s="1">
        <v>5.2499999999999998E-2</v>
      </c>
      <c r="F3685" t="s">
        <v>358</v>
      </c>
      <c r="G3685">
        <v>52444</v>
      </c>
      <c r="H3685" t="str">
        <f t="shared" si="517"/>
        <v>1/8/2043</v>
      </c>
      <c r="I3685" s="2">
        <v>45584</v>
      </c>
      <c r="J3685">
        <f t="shared" si="522"/>
        <v>6860</v>
      </c>
      <c r="K3685">
        <f t="shared" si="518"/>
        <v>18.794520547945204</v>
      </c>
      <c r="L3685">
        <f t="shared" si="519"/>
        <v>18</v>
      </c>
      <c r="M3685">
        <f t="shared" si="520"/>
        <v>9</v>
      </c>
      <c r="N3685" t="str">
        <f t="shared" si="521"/>
        <v>18 Yrs 9 Mths</v>
      </c>
      <c r="O3685" t="s">
        <v>15</v>
      </c>
      <c r="P3685" t="s">
        <v>15</v>
      </c>
    </row>
    <row r="3686" spans="1:16" x14ac:dyDescent="0.35">
      <c r="A3686" t="s">
        <v>4933</v>
      </c>
      <c r="B3686" t="s">
        <v>4934</v>
      </c>
      <c r="C3686" t="s">
        <v>11</v>
      </c>
      <c r="D3686">
        <v>6.4000000000000001E-2</v>
      </c>
      <c r="E3686" s="1">
        <v>5.0599999999999999E-2</v>
      </c>
      <c r="F3686" t="s">
        <v>358</v>
      </c>
      <c r="G3686">
        <v>50375</v>
      </c>
      <c r="H3686" t="str">
        <f t="shared" si="517"/>
        <v>1/12/2037</v>
      </c>
      <c r="I3686" s="2">
        <v>45584</v>
      </c>
      <c r="J3686">
        <f t="shared" si="522"/>
        <v>4791</v>
      </c>
      <c r="K3686">
        <f t="shared" si="518"/>
        <v>13.126027397260273</v>
      </c>
      <c r="L3686">
        <f t="shared" si="519"/>
        <v>13</v>
      </c>
      <c r="M3686">
        <f t="shared" si="520"/>
        <v>1</v>
      </c>
      <c r="N3686" t="str">
        <f t="shared" si="521"/>
        <v>13 Yrs 1 Mths</v>
      </c>
      <c r="O3686" t="s">
        <v>15</v>
      </c>
      <c r="P3686" t="s">
        <v>15</v>
      </c>
    </row>
    <row r="3687" spans="1:16" x14ac:dyDescent="0.35">
      <c r="A3687" t="s">
        <v>4933</v>
      </c>
      <c r="B3687" t="s">
        <v>4934</v>
      </c>
      <c r="C3687" t="s">
        <v>11</v>
      </c>
      <c r="D3687">
        <v>3.125E-2</v>
      </c>
      <c r="E3687" s="1">
        <v>4.7E-2</v>
      </c>
      <c r="F3687" t="s">
        <v>358</v>
      </c>
      <c r="G3687">
        <v>48305</v>
      </c>
      <c r="H3687" t="str">
        <f t="shared" si="517"/>
        <v>1/4/2032</v>
      </c>
      <c r="I3687" s="2">
        <v>45584</v>
      </c>
      <c r="J3687">
        <f t="shared" si="522"/>
        <v>2721</v>
      </c>
      <c r="K3687">
        <f t="shared" si="518"/>
        <v>7.4547945205479449</v>
      </c>
      <c r="L3687">
        <f t="shared" si="519"/>
        <v>7</v>
      </c>
      <c r="M3687">
        <f t="shared" si="520"/>
        <v>5</v>
      </c>
      <c r="N3687" t="str">
        <f t="shared" si="521"/>
        <v>7 Yrs 5 Mths</v>
      </c>
      <c r="O3687" t="s">
        <v>15</v>
      </c>
      <c r="P3687" t="s">
        <v>15</v>
      </c>
    </row>
    <row r="3688" spans="1:16" x14ac:dyDescent="0.35">
      <c r="A3688" t="s">
        <v>4933</v>
      </c>
      <c r="B3688" t="s">
        <v>4938</v>
      </c>
      <c r="C3688" t="s">
        <v>11</v>
      </c>
      <c r="D3688">
        <v>4.3499999999999997E-2</v>
      </c>
      <c r="E3688" s="1">
        <v>4.4499999999999998E-2</v>
      </c>
      <c r="F3688" t="s">
        <v>358</v>
      </c>
      <c r="G3688">
        <v>46905</v>
      </c>
      <c r="H3688" t="str">
        <f t="shared" ref="H3688:H3728" si="523">TEXT(G3688,"D/M/YYYY")</f>
        <v>1/6/2028</v>
      </c>
      <c r="I3688" s="2">
        <v>45584</v>
      </c>
      <c r="J3688">
        <f t="shared" si="522"/>
        <v>1321</v>
      </c>
      <c r="K3688">
        <f t="shared" ref="K3688:K3728" si="524">J3688/365</f>
        <v>3.6191780821917807</v>
      </c>
      <c r="L3688">
        <f t="shared" ref="L3688:L3728" si="525">_xlfn.NUMBERVALUE(_xlfn.TEXTBEFORE(K3688,"."))</f>
        <v>3</v>
      </c>
      <c r="M3688">
        <f t="shared" ref="M3688:M3728" si="526">ROUND(LEFT(_xlfn.TEXTAFTER(K3688,"."),2)/100 * 12,0)</f>
        <v>7</v>
      </c>
      <c r="N3688" t="str">
        <f t="shared" ref="N3688:N3728" si="527">L3688 &amp; " Yrs "&amp; M3688 &amp;" Mths"</f>
        <v>3 Yrs 7 Mths</v>
      </c>
      <c r="O3688">
        <v>99.13</v>
      </c>
      <c r="P3688">
        <v>100.73</v>
      </c>
    </row>
    <row r="3689" spans="1:16" x14ac:dyDescent="0.35">
      <c r="A3689" t="s">
        <v>4933</v>
      </c>
      <c r="B3689" t="s">
        <v>4938</v>
      </c>
      <c r="C3689" t="s">
        <v>11</v>
      </c>
      <c r="D3689">
        <v>3.5499999999999997E-2</v>
      </c>
      <c r="E3689" s="1">
        <v>4.65E-2</v>
      </c>
      <c r="F3689" t="s">
        <v>358</v>
      </c>
      <c r="G3689">
        <v>46096</v>
      </c>
      <c r="H3689" t="str">
        <f t="shared" si="523"/>
        <v>15/3/2026</v>
      </c>
      <c r="I3689" s="2">
        <v>45584</v>
      </c>
      <c r="J3689">
        <f t="shared" si="522"/>
        <v>512</v>
      </c>
      <c r="K3689">
        <f t="shared" si="524"/>
        <v>1.4027397260273973</v>
      </c>
      <c r="L3689">
        <f t="shared" si="525"/>
        <v>1</v>
      </c>
      <c r="M3689">
        <f t="shared" si="526"/>
        <v>5</v>
      </c>
      <c r="N3689" t="str">
        <f t="shared" si="527"/>
        <v>1 Yrs 5 Mths</v>
      </c>
      <c r="O3689" t="s">
        <v>15</v>
      </c>
      <c r="P3689" t="s">
        <v>15</v>
      </c>
    </row>
    <row r="3690" spans="1:16" x14ac:dyDescent="0.35">
      <c r="A3690" t="s">
        <v>4933</v>
      </c>
      <c r="B3690" t="s">
        <v>4938</v>
      </c>
      <c r="C3690" t="s">
        <v>11</v>
      </c>
      <c r="D3690">
        <v>4.2000000000000003E-2</v>
      </c>
      <c r="E3690" s="1">
        <v>4.6100000000000002E-2</v>
      </c>
      <c r="F3690" t="s">
        <v>358</v>
      </c>
      <c r="G3690">
        <v>47574</v>
      </c>
      <c r="H3690" t="str">
        <f t="shared" si="523"/>
        <v>1/4/2030</v>
      </c>
      <c r="I3690" s="2">
        <v>45584</v>
      </c>
      <c r="J3690">
        <f t="shared" si="522"/>
        <v>1990</v>
      </c>
      <c r="K3690">
        <f t="shared" si="524"/>
        <v>5.4520547945205475</v>
      </c>
      <c r="L3690">
        <f t="shared" si="525"/>
        <v>5</v>
      </c>
      <c r="M3690">
        <f t="shared" si="526"/>
        <v>5</v>
      </c>
      <c r="N3690" t="str">
        <f t="shared" si="527"/>
        <v>5 Yrs 5 Mths</v>
      </c>
      <c r="O3690" t="s">
        <v>15</v>
      </c>
      <c r="P3690" t="s">
        <v>15</v>
      </c>
    </row>
    <row r="3691" spans="1:16" x14ac:dyDescent="0.35">
      <c r="A3691" t="s">
        <v>4933</v>
      </c>
      <c r="B3691" t="s">
        <v>4938</v>
      </c>
      <c r="C3691" t="s">
        <v>11</v>
      </c>
      <c r="D3691">
        <v>1.7500000000000002E-2</v>
      </c>
      <c r="E3691" s="1">
        <v>4.8300000000000003E-2</v>
      </c>
      <c r="F3691" t="s">
        <v>358</v>
      </c>
      <c r="G3691">
        <v>47922</v>
      </c>
      <c r="H3691" t="str">
        <f t="shared" si="523"/>
        <v>15/3/2031</v>
      </c>
      <c r="I3691" s="2">
        <v>45584</v>
      </c>
      <c r="J3691">
        <f t="shared" si="522"/>
        <v>2338</v>
      </c>
      <c r="K3691">
        <f t="shared" si="524"/>
        <v>6.4054794520547942</v>
      </c>
      <c r="L3691">
        <f t="shared" si="525"/>
        <v>6</v>
      </c>
      <c r="M3691">
        <f t="shared" si="526"/>
        <v>5</v>
      </c>
      <c r="N3691" t="str">
        <f t="shared" si="527"/>
        <v>6 Yrs 5 Mths</v>
      </c>
      <c r="O3691" t="s">
        <v>15</v>
      </c>
      <c r="P3691" t="s">
        <v>15</v>
      </c>
    </row>
    <row r="3692" spans="1:16" x14ac:dyDescent="0.35">
      <c r="A3692" t="s">
        <v>4933</v>
      </c>
      <c r="B3692" t="s">
        <v>4938</v>
      </c>
      <c r="C3692" t="s">
        <v>11</v>
      </c>
      <c r="D3692">
        <v>4.7E-2</v>
      </c>
      <c r="E3692" s="1">
        <v>4.8800000000000003E-2</v>
      </c>
      <c r="F3692" t="s">
        <v>358</v>
      </c>
      <c r="G3692">
        <v>48380</v>
      </c>
      <c r="H3692" t="str">
        <f t="shared" si="523"/>
        <v>15/6/2032</v>
      </c>
      <c r="I3692" s="2">
        <v>45584</v>
      </c>
      <c r="J3692">
        <f t="shared" si="522"/>
        <v>2796</v>
      </c>
      <c r="K3692">
        <f t="shared" si="524"/>
        <v>7.6602739726027398</v>
      </c>
      <c r="L3692">
        <f t="shared" si="525"/>
        <v>7</v>
      </c>
      <c r="M3692">
        <f t="shared" si="526"/>
        <v>8</v>
      </c>
      <c r="N3692" t="str">
        <f t="shared" si="527"/>
        <v>7 Yrs 8 Mths</v>
      </c>
      <c r="O3692">
        <v>98.38</v>
      </c>
      <c r="P3692">
        <v>100.49</v>
      </c>
    </row>
    <row r="3693" spans="1:16" x14ac:dyDescent="0.35">
      <c r="A3693" t="s">
        <v>4933</v>
      </c>
      <c r="B3693" t="s">
        <v>4938</v>
      </c>
      <c r="C3693" t="s">
        <v>11</v>
      </c>
      <c r="D3693">
        <v>3.9E-2</v>
      </c>
      <c r="E3693" s="1">
        <v>4.53E-2</v>
      </c>
      <c r="F3693" t="s">
        <v>358</v>
      </c>
      <c r="G3693">
        <v>47270</v>
      </c>
      <c r="H3693" t="str">
        <f t="shared" si="523"/>
        <v>1/6/2029</v>
      </c>
      <c r="I3693" s="2">
        <v>45584</v>
      </c>
      <c r="J3693">
        <f t="shared" si="522"/>
        <v>1686</v>
      </c>
      <c r="K3693">
        <f t="shared" si="524"/>
        <v>4.6191780821917812</v>
      </c>
      <c r="L3693">
        <f t="shared" si="525"/>
        <v>4</v>
      </c>
      <c r="M3693">
        <f t="shared" si="526"/>
        <v>7</v>
      </c>
      <c r="N3693" t="str">
        <f t="shared" si="527"/>
        <v>4 Yrs 7 Mths</v>
      </c>
      <c r="O3693">
        <v>96.84</v>
      </c>
      <c r="P3693">
        <v>98.36</v>
      </c>
    </row>
    <row r="3694" spans="1:16" x14ac:dyDescent="0.35">
      <c r="A3694" t="s">
        <v>4939</v>
      </c>
      <c r="B3694" t="s">
        <v>4940</v>
      </c>
      <c r="C3694" t="s">
        <v>11</v>
      </c>
      <c r="D3694">
        <v>4.9000000000000002E-2</v>
      </c>
      <c r="E3694" s="1">
        <v>5.8999999999999997E-2</v>
      </c>
      <c r="F3694" t="s">
        <v>21</v>
      </c>
      <c r="G3694">
        <v>45731</v>
      </c>
      <c r="H3694" t="str">
        <f t="shared" si="523"/>
        <v>15/3/2025</v>
      </c>
      <c r="I3694" s="2">
        <v>45584</v>
      </c>
      <c r="J3694">
        <f t="shared" si="522"/>
        <v>147</v>
      </c>
      <c r="K3694">
        <f t="shared" si="524"/>
        <v>0.40273972602739727</v>
      </c>
      <c r="L3694">
        <f t="shared" si="525"/>
        <v>0</v>
      </c>
      <c r="M3694">
        <f t="shared" si="526"/>
        <v>5</v>
      </c>
      <c r="N3694" t="str">
        <f t="shared" si="527"/>
        <v>0 Yrs 5 Mths</v>
      </c>
      <c r="O3694">
        <v>99.75</v>
      </c>
      <c r="P3694">
        <v>99.85</v>
      </c>
    </row>
    <row r="3695" spans="1:16" x14ac:dyDescent="0.35">
      <c r="A3695" t="s">
        <v>4939</v>
      </c>
      <c r="B3695" t="s">
        <v>4944</v>
      </c>
      <c r="C3695" t="s">
        <v>11</v>
      </c>
      <c r="D3695">
        <v>7.0999999999999994E-2</v>
      </c>
      <c r="E3695" s="1">
        <v>6.0199999999999997E-2</v>
      </c>
      <c r="F3695" t="s">
        <v>28</v>
      </c>
      <c r="G3695">
        <v>47164</v>
      </c>
      <c r="H3695" t="str">
        <f t="shared" si="523"/>
        <v>15/2/2029</v>
      </c>
      <c r="I3695" s="2">
        <v>45584</v>
      </c>
      <c r="J3695">
        <f t="shared" si="522"/>
        <v>1580</v>
      </c>
      <c r="K3695">
        <f t="shared" si="524"/>
        <v>4.3287671232876717</v>
      </c>
      <c r="L3695">
        <f t="shared" si="525"/>
        <v>4</v>
      </c>
      <c r="M3695">
        <f t="shared" si="526"/>
        <v>4</v>
      </c>
      <c r="N3695" t="str">
        <f t="shared" si="527"/>
        <v>4 Yrs 4 Mths</v>
      </c>
      <c r="O3695">
        <v>102.99</v>
      </c>
      <c r="P3695">
        <v>105.23</v>
      </c>
    </row>
    <row r="3696" spans="1:16" x14ac:dyDescent="0.35">
      <c r="A3696" t="s">
        <v>4939</v>
      </c>
      <c r="B3696" t="s">
        <v>4945</v>
      </c>
      <c r="C3696" t="s">
        <v>11</v>
      </c>
      <c r="D3696">
        <v>8.4000000000000005E-2</v>
      </c>
      <c r="E3696" s="1">
        <v>6.4299999999999996E-2</v>
      </c>
      <c r="F3696" t="s">
        <v>28</v>
      </c>
      <c r="G3696">
        <v>47071</v>
      </c>
      <c r="H3696" t="str">
        <f t="shared" si="523"/>
        <v>14/11/2028</v>
      </c>
      <c r="I3696" s="2">
        <v>45584</v>
      </c>
      <c r="J3696">
        <f t="shared" si="522"/>
        <v>1487</v>
      </c>
      <c r="K3696">
        <f t="shared" si="524"/>
        <v>4.0739726027397261</v>
      </c>
      <c r="L3696">
        <f t="shared" si="525"/>
        <v>4</v>
      </c>
      <c r="M3696">
        <f t="shared" si="526"/>
        <v>1</v>
      </c>
      <c r="N3696" t="str">
        <f t="shared" si="527"/>
        <v>4 Yrs 1 Mths</v>
      </c>
      <c r="O3696" t="s">
        <v>15</v>
      </c>
      <c r="P3696" t="s">
        <v>15</v>
      </c>
    </row>
    <row r="3697" spans="1:16" x14ac:dyDescent="0.35">
      <c r="A3697" t="s">
        <v>4939</v>
      </c>
      <c r="B3697" t="s">
        <v>4946</v>
      </c>
      <c r="C3697" t="s">
        <v>11</v>
      </c>
      <c r="D3697">
        <v>4.1000000000000002E-2</v>
      </c>
      <c r="E3697" s="1">
        <v>6.3500000000000001E-2</v>
      </c>
      <c r="F3697" t="s">
        <v>28</v>
      </c>
      <c r="G3697">
        <v>53738</v>
      </c>
      <c r="H3697" t="str">
        <f t="shared" si="523"/>
        <v>15/2/2047</v>
      </c>
      <c r="I3697" s="2">
        <v>45584</v>
      </c>
      <c r="J3697">
        <f t="shared" si="522"/>
        <v>8154</v>
      </c>
      <c r="K3697">
        <f t="shared" si="524"/>
        <v>22.339726027397262</v>
      </c>
      <c r="L3697">
        <f t="shared" si="525"/>
        <v>22</v>
      </c>
      <c r="M3697">
        <f t="shared" si="526"/>
        <v>4</v>
      </c>
      <c r="N3697" t="str">
        <f t="shared" si="527"/>
        <v>22 Yrs 4 Mths</v>
      </c>
      <c r="O3697">
        <v>72.099999999999994</v>
      </c>
      <c r="P3697">
        <v>74.400000000000006</v>
      </c>
    </row>
    <row r="3698" spans="1:16" x14ac:dyDescent="0.35">
      <c r="A3698" t="s">
        <v>4939</v>
      </c>
      <c r="B3698" t="s">
        <v>4946</v>
      </c>
      <c r="C3698" t="s">
        <v>11</v>
      </c>
      <c r="D3698">
        <v>5.8749999999999997E-2</v>
      </c>
      <c r="E3698" s="1">
        <v>5.6800000000000003E-2</v>
      </c>
      <c r="F3698" t="s">
        <v>28</v>
      </c>
      <c r="G3698">
        <v>45901</v>
      </c>
      <c r="H3698" t="str">
        <f t="shared" si="523"/>
        <v>1/9/2025</v>
      </c>
      <c r="I3698" s="2">
        <v>45584</v>
      </c>
      <c r="J3698">
        <f t="shared" si="522"/>
        <v>317</v>
      </c>
      <c r="K3698">
        <f t="shared" si="524"/>
        <v>0.86849315068493149</v>
      </c>
      <c r="L3698">
        <f t="shared" si="525"/>
        <v>0</v>
      </c>
      <c r="M3698">
        <f t="shared" si="526"/>
        <v>10</v>
      </c>
      <c r="N3698" t="str">
        <f t="shared" si="527"/>
        <v>0 Yrs 10 Mths</v>
      </c>
      <c r="O3698">
        <v>99.69</v>
      </c>
      <c r="P3698">
        <v>103.69</v>
      </c>
    </row>
    <row r="3699" spans="1:16" x14ac:dyDescent="0.35">
      <c r="A3699" t="s">
        <v>4939</v>
      </c>
      <c r="B3699" t="s">
        <v>4946</v>
      </c>
      <c r="C3699" t="s">
        <v>11</v>
      </c>
      <c r="D3699">
        <v>4.3999999999999997E-2</v>
      </c>
      <c r="E3699" s="1">
        <v>6.1100000000000002E-2</v>
      </c>
      <c r="F3699" t="s">
        <v>28</v>
      </c>
      <c r="G3699">
        <v>53432</v>
      </c>
      <c r="H3699" t="str">
        <f t="shared" si="523"/>
        <v>15/4/2046</v>
      </c>
      <c r="I3699" s="2">
        <v>45584</v>
      </c>
      <c r="J3699">
        <f t="shared" si="522"/>
        <v>7848</v>
      </c>
      <c r="K3699">
        <f t="shared" si="524"/>
        <v>21.5013698630137</v>
      </c>
      <c r="L3699">
        <f t="shared" si="525"/>
        <v>21</v>
      </c>
      <c r="M3699">
        <f t="shared" si="526"/>
        <v>6</v>
      </c>
      <c r="N3699" t="str">
        <f t="shared" si="527"/>
        <v>21 Yrs 6 Mths</v>
      </c>
      <c r="O3699">
        <v>77.91</v>
      </c>
      <c r="P3699">
        <v>80.459999999999994</v>
      </c>
    </row>
    <row r="3700" spans="1:16" x14ac:dyDescent="0.35">
      <c r="A3700" t="s">
        <v>4939</v>
      </c>
      <c r="B3700" t="s">
        <v>4946</v>
      </c>
      <c r="C3700" t="s">
        <v>11</v>
      </c>
      <c r="D3700">
        <v>8.5000000000000006E-2</v>
      </c>
      <c r="E3700" s="1">
        <v>5.4800000000000001E-2</v>
      </c>
      <c r="F3700" t="s">
        <v>28</v>
      </c>
      <c r="G3700">
        <v>46583</v>
      </c>
      <c r="H3700" t="str">
        <f t="shared" si="523"/>
        <v>15/7/2027</v>
      </c>
      <c r="I3700" s="2">
        <v>45584</v>
      </c>
      <c r="J3700">
        <f t="shared" si="522"/>
        <v>999</v>
      </c>
      <c r="K3700">
        <f t="shared" si="524"/>
        <v>2.7369863013698632</v>
      </c>
      <c r="L3700">
        <f t="shared" si="525"/>
        <v>2</v>
      </c>
      <c r="M3700">
        <f t="shared" si="526"/>
        <v>9</v>
      </c>
      <c r="N3700" t="str">
        <f t="shared" si="527"/>
        <v>2 Yrs 9 Mths</v>
      </c>
      <c r="O3700">
        <v>106.99</v>
      </c>
      <c r="P3700">
        <v>108.99</v>
      </c>
    </row>
    <row r="3701" spans="1:16" x14ac:dyDescent="0.35">
      <c r="A3701" t="s">
        <v>4939</v>
      </c>
      <c r="B3701" t="s">
        <v>4946</v>
      </c>
      <c r="C3701" t="s">
        <v>11</v>
      </c>
      <c r="D3701">
        <v>4.6249999999999999E-2</v>
      </c>
      <c r="E3701" s="1">
        <v>6.2899999999999998E-2</v>
      </c>
      <c r="F3701" t="s">
        <v>28</v>
      </c>
      <c r="G3701">
        <v>53128</v>
      </c>
      <c r="H3701" t="str">
        <f t="shared" si="523"/>
        <v>15/6/2045</v>
      </c>
      <c r="I3701" s="2">
        <v>45584</v>
      </c>
      <c r="J3701">
        <f t="shared" si="522"/>
        <v>7544</v>
      </c>
      <c r="K3701">
        <f t="shared" si="524"/>
        <v>20.668493150684931</v>
      </c>
      <c r="L3701">
        <f t="shared" si="525"/>
        <v>20</v>
      </c>
      <c r="M3701">
        <f t="shared" si="526"/>
        <v>8</v>
      </c>
      <c r="N3701" t="str">
        <f t="shared" si="527"/>
        <v>20 Yrs 8 Mths</v>
      </c>
      <c r="O3701">
        <v>79.319999999999993</v>
      </c>
      <c r="P3701">
        <v>82.14</v>
      </c>
    </row>
    <row r="3702" spans="1:16" x14ac:dyDescent="0.35">
      <c r="A3702" t="s">
        <v>4939</v>
      </c>
      <c r="B3702" t="s">
        <v>4946</v>
      </c>
      <c r="C3702" t="s">
        <v>11</v>
      </c>
      <c r="D3702">
        <v>0.03</v>
      </c>
      <c r="E3702" s="1">
        <v>5.1400000000000001E-2</v>
      </c>
      <c r="F3702" t="s">
        <v>28</v>
      </c>
      <c r="G3702">
        <v>46433</v>
      </c>
      <c r="H3702" t="str">
        <f t="shared" si="523"/>
        <v>15/2/2027</v>
      </c>
      <c r="I3702" s="2">
        <v>45584</v>
      </c>
      <c r="J3702">
        <f t="shared" si="522"/>
        <v>849</v>
      </c>
      <c r="K3702">
        <f t="shared" si="524"/>
        <v>2.3260273972602739</v>
      </c>
      <c r="L3702">
        <f t="shared" si="525"/>
        <v>2</v>
      </c>
      <c r="M3702">
        <f t="shared" si="526"/>
        <v>4</v>
      </c>
      <c r="N3702" t="str">
        <f t="shared" si="527"/>
        <v>2 Yrs 4 Mths</v>
      </c>
      <c r="O3702">
        <v>94.6</v>
      </c>
      <c r="P3702">
        <v>96.57</v>
      </c>
    </row>
    <row r="3703" spans="1:16" x14ac:dyDescent="0.35">
      <c r="A3703" t="s">
        <v>4939</v>
      </c>
      <c r="B3703" t="s">
        <v>4946</v>
      </c>
      <c r="C3703" t="s">
        <v>11</v>
      </c>
      <c r="D3703">
        <v>6.6000000000000003E-2</v>
      </c>
      <c r="E3703" s="1">
        <v>6.1100000000000002E-2</v>
      </c>
      <c r="F3703" t="s">
        <v>28</v>
      </c>
      <c r="G3703">
        <v>53401</v>
      </c>
      <c r="H3703" t="str">
        <f t="shared" si="523"/>
        <v>15/3/2046</v>
      </c>
      <c r="I3703" s="2">
        <v>45584</v>
      </c>
      <c r="J3703">
        <f t="shared" si="522"/>
        <v>7817</v>
      </c>
      <c r="K3703">
        <f t="shared" si="524"/>
        <v>21.416438356164385</v>
      </c>
      <c r="L3703">
        <f t="shared" si="525"/>
        <v>21</v>
      </c>
      <c r="M3703">
        <f t="shared" si="526"/>
        <v>5</v>
      </c>
      <c r="N3703" t="str">
        <f t="shared" si="527"/>
        <v>21 Yrs 5 Mths</v>
      </c>
      <c r="O3703">
        <v>108.89</v>
      </c>
      <c r="P3703">
        <v>110.19</v>
      </c>
    </row>
    <row r="3704" spans="1:16" x14ac:dyDescent="0.35">
      <c r="A3704" t="s">
        <v>4939</v>
      </c>
      <c r="B3704" t="s">
        <v>4946</v>
      </c>
      <c r="C3704" t="s">
        <v>11</v>
      </c>
      <c r="D3704">
        <v>5.5E-2</v>
      </c>
      <c r="E3704" s="1">
        <v>5.1700000000000003E-2</v>
      </c>
      <c r="F3704" t="s">
        <v>28</v>
      </c>
      <c r="G3704">
        <v>45992</v>
      </c>
      <c r="H3704" t="str">
        <f t="shared" si="523"/>
        <v>1/12/2025</v>
      </c>
      <c r="I3704" s="2">
        <v>45584</v>
      </c>
      <c r="J3704">
        <f t="shared" si="522"/>
        <v>408</v>
      </c>
      <c r="K3704">
        <f t="shared" si="524"/>
        <v>1.1178082191780823</v>
      </c>
      <c r="L3704">
        <f t="shared" si="525"/>
        <v>1</v>
      </c>
      <c r="M3704">
        <f t="shared" si="526"/>
        <v>1</v>
      </c>
      <c r="N3704" t="str">
        <f t="shared" si="527"/>
        <v>1 Yrs 1 Mths</v>
      </c>
      <c r="O3704">
        <v>100.24</v>
      </c>
      <c r="P3704">
        <v>100.75</v>
      </c>
    </row>
    <row r="3705" spans="1:16" x14ac:dyDescent="0.35">
      <c r="A3705" t="s">
        <v>4939</v>
      </c>
      <c r="B3705" t="s">
        <v>4946</v>
      </c>
      <c r="C3705" t="s">
        <v>11</v>
      </c>
      <c r="D3705">
        <v>4.3999999999999997E-2</v>
      </c>
      <c r="E3705" s="1">
        <v>6.2899999999999998E-2</v>
      </c>
      <c r="F3705" t="s">
        <v>28</v>
      </c>
      <c r="G3705">
        <v>54650</v>
      </c>
      <c r="H3705" t="str">
        <f t="shared" si="523"/>
        <v>15/8/2049</v>
      </c>
      <c r="I3705" s="2">
        <v>45584</v>
      </c>
      <c r="J3705">
        <f t="shared" si="522"/>
        <v>9066</v>
      </c>
      <c r="K3705">
        <f t="shared" si="524"/>
        <v>24.838356164383562</v>
      </c>
      <c r="L3705">
        <f t="shared" si="525"/>
        <v>24</v>
      </c>
      <c r="M3705">
        <f t="shared" si="526"/>
        <v>10</v>
      </c>
      <c r="N3705" t="str">
        <f t="shared" si="527"/>
        <v>24 Yrs 10 Mths</v>
      </c>
      <c r="O3705">
        <v>74.72</v>
      </c>
      <c r="P3705">
        <v>77.459999999999994</v>
      </c>
    </row>
    <row r="3706" spans="1:16" x14ac:dyDescent="0.35">
      <c r="A3706" t="s">
        <v>4956</v>
      </c>
      <c r="B3706" t="s">
        <v>4946</v>
      </c>
      <c r="C3706" t="s">
        <v>11</v>
      </c>
      <c r="D3706">
        <v>6.2E-2</v>
      </c>
      <c r="E3706" s="1">
        <v>5.9499999999999997E-2</v>
      </c>
      <c r="F3706" t="s">
        <v>28</v>
      </c>
      <c r="G3706">
        <v>51210</v>
      </c>
      <c r="H3706" t="str">
        <f t="shared" si="523"/>
        <v>15/3/2040</v>
      </c>
      <c r="I3706" s="2">
        <v>45584</v>
      </c>
      <c r="J3706">
        <f t="shared" si="522"/>
        <v>5626</v>
      </c>
      <c r="K3706">
        <f t="shared" si="524"/>
        <v>15.413698630136986</v>
      </c>
      <c r="L3706">
        <f t="shared" si="525"/>
        <v>15</v>
      </c>
      <c r="M3706">
        <f t="shared" si="526"/>
        <v>5</v>
      </c>
      <c r="N3706" t="str">
        <f t="shared" si="527"/>
        <v>15 Yrs 5 Mths</v>
      </c>
      <c r="O3706">
        <v>101.01</v>
      </c>
      <c r="P3706">
        <v>102.87</v>
      </c>
    </row>
    <row r="3707" spans="1:16" x14ac:dyDescent="0.35">
      <c r="A3707" t="s">
        <v>4956</v>
      </c>
      <c r="B3707" t="s">
        <v>4946</v>
      </c>
      <c r="C3707" t="s">
        <v>11</v>
      </c>
      <c r="D3707">
        <v>6.6000000000000003E-2</v>
      </c>
      <c r="E3707" s="1">
        <v>6.1100000000000002E-2</v>
      </c>
      <c r="F3707" t="s">
        <v>28</v>
      </c>
      <c r="G3707">
        <v>53401</v>
      </c>
      <c r="H3707" t="str">
        <f t="shared" si="523"/>
        <v>15/3/2046</v>
      </c>
      <c r="I3707" s="2">
        <v>45584</v>
      </c>
      <c r="J3707">
        <f t="shared" si="522"/>
        <v>7817</v>
      </c>
      <c r="K3707">
        <f t="shared" si="524"/>
        <v>21.416438356164385</v>
      </c>
      <c r="L3707">
        <f t="shared" si="525"/>
        <v>21</v>
      </c>
      <c r="M3707">
        <f t="shared" si="526"/>
        <v>5</v>
      </c>
      <c r="N3707" t="str">
        <f t="shared" si="527"/>
        <v>21 Yrs 5 Mths</v>
      </c>
      <c r="O3707">
        <v>108.89</v>
      </c>
      <c r="P3707">
        <v>110.19</v>
      </c>
    </row>
    <row r="3708" spans="1:16" x14ac:dyDescent="0.35">
      <c r="A3708" t="s">
        <v>4956</v>
      </c>
      <c r="B3708" t="s">
        <v>4946</v>
      </c>
      <c r="C3708" t="s">
        <v>11</v>
      </c>
      <c r="D3708">
        <v>8.5000000000000006E-2</v>
      </c>
      <c r="E3708" s="1">
        <v>5.4800000000000001E-2</v>
      </c>
      <c r="F3708" t="s">
        <v>28</v>
      </c>
      <c r="G3708">
        <v>46583</v>
      </c>
      <c r="H3708" t="str">
        <f t="shared" si="523"/>
        <v>15/7/2027</v>
      </c>
      <c r="I3708" s="2">
        <v>45584</v>
      </c>
      <c r="J3708">
        <f t="shared" si="522"/>
        <v>999</v>
      </c>
      <c r="K3708">
        <f t="shared" si="524"/>
        <v>2.7369863013698632</v>
      </c>
      <c r="L3708">
        <f t="shared" si="525"/>
        <v>2</v>
      </c>
      <c r="M3708">
        <f t="shared" si="526"/>
        <v>9</v>
      </c>
      <c r="N3708" t="str">
        <f t="shared" si="527"/>
        <v>2 Yrs 9 Mths</v>
      </c>
      <c r="O3708">
        <v>106.99</v>
      </c>
      <c r="P3708">
        <v>108.99</v>
      </c>
    </row>
    <row r="3709" spans="1:16" x14ac:dyDescent="0.35">
      <c r="A3709" t="s">
        <v>4956</v>
      </c>
      <c r="B3709" t="s">
        <v>4946</v>
      </c>
      <c r="C3709" t="s">
        <v>11</v>
      </c>
      <c r="D3709">
        <v>8.8749999999999996E-2</v>
      </c>
      <c r="E3709" s="1">
        <v>5.4600000000000003E-2</v>
      </c>
      <c r="F3709" t="s">
        <v>28</v>
      </c>
      <c r="G3709">
        <v>47679</v>
      </c>
      <c r="H3709" t="str">
        <f t="shared" si="523"/>
        <v>15/7/2030</v>
      </c>
      <c r="I3709" s="2">
        <v>45584</v>
      </c>
      <c r="J3709">
        <f t="shared" si="522"/>
        <v>2095</v>
      </c>
      <c r="K3709">
        <f t="shared" si="524"/>
        <v>5.7397260273972606</v>
      </c>
      <c r="L3709">
        <f t="shared" si="525"/>
        <v>5</v>
      </c>
      <c r="M3709">
        <f t="shared" si="526"/>
        <v>9</v>
      </c>
      <c r="N3709" t="str">
        <f t="shared" si="527"/>
        <v>5 Yrs 9 Mths</v>
      </c>
      <c r="O3709">
        <v>116.04</v>
      </c>
      <c r="P3709">
        <v>117.47</v>
      </c>
    </row>
    <row r="3710" spans="1:16" x14ac:dyDescent="0.35">
      <c r="A3710" t="s">
        <v>4956</v>
      </c>
      <c r="B3710" t="s">
        <v>4946</v>
      </c>
      <c r="C3710" t="s">
        <v>11</v>
      </c>
      <c r="D3710">
        <v>5.8749999999999997E-2</v>
      </c>
      <c r="E3710" s="1">
        <v>5.6800000000000003E-2</v>
      </c>
      <c r="F3710" t="s">
        <v>28</v>
      </c>
      <c r="G3710">
        <v>45901</v>
      </c>
      <c r="H3710" t="str">
        <f t="shared" si="523"/>
        <v>1/9/2025</v>
      </c>
      <c r="I3710" s="2">
        <v>45584</v>
      </c>
      <c r="J3710">
        <f t="shared" si="522"/>
        <v>317</v>
      </c>
      <c r="K3710">
        <f t="shared" si="524"/>
        <v>0.86849315068493149</v>
      </c>
      <c r="L3710">
        <f t="shared" si="525"/>
        <v>0</v>
      </c>
      <c r="M3710">
        <f t="shared" si="526"/>
        <v>10</v>
      </c>
      <c r="N3710" t="str">
        <f t="shared" si="527"/>
        <v>0 Yrs 10 Mths</v>
      </c>
      <c r="O3710">
        <v>99.69</v>
      </c>
      <c r="P3710">
        <v>103.69</v>
      </c>
    </row>
    <row r="3711" spans="1:16" x14ac:dyDescent="0.35">
      <c r="A3711" t="s">
        <v>4956</v>
      </c>
      <c r="B3711" t="s">
        <v>4946</v>
      </c>
      <c r="C3711" t="s">
        <v>11</v>
      </c>
      <c r="D3711">
        <v>6.3750000000000001E-2</v>
      </c>
      <c r="E3711" s="1">
        <v>5.0700000000000002E-2</v>
      </c>
      <c r="F3711" t="s">
        <v>28</v>
      </c>
      <c r="G3711">
        <v>46997</v>
      </c>
      <c r="H3711" t="str">
        <f t="shared" si="523"/>
        <v>1/9/2028</v>
      </c>
      <c r="I3711" s="2">
        <v>45584</v>
      </c>
      <c r="J3711">
        <f t="shared" si="522"/>
        <v>1413</v>
      </c>
      <c r="K3711">
        <f t="shared" si="524"/>
        <v>3.871232876712329</v>
      </c>
      <c r="L3711">
        <f t="shared" si="525"/>
        <v>3</v>
      </c>
      <c r="M3711">
        <f t="shared" si="526"/>
        <v>10</v>
      </c>
      <c r="N3711" t="str">
        <f t="shared" si="527"/>
        <v>3 Yrs 10 Mths</v>
      </c>
      <c r="O3711">
        <v>104.1</v>
      </c>
      <c r="P3711">
        <v>104.95</v>
      </c>
    </row>
    <row r="3712" spans="1:16" x14ac:dyDescent="0.35">
      <c r="A3712" t="s">
        <v>4956</v>
      </c>
      <c r="B3712" t="s">
        <v>4946</v>
      </c>
      <c r="C3712" t="s">
        <v>11</v>
      </c>
      <c r="D3712">
        <v>6.6250000000000003E-2</v>
      </c>
      <c r="E3712" s="1">
        <v>5.2600000000000001E-2</v>
      </c>
      <c r="F3712" t="s">
        <v>28</v>
      </c>
      <c r="G3712">
        <v>47727</v>
      </c>
      <c r="H3712" t="str">
        <f t="shared" si="523"/>
        <v>1/9/2030</v>
      </c>
      <c r="I3712" s="2">
        <v>45584</v>
      </c>
      <c r="J3712">
        <f t="shared" si="522"/>
        <v>2143</v>
      </c>
      <c r="K3712">
        <f t="shared" si="524"/>
        <v>5.8712328767123285</v>
      </c>
      <c r="L3712">
        <f t="shared" si="525"/>
        <v>5</v>
      </c>
      <c r="M3712">
        <f t="shared" si="526"/>
        <v>10</v>
      </c>
      <c r="N3712" t="str">
        <f t="shared" si="527"/>
        <v>5 Yrs 10 Mths</v>
      </c>
      <c r="O3712">
        <v>106.25</v>
      </c>
      <c r="P3712">
        <v>107.85</v>
      </c>
    </row>
    <row r="3713" spans="1:16" x14ac:dyDescent="0.35">
      <c r="A3713" t="s">
        <v>4956</v>
      </c>
      <c r="B3713" t="s">
        <v>4946</v>
      </c>
      <c r="C3713" t="s">
        <v>11</v>
      </c>
      <c r="D3713">
        <v>5.5E-2</v>
      </c>
      <c r="E3713" s="1">
        <v>5.1700000000000003E-2</v>
      </c>
      <c r="F3713" t="s">
        <v>28</v>
      </c>
      <c r="G3713">
        <v>45992</v>
      </c>
      <c r="H3713" t="str">
        <f t="shared" si="523"/>
        <v>1/12/2025</v>
      </c>
      <c r="I3713" s="2">
        <v>45584</v>
      </c>
      <c r="J3713">
        <f t="shared" si="522"/>
        <v>408</v>
      </c>
      <c r="K3713">
        <f t="shared" si="524"/>
        <v>1.1178082191780823</v>
      </c>
      <c r="L3713">
        <f t="shared" si="525"/>
        <v>1</v>
      </c>
      <c r="M3713">
        <f t="shared" si="526"/>
        <v>1</v>
      </c>
      <c r="N3713" t="str">
        <f t="shared" si="527"/>
        <v>1 Yrs 1 Mths</v>
      </c>
      <c r="O3713">
        <v>100.24</v>
      </c>
      <c r="P3713">
        <v>100.75</v>
      </c>
    </row>
    <row r="3714" spans="1:16" x14ac:dyDescent="0.35">
      <c r="A3714" t="s">
        <v>4956</v>
      </c>
      <c r="B3714" t="s">
        <v>4946</v>
      </c>
      <c r="C3714" t="s">
        <v>11</v>
      </c>
      <c r="D3714">
        <v>6.1249999999999999E-2</v>
      </c>
      <c r="E3714" s="1">
        <v>5.1900000000000002E-2</v>
      </c>
      <c r="F3714" t="s">
        <v>28</v>
      </c>
      <c r="G3714">
        <v>47849</v>
      </c>
      <c r="H3714" t="str">
        <f t="shared" si="523"/>
        <v>1/1/2031</v>
      </c>
      <c r="I3714" s="2">
        <v>45584</v>
      </c>
      <c r="J3714">
        <f t="shared" ref="J3714:J3777" si="528">_xlfn.DAYS(G3714,I3714)</f>
        <v>2265</v>
      </c>
      <c r="K3714">
        <f t="shared" si="524"/>
        <v>6.2054794520547949</v>
      </c>
      <c r="L3714">
        <f t="shared" si="525"/>
        <v>6</v>
      </c>
      <c r="M3714">
        <f t="shared" si="526"/>
        <v>2</v>
      </c>
      <c r="N3714" t="str">
        <f t="shared" si="527"/>
        <v>6 Yrs 2 Mths</v>
      </c>
      <c r="O3714">
        <v>103.78</v>
      </c>
      <c r="P3714">
        <v>104.96</v>
      </c>
    </row>
    <row r="3715" spans="1:16" x14ac:dyDescent="0.35">
      <c r="A3715" t="s">
        <v>4956</v>
      </c>
      <c r="B3715" t="s">
        <v>4962</v>
      </c>
      <c r="C3715" t="s">
        <v>11</v>
      </c>
      <c r="D3715">
        <v>0.06</v>
      </c>
      <c r="E3715" s="1">
        <v>6.3399999999999998E-2</v>
      </c>
      <c r="F3715" t="s">
        <v>1071</v>
      </c>
      <c r="G3715">
        <v>46784</v>
      </c>
      <c r="H3715" t="str">
        <f t="shared" si="523"/>
        <v>1/2/2028</v>
      </c>
      <c r="I3715" s="2">
        <v>45584</v>
      </c>
      <c r="J3715">
        <f t="shared" si="528"/>
        <v>1200</v>
      </c>
      <c r="K3715">
        <f t="shared" si="524"/>
        <v>3.2876712328767121</v>
      </c>
      <c r="L3715">
        <f t="shared" si="525"/>
        <v>3</v>
      </c>
      <c r="M3715">
        <f t="shared" si="526"/>
        <v>3</v>
      </c>
      <c r="N3715" t="str">
        <f t="shared" si="527"/>
        <v>3 Yrs 3 Mths</v>
      </c>
      <c r="O3715">
        <v>97</v>
      </c>
      <c r="P3715">
        <v>101.08</v>
      </c>
    </row>
    <row r="3716" spans="1:16" x14ac:dyDescent="0.35">
      <c r="A3716" t="s">
        <v>4964</v>
      </c>
      <c r="B3716" t="s">
        <v>4965</v>
      </c>
      <c r="C3716" t="s">
        <v>11</v>
      </c>
      <c r="D3716">
        <v>3.4500000000000003E-2</v>
      </c>
      <c r="E3716" s="1">
        <v>0.19689999999999999</v>
      </c>
      <c r="F3716" t="s">
        <v>165</v>
      </c>
      <c r="G3716">
        <v>48136</v>
      </c>
      <c r="H3716" t="str">
        <f t="shared" si="523"/>
        <v>15/10/2031</v>
      </c>
      <c r="I3716" s="2">
        <v>45584</v>
      </c>
      <c r="J3716">
        <f t="shared" si="528"/>
        <v>2552</v>
      </c>
      <c r="K3716">
        <f t="shared" si="524"/>
        <v>6.9917808219178079</v>
      </c>
      <c r="L3716">
        <f t="shared" si="525"/>
        <v>6</v>
      </c>
      <c r="M3716">
        <f t="shared" si="526"/>
        <v>12</v>
      </c>
      <c r="N3716" t="str">
        <f t="shared" si="527"/>
        <v>6 Yrs 12 Mths</v>
      </c>
      <c r="O3716">
        <v>40.340000000000003</v>
      </c>
      <c r="P3716">
        <v>48.14</v>
      </c>
    </row>
    <row r="3717" spans="1:16" x14ac:dyDescent="0.35">
      <c r="A3717" t="s">
        <v>4964</v>
      </c>
      <c r="B3717" t="s">
        <v>4965</v>
      </c>
      <c r="C3717" t="s">
        <v>11</v>
      </c>
      <c r="D3717">
        <v>4.4999999999999998E-2</v>
      </c>
      <c r="E3717" s="1">
        <v>0.59499999999999997</v>
      </c>
      <c r="F3717" t="s">
        <v>165</v>
      </c>
      <c r="G3717">
        <v>45689</v>
      </c>
      <c r="H3717" t="str">
        <f t="shared" si="523"/>
        <v>1/2/2025</v>
      </c>
      <c r="I3717" s="2">
        <v>45584</v>
      </c>
      <c r="J3717">
        <f t="shared" si="528"/>
        <v>105</v>
      </c>
      <c r="K3717">
        <f t="shared" si="524"/>
        <v>0.28767123287671231</v>
      </c>
      <c r="L3717">
        <f t="shared" si="525"/>
        <v>0</v>
      </c>
      <c r="M3717">
        <f t="shared" si="526"/>
        <v>3</v>
      </c>
      <c r="N3717" t="str">
        <f t="shared" si="527"/>
        <v>0 Yrs 3 Mths</v>
      </c>
      <c r="O3717" t="s">
        <v>15</v>
      </c>
      <c r="P3717" t="s">
        <v>15</v>
      </c>
    </row>
    <row r="3718" spans="1:16" x14ac:dyDescent="0.35">
      <c r="A3718" t="s">
        <v>4964</v>
      </c>
      <c r="B3718" t="s">
        <v>4969</v>
      </c>
      <c r="C3718" t="s">
        <v>11</v>
      </c>
      <c r="D3718">
        <v>4.5499999999999999E-2</v>
      </c>
      <c r="E3718" s="1">
        <v>5.8099999999999999E-2</v>
      </c>
      <c r="F3718" t="s">
        <v>358</v>
      </c>
      <c r="G3718">
        <v>52749</v>
      </c>
      <c r="H3718" t="str">
        <f t="shared" si="523"/>
        <v>1/6/2044</v>
      </c>
      <c r="I3718" s="2">
        <v>45584</v>
      </c>
      <c r="J3718">
        <f t="shared" si="528"/>
        <v>7165</v>
      </c>
      <c r="K3718">
        <f t="shared" si="524"/>
        <v>19.63013698630137</v>
      </c>
      <c r="L3718">
        <f t="shared" si="525"/>
        <v>19</v>
      </c>
      <c r="M3718">
        <f t="shared" si="526"/>
        <v>8</v>
      </c>
      <c r="N3718" t="str">
        <f t="shared" si="527"/>
        <v>19 Yrs 8 Mths</v>
      </c>
      <c r="O3718" t="s">
        <v>15</v>
      </c>
      <c r="P3718" t="s">
        <v>15</v>
      </c>
    </row>
    <row r="3719" spans="1:16" x14ac:dyDescent="0.35">
      <c r="A3719" t="s">
        <v>4964</v>
      </c>
      <c r="B3719" t="s">
        <v>4970</v>
      </c>
      <c r="C3719" t="s">
        <v>11</v>
      </c>
      <c r="D3719">
        <v>0.04</v>
      </c>
      <c r="E3719" s="1">
        <v>5.8900000000000001E-2</v>
      </c>
      <c r="F3719" t="s">
        <v>358</v>
      </c>
      <c r="G3719">
        <v>54575</v>
      </c>
      <c r="H3719" t="str">
        <f t="shared" si="523"/>
        <v>1/6/2049</v>
      </c>
      <c r="I3719" s="2">
        <v>45584</v>
      </c>
      <c r="J3719">
        <f t="shared" si="528"/>
        <v>8991</v>
      </c>
      <c r="K3719">
        <f t="shared" si="524"/>
        <v>24.632876712328766</v>
      </c>
      <c r="L3719">
        <f t="shared" si="525"/>
        <v>24</v>
      </c>
      <c r="M3719">
        <f t="shared" si="526"/>
        <v>8</v>
      </c>
      <c r="N3719" t="str">
        <f t="shared" si="527"/>
        <v>24 Yrs 8 Mths</v>
      </c>
      <c r="O3719" t="s">
        <v>15</v>
      </c>
      <c r="P3719" t="s">
        <v>15</v>
      </c>
    </row>
    <row r="3720" spans="1:16" x14ac:dyDescent="0.35">
      <c r="A3720" t="s">
        <v>4964</v>
      </c>
      <c r="B3720" t="s">
        <v>4970</v>
      </c>
      <c r="C3720" t="s">
        <v>11</v>
      </c>
      <c r="D3720">
        <v>2.9000000000000001E-2</v>
      </c>
      <c r="E3720" s="1">
        <v>5.5199999999999999E-2</v>
      </c>
      <c r="F3720" t="s">
        <v>358</v>
      </c>
      <c r="G3720">
        <v>55427</v>
      </c>
      <c r="H3720" t="str">
        <f t="shared" si="523"/>
        <v>1/10/2051</v>
      </c>
      <c r="I3720" s="2">
        <v>45584</v>
      </c>
      <c r="J3720">
        <f t="shared" si="528"/>
        <v>9843</v>
      </c>
      <c r="K3720">
        <f t="shared" si="524"/>
        <v>26.967123287671232</v>
      </c>
      <c r="L3720">
        <f t="shared" si="525"/>
        <v>26</v>
      </c>
      <c r="M3720">
        <f t="shared" si="526"/>
        <v>12</v>
      </c>
      <c r="N3720" t="str">
        <f t="shared" si="527"/>
        <v>26 Yrs 12 Mths</v>
      </c>
      <c r="O3720">
        <v>63.37</v>
      </c>
      <c r="P3720">
        <v>65</v>
      </c>
    </row>
    <row r="3721" spans="1:16" x14ac:dyDescent="0.35">
      <c r="A3721" t="s">
        <v>4964</v>
      </c>
      <c r="B3721" t="s">
        <v>4970</v>
      </c>
      <c r="C3721" t="s">
        <v>11</v>
      </c>
      <c r="D3721">
        <v>4.1500000000000002E-2</v>
      </c>
      <c r="E3721" s="1">
        <v>5.5199999999999999E-2</v>
      </c>
      <c r="F3721" t="s">
        <v>358</v>
      </c>
      <c r="G3721">
        <v>54149</v>
      </c>
      <c r="H3721" t="str">
        <f t="shared" si="523"/>
        <v>1/4/2048</v>
      </c>
      <c r="I3721" s="2">
        <v>45584</v>
      </c>
      <c r="J3721">
        <f t="shared" si="528"/>
        <v>8565</v>
      </c>
      <c r="K3721">
        <f t="shared" si="524"/>
        <v>23.465753424657535</v>
      </c>
      <c r="L3721">
        <f t="shared" si="525"/>
        <v>23</v>
      </c>
      <c r="M3721">
        <f t="shared" si="526"/>
        <v>6</v>
      </c>
      <c r="N3721" t="str">
        <f t="shared" si="527"/>
        <v>23 Yrs 6 Mths</v>
      </c>
      <c r="O3721" t="s">
        <v>15</v>
      </c>
      <c r="P3721" t="s">
        <v>15</v>
      </c>
    </row>
    <row r="3722" spans="1:16" x14ac:dyDescent="0.35">
      <c r="A3722" t="s">
        <v>4964</v>
      </c>
      <c r="B3722" t="s">
        <v>4972</v>
      </c>
      <c r="C3722" t="s">
        <v>11</v>
      </c>
      <c r="D3722">
        <v>5.6000000000000001E-2</v>
      </c>
      <c r="E3722" s="1">
        <v>5.3900000000000003E-2</v>
      </c>
      <c r="F3722" t="s">
        <v>36</v>
      </c>
      <c r="G3722">
        <v>55975</v>
      </c>
      <c r="H3722" t="str">
        <f t="shared" si="523"/>
        <v>1/4/2053</v>
      </c>
      <c r="I3722" s="2">
        <v>45584</v>
      </c>
      <c r="J3722">
        <f t="shared" si="528"/>
        <v>10391</v>
      </c>
      <c r="K3722">
        <f t="shared" si="524"/>
        <v>28.468493150684932</v>
      </c>
      <c r="L3722">
        <f t="shared" si="525"/>
        <v>28</v>
      </c>
      <c r="M3722">
        <f t="shared" si="526"/>
        <v>6</v>
      </c>
      <c r="N3722" t="str">
        <f t="shared" si="527"/>
        <v>28 Yrs 6 Mths</v>
      </c>
      <c r="O3722" t="s">
        <v>15</v>
      </c>
      <c r="P3722" t="s">
        <v>15</v>
      </c>
    </row>
    <row r="3723" spans="1:16" x14ac:dyDescent="0.35">
      <c r="A3723" t="s">
        <v>4964</v>
      </c>
      <c r="B3723" t="s">
        <v>4972</v>
      </c>
      <c r="C3723" t="s">
        <v>11</v>
      </c>
      <c r="D3723">
        <v>3.7999999999999999E-2</v>
      </c>
      <c r="E3723" s="1">
        <v>5.0700000000000002E-2</v>
      </c>
      <c r="F3723" t="s">
        <v>36</v>
      </c>
      <c r="G3723">
        <v>46980</v>
      </c>
      <c r="H3723" t="str">
        <f t="shared" si="523"/>
        <v>15/8/2028</v>
      </c>
      <c r="I3723" s="2">
        <v>45584</v>
      </c>
      <c r="J3723">
        <f t="shared" si="528"/>
        <v>1396</v>
      </c>
      <c r="K3723">
        <f t="shared" si="524"/>
        <v>3.8246575342465752</v>
      </c>
      <c r="L3723">
        <f t="shared" si="525"/>
        <v>3</v>
      </c>
      <c r="M3723">
        <f t="shared" si="526"/>
        <v>10</v>
      </c>
      <c r="N3723" t="str">
        <f t="shared" si="527"/>
        <v>3 Yrs 10 Mths</v>
      </c>
      <c r="O3723" t="s">
        <v>15</v>
      </c>
      <c r="P3723" t="s">
        <v>15</v>
      </c>
    </row>
    <row r="3724" spans="1:16" x14ac:dyDescent="0.35">
      <c r="A3724" t="s">
        <v>4964</v>
      </c>
      <c r="B3724" t="s">
        <v>4972</v>
      </c>
      <c r="C3724" t="s">
        <v>11</v>
      </c>
      <c r="D3724">
        <v>3.2500000000000001E-2</v>
      </c>
      <c r="E3724" s="1">
        <v>4.7699999999999999E-2</v>
      </c>
      <c r="F3724" t="s">
        <v>36</v>
      </c>
      <c r="G3724">
        <v>47574</v>
      </c>
      <c r="H3724" t="str">
        <f t="shared" si="523"/>
        <v>1/4/2030</v>
      </c>
      <c r="I3724" s="2">
        <v>45584</v>
      </c>
      <c r="J3724">
        <f t="shared" si="528"/>
        <v>1990</v>
      </c>
      <c r="K3724">
        <f t="shared" si="524"/>
        <v>5.4520547945205475</v>
      </c>
      <c r="L3724">
        <f t="shared" si="525"/>
        <v>5</v>
      </c>
      <c r="M3724">
        <f t="shared" si="526"/>
        <v>5</v>
      </c>
      <c r="N3724" t="str">
        <f t="shared" si="527"/>
        <v>5 Yrs 5 Mths</v>
      </c>
      <c r="O3724" t="s">
        <v>15</v>
      </c>
      <c r="P3724" t="s">
        <v>15</v>
      </c>
    </row>
    <row r="3725" spans="1:16" x14ac:dyDescent="0.35">
      <c r="A3725" t="s">
        <v>4964</v>
      </c>
      <c r="B3725" t="s">
        <v>4972</v>
      </c>
      <c r="C3725" t="s">
        <v>11</v>
      </c>
      <c r="D3725">
        <v>3.85E-2</v>
      </c>
      <c r="E3725" s="1">
        <v>5.3999999999999999E-2</v>
      </c>
      <c r="F3725" t="s">
        <v>36</v>
      </c>
      <c r="G3725">
        <v>53919</v>
      </c>
      <c r="H3725" t="str">
        <f t="shared" si="523"/>
        <v>15/8/2047</v>
      </c>
      <c r="I3725" s="2">
        <v>45584</v>
      </c>
      <c r="J3725">
        <f t="shared" si="528"/>
        <v>8335</v>
      </c>
      <c r="K3725">
        <f t="shared" si="524"/>
        <v>22.835616438356166</v>
      </c>
      <c r="L3725">
        <f t="shared" si="525"/>
        <v>22</v>
      </c>
      <c r="M3725">
        <f t="shared" si="526"/>
        <v>10</v>
      </c>
      <c r="N3725" t="str">
        <f t="shared" si="527"/>
        <v>22 Yrs 10 Mths</v>
      </c>
      <c r="O3725" t="s">
        <v>15</v>
      </c>
      <c r="P3725" t="s">
        <v>15</v>
      </c>
    </row>
    <row r="3726" spans="1:16" x14ac:dyDescent="0.35">
      <c r="A3726" t="s">
        <v>4964</v>
      </c>
      <c r="B3726" t="s">
        <v>4973</v>
      </c>
      <c r="C3726" t="s">
        <v>11</v>
      </c>
      <c r="D3726">
        <v>3.85E-2</v>
      </c>
      <c r="E3726" s="1">
        <v>5.8000000000000003E-2</v>
      </c>
      <c r="F3726" t="s">
        <v>21</v>
      </c>
      <c r="G3726">
        <v>55315</v>
      </c>
      <c r="H3726" t="str">
        <f t="shared" si="523"/>
        <v>11/6/2051</v>
      </c>
      <c r="I3726" s="2">
        <v>45584</v>
      </c>
      <c r="J3726">
        <f t="shared" si="528"/>
        <v>9731</v>
      </c>
      <c r="K3726">
        <f t="shared" si="524"/>
        <v>26.660273972602738</v>
      </c>
      <c r="L3726">
        <f t="shared" si="525"/>
        <v>26</v>
      </c>
      <c r="M3726">
        <f t="shared" si="526"/>
        <v>8</v>
      </c>
      <c r="N3726" t="str">
        <f t="shared" si="527"/>
        <v>26 Yrs 8 Mths</v>
      </c>
      <c r="O3726">
        <v>106</v>
      </c>
      <c r="P3726" t="s">
        <v>15</v>
      </c>
    </row>
    <row r="3727" spans="1:16" x14ac:dyDescent="0.35">
      <c r="A3727" t="s">
        <v>4964</v>
      </c>
      <c r="B3727" t="s">
        <v>4973</v>
      </c>
      <c r="C3727" t="s">
        <v>11</v>
      </c>
      <c r="D3727">
        <v>5.7500000000000002E-2</v>
      </c>
      <c r="E3727" s="1">
        <v>5.3100000000000001E-2</v>
      </c>
      <c r="F3727" t="s">
        <v>21</v>
      </c>
      <c r="G3727">
        <v>49031</v>
      </c>
      <c r="H3727" t="str">
        <f t="shared" si="523"/>
        <v>28/3/2034</v>
      </c>
      <c r="I3727" s="2">
        <v>45584</v>
      </c>
      <c r="J3727">
        <f t="shared" si="528"/>
        <v>3447</v>
      </c>
      <c r="K3727">
        <f t="shared" si="524"/>
        <v>9.4438356164383563</v>
      </c>
      <c r="L3727">
        <f t="shared" si="525"/>
        <v>9</v>
      </c>
      <c r="M3727">
        <f t="shared" si="526"/>
        <v>5</v>
      </c>
      <c r="N3727" t="str">
        <f t="shared" si="527"/>
        <v>9 Yrs 5 Mths</v>
      </c>
      <c r="O3727">
        <v>100.84</v>
      </c>
      <c r="P3727">
        <v>106.05</v>
      </c>
    </row>
    <row r="3728" spans="1:16" x14ac:dyDescent="0.35">
      <c r="A3728" t="s">
        <v>4964</v>
      </c>
      <c r="B3728" t="s">
        <v>4974</v>
      </c>
      <c r="C3728" t="s">
        <v>11</v>
      </c>
      <c r="D3728">
        <v>5.6250000000000001E-2</v>
      </c>
      <c r="E3728" s="1">
        <v>5.9299999999999999E-2</v>
      </c>
      <c r="F3728" t="s">
        <v>1618</v>
      </c>
      <c r="G3728">
        <v>47331</v>
      </c>
      <c r="H3728" t="str">
        <f t="shared" si="523"/>
        <v>1/8/2029</v>
      </c>
      <c r="I3728" s="2">
        <v>45584</v>
      </c>
      <c r="J3728">
        <f t="shared" si="528"/>
        <v>1747</v>
      </c>
      <c r="K3728">
        <f t="shared" si="524"/>
        <v>4.7863013698630139</v>
      </c>
      <c r="L3728">
        <f t="shared" si="525"/>
        <v>4</v>
      </c>
      <c r="M3728">
        <f t="shared" si="526"/>
        <v>9</v>
      </c>
      <c r="N3728" t="str">
        <f t="shared" si="527"/>
        <v>4 Yrs 9 Mths</v>
      </c>
      <c r="O3728">
        <v>98.48</v>
      </c>
      <c r="P3728">
        <v>100.51</v>
      </c>
    </row>
    <row r="3729" spans="1:16" x14ac:dyDescent="0.35">
      <c r="A3729" t="s">
        <v>4977</v>
      </c>
      <c r="B3729" t="s">
        <v>4978</v>
      </c>
      <c r="C3729" t="s">
        <v>11</v>
      </c>
      <c r="D3729">
        <v>3.6249999999999998E-2</v>
      </c>
      <c r="E3729" s="1">
        <v>5.1799999999999999E-2</v>
      </c>
      <c r="F3729" t="s">
        <v>28</v>
      </c>
      <c r="G3729">
        <v>47392</v>
      </c>
      <c r="H3729" t="str">
        <f t="shared" ref="H3729:H3775" si="529">TEXT(G3729,"D/M/YYYY")</f>
        <v>1/10/2029</v>
      </c>
      <c r="I3729" s="2">
        <v>45584</v>
      </c>
      <c r="J3729">
        <f t="shared" si="528"/>
        <v>1808</v>
      </c>
      <c r="K3729">
        <f t="shared" ref="K3729:K3775" si="530">J3729/365</f>
        <v>4.9534246575342467</v>
      </c>
      <c r="L3729">
        <f t="shared" ref="L3729:L3775" si="531">_xlfn.NUMBERVALUE(_xlfn.TEXTBEFORE(K3729,"."))</f>
        <v>4</v>
      </c>
      <c r="M3729">
        <f t="shared" ref="M3729:M3775" si="532">ROUND(LEFT(_xlfn.TEXTAFTER(K3729,"."),2)/100 * 12,0)</f>
        <v>11</v>
      </c>
      <c r="N3729" t="str">
        <f t="shared" ref="N3729:N3775" si="533">L3729 &amp; " Yrs "&amp; M3729 &amp;" Mths"</f>
        <v>4 Yrs 11 Mths</v>
      </c>
      <c r="O3729">
        <v>93.17</v>
      </c>
      <c r="P3729">
        <v>93.9</v>
      </c>
    </row>
    <row r="3730" spans="1:16" x14ac:dyDescent="0.35">
      <c r="A3730" t="s">
        <v>4977</v>
      </c>
      <c r="B3730" t="s">
        <v>4978</v>
      </c>
      <c r="C3730" t="s">
        <v>11</v>
      </c>
      <c r="D3730">
        <v>3.3750000000000002E-2</v>
      </c>
      <c r="E3730" s="1">
        <v>5.3499999999999999E-2</v>
      </c>
      <c r="F3730" t="s">
        <v>28</v>
      </c>
      <c r="G3730">
        <v>47880</v>
      </c>
      <c r="H3730" t="str">
        <f t="shared" si="529"/>
        <v>1/2/2031</v>
      </c>
      <c r="I3730" s="2">
        <v>45584</v>
      </c>
      <c r="J3730">
        <f t="shared" si="528"/>
        <v>2296</v>
      </c>
      <c r="K3730">
        <f t="shared" si="530"/>
        <v>6.2904109589041095</v>
      </c>
      <c r="L3730">
        <f t="shared" si="531"/>
        <v>6</v>
      </c>
      <c r="M3730">
        <f t="shared" si="532"/>
        <v>3</v>
      </c>
      <c r="N3730" t="str">
        <f t="shared" si="533"/>
        <v>6 Yrs 3 Mths</v>
      </c>
      <c r="O3730">
        <v>89.34</v>
      </c>
      <c r="P3730">
        <v>90.93</v>
      </c>
    </row>
    <row r="3731" spans="1:16" x14ac:dyDescent="0.35">
      <c r="A3731" t="s">
        <v>4977</v>
      </c>
      <c r="B3731" t="s">
        <v>4978</v>
      </c>
      <c r="C3731" t="s">
        <v>11</v>
      </c>
      <c r="D3731">
        <v>3.2500000000000001E-2</v>
      </c>
      <c r="E3731" s="1">
        <v>5.5E-2</v>
      </c>
      <c r="F3731" t="s">
        <v>28</v>
      </c>
      <c r="G3731">
        <v>48684</v>
      </c>
      <c r="H3731" t="str">
        <f t="shared" si="529"/>
        <v>15/4/2033</v>
      </c>
      <c r="I3731" s="2">
        <v>45584</v>
      </c>
      <c r="J3731">
        <f t="shared" si="528"/>
        <v>3100</v>
      </c>
      <c r="K3731">
        <f t="shared" si="530"/>
        <v>8.493150684931507</v>
      </c>
      <c r="L3731">
        <f t="shared" si="531"/>
        <v>8</v>
      </c>
      <c r="M3731">
        <f t="shared" si="532"/>
        <v>6</v>
      </c>
      <c r="N3731" t="str">
        <f t="shared" si="533"/>
        <v>8 Yrs 6 Mths</v>
      </c>
      <c r="O3731" t="s">
        <v>15</v>
      </c>
      <c r="P3731" t="s">
        <v>15</v>
      </c>
    </row>
    <row r="3732" spans="1:16" x14ac:dyDescent="0.35">
      <c r="A3732" t="s">
        <v>4977</v>
      </c>
      <c r="B3732" t="s">
        <v>4981</v>
      </c>
      <c r="C3732" t="s">
        <v>11</v>
      </c>
      <c r="D3732">
        <v>2.4500000000000001E-2</v>
      </c>
      <c r="E3732" s="1">
        <v>4.82E-2</v>
      </c>
      <c r="F3732" t="s">
        <v>358</v>
      </c>
      <c r="G3732">
        <v>47603</v>
      </c>
      <c r="H3732" t="str">
        <f t="shared" si="529"/>
        <v>30/4/2030</v>
      </c>
      <c r="I3732" s="2">
        <v>45584</v>
      </c>
      <c r="J3732">
        <f t="shared" si="528"/>
        <v>2019</v>
      </c>
      <c r="K3732">
        <f t="shared" si="530"/>
        <v>5.5315068493150683</v>
      </c>
      <c r="L3732">
        <f t="shared" si="531"/>
        <v>5</v>
      </c>
      <c r="M3732">
        <f t="shared" si="532"/>
        <v>6</v>
      </c>
      <c r="N3732" t="str">
        <f t="shared" si="533"/>
        <v>5 Yrs 6 Mths</v>
      </c>
      <c r="O3732" t="s">
        <v>15</v>
      </c>
      <c r="P3732" t="s">
        <v>15</v>
      </c>
    </row>
    <row r="3733" spans="1:16" x14ac:dyDescent="0.35">
      <c r="A3733" t="s">
        <v>4977</v>
      </c>
      <c r="B3733" t="s">
        <v>4981</v>
      </c>
      <c r="C3733" t="s">
        <v>11</v>
      </c>
      <c r="D3733">
        <v>4.2000000000000003E-2</v>
      </c>
      <c r="E3733" s="1">
        <v>4.6699999999999998E-2</v>
      </c>
      <c r="F3733" t="s">
        <v>358</v>
      </c>
      <c r="G3733">
        <v>47635</v>
      </c>
      <c r="H3733" t="str">
        <f t="shared" si="529"/>
        <v>1/6/2030</v>
      </c>
      <c r="I3733" s="2">
        <v>45584</v>
      </c>
      <c r="J3733">
        <f t="shared" si="528"/>
        <v>2051</v>
      </c>
      <c r="K3733">
        <f t="shared" si="530"/>
        <v>5.6191780821917812</v>
      </c>
      <c r="L3733">
        <f t="shared" si="531"/>
        <v>5</v>
      </c>
      <c r="M3733">
        <f t="shared" si="532"/>
        <v>7</v>
      </c>
      <c r="N3733" t="str">
        <f t="shared" si="533"/>
        <v>5 Yrs 7 Mths</v>
      </c>
      <c r="O3733">
        <v>97.31</v>
      </c>
      <c r="P3733">
        <v>99.02</v>
      </c>
    </row>
    <row r="3734" spans="1:16" x14ac:dyDescent="0.35">
      <c r="A3734" t="s">
        <v>4977</v>
      </c>
      <c r="B3734" t="s">
        <v>4981</v>
      </c>
      <c r="C3734" t="s">
        <v>11</v>
      </c>
      <c r="D3734">
        <v>2.5999999999999999E-2</v>
      </c>
      <c r="E3734" s="1">
        <v>4.9099999999999998E-2</v>
      </c>
      <c r="F3734" t="s">
        <v>358</v>
      </c>
      <c r="G3734">
        <v>48061</v>
      </c>
      <c r="H3734" t="str">
        <f t="shared" si="529"/>
        <v>1/8/2031</v>
      </c>
      <c r="I3734" s="2">
        <v>45584</v>
      </c>
      <c r="J3734">
        <f t="shared" si="528"/>
        <v>2477</v>
      </c>
      <c r="K3734">
        <f t="shared" si="530"/>
        <v>6.7863013698630139</v>
      </c>
      <c r="L3734">
        <f t="shared" si="531"/>
        <v>6</v>
      </c>
      <c r="M3734">
        <f t="shared" si="532"/>
        <v>9</v>
      </c>
      <c r="N3734" t="str">
        <f t="shared" si="533"/>
        <v>6 Yrs 9 Mths</v>
      </c>
      <c r="O3734">
        <v>86.57</v>
      </c>
      <c r="P3734">
        <v>88.7</v>
      </c>
    </row>
    <row r="3735" spans="1:16" x14ac:dyDescent="0.35">
      <c r="A3735" t="s">
        <v>4977</v>
      </c>
      <c r="B3735" t="s">
        <v>4981</v>
      </c>
      <c r="C3735" t="s">
        <v>11</v>
      </c>
      <c r="D3735">
        <v>5.2999999999999999E-2</v>
      </c>
      <c r="E3735" s="1">
        <v>5.0200000000000002E-2</v>
      </c>
      <c r="F3735" t="s">
        <v>358</v>
      </c>
      <c r="G3735">
        <v>49249</v>
      </c>
      <c r="H3735" t="str">
        <f t="shared" si="529"/>
        <v>1/11/2034</v>
      </c>
      <c r="I3735" s="2">
        <v>45584</v>
      </c>
      <c r="J3735">
        <f t="shared" si="528"/>
        <v>3665</v>
      </c>
      <c r="K3735">
        <f t="shared" si="530"/>
        <v>10.04109589041096</v>
      </c>
      <c r="L3735">
        <f t="shared" si="531"/>
        <v>10</v>
      </c>
      <c r="M3735">
        <f t="shared" si="532"/>
        <v>0</v>
      </c>
      <c r="N3735" t="str">
        <f t="shared" si="533"/>
        <v>10 Yrs 0 Mths</v>
      </c>
      <c r="O3735" t="s">
        <v>15</v>
      </c>
      <c r="P3735" t="s">
        <v>15</v>
      </c>
    </row>
    <row r="3736" spans="1:16" x14ac:dyDescent="0.35">
      <c r="A3736" t="s">
        <v>4977</v>
      </c>
      <c r="B3736" t="s">
        <v>4982</v>
      </c>
      <c r="C3736" t="s">
        <v>11</v>
      </c>
      <c r="D3736">
        <v>3.5999999999999997E-2</v>
      </c>
      <c r="E3736" s="1">
        <v>4.5999999999999999E-2</v>
      </c>
      <c r="F3736" t="s">
        <v>358</v>
      </c>
      <c r="G3736">
        <v>46127</v>
      </c>
      <c r="H3736" t="str">
        <f t="shared" si="529"/>
        <v>15/4/2026</v>
      </c>
      <c r="I3736" s="2">
        <v>45584</v>
      </c>
      <c r="J3736">
        <f t="shared" si="528"/>
        <v>543</v>
      </c>
      <c r="K3736">
        <f t="shared" si="530"/>
        <v>1.4876712328767123</v>
      </c>
      <c r="L3736">
        <f t="shared" si="531"/>
        <v>1</v>
      </c>
      <c r="M3736">
        <f t="shared" si="532"/>
        <v>6</v>
      </c>
      <c r="N3736" t="str">
        <f t="shared" si="533"/>
        <v>1 Yrs 6 Mths</v>
      </c>
      <c r="O3736">
        <v>105.37</v>
      </c>
      <c r="P3736">
        <v>105.58</v>
      </c>
    </row>
    <row r="3737" spans="1:16" x14ac:dyDescent="0.35">
      <c r="A3737" t="s">
        <v>4977</v>
      </c>
      <c r="B3737" t="s">
        <v>4986</v>
      </c>
      <c r="C3737" t="s">
        <v>11</v>
      </c>
      <c r="D3737">
        <v>4.4999999999999998E-2</v>
      </c>
      <c r="E3737" s="1">
        <v>5.5E-2</v>
      </c>
      <c r="F3737" t="s">
        <v>36</v>
      </c>
      <c r="G3737">
        <v>54363</v>
      </c>
      <c r="H3737" t="str">
        <f t="shared" si="529"/>
        <v>1/11/2048</v>
      </c>
      <c r="I3737" s="2">
        <v>45584</v>
      </c>
      <c r="J3737">
        <f t="shared" si="528"/>
        <v>8779</v>
      </c>
      <c r="K3737">
        <f t="shared" si="530"/>
        <v>24.052054794520547</v>
      </c>
      <c r="L3737">
        <f t="shared" si="531"/>
        <v>24</v>
      </c>
      <c r="M3737">
        <f t="shared" si="532"/>
        <v>1</v>
      </c>
      <c r="N3737" t="str">
        <f t="shared" si="533"/>
        <v>24 Yrs 1 Mths</v>
      </c>
      <c r="O3737">
        <v>86.44</v>
      </c>
      <c r="P3737">
        <v>89.45</v>
      </c>
    </row>
    <row r="3738" spans="1:16" x14ac:dyDescent="0.35">
      <c r="A3738" t="s">
        <v>4977</v>
      </c>
      <c r="B3738" t="s">
        <v>4988</v>
      </c>
      <c r="C3738" t="s">
        <v>11</v>
      </c>
      <c r="D3738">
        <v>3.5000000000000003E-2</v>
      </c>
      <c r="E3738" s="1">
        <v>5.8599999999999999E-2</v>
      </c>
      <c r="F3738" t="s">
        <v>108</v>
      </c>
      <c r="G3738">
        <v>46402</v>
      </c>
      <c r="H3738" t="str">
        <f t="shared" si="529"/>
        <v>15/1/2027</v>
      </c>
      <c r="I3738" s="2">
        <v>45584</v>
      </c>
      <c r="J3738">
        <f t="shared" si="528"/>
        <v>818</v>
      </c>
      <c r="K3738">
        <f t="shared" si="530"/>
        <v>2.2410958904109588</v>
      </c>
      <c r="L3738">
        <f t="shared" si="531"/>
        <v>2</v>
      </c>
      <c r="M3738">
        <f t="shared" si="532"/>
        <v>3</v>
      </c>
      <c r="N3738" t="str">
        <f t="shared" si="533"/>
        <v>2 Yrs 3 Mths</v>
      </c>
      <c r="O3738">
        <v>94.72</v>
      </c>
      <c r="P3738">
        <v>96.37</v>
      </c>
    </row>
    <row r="3739" spans="1:16" x14ac:dyDescent="0.35">
      <c r="A3739" t="s">
        <v>4977</v>
      </c>
      <c r="B3739" t="s">
        <v>4988</v>
      </c>
      <c r="C3739" t="s">
        <v>11</v>
      </c>
      <c r="D3739">
        <v>3.875E-2</v>
      </c>
      <c r="E3739" s="1">
        <v>6.1600000000000002E-2</v>
      </c>
      <c r="F3739" t="s">
        <v>108</v>
      </c>
      <c r="G3739">
        <v>47011</v>
      </c>
      <c r="H3739" t="str">
        <f t="shared" si="529"/>
        <v>15/9/2028</v>
      </c>
      <c r="I3739" s="2">
        <v>45584</v>
      </c>
      <c r="J3739">
        <f t="shared" si="528"/>
        <v>1427</v>
      </c>
      <c r="K3739">
        <f t="shared" si="530"/>
        <v>3.9095890410958902</v>
      </c>
      <c r="L3739">
        <f t="shared" si="531"/>
        <v>3</v>
      </c>
      <c r="M3739">
        <f t="shared" si="532"/>
        <v>11</v>
      </c>
      <c r="N3739" t="str">
        <f t="shared" si="533"/>
        <v>3 Yrs 11 Mths</v>
      </c>
      <c r="O3739" t="s">
        <v>15</v>
      </c>
      <c r="P3739" t="s">
        <v>15</v>
      </c>
    </row>
    <row r="3740" spans="1:16" x14ac:dyDescent="0.35">
      <c r="A3740" t="s">
        <v>4977</v>
      </c>
      <c r="B3740" t="s">
        <v>4988</v>
      </c>
      <c r="C3740" t="s">
        <v>11</v>
      </c>
      <c r="D3740">
        <v>7.4999999999999997E-2</v>
      </c>
      <c r="E3740" s="1">
        <v>6.9900000000000004E-2</v>
      </c>
      <c r="F3740" t="s">
        <v>108</v>
      </c>
      <c r="G3740">
        <v>47983</v>
      </c>
      <c r="H3740" t="str">
        <f t="shared" si="529"/>
        <v>15/5/2031</v>
      </c>
      <c r="I3740" s="2">
        <v>45584</v>
      </c>
      <c r="J3740">
        <f t="shared" si="528"/>
        <v>2399</v>
      </c>
      <c r="K3740">
        <f t="shared" si="530"/>
        <v>6.5726027397260278</v>
      </c>
      <c r="L3740">
        <f t="shared" si="531"/>
        <v>6</v>
      </c>
      <c r="M3740">
        <f t="shared" si="532"/>
        <v>7</v>
      </c>
      <c r="N3740" t="str">
        <f t="shared" si="533"/>
        <v>6 Yrs 7 Mths</v>
      </c>
      <c r="O3740" t="s">
        <v>15</v>
      </c>
      <c r="P3740" t="s">
        <v>15</v>
      </c>
    </row>
    <row r="3741" spans="1:16" x14ac:dyDescent="0.35">
      <c r="A3741" t="s">
        <v>4977</v>
      </c>
      <c r="B3741" t="s">
        <v>4988</v>
      </c>
      <c r="C3741" t="s">
        <v>11</v>
      </c>
      <c r="D3741">
        <v>7.1249999999999994E-2</v>
      </c>
      <c r="E3741" s="1">
        <v>6.9099999999999995E-2</v>
      </c>
      <c r="F3741" t="s">
        <v>108</v>
      </c>
      <c r="G3741">
        <v>48167</v>
      </c>
      <c r="H3741" t="str">
        <f t="shared" si="529"/>
        <v>15/11/2031</v>
      </c>
      <c r="I3741" s="2">
        <v>45584</v>
      </c>
      <c r="J3741">
        <f t="shared" si="528"/>
        <v>2583</v>
      </c>
      <c r="K3741">
        <f t="shared" si="530"/>
        <v>7.0767123287671234</v>
      </c>
      <c r="L3741">
        <f t="shared" si="531"/>
        <v>7</v>
      </c>
      <c r="M3741">
        <f t="shared" si="532"/>
        <v>1</v>
      </c>
      <c r="N3741" t="str">
        <f t="shared" si="533"/>
        <v>7 Yrs 1 Mths</v>
      </c>
      <c r="O3741" t="s">
        <v>15</v>
      </c>
      <c r="P3741" t="s">
        <v>15</v>
      </c>
    </row>
    <row r="3742" spans="1:16" x14ac:dyDescent="0.35">
      <c r="A3742" t="s">
        <v>4977</v>
      </c>
      <c r="B3742" t="s">
        <v>4988</v>
      </c>
      <c r="C3742" t="s">
        <v>11</v>
      </c>
      <c r="D3742">
        <v>0.09</v>
      </c>
      <c r="E3742" s="1">
        <v>7.3300000000000004E-2</v>
      </c>
      <c r="F3742" t="s">
        <v>108</v>
      </c>
      <c r="G3742">
        <v>47133</v>
      </c>
      <c r="H3742" t="str">
        <f t="shared" si="529"/>
        <v>15/1/2029</v>
      </c>
      <c r="I3742" s="2">
        <v>45584</v>
      </c>
      <c r="J3742">
        <f t="shared" si="528"/>
        <v>1549</v>
      </c>
      <c r="K3742">
        <f t="shared" si="530"/>
        <v>4.2438356164383562</v>
      </c>
      <c r="L3742">
        <f t="shared" si="531"/>
        <v>4</v>
      </c>
      <c r="M3742">
        <f t="shared" si="532"/>
        <v>3</v>
      </c>
      <c r="N3742" t="str">
        <f t="shared" si="533"/>
        <v>4 Yrs 3 Mths</v>
      </c>
      <c r="O3742" t="s">
        <v>15</v>
      </c>
      <c r="P3742" t="s">
        <v>15</v>
      </c>
    </row>
    <row r="3743" spans="1:16" x14ac:dyDescent="0.35">
      <c r="A3743" t="s">
        <v>4977</v>
      </c>
      <c r="B3743" t="s">
        <v>4988</v>
      </c>
      <c r="C3743" t="s">
        <v>11</v>
      </c>
      <c r="D3743">
        <v>7.1249999999999994E-2</v>
      </c>
      <c r="E3743" s="1">
        <v>5.6800000000000003E-2</v>
      </c>
      <c r="F3743" t="s">
        <v>108</v>
      </c>
      <c r="G3743">
        <v>46096</v>
      </c>
      <c r="H3743" t="str">
        <f t="shared" si="529"/>
        <v>15/3/2026</v>
      </c>
      <c r="I3743" s="2">
        <v>45584</v>
      </c>
      <c r="J3743">
        <f t="shared" si="528"/>
        <v>512</v>
      </c>
      <c r="K3743">
        <f t="shared" si="530"/>
        <v>1.4027397260273973</v>
      </c>
      <c r="L3743">
        <f t="shared" si="531"/>
        <v>1</v>
      </c>
      <c r="M3743">
        <f t="shared" si="532"/>
        <v>5</v>
      </c>
      <c r="N3743" t="str">
        <f t="shared" si="533"/>
        <v>1 Yrs 5 Mths</v>
      </c>
      <c r="O3743">
        <v>101.68</v>
      </c>
      <c r="P3743">
        <v>102.86</v>
      </c>
    </row>
    <row r="3744" spans="1:16" x14ac:dyDescent="0.35">
      <c r="A3744" t="s">
        <v>4977</v>
      </c>
      <c r="B3744" t="s">
        <v>4988</v>
      </c>
      <c r="C3744" t="s">
        <v>11</v>
      </c>
      <c r="D3744">
        <v>6.6250000000000003E-2</v>
      </c>
      <c r="E3744" s="1">
        <v>6.0699999999999997E-2</v>
      </c>
      <c r="F3744" t="s">
        <v>108</v>
      </c>
      <c r="G3744">
        <v>46767</v>
      </c>
      <c r="H3744" t="str">
        <f t="shared" si="529"/>
        <v>15/1/2028</v>
      </c>
      <c r="I3744" s="2">
        <v>45584</v>
      </c>
      <c r="J3744">
        <f t="shared" si="528"/>
        <v>1183</v>
      </c>
      <c r="K3744">
        <f t="shared" si="530"/>
        <v>3.2410958904109588</v>
      </c>
      <c r="L3744">
        <f t="shared" si="531"/>
        <v>3</v>
      </c>
      <c r="M3744">
        <f t="shared" si="532"/>
        <v>3</v>
      </c>
      <c r="N3744" t="str">
        <f t="shared" si="533"/>
        <v>3 Yrs 3 Mths</v>
      </c>
      <c r="O3744" t="s">
        <v>15</v>
      </c>
      <c r="P3744" t="s">
        <v>15</v>
      </c>
    </row>
    <row r="3745" spans="1:16" x14ac:dyDescent="0.35">
      <c r="A3745" t="s">
        <v>4990</v>
      </c>
      <c r="B3745" t="s">
        <v>4988</v>
      </c>
      <c r="C3745" t="s">
        <v>11</v>
      </c>
      <c r="D3745">
        <v>7.1249999999999994E-2</v>
      </c>
      <c r="E3745" s="1">
        <v>5.6800000000000003E-2</v>
      </c>
      <c r="F3745" t="s">
        <v>108</v>
      </c>
      <c r="G3745">
        <v>46096</v>
      </c>
      <c r="H3745" t="str">
        <f t="shared" si="529"/>
        <v>15/3/2026</v>
      </c>
      <c r="I3745" s="2">
        <v>45584</v>
      </c>
      <c r="J3745">
        <f t="shared" si="528"/>
        <v>512</v>
      </c>
      <c r="K3745">
        <f t="shared" si="530"/>
        <v>1.4027397260273973</v>
      </c>
      <c r="L3745">
        <f t="shared" si="531"/>
        <v>1</v>
      </c>
      <c r="M3745">
        <f t="shared" si="532"/>
        <v>5</v>
      </c>
      <c r="N3745" t="str">
        <f t="shared" si="533"/>
        <v>1 Yrs 5 Mths</v>
      </c>
      <c r="O3745">
        <v>101.68</v>
      </c>
      <c r="P3745">
        <v>102.86</v>
      </c>
    </row>
    <row r="3746" spans="1:16" x14ac:dyDescent="0.35">
      <c r="A3746" t="s">
        <v>4990</v>
      </c>
      <c r="B3746" t="s">
        <v>4991</v>
      </c>
      <c r="C3746" t="s">
        <v>11</v>
      </c>
      <c r="D3746">
        <v>4.4499999999999998E-2</v>
      </c>
      <c r="E3746" s="1">
        <v>5.8900000000000001E-2</v>
      </c>
      <c r="F3746" t="s">
        <v>21</v>
      </c>
      <c r="G3746">
        <v>54667</v>
      </c>
      <c r="H3746" t="str">
        <f t="shared" si="529"/>
        <v>1/9/2049</v>
      </c>
      <c r="I3746" s="2">
        <v>45584</v>
      </c>
      <c r="J3746">
        <f t="shared" si="528"/>
        <v>9083</v>
      </c>
      <c r="K3746">
        <f t="shared" si="530"/>
        <v>24.884931506849316</v>
      </c>
      <c r="L3746">
        <f t="shared" si="531"/>
        <v>24</v>
      </c>
      <c r="M3746">
        <f t="shared" si="532"/>
        <v>11</v>
      </c>
      <c r="N3746" t="str">
        <f t="shared" si="533"/>
        <v>24 Yrs 11 Mths</v>
      </c>
      <c r="O3746">
        <v>80.52</v>
      </c>
      <c r="P3746">
        <v>83.44</v>
      </c>
    </row>
    <row r="3747" spans="1:16" x14ac:dyDescent="0.35">
      <c r="A3747" t="s">
        <v>4990</v>
      </c>
      <c r="B3747" t="s">
        <v>4991</v>
      </c>
      <c r="C3747" t="s">
        <v>11</v>
      </c>
      <c r="D3747">
        <v>0.04</v>
      </c>
      <c r="E3747" s="1">
        <v>4.53E-2</v>
      </c>
      <c r="F3747" t="s">
        <v>21</v>
      </c>
      <c r="G3747">
        <v>46581</v>
      </c>
      <c r="H3747" t="str">
        <f t="shared" si="529"/>
        <v>13/7/2027</v>
      </c>
      <c r="I3747" s="2">
        <v>45584</v>
      </c>
      <c r="J3747">
        <f t="shared" si="528"/>
        <v>997</v>
      </c>
      <c r="K3747">
        <f t="shared" si="530"/>
        <v>2.7315068493150685</v>
      </c>
      <c r="L3747">
        <f t="shared" si="531"/>
        <v>2</v>
      </c>
      <c r="M3747">
        <f t="shared" si="532"/>
        <v>9</v>
      </c>
      <c r="N3747" t="str">
        <f t="shared" si="533"/>
        <v>2 Yrs 9 Mths</v>
      </c>
      <c r="O3747">
        <v>98.17</v>
      </c>
      <c r="P3747">
        <v>99.31</v>
      </c>
    </row>
    <row r="3748" spans="1:16" x14ac:dyDescent="0.35">
      <c r="A3748" t="s">
        <v>4990</v>
      </c>
      <c r="B3748" t="s">
        <v>4991</v>
      </c>
      <c r="C3748" t="s">
        <v>11</v>
      </c>
      <c r="D3748">
        <v>4.3499999999999997E-2</v>
      </c>
      <c r="E3748" s="1">
        <v>4.7E-2</v>
      </c>
      <c r="F3748" t="s">
        <v>21</v>
      </c>
      <c r="G3748">
        <v>47192</v>
      </c>
      <c r="H3748" t="str">
        <f t="shared" si="529"/>
        <v>15/3/2029</v>
      </c>
      <c r="I3748" s="2">
        <v>45584</v>
      </c>
      <c r="J3748">
        <f t="shared" si="528"/>
        <v>1608</v>
      </c>
      <c r="K3748">
        <f t="shared" si="530"/>
        <v>4.4054794520547942</v>
      </c>
      <c r="L3748">
        <f t="shared" si="531"/>
        <v>4</v>
      </c>
      <c r="M3748">
        <f t="shared" si="532"/>
        <v>5</v>
      </c>
      <c r="N3748" t="str">
        <f t="shared" si="533"/>
        <v>4 Yrs 5 Mths</v>
      </c>
      <c r="O3748">
        <v>98</v>
      </c>
      <c r="P3748">
        <v>99.59</v>
      </c>
    </row>
    <row r="3749" spans="1:16" x14ac:dyDescent="0.35">
      <c r="A3749" t="s">
        <v>4990</v>
      </c>
      <c r="B3749" t="s">
        <v>4991</v>
      </c>
      <c r="C3749" t="s">
        <v>11</v>
      </c>
      <c r="D3749">
        <v>5.6500000000000002E-2</v>
      </c>
      <c r="E3749" s="1">
        <v>4.6300000000000001E-2</v>
      </c>
      <c r="F3749" t="s">
        <v>21</v>
      </c>
      <c r="G3749">
        <v>47058</v>
      </c>
      <c r="H3749" t="str">
        <f t="shared" si="529"/>
        <v>1/11/2028</v>
      </c>
      <c r="I3749" s="2">
        <v>45584</v>
      </c>
      <c r="J3749">
        <f t="shared" si="528"/>
        <v>1474</v>
      </c>
      <c r="K3749">
        <f t="shared" si="530"/>
        <v>4.0383561643835613</v>
      </c>
      <c r="L3749">
        <f t="shared" si="531"/>
        <v>4</v>
      </c>
      <c r="M3749">
        <f t="shared" si="532"/>
        <v>0</v>
      </c>
      <c r="N3749" t="str">
        <f t="shared" si="533"/>
        <v>4 Yrs 0 Mths</v>
      </c>
      <c r="O3749">
        <v>104.54</v>
      </c>
      <c r="P3749">
        <v>105.82</v>
      </c>
    </row>
    <row r="3750" spans="1:16" x14ac:dyDescent="0.35">
      <c r="A3750" t="s">
        <v>4990</v>
      </c>
      <c r="B3750" t="s">
        <v>4991</v>
      </c>
      <c r="C3750" t="s">
        <v>11</v>
      </c>
      <c r="D3750">
        <v>4.9500000000000002E-2</v>
      </c>
      <c r="E3750" s="1">
        <v>5.91E-2</v>
      </c>
      <c r="F3750" t="s">
        <v>21</v>
      </c>
      <c r="G3750">
        <v>53886</v>
      </c>
      <c r="H3750" t="str">
        <f t="shared" si="529"/>
        <v>13/7/2047</v>
      </c>
      <c r="I3750" s="2">
        <v>45584</v>
      </c>
      <c r="J3750">
        <f t="shared" si="528"/>
        <v>8302</v>
      </c>
      <c r="K3750">
        <f t="shared" si="530"/>
        <v>22.745205479452054</v>
      </c>
      <c r="L3750">
        <f t="shared" si="531"/>
        <v>22</v>
      </c>
      <c r="M3750">
        <f t="shared" si="532"/>
        <v>9</v>
      </c>
      <c r="N3750" t="str">
        <f t="shared" si="533"/>
        <v>22 Yrs 9 Mths</v>
      </c>
      <c r="O3750">
        <v>83.12</v>
      </c>
      <c r="P3750">
        <v>90.06</v>
      </c>
    </row>
    <row r="3751" spans="1:16" x14ac:dyDescent="0.35">
      <c r="A3751" t="s">
        <v>4990</v>
      </c>
      <c r="B3751" t="s">
        <v>4991</v>
      </c>
      <c r="C3751" t="s">
        <v>11</v>
      </c>
      <c r="D3751">
        <v>5.8000000000000003E-2</v>
      </c>
      <c r="E3751" s="1">
        <v>4.7699999999999999E-2</v>
      </c>
      <c r="F3751" t="s">
        <v>21</v>
      </c>
      <c r="G3751">
        <v>47788</v>
      </c>
      <c r="H3751" t="str">
        <f t="shared" si="529"/>
        <v>1/11/2030</v>
      </c>
      <c r="I3751" s="2">
        <v>45584</v>
      </c>
      <c r="J3751">
        <f t="shared" si="528"/>
        <v>2204</v>
      </c>
      <c r="K3751">
        <f t="shared" si="530"/>
        <v>6.0383561643835613</v>
      </c>
      <c r="L3751">
        <f t="shared" si="531"/>
        <v>6</v>
      </c>
      <c r="M3751">
        <f t="shared" si="532"/>
        <v>0</v>
      </c>
      <c r="N3751" t="str">
        <f t="shared" si="533"/>
        <v>6 Yrs 0 Mths</v>
      </c>
      <c r="O3751">
        <v>106.39</v>
      </c>
      <c r="P3751">
        <v>107.09</v>
      </c>
    </row>
    <row r="3752" spans="1:16" x14ac:dyDescent="0.35">
      <c r="A3752" t="s">
        <v>4990</v>
      </c>
      <c r="B3752" t="s">
        <v>4991</v>
      </c>
      <c r="C3752" t="s">
        <v>11</v>
      </c>
      <c r="D3752">
        <v>6.0499999999999998E-2</v>
      </c>
      <c r="E3752" s="1">
        <v>5.2200000000000003E-2</v>
      </c>
      <c r="F3752" t="s">
        <v>21</v>
      </c>
      <c r="G3752">
        <v>48823</v>
      </c>
      <c r="H3752" t="str">
        <f t="shared" si="529"/>
        <v>1/9/2033</v>
      </c>
      <c r="I3752" s="2">
        <v>45584</v>
      </c>
      <c r="J3752">
        <f t="shared" si="528"/>
        <v>3239</v>
      </c>
      <c r="K3752">
        <f t="shared" si="530"/>
        <v>8.8739726027397268</v>
      </c>
      <c r="L3752">
        <f t="shared" si="531"/>
        <v>8</v>
      </c>
      <c r="M3752">
        <f t="shared" si="532"/>
        <v>10</v>
      </c>
      <c r="N3752" t="str">
        <f t="shared" si="533"/>
        <v>8 Yrs 10 Mths</v>
      </c>
      <c r="O3752">
        <v>106.82</v>
      </c>
      <c r="P3752">
        <v>107.61</v>
      </c>
    </row>
    <row r="3753" spans="1:16" x14ac:dyDescent="0.35">
      <c r="A3753" t="s">
        <v>4990</v>
      </c>
      <c r="B3753" t="s">
        <v>4991</v>
      </c>
      <c r="C3753" t="s">
        <v>11</v>
      </c>
      <c r="D3753">
        <v>2.1999999999999999E-2</v>
      </c>
      <c r="E3753" s="1">
        <v>5.2299999999999999E-2</v>
      </c>
      <c r="F3753" t="s">
        <v>21</v>
      </c>
      <c r="G3753">
        <v>45915</v>
      </c>
      <c r="H3753" t="str">
        <f t="shared" si="529"/>
        <v>15/9/2025</v>
      </c>
      <c r="I3753" s="2">
        <v>45584</v>
      </c>
      <c r="J3753">
        <f t="shared" si="528"/>
        <v>331</v>
      </c>
      <c r="K3753">
        <f t="shared" si="530"/>
        <v>0.9068493150684932</v>
      </c>
      <c r="L3753">
        <f t="shared" si="531"/>
        <v>0</v>
      </c>
      <c r="M3753">
        <f t="shared" si="532"/>
        <v>11</v>
      </c>
      <c r="N3753" t="str">
        <f t="shared" si="533"/>
        <v>0 Yrs 11 Mths</v>
      </c>
      <c r="O3753" t="s">
        <v>15</v>
      </c>
      <c r="P3753" t="s">
        <v>15</v>
      </c>
    </row>
    <row r="3754" spans="1:16" x14ac:dyDescent="0.35">
      <c r="A3754" t="s">
        <v>4990</v>
      </c>
      <c r="B3754" t="s">
        <v>4991</v>
      </c>
      <c r="C3754" t="s">
        <v>11</v>
      </c>
      <c r="D3754">
        <v>4.4999999999999998E-2</v>
      </c>
      <c r="E3754" s="1">
        <v>5.9700000000000003E-2</v>
      </c>
      <c r="F3754" t="s">
        <v>21</v>
      </c>
      <c r="G3754">
        <v>54862</v>
      </c>
      <c r="H3754" t="str">
        <f t="shared" si="529"/>
        <v>15/3/2050</v>
      </c>
      <c r="I3754" s="2">
        <v>45584</v>
      </c>
      <c r="J3754">
        <f t="shared" si="528"/>
        <v>9278</v>
      </c>
      <c r="K3754">
        <f t="shared" si="530"/>
        <v>25.419178082191781</v>
      </c>
      <c r="L3754">
        <f t="shared" si="531"/>
        <v>25</v>
      </c>
      <c r="M3754">
        <f t="shared" si="532"/>
        <v>5</v>
      </c>
      <c r="N3754" t="str">
        <f t="shared" si="533"/>
        <v>25 Yrs 5 Mths</v>
      </c>
      <c r="O3754">
        <v>83.98</v>
      </c>
      <c r="P3754">
        <v>85.2</v>
      </c>
    </row>
    <row r="3755" spans="1:16" x14ac:dyDescent="0.35">
      <c r="A3755" t="s">
        <v>4990</v>
      </c>
      <c r="B3755" t="s">
        <v>4991</v>
      </c>
      <c r="C3755" t="s">
        <v>11</v>
      </c>
      <c r="D3755">
        <v>5.1999999999999998E-2</v>
      </c>
      <c r="E3755" s="1">
        <v>5.8099999999999999E-2</v>
      </c>
      <c r="F3755" t="s">
        <v>21</v>
      </c>
      <c r="G3755">
        <v>54254</v>
      </c>
      <c r="H3755" t="str">
        <f t="shared" si="529"/>
        <v>15/7/2048</v>
      </c>
      <c r="I3755" s="2">
        <v>45584</v>
      </c>
      <c r="J3755">
        <f t="shared" si="528"/>
        <v>8670</v>
      </c>
      <c r="K3755">
        <f t="shared" si="530"/>
        <v>23.753424657534246</v>
      </c>
      <c r="L3755">
        <f t="shared" si="531"/>
        <v>23</v>
      </c>
      <c r="M3755">
        <f t="shared" si="532"/>
        <v>9</v>
      </c>
      <c r="N3755" t="str">
        <f t="shared" si="533"/>
        <v>23 Yrs 9 Mths</v>
      </c>
      <c r="O3755">
        <v>91.51</v>
      </c>
      <c r="P3755">
        <v>93.29</v>
      </c>
    </row>
    <row r="3756" spans="1:16" x14ac:dyDescent="0.35">
      <c r="A3756" t="s">
        <v>4990</v>
      </c>
      <c r="B3756" t="s">
        <v>4991</v>
      </c>
      <c r="C3756" t="s">
        <v>11</v>
      </c>
      <c r="D3756">
        <v>3.4000000000000002E-2</v>
      </c>
      <c r="E3756" s="1">
        <v>4.7500000000000001E-2</v>
      </c>
      <c r="F3756" t="s">
        <v>21</v>
      </c>
      <c r="G3756">
        <v>47362</v>
      </c>
      <c r="H3756" t="str">
        <f t="shared" si="529"/>
        <v>1/9/2029</v>
      </c>
      <c r="I3756" s="2">
        <v>45584</v>
      </c>
      <c r="J3756">
        <f t="shared" si="528"/>
        <v>1778</v>
      </c>
      <c r="K3756">
        <f t="shared" si="530"/>
        <v>4.8712328767123285</v>
      </c>
      <c r="L3756">
        <f t="shared" si="531"/>
        <v>4</v>
      </c>
      <c r="M3756">
        <f t="shared" si="532"/>
        <v>10</v>
      </c>
      <c r="N3756" t="str">
        <f t="shared" si="533"/>
        <v>4 Yrs 10 Mths</v>
      </c>
      <c r="O3756">
        <v>95.08</v>
      </c>
      <c r="P3756">
        <v>95.58</v>
      </c>
    </row>
    <row r="3757" spans="1:16" x14ac:dyDescent="0.35">
      <c r="A3757" t="s">
        <v>4990</v>
      </c>
      <c r="B3757" t="s">
        <v>4991</v>
      </c>
      <c r="C3757" t="s">
        <v>11</v>
      </c>
      <c r="D3757">
        <v>3.1E-2</v>
      </c>
      <c r="E3757" s="1">
        <v>4.7899999999999998E-2</v>
      </c>
      <c r="F3757" t="s">
        <v>21</v>
      </c>
      <c r="G3757">
        <v>47557</v>
      </c>
      <c r="H3757" t="str">
        <f t="shared" si="529"/>
        <v>15/3/2030</v>
      </c>
      <c r="I3757" s="2">
        <v>45584</v>
      </c>
      <c r="J3757">
        <f t="shared" si="528"/>
        <v>1973</v>
      </c>
      <c r="K3757">
        <f t="shared" si="530"/>
        <v>5.4054794520547942</v>
      </c>
      <c r="L3757">
        <f t="shared" si="531"/>
        <v>5</v>
      </c>
      <c r="M3757">
        <f t="shared" si="532"/>
        <v>5</v>
      </c>
      <c r="N3757" t="str">
        <f t="shared" si="533"/>
        <v>5 Yrs 5 Mths</v>
      </c>
      <c r="O3757">
        <v>93.19</v>
      </c>
      <c r="P3757">
        <v>93.68</v>
      </c>
    </row>
    <row r="3758" spans="1:16" x14ac:dyDescent="0.35">
      <c r="A3758" t="s">
        <v>4990</v>
      </c>
      <c r="B3758" t="s">
        <v>4991</v>
      </c>
      <c r="C3758" t="s">
        <v>11</v>
      </c>
      <c r="D3758">
        <v>5.5500000000000001E-2</v>
      </c>
      <c r="E3758" s="1">
        <v>4.65E-2</v>
      </c>
      <c r="F3758" t="s">
        <v>21</v>
      </c>
      <c r="G3758">
        <v>46327</v>
      </c>
      <c r="H3758" t="str">
        <f t="shared" si="529"/>
        <v>1/11/2026</v>
      </c>
      <c r="I3758" s="2">
        <v>45584</v>
      </c>
      <c r="J3758">
        <f t="shared" si="528"/>
        <v>743</v>
      </c>
      <c r="K3758">
        <f t="shared" si="530"/>
        <v>2.0356164383561643</v>
      </c>
      <c r="L3758">
        <f t="shared" si="531"/>
        <v>2</v>
      </c>
      <c r="M3758">
        <f t="shared" si="532"/>
        <v>0</v>
      </c>
      <c r="N3758" t="str">
        <f t="shared" si="533"/>
        <v>2 Yrs 0 Mths</v>
      </c>
      <c r="O3758">
        <v>100.92</v>
      </c>
      <c r="P3758">
        <v>102.69</v>
      </c>
    </row>
    <row r="3759" spans="1:16" x14ac:dyDescent="0.35">
      <c r="A3759" t="s">
        <v>4990</v>
      </c>
      <c r="B3759" t="s">
        <v>4991</v>
      </c>
      <c r="C3759" t="s">
        <v>11</v>
      </c>
      <c r="D3759">
        <v>0.06</v>
      </c>
      <c r="E3759" s="1">
        <v>5.3499999999999999E-2</v>
      </c>
      <c r="F3759" t="s">
        <v>21</v>
      </c>
      <c r="G3759">
        <v>49475</v>
      </c>
      <c r="H3759" t="str">
        <f t="shared" si="529"/>
        <v>15/6/2035</v>
      </c>
      <c r="I3759" s="2">
        <v>45584</v>
      </c>
      <c r="J3759">
        <f t="shared" si="528"/>
        <v>3891</v>
      </c>
      <c r="K3759">
        <f t="shared" si="530"/>
        <v>10.66027397260274</v>
      </c>
      <c r="L3759">
        <f t="shared" si="531"/>
        <v>10</v>
      </c>
      <c r="M3759">
        <f t="shared" si="532"/>
        <v>8</v>
      </c>
      <c r="N3759" t="str">
        <f t="shared" si="533"/>
        <v>10 Yrs 8 Mths</v>
      </c>
      <c r="O3759">
        <v>104.31</v>
      </c>
      <c r="P3759">
        <v>106.4</v>
      </c>
    </row>
    <row r="3760" spans="1:16" x14ac:dyDescent="0.35">
      <c r="A3760" t="s">
        <v>4990</v>
      </c>
      <c r="B3760" t="s">
        <v>4991</v>
      </c>
      <c r="C3760" t="s">
        <v>11</v>
      </c>
      <c r="D3760">
        <v>4.5499999999999999E-2</v>
      </c>
      <c r="E3760" s="1">
        <v>4.7E-2</v>
      </c>
      <c r="F3760" t="s">
        <v>21</v>
      </c>
      <c r="G3760">
        <v>46949</v>
      </c>
      <c r="H3760" t="str">
        <f t="shared" si="529"/>
        <v>15/7/2028</v>
      </c>
      <c r="I3760" s="2">
        <v>45584</v>
      </c>
      <c r="J3760">
        <f t="shared" si="528"/>
        <v>1365</v>
      </c>
      <c r="K3760">
        <f t="shared" si="530"/>
        <v>3.7397260273972601</v>
      </c>
      <c r="L3760">
        <f t="shared" si="531"/>
        <v>3</v>
      </c>
      <c r="M3760">
        <f t="shared" si="532"/>
        <v>9</v>
      </c>
      <c r="N3760" t="str">
        <f t="shared" si="533"/>
        <v>3 Yrs 9 Mths</v>
      </c>
      <c r="O3760">
        <v>99.15</v>
      </c>
      <c r="P3760">
        <v>100.73</v>
      </c>
    </row>
    <row r="3761" spans="1:16" x14ac:dyDescent="0.35">
      <c r="A3761" t="s">
        <v>4990</v>
      </c>
      <c r="B3761" t="s">
        <v>4991</v>
      </c>
      <c r="C3761" t="s">
        <v>11</v>
      </c>
      <c r="D3761">
        <v>6.6250000000000003E-2</v>
      </c>
      <c r="E3761" s="1">
        <v>5.8799999999999998E-2</v>
      </c>
      <c r="F3761" t="s">
        <v>21</v>
      </c>
      <c r="G3761">
        <v>56128</v>
      </c>
      <c r="H3761" t="str">
        <f t="shared" si="529"/>
        <v>1/9/2053</v>
      </c>
      <c r="I3761" s="2">
        <v>45584</v>
      </c>
      <c r="J3761">
        <f t="shared" si="528"/>
        <v>10544</v>
      </c>
      <c r="K3761">
        <f t="shared" si="530"/>
        <v>28.887671232876713</v>
      </c>
      <c r="L3761">
        <f t="shared" si="531"/>
        <v>28</v>
      </c>
      <c r="M3761">
        <f t="shared" si="532"/>
        <v>11</v>
      </c>
      <c r="N3761" t="str">
        <f t="shared" si="533"/>
        <v>28 Yrs 11 Mths</v>
      </c>
      <c r="O3761">
        <v>111.6</v>
      </c>
      <c r="P3761">
        <v>113.17</v>
      </c>
    </row>
    <row r="3762" spans="1:16" x14ac:dyDescent="0.35">
      <c r="A3762" t="s">
        <v>4999</v>
      </c>
      <c r="B3762" t="s">
        <v>5003</v>
      </c>
      <c r="C3762" t="s">
        <v>11</v>
      </c>
      <c r="D3762">
        <v>5.3749999999999999E-2</v>
      </c>
      <c r="E3762" s="1">
        <v>5.33E-2</v>
      </c>
      <c r="F3762" t="s">
        <v>21</v>
      </c>
      <c r="G3762">
        <v>51332</v>
      </c>
      <c r="H3762" t="str">
        <f t="shared" si="529"/>
        <v>15/7/2040</v>
      </c>
      <c r="I3762" s="2">
        <v>45584</v>
      </c>
      <c r="J3762">
        <f t="shared" si="528"/>
        <v>5748</v>
      </c>
      <c r="K3762">
        <f t="shared" si="530"/>
        <v>15.747945205479452</v>
      </c>
      <c r="L3762">
        <f t="shared" si="531"/>
        <v>15</v>
      </c>
      <c r="M3762">
        <f t="shared" si="532"/>
        <v>9</v>
      </c>
      <c r="N3762" t="str">
        <f t="shared" si="533"/>
        <v>15 Yrs 9 Mths</v>
      </c>
      <c r="O3762">
        <v>99.27</v>
      </c>
      <c r="P3762">
        <v>100.86</v>
      </c>
    </row>
    <row r="3763" spans="1:16" x14ac:dyDescent="0.35">
      <c r="A3763" t="s">
        <v>4999</v>
      </c>
      <c r="B3763" t="s">
        <v>5003</v>
      </c>
      <c r="C3763" t="s">
        <v>11</v>
      </c>
      <c r="D3763">
        <v>3.2500000000000001E-2</v>
      </c>
      <c r="E3763" s="1">
        <v>4.4200000000000003E-2</v>
      </c>
      <c r="F3763" t="s">
        <v>21</v>
      </c>
      <c r="G3763">
        <v>46706</v>
      </c>
      <c r="H3763" t="str">
        <f t="shared" si="529"/>
        <v>15/11/2027</v>
      </c>
      <c r="I3763" s="2">
        <v>45584</v>
      </c>
      <c r="J3763">
        <f t="shared" si="528"/>
        <v>1122</v>
      </c>
      <c r="K3763">
        <f t="shared" si="530"/>
        <v>3.0739726027397261</v>
      </c>
      <c r="L3763">
        <f t="shared" si="531"/>
        <v>3</v>
      </c>
      <c r="M3763">
        <f t="shared" si="532"/>
        <v>1</v>
      </c>
      <c r="N3763" t="str">
        <f t="shared" si="533"/>
        <v>3 Yrs 1 Mths</v>
      </c>
      <c r="O3763">
        <v>96.43</v>
      </c>
      <c r="P3763">
        <v>97.19</v>
      </c>
    </row>
    <row r="3764" spans="1:16" x14ac:dyDescent="0.35">
      <c r="A3764" t="s">
        <v>4999</v>
      </c>
      <c r="B3764" t="s">
        <v>5003</v>
      </c>
      <c r="C3764" t="s">
        <v>11</v>
      </c>
      <c r="D3764">
        <v>4.65E-2</v>
      </c>
      <c r="E3764" s="1">
        <v>4.4499999999999998E-2</v>
      </c>
      <c r="F3764" t="s">
        <v>21</v>
      </c>
      <c r="G3764">
        <v>47609</v>
      </c>
      <c r="H3764" t="str">
        <f t="shared" si="529"/>
        <v>6/5/2030</v>
      </c>
      <c r="I3764" s="2">
        <v>45584</v>
      </c>
      <c r="J3764">
        <f t="shared" si="528"/>
        <v>2025</v>
      </c>
      <c r="K3764">
        <f t="shared" si="530"/>
        <v>5.5479452054794525</v>
      </c>
      <c r="L3764">
        <f t="shared" si="531"/>
        <v>5</v>
      </c>
      <c r="M3764">
        <f t="shared" si="532"/>
        <v>6</v>
      </c>
      <c r="N3764" t="str">
        <f t="shared" si="533"/>
        <v>5 Yrs 6 Mths</v>
      </c>
      <c r="O3764">
        <v>100.61</v>
      </c>
      <c r="P3764">
        <v>101.42</v>
      </c>
    </row>
    <row r="3765" spans="1:16" x14ac:dyDescent="0.35">
      <c r="A3765" t="s">
        <v>4999</v>
      </c>
      <c r="B3765" t="s">
        <v>5003</v>
      </c>
      <c r="C3765" t="s">
        <v>11</v>
      </c>
      <c r="D3765">
        <v>4.9000000000000002E-2</v>
      </c>
      <c r="E3765" s="1">
        <v>4.8000000000000001E-2</v>
      </c>
      <c r="F3765" t="s">
        <v>21</v>
      </c>
      <c r="G3765">
        <v>48616</v>
      </c>
      <c r="H3765" t="str">
        <f t="shared" si="529"/>
        <v>6/2/2033</v>
      </c>
      <c r="I3765" s="2">
        <v>45584</v>
      </c>
      <c r="J3765">
        <f t="shared" si="528"/>
        <v>3032</v>
      </c>
      <c r="K3765">
        <f t="shared" si="530"/>
        <v>8.3068493150684937</v>
      </c>
      <c r="L3765">
        <f t="shared" si="531"/>
        <v>8</v>
      </c>
      <c r="M3765">
        <f t="shared" si="532"/>
        <v>4</v>
      </c>
      <c r="N3765" t="str">
        <f t="shared" si="533"/>
        <v>8 Yrs 4 Mths</v>
      </c>
      <c r="O3765">
        <v>100.06</v>
      </c>
      <c r="P3765">
        <v>100.94</v>
      </c>
    </row>
    <row r="3766" spans="1:16" x14ac:dyDescent="0.35">
      <c r="A3766" t="s">
        <v>4999</v>
      </c>
      <c r="B3766" t="s">
        <v>5003</v>
      </c>
      <c r="C3766" t="s">
        <v>11</v>
      </c>
      <c r="D3766">
        <v>2.9499999999999998E-2</v>
      </c>
      <c r="E3766" s="1">
        <v>5.11E-2</v>
      </c>
      <c r="F3766" t="s">
        <v>21</v>
      </c>
      <c r="G3766">
        <v>45792</v>
      </c>
      <c r="H3766" t="str">
        <f t="shared" si="529"/>
        <v>15/5/2025</v>
      </c>
      <c r="I3766" s="2">
        <v>45584</v>
      </c>
      <c r="J3766">
        <f t="shared" si="528"/>
        <v>208</v>
      </c>
      <c r="K3766">
        <f t="shared" si="530"/>
        <v>0.56986301369863013</v>
      </c>
      <c r="L3766">
        <f t="shared" si="531"/>
        <v>0</v>
      </c>
      <c r="M3766">
        <f t="shared" si="532"/>
        <v>7</v>
      </c>
      <c r="N3766" t="str">
        <f t="shared" si="533"/>
        <v>0 Yrs 7 Mths</v>
      </c>
      <c r="O3766">
        <v>98.65</v>
      </c>
      <c r="P3766">
        <v>99.24</v>
      </c>
    </row>
    <row r="3767" spans="1:16" x14ac:dyDescent="0.35">
      <c r="A3767" t="s">
        <v>4999</v>
      </c>
      <c r="B3767" t="s">
        <v>5003</v>
      </c>
      <c r="C3767" t="s">
        <v>11</v>
      </c>
      <c r="D3767">
        <v>2.5000000000000001E-2</v>
      </c>
      <c r="E3767" s="1">
        <v>5.0200000000000002E-2</v>
      </c>
      <c r="F3767" t="s">
        <v>21</v>
      </c>
      <c r="G3767">
        <v>45748</v>
      </c>
      <c r="H3767" t="str">
        <f t="shared" si="529"/>
        <v>1/4/2025</v>
      </c>
      <c r="I3767" s="2">
        <v>45584</v>
      </c>
      <c r="J3767">
        <f t="shared" si="528"/>
        <v>164</v>
      </c>
      <c r="K3767">
        <f t="shared" si="530"/>
        <v>0.44931506849315067</v>
      </c>
      <c r="L3767">
        <f t="shared" si="531"/>
        <v>0</v>
      </c>
      <c r="M3767">
        <f t="shared" si="532"/>
        <v>5</v>
      </c>
      <c r="N3767" t="str">
        <f t="shared" si="533"/>
        <v>0 Yrs 5 Mths</v>
      </c>
      <c r="O3767">
        <v>98.73</v>
      </c>
      <c r="P3767">
        <v>99.19</v>
      </c>
    </row>
    <row r="3768" spans="1:16" x14ac:dyDescent="0.35">
      <c r="A3768" t="s">
        <v>4999</v>
      </c>
      <c r="B3768" t="s">
        <v>5003</v>
      </c>
      <c r="C3768" t="s">
        <v>11</v>
      </c>
      <c r="D3768">
        <v>3.5999999999999997E-2</v>
      </c>
      <c r="E3768" s="1">
        <v>5.5E-2</v>
      </c>
      <c r="F3768" t="s">
        <v>21</v>
      </c>
      <c r="G3768">
        <v>54879</v>
      </c>
      <c r="H3768" t="str">
        <f t="shared" si="529"/>
        <v>1/4/2050</v>
      </c>
      <c r="I3768" s="2">
        <v>45584</v>
      </c>
      <c r="J3768">
        <f t="shared" si="528"/>
        <v>9295</v>
      </c>
      <c r="K3768">
        <f t="shared" si="530"/>
        <v>25.465753424657535</v>
      </c>
      <c r="L3768">
        <f t="shared" si="531"/>
        <v>25</v>
      </c>
      <c r="M3768">
        <f t="shared" si="532"/>
        <v>6</v>
      </c>
      <c r="N3768" t="str">
        <f t="shared" si="533"/>
        <v>25 Yrs 6 Mths</v>
      </c>
      <c r="O3768">
        <v>73.39</v>
      </c>
      <c r="P3768">
        <v>74.709999999999994</v>
      </c>
    </row>
    <row r="3769" spans="1:16" x14ac:dyDescent="0.35">
      <c r="A3769" t="s">
        <v>4999</v>
      </c>
      <c r="B3769" t="s">
        <v>5003</v>
      </c>
      <c r="C3769" t="s">
        <v>11</v>
      </c>
      <c r="D3769">
        <v>4.1000000000000002E-2</v>
      </c>
      <c r="E3769" s="1">
        <v>5.5899999999999998E-2</v>
      </c>
      <c r="F3769" t="s">
        <v>21</v>
      </c>
      <c r="G3769">
        <v>58890</v>
      </c>
      <c r="H3769" t="str">
        <f t="shared" si="529"/>
        <v>25/3/2061</v>
      </c>
      <c r="I3769" s="2">
        <v>45584</v>
      </c>
      <c r="J3769">
        <f t="shared" si="528"/>
        <v>13306</v>
      </c>
      <c r="K3769">
        <f t="shared" si="530"/>
        <v>36.454794520547942</v>
      </c>
      <c r="L3769">
        <f t="shared" si="531"/>
        <v>36</v>
      </c>
      <c r="M3769">
        <f t="shared" si="532"/>
        <v>5</v>
      </c>
      <c r="N3769" t="str">
        <f t="shared" si="533"/>
        <v>36 Yrs 5 Mths</v>
      </c>
      <c r="O3769">
        <v>75.64</v>
      </c>
      <c r="P3769">
        <v>77.22</v>
      </c>
    </row>
    <row r="3770" spans="1:16" x14ac:dyDescent="0.35">
      <c r="A3770" t="s">
        <v>4999</v>
      </c>
      <c r="B3770" t="s">
        <v>5003</v>
      </c>
      <c r="C3770" t="s">
        <v>11</v>
      </c>
      <c r="D3770">
        <v>4.1250000000000002E-2</v>
      </c>
      <c r="E3770" s="1">
        <v>5.4800000000000001E-2</v>
      </c>
      <c r="F3770" t="s">
        <v>21</v>
      </c>
      <c r="G3770">
        <v>53097</v>
      </c>
      <c r="H3770" t="str">
        <f t="shared" si="529"/>
        <v>15/5/2045</v>
      </c>
      <c r="I3770" s="2">
        <v>45584</v>
      </c>
      <c r="J3770">
        <f t="shared" si="528"/>
        <v>7513</v>
      </c>
      <c r="K3770">
        <f t="shared" si="530"/>
        <v>20.583561643835615</v>
      </c>
      <c r="L3770">
        <f t="shared" si="531"/>
        <v>20</v>
      </c>
      <c r="M3770">
        <f t="shared" si="532"/>
        <v>7</v>
      </c>
      <c r="N3770" t="str">
        <f t="shared" si="533"/>
        <v>20 Yrs 7 Mths</v>
      </c>
      <c r="O3770">
        <v>82.2</v>
      </c>
      <c r="P3770">
        <v>83.66</v>
      </c>
    </row>
    <row r="3771" spans="1:16" x14ac:dyDescent="0.35">
      <c r="A3771" t="s">
        <v>4999</v>
      </c>
      <c r="B3771" t="s">
        <v>5003</v>
      </c>
      <c r="C3771" t="s">
        <v>11</v>
      </c>
      <c r="D3771">
        <v>2.9499999999999998E-2</v>
      </c>
      <c r="E3771" s="1">
        <v>4.6399999999999997E-2</v>
      </c>
      <c r="F3771" t="s">
        <v>21</v>
      </c>
      <c r="G3771">
        <v>47574</v>
      </c>
      <c r="H3771" t="str">
        <f t="shared" si="529"/>
        <v>1/4/2030</v>
      </c>
      <c r="I3771" s="2">
        <v>45584</v>
      </c>
      <c r="J3771">
        <f t="shared" si="528"/>
        <v>1990</v>
      </c>
      <c r="K3771">
        <f t="shared" si="530"/>
        <v>5.4520547945205475</v>
      </c>
      <c r="L3771">
        <f t="shared" si="531"/>
        <v>5</v>
      </c>
      <c r="M3771">
        <f t="shared" si="532"/>
        <v>5</v>
      </c>
      <c r="N3771" t="str">
        <f t="shared" si="533"/>
        <v>5 Yrs 5 Mths</v>
      </c>
      <c r="O3771">
        <v>91.73</v>
      </c>
      <c r="P3771">
        <v>92.69</v>
      </c>
    </row>
    <row r="3772" spans="1:16" x14ac:dyDescent="0.35">
      <c r="A3772" t="s">
        <v>4999</v>
      </c>
      <c r="B3772" t="s">
        <v>5003</v>
      </c>
      <c r="C3772" t="s">
        <v>11</v>
      </c>
      <c r="D3772">
        <v>4.2999999999999997E-2</v>
      </c>
      <c r="E3772" s="1">
        <v>4.8899999999999999E-2</v>
      </c>
      <c r="F3772" t="s">
        <v>21</v>
      </c>
      <c r="G3772">
        <v>49133</v>
      </c>
      <c r="H3772" t="str">
        <f t="shared" si="529"/>
        <v>8/7/2034</v>
      </c>
      <c r="I3772" s="2">
        <v>45584</v>
      </c>
      <c r="J3772">
        <f t="shared" si="528"/>
        <v>3549</v>
      </c>
      <c r="K3772">
        <f t="shared" si="530"/>
        <v>9.7232876712328764</v>
      </c>
      <c r="L3772">
        <f t="shared" si="531"/>
        <v>9</v>
      </c>
      <c r="M3772">
        <f t="shared" si="532"/>
        <v>9</v>
      </c>
      <c r="N3772" t="str">
        <f t="shared" si="533"/>
        <v>9 Yrs 9 Mths</v>
      </c>
      <c r="O3772">
        <v>94.83</v>
      </c>
      <c r="P3772">
        <v>95.87</v>
      </c>
    </row>
    <row r="3773" spans="1:16" x14ac:dyDescent="0.35">
      <c r="A3773" t="s">
        <v>4999</v>
      </c>
      <c r="B3773" t="s">
        <v>5003</v>
      </c>
      <c r="C3773" t="s">
        <v>11</v>
      </c>
      <c r="D3773">
        <v>4.3749999999999997E-2</v>
      </c>
      <c r="E3773" s="1">
        <v>5.4899999999999997E-2</v>
      </c>
      <c r="F3773" t="s">
        <v>21</v>
      </c>
      <c r="G3773">
        <v>56749</v>
      </c>
      <c r="H3773" t="str">
        <f t="shared" si="529"/>
        <v>15/5/2055</v>
      </c>
      <c r="I3773" s="2">
        <v>45584</v>
      </c>
      <c r="J3773">
        <f t="shared" si="528"/>
        <v>11165</v>
      </c>
      <c r="K3773">
        <f t="shared" si="530"/>
        <v>30.589041095890412</v>
      </c>
      <c r="L3773">
        <f t="shared" si="531"/>
        <v>30</v>
      </c>
      <c r="M3773">
        <f t="shared" si="532"/>
        <v>7</v>
      </c>
      <c r="N3773" t="str">
        <f t="shared" si="533"/>
        <v>30 Yrs 7 Mths</v>
      </c>
      <c r="O3773">
        <v>81.99</v>
      </c>
      <c r="P3773">
        <v>83.83</v>
      </c>
    </row>
    <row r="3774" spans="1:16" x14ac:dyDescent="0.35">
      <c r="A3774" t="s">
        <v>4999</v>
      </c>
      <c r="B3774" t="s">
        <v>5003</v>
      </c>
      <c r="C3774" t="s">
        <v>11</v>
      </c>
      <c r="D3774">
        <v>6.5000000000000002E-2</v>
      </c>
      <c r="E3774" s="1">
        <v>5.1999999999999998E-2</v>
      </c>
      <c r="F3774" t="s">
        <v>21</v>
      </c>
      <c r="G3774">
        <v>50510</v>
      </c>
      <c r="H3774" t="str">
        <f t="shared" si="529"/>
        <v>15/4/2038</v>
      </c>
      <c r="I3774" s="2">
        <v>45584</v>
      </c>
      <c r="J3774">
        <f t="shared" si="528"/>
        <v>4926</v>
      </c>
      <c r="K3774">
        <f t="shared" si="530"/>
        <v>13.495890410958904</v>
      </c>
      <c r="L3774">
        <f t="shared" si="531"/>
        <v>13</v>
      </c>
      <c r="M3774">
        <f t="shared" si="532"/>
        <v>6</v>
      </c>
      <c r="N3774" t="str">
        <f t="shared" si="533"/>
        <v>13 Yrs 6 Mths</v>
      </c>
      <c r="O3774">
        <v>111.52</v>
      </c>
      <c r="P3774">
        <v>113</v>
      </c>
    </row>
    <row r="3775" spans="1:16" x14ac:dyDescent="0.35">
      <c r="A3775" t="s">
        <v>5011</v>
      </c>
      <c r="B3775" t="s">
        <v>5003</v>
      </c>
      <c r="C3775" t="s">
        <v>11</v>
      </c>
      <c r="D3775">
        <v>3.95E-2</v>
      </c>
      <c r="E3775" s="1">
        <v>5.4800000000000001E-2</v>
      </c>
      <c r="F3775" t="s">
        <v>21</v>
      </c>
      <c r="G3775">
        <v>55237</v>
      </c>
      <c r="H3775" t="str">
        <f t="shared" si="529"/>
        <v>25/3/2051</v>
      </c>
      <c r="I3775" s="2">
        <v>45584</v>
      </c>
      <c r="J3775">
        <f t="shared" si="528"/>
        <v>9653</v>
      </c>
      <c r="K3775">
        <f t="shared" si="530"/>
        <v>26.446575342465753</v>
      </c>
      <c r="L3775">
        <f t="shared" si="531"/>
        <v>26</v>
      </c>
      <c r="M3775">
        <f t="shared" si="532"/>
        <v>5</v>
      </c>
      <c r="N3775" t="str">
        <f t="shared" si="533"/>
        <v>26 Yrs 5 Mths</v>
      </c>
      <c r="O3775">
        <v>77.7</v>
      </c>
      <c r="P3775">
        <v>79.069999999999993</v>
      </c>
    </row>
    <row r="3776" spans="1:16" x14ac:dyDescent="0.35">
      <c r="A3776" t="s">
        <v>5011</v>
      </c>
      <c r="B3776" t="s">
        <v>5003</v>
      </c>
      <c r="C3776" t="s">
        <v>11</v>
      </c>
      <c r="D3776">
        <v>5.8000000000000003E-2</v>
      </c>
      <c r="E3776" s="1">
        <v>4.6800000000000001E-2</v>
      </c>
      <c r="F3776" t="s">
        <v>21</v>
      </c>
      <c r="G3776">
        <v>45971</v>
      </c>
      <c r="H3776" t="str">
        <f t="shared" ref="H3776:H3822" si="534">TEXT(G3776,"D/M/YYYY")</f>
        <v>10/11/2025</v>
      </c>
      <c r="I3776" s="2">
        <v>45584</v>
      </c>
      <c r="J3776">
        <f t="shared" si="528"/>
        <v>387</v>
      </c>
      <c r="K3776">
        <f t="shared" ref="K3776:K3822" si="535">J3776/365</f>
        <v>1.0602739726027397</v>
      </c>
      <c r="L3776">
        <f t="shared" ref="L3776:L3822" si="536">_xlfn.NUMBERVALUE(_xlfn.TEXTBEFORE(K3776,"."))</f>
        <v>1</v>
      </c>
      <c r="M3776">
        <f t="shared" ref="M3776:M3822" si="537">ROUND(LEFT(_xlfn.TEXTAFTER(K3776,"."),2)/100 * 12,0)</f>
        <v>1</v>
      </c>
      <c r="N3776" t="str">
        <f t="shared" ref="N3776:N3822" si="538">L3776 &amp; " Yrs "&amp; M3776 &amp;" Mths"</f>
        <v>1 Yrs 1 Mths</v>
      </c>
      <c r="O3776">
        <v>101.12</v>
      </c>
      <c r="P3776">
        <v>101.48</v>
      </c>
    </row>
    <row r="3777" spans="1:16" x14ac:dyDescent="0.35">
      <c r="A3777" t="s">
        <v>5011</v>
      </c>
      <c r="B3777" t="s">
        <v>5003</v>
      </c>
      <c r="C3777" t="s">
        <v>11</v>
      </c>
      <c r="D3777">
        <v>4.4999999999999998E-2</v>
      </c>
      <c r="E3777" s="1">
        <v>5.4699999999999999E-2</v>
      </c>
      <c r="F3777" t="s">
        <v>21</v>
      </c>
      <c r="G3777">
        <v>52786</v>
      </c>
      <c r="H3777" t="str">
        <f t="shared" si="534"/>
        <v>8/7/2044</v>
      </c>
      <c r="I3777" s="2">
        <v>45584</v>
      </c>
      <c r="J3777">
        <f t="shared" si="528"/>
        <v>7202</v>
      </c>
      <c r="K3777">
        <f t="shared" si="535"/>
        <v>19.731506849315068</v>
      </c>
      <c r="L3777">
        <f t="shared" si="536"/>
        <v>19</v>
      </c>
      <c r="M3777">
        <f t="shared" si="537"/>
        <v>9</v>
      </c>
      <c r="N3777" t="str">
        <f t="shared" si="538"/>
        <v>19 Yrs 9 Mths</v>
      </c>
      <c r="O3777">
        <v>87.28</v>
      </c>
      <c r="P3777">
        <v>88.93</v>
      </c>
    </row>
    <row r="3778" spans="1:16" x14ac:dyDescent="0.35">
      <c r="A3778" t="s">
        <v>5011</v>
      </c>
      <c r="B3778" t="s">
        <v>5003</v>
      </c>
      <c r="C3778" t="s">
        <v>11</v>
      </c>
      <c r="D3778">
        <v>0.04</v>
      </c>
      <c r="E3778" s="1">
        <v>5.4899999999999997E-2</v>
      </c>
      <c r="F3778" t="s">
        <v>21</v>
      </c>
      <c r="G3778">
        <v>53523</v>
      </c>
      <c r="H3778" t="str">
        <f t="shared" si="534"/>
        <v>15/7/2046</v>
      </c>
      <c r="I3778" s="2">
        <v>45584</v>
      </c>
      <c r="J3778">
        <f t="shared" ref="J3778:J3841" si="539">_xlfn.DAYS(G3778,I3778)</f>
        <v>7939</v>
      </c>
      <c r="K3778">
        <f t="shared" si="535"/>
        <v>21.75068493150685</v>
      </c>
      <c r="L3778">
        <f t="shared" si="536"/>
        <v>21</v>
      </c>
      <c r="M3778">
        <f t="shared" si="537"/>
        <v>9</v>
      </c>
      <c r="N3778" t="str">
        <f t="shared" si="538"/>
        <v>21 Yrs 9 Mths</v>
      </c>
      <c r="O3778">
        <v>80.28</v>
      </c>
      <c r="P3778">
        <v>81.599999999999994</v>
      </c>
    </row>
    <row r="3779" spans="1:16" x14ac:dyDescent="0.35">
      <c r="A3779" t="s">
        <v>5011</v>
      </c>
      <c r="B3779" t="s">
        <v>5003</v>
      </c>
      <c r="C3779" t="s">
        <v>11</v>
      </c>
      <c r="D3779">
        <v>3.7999999999999999E-2</v>
      </c>
      <c r="E3779" s="1">
        <v>5.1900000000000002E-2</v>
      </c>
      <c r="F3779" t="s">
        <v>21</v>
      </c>
      <c r="G3779">
        <v>50359</v>
      </c>
      <c r="H3779" t="str">
        <f t="shared" si="534"/>
        <v>15/11/2037</v>
      </c>
      <c r="I3779" s="2">
        <v>45584</v>
      </c>
      <c r="J3779">
        <f t="shared" si="539"/>
        <v>4775</v>
      </c>
      <c r="K3779">
        <f t="shared" si="535"/>
        <v>13.082191780821917</v>
      </c>
      <c r="L3779">
        <f t="shared" si="536"/>
        <v>13</v>
      </c>
      <c r="M3779">
        <f t="shared" si="537"/>
        <v>1</v>
      </c>
      <c r="N3779" t="str">
        <f t="shared" si="538"/>
        <v>13 Yrs 1 Mths</v>
      </c>
      <c r="O3779">
        <v>86.27</v>
      </c>
      <c r="P3779">
        <v>87.54</v>
      </c>
    </row>
    <row r="3780" spans="1:16" x14ac:dyDescent="0.35">
      <c r="A3780" t="s">
        <v>5011</v>
      </c>
      <c r="B3780" t="s">
        <v>5003</v>
      </c>
      <c r="C3780" t="s">
        <v>11</v>
      </c>
      <c r="D3780">
        <v>3.85E-2</v>
      </c>
      <c r="E3780" s="1">
        <v>5.1299999999999998E-2</v>
      </c>
      <c r="F3780" t="s">
        <v>21</v>
      </c>
      <c r="G3780">
        <v>49871</v>
      </c>
      <c r="H3780" t="str">
        <f t="shared" si="534"/>
        <v>15/7/2036</v>
      </c>
      <c r="I3780" s="2">
        <v>45584</v>
      </c>
      <c r="J3780">
        <f t="shared" si="539"/>
        <v>4287</v>
      </c>
      <c r="K3780">
        <f t="shared" si="535"/>
        <v>11.745205479452055</v>
      </c>
      <c r="L3780">
        <f t="shared" si="536"/>
        <v>11</v>
      </c>
      <c r="M3780">
        <f t="shared" si="537"/>
        <v>9</v>
      </c>
      <c r="N3780" t="str">
        <f t="shared" si="538"/>
        <v>11 Yrs 9 Mths</v>
      </c>
      <c r="O3780">
        <v>88.1</v>
      </c>
      <c r="P3780">
        <v>89.24</v>
      </c>
    </row>
    <row r="3781" spans="1:16" x14ac:dyDescent="0.35">
      <c r="A3781" t="s">
        <v>5011</v>
      </c>
      <c r="B3781" t="s">
        <v>5003</v>
      </c>
      <c r="C3781" t="s">
        <v>11</v>
      </c>
      <c r="D3781">
        <v>2.8000000000000001E-2</v>
      </c>
      <c r="E3781" s="1">
        <v>4.4299999999999999E-2</v>
      </c>
      <c r="F3781" t="s">
        <v>21</v>
      </c>
      <c r="G3781">
        <v>46478</v>
      </c>
      <c r="H3781" t="str">
        <f t="shared" si="534"/>
        <v>1/4/2027</v>
      </c>
      <c r="I3781" s="2">
        <v>45584</v>
      </c>
      <c r="J3781">
        <f t="shared" si="539"/>
        <v>894</v>
      </c>
      <c r="K3781">
        <f t="shared" si="535"/>
        <v>2.4493150684931506</v>
      </c>
      <c r="L3781">
        <f t="shared" si="536"/>
        <v>2</v>
      </c>
      <c r="M3781">
        <f t="shared" si="537"/>
        <v>5</v>
      </c>
      <c r="N3781" t="str">
        <f t="shared" si="538"/>
        <v>2 Yrs 5 Mths</v>
      </c>
      <c r="O3781">
        <v>96.05</v>
      </c>
      <c r="P3781">
        <v>96.71</v>
      </c>
    </row>
    <row r="3782" spans="1:16" x14ac:dyDescent="0.35">
      <c r="A3782" t="s">
        <v>5011</v>
      </c>
      <c r="B3782" t="s">
        <v>5003</v>
      </c>
      <c r="C3782" t="s">
        <v>11</v>
      </c>
      <c r="D3782">
        <v>2.3E-2</v>
      </c>
      <c r="E3782" s="1">
        <v>4.48E-2</v>
      </c>
      <c r="F3782" t="s">
        <v>21</v>
      </c>
      <c r="G3782">
        <v>46837</v>
      </c>
      <c r="H3782" t="str">
        <f t="shared" si="534"/>
        <v>25/3/2028</v>
      </c>
      <c r="I3782" s="2">
        <v>45584</v>
      </c>
      <c r="J3782">
        <f t="shared" si="539"/>
        <v>1253</v>
      </c>
      <c r="K3782">
        <f t="shared" si="535"/>
        <v>3.4328767123287673</v>
      </c>
      <c r="L3782">
        <f t="shared" si="536"/>
        <v>3</v>
      </c>
      <c r="M3782">
        <f t="shared" si="537"/>
        <v>5</v>
      </c>
      <c r="N3782" t="str">
        <f t="shared" si="538"/>
        <v>3 Yrs 5 Mths</v>
      </c>
      <c r="O3782">
        <v>93.01</v>
      </c>
      <c r="P3782">
        <v>93.67</v>
      </c>
    </row>
    <row r="3783" spans="1:16" x14ac:dyDescent="0.35">
      <c r="A3783" t="s">
        <v>5011</v>
      </c>
      <c r="B3783" t="s">
        <v>5003</v>
      </c>
      <c r="C3783" t="s">
        <v>11</v>
      </c>
      <c r="D3783">
        <v>6.9000000000000006E-2</v>
      </c>
      <c r="E3783" s="1">
        <v>5.5800000000000002E-2</v>
      </c>
      <c r="F3783" t="s">
        <v>21</v>
      </c>
      <c r="G3783">
        <v>55832</v>
      </c>
      <c r="H3783" t="str">
        <f t="shared" si="534"/>
        <v>9/11/2052</v>
      </c>
      <c r="I3783" s="2">
        <v>45584</v>
      </c>
      <c r="J3783">
        <f t="shared" si="539"/>
        <v>10248</v>
      </c>
      <c r="K3783">
        <f t="shared" si="535"/>
        <v>28.076712328767123</v>
      </c>
      <c r="L3783">
        <f t="shared" si="536"/>
        <v>28</v>
      </c>
      <c r="M3783">
        <f t="shared" si="537"/>
        <v>1</v>
      </c>
      <c r="N3783" t="str">
        <f t="shared" si="538"/>
        <v>28 Yrs 1 Mths</v>
      </c>
      <c r="O3783">
        <v>117.08</v>
      </c>
      <c r="P3783">
        <v>118.74</v>
      </c>
    </row>
    <row r="3784" spans="1:16" x14ac:dyDescent="0.35">
      <c r="A3784" t="s">
        <v>5011</v>
      </c>
      <c r="B3784" t="s">
        <v>5003</v>
      </c>
      <c r="C3784" t="s">
        <v>11</v>
      </c>
      <c r="D3784">
        <v>1.6500000000000001E-2</v>
      </c>
      <c r="E3784" s="1">
        <v>4.5999999999999999E-2</v>
      </c>
      <c r="F3784" t="s">
        <v>21</v>
      </c>
      <c r="G3784">
        <v>46106</v>
      </c>
      <c r="H3784" t="str">
        <f t="shared" si="534"/>
        <v>25/3/2026</v>
      </c>
      <c r="I3784" s="2">
        <v>45584</v>
      </c>
      <c r="J3784">
        <f t="shared" si="539"/>
        <v>522</v>
      </c>
      <c r="K3784">
        <f t="shared" si="535"/>
        <v>1.4301369863013698</v>
      </c>
      <c r="L3784">
        <f t="shared" si="536"/>
        <v>1</v>
      </c>
      <c r="M3784">
        <f t="shared" si="537"/>
        <v>5</v>
      </c>
      <c r="N3784" t="str">
        <f t="shared" si="538"/>
        <v>1 Yrs 5 Mths</v>
      </c>
      <c r="O3784">
        <v>95.79</v>
      </c>
      <c r="P3784">
        <v>96.35</v>
      </c>
    </row>
    <row r="3785" spans="1:16" x14ac:dyDescent="0.35">
      <c r="A3785" t="s">
        <v>5011</v>
      </c>
      <c r="B3785" t="s">
        <v>5003</v>
      </c>
      <c r="C3785" t="s">
        <v>11</v>
      </c>
      <c r="D3785">
        <v>5.5E-2</v>
      </c>
      <c r="E3785" s="1">
        <v>5.6599999999999998E-2</v>
      </c>
      <c r="F3785" t="s">
        <v>21</v>
      </c>
      <c r="G3785">
        <v>60172</v>
      </c>
      <c r="H3785" t="str">
        <f t="shared" si="534"/>
        <v>27/9/2064</v>
      </c>
      <c r="I3785" s="2">
        <v>45584</v>
      </c>
      <c r="J3785">
        <f t="shared" si="539"/>
        <v>14588</v>
      </c>
      <c r="K3785">
        <f t="shared" si="535"/>
        <v>39.967123287671235</v>
      </c>
      <c r="L3785">
        <f t="shared" si="536"/>
        <v>39</v>
      </c>
      <c r="M3785">
        <f t="shared" si="537"/>
        <v>12</v>
      </c>
      <c r="N3785" t="str">
        <f t="shared" si="538"/>
        <v>39 Yrs 12 Mths</v>
      </c>
      <c r="O3785">
        <v>95.77</v>
      </c>
      <c r="P3785">
        <v>97.03</v>
      </c>
    </row>
    <row r="3786" spans="1:16" x14ac:dyDescent="0.35">
      <c r="A3786" t="s">
        <v>5011</v>
      </c>
      <c r="B3786" t="s">
        <v>5003</v>
      </c>
      <c r="C3786" t="s">
        <v>11</v>
      </c>
      <c r="D3786">
        <v>3.2500000000000001E-2</v>
      </c>
      <c r="E3786" s="1">
        <v>4.6300000000000001E-2</v>
      </c>
      <c r="F3786" t="s">
        <v>21</v>
      </c>
      <c r="G3786">
        <v>47618</v>
      </c>
      <c r="H3786" t="str">
        <f t="shared" si="534"/>
        <v>15/5/2030</v>
      </c>
      <c r="I3786" s="2">
        <v>45584</v>
      </c>
      <c r="J3786">
        <f t="shared" si="539"/>
        <v>2034</v>
      </c>
      <c r="K3786">
        <f t="shared" si="535"/>
        <v>5.5726027397260278</v>
      </c>
      <c r="L3786">
        <f t="shared" si="536"/>
        <v>5</v>
      </c>
      <c r="M3786">
        <f t="shared" si="537"/>
        <v>7</v>
      </c>
      <c r="N3786" t="str">
        <f t="shared" si="538"/>
        <v>5 Yrs 7 Mths</v>
      </c>
      <c r="O3786">
        <v>93.03</v>
      </c>
      <c r="P3786">
        <v>93.95</v>
      </c>
    </row>
    <row r="3787" spans="1:16" x14ac:dyDescent="0.35">
      <c r="A3787" t="s">
        <v>5011</v>
      </c>
      <c r="B3787" t="s">
        <v>5003</v>
      </c>
      <c r="C3787" t="s">
        <v>11</v>
      </c>
      <c r="D3787">
        <v>3.6499999999999998E-2</v>
      </c>
      <c r="E3787" s="1">
        <v>5.3800000000000001E-2</v>
      </c>
      <c r="F3787" t="s">
        <v>21</v>
      </c>
      <c r="G3787">
        <v>51585</v>
      </c>
      <c r="H3787" t="str">
        <f t="shared" si="534"/>
        <v>25/3/2041</v>
      </c>
      <c r="I3787" s="2">
        <v>45584</v>
      </c>
      <c r="J3787">
        <f t="shared" si="539"/>
        <v>6001</v>
      </c>
      <c r="K3787">
        <f t="shared" si="535"/>
        <v>16.44109589041096</v>
      </c>
      <c r="L3787">
        <f t="shared" si="536"/>
        <v>16</v>
      </c>
      <c r="M3787">
        <f t="shared" si="537"/>
        <v>5</v>
      </c>
      <c r="N3787" t="str">
        <f t="shared" si="538"/>
        <v>16 Yrs 5 Mths</v>
      </c>
      <c r="O3787">
        <v>80.349999999999994</v>
      </c>
      <c r="P3787">
        <v>81.93</v>
      </c>
    </row>
    <row r="3788" spans="1:16" x14ac:dyDescent="0.35">
      <c r="A3788" t="s">
        <v>5011</v>
      </c>
      <c r="B3788" t="s">
        <v>5003</v>
      </c>
      <c r="C3788" t="s">
        <v>11</v>
      </c>
      <c r="D3788">
        <v>6.1249999999999999E-2</v>
      </c>
      <c r="E3788" s="1">
        <v>5.2200000000000003E-2</v>
      </c>
      <c r="F3788" t="s">
        <v>21</v>
      </c>
      <c r="G3788">
        <v>50959</v>
      </c>
      <c r="H3788" t="str">
        <f t="shared" si="534"/>
        <v>8/7/2039</v>
      </c>
      <c r="I3788" s="2">
        <v>45584</v>
      </c>
      <c r="J3788">
        <f t="shared" si="539"/>
        <v>5375</v>
      </c>
      <c r="K3788">
        <f t="shared" si="535"/>
        <v>14.726027397260275</v>
      </c>
      <c r="L3788">
        <f t="shared" si="536"/>
        <v>14</v>
      </c>
      <c r="M3788">
        <f t="shared" si="537"/>
        <v>9</v>
      </c>
      <c r="N3788" t="str">
        <f t="shared" si="538"/>
        <v>14 Yrs 9 Mths</v>
      </c>
      <c r="O3788">
        <v>108.32</v>
      </c>
      <c r="P3788">
        <v>109.98</v>
      </c>
    </row>
    <row r="3789" spans="1:16" x14ac:dyDescent="0.35">
      <c r="A3789" t="s">
        <v>5011</v>
      </c>
      <c r="B3789" t="s">
        <v>5003</v>
      </c>
      <c r="C3789" t="s">
        <v>11</v>
      </c>
      <c r="D3789">
        <v>2.8750000000000001E-2</v>
      </c>
      <c r="E3789" s="1">
        <v>4.7100000000000003E-2</v>
      </c>
      <c r="F3789" t="s">
        <v>21</v>
      </c>
      <c r="G3789">
        <v>47932</v>
      </c>
      <c r="H3789" t="str">
        <f t="shared" si="534"/>
        <v>25/3/2031</v>
      </c>
      <c r="I3789" s="2">
        <v>45584</v>
      </c>
      <c r="J3789">
        <f t="shared" si="539"/>
        <v>2348</v>
      </c>
      <c r="K3789">
        <f t="shared" si="535"/>
        <v>6.4328767123287669</v>
      </c>
      <c r="L3789">
        <f t="shared" si="536"/>
        <v>6</v>
      </c>
      <c r="M3789">
        <f t="shared" si="537"/>
        <v>5</v>
      </c>
      <c r="N3789" t="str">
        <f t="shared" si="538"/>
        <v>6 Yrs 5 Mths</v>
      </c>
      <c r="O3789">
        <v>89.55</v>
      </c>
      <c r="P3789">
        <v>90.47</v>
      </c>
    </row>
    <row r="3790" spans="1:16" x14ac:dyDescent="0.35">
      <c r="A3790" t="s">
        <v>5011</v>
      </c>
      <c r="B3790" t="s">
        <v>5003</v>
      </c>
      <c r="C3790" t="s">
        <v>11</v>
      </c>
      <c r="D3790">
        <v>4.2000000000000003E-2</v>
      </c>
      <c r="E3790" s="1">
        <v>4.4999999999999998E-2</v>
      </c>
      <c r="F3790" t="s">
        <v>21</v>
      </c>
      <c r="G3790">
        <v>47388</v>
      </c>
      <c r="H3790" t="str">
        <f t="shared" si="534"/>
        <v>27/9/2029</v>
      </c>
      <c r="I3790" s="2">
        <v>45584</v>
      </c>
      <c r="J3790">
        <f t="shared" si="539"/>
        <v>1804</v>
      </c>
      <c r="K3790">
        <f t="shared" si="535"/>
        <v>4.9424657534246572</v>
      </c>
      <c r="L3790">
        <f t="shared" si="536"/>
        <v>4</v>
      </c>
      <c r="M3790">
        <f t="shared" si="537"/>
        <v>11</v>
      </c>
      <c r="N3790" t="str">
        <f t="shared" si="538"/>
        <v>4 Yrs 11 Mths</v>
      </c>
      <c r="O3790">
        <v>98.39</v>
      </c>
      <c r="P3790">
        <v>99.1</v>
      </c>
    </row>
    <row r="3791" spans="1:16" x14ac:dyDescent="0.35">
      <c r="A3791" t="s">
        <v>5011</v>
      </c>
      <c r="B3791" t="s">
        <v>5003</v>
      </c>
      <c r="C3791" t="s">
        <v>11</v>
      </c>
      <c r="D3791">
        <v>3.85E-2</v>
      </c>
      <c r="E3791" s="1">
        <v>5.57E-2</v>
      </c>
      <c r="F3791" t="s">
        <v>21</v>
      </c>
      <c r="G3791">
        <v>58532</v>
      </c>
      <c r="H3791" t="str">
        <f t="shared" si="534"/>
        <v>1/4/2060</v>
      </c>
      <c r="I3791" s="2">
        <v>45584</v>
      </c>
      <c r="J3791">
        <f t="shared" si="539"/>
        <v>12948</v>
      </c>
      <c r="K3791">
        <f t="shared" si="535"/>
        <v>35.473972602739728</v>
      </c>
      <c r="L3791">
        <f t="shared" si="536"/>
        <v>35</v>
      </c>
      <c r="M3791">
        <f t="shared" si="537"/>
        <v>6</v>
      </c>
      <c r="N3791" t="str">
        <f t="shared" si="538"/>
        <v>35 Yrs 6 Mths</v>
      </c>
      <c r="O3791">
        <v>72.47</v>
      </c>
      <c r="P3791">
        <v>73.84</v>
      </c>
    </row>
    <row r="3792" spans="1:16" x14ac:dyDescent="0.35">
      <c r="A3792" t="s">
        <v>5011</v>
      </c>
      <c r="B3792" t="s">
        <v>5003</v>
      </c>
      <c r="C3792" t="s">
        <v>11</v>
      </c>
      <c r="D3792">
        <v>6.25E-2</v>
      </c>
      <c r="E3792" s="1">
        <v>4.8099999999999997E-2</v>
      </c>
      <c r="F3792" t="s">
        <v>21</v>
      </c>
      <c r="G3792">
        <v>48527</v>
      </c>
      <c r="H3792" t="str">
        <f t="shared" si="534"/>
        <v>9/11/2032</v>
      </c>
      <c r="I3792" s="2">
        <v>45584</v>
      </c>
      <c r="J3792">
        <f t="shared" si="539"/>
        <v>2943</v>
      </c>
      <c r="K3792">
        <f t="shared" si="535"/>
        <v>8.0630136986301366</v>
      </c>
      <c r="L3792">
        <f t="shared" si="536"/>
        <v>8</v>
      </c>
      <c r="M3792">
        <f t="shared" si="537"/>
        <v>1</v>
      </c>
      <c r="N3792" t="str">
        <f t="shared" si="538"/>
        <v>8 Yrs 1 Mths</v>
      </c>
      <c r="O3792">
        <v>108.83</v>
      </c>
      <c r="P3792">
        <v>109.84</v>
      </c>
    </row>
    <row r="3793" spans="1:16" x14ac:dyDescent="0.35">
      <c r="A3793" t="s">
        <v>5011</v>
      </c>
      <c r="B3793" t="s">
        <v>5003</v>
      </c>
      <c r="C3793" t="s">
        <v>11</v>
      </c>
      <c r="D3793">
        <v>3.9E-2</v>
      </c>
      <c r="E3793" s="1">
        <v>0.05</v>
      </c>
      <c r="F3793" t="s">
        <v>21</v>
      </c>
      <c r="G3793">
        <v>49444</v>
      </c>
      <c r="H3793" t="str">
        <f t="shared" si="534"/>
        <v>15/5/2035</v>
      </c>
      <c r="I3793" s="2">
        <v>45584</v>
      </c>
      <c r="J3793">
        <f t="shared" si="539"/>
        <v>3860</v>
      </c>
      <c r="K3793">
        <f t="shared" si="535"/>
        <v>10.575342465753424</v>
      </c>
      <c r="L3793">
        <f t="shared" si="536"/>
        <v>10</v>
      </c>
      <c r="M3793">
        <f t="shared" si="537"/>
        <v>7</v>
      </c>
      <c r="N3793" t="str">
        <f t="shared" si="538"/>
        <v>10 Yrs 7 Mths</v>
      </c>
      <c r="O3793">
        <v>90.45</v>
      </c>
      <c r="P3793">
        <v>91.56</v>
      </c>
    </row>
    <row r="3794" spans="1:16" x14ac:dyDescent="0.35">
      <c r="A3794" t="s">
        <v>5024</v>
      </c>
      <c r="B3794" t="s">
        <v>5003</v>
      </c>
      <c r="C3794" t="s">
        <v>11</v>
      </c>
      <c r="D3794">
        <v>4.4999999999999998E-2</v>
      </c>
      <c r="E3794" s="1">
        <v>4.3700000000000003E-2</v>
      </c>
      <c r="F3794" t="s">
        <v>21</v>
      </c>
      <c r="G3794">
        <v>46879</v>
      </c>
      <c r="H3794" t="str">
        <f t="shared" si="534"/>
        <v>6/5/2028</v>
      </c>
      <c r="I3794" s="2">
        <v>45584</v>
      </c>
      <c r="J3794">
        <f t="shared" si="539"/>
        <v>1295</v>
      </c>
      <c r="K3794">
        <f t="shared" si="535"/>
        <v>3.547945205479452</v>
      </c>
      <c r="L3794">
        <f t="shared" si="536"/>
        <v>3</v>
      </c>
      <c r="M3794">
        <f t="shared" si="537"/>
        <v>6</v>
      </c>
      <c r="N3794" t="str">
        <f t="shared" si="538"/>
        <v>3 Yrs 6 Mths</v>
      </c>
      <c r="O3794">
        <v>100.12</v>
      </c>
      <c r="P3794">
        <v>100.73</v>
      </c>
    </row>
    <row r="3795" spans="1:16" x14ac:dyDescent="0.35">
      <c r="A3795" t="s">
        <v>5024</v>
      </c>
      <c r="B3795" t="s">
        <v>5003</v>
      </c>
      <c r="C3795" t="s">
        <v>11</v>
      </c>
      <c r="D3795">
        <v>4.65E-2</v>
      </c>
      <c r="E3795" s="1">
        <v>4.4499999999999998E-2</v>
      </c>
      <c r="F3795" t="s">
        <v>21</v>
      </c>
      <c r="G3795">
        <v>47609</v>
      </c>
      <c r="H3795" t="str">
        <f t="shared" si="534"/>
        <v>6/5/2030</v>
      </c>
      <c r="I3795" s="2">
        <v>45584</v>
      </c>
      <c r="J3795">
        <f t="shared" si="539"/>
        <v>2025</v>
      </c>
      <c r="K3795">
        <f t="shared" si="535"/>
        <v>5.5479452054794525</v>
      </c>
      <c r="L3795">
        <f t="shared" si="536"/>
        <v>5</v>
      </c>
      <c r="M3795">
        <f t="shared" si="537"/>
        <v>6</v>
      </c>
      <c r="N3795" t="str">
        <f t="shared" si="538"/>
        <v>5 Yrs 6 Mths</v>
      </c>
      <c r="O3795">
        <v>100.61</v>
      </c>
      <c r="P3795">
        <v>101.42</v>
      </c>
    </row>
    <row r="3796" spans="1:16" x14ac:dyDescent="0.35">
      <c r="A3796" t="s">
        <v>5024</v>
      </c>
      <c r="B3796" t="s">
        <v>5003</v>
      </c>
      <c r="C3796" t="s">
        <v>11</v>
      </c>
      <c r="D3796">
        <v>4.9000000000000002E-2</v>
      </c>
      <c r="E3796" s="1">
        <v>4.8000000000000001E-2</v>
      </c>
      <c r="F3796" t="s">
        <v>21</v>
      </c>
      <c r="G3796">
        <v>48616</v>
      </c>
      <c r="H3796" t="str">
        <f t="shared" si="534"/>
        <v>6/2/2033</v>
      </c>
      <c r="I3796" s="2">
        <v>45584</v>
      </c>
      <c r="J3796">
        <f t="shared" si="539"/>
        <v>3032</v>
      </c>
      <c r="K3796">
        <f t="shared" si="535"/>
        <v>8.3068493150684937</v>
      </c>
      <c r="L3796">
        <f t="shared" si="536"/>
        <v>8</v>
      </c>
      <c r="M3796">
        <f t="shared" si="537"/>
        <v>4</v>
      </c>
      <c r="N3796" t="str">
        <f t="shared" si="538"/>
        <v>8 Yrs 4 Mths</v>
      </c>
      <c r="O3796">
        <v>100.06</v>
      </c>
      <c r="P3796">
        <v>100.94</v>
      </c>
    </row>
    <row r="3797" spans="1:16" x14ac:dyDescent="0.35">
      <c r="A3797" t="s">
        <v>5024</v>
      </c>
      <c r="B3797" t="s">
        <v>5003</v>
      </c>
      <c r="C3797" t="s">
        <v>11</v>
      </c>
      <c r="D3797">
        <v>5.5500000000000001E-2</v>
      </c>
      <c r="E3797" s="1">
        <v>5.5300000000000002E-2</v>
      </c>
      <c r="F3797" t="s">
        <v>21</v>
      </c>
      <c r="G3797">
        <v>55921</v>
      </c>
      <c r="H3797" t="str">
        <f t="shared" si="534"/>
        <v>6/2/2053</v>
      </c>
      <c r="I3797" s="2">
        <v>45584</v>
      </c>
      <c r="J3797">
        <f t="shared" si="539"/>
        <v>10337</v>
      </c>
      <c r="K3797">
        <f t="shared" si="535"/>
        <v>28.32054794520548</v>
      </c>
      <c r="L3797">
        <f t="shared" si="536"/>
        <v>28</v>
      </c>
      <c r="M3797">
        <f t="shared" si="537"/>
        <v>4</v>
      </c>
      <c r="N3797" t="str">
        <f t="shared" si="538"/>
        <v>28 Yrs 4 Mths</v>
      </c>
      <c r="O3797">
        <v>99.33</v>
      </c>
      <c r="P3797">
        <v>100.63</v>
      </c>
    </row>
    <row r="3798" spans="1:16" x14ac:dyDescent="0.35">
      <c r="A3798" t="s">
        <v>5024</v>
      </c>
      <c r="B3798" t="s">
        <v>5003</v>
      </c>
      <c r="C3798" t="s">
        <v>11</v>
      </c>
      <c r="D3798">
        <v>4.2000000000000003E-2</v>
      </c>
      <c r="E3798" s="1">
        <v>4.4999999999999998E-2</v>
      </c>
      <c r="F3798" t="s">
        <v>21</v>
      </c>
      <c r="G3798">
        <v>47388</v>
      </c>
      <c r="H3798" t="str">
        <f t="shared" si="534"/>
        <v>27/9/2029</v>
      </c>
      <c r="I3798" s="2">
        <v>45584</v>
      </c>
      <c r="J3798">
        <f t="shared" si="539"/>
        <v>1804</v>
      </c>
      <c r="K3798">
        <f t="shared" si="535"/>
        <v>4.9424657534246572</v>
      </c>
      <c r="L3798">
        <f t="shared" si="536"/>
        <v>4</v>
      </c>
      <c r="M3798">
        <f t="shared" si="537"/>
        <v>11</v>
      </c>
      <c r="N3798" t="str">
        <f t="shared" si="538"/>
        <v>4 Yrs 11 Mths</v>
      </c>
      <c r="O3798">
        <v>98.39</v>
      </c>
      <c r="P3798">
        <v>99.1</v>
      </c>
    </row>
    <row r="3799" spans="1:16" x14ac:dyDescent="0.35">
      <c r="A3799" t="s">
        <v>5024</v>
      </c>
      <c r="B3799" t="s">
        <v>5003</v>
      </c>
      <c r="C3799" t="s">
        <v>11</v>
      </c>
      <c r="D3799">
        <v>4.7E-2</v>
      </c>
      <c r="E3799" s="1">
        <v>4.9200000000000001E-2</v>
      </c>
      <c r="F3799" t="s">
        <v>21</v>
      </c>
      <c r="G3799">
        <v>49214</v>
      </c>
      <c r="H3799" t="str">
        <f t="shared" si="534"/>
        <v>27/9/2034</v>
      </c>
      <c r="I3799" s="2">
        <v>45584</v>
      </c>
      <c r="J3799">
        <f t="shared" si="539"/>
        <v>3630</v>
      </c>
      <c r="K3799">
        <f t="shared" si="535"/>
        <v>9.9452054794520546</v>
      </c>
      <c r="L3799">
        <f t="shared" si="536"/>
        <v>9</v>
      </c>
      <c r="M3799">
        <f t="shared" si="537"/>
        <v>11</v>
      </c>
      <c r="N3799" t="str">
        <f t="shared" si="538"/>
        <v>9 Yrs 11 Mths</v>
      </c>
      <c r="O3799">
        <v>97.59</v>
      </c>
      <c r="P3799">
        <v>98.48</v>
      </c>
    </row>
    <row r="3800" spans="1:16" x14ac:dyDescent="0.35">
      <c r="A3800" t="s">
        <v>5024</v>
      </c>
      <c r="B3800" t="s">
        <v>5003</v>
      </c>
      <c r="C3800" t="s">
        <v>11</v>
      </c>
      <c r="D3800">
        <v>5.3749999999999999E-2</v>
      </c>
      <c r="E3800" s="1">
        <v>5.5199999999999999E-2</v>
      </c>
      <c r="F3800" t="s">
        <v>21</v>
      </c>
      <c r="G3800">
        <v>56519</v>
      </c>
      <c r="H3800" t="str">
        <f t="shared" si="534"/>
        <v>27/9/2054</v>
      </c>
      <c r="I3800" s="2">
        <v>45584</v>
      </c>
      <c r="J3800">
        <f t="shared" si="539"/>
        <v>10935</v>
      </c>
      <c r="K3800">
        <f t="shared" si="535"/>
        <v>29.958904109589042</v>
      </c>
      <c r="L3800">
        <f t="shared" si="536"/>
        <v>29</v>
      </c>
      <c r="M3800">
        <f t="shared" si="537"/>
        <v>11</v>
      </c>
      <c r="N3800" t="str">
        <f t="shared" si="538"/>
        <v>29 Yrs 11 Mths</v>
      </c>
      <c r="O3800">
        <v>96.35</v>
      </c>
      <c r="P3800">
        <v>97.66</v>
      </c>
    </row>
    <row r="3801" spans="1:16" x14ac:dyDescent="0.35">
      <c r="A3801" t="s">
        <v>5024</v>
      </c>
      <c r="B3801" t="s">
        <v>5003</v>
      </c>
      <c r="C3801" t="s">
        <v>11</v>
      </c>
      <c r="D3801">
        <v>5.5E-2</v>
      </c>
      <c r="E3801" s="1">
        <v>5.6599999999999998E-2</v>
      </c>
      <c r="F3801" t="s">
        <v>21</v>
      </c>
      <c r="G3801">
        <v>60172</v>
      </c>
      <c r="H3801" t="str">
        <f t="shared" si="534"/>
        <v>27/9/2064</v>
      </c>
      <c r="I3801" s="2">
        <v>45584</v>
      </c>
      <c r="J3801">
        <f t="shared" si="539"/>
        <v>14588</v>
      </c>
      <c r="K3801">
        <f t="shared" si="535"/>
        <v>39.967123287671235</v>
      </c>
      <c r="L3801">
        <f t="shared" si="536"/>
        <v>39</v>
      </c>
      <c r="M3801">
        <f t="shared" si="537"/>
        <v>12</v>
      </c>
      <c r="N3801" t="str">
        <f t="shared" si="538"/>
        <v>39 Yrs 12 Mths</v>
      </c>
      <c r="O3801">
        <v>95.77</v>
      </c>
      <c r="P3801">
        <v>97.03</v>
      </c>
    </row>
    <row r="3802" spans="1:16" x14ac:dyDescent="0.35">
      <c r="A3802" t="s">
        <v>5024</v>
      </c>
      <c r="B3802" t="s">
        <v>5034</v>
      </c>
      <c r="C3802" t="s">
        <v>11</v>
      </c>
      <c r="D3802">
        <v>5.3749999999999999E-2</v>
      </c>
      <c r="E3802" s="1">
        <v>5.2999999999999999E-2</v>
      </c>
      <c r="F3802" t="s">
        <v>28</v>
      </c>
      <c r="G3802">
        <v>46023</v>
      </c>
      <c r="H3802" t="str">
        <f t="shared" si="534"/>
        <v>1/1/2026</v>
      </c>
      <c r="I3802" s="2">
        <v>45584</v>
      </c>
      <c r="J3802">
        <f t="shared" si="539"/>
        <v>439</v>
      </c>
      <c r="K3802">
        <f t="shared" si="535"/>
        <v>1.2027397260273973</v>
      </c>
      <c r="L3802">
        <f t="shared" si="536"/>
        <v>1</v>
      </c>
      <c r="M3802">
        <f t="shared" si="537"/>
        <v>2</v>
      </c>
      <c r="N3802" t="str">
        <f t="shared" si="538"/>
        <v>1 Yrs 2 Mths</v>
      </c>
      <c r="O3802" t="s">
        <v>15</v>
      </c>
      <c r="P3802" t="s">
        <v>15</v>
      </c>
    </row>
    <row r="3803" spans="1:16" x14ac:dyDescent="0.35">
      <c r="A3803" t="s">
        <v>5024</v>
      </c>
      <c r="B3803" t="s">
        <v>5035</v>
      </c>
      <c r="C3803" t="s">
        <v>11</v>
      </c>
      <c r="D3803">
        <v>7.0000000000000007E-2</v>
      </c>
      <c r="E3803" s="1">
        <v>5.3499999999999999E-2</v>
      </c>
      <c r="F3803" t="s">
        <v>358</v>
      </c>
      <c r="G3803">
        <v>50010</v>
      </c>
      <c r="H3803" t="str">
        <f t="shared" si="534"/>
        <v>1/12/2036</v>
      </c>
      <c r="I3803" s="2">
        <v>45584</v>
      </c>
      <c r="J3803">
        <f t="shared" si="539"/>
        <v>4426</v>
      </c>
      <c r="K3803">
        <f t="shared" si="535"/>
        <v>12.126027397260273</v>
      </c>
      <c r="L3803">
        <f t="shared" si="536"/>
        <v>12</v>
      </c>
      <c r="M3803">
        <f t="shared" si="537"/>
        <v>1</v>
      </c>
      <c r="N3803" t="str">
        <f t="shared" si="538"/>
        <v>12 Yrs 1 Mths</v>
      </c>
      <c r="O3803" t="s">
        <v>15</v>
      </c>
      <c r="P3803" t="s">
        <v>15</v>
      </c>
    </row>
    <row r="3804" spans="1:16" x14ac:dyDescent="0.35">
      <c r="A3804" t="s">
        <v>5036</v>
      </c>
      <c r="B3804" t="s">
        <v>5035</v>
      </c>
      <c r="C3804" t="s">
        <v>11</v>
      </c>
      <c r="D3804">
        <v>5.7000000000000002E-2</v>
      </c>
      <c r="E3804" s="1">
        <v>5.0799999999999998E-2</v>
      </c>
      <c r="F3804" t="s">
        <v>358</v>
      </c>
      <c r="G3804">
        <v>49110</v>
      </c>
      <c r="H3804" t="str">
        <f t="shared" si="534"/>
        <v>15/6/2034</v>
      </c>
      <c r="I3804" s="2">
        <v>45584</v>
      </c>
      <c r="J3804">
        <f t="shared" si="539"/>
        <v>3526</v>
      </c>
      <c r="K3804">
        <f t="shared" si="535"/>
        <v>9.6602739726027398</v>
      </c>
      <c r="L3804">
        <f t="shared" si="536"/>
        <v>9</v>
      </c>
      <c r="M3804">
        <f t="shared" si="537"/>
        <v>8</v>
      </c>
      <c r="N3804" t="str">
        <f t="shared" si="538"/>
        <v>9 Yrs 8 Mths</v>
      </c>
      <c r="O3804">
        <v>104.21</v>
      </c>
      <c r="P3804">
        <v>106.43</v>
      </c>
    </row>
    <row r="3805" spans="1:16" x14ac:dyDescent="0.35">
      <c r="A3805" t="s">
        <v>5036</v>
      </c>
      <c r="B3805" t="s">
        <v>5035</v>
      </c>
      <c r="C3805" t="s">
        <v>11</v>
      </c>
      <c r="D3805">
        <v>3.875E-2</v>
      </c>
      <c r="E3805" s="1">
        <v>4.87E-2</v>
      </c>
      <c r="F3805" t="s">
        <v>358</v>
      </c>
      <c r="G3805">
        <v>47635</v>
      </c>
      <c r="H3805" t="str">
        <f t="shared" si="534"/>
        <v>1/6/2030</v>
      </c>
      <c r="I3805" s="2">
        <v>45584</v>
      </c>
      <c r="J3805">
        <f t="shared" si="539"/>
        <v>2051</v>
      </c>
      <c r="K3805">
        <f t="shared" si="535"/>
        <v>5.6191780821917812</v>
      </c>
      <c r="L3805">
        <f t="shared" si="536"/>
        <v>5</v>
      </c>
      <c r="M3805">
        <f t="shared" si="537"/>
        <v>7</v>
      </c>
      <c r="N3805" t="str">
        <f t="shared" si="538"/>
        <v>5 Yrs 7 Mths</v>
      </c>
      <c r="O3805" t="s">
        <v>15</v>
      </c>
      <c r="P3805" t="s">
        <v>15</v>
      </c>
    </row>
    <row r="3806" spans="1:16" x14ac:dyDescent="0.35">
      <c r="A3806" t="s">
        <v>5036</v>
      </c>
      <c r="B3806" t="s">
        <v>5035</v>
      </c>
      <c r="C3806" t="s">
        <v>11</v>
      </c>
      <c r="D3806">
        <v>5.5E-2</v>
      </c>
      <c r="E3806" s="1">
        <v>4.5999999999999999E-2</v>
      </c>
      <c r="F3806" t="s">
        <v>358</v>
      </c>
      <c r="G3806">
        <v>46553</v>
      </c>
      <c r="H3806" t="str">
        <f t="shared" si="534"/>
        <v>15/6/2027</v>
      </c>
      <c r="I3806" s="2">
        <v>45584</v>
      </c>
      <c r="J3806">
        <f t="shared" si="539"/>
        <v>969</v>
      </c>
      <c r="K3806">
        <f t="shared" si="535"/>
        <v>2.6547945205479451</v>
      </c>
      <c r="L3806">
        <f t="shared" si="536"/>
        <v>2</v>
      </c>
      <c r="M3806">
        <f t="shared" si="537"/>
        <v>8</v>
      </c>
      <c r="N3806" t="str">
        <f t="shared" si="538"/>
        <v>2 Yrs 8 Mths</v>
      </c>
      <c r="O3806">
        <v>101.75</v>
      </c>
      <c r="P3806">
        <v>103.59</v>
      </c>
    </row>
    <row r="3807" spans="1:16" x14ac:dyDescent="0.35">
      <c r="A3807" t="s">
        <v>5036</v>
      </c>
      <c r="B3807" t="s">
        <v>5035</v>
      </c>
      <c r="C3807" t="s">
        <v>11</v>
      </c>
      <c r="D3807">
        <v>5.9499999999999997E-2</v>
      </c>
      <c r="E3807" s="1">
        <v>5.6300000000000003E-2</v>
      </c>
      <c r="F3807" t="s">
        <v>358</v>
      </c>
      <c r="G3807">
        <v>56415</v>
      </c>
      <c r="H3807" t="str">
        <f t="shared" si="534"/>
        <v>15/6/2054</v>
      </c>
      <c r="I3807" s="2">
        <v>45584</v>
      </c>
      <c r="J3807">
        <f t="shared" si="539"/>
        <v>10831</v>
      </c>
      <c r="K3807">
        <f t="shared" si="535"/>
        <v>29.673972602739727</v>
      </c>
      <c r="L3807">
        <f t="shared" si="536"/>
        <v>29</v>
      </c>
      <c r="M3807">
        <f t="shared" si="537"/>
        <v>8</v>
      </c>
      <c r="N3807" t="str">
        <f t="shared" si="538"/>
        <v>29 Yrs 8 Mths</v>
      </c>
      <c r="O3807">
        <v>104</v>
      </c>
      <c r="P3807">
        <v>106.6</v>
      </c>
    </row>
    <row r="3808" spans="1:16" x14ac:dyDescent="0.35">
      <c r="A3808" t="s">
        <v>5036</v>
      </c>
      <c r="B3808" t="s">
        <v>5035</v>
      </c>
      <c r="C3808" t="s">
        <v>11</v>
      </c>
      <c r="D3808">
        <v>4.2999999999999997E-2</v>
      </c>
      <c r="E3808" s="1">
        <v>5.5899999999999998E-2</v>
      </c>
      <c r="F3808" t="s">
        <v>358</v>
      </c>
      <c r="G3808">
        <v>53888</v>
      </c>
      <c r="H3808" t="str">
        <f t="shared" si="534"/>
        <v>15/7/2047</v>
      </c>
      <c r="I3808" s="2">
        <v>45584</v>
      </c>
      <c r="J3808">
        <f t="shared" si="539"/>
        <v>8304</v>
      </c>
      <c r="K3808">
        <f t="shared" si="535"/>
        <v>22.75068493150685</v>
      </c>
      <c r="L3808">
        <f t="shared" si="536"/>
        <v>22</v>
      </c>
      <c r="M3808">
        <f t="shared" si="537"/>
        <v>9</v>
      </c>
      <c r="N3808" t="str">
        <f t="shared" si="538"/>
        <v>22 Yrs 9 Mths</v>
      </c>
      <c r="O3808">
        <v>82.37</v>
      </c>
      <c r="P3808">
        <v>84.93</v>
      </c>
    </row>
    <row r="3809" spans="1:16" x14ac:dyDescent="0.35">
      <c r="A3809" t="s">
        <v>5036</v>
      </c>
      <c r="B3809" t="s">
        <v>5035</v>
      </c>
      <c r="C3809" t="s">
        <v>11</v>
      </c>
      <c r="D3809">
        <v>7.0000000000000007E-2</v>
      </c>
      <c r="E3809" s="1">
        <v>5.3499999999999999E-2</v>
      </c>
      <c r="F3809" t="s">
        <v>358</v>
      </c>
      <c r="G3809">
        <v>50010</v>
      </c>
      <c r="H3809" t="str">
        <f t="shared" si="534"/>
        <v>1/12/2036</v>
      </c>
      <c r="I3809" s="2">
        <v>45584</v>
      </c>
      <c r="J3809">
        <f t="shared" si="539"/>
        <v>4426</v>
      </c>
      <c r="K3809">
        <f t="shared" si="535"/>
        <v>12.126027397260273</v>
      </c>
      <c r="L3809">
        <f t="shared" si="536"/>
        <v>12</v>
      </c>
      <c r="M3809">
        <f t="shared" si="537"/>
        <v>1</v>
      </c>
      <c r="N3809" t="str">
        <f t="shared" si="538"/>
        <v>12 Yrs 1 Mths</v>
      </c>
      <c r="O3809" t="s">
        <v>15</v>
      </c>
      <c r="P3809" t="s">
        <v>15</v>
      </c>
    </row>
    <row r="3810" spans="1:16" x14ac:dyDescent="0.35">
      <c r="A3810" t="s">
        <v>5036</v>
      </c>
      <c r="B3810" t="s">
        <v>5035</v>
      </c>
      <c r="C3810" t="s">
        <v>11</v>
      </c>
      <c r="D3810">
        <v>4.2000000000000003E-2</v>
      </c>
      <c r="E3810" s="1">
        <v>0.1641</v>
      </c>
      <c r="F3810" t="s">
        <v>358</v>
      </c>
      <c r="G3810">
        <v>45627</v>
      </c>
      <c r="H3810" t="str">
        <f t="shared" si="534"/>
        <v>1/12/2024</v>
      </c>
      <c r="I3810" s="2">
        <v>45584</v>
      </c>
      <c r="J3810">
        <f t="shared" si="539"/>
        <v>43</v>
      </c>
      <c r="K3810">
        <f t="shared" si="535"/>
        <v>0.11780821917808219</v>
      </c>
      <c r="L3810">
        <f t="shared" si="536"/>
        <v>0</v>
      </c>
      <c r="M3810">
        <f t="shared" si="537"/>
        <v>1</v>
      </c>
      <c r="N3810" t="str">
        <f t="shared" si="538"/>
        <v>0 Yrs 1 Mths</v>
      </c>
      <c r="O3810" t="s">
        <v>15</v>
      </c>
      <c r="P3810" t="s">
        <v>15</v>
      </c>
    </row>
    <row r="3811" spans="1:16" x14ac:dyDescent="0.35">
      <c r="A3811" t="s">
        <v>5036</v>
      </c>
      <c r="B3811" t="s">
        <v>5046</v>
      </c>
      <c r="C3811" t="s">
        <v>11</v>
      </c>
      <c r="D3811">
        <v>3.15E-2</v>
      </c>
      <c r="E3811" s="1">
        <v>5.0799999999999998E-2</v>
      </c>
      <c r="F3811" t="s">
        <v>414</v>
      </c>
      <c r="G3811">
        <v>45945</v>
      </c>
      <c r="H3811" t="str">
        <f t="shared" si="534"/>
        <v>15/10/2025</v>
      </c>
      <c r="I3811" s="2">
        <v>45584</v>
      </c>
      <c r="J3811">
        <f t="shared" si="539"/>
        <v>361</v>
      </c>
      <c r="K3811">
        <f t="shared" si="535"/>
        <v>0.989041095890411</v>
      </c>
      <c r="L3811">
        <f t="shared" si="536"/>
        <v>0</v>
      </c>
      <c r="M3811">
        <f t="shared" si="537"/>
        <v>12</v>
      </c>
      <c r="N3811" t="str">
        <f t="shared" si="538"/>
        <v>0 Yrs 12 Mths</v>
      </c>
      <c r="O3811" t="s">
        <v>15</v>
      </c>
      <c r="P3811" t="s">
        <v>15</v>
      </c>
    </row>
    <row r="3812" spans="1:16" x14ac:dyDescent="0.35">
      <c r="A3812" t="s">
        <v>5036</v>
      </c>
      <c r="B3812" t="s">
        <v>5046</v>
      </c>
      <c r="C3812" t="s">
        <v>11</v>
      </c>
      <c r="D3812">
        <v>4.3749999999999997E-2</v>
      </c>
      <c r="E3812" s="1">
        <v>5.2400000000000002E-2</v>
      </c>
      <c r="F3812" t="s">
        <v>414</v>
      </c>
      <c r="G3812">
        <v>55746</v>
      </c>
      <c r="H3812" t="str">
        <f t="shared" si="534"/>
        <v>15/8/2052</v>
      </c>
      <c r="I3812" s="2">
        <v>45584</v>
      </c>
      <c r="J3812">
        <f t="shared" si="539"/>
        <v>10162</v>
      </c>
      <c r="K3812">
        <f t="shared" si="535"/>
        <v>27.841095890410958</v>
      </c>
      <c r="L3812">
        <f t="shared" si="536"/>
        <v>27</v>
      </c>
      <c r="M3812">
        <f t="shared" si="537"/>
        <v>10</v>
      </c>
      <c r="N3812" t="str">
        <f t="shared" si="538"/>
        <v>27 Yrs 10 Mths</v>
      </c>
      <c r="O3812">
        <v>86.53</v>
      </c>
      <c r="P3812">
        <v>89.36</v>
      </c>
    </row>
    <row r="3813" spans="1:16" x14ac:dyDescent="0.35">
      <c r="A3813" t="s">
        <v>5036</v>
      </c>
      <c r="B3813" t="s">
        <v>5046</v>
      </c>
      <c r="C3813" t="s">
        <v>11</v>
      </c>
      <c r="D3813">
        <v>3.9E-2</v>
      </c>
      <c r="E3813" s="1">
        <v>5.2600000000000001E-2</v>
      </c>
      <c r="F3813" t="s">
        <v>414</v>
      </c>
      <c r="G3813">
        <v>54118</v>
      </c>
      <c r="H3813" t="str">
        <f t="shared" si="534"/>
        <v>1/3/2048</v>
      </c>
      <c r="I3813" s="2">
        <v>45584</v>
      </c>
      <c r="J3813">
        <f t="shared" si="539"/>
        <v>8534</v>
      </c>
      <c r="K3813">
        <f t="shared" si="535"/>
        <v>23.38082191780822</v>
      </c>
      <c r="L3813">
        <f t="shared" si="536"/>
        <v>23</v>
      </c>
      <c r="M3813">
        <f t="shared" si="537"/>
        <v>5</v>
      </c>
      <c r="N3813" t="str">
        <f t="shared" si="538"/>
        <v>23 Yrs 5 Mths</v>
      </c>
      <c r="O3813" t="s">
        <v>15</v>
      </c>
      <c r="P3813" t="s">
        <v>15</v>
      </c>
    </row>
    <row r="3814" spans="1:16" x14ac:dyDescent="0.35">
      <c r="A3814" t="s">
        <v>5036</v>
      </c>
      <c r="B3814" t="s">
        <v>5046</v>
      </c>
      <c r="C3814" t="s">
        <v>11</v>
      </c>
      <c r="D3814">
        <v>4.1500000000000002E-2</v>
      </c>
      <c r="E3814" s="1">
        <v>5.1900000000000002E-2</v>
      </c>
      <c r="F3814" t="s">
        <v>414</v>
      </c>
      <c r="G3814">
        <v>52871</v>
      </c>
      <c r="H3814" t="str">
        <f t="shared" si="534"/>
        <v>1/10/2044</v>
      </c>
      <c r="I3814" s="2">
        <v>45584</v>
      </c>
      <c r="J3814">
        <f t="shared" si="539"/>
        <v>7287</v>
      </c>
      <c r="K3814">
        <f t="shared" si="535"/>
        <v>19.964383561643835</v>
      </c>
      <c r="L3814">
        <f t="shared" si="536"/>
        <v>19</v>
      </c>
      <c r="M3814">
        <f t="shared" si="537"/>
        <v>12</v>
      </c>
      <c r="N3814" t="str">
        <f t="shared" si="538"/>
        <v>19 Yrs 12 Mths</v>
      </c>
      <c r="O3814" t="s">
        <v>15</v>
      </c>
      <c r="P3814" t="s">
        <v>15</v>
      </c>
    </row>
    <row r="3815" spans="1:16" x14ac:dyDescent="0.35">
      <c r="A3815" t="s">
        <v>5036</v>
      </c>
      <c r="B3815" t="s">
        <v>5046</v>
      </c>
      <c r="C3815" t="s">
        <v>11</v>
      </c>
      <c r="D3815">
        <v>4.9000000000000002E-2</v>
      </c>
      <c r="E3815" s="1">
        <v>4.6300000000000001E-2</v>
      </c>
      <c r="F3815" t="s">
        <v>414</v>
      </c>
      <c r="G3815">
        <v>48745</v>
      </c>
      <c r="H3815" t="str">
        <f t="shared" si="534"/>
        <v>15/6/2033</v>
      </c>
      <c r="I3815" s="2">
        <v>45584</v>
      </c>
      <c r="J3815">
        <f t="shared" si="539"/>
        <v>3161</v>
      </c>
      <c r="K3815">
        <f t="shared" si="535"/>
        <v>8.6602739726027398</v>
      </c>
      <c r="L3815">
        <f t="shared" si="536"/>
        <v>8</v>
      </c>
      <c r="M3815">
        <f t="shared" si="537"/>
        <v>8</v>
      </c>
      <c r="N3815" t="str">
        <f t="shared" si="538"/>
        <v>8 Yrs 8 Mths</v>
      </c>
      <c r="O3815" t="s">
        <v>15</v>
      </c>
      <c r="P3815" t="s">
        <v>15</v>
      </c>
    </row>
    <row r="3816" spans="1:16" x14ac:dyDescent="0.35">
      <c r="A3816" t="s">
        <v>5036</v>
      </c>
      <c r="B3816" t="s">
        <v>5046</v>
      </c>
      <c r="C3816" t="s">
        <v>11</v>
      </c>
      <c r="D3816">
        <v>3.6999999999999998E-2</v>
      </c>
      <c r="E3816" s="1">
        <v>5.33E-2</v>
      </c>
      <c r="F3816" t="s">
        <v>414</v>
      </c>
      <c r="G3816">
        <v>53950</v>
      </c>
      <c r="H3816" t="str">
        <f t="shared" si="534"/>
        <v>15/9/2047</v>
      </c>
      <c r="I3816" s="2">
        <v>45584</v>
      </c>
      <c r="J3816">
        <f t="shared" si="539"/>
        <v>8366</v>
      </c>
      <c r="K3816">
        <f t="shared" si="535"/>
        <v>22.920547945205481</v>
      </c>
      <c r="L3816">
        <f t="shared" si="536"/>
        <v>22</v>
      </c>
      <c r="M3816">
        <f t="shared" si="537"/>
        <v>11</v>
      </c>
      <c r="N3816" t="str">
        <f t="shared" si="538"/>
        <v>22 Yrs 11 Mths</v>
      </c>
      <c r="O3816" t="s">
        <v>15</v>
      </c>
      <c r="P3816" t="s">
        <v>15</v>
      </c>
    </row>
    <row r="3817" spans="1:16" x14ac:dyDescent="0.35">
      <c r="A3817" t="s">
        <v>5036</v>
      </c>
      <c r="B3817" t="s">
        <v>5048</v>
      </c>
      <c r="C3817" t="s">
        <v>11</v>
      </c>
      <c r="D3817">
        <v>5.2499999999999998E-2</v>
      </c>
      <c r="E3817" s="1">
        <v>5.6899999999999999E-2</v>
      </c>
      <c r="F3817" t="s">
        <v>1071</v>
      </c>
      <c r="G3817">
        <v>47665</v>
      </c>
      <c r="H3817" t="str">
        <f t="shared" si="534"/>
        <v>1/7/2030</v>
      </c>
      <c r="I3817" s="2">
        <v>45584</v>
      </c>
      <c r="J3817">
        <f t="shared" si="539"/>
        <v>2081</v>
      </c>
      <c r="K3817">
        <f t="shared" si="535"/>
        <v>5.7013698630136984</v>
      </c>
      <c r="L3817">
        <f t="shared" si="536"/>
        <v>5</v>
      </c>
      <c r="M3817">
        <f t="shared" si="537"/>
        <v>8</v>
      </c>
      <c r="N3817" t="str">
        <f t="shared" si="538"/>
        <v>5 Yrs 8 Mths</v>
      </c>
      <c r="O3817">
        <v>97.4</v>
      </c>
      <c r="P3817">
        <v>99.51</v>
      </c>
    </row>
    <row r="3818" spans="1:16" x14ac:dyDescent="0.35">
      <c r="A3818" t="s">
        <v>5036</v>
      </c>
      <c r="B3818" t="s">
        <v>5048</v>
      </c>
      <c r="C3818" t="s">
        <v>11</v>
      </c>
      <c r="D3818">
        <v>4.2999999999999997E-2</v>
      </c>
      <c r="E3818" s="1">
        <v>5.7700000000000001E-2</v>
      </c>
      <c r="F3818" t="s">
        <v>21</v>
      </c>
      <c r="G3818">
        <v>53036</v>
      </c>
      <c r="H3818" t="str">
        <f t="shared" si="534"/>
        <v>15/3/2045</v>
      </c>
      <c r="I3818" s="2">
        <v>45584</v>
      </c>
      <c r="J3818">
        <f t="shared" si="539"/>
        <v>7452</v>
      </c>
      <c r="K3818">
        <f t="shared" si="535"/>
        <v>20.416438356164385</v>
      </c>
      <c r="L3818">
        <f t="shared" si="536"/>
        <v>20</v>
      </c>
      <c r="M3818">
        <f t="shared" si="537"/>
        <v>5</v>
      </c>
      <c r="N3818" t="str">
        <f t="shared" si="538"/>
        <v>20 Yrs 5 Mths</v>
      </c>
      <c r="O3818">
        <v>82.55</v>
      </c>
      <c r="P3818">
        <v>83.68</v>
      </c>
    </row>
    <row r="3819" spans="1:16" x14ac:dyDescent="0.35">
      <c r="A3819" t="s">
        <v>5036</v>
      </c>
      <c r="B3819" t="s">
        <v>5048</v>
      </c>
      <c r="C3819" t="s">
        <v>11</v>
      </c>
      <c r="D3819">
        <v>0.05</v>
      </c>
      <c r="E3819" s="1">
        <v>5.3999999999999999E-2</v>
      </c>
      <c r="F3819" t="s">
        <v>1071</v>
      </c>
      <c r="G3819">
        <v>46935</v>
      </c>
      <c r="H3819" t="str">
        <f t="shared" si="534"/>
        <v>1/7/2028</v>
      </c>
      <c r="I3819" s="2">
        <v>45584</v>
      </c>
      <c r="J3819">
        <f t="shared" si="539"/>
        <v>1351</v>
      </c>
      <c r="K3819">
        <f t="shared" si="535"/>
        <v>3.7013698630136984</v>
      </c>
      <c r="L3819">
        <f t="shared" si="536"/>
        <v>3</v>
      </c>
      <c r="M3819">
        <f t="shared" si="537"/>
        <v>8</v>
      </c>
      <c r="N3819" t="str">
        <f t="shared" si="538"/>
        <v>3 Yrs 8 Mths</v>
      </c>
      <c r="O3819">
        <v>98</v>
      </c>
      <c r="P3819">
        <v>99</v>
      </c>
    </row>
    <row r="3820" spans="1:16" x14ac:dyDescent="0.35">
      <c r="A3820" t="s">
        <v>5051</v>
      </c>
      <c r="B3820" t="s">
        <v>5048</v>
      </c>
      <c r="C3820" t="s">
        <v>11</v>
      </c>
      <c r="D3820">
        <v>3.7499999999999999E-2</v>
      </c>
      <c r="E3820" s="1">
        <v>5.7599999999999998E-2</v>
      </c>
      <c r="F3820" t="s">
        <v>21</v>
      </c>
      <c r="G3820">
        <v>52093</v>
      </c>
      <c r="H3820" t="str">
        <f t="shared" si="534"/>
        <v>15/8/2042</v>
      </c>
      <c r="I3820" s="2">
        <v>45584</v>
      </c>
      <c r="J3820">
        <f t="shared" si="539"/>
        <v>6509</v>
      </c>
      <c r="K3820">
        <f t="shared" si="535"/>
        <v>17.832876712328765</v>
      </c>
      <c r="L3820">
        <f t="shared" si="536"/>
        <v>17</v>
      </c>
      <c r="M3820">
        <f t="shared" si="537"/>
        <v>10</v>
      </c>
      <c r="N3820" t="str">
        <f t="shared" si="538"/>
        <v>17 Yrs 10 Mths</v>
      </c>
      <c r="O3820">
        <v>78.209999999999994</v>
      </c>
      <c r="P3820">
        <v>79.23</v>
      </c>
    </row>
    <row r="3821" spans="1:16" x14ac:dyDescent="0.35">
      <c r="A3821" t="s">
        <v>5051</v>
      </c>
      <c r="B3821" t="s">
        <v>5048</v>
      </c>
      <c r="C3821" t="s">
        <v>11</v>
      </c>
      <c r="D3821">
        <v>4.2999999999999997E-2</v>
      </c>
      <c r="E3821" s="1">
        <v>5.7700000000000001E-2</v>
      </c>
      <c r="F3821" t="s">
        <v>21</v>
      </c>
      <c r="G3821">
        <v>53036</v>
      </c>
      <c r="H3821" t="str">
        <f t="shared" si="534"/>
        <v>15/3/2045</v>
      </c>
      <c r="I3821" s="2">
        <v>45584</v>
      </c>
      <c r="J3821">
        <f t="shared" si="539"/>
        <v>7452</v>
      </c>
      <c r="K3821">
        <f t="shared" si="535"/>
        <v>20.416438356164385</v>
      </c>
      <c r="L3821">
        <f t="shared" si="536"/>
        <v>20</v>
      </c>
      <c r="M3821">
        <f t="shared" si="537"/>
        <v>5</v>
      </c>
      <c r="N3821" t="str">
        <f t="shared" si="538"/>
        <v>20 Yrs 5 Mths</v>
      </c>
      <c r="O3821">
        <v>82.55</v>
      </c>
      <c r="P3821">
        <v>83.68</v>
      </c>
    </row>
    <row r="3822" spans="1:16" x14ac:dyDescent="0.35">
      <c r="A3822" t="s">
        <v>5051</v>
      </c>
      <c r="B3822" t="s">
        <v>5048</v>
      </c>
      <c r="C3822" t="s">
        <v>11</v>
      </c>
      <c r="D3822">
        <v>3.5000000000000003E-2</v>
      </c>
      <c r="E3822" s="1">
        <v>6.9099999999999995E-2</v>
      </c>
      <c r="F3822" t="s">
        <v>21</v>
      </c>
      <c r="G3822">
        <v>45823</v>
      </c>
      <c r="H3822" t="str">
        <f t="shared" si="534"/>
        <v>15/6/2025</v>
      </c>
      <c r="I3822" s="2">
        <v>45584</v>
      </c>
      <c r="J3822">
        <f t="shared" si="539"/>
        <v>239</v>
      </c>
      <c r="K3822">
        <f t="shared" si="535"/>
        <v>0.65479452054794518</v>
      </c>
      <c r="L3822">
        <f t="shared" si="536"/>
        <v>0</v>
      </c>
      <c r="M3822">
        <f t="shared" si="537"/>
        <v>8</v>
      </c>
      <c r="N3822" t="str">
        <f t="shared" si="538"/>
        <v>0 Yrs 8 Mths</v>
      </c>
      <c r="O3822">
        <v>98.73</v>
      </c>
      <c r="P3822">
        <v>98.83</v>
      </c>
    </row>
    <row r="3823" spans="1:16" x14ac:dyDescent="0.35">
      <c r="A3823" t="s">
        <v>5051</v>
      </c>
      <c r="B3823" t="s">
        <v>5048</v>
      </c>
      <c r="C3823" t="s">
        <v>11</v>
      </c>
      <c r="D3823">
        <v>4.2500000000000003E-2</v>
      </c>
      <c r="E3823" s="1">
        <v>5.8500000000000003E-2</v>
      </c>
      <c r="F3823" t="s">
        <v>21</v>
      </c>
      <c r="G3823">
        <v>53401</v>
      </c>
      <c r="H3823" t="str">
        <f t="shared" ref="H3823:H3846" si="540">TEXT(G3823,"D/M/YYYY")</f>
        <v>15/3/2046</v>
      </c>
      <c r="I3823" s="2">
        <v>45584</v>
      </c>
      <c r="J3823">
        <f t="shared" si="539"/>
        <v>7817</v>
      </c>
      <c r="K3823">
        <f t="shared" ref="K3823:K3846" si="541">J3823/365</f>
        <v>21.416438356164385</v>
      </c>
      <c r="L3823">
        <f t="shared" ref="L3823:L3846" si="542">_xlfn.NUMBERVALUE(_xlfn.TEXTBEFORE(K3823,"."))</f>
        <v>21</v>
      </c>
      <c r="M3823">
        <f t="shared" ref="M3823:M3846" si="543">ROUND(LEFT(_xlfn.TEXTAFTER(K3823,"."),2)/100 * 12,0)</f>
        <v>5</v>
      </c>
      <c r="N3823" t="str">
        <f t="shared" ref="N3823:N3846" si="544">L3823 &amp; " Yrs "&amp; M3823 &amp;" Mths"</f>
        <v>21 Yrs 5 Mths</v>
      </c>
      <c r="O3823">
        <v>81.36</v>
      </c>
      <c r="P3823">
        <v>82.51</v>
      </c>
    </row>
    <row r="3824" spans="1:16" x14ac:dyDescent="0.35">
      <c r="A3824" t="s">
        <v>5051</v>
      </c>
      <c r="B3824" t="s">
        <v>5048</v>
      </c>
      <c r="C3824" t="s">
        <v>11</v>
      </c>
      <c r="D3824">
        <v>2.9499999999999998E-2</v>
      </c>
      <c r="E3824" s="1">
        <v>5.1900000000000002E-2</v>
      </c>
      <c r="F3824" t="s">
        <v>21</v>
      </c>
      <c r="G3824">
        <v>46082</v>
      </c>
      <c r="H3824" t="str">
        <f t="shared" si="540"/>
        <v>1/3/2026</v>
      </c>
      <c r="I3824" s="2">
        <v>45584</v>
      </c>
      <c r="J3824">
        <f t="shared" si="539"/>
        <v>498</v>
      </c>
      <c r="K3824">
        <f t="shared" si="541"/>
        <v>1.3643835616438356</v>
      </c>
      <c r="L3824">
        <f t="shared" si="542"/>
        <v>1</v>
      </c>
      <c r="M3824">
        <f t="shared" si="543"/>
        <v>4</v>
      </c>
      <c r="N3824" t="str">
        <f t="shared" si="544"/>
        <v>1 Yrs 4 Mths</v>
      </c>
      <c r="O3824">
        <v>97.36</v>
      </c>
      <c r="P3824">
        <v>97.54</v>
      </c>
    </row>
    <row r="3825" spans="1:16" x14ac:dyDescent="0.35">
      <c r="A3825" t="s">
        <v>5051</v>
      </c>
      <c r="B3825" t="s">
        <v>5048</v>
      </c>
      <c r="C3825" t="s">
        <v>11</v>
      </c>
      <c r="D3825">
        <v>3.3000000000000002E-2</v>
      </c>
      <c r="E3825" s="1">
        <v>4.7399999999999998E-2</v>
      </c>
      <c r="F3825" t="s">
        <v>21</v>
      </c>
      <c r="G3825">
        <v>46722</v>
      </c>
      <c r="H3825" t="str">
        <f t="shared" si="540"/>
        <v>1/12/2027</v>
      </c>
      <c r="I3825" s="2">
        <v>45584</v>
      </c>
      <c r="J3825">
        <f t="shared" si="539"/>
        <v>1138</v>
      </c>
      <c r="K3825">
        <f t="shared" si="541"/>
        <v>3.117808219178082</v>
      </c>
      <c r="L3825">
        <f t="shared" si="542"/>
        <v>3</v>
      </c>
      <c r="M3825">
        <f t="shared" si="543"/>
        <v>1</v>
      </c>
      <c r="N3825" t="str">
        <f t="shared" si="544"/>
        <v>3 Yrs 1 Mths</v>
      </c>
      <c r="O3825">
        <v>96.29</v>
      </c>
      <c r="P3825">
        <v>96.97</v>
      </c>
    </row>
    <row r="3826" spans="1:16" x14ac:dyDescent="0.35">
      <c r="A3826" t="s">
        <v>5051</v>
      </c>
      <c r="B3826" t="s">
        <v>5060</v>
      </c>
      <c r="C3826" t="s">
        <v>11</v>
      </c>
      <c r="D3826">
        <v>3.875E-2</v>
      </c>
      <c r="E3826" s="1">
        <v>5.8000000000000003E-2</v>
      </c>
      <c r="F3826" t="s">
        <v>36</v>
      </c>
      <c r="G3826">
        <v>45757</v>
      </c>
      <c r="H3826" t="str">
        <f t="shared" si="540"/>
        <v>10/4/2025</v>
      </c>
      <c r="I3826" s="2">
        <v>45584</v>
      </c>
      <c r="J3826">
        <f t="shared" si="539"/>
        <v>173</v>
      </c>
      <c r="K3826">
        <f t="shared" si="541"/>
        <v>0.47397260273972602</v>
      </c>
      <c r="L3826">
        <f t="shared" si="542"/>
        <v>0</v>
      </c>
      <c r="M3826">
        <f t="shared" si="543"/>
        <v>6</v>
      </c>
      <c r="N3826" t="str">
        <f t="shared" si="544"/>
        <v>0 Yrs 6 Mths</v>
      </c>
      <c r="O3826">
        <v>98.93</v>
      </c>
      <c r="P3826">
        <v>99.06</v>
      </c>
    </row>
    <row r="3827" spans="1:16" x14ac:dyDescent="0.35">
      <c r="A3827" t="s">
        <v>5051</v>
      </c>
      <c r="B3827" t="s">
        <v>5060</v>
      </c>
      <c r="C3827" t="s">
        <v>11</v>
      </c>
      <c r="D3827">
        <v>4.0500000000000001E-2</v>
      </c>
      <c r="E3827" s="1">
        <v>4.2000000000000003E-2</v>
      </c>
      <c r="F3827" t="s">
        <v>36</v>
      </c>
      <c r="G3827">
        <v>46960</v>
      </c>
      <c r="H3827" t="str">
        <f t="shared" si="540"/>
        <v>26/7/2028</v>
      </c>
      <c r="I3827" s="2">
        <v>45584</v>
      </c>
      <c r="J3827">
        <f t="shared" si="539"/>
        <v>1376</v>
      </c>
      <c r="K3827">
        <f t="shared" si="541"/>
        <v>3.7698630136986302</v>
      </c>
      <c r="L3827">
        <f t="shared" si="542"/>
        <v>3</v>
      </c>
      <c r="M3827">
        <f t="shared" si="543"/>
        <v>9</v>
      </c>
      <c r="N3827" t="str">
        <f t="shared" si="544"/>
        <v>3 Yrs 9 Mths</v>
      </c>
      <c r="O3827">
        <v>98.74</v>
      </c>
      <c r="P3827">
        <v>99.28</v>
      </c>
    </row>
    <row r="3828" spans="1:16" x14ac:dyDescent="0.35">
      <c r="A3828" t="s">
        <v>5061</v>
      </c>
      <c r="B3828" t="s">
        <v>5062</v>
      </c>
      <c r="C3828" t="s">
        <v>11</v>
      </c>
      <c r="D3828">
        <v>2.8000000000000001E-2</v>
      </c>
      <c r="E3828" s="1">
        <v>4.7500000000000001E-2</v>
      </c>
      <c r="F3828" t="s">
        <v>36</v>
      </c>
      <c r="G3828">
        <v>47345</v>
      </c>
      <c r="H3828" t="str">
        <f t="shared" si="540"/>
        <v>15/8/2029</v>
      </c>
      <c r="I3828" s="2">
        <v>45584</v>
      </c>
      <c r="J3828">
        <f t="shared" si="539"/>
        <v>1761</v>
      </c>
      <c r="K3828">
        <f t="shared" si="541"/>
        <v>4.8246575342465752</v>
      </c>
      <c r="L3828">
        <f t="shared" si="542"/>
        <v>4</v>
      </c>
      <c r="M3828">
        <f t="shared" si="543"/>
        <v>10</v>
      </c>
      <c r="N3828" t="str">
        <f t="shared" si="544"/>
        <v>4 Yrs 10 Mths</v>
      </c>
      <c r="O3828">
        <v>93.39</v>
      </c>
      <c r="P3828">
        <v>94.35</v>
      </c>
    </row>
    <row r="3829" spans="1:16" x14ac:dyDescent="0.35">
      <c r="A3829" t="s">
        <v>5061</v>
      </c>
      <c r="B3829" t="s">
        <v>5062</v>
      </c>
      <c r="C3829" t="s">
        <v>11</v>
      </c>
      <c r="D3829">
        <v>3.7499999999999999E-2</v>
      </c>
      <c r="E3829" s="1">
        <v>4.48E-2</v>
      </c>
      <c r="F3829" t="s">
        <v>36</v>
      </c>
      <c r="G3829">
        <v>46827</v>
      </c>
      <c r="H3829" t="str">
        <f t="shared" si="540"/>
        <v>15/3/2028</v>
      </c>
      <c r="I3829" s="2">
        <v>45584</v>
      </c>
      <c r="J3829">
        <f t="shared" si="539"/>
        <v>1243</v>
      </c>
      <c r="K3829">
        <f t="shared" si="541"/>
        <v>3.4054794520547946</v>
      </c>
      <c r="L3829">
        <f t="shared" si="542"/>
        <v>3</v>
      </c>
      <c r="M3829">
        <f t="shared" si="543"/>
        <v>5</v>
      </c>
      <c r="N3829" t="str">
        <f t="shared" si="544"/>
        <v>3 Yrs 5 Mths</v>
      </c>
      <c r="O3829">
        <v>97.26</v>
      </c>
      <c r="P3829">
        <v>98.48</v>
      </c>
    </row>
    <row r="3830" spans="1:16" x14ac:dyDescent="0.35">
      <c r="A3830" t="s">
        <v>5061</v>
      </c>
      <c r="B3830" t="s">
        <v>5062</v>
      </c>
      <c r="C3830" t="s">
        <v>11</v>
      </c>
      <c r="D3830">
        <v>1.2E-2</v>
      </c>
      <c r="E3830" s="1">
        <v>4.9299999999999997E-2</v>
      </c>
      <c r="F3830" t="s">
        <v>36</v>
      </c>
      <c r="G3830">
        <v>46096</v>
      </c>
      <c r="H3830" t="str">
        <f t="shared" si="540"/>
        <v>15/3/2026</v>
      </c>
      <c r="I3830" s="2">
        <v>45584</v>
      </c>
      <c r="J3830">
        <f t="shared" si="539"/>
        <v>512</v>
      </c>
      <c r="K3830">
        <f t="shared" si="541"/>
        <v>1.4027397260273973</v>
      </c>
      <c r="L3830">
        <f t="shared" si="542"/>
        <v>1</v>
      </c>
      <c r="M3830">
        <f t="shared" si="543"/>
        <v>5</v>
      </c>
      <c r="N3830" t="str">
        <f t="shared" si="544"/>
        <v>1 Yrs 5 Mths</v>
      </c>
      <c r="O3830">
        <v>95.31</v>
      </c>
      <c r="P3830">
        <v>95.63</v>
      </c>
    </row>
    <row r="3831" spans="1:16" x14ac:dyDescent="0.35">
      <c r="A3831" t="s">
        <v>5061</v>
      </c>
      <c r="B3831" t="s">
        <v>5066</v>
      </c>
      <c r="C3831" t="s">
        <v>11</v>
      </c>
      <c r="D3831">
        <v>0.04</v>
      </c>
      <c r="E3831" s="1">
        <v>6.3100000000000003E-2</v>
      </c>
      <c r="F3831" t="s">
        <v>358</v>
      </c>
      <c r="G3831">
        <v>53950</v>
      </c>
      <c r="H3831" t="str">
        <f t="shared" si="540"/>
        <v>15/9/2047</v>
      </c>
      <c r="I3831" s="2">
        <v>45584</v>
      </c>
      <c r="J3831">
        <f t="shared" si="539"/>
        <v>8366</v>
      </c>
      <c r="K3831">
        <f t="shared" si="541"/>
        <v>22.920547945205481</v>
      </c>
      <c r="L3831">
        <f t="shared" si="542"/>
        <v>22</v>
      </c>
      <c r="M3831">
        <f t="shared" si="543"/>
        <v>11</v>
      </c>
      <c r="N3831" t="str">
        <f t="shared" si="544"/>
        <v>22 Yrs 11 Mths</v>
      </c>
      <c r="O3831" t="s">
        <v>15</v>
      </c>
      <c r="P3831" t="s">
        <v>15</v>
      </c>
    </row>
    <row r="3832" spans="1:16" x14ac:dyDescent="0.35">
      <c r="A3832" t="s">
        <v>5061</v>
      </c>
      <c r="B3832" t="s">
        <v>5066</v>
      </c>
      <c r="C3832" t="s">
        <v>11</v>
      </c>
      <c r="D3832">
        <v>4.1250000000000002E-2</v>
      </c>
      <c r="E3832" s="1">
        <v>4.8099999999999997E-2</v>
      </c>
      <c r="F3832" t="s">
        <v>358</v>
      </c>
      <c r="G3832">
        <v>47588</v>
      </c>
      <c r="H3832" t="str">
        <f t="shared" si="540"/>
        <v>15/4/2030</v>
      </c>
      <c r="I3832" s="2">
        <v>45584</v>
      </c>
      <c r="J3832">
        <f t="shared" si="539"/>
        <v>2004</v>
      </c>
      <c r="K3832">
        <f t="shared" si="541"/>
        <v>5.4904109589041097</v>
      </c>
      <c r="L3832">
        <f t="shared" si="542"/>
        <v>5</v>
      </c>
      <c r="M3832">
        <f t="shared" si="543"/>
        <v>6</v>
      </c>
      <c r="N3832" t="str">
        <f t="shared" si="544"/>
        <v>5 Yrs 6 Mths</v>
      </c>
      <c r="O3832">
        <v>96.49</v>
      </c>
      <c r="P3832">
        <v>98.12</v>
      </c>
    </row>
    <row r="3833" spans="1:16" x14ac:dyDescent="0.35">
      <c r="A3833" t="s">
        <v>5061</v>
      </c>
      <c r="B3833" t="s">
        <v>5066</v>
      </c>
      <c r="C3833" t="s">
        <v>11</v>
      </c>
      <c r="D3833">
        <v>3.1E-2</v>
      </c>
      <c r="E3833" s="1">
        <v>4.6600000000000003E-2</v>
      </c>
      <c r="F3833" t="s">
        <v>358</v>
      </c>
      <c r="G3833">
        <v>46157</v>
      </c>
      <c r="H3833" t="str">
        <f t="shared" si="540"/>
        <v>15/5/2026</v>
      </c>
      <c r="I3833" s="2">
        <v>45584</v>
      </c>
      <c r="J3833">
        <f t="shared" si="539"/>
        <v>573</v>
      </c>
      <c r="K3833">
        <f t="shared" si="541"/>
        <v>1.5698630136986302</v>
      </c>
      <c r="L3833">
        <f t="shared" si="542"/>
        <v>1</v>
      </c>
      <c r="M3833">
        <f t="shared" si="543"/>
        <v>7</v>
      </c>
      <c r="N3833" t="str">
        <f t="shared" si="544"/>
        <v>1 Yrs 7 Mths</v>
      </c>
      <c r="O3833">
        <v>96.76</v>
      </c>
      <c r="P3833">
        <v>98.69</v>
      </c>
    </row>
    <row r="3834" spans="1:16" x14ac:dyDescent="0.35">
      <c r="A3834" t="s">
        <v>5061</v>
      </c>
      <c r="B3834" t="s">
        <v>5067</v>
      </c>
      <c r="C3834" t="s">
        <v>11</v>
      </c>
      <c r="D3834">
        <v>5.2499999999999998E-2</v>
      </c>
      <c r="E3834" s="1">
        <v>5.1999999999999998E-2</v>
      </c>
      <c r="F3834" t="s">
        <v>441</v>
      </c>
      <c r="G3834">
        <v>56019</v>
      </c>
      <c r="H3834" t="str">
        <f t="shared" si="540"/>
        <v>15/5/2053</v>
      </c>
      <c r="I3834" s="2">
        <v>45584</v>
      </c>
      <c r="J3834">
        <f t="shared" si="539"/>
        <v>10435</v>
      </c>
      <c r="K3834">
        <f t="shared" si="541"/>
        <v>28.589041095890412</v>
      </c>
      <c r="L3834">
        <f t="shared" si="542"/>
        <v>28</v>
      </c>
      <c r="M3834">
        <f t="shared" si="543"/>
        <v>7</v>
      </c>
      <c r="N3834" t="str">
        <f t="shared" si="544"/>
        <v>28 Yrs 7 Mths</v>
      </c>
      <c r="O3834">
        <v>99.43</v>
      </c>
      <c r="P3834">
        <v>101.89</v>
      </c>
    </row>
    <row r="3835" spans="1:16" x14ac:dyDescent="0.35">
      <c r="A3835" t="s">
        <v>5061</v>
      </c>
      <c r="B3835" t="s">
        <v>5067</v>
      </c>
      <c r="C3835" t="s">
        <v>11</v>
      </c>
      <c r="D3835">
        <v>0.05</v>
      </c>
      <c r="E3835" s="1">
        <v>4.7600000000000003E-2</v>
      </c>
      <c r="F3835" t="s">
        <v>441</v>
      </c>
      <c r="G3835">
        <v>48714</v>
      </c>
      <c r="H3835" t="str">
        <f t="shared" si="540"/>
        <v>15/5/2033</v>
      </c>
      <c r="I3835" s="2">
        <v>45584</v>
      </c>
      <c r="J3835">
        <f t="shared" si="539"/>
        <v>3130</v>
      </c>
      <c r="K3835">
        <f t="shared" si="541"/>
        <v>8.5753424657534243</v>
      </c>
      <c r="L3835">
        <f t="shared" si="542"/>
        <v>8</v>
      </c>
      <c r="M3835">
        <f t="shared" si="543"/>
        <v>7</v>
      </c>
      <c r="N3835" t="str">
        <f t="shared" si="544"/>
        <v>8 Yrs 7 Mths</v>
      </c>
      <c r="O3835">
        <v>100.65</v>
      </c>
      <c r="P3835">
        <v>102.93</v>
      </c>
    </row>
    <row r="3836" spans="1:16" x14ac:dyDescent="0.35">
      <c r="A3836" t="s">
        <v>5061</v>
      </c>
      <c r="B3836" t="s">
        <v>5067</v>
      </c>
      <c r="C3836" t="s">
        <v>11</v>
      </c>
      <c r="D3836">
        <v>3.95E-2</v>
      </c>
      <c r="E3836" s="1">
        <v>5.28E-2</v>
      </c>
      <c r="F3836" t="s">
        <v>441</v>
      </c>
      <c r="G3836">
        <v>53844</v>
      </c>
      <c r="H3836" t="str">
        <f t="shared" si="540"/>
        <v>1/6/2047</v>
      </c>
      <c r="I3836" s="2">
        <v>45584</v>
      </c>
      <c r="J3836">
        <f t="shared" si="539"/>
        <v>8260</v>
      </c>
      <c r="K3836">
        <f t="shared" si="541"/>
        <v>22.63013698630137</v>
      </c>
      <c r="L3836">
        <f t="shared" si="542"/>
        <v>22</v>
      </c>
      <c r="M3836">
        <f t="shared" si="543"/>
        <v>8</v>
      </c>
      <c r="N3836" t="str">
        <f t="shared" si="544"/>
        <v>22 Yrs 8 Mths</v>
      </c>
      <c r="O3836" t="s">
        <v>15</v>
      </c>
      <c r="P3836" t="s">
        <v>15</v>
      </c>
    </row>
    <row r="3837" spans="1:16" x14ac:dyDescent="0.35">
      <c r="A3837" t="s">
        <v>5061</v>
      </c>
      <c r="B3837" t="s">
        <v>5067</v>
      </c>
      <c r="C3837" t="s">
        <v>11</v>
      </c>
      <c r="D3837">
        <v>0.03</v>
      </c>
      <c r="E3837" s="1">
        <v>5.1999999999999998E-2</v>
      </c>
      <c r="F3837" t="s">
        <v>441</v>
      </c>
      <c r="G3837">
        <v>54697</v>
      </c>
      <c r="H3837" t="str">
        <f t="shared" si="540"/>
        <v>1/10/2049</v>
      </c>
      <c r="I3837" s="2">
        <v>45584</v>
      </c>
      <c r="J3837">
        <f t="shared" si="539"/>
        <v>9113</v>
      </c>
      <c r="K3837">
        <f t="shared" si="541"/>
        <v>24.967123287671232</v>
      </c>
      <c r="L3837">
        <f t="shared" si="542"/>
        <v>24</v>
      </c>
      <c r="M3837">
        <f t="shared" si="543"/>
        <v>12</v>
      </c>
      <c r="N3837" t="str">
        <f t="shared" si="544"/>
        <v>24 Yrs 12 Mths</v>
      </c>
      <c r="O3837" t="s">
        <v>15</v>
      </c>
      <c r="P3837" t="s">
        <v>15</v>
      </c>
    </row>
    <row r="3838" spans="1:16" x14ac:dyDescent="0.35">
      <c r="A3838" t="s">
        <v>5061</v>
      </c>
      <c r="B3838" t="s">
        <v>5067</v>
      </c>
      <c r="C3838" t="s">
        <v>11</v>
      </c>
      <c r="D3838">
        <v>4.1500000000000002E-2</v>
      </c>
      <c r="E3838" s="1">
        <v>5.0200000000000002E-2</v>
      </c>
      <c r="F3838" t="s">
        <v>441</v>
      </c>
      <c r="G3838">
        <v>54224</v>
      </c>
      <c r="H3838" t="str">
        <f t="shared" si="540"/>
        <v>15/6/2048</v>
      </c>
      <c r="I3838" s="2">
        <v>45584</v>
      </c>
      <c r="J3838">
        <f t="shared" si="539"/>
        <v>8640</v>
      </c>
      <c r="K3838">
        <f t="shared" si="541"/>
        <v>23.671232876712327</v>
      </c>
      <c r="L3838">
        <f t="shared" si="542"/>
        <v>23</v>
      </c>
      <c r="M3838">
        <f t="shared" si="543"/>
        <v>8</v>
      </c>
      <c r="N3838" t="str">
        <f t="shared" si="544"/>
        <v>23 Yrs 8 Mths</v>
      </c>
      <c r="O3838" t="s">
        <v>15</v>
      </c>
      <c r="P3838" t="s">
        <v>15</v>
      </c>
    </row>
    <row r="3839" spans="1:16" x14ac:dyDescent="0.35">
      <c r="A3839" t="s">
        <v>5069</v>
      </c>
      <c r="B3839" t="s">
        <v>5072</v>
      </c>
      <c r="C3839" t="s">
        <v>11</v>
      </c>
      <c r="D3839">
        <v>1.7999999999999999E-2</v>
      </c>
      <c r="E3839" s="1">
        <v>5.5500000000000001E-2</v>
      </c>
      <c r="F3839" t="s">
        <v>441</v>
      </c>
      <c r="G3839">
        <v>45694</v>
      </c>
      <c r="H3839" t="str">
        <f t="shared" si="540"/>
        <v>6/2/2025</v>
      </c>
      <c r="I3839" s="2">
        <v>45584</v>
      </c>
      <c r="J3839">
        <f t="shared" si="539"/>
        <v>110</v>
      </c>
      <c r="K3839">
        <f t="shared" si="541"/>
        <v>0.30136986301369861</v>
      </c>
      <c r="L3839">
        <f t="shared" si="542"/>
        <v>0</v>
      </c>
      <c r="M3839">
        <f t="shared" si="543"/>
        <v>4</v>
      </c>
      <c r="N3839" t="str">
        <f t="shared" si="544"/>
        <v>0 Yrs 4 Mths</v>
      </c>
      <c r="O3839" t="s">
        <v>15</v>
      </c>
      <c r="P3839" t="s">
        <v>15</v>
      </c>
    </row>
    <row r="3840" spans="1:16" x14ac:dyDescent="0.35">
      <c r="A3840" t="s">
        <v>5069</v>
      </c>
      <c r="B3840" t="s">
        <v>5072</v>
      </c>
      <c r="C3840" t="s">
        <v>11</v>
      </c>
      <c r="D3840">
        <v>3.5499999999999997E-2</v>
      </c>
      <c r="E3840" s="1">
        <v>4.9500000000000002E-2</v>
      </c>
      <c r="F3840" t="s">
        <v>441</v>
      </c>
      <c r="G3840">
        <v>45880</v>
      </c>
      <c r="H3840" t="str">
        <f t="shared" si="540"/>
        <v>11/8/2025</v>
      </c>
      <c r="I3840" s="2">
        <v>45584</v>
      </c>
      <c r="J3840">
        <f t="shared" si="539"/>
        <v>296</v>
      </c>
      <c r="K3840">
        <f t="shared" si="541"/>
        <v>0.81095890410958904</v>
      </c>
      <c r="L3840">
        <f t="shared" si="542"/>
        <v>0</v>
      </c>
      <c r="M3840">
        <f t="shared" si="543"/>
        <v>10</v>
      </c>
      <c r="N3840" t="str">
        <f t="shared" si="544"/>
        <v>0 Yrs 10 Mths</v>
      </c>
      <c r="O3840">
        <v>98.42</v>
      </c>
      <c r="P3840">
        <v>100.21</v>
      </c>
    </row>
    <row r="3841" spans="1:16" x14ac:dyDescent="0.35">
      <c r="A3841" t="s">
        <v>5069</v>
      </c>
      <c r="B3841" t="s">
        <v>5072</v>
      </c>
      <c r="C3841" t="s">
        <v>11</v>
      </c>
      <c r="D3841">
        <v>5.1999999999999998E-2</v>
      </c>
      <c r="E3841" s="1">
        <v>4.3299999999999998E-2</v>
      </c>
      <c r="F3841" t="s">
        <v>441</v>
      </c>
      <c r="G3841">
        <v>46335</v>
      </c>
      <c r="H3841" t="str">
        <f t="shared" si="540"/>
        <v>9/11/2026</v>
      </c>
      <c r="I3841" s="2">
        <v>45584</v>
      </c>
      <c r="J3841">
        <f t="shared" si="539"/>
        <v>751</v>
      </c>
      <c r="K3841">
        <f t="shared" si="541"/>
        <v>2.0575342465753423</v>
      </c>
      <c r="L3841">
        <f t="shared" si="542"/>
        <v>2</v>
      </c>
      <c r="M3841">
        <f t="shared" si="543"/>
        <v>1</v>
      </c>
      <c r="N3841" t="str">
        <f t="shared" si="544"/>
        <v>2 Yrs 1 Mths</v>
      </c>
      <c r="O3841" t="s">
        <v>15</v>
      </c>
      <c r="P3841" t="s">
        <v>15</v>
      </c>
    </row>
    <row r="3842" spans="1:16" x14ac:dyDescent="0.35">
      <c r="A3842" t="s">
        <v>5069</v>
      </c>
      <c r="B3842" t="s">
        <v>5072</v>
      </c>
      <c r="C3842" t="s">
        <v>11</v>
      </c>
      <c r="D3842">
        <v>0.05</v>
      </c>
      <c r="E3842" s="1">
        <v>4.65E-2</v>
      </c>
      <c r="F3842" t="s">
        <v>441</v>
      </c>
      <c r="G3842">
        <v>49025</v>
      </c>
      <c r="H3842" t="str">
        <f t="shared" si="540"/>
        <v>22/3/2034</v>
      </c>
      <c r="I3842" s="2">
        <v>45584</v>
      </c>
      <c r="J3842">
        <f t="shared" ref="J3842:J3905" si="545">_xlfn.DAYS(G3842,I3842)</f>
        <v>3441</v>
      </c>
      <c r="K3842">
        <f t="shared" si="541"/>
        <v>9.4273972602739722</v>
      </c>
      <c r="L3842">
        <f t="shared" si="542"/>
        <v>9</v>
      </c>
      <c r="M3842">
        <f t="shared" si="543"/>
        <v>5</v>
      </c>
      <c r="N3842" t="str">
        <f t="shared" si="544"/>
        <v>9 Yrs 5 Mths</v>
      </c>
      <c r="O3842">
        <v>102.38</v>
      </c>
      <c r="P3842">
        <v>104.61</v>
      </c>
    </row>
    <row r="3843" spans="1:16" x14ac:dyDescent="0.35">
      <c r="A3843" t="s">
        <v>5073</v>
      </c>
      <c r="B3843" t="s">
        <v>5074</v>
      </c>
      <c r="C3843" t="s">
        <v>11</v>
      </c>
      <c r="D3843">
        <v>3.5000000000000003E-2</v>
      </c>
      <c r="E3843" s="1">
        <v>4.6600000000000003E-2</v>
      </c>
      <c r="F3843" t="s">
        <v>17</v>
      </c>
      <c r="G3843">
        <v>47284</v>
      </c>
      <c r="H3843" t="str">
        <f t="shared" si="540"/>
        <v>15/6/2029</v>
      </c>
      <c r="I3843" s="2">
        <v>45584</v>
      </c>
      <c r="J3843">
        <f t="shared" si="545"/>
        <v>1700</v>
      </c>
      <c r="K3843">
        <f t="shared" si="541"/>
        <v>4.6575342465753424</v>
      </c>
      <c r="L3843">
        <f t="shared" si="542"/>
        <v>4</v>
      </c>
      <c r="M3843">
        <f t="shared" si="543"/>
        <v>8</v>
      </c>
      <c r="N3843" t="str">
        <f t="shared" si="544"/>
        <v>4 Yrs 8 Mths</v>
      </c>
      <c r="O3843">
        <v>94.75</v>
      </c>
      <c r="P3843">
        <v>96.73</v>
      </c>
    </row>
    <row r="3844" spans="1:16" x14ac:dyDescent="0.35">
      <c r="A3844" t="s">
        <v>5073</v>
      </c>
      <c r="B3844" t="s">
        <v>5074</v>
      </c>
      <c r="C3844" t="s">
        <v>11</v>
      </c>
      <c r="D3844">
        <v>5.5E-2</v>
      </c>
      <c r="E3844" s="1">
        <v>5.6000000000000001E-2</v>
      </c>
      <c r="F3844" t="s">
        <v>17</v>
      </c>
      <c r="G3844">
        <v>56384</v>
      </c>
      <c r="H3844" t="str">
        <f t="shared" si="540"/>
        <v>15/5/2054</v>
      </c>
      <c r="I3844" s="2">
        <v>45584</v>
      </c>
      <c r="J3844">
        <f t="shared" si="545"/>
        <v>10800</v>
      </c>
      <c r="K3844">
        <f t="shared" si="541"/>
        <v>29.589041095890412</v>
      </c>
      <c r="L3844">
        <f t="shared" si="542"/>
        <v>29</v>
      </c>
      <c r="M3844">
        <f t="shared" si="543"/>
        <v>7</v>
      </c>
      <c r="N3844" t="str">
        <f t="shared" si="544"/>
        <v>29 Yrs 7 Mths</v>
      </c>
      <c r="O3844">
        <v>97.64</v>
      </c>
      <c r="P3844">
        <v>98.96</v>
      </c>
    </row>
    <row r="3845" spans="1:16" x14ac:dyDescent="0.35">
      <c r="A3845" t="s">
        <v>5073</v>
      </c>
      <c r="B3845" t="s">
        <v>5074</v>
      </c>
      <c r="C3845" t="s">
        <v>11</v>
      </c>
      <c r="D3845">
        <v>4.1250000000000002E-2</v>
      </c>
      <c r="E3845" s="1">
        <v>5.6399999999999999E-2</v>
      </c>
      <c r="F3845" t="s">
        <v>17</v>
      </c>
      <c r="G3845">
        <v>54438</v>
      </c>
      <c r="H3845" t="str">
        <f t="shared" si="540"/>
        <v>15/1/2049</v>
      </c>
      <c r="I3845" s="2">
        <v>45584</v>
      </c>
      <c r="J3845">
        <f t="shared" si="545"/>
        <v>8854</v>
      </c>
      <c r="K3845">
        <f t="shared" si="541"/>
        <v>24.257534246575343</v>
      </c>
      <c r="L3845">
        <f t="shared" si="542"/>
        <v>24</v>
      </c>
      <c r="M3845">
        <f t="shared" si="543"/>
        <v>3</v>
      </c>
      <c r="N3845" t="str">
        <f t="shared" si="544"/>
        <v>24 Yrs 3 Mths</v>
      </c>
      <c r="O3845">
        <v>79.650000000000006</v>
      </c>
      <c r="P3845">
        <v>81.87</v>
      </c>
    </row>
    <row r="3846" spans="1:16" x14ac:dyDescent="0.35">
      <c r="A3846" t="s">
        <v>5073</v>
      </c>
      <c r="B3846" t="s">
        <v>5074</v>
      </c>
      <c r="C3846" t="s">
        <v>11</v>
      </c>
      <c r="D3846">
        <v>5.7500000000000002E-2</v>
      </c>
      <c r="E3846" s="1">
        <v>5.3800000000000001E-2</v>
      </c>
      <c r="F3846" t="s">
        <v>17</v>
      </c>
      <c r="G3846">
        <v>50131</v>
      </c>
      <c r="H3846" t="str">
        <f t="shared" si="540"/>
        <v>1/4/2037</v>
      </c>
      <c r="I3846" s="2">
        <v>45584</v>
      </c>
      <c r="J3846">
        <f t="shared" si="545"/>
        <v>4547</v>
      </c>
      <c r="K3846">
        <f t="shared" si="541"/>
        <v>12.457534246575342</v>
      </c>
      <c r="L3846">
        <f t="shared" si="542"/>
        <v>12</v>
      </c>
      <c r="M3846">
        <f t="shared" si="543"/>
        <v>5</v>
      </c>
      <c r="N3846" t="str">
        <f t="shared" si="544"/>
        <v>12 Yrs 5 Mths</v>
      </c>
      <c r="O3846">
        <v>102.85</v>
      </c>
      <c r="P3846">
        <v>104.92</v>
      </c>
    </row>
    <row r="3847" spans="1:16" x14ac:dyDescent="0.35">
      <c r="A3847" t="s">
        <v>5073</v>
      </c>
      <c r="B3847" t="s">
        <v>5074</v>
      </c>
      <c r="C3847" t="s">
        <v>11</v>
      </c>
      <c r="D3847">
        <v>4.1500000000000002E-2</v>
      </c>
      <c r="E3847" s="1">
        <v>5.6500000000000002E-2</v>
      </c>
      <c r="F3847" t="s">
        <v>17</v>
      </c>
      <c r="G3847">
        <v>54834</v>
      </c>
      <c r="H3847" t="str">
        <f t="shared" ref="H3847:H3876" si="546">TEXT(G3847,"D/M/YYYY")</f>
        <v>15/2/2050</v>
      </c>
      <c r="I3847" s="2">
        <v>45584</v>
      </c>
      <c r="J3847">
        <f t="shared" si="545"/>
        <v>9250</v>
      </c>
      <c r="K3847">
        <f t="shared" ref="K3847:K3876" si="547">J3847/365</f>
        <v>25.342465753424658</v>
      </c>
      <c r="L3847">
        <f t="shared" ref="L3847:L3876" si="548">_xlfn.NUMBERVALUE(_xlfn.TEXTBEFORE(K3847,"."))</f>
        <v>25</v>
      </c>
      <c r="M3847">
        <f t="shared" ref="M3847:M3876" si="549">ROUND(LEFT(_xlfn.TEXTAFTER(K3847,"."),2)/100 * 12,0)</f>
        <v>4</v>
      </c>
      <c r="N3847" t="str">
        <f t="shared" ref="N3847:N3876" si="550">L3847 &amp; " Yrs "&amp; M3847 &amp;" Mths"</f>
        <v>25 Yrs 4 Mths</v>
      </c>
      <c r="O3847">
        <v>79.55</v>
      </c>
      <c r="P3847">
        <v>81.88</v>
      </c>
    </row>
    <row r="3848" spans="1:16" x14ac:dyDescent="0.35">
      <c r="A3848" t="s">
        <v>5073</v>
      </c>
      <c r="B3848" t="s">
        <v>5074</v>
      </c>
      <c r="C3848" t="s">
        <v>11</v>
      </c>
      <c r="D3848">
        <v>3.3000000000000002E-2</v>
      </c>
      <c r="E3848" s="1">
        <v>5.5599999999999997E-2</v>
      </c>
      <c r="F3848" t="s">
        <v>17</v>
      </c>
      <c r="G3848">
        <v>55227</v>
      </c>
      <c r="H3848" t="str">
        <f t="shared" si="546"/>
        <v>15/3/2051</v>
      </c>
      <c r="I3848" s="2">
        <v>45584</v>
      </c>
      <c r="J3848">
        <f t="shared" si="545"/>
        <v>9643</v>
      </c>
      <c r="K3848">
        <f t="shared" si="547"/>
        <v>26.419178082191781</v>
      </c>
      <c r="L3848">
        <f t="shared" si="548"/>
        <v>26</v>
      </c>
      <c r="M3848">
        <f t="shared" si="549"/>
        <v>5</v>
      </c>
      <c r="N3848" t="str">
        <f t="shared" si="550"/>
        <v>26 Yrs 5 Mths</v>
      </c>
      <c r="O3848">
        <v>67.599999999999994</v>
      </c>
      <c r="P3848">
        <v>69.349999999999994</v>
      </c>
    </row>
    <row r="3849" spans="1:16" x14ac:dyDescent="0.35">
      <c r="A3849" t="s">
        <v>5073</v>
      </c>
      <c r="B3849" t="s">
        <v>5074</v>
      </c>
      <c r="C3849" t="s">
        <v>11</v>
      </c>
      <c r="D3849">
        <v>5.3499999999999999E-2</v>
      </c>
      <c r="E3849" s="1">
        <v>5.6399999999999999E-2</v>
      </c>
      <c r="F3849" t="s">
        <v>17</v>
      </c>
      <c r="G3849">
        <v>56219</v>
      </c>
      <c r="H3849" t="str">
        <f t="shared" si="546"/>
        <v>1/12/2053</v>
      </c>
      <c r="I3849" s="2">
        <v>45584</v>
      </c>
      <c r="J3849">
        <f t="shared" si="545"/>
        <v>10635</v>
      </c>
      <c r="K3849">
        <f t="shared" si="547"/>
        <v>29.136986301369863</v>
      </c>
      <c r="L3849">
        <f t="shared" si="548"/>
        <v>29</v>
      </c>
      <c r="M3849">
        <f t="shared" si="549"/>
        <v>2</v>
      </c>
      <c r="N3849" t="str">
        <f t="shared" si="550"/>
        <v>29 Yrs 2 Mths</v>
      </c>
      <c r="O3849">
        <v>95.31</v>
      </c>
      <c r="P3849">
        <v>97.59</v>
      </c>
    </row>
    <row r="3850" spans="1:16" x14ac:dyDescent="0.35">
      <c r="A3850" t="s">
        <v>5073</v>
      </c>
      <c r="B3850" t="s">
        <v>5074</v>
      </c>
      <c r="C3850" t="s">
        <v>11</v>
      </c>
      <c r="D3850">
        <v>2.7E-2</v>
      </c>
      <c r="E3850" s="1">
        <v>4.7500000000000001E-2</v>
      </c>
      <c r="F3850" t="s">
        <v>17</v>
      </c>
      <c r="G3850">
        <v>47741</v>
      </c>
      <c r="H3850" t="str">
        <f t="shared" si="546"/>
        <v>15/9/2030</v>
      </c>
      <c r="I3850" s="2">
        <v>45584</v>
      </c>
      <c r="J3850">
        <f t="shared" si="545"/>
        <v>2157</v>
      </c>
      <c r="K3850">
        <f t="shared" si="547"/>
        <v>5.9095890410958907</v>
      </c>
      <c r="L3850">
        <f t="shared" si="548"/>
        <v>5</v>
      </c>
      <c r="M3850">
        <f t="shared" si="549"/>
        <v>11</v>
      </c>
      <c r="N3850" t="str">
        <f t="shared" si="550"/>
        <v>5 Yrs 11 Mths</v>
      </c>
      <c r="O3850">
        <v>88.91</v>
      </c>
      <c r="P3850">
        <v>90.68</v>
      </c>
    </row>
    <row r="3851" spans="1:16" x14ac:dyDescent="0.35">
      <c r="A3851" t="s">
        <v>5073</v>
      </c>
      <c r="B3851" t="s">
        <v>5084</v>
      </c>
      <c r="C3851" t="s">
        <v>11</v>
      </c>
      <c r="D3851">
        <v>6.0999999999999999E-2</v>
      </c>
      <c r="E3851" s="1">
        <v>4.8500000000000001E-2</v>
      </c>
      <c r="F3851" t="s">
        <v>21</v>
      </c>
      <c r="G3851">
        <v>47133</v>
      </c>
      <c r="H3851" t="str">
        <f t="shared" si="546"/>
        <v>15/1/2029</v>
      </c>
      <c r="I3851" s="2">
        <v>45584</v>
      </c>
      <c r="J3851">
        <f t="shared" si="545"/>
        <v>1549</v>
      </c>
      <c r="K3851">
        <f t="shared" si="547"/>
        <v>4.2438356164383562</v>
      </c>
      <c r="L3851">
        <f t="shared" si="548"/>
        <v>4</v>
      </c>
      <c r="M3851">
        <f t="shared" si="549"/>
        <v>3</v>
      </c>
      <c r="N3851" t="str">
        <f t="shared" si="550"/>
        <v>4 Yrs 3 Mths</v>
      </c>
      <c r="O3851">
        <v>104.31</v>
      </c>
      <c r="P3851">
        <v>105.12</v>
      </c>
    </row>
    <row r="3852" spans="1:16" x14ac:dyDescent="0.35">
      <c r="A3852" t="s">
        <v>5073</v>
      </c>
      <c r="B3852" t="s">
        <v>5084</v>
      </c>
      <c r="C3852" t="s">
        <v>11</v>
      </c>
      <c r="D3852">
        <v>3.95E-2</v>
      </c>
      <c r="E3852" s="1">
        <v>5.6800000000000003E-2</v>
      </c>
      <c r="F3852" t="s">
        <v>21</v>
      </c>
      <c r="G3852">
        <v>54027</v>
      </c>
      <c r="H3852" t="str">
        <f t="shared" si="546"/>
        <v>1/12/2047</v>
      </c>
      <c r="I3852" s="2">
        <v>45584</v>
      </c>
      <c r="J3852">
        <f t="shared" si="545"/>
        <v>8443</v>
      </c>
      <c r="K3852">
        <f t="shared" si="547"/>
        <v>23.13150684931507</v>
      </c>
      <c r="L3852">
        <f t="shared" si="548"/>
        <v>23</v>
      </c>
      <c r="M3852">
        <f t="shared" si="549"/>
        <v>2</v>
      </c>
      <c r="N3852" t="str">
        <f t="shared" si="550"/>
        <v>23 Yrs 2 Mths</v>
      </c>
      <c r="O3852">
        <v>77.55</v>
      </c>
      <c r="P3852">
        <v>78.709999999999994</v>
      </c>
    </row>
    <row r="3853" spans="1:16" x14ac:dyDescent="0.35">
      <c r="A3853" t="s">
        <v>5087</v>
      </c>
      <c r="B3853" t="s">
        <v>5084</v>
      </c>
      <c r="C3853" t="s">
        <v>11</v>
      </c>
      <c r="D3853">
        <v>3.95E-2</v>
      </c>
      <c r="E3853" s="1">
        <v>5.6800000000000003E-2</v>
      </c>
      <c r="F3853" t="s">
        <v>21</v>
      </c>
      <c r="G3853">
        <v>54027</v>
      </c>
      <c r="H3853" t="str">
        <f t="shared" si="546"/>
        <v>1/12/2047</v>
      </c>
      <c r="I3853" s="2">
        <v>45584</v>
      </c>
      <c r="J3853">
        <f t="shared" si="545"/>
        <v>8443</v>
      </c>
      <c r="K3853">
        <f t="shared" si="547"/>
        <v>23.13150684931507</v>
      </c>
      <c r="L3853">
        <f t="shared" si="548"/>
        <v>23</v>
      </c>
      <c r="M3853">
        <f t="shared" si="549"/>
        <v>2</v>
      </c>
      <c r="N3853" t="str">
        <f t="shared" si="550"/>
        <v>23 Yrs 2 Mths</v>
      </c>
      <c r="O3853">
        <v>77.55</v>
      </c>
      <c r="P3853">
        <v>78.709999999999994</v>
      </c>
    </row>
    <row r="3854" spans="1:16" x14ac:dyDescent="0.35">
      <c r="A3854" t="s">
        <v>5087</v>
      </c>
      <c r="B3854" t="s">
        <v>5084</v>
      </c>
      <c r="C3854" t="s">
        <v>11</v>
      </c>
      <c r="D3854">
        <v>2.1000000000000001E-2</v>
      </c>
      <c r="E3854" s="1">
        <v>4.6800000000000001E-2</v>
      </c>
      <c r="F3854" t="s">
        <v>21</v>
      </c>
      <c r="G3854">
        <v>46600</v>
      </c>
      <c r="H3854" t="str">
        <f t="shared" si="546"/>
        <v>1/8/2027</v>
      </c>
      <c r="I3854" s="2">
        <v>45584</v>
      </c>
      <c r="J3854">
        <f t="shared" si="545"/>
        <v>1016</v>
      </c>
      <c r="K3854">
        <f t="shared" si="547"/>
        <v>2.7835616438356166</v>
      </c>
      <c r="L3854">
        <f t="shared" si="548"/>
        <v>2</v>
      </c>
      <c r="M3854">
        <f t="shared" si="549"/>
        <v>9</v>
      </c>
      <c r="N3854" t="str">
        <f t="shared" si="550"/>
        <v>2 Yrs 9 Mths</v>
      </c>
      <c r="O3854">
        <v>92.66</v>
      </c>
      <c r="P3854">
        <v>94.4</v>
      </c>
    </row>
    <row r="3855" spans="1:16" x14ac:dyDescent="0.35">
      <c r="A3855" t="s">
        <v>5087</v>
      </c>
      <c r="B3855" t="s">
        <v>5084</v>
      </c>
      <c r="C3855" t="s">
        <v>11</v>
      </c>
      <c r="D3855">
        <v>2.5000000000000001E-2</v>
      </c>
      <c r="E3855" s="1">
        <v>4.9200000000000001E-2</v>
      </c>
      <c r="F3855" t="s">
        <v>21</v>
      </c>
      <c r="G3855">
        <v>47880</v>
      </c>
      <c r="H3855" t="str">
        <f t="shared" si="546"/>
        <v>1/2/2031</v>
      </c>
      <c r="I3855" s="2">
        <v>45584</v>
      </c>
      <c r="J3855">
        <f t="shared" si="545"/>
        <v>2296</v>
      </c>
      <c r="K3855">
        <f t="shared" si="547"/>
        <v>6.2904109589041095</v>
      </c>
      <c r="L3855">
        <f t="shared" si="548"/>
        <v>6</v>
      </c>
      <c r="M3855">
        <f t="shared" si="549"/>
        <v>3</v>
      </c>
      <c r="N3855" t="str">
        <f t="shared" si="550"/>
        <v>6 Yrs 3 Mths</v>
      </c>
      <c r="O3855">
        <v>86.71</v>
      </c>
      <c r="P3855">
        <v>87.37</v>
      </c>
    </row>
    <row r="3856" spans="1:16" x14ac:dyDescent="0.35">
      <c r="A3856" t="s">
        <v>5087</v>
      </c>
      <c r="B3856" t="s">
        <v>5084</v>
      </c>
      <c r="C3856" t="s">
        <v>11</v>
      </c>
      <c r="D3856">
        <v>3.5000000000000003E-2</v>
      </c>
      <c r="E3856" s="1">
        <v>5.6000000000000001E-2</v>
      </c>
      <c r="F3856" t="s">
        <v>21</v>
      </c>
      <c r="G3856">
        <v>55001</v>
      </c>
      <c r="H3856" t="str">
        <f t="shared" si="546"/>
        <v>1/8/2050</v>
      </c>
      <c r="I3856" s="2">
        <v>45584</v>
      </c>
      <c r="J3856">
        <f t="shared" si="545"/>
        <v>9417</v>
      </c>
      <c r="K3856">
        <f t="shared" si="547"/>
        <v>25.8</v>
      </c>
      <c r="L3856">
        <f t="shared" si="548"/>
        <v>25</v>
      </c>
      <c r="M3856">
        <f t="shared" si="549"/>
        <v>1</v>
      </c>
      <c r="N3856" t="str">
        <f t="shared" si="550"/>
        <v>25 Yrs 1 Mths</v>
      </c>
      <c r="O3856">
        <v>70.58</v>
      </c>
      <c r="P3856">
        <v>72.64</v>
      </c>
    </row>
    <row r="3857" spans="1:16" x14ac:dyDescent="0.35">
      <c r="A3857" t="s">
        <v>5087</v>
      </c>
      <c r="B3857" t="s">
        <v>5084</v>
      </c>
      <c r="C3857" t="s">
        <v>11</v>
      </c>
      <c r="D3857">
        <v>4.5499999999999999E-2</v>
      </c>
      <c r="E3857" s="1">
        <v>4.87E-2</v>
      </c>
      <c r="F3857" t="s">
        <v>21</v>
      </c>
      <c r="G3857">
        <v>47665</v>
      </c>
      <c r="H3857" t="str">
        <f t="shared" si="546"/>
        <v>1/7/2030</v>
      </c>
      <c r="I3857" s="2">
        <v>45584</v>
      </c>
      <c r="J3857">
        <f t="shared" si="545"/>
        <v>2081</v>
      </c>
      <c r="K3857">
        <f t="shared" si="547"/>
        <v>5.7013698630136984</v>
      </c>
      <c r="L3857">
        <f t="shared" si="548"/>
        <v>5</v>
      </c>
      <c r="M3857">
        <f t="shared" si="549"/>
        <v>8</v>
      </c>
      <c r="N3857" t="str">
        <f t="shared" si="550"/>
        <v>5 Yrs 8 Mths</v>
      </c>
      <c r="O3857">
        <v>98.09</v>
      </c>
      <c r="P3857">
        <v>98.75</v>
      </c>
    </row>
    <row r="3858" spans="1:16" x14ac:dyDescent="0.35">
      <c r="A3858" t="s">
        <v>5087</v>
      </c>
      <c r="B3858" t="s">
        <v>5084</v>
      </c>
      <c r="C3858" t="s">
        <v>11</v>
      </c>
      <c r="D3858">
        <v>4.9500000000000002E-2</v>
      </c>
      <c r="E3858" s="1">
        <v>5.6800000000000003E-2</v>
      </c>
      <c r="F3858" t="s">
        <v>21</v>
      </c>
      <c r="G3858">
        <v>54970</v>
      </c>
      <c r="H3858" t="str">
        <f t="shared" si="546"/>
        <v>1/7/2050</v>
      </c>
      <c r="I3858" s="2">
        <v>45584</v>
      </c>
      <c r="J3858">
        <f t="shared" si="545"/>
        <v>9386</v>
      </c>
      <c r="K3858">
        <f t="shared" si="547"/>
        <v>25.715068493150685</v>
      </c>
      <c r="L3858">
        <f t="shared" si="548"/>
        <v>25</v>
      </c>
      <c r="M3858">
        <f t="shared" si="549"/>
        <v>9</v>
      </c>
      <c r="N3858" t="str">
        <f t="shared" si="550"/>
        <v>25 Yrs 9 Mths</v>
      </c>
      <c r="O3858">
        <v>88.96</v>
      </c>
      <c r="P3858">
        <v>90.49</v>
      </c>
    </row>
    <row r="3859" spans="1:16" x14ac:dyDescent="0.35">
      <c r="A3859" t="s">
        <v>5087</v>
      </c>
      <c r="B3859" t="s">
        <v>5084</v>
      </c>
      <c r="C3859" t="s">
        <v>11</v>
      </c>
      <c r="D3859">
        <v>3.15E-2</v>
      </c>
      <c r="E3859" s="1">
        <v>5.04E-2</v>
      </c>
      <c r="F3859" t="s">
        <v>21</v>
      </c>
      <c r="G3859">
        <v>46023</v>
      </c>
      <c r="H3859" t="str">
        <f t="shared" si="546"/>
        <v>1/1/2026</v>
      </c>
      <c r="I3859" s="2">
        <v>45584</v>
      </c>
      <c r="J3859">
        <f t="shared" si="545"/>
        <v>439</v>
      </c>
      <c r="K3859">
        <f t="shared" si="547"/>
        <v>1.2027397260273973</v>
      </c>
      <c r="L3859">
        <f t="shared" si="548"/>
        <v>1</v>
      </c>
      <c r="M3859">
        <f t="shared" si="549"/>
        <v>2</v>
      </c>
      <c r="N3859" t="str">
        <f t="shared" si="550"/>
        <v>1 Yrs 2 Mths</v>
      </c>
      <c r="O3859">
        <v>97.33</v>
      </c>
      <c r="P3859">
        <v>98.63</v>
      </c>
    </row>
    <row r="3860" spans="1:16" x14ac:dyDescent="0.35">
      <c r="A3860" t="s">
        <v>5087</v>
      </c>
      <c r="B3860" t="s">
        <v>5084</v>
      </c>
      <c r="C3860" t="s">
        <v>11</v>
      </c>
      <c r="D3860">
        <v>3.2500000000000001E-2</v>
      </c>
      <c r="E3860" s="1">
        <v>5.0500000000000003E-2</v>
      </c>
      <c r="F3860" t="s">
        <v>21</v>
      </c>
      <c r="G3860">
        <v>48000</v>
      </c>
      <c r="H3860" t="str">
        <f t="shared" si="546"/>
        <v>1/6/2031</v>
      </c>
      <c r="I3860" s="2">
        <v>45584</v>
      </c>
      <c r="J3860">
        <f t="shared" si="545"/>
        <v>2416</v>
      </c>
      <c r="K3860">
        <f t="shared" si="547"/>
        <v>6.6191780821917812</v>
      </c>
      <c r="L3860">
        <f t="shared" si="548"/>
        <v>6</v>
      </c>
      <c r="M3860">
        <f t="shared" si="549"/>
        <v>7</v>
      </c>
      <c r="N3860" t="str">
        <f t="shared" si="550"/>
        <v>6 Yrs 7 Mths</v>
      </c>
      <c r="O3860">
        <v>89.53</v>
      </c>
      <c r="P3860">
        <v>91.25</v>
      </c>
    </row>
    <row r="3861" spans="1:16" x14ac:dyDescent="0.35">
      <c r="A3861" t="s">
        <v>5087</v>
      </c>
      <c r="B3861" t="s">
        <v>5084</v>
      </c>
      <c r="C3861" t="s">
        <v>11</v>
      </c>
      <c r="D3861">
        <v>4.2000000000000003E-2</v>
      </c>
      <c r="E3861" s="1">
        <v>5.79E-2</v>
      </c>
      <c r="F3861" t="s">
        <v>21</v>
      </c>
      <c r="G3861">
        <v>51653</v>
      </c>
      <c r="H3861" t="str">
        <f t="shared" si="546"/>
        <v>1/6/2041</v>
      </c>
      <c r="I3861" s="2">
        <v>45584</v>
      </c>
      <c r="J3861">
        <f t="shared" si="545"/>
        <v>6069</v>
      </c>
      <c r="K3861">
        <f t="shared" si="547"/>
        <v>16.627397260273973</v>
      </c>
      <c r="L3861">
        <f t="shared" si="548"/>
        <v>16</v>
      </c>
      <c r="M3861">
        <f t="shared" si="549"/>
        <v>7</v>
      </c>
      <c r="N3861" t="str">
        <f t="shared" si="550"/>
        <v>16 Yrs 7 Mths</v>
      </c>
      <c r="O3861">
        <v>82.71</v>
      </c>
      <c r="P3861">
        <v>84.35</v>
      </c>
    </row>
    <row r="3862" spans="1:16" x14ac:dyDescent="0.35">
      <c r="A3862" t="s">
        <v>5087</v>
      </c>
      <c r="B3862" t="s">
        <v>5084</v>
      </c>
      <c r="C3862" t="s">
        <v>11</v>
      </c>
      <c r="D3862">
        <v>0.03</v>
      </c>
      <c r="E3862" s="1">
        <v>4.65E-2</v>
      </c>
      <c r="F3862" t="s">
        <v>21</v>
      </c>
      <c r="G3862">
        <v>46919</v>
      </c>
      <c r="H3862" t="str">
        <f t="shared" si="546"/>
        <v>15/6/2028</v>
      </c>
      <c r="I3862" s="2">
        <v>45584</v>
      </c>
      <c r="J3862">
        <f t="shared" si="545"/>
        <v>1335</v>
      </c>
      <c r="K3862">
        <f t="shared" si="547"/>
        <v>3.6575342465753424</v>
      </c>
      <c r="L3862">
        <f t="shared" si="548"/>
        <v>3</v>
      </c>
      <c r="M3862">
        <f t="shared" si="549"/>
        <v>8</v>
      </c>
      <c r="N3862" t="str">
        <f t="shared" si="550"/>
        <v>3 Yrs 8 Mths</v>
      </c>
      <c r="O3862">
        <v>94.75</v>
      </c>
      <c r="P3862">
        <v>95.16</v>
      </c>
    </row>
    <row r="3863" spans="1:16" x14ac:dyDescent="0.35">
      <c r="A3863" t="s">
        <v>5087</v>
      </c>
      <c r="B3863" t="s">
        <v>5084</v>
      </c>
      <c r="C3863" t="s">
        <v>11</v>
      </c>
      <c r="D3863">
        <v>4.3999999999999997E-2</v>
      </c>
      <c r="E3863" s="1">
        <v>5.0599999999999999E-2</v>
      </c>
      <c r="F3863" t="s">
        <v>21</v>
      </c>
      <c r="G3863">
        <v>48274</v>
      </c>
      <c r="H3863" t="str">
        <f t="shared" si="546"/>
        <v>1/3/2032</v>
      </c>
      <c r="I3863" s="2">
        <v>45584</v>
      </c>
      <c r="J3863">
        <f t="shared" si="545"/>
        <v>2690</v>
      </c>
      <c r="K3863">
        <f t="shared" si="547"/>
        <v>7.3698630136986303</v>
      </c>
      <c r="L3863">
        <f t="shared" si="548"/>
        <v>7</v>
      </c>
      <c r="M3863">
        <f t="shared" si="549"/>
        <v>4</v>
      </c>
      <c r="N3863" t="str">
        <f t="shared" si="550"/>
        <v>7 Yrs 4 Mths</v>
      </c>
      <c r="O3863">
        <v>95.3</v>
      </c>
      <c r="P3863">
        <v>97.03</v>
      </c>
    </row>
    <row r="3864" spans="1:16" x14ac:dyDescent="0.35">
      <c r="A3864" t="s">
        <v>5087</v>
      </c>
      <c r="B3864" t="s">
        <v>5084</v>
      </c>
      <c r="C3864" t="s">
        <v>11</v>
      </c>
      <c r="D3864">
        <v>5.2499999999999998E-2</v>
      </c>
      <c r="E3864" s="1">
        <v>5.7700000000000001E-2</v>
      </c>
      <c r="F3864" t="s">
        <v>21</v>
      </c>
      <c r="G3864">
        <v>55579</v>
      </c>
      <c r="H3864" t="str">
        <f t="shared" si="546"/>
        <v>1/3/2052</v>
      </c>
      <c r="I3864" s="2">
        <v>45584</v>
      </c>
      <c r="J3864">
        <f t="shared" si="545"/>
        <v>9995</v>
      </c>
      <c r="K3864">
        <f t="shared" si="547"/>
        <v>27.383561643835616</v>
      </c>
      <c r="L3864">
        <f t="shared" si="548"/>
        <v>27</v>
      </c>
      <c r="M3864">
        <f t="shared" si="549"/>
        <v>5</v>
      </c>
      <c r="N3864" t="str">
        <f t="shared" si="550"/>
        <v>27 Yrs 5 Mths</v>
      </c>
      <c r="O3864">
        <v>93.11</v>
      </c>
      <c r="P3864">
        <v>94.46</v>
      </c>
    </row>
    <row r="3865" spans="1:16" x14ac:dyDescent="0.35">
      <c r="A3865" t="s">
        <v>5087</v>
      </c>
      <c r="B3865" t="s">
        <v>5084</v>
      </c>
      <c r="C3865" t="s">
        <v>11</v>
      </c>
      <c r="D3865">
        <v>5.45E-2</v>
      </c>
      <c r="E3865" s="1">
        <v>4.8300000000000003E-2</v>
      </c>
      <c r="F3865" t="s">
        <v>21</v>
      </c>
      <c r="G3865">
        <v>46553</v>
      </c>
      <c r="H3865" t="str">
        <f t="shared" si="546"/>
        <v>15/6/2027</v>
      </c>
      <c r="I3865" s="2">
        <v>45584</v>
      </c>
      <c r="J3865">
        <f t="shared" si="545"/>
        <v>969</v>
      </c>
      <c r="K3865">
        <f t="shared" si="547"/>
        <v>2.6547945205479451</v>
      </c>
      <c r="L3865">
        <f t="shared" si="548"/>
        <v>2</v>
      </c>
      <c r="M3865">
        <f t="shared" si="549"/>
        <v>8</v>
      </c>
      <c r="N3865" t="str">
        <f t="shared" si="550"/>
        <v>2 Yrs 8 Mths</v>
      </c>
      <c r="O3865">
        <v>101.08</v>
      </c>
      <c r="P3865">
        <v>103.01</v>
      </c>
    </row>
    <row r="3866" spans="1:16" x14ac:dyDescent="0.35">
      <c r="A3866" t="s">
        <v>5094</v>
      </c>
      <c r="B3866" t="s">
        <v>5084</v>
      </c>
      <c r="C3866" t="s">
        <v>11</v>
      </c>
      <c r="D3866">
        <v>6.7000000000000004E-2</v>
      </c>
      <c r="E3866" s="1">
        <v>5.8200000000000002E-2</v>
      </c>
      <c r="F3866" t="s">
        <v>21</v>
      </c>
      <c r="G3866">
        <v>55975</v>
      </c>
      <c r="H3866" t="str">
        <f t="shared" si="546"/>
        <v>1/4/2053</v>
      </c>
      <c r="I3866" s="2">
        <v>45584</v>
      </c>
      <c r="J3866">
        <f t="shared" si="545"/>
        <v>10391</v>
      </c>
      <c r="K3866">
        <f t="shared" si="547"/>
        <v>28.468493150684932</v>
      </c>
      <c r="L3866">
        <f t="shared" si="548"/>
        <v>28</v>
      </c>
      <c r="M3866">
        <f t="shared" si="549"/>
        <v>6</v>
      </c>
      <c r="N3866" t="str">
        <f t="shared" si="550"/>
        <v>28 Yrs 6 Mths</v>
      </c>
      <c r="O3866">
        <v>111.14</v>
      </c>
      <c r="P3866">
        <v>113.57</v>
      </c>
    </row>
    <row r="3867" spans="1:16" x14ac:dyDescent="0.35">
      <c r="A3867" t="s">
        <v>5094</v>
      </c>
      <c r="B3867" t="s">
        <v>5084</v>
      </c>
      <c r="C3867" t="s">
        <v>11</v>
      </c>
      <c r="D3867">
        <v>4.3999999999999997E-2</v>
      </c>
      <c r="E3867" s="1">
        <v>5.0599999999999999E-2</v>
      </c>
      <c r="F3867" t="s">
        <v>21</v>
      </c>
      <c r="G3867">
        <v>48274</v>
      </c>
      <c r="H3867" t="str">
        <f t="shared" si="546"/>
        <v>1/3/2032</v>
      </c>
      <c r="I3867" s="2">
        <v>45584</v>
      </c>
      <c r="J3867">
        <f t="shared" si="545"/>
        <v>2690</v>
      </c>
      <c r="K3867">
        <f t="shared" si="547"/>
        <v>7.3698630136986303</v>
      </c>
      <c r="L3867">
        <f t="shared" si="548"/>
        <v>7</v>
      </c>
      <c r="M3867">
        <f t="shared" si="549"/>
        <v>4</v>
      </c>
      <c r="N3867" t="str">
        <f t="shared" si="550"/>
        <v>7 Yrs 4 Mths</v>
      </c>
      <c r="O3867">
        <v>95.3</v>
      </c>
      <c r="P3867">
        <v>97.03</v>
      </c>
    </row>
    <row r="3868" spans="1:16" x14ac:dyDescent="0.35">
      <c r="A3868" t="s">
        <v>5094</v>
      </c>
      <c r="B3868" t="s">
        <v>5084</v>
      </c>
      <c r="C3868" t="s">
        <v>11</v>
      </c>
      <c r="D3868">
        <v>6.9500000000000006E-2</v>
      </c>
      <c r="E3868" s="1">
        <v>5.1799999999999999E-2</v>
      </c>
      <c r="F3868" t="s">
        <v>21</v>
      </c>
      <c r="G3868">
        <v>49018</v>
      </c>
      <c r="H3868" t="str">
        <f t="shared" si="546"/>
        <v>15/3/2034</v>
      </c>
      <c r="I3868" s="2">
        <v>45584</v>
      </c>
      <c r="J3868">
        <f t="shared" si="545"/>
        <v>3434</v>
      </c>
      <c r="K3868">
        <f t="shared" si="547"/>
        <v>9.4082191780821915</v>
      </c>
      <c r="L3868">
        <f t="shared" si="548"/>
        <v>9</v>
      </c>
      <c r="M3868">
        <f t="shared" si="549"/>
        <v>5</v>
      </c>
      <c r="N3868" t="str">
        <f t="shared" si="550"/>
        <v>9 Yrs 5 Mths</v>
      </c>
      <c r="O3868">
        <v>112.24</v>
      </c>
      <c r="P3868">
        <v>113.44</v>
      </c>
    </row>
    <row r="3869" spans="1:16" x14ac:dyDescent="0.35">
      <c r="A3869" t="s">
        <v>5094</v>
      </c>
      <c r="B3869" t="s">
        <v>5084</v>
      </c>
      <c r="C3869" t="s">
        <v>11</v>
      </c>
      <c r="D3869">
        <v>4.2000000000000003E-2</v>
      </c>
      <c r="E3869" s="1">
        <v>5.79E-2</v>
      </c>
      <c r="F3869" t="s">
        <v>21</v>
      </c>
      <c r="G3869">
        <v>51653</v>
      </c>
      <c r="H3869" t="str">
        <f t="shared" si="546"/>
        <v>1/6/2041</v>
      </c>
      <c r="I3869" s="2">
        <v>45584</v>
      </c>
      <c r="J3869">
        <f t="shared" si="545"/>
        <v>6069</v>
      </c>
      <c r="K3869">
        <f t="shared" si="547"/>
        <v>16.627397260273973</v>
      </c>
      <c r="L3869">
        <f t="shared" si="548"/>
        <v>16</v>
      </c>
      <c r="M3869">
        <f t="shared" si="549"/>
        <v>7</v>
      </c>
      <c r="N3869" t="str">
        <f t="shared" si="550"/>
        <v>16 Yrs 7 Mths</v>
      </c>
      <c r="O3869">
        <v>82.71</v>
      </c>
      <c r="P3869">
        <v>84.35</v>
      </c>
    </row>
    <row r="3870" spans="1:16" x14ac:dyDescent="0.35">
      <c r="A3870" t="s">
        <v>5094</v>
      </c>
      <c r="B3870" t="s">
        <v>5084</v>
      </c>
      <c r="C3870" t="s">
        <v>11</v>
      </c>
      <c r="D3870">
        <v>6.1499999999999999E-2</v>
      </c>
      <c r="E3870" s="1">
        <v>5.2900000000000003E-2</v>
      </c>
      <c r="F3870" t="s">
        <v>21</v>
      </c>
      <c r="G3870">
        <v>48594</v>
      </c>
      <c r="H3870" t="str">
        <f t="shared" si="546"/>
        <v>15/1/2033</v>
      </c>
      <c r="I3870" s="2">
        <v>45584</v>
      </c>
      <c r="J3870">
        <f t="shared" si="545"/>
        <v>3010</v>
      </c>
      <c r="K3870">
        <f t="shared" si="547"/>
        <v>8.2465753424657535</v>
      </c>
      <c r="L3870">
        <f t="shared" si="548"/>
        <v>8</v>
      </c>
      <c r="M3870">
        <f t="shared" si="549"/>
        <v>3</v>
      </c>
      <c r="N3870" t="str">
        <f t="shared" si="550"/>
        <v>8 Yrs 3 Mths</v>
      </c>
      <c r="O3870">
        <v>105.11</v>
      </c>
      <c r="P3870">
        <v>107.14</v>
      </c>
    </row>
    <row r="3871" spans="1:16" x14ac:dyDescent="0.35">
      <c r="A3871" t="s">
        <v>5094</v>
      </c>
      <c r="B3871" t="s">
        <v>5084</v>
      </c>
      <c r="C3871" t="s">
        <v>11</v>
      </c>
      <c r="D3871">
        <v>5.2499999999999998E-2</v>
      </c>
      <c r="E3871" s="1">
        <v>5.7700000000000001E-2</v>
      </c>
      <c r="F3871" t="s">
        <v>21</v>
      </c>
      <c r="G3871">
        <v>55579</v>
      </c>
      <c r="H3871" t="str">
        <f t="shared" si="546"/>
        <v>1/3/2052</v>
      </c>
      <c r="I3871" s="2">
        <v>45584</v>
      </c>
      <c r="J3871">
        <f t="shared" si="545"/>
        <v>9995</v>
      </c>
      <c r="K3871">
        <f t="shared" si="547"/>
        <v>27.383561643835616</v>
      </c>
      <c r="L3871">
        <f t="shared" si="548"/>
        <v>27</v>
      </c>
      <c r="M3871">
        <f t="shared" si="549"/>
        <v>5</v>
      </c>
      <c r="N3871" t="str">
        <f t="shared" si="550"/>
        <v>27 Yrs 5 Mths</v>
      </c>
      <c r="O3871">
        <v>93.11</v>
      </c>
      <c r="P3871">
        <v>94.46</v>
      </c>
    </row>
    <row r="3872" spans="1:16" x14ac:dyDescent="0.35">
      <c r="A3872" t="s">
        <v>5104</v>
      </c>
      <c r="B3872" t="s">
        <v>5106</v>
      </c>
      <c r="C3872" t="s">
        <v>11</v>
      </c>
      <c r="D3872">
        <v>3.4000000000000002E-2</v>
      </c>
      <c r="E3872" s="1">
        <v>5.0500000000000003E-2</v>
      </c>
      <c r="F3872" t="s">
        <v>21</v>
      </c>
      <c r="G3872">
        <v>46736</v>
      </c>
      <c r="H3872" t="str">
        <f t="shared" si="546"/>
        <v>15/12/2027</v>
      </c>
      <c r="I3872" s="2">
        <v>45584</v>
      </c>
      <c r="J3872">
        <f t="shared" si="545"/>
        <v>1152</v>
      </c>
      <c r="K3872">
        <f t="shared" si="547"/>
        <v>3.1561643835616437</v>
      </c>
      <c r="L3872">
        <f t="shared" si="548"/>
        <v>3</v>
      </c>
      <c r="M3872">
        <f t="shared" si="549"/>
        <v>2</v>
      </c>
      <c r="N3872" t="str">
        <f t="shared" si="550"/>
        <v>3 Yrs 2 Mths</v>
      </c>
      <c r="O3872" t="s">
        <v>15</v>
      </c>
      <c r="P3872" t="s">
        <v>15</v>
      </c>
    </row>
    <row r="3873" spans="1:16" x14ac:dyDescent="0.35">
      <c r="A3873" t="s">
        <v>5104</v>
      </c>
      <c r="B3873" t="s">
        <v>5106</v>
      </c>
      <c r="C3873" t="s">
        <v>11</v>
      </c>
      <c r="D3873">
        <v>0.03</v>
      </c>
      <c r="E3873" s="1">
        <v>4.58E-2</v>
      </c>
      <c r="F3873" t="s">
        <v>21</v>
      </c>
      <c r="G3873">
        <v>47467</v>
      </c>
      <c r="H3873" t="str">
        <f t="shared" si="546"/>
        <v>15/12/2029</v>
      </c>
      <c r="I3873" s="2">
        <v>45584</v>
      </c>
      <c r="J3873">
        <f t="shared" si="545"/>
        <v>1883</v>
      </c>
      <c r="K3873">
        <f t="shared" si="547"/>
        <v>5.1589041095890407</v>
      </c>
      <c r="L3873">
        <f t="shared" si="548"/>
        <v>5</v>
      </c>
      <c r="M3873">
        <f t="shared" si="549"/>
        <v>2</v>
      </c>
      <c r="N3873" t="str">
        <f t="shared" si="550"/>
        <v>5 Yrs 2 Mths</v>
      </c>
      <c r="O3873">
        <v>92.33</v>
      </c>
      <c r="P3873">
        <v>93.77</v>
      </c>
    </row>
    <row r="3874" spans="1:16" x14ac:dyDescent="0.35">
      <c r="A3874" t="s">
        <v>5104</v>
      </c>
      <c r="B3874" t="s">
        <v>5106</v>
      </c>
      <c r="C3874" t="s">
        <v>11</v>
      </c>
      <c r="D3874">
        <v>3.0499999999999999E-2</v>
      </c>
      <c r="E3874" s="1">
        <v>5.3800000000000001E-2</v>
      </c>
      <c r="F3874" t="s">
        <v>21</v>
      </c>
      <c r="G3874">
        <v>55427</v>
      </c>
      <c r="H3874" t="str">
        <f t="shared" si="546"/>
        <v>1/10/2051</v>
      </c>
      <c r="I3874" s="2">
        <v>45584</v>
      </c>
      <c r="J3874">
        <f t="shared" si="545"/>
        <v>9843</v>
      </c>
      <c r="K3874">
        <f t="shared" si="547"/>
        <v>26.967123287671232</v>
      </c>
      <c r="L3874">
        <f t="shared" si="548"/>
        <v>26</v>
      </c>
      <c r="M3874">
        <f t="shared" si="549"/>
        <v>12</v>
      </c>
      <c r="N3874" t="str">
        <f t="shared" si="550"/>
        <v>26 Yrs 12 Mths</v>
      </c>
      <c r="O3874">
        <v>66.53</v>
      </c>
      <c r="P3874">
        <v>69.05</v>
      </c>
    </row>
    <row r="3875" spans="1:16" x14ac:dyDescent="0.35">
      <c r="A3875" t="s">
        <v>5104</v>
      </c>
      <c r="B3875" t="s">
        <v>5106</v>
      </c>
      <c r="C3875" t="s">
        <v>11</v>
      </c>
      <c r="D3875">
        <v>5.7000000000000002E-2</v>
      </c>
      <c r="E3875" s="1">
        <v>5.0500000000000003E-2</v>
      </c>
      <c r="F3875" t="s">
        <v>21</v>
      </c>
      <c r="G3875">
        <v>48914</v>
      </c>
      <c r="H3875" t="str">
        <f t="shared" si="546"/>
        <v>1/12/2033</v>
      </c>
      <c r="I3875" s="2">
        <v>45584</v>
      </c>
      <c r="J3875">
        <f t="shared" si="545"/>
        <v>3330</v>
      </c>
      <c r="K3875">
        <f t="shared" si="547"/>
        <v>9.1232876712328768</v>
      </c>
      <c r="L3875">
        <f t="shared" si="548"/>
        <v>9</v>
      </c>
      <c r="M3875">
        <f t="shared" si="549"/>
        <v>1</v>
      </c>
      <c r="N3875" t="str">
        <f t="shared" si="550"/>
        <v>9 Yrs 1 Mths</v>
      </c>
      <c r="O3875" t="s">
        <v>15</v>
      </c>
      <c r="P3875" t="s">
        <v>15</v>
      </c>
    </row>
    <row r="3876" spans="1:16" x14ac:dyDescent="0.35">
      <c r="A3876" t="s">
        <v>5104</v>
      </c>
      <c r="B3876" t="s">
        <v>5114</v>
      </c>
      <c r="C3876" t="s">
        <v>11</v>
      </c>
      <c r="D3876">
        <v>4.9000000000000002E-2</v>
      </c>
      <c r="E3876" s="1">
        <v>7.1999999999999995E-2</v>
      </c>
      <c r="F3876" t="s">
        <v>28</v>
      </c>
      <c r="G3876">
        <v>52824</v>
      </c>
      <c r="H3876" t="str">
        <f t="shared" si="546"/>
        <v>15/8/2044</v>
      </c>
      <c r="I3876" s="2">
        <v>45584</v>
      </c>
      <c r="J3876">
        <f t="shared" si="545"/>
        <v>7240</v>
      </c>
      <c r="K3876">
        <f t="shared" si="547"/>
        <v>19.835616438356166</v>
      </c>
      <c r="L3876">
        <f t="shared" si="548"/>
        <v>19</v>
      </c>
      <c r="M3876">
        <f t="shared" si="549"/>
        <v>10</v>
      </c>
      <c r="N3876" t="str">
        <f t="shared" si="550"/>
        <v>19 Yrs 10 Mths</v>
      </c>
      <c r="O3876">
        <v>76.209999999999994</v>
      </c>
      <c r="P3876">
        <v>78.02</v>
      </c>
    </row>
    <row r="3877" spans="1:16" x14ac:dyDescent="0.35">
      <c r="A3877" t="s">
        <v>5104</v>
      </c>
      <c r="B3877" t="s">
        <v>5114</v>
      </c>
      <c r="C3877" t="s">
        <v>11</v>
      </c>
      <c r="D3877">
        <v>4.5999999999999999E-2</v>
      </c>
      <c r="E3877" s="1">
        <v>7.2099999999999997E-2</v>
      </c>
      <c r="F3877" t="s">
        <v>28</v>
      </c>
      <c r="G3877">
        <v>52977</v>
      </c>
      <c r="H3877" t="str">
        <f t="shared" ref="H3877:H3910" si="551">TEXT(G3877,"D/M/YYYY")</f>
        <v>15/1/2045</v>
      </c>
      <c r="I3877" s="2">
        <v>45584</v>
      </c>
      <c r="J3877">
        <f t="shared" si="545"/>
        <v>7393</v>
      </c>
      <c r="K3877">
        <f t="shared" ref="K3877:K3910" si="552">J3877/365</f>
        <v>20.254794520547946</v>
      </c>
      <c r="L3877">
        <f t="shared" ref="L3877:L3910" si="553">_xlfn.NUMBERVALUE(_xlfn.TEXTBEFORE(K3877,"."))</f>
        <v>20</v>
      </c>
      <c r="M3877">
        <f t="shared" ref="M3877:M3910" si="554">ROUND(LEFT(_xlfn.TEXTAFTER(K3877,"."),2)/100 * 12,0)</f>
        <v>3</v>
      </c>
      <c r="N3877" t="str">
        <f t="shared" ref="N3877:N3910" si="555">L3877 &amp; " Yrs "&amp; M3877 &amp;" Mths"</f>
        <v>20 Yrs 3 Mths</v>
      </c>
      <c r="O3877">
        <v>71.900000000000006</v>
      </c>
      <c r="P3877">
        <v>74.06</v>
      </c>
    </row>
    <row r="3878" spans="1:16" x14ac:dyDescent="0.35">
      <c r="A3878" t="s">
        <v>5104</v>
      </c>
      <c r="B3878" t="s">
        <v>5114</v>
      </c>
      <c r="C3878" t="s">
        <v>11</v>
      </c>
      <c r="D3878">
        <v>0.04</v>
      </c>
      <c r="E3878" s="1">
        <v>5.28E-2</v>
      </c>
      <c r="F3878" t="s">
        <v>28</v>
      </c>
      <c r="G3878">
        <v>46037</v>
      </c>
      <c r="H3878" t="str">
        <f t="shared" si="551"/>
        <v>15/1/2026</v>
      </c>
      <c r="I3878" s="2">
        <v>45584</v>
      </c>
      <c r="J3878">
        <f t="shared" si="545"/>
        <v>453</v>
      </c>
      <c r="K3878">
        <f t="shared" si="552"/>
        <v>1.2410958904109588</v>
      </c>
      <c r="L3878">
        <f t="shared" si="553"/>
        <v>1</v>
      </c>
      <c r="M3878">
        <f t="shared" si="554"/>
        <v>3</v>
      </c>
      <c r="N3878" t="str">
        <f t="shared" si="555"/>
        <v>1 Yrs 3 Mths</v>
      </c>
      <c r="O3878">
        <v>97.75</v>
      </c>
      <c r="P3878">
        <v>99.58</v>
      </c>
    </row>
    <row r="3879" spans="1:16" x14ac:dyDescent="0.35">
      <c r="A3879" t="s">
        <v>5104</v>
      </c>
      <c r="B3879" t="s">
        <v>5114</v>
      </c>
      <c r="C3879" t="s">
        <v>11</v>
      </c>
      <c r="D3879">
        <v>2.9000000000000001E-2</v>
      </c>
      <c r="E3879" s="1">
        <v>5.21E-2</v>
      </c>
      <c r="F3879" t="s">
        <v>28</v>
      </c>
      <c r="G3879">
        <v>46402</v>
      </c>
      <c r="H3879" t="str">
        <f t="shared" si="551"/>
        <v>15/1/2027</v>
      </c>
      <c r="I3879" s="2">
        <v>45584</v>
      </c>
      <c r="J3879">
        <f t="shared" si="545"/>
        <v>818</v>
      </c>
      <c r="K3879">
        <f t="shared" si="552"/>
        <v>2.2410958904109588</v>
      </c>
      <c r="L3879">
        <f t="shared" si="553"/>
        <v>2</v>
      </c>
      <c r="M3879">
        <f t="shared" si="554"/>
        <v>3</v>
      </c>
      <c r="N3879" t="str">
        <f t="shared" si="555"/>
        <v>2 Yrs 3 Mths</v>
      </c>
      <c r="O3879">
        <v>94.73</v>
      </c>
      <c r="P3879">
        <v>96.19</v>
      </c>
    </row>
    <row r="3880" spans="1:16" x14ac:dyDescent="0.35">
      <c r="A3880" t="s">
        <v>5104</v>
      </c>
      <c r="B3880" t="s">
        <v>5114</v>
      </c>
      <c r="C3880" t="s">
        <v>11</v>
      </c>
      <c r="D3880">
        <v>3.3750000000000002E-2</v>
      </c>
      <c r="E3880" s="1">
        <v>5.5599999999999997E-2</v>
      </c>
      <c r="F3880" t="s">
        <v>28</v>
      </c>
      <c r="G3880">
        <v>46798</v>
      </c>
      <c r="H3880" t="str">
        <f t="shared" si="551"/>
        <v>15/2/2028</v>
      </c>
      <c r="I3880" s="2">
        <v>45584</v>
      </c>
      <c r="J3880">
        <f t="shared" si="545"/>
        <v>1214</v>
      </c>
      <c r="K3880">
        <f t="shared" si="552"/>
        <v>3.3260273972602739</v>
      </c>
      <c r="L3880">
        <f t="shared" si="553"/>
        <v>3</v>
      </c>
      <c r="M3880">
        <f t="shared" si="554"/>
        <v>4</v>
      </c>
      <c r="N3880" t="str">
        <f t="shared" si="555"/>
        <v>3 Yrs 4 Mths</v>
      </c>
      <c r="O3880">
        <v>93.11</v>
      </c>
      <c r="P3880">
        <v>94.59</v>
      </c>
    </row>
    <row r="3881" spans="1:16" x14ac:dyDescent="0.35">
      <c r="A3881" t="s">
        <v>5104</v>
      </c>
      <c r="B3881" t="s">
        <v>5114</v>
      </c>
      <c r="C3881" t="s">
        <v>11</v>
      </c>
      <c r="D3881">
        <v>4.2000000000000003E-2</v>
      </c>
      <c r="E3881" s="1">
        <v>5.6099999999999997E-2</v>
      </c>
      <c r="F3881" t="s">
        <v>28</v>
      </c>
      <c r="G3881">
        <v>47270</v>
      </c>
      <c r="H3881" t="str">
        <f t="shared" si="551"/>
        <v>1/6/2029</v>
      </c>
      <c r="I3881" s="2">
        <v>45584</v>
      </c>
      <c r="J3881">
        <f t="shared" si="545"/>
        <v>1686</v>
      </c>
      <c r="K3881">
        <f t="shared" si="552"/>
        <v>4.6191780821917812</v>
      </c>
      <c r="L3881">
        <f t="shared" si="553"/>
        <v>4</v>
      </c>
      <c r="M3881">
        <f t="shared" si="554"/>
        <v>7</v>
      </c>
      <c r="N3881" t="str">
        <f t="shared" si="555"/>
        <v>4 Yrs 7 Mths</v>
      </c>
      <c r="O3881">
        <v>94.14</v>
      </c>
      <c r="P3881">
        <v>95.02</v>
      </c>
    </row>
    <row r="3882" spans="1:16" x14ac:dyDescent="0.35">
      <c r="A3882" t="s">
        <v>5104</v>
      </c>
      <c r="B3882" t="s">
        <v>5114</v>
      </c>
      <c r="C3882" t="s">
        <v>11</v>
      </c>
      <c r="D3882">
        <v>7.8750000000000001E-2</v>
      </c>
      <c r="E3882" s="1">
        <v>6.1899999999999997E-2</v>
      </c>
      <c r="F3882" t="s">
        <v>28</v>
      </c>
      <c r="G3882">
        <v>47694</v>
      </c>
      <c r="H3882" t="str">
        <f t="shared" si="551"/>
        <v>30/7/2030</v>
      </c>
      <c r="I3882" s="2">
        <v>45584</v>
      </c>
      <c r="J3882">
        <f t="shared" si="545"/>
        <v>2110</v>
      </c>
      <c r="K3882">
        <f t="shared" si="552"/>
        <v>5.7808219178082192</v>
      </c>
      <c r="L3882">
        <f t="shared" si="553"/>
        <v>5</v>
      </c>
      <c r="M3882">
        <f t="shared" si="554"/>
        <v>9</v>
      </c>
      <c r="N3882" t="str">
        <f t="shared" si="555"/>
        <v>5 Yrs 9 Mths</v>
      </c>
      <c r="O3882">
        <v>109.64</v>
      </c>
      <c r="P3882">
        <v>110.07</v>
      </c>
    </row>
    <row r="3883" spans="1:16" x14ac:dyDescent="0.35">
      <c r="A3883" t="s">
        <v>5120</v>
      </c>
      <c r="B3883" t="s">
        <v>5114</v>
      </c>
      <c r="C3883" t="s">
        <v>11</v>
      </c>
      <c r="D3883">
        <v>6.25E-2</v>
      </c>
      <c r="E3883" s="1">
        <v>7.1599999999999997E-2</v>
      </c>
      <c r="F3883" t="s">
        <v>1618</v>
      </c>
      <c r="G3883">
        <v>57404</v>
      </c>
      <c r="H3883" t="str">
        <f t="shared" si="551"/>
        <v>28/2/2057</v>
      </c>
      <c r="I3883" s="2">
        <v>45584</v>
      </c>
      <c r="J3883">
        <f t="shared" si="545"/>
        <v>11820</v>
      </c>
      <c r="K3883">
        <f t="shared" si="552"/>
        <v>32.38356164383562</v>
      </c>
      <c r="L3883">
        <f t="shared" si="553"/>
        <v>32</v>
      </c>
      <c r="M3883">
        <f t="shared" si="554"/>
        <v>5</v>
      </c>
      <c r="N3883" t="str">
        <f t="shared" si="555"/>
        <v>32 Yrs 5 Mths</v>
      </c>
      <c r="O3883">
        <v>87.78</v>
      </c>
      <c r="P3883">
        <v>91.16</v>
      </c>
    </row>
    <row r="3884" spans="1:16" x14ac:dyDescent="0.35">
      <c r="A3884" t="s">
        <v>5120</v>
      </c>
      <c r="B3884" t="s">
        <v>5114</v>
      </c>
      <c r="C3884" t="s">
        <v>11</v>
      </c>
      <c r="D3884">
        <v>3.4500000000000003E-2</v>
      </c>
      <c r="E3884" s="1">
        <v>6.2E-2</v>
      </c>
      <c r="F3884" t="s">
        <v>28</v>
      </c>
      <c r="G3884">
        <v>46299</v>
      </c>
      <c r="H3884" t="str">
        <f t="shared" si="551"/>
        <v>4/10/2026</v>
      </c>
      <c r="I3884" s="2">
        <v>45584</v>
      </c>
      <c r="J3884">
        <f t="shared" si="545"/>
        <v>715</v>
      </c>
      <c r="K3884">
        <f t="shared" si="552"/>
        <v>1.9589041095890412</v>
      </c>
      <c r="L3884">
        <f t="shared" si="553"/>
        <v>1</v>
      </c>
      <c r="M3884">
        <f t="shared" si="554"/>
        <v>11</v>
      </c>
      <c r="N3884" t="str">
        <f t="shared" si="555"/>
        <v>1 Yrs 11 Mths</v>
      </c>
      <c r="O3884" t="s">
        <v>15</v>
      </c>
      <c r="P3884" t="s">
        <v>15</v>
      </c>
    </row>
    <row r="3885" spans="1:16" x14ac:dyDescent="0.35">
      <c r="A3885" t="s">
        <v>5120</v>
      </c>
      <c r="B3885" t="s">
        <v>5114</v>
      </c>
      <c r="C3885" t="s">
        <v>11</v>
      </c>
      <c r="D3885">
        <v>6.3750000000000001E-2</v>
      </c>
      <c r="E3885" s="1">
        <v>6.9800000000000001E-2</v>
      </c>
      <c r="F3885" t="s">
        <v>1618</v>
      </c>
      <c r="G3885">
        <v>59260</v>
      </c>
      <c r="H3885" t="str">
        <f t="shared" si="551"/>
        <v>30/3/2062</v>
      </c>
      <c r="I3885" s="2">
        <v>45584</v>
      </c>
      <c r="J3885">
        <f t="shared" si="545"/>
        <v>13676</v>
      </c>
      <c r="K3885">
        <f t="shared" si="552"/>
        <v>37.468493150684928</v>
      </c>
      <c r="L3885">
        <f t="shared" si="553"/>
        <v>37</v>
      </c>
      <c r="M3885">
        <f t="shared" si="554"/>
        <v>6</v>
      </c>
      <c r="N3885" t="str">
        <f t="shared" si="555"/>
        <v>37 Yrs 6 Mths</v>
      </c>
      <c r="O3885">
        <v>89.13</v>
      </c>
      <c r="P3885">
        <v>90.13</v>
      </c>
    </row>
    <row r="3886" spans="1:16" x14ac:dyDescent="0.35">
      <c r="A3886" t="s">
        <v>5120</v>
      </c>
      <c r="B3886" t="s">
        <v>5114</v>
      </c>
      <c r="C3886" t="s">
        <v>11</v>
      </c>
      <c r="D3886">
        <v>4.3749999999999997E-2</v>
      </c>
      <c r="E3886" s="1">
        <v>7.0000000000000007E-2</v>
      </c>
      <c r="F3886" t="s">
        <v>28</v>
      </c>
      <c r="G3886">
        <v>52305</v>
      </c>
      <c r="H3886" t="str">
        <f t="shared" si="551"/>
        <v>15/3/2043</v>
      </c>
      <c r="I3886" s="2">
        <v>45584</v>
      </c>
      <c r="J3886">
        <f t="shared" si="545"/>
        <v>6721</v>
      </c>
      <c r="K3886">
        <f t="shared" si="552"/>
        <v>18.413698630136988</v>
      </c>
      <c r="L3886">
        <f t="shared" si="553"/>
        <v>18</v>
      </c>
      <c r="M3886">
        <f t="shared" si="554"/>
        <v>5</v>
      </c>
      <c r="N3886" t="str">
        <f t="shared" si="555"/>
        <v>18 Yrs 5 Mths</v>
      </c>
      <c r="O3886">
        <v>69.8</v>
      </c>
      <c r="P3886">
        <v>77.209999999999994</v>
      </c>
    </row>
    <row r="3887" spans="1:16" x14ac:dyDescent="0.35">
      <c r="A3887" t="s">
        <v>5120</v>
      </c>
      <c r="B3887" t="s">
        <v>5114</v>
      </c>
      <c r="C3887" t="s">
        <v>11</v>
      </c>
      <c r="D3887">
        <v>5.8500000000000003E-2</v>
      </c>
      <c r="E3887" s="1">
        <v>7.2599999999999998E-2</v>
      </c>
      <c r="F3887" t="s">
        <v>28</v>
      </c>
      <c r="G3887">
        <v>52475</v>
      </c>
      <c r="H3887" t="str">
        <f t="shared" si="551"/>
        <v>1/9/2043</v>
      </c>
      <c r="I3887" s="2">
        <v>45584</v>
      </c>
      <c r="J3887">
        <f t="shared" si="545"/>
        <v>6891</v>
      </c>
      <c r="K3887">
        <f t="shared" si="552"/>
        <v>18.87945205479452</v>
      </c>
      <c r="L3887">
        <f t="shared" si="553"/>
        <v>18</v>
      </c>
      <c r="M3887">
        <f t="shared" si="554"/>
        <v>10</v>
      </c>
      <c r="N3887" t="str">
        <f t="shared" si="555"/>
        <v>18 Yrs 10 Mths</v>
      </c>
      <c r="O3887">
        <v>84.71</v>
      </c>
      <c r="P3887">
        <v>87.25</v>
      </c>
    </row>
    <row r="3888" spans="1:16" x14ac:dyDescent="0.35">
      <c r="A3888" t="s">
        <v>5120</v>
      </c>
      <c r="B3888" t="s">
        <v>5114</v>
      </c>
      <c r="C3888" t="s">
        <v>11</v>
      </c>
      <c r="D3888">
        <v>7.8750000000000001E-2</v>
      </c>
      <c r="E3888" s="1">
        <v>6.1899999999999997E-2</v>
      </c>
      <c r="F3888" t="s">
        <v>28</v>
      </c>
      <c r="G3888">
        <v>47694</v>
      </c>
      <c r="H3888" t="str">
        <f t="shared" si="551"/>
        <v>30/7/2030</v>
      </c>
      <c r="I3888" s="2">
        <v>45584</v>
      </c>
      <c r="J3888">
        <f t="shared" si="545"/>
        <v>2110</v>
      </c>
      <c r="K3888">
        <f t="shared" si="552"/>
        <v>5.7808219178082192</v>
      </c>
      <c r="L3888">
        <f t="shared" si="553"/>
        <v>5</v>
      </c>
      <c r="M3888">
        <f t="shared" si="554"/>
        <v>9</v>
      </c>
      <c r="N3888" t="str">
        <f t="shared" si="555"/>
        <v>5 Yrs 9 Mths</v>
      </c>
      <c r="O3888">
        <v>109.64</v>
      </c>
      <c r="P3888">
        <v>110.07</v>
      </c>
    </row>
    <row r="3889" spans="1:16" x14ac:dyDescent="0.35">
      <c r="A3889" t="s">
        <v>5120</v>
      </c>
      <c r="B3889" t="s">
        <v>5114</v>
      </c>
      <c r="C3889" t="s">
        <v>11</v>
      </c>
      <c r="D3889">
        <v>5.5E-2</v>
      </c>
      <c r="E3889" s="1">
        <v>6.5500000000000003E-2</v>
      </c>
      <c r="F3889" t="s">
        <v>28</v>
      </c>
      <c r="G3889">
        <v>48714</v>
      </c>
      <c r="H3889" t="str">
        <f t="shared" si="551"/>
        <v>15/5/2033</v>
      </c>
      <c r="I3889" s="2">
        <v>45584</v>
      </c>
      <c r="J3889">
        <f t="shared" si="545"/>
        <v>3130</v>
      </c>
      <c r="K3889">
        <f t="shared" si="552"/>
        <v>8.5753424657534243</v>
      </c>
      <c r="L3889">
        <f t="shared" si="553"/>
        <v>8</v>
      </c>
      <c r="M3889">
        <f t="shared" si="554"/>
        <v>7</v>
      </c>
      <c r="N3889" t="str">
        <f t="shared" si="555"/>
        <v>8 Yrs 7 Mths</v>
      </c>
      <c r="O3889">
        <v>92.7</v>
      </c>
      <c r="P3889">
        <v>93.35</v>
      </c>
    </row>
    <row r="3890" spans="1:16" x14ac:dyDescent="0.35">
      <c r="A3890" t="s">
        <v>5120</v>
      </c>
      <c r="B3890" t="s">
        <v>5114</v>
      </c>
      <c r="C3890" t="s">
        <v>11</v>
      </c>
      <c r="D3890">
        <v>6.8750000000000006E-2</v>
      </c>
      <c r="E3890" s="1">
        <v>6.7799999999999999E-2</v>
      </c>
      <c r="F3890" t="s">
        <v>28</v>
      </c>
      <c r="G3890">
        <v>49795</v>
      </c>
      <c r="H3890" t="str">
        <f t="shared" si="551"/>
        <v>30/4/2036</v>
      </c>
      <c r="I3890" s="2">
        <v>45584</v>
      </c>
      <c r="J3890">
        <f t="shared" si="545"/>
        <v>4211</v>
      </c>
      <c r="K3890">
        <f t="shared" si="552"/>
        <v>11.536986301369863</v>
      </c>
      <c r="L3890">
        <f t="shared" si="553"/>
        <v>11</v>
      </c>
      <c r="M3890">
        <f t="shared" si="554"/>
        <v>6</v>
      </c>
      <c r="N3890" t="str">
        <f t="shared" si="555"/>
        <v>11 Yrs 6 Mths</v>
      </c>
      <c r="O3890">
        <v>100.33</v>
      </c>
      <c r="P3890">
        <v>102.03</v>
      </c>
    </row>
    <row r="3891" spans="1:16" x14ac:dyDescent="0.35">
      <c r="A3891" t="s">
        <v>5120</v>
      </c>
      <c r="B3891" t="s">
        <v>5114</v>
      </c>
      <c r="C3891" t="s">
        <v>11</v>
      </c>
      <c r="D3891">
        <v>4.8750000000000002E-2</v>
      </c>
      <c r="E3891" s="1">
        <v>8.5900000000000004E-2</v>
      </c>
      <c r="F3891" t="s">
        <v>28</v>
      </c>
      <c r="G3891">
        <v>52397</v>
      </c>
      <c r="H3891" t="str">
        <f t="shared" si="551"/>
        <v>15/6/2043</v>
      </c>
      <c r="I3891" s="2">
        <v>45584</v>
      </c>
      <c r="J3891">
        <f t="shared" si="545"/>
        <v>6813</v>
      </c>
      <c r="K3891">
        <f t="shared" si="552"/>
        <v>18.665753424657535</v>
      </c>
      <c r="L3891">
        <f t="shared" si="553"/>
        <v>18</v>
      </c>
      <c r="M3891">
        <f t="shared" si="554"/>
        <v>8</v>
      </c>
      <c r="N3891" t="str">
        <f t="shared" si="555"/>
        <v>18 Yrs 8 Mths</v>
      </c>
      <c r="O3891" t="s">
        <v>15</v>
      </c>
      <c r="P3891" t="s">
        <v>15</v>
      </c>
    </row>
    <row r="3892" spans="1:16" x14ac:dyDescent="0.35">
      <c r="A3892" t="s">
        <v>5120</v>
      </c>
      <c r="B3892" t="s">
        <v>5114</v>
      </c>
      <c r="C3892" t="s">
        <v>11</v>
      </c>
      <c r="D3892">
        <v>4.9500000000000002E-2</v>
      </c>
      <c r="E3892" s="1">
        <v>6.1800000000000001E-2</v>
      </c>
      <c r="F3892" t="s">
        <v>28</v>
      </c>
      <c r="G3892">
        <v>47863</v>
      </c>
      <c r="H3892" t="str">
        <f t="shared" si="551"/>
        <v>15/1/2031</v>
      </c>
      <c r="I3892" s="2">
        <v>45584</v>
      </c>
      <c r="J3892">
        <f t="shared" si="545"/>
        <v>2279</v>
      </c>
      <c r="K3892">
        <f t="shared" si="552"/>
        <v>6.2438356164383562</v>
      </c>
      <c r="L3892">
        <f t="shared" si="553"/>
        <v>6</v>
      </c>
      <c r="M3892">
        <f t="shared" si="554"/>
        <v>3</v>
      </c>
      <c r="N3892" t="str">
        <f t="shared" si="555"/>
        <v>6 Yrs 3 Mths</v>
      </c>
      <c r="O3892">
        <v>92.96</v>
      </c>
      <c r="P3892">
        <v>94.47</v>
      </c>
    </row>
    <row r="3893" spans="1:16" x14ac:dyDescent="0.35">
      <c r="A3893" t="s">
        <v>5120</v>
      </c>
      <c r="B3893" t="s">
        <v>5114</v>
      </c>
      <c r="C3893" t="s">
        <v>11</v>
      </c>
      <c r="D3893">
        <v>4.4999999999999998E-2</v>
      </c>
      <c r="E3893" s="1">
        <v>8.7300000000000003E-2</v>
      </c>
      <c r="F3893" t="s">
        <v>28</v>
      </c>
      <c r="G3893">
        <v>51924</v>
      </c>
      <c r="H3893" t="str">
        <f t="shared" si="551"/>
        <v>27/2/2042</v>
      </c>
      <c r="I3893" s="2">
        <v>45584</v>
      </c>
      <c r="J3893">
        <f t="shared" si="545"/>
        <v>6340</v>
      </c>
      <c r="K3893">
        <f t="shared" si="552"/>
        <v>17.36986301369863</v>
      </c>
      <c r="L3893">
        <f t="shared" si="553"/>
        <v>17</v>
      </c>
      <c r="M3893">
        <f t="shared" si="554"/>
        <v>4</v>
      </c>
      <c r="N3893" t="str">
        <f t="shared" si="555"/>
        <v>17 Yrs 4 Mths</v>
      </c>
      <c r="O3893">
        <v>68.97</v>
      </c>
      <c r="P3893">
        <v>70.59</v>
      </c>
    </row>
    <row r="3894" spans="1:16" x14ac:dyDescent="0.35">
      <c r="A3894" t="s">
        <v>5120</v>
      </c>
      <c r="B3894" t="s">
        <v>5114</v>
      </c>
      <c r="C3894" t="s">
        <v>11</v>
      </c>
      <c r="D3894">
        <v>4.7500000000000001E-2</v>
      </c>
      <c r="E3894" s="1">
        <v>6.8500000000000005E-2</v>
      </c>
      <c r="F3894" t="s">
        <v>28</v>
      </c>
      <c r="G3894">
        <v>45792</v>
      </c>
      <c r="H3894" t="str">
        <f t="shared" si="551"/>
        <v>15/5/2025</v>
      </c>
      <c r="I3894" s="2">
        <v>45584</v>
      </c>
      <c r="J3894">
        <f t="shared" si="545"/>
        <v>208</v>
      </c>
      <c r="K3894">
        <f t="shared" si="552"/>
        <v>0.56986301369863013</v>
      </c>
      <c r="L3894">
        <f t="shared" si="553"/>
        <v>0</v>
      </c>
      <c r="M3894">
        <f t="shared" si="554"/>
        <v>7</v>
      </c>
      <c r="N3894" t="str">
        <f t="shared" si="555"/>
        <v>0 Yrs 7 Mths</v>
      </c>
      <c r="O3894">
        <v>98.42</v>
      </c>
      <c r="P3894">
        <v>100.29</v>
      </c>
    </row>
    <row r="3895" spans="1:16" x14ac:dyDescent="0.35">
      <c r="A3895" t="s">
        <v>5120</v>
      </c>
      <c r="B3895" t="s">
        <v>5129</v>
      </c>
      <c r="C3895" t="s">
        <v>11</v>
      </c>
      <c r="D3895">
        <v>0.04</v>
      </c>
      <c r="E3895" s="1">
        <v>5.2499999999999998E-2</v>
      </c>
      <c r="F3895" t="s">
        <v>358</v>
      </c>
      <c r="G3895">
        <v>54588</v>
      </c>
      <c r="H3895" t="str">
        <f t="shared" si="551"/>
        <v>14/6/2049</v>
      </c>
      <c r="I3895" s="2">
        <v>45584</v>
      </c>
      <c r="J3895">
        <f t="shared" si="545"/>
        <v>9004</v>
      </c>
      <c r="K3895">
        <f t="shared" si="552"/>
        <v>24.668493150684931</v>
      </c>
      <c r="L3895">
        <f t="shared" si="553"/>
        <v>24</v>
      </c>
      <c r="M3895">
        <f t="shared" si="554"/>
        <v>8</v>
      </c>
      <c r="N3895" t="str">
        <f t="shared" si="555"/>
        <v>24 Yrs 8 Mths</v>
      </c>
      <c r="O3895">
        <v>81.900000000000006</v>
      </c>
      <c r="P3895">
        <v>84.47</v>
      </c>
    </row>
    <row r="3896" spans="1:16" x14ac:dyDescent="0.35">
      <c r="A3896" t="s">
        <v>5120</v>
      </c>
      <c r="B3896" t="s">
        <v>5129</v>
      </c>
      <c r="C3896" t="s">
        <v>11</v>
      </c>
      <c r="D3896">
        <v>4.4999999999999998E-2</v>
      </c>
      <c r="E3896" s="1">
        <v>4.4900000000000002E-2</v>
      </c>
      <c r="F3896" t="s">
        <v>358</v>
      </c>
      <c r="G3896">
        <v>47376</v>
      </c>
      <c r="H3896" t="str">
        <f t="shared" si="551"/>
        <v>15/9/2029</v>
      </c>
      <c r="I3896" s="2">
        <v>45584</v>
      </c>
      <c r="J3896">
        <f t="shared" si="545"/>
        <v>1792</v>
      </c>
      <c r="K3896">
        <f t="shared" si="552"/>
        <v>4.9095890410958907</v>
      </c>
      <c r="L3896">
        <f t="shared" si="553"/>
        <v>4</v>
      </c>
      <c r="M3896">
        <f t="shared" si="554"/>
        <v>11</v>
      </c>
      <c r="N3896" t="str">
        <f t="shared" si="555"/>
        <v>4 Yrs 11 Mths</v>
      </c>
      <c r="O3896">
        <v>99.65</v>
      </c>
      <c r="P3896">
        <v>101.45</v>
      </c>
    </row>
    <row r="3897" spans="1:16" x14ac:dyDescent="0.35">
      <c r="A3897" t="s">
        <v>5120</v>
      </c>
      <c r="B3897" t="s">
        <v>5129</v>
      </c>
      <c r="C3897" t="s">
        <v>11</v>
      </c>
      <c r="D3897">
        <v>3.2500000000000001E-2</v>
      </c>
      <c r="E3897" s="1">
        <v>4.4600000000000001E-2</v>
      </c>
      <c r="F3897" t="s">
        <v>358</v>
      </c>
      <c r="G3897">
        <v>47283</v>
      </c>
      <c r="H3897" t="str">
        <f t="shared" si="551"/>
        <v>14/6/2029</v>
      </c>
      <c r="I3897" s="2">
        <v>45584</v>
      </c>
      <c r="J3897">
        <f t="shared" si="545"/>
        <v>1699</v>
      </c>
      <c r="K3897">
        <f t="shared" si="552"/>
        <v>4.6547945205479451</v>
      </c>
      <c r="L3897">
        <f t="shared" si="553"/>
        <v>4</v>
      </c>
      <c r="M3897">
        <f t="shared" si="554"/>
        <v>8</v>
      </c>
      <c r="N3897" t="str">
        <f t="shared" si="555"/>
        <v>4 Yrs 8 Mths</v>
      </c>
      <c r="O3897">
        <v>94.17</v>
      </c>
      <c r="P3897">
        <v>96.03</v>
      </c>
    </row>
    <row r="3898" spans="1:16" x14ac:dyDescent="0.35">
      <c r="A3898" t="s">
        <v>5120</v>
      </c>
      <c r="B3898" t="s">
        <v>5129</v>
      </c>
      <c r="C3898" t="s">
        <v>11</v>
      </c>
      <c r="D3898">
        <v>3.3000000000000002E-2</v>
      </c>
      <c r="E3898" s="1">
        <v>5.8500000000000003E-2</v>
      </c>
      <c r="F3898" t="s">
        <v>358</v>
      </c>
      <c r="G3898">
        <v>45617</v>
      </c>
      <c r="H3898" t="str">
        <f t="shared" si="551"/>
        <v>21/11/2024</v>
      </c>
      <c r="I3898" s="2">
        <v>45584</v>
      </c>
      <c r="J3898">
        <f t="shared" si="545"/>
        <v>33</v>
      </c>
      <c r="K3898">
        <f t="shared" si="552"/>
        <v>9.0410958904109592E-2</v>
      </c>
      <c r="L3898">
        <f t="shared" si="553"/>
        <v>0</v>
      </c>
      <c r="M3898">
        <f t="shared" si="554"/>
        <v>1</v>
      </c>
      <c r="N3898" t="str">
        <f t="shared" si="555"/>
        <v>0 Yrs 1 Mths</v>
      </c>
      <c r="O3898">
        <v>99.67</v>
      </c>
      <c r="P3898">
        <v>100.06</v>
      </c>
    </row>
    <row r="3899" spans="1:16" x14ac:dyDescent="0.35">
      <c r="A3899" t="s">
        <v>5120</v>
      </c>
      <c r="B3899" t="s">
        <v>5131</v>
      </c>
      <c r="C3899" t="s">
        <v>11</v>
      </c>
      <c r="D3899">
        <v>4.4999999999999998E-2</v>
      </c>
      <c r="E3899" s="1">
        <v>5.0999999999999997E-2</v>
      </c>
      <c r="F3899" t="s">
        <v>358</v>
      </c>
      <c r="G3899">
        <v>55062</v>
      </c>
      <c r="H3899" t="str">
        <f t="shared" si="551"/>
        <v>1/10/2050</v>
      </c>
      <c r="I3899" s="2">
        <v>45584</v>
      </c>
      <c r="J3899">
        <f t="shared" si="545"/>
        <v>9478</v>
      </c>
      <c r="K3899">
        <f t="shared" si="552"/>
        <v>25.967123287671232</v>
      </c>
      <c r="L3899">
        <f t="shared" si="553"/>
        <v>25</v>
      </c>
      <c r="M3899">
        <f t="shared" si="554"/>
        <v>12</v>
      </c>
      <c r="N3899" t="str">
        <f t="shared" si="555"/>
        <v>25 Yrs 12 Mths</v>
      </c>
      <c r="O3899" t="s">
        <v>15</v>
      </c>
      <c r="P3899" t="s">
        <v>15</v>
      </c>
    </row>
    <row r="3900" spans="1:16" x14ac:dyDescent="0.35">
      <c r="A3900" t="s">
        <v>5120</v>
      </c>
      <c r="B3900" t="s">
        <v>5131</v>
      </c>
      <c r="C3900" t="s">
        <v>11</v>
      </c>
      <c r="D3900">
        <v>3.6999999999999998E-2</v>
      </c>
      <c r="E3900" s="1">
        <v>4.8000000000000001E-2</v>
      </c>
      <c r="F3900" t="s">
        <v>36</v>
      </c>
      <c r="G3900">
        <v>47301</v>
      </c>
      <c r="H3900" t="str">
        <f t="shared" si="551"/>
        <v>2/7/2029</v>
      </c>
      <c r="I3900" s="2">
        <v>45584</v>
      </c>
      <c r="J3900">
        <f t="shared" si="545"/>
        <v>1717</v>
      </c>
      <c r="K3900">
        <f t="shared" si="552"/>
        <v>4.7041095890410958</v>
      </c>
      <c r="L3900">
        <f t="shared" si="553"/>
        <v>4</v>
      </c>
      <c r="M3900">
        <f t="shared" si="554"/>
        <v>8</v>
      </c>
      <c r="N3900" t="str">
        <f t="shared" si="555"/>
        <v>4 Yrs 8 Mths</v>
      </c>
      <c r="O3900">
        <v>95.03</v>
      </c>
      <c r="P3900">
        <v>97.05</v>
      </c>
    </row>
    <row r="3901" spans="1:16" x14ac:dyDescent="0.35">
      <c r="A3901" t="s">
        <v>5135</v>
      </c>
      <c r="B3901" t="s">
        <v>5136</v>
      </c>
      <c r="C3901" t="s">
        <v>11</v>
      </c>
      <c r="D3901">
        <v>2.6499999999999999E-2</v>
      </c>
      <c r="E3901" s="1">
        <v>4.2799999999999998E-2</v>
      </c>
      <c r="F3901" t="s">
        <v>36</v>
      </c>
      <c r="G3901">
        <v>46296</v>
      </c>
      <c r="H3901" t="str">
        <f t="shared" si="551"/>
        <v>1/10/2026</v>
      </c>
      <c r="I3901" s="2">
        <v>45584</v>
      </c>
      <c r="J3901">
        <f t="shared" si="545"/>
        <v>712</v>
      </c>
      <c r="K3901">
        <f t="shared" si="552"/>
        <v>1.9506849315068493</v>
      </c>
      <c r="L3901">
        <f t="shared" si="553"/>
        <v>1</v>
      </c>
      <c r="M3901">
        <f t="shared" si="554"/>
        <v>11</v>
      </c>
      <c r="N3901" t="str">
        <f t="shared" si="555"/>
        <v>1 Yrs 11 Mths</v>
      </c>
      <c r="O3901">
        <v>96.79</v>
      </c>
      <c r="P3901">
        <v>97.49</v>
      </c>
    </row>
    <row r="3902" spans="1:16" x14ac:dyDescent="0.35">
      <c r="A3902" t="s">
        <v>5135</v>
      </c>
      <c r="B3902" t="s">
        <v>5136</v>
      </c>
      <c r="C3902" t="s">
        <v>11</v>
      </c>
      <c r="D3902">
        <v>2.8500000000000001E-2</v>
      </c>
      <c r="E3902" s="1">
        <v>4.41E-2</v>
      </c>
      <c r="F3902" t="s">
        <v>36</v>
      </c>
      <c r="G3902">
        <v>47392</v>
      </c>
      <c r="H3902" t="str">
        <f t="shared" si="551"/>
        <v>1/10/2029</v>
      </c>
      <c r="I3902" s="2">
        <v>45584</v>
      </c>
      <c r="J3902">
        <f t="shared" si="545"/>
        <v>1808</v>
      </c>
      <c r="K3902">
        <f t="shared" si="552"/>
        <v>4.9534246575342467</v>
      </c>
      <c r="L3902">
        <f t="shared" si="553"/>
        <v>4</v>
      </c>
      <c r="M3902">
        <f t="shared" si="554"/>
        <v>11</v>
      </c>
      <c r="N3902" t="str">
        <f t="shared" si="555"/>
        <v>4 Yrs 11 Mths</v>
      </c>
      <c r="O3902">
        <v>92.85</v>
      </c>
      <c r="P3902">
        <v>93.72</v>
      </c>
    </row>
    <row r="3903" spans="1:16" x14ac:dyDescent="0.35">
      <c r="A3903" t="s">
        <v>5135</v>
      </c>
      <c r="B3903" t="s">
        <v>5136</v>
      </c>
      <c r="C3903" t="s">
        <v>11</v>
      </c>
      <c r="D3903">
        <v>3.9E-2</v>
      </c>
      <c r="E3903" s="1">
        <v>4.1799999999999997E-2</v>
      </c>
      <c r="F3903" t="s">
        <v>36</v>
      </c>
      <c r="G3903">
        <v>46539</v>
      </c>
      <c r="H3903" t="str">
        <f t="shared" si="551"/>
        <v>1/6/2027</v>
      </c>
      <c r="I3903" s="2">
        <v>45584</v>
      </c>
      <c r="J3903">
        <f t="shared" si="545"/>
        <v>955</v>
      </c>
      <c r="K3903">
        <f t="shared" si="552"/>
        <v>2.6164383561643834</v>
      </c>
      <c r="L3903">
        <f t="shared" si="553"/>
        <v>2</v>
      </c>
      <c r="M3903">
        <f t="shared" si="554"/>
        <v>7</v>
      </c>
      <c r="N3903" t="str">
        <f t="shared" si="555"/>
        <v>2 Yrs 7 Mths</v>
      </c>
      <c r="O3903">
        <v>99.11</v>
      </c>
      <c r="P3903">
        <v>99.89</v>
      </c>
    </row>
    <row r="3904" spans="1:16" x14ac:dyDescent="0.35">
      <c r="A3904" t="s">
        <v>5135</v>
      </c>
      <c r="B3904" t="s">
        <v>5136</v>
      </c>
      <c r="C3904" t="s">
        <v>11</v>
      </c>
      <c r="D3904">
        <v>4.3999999999999997E-2</v>
      </c>
      <c r="E3904" s="1">
        <v>4.5400000000000003E-2</v>
      </c>
      <c r="F3904" t="s">
        <v>36</v>
      </c>
      <c r="G3904">
        <v>48366</v>
      </c>
      <c r="H3904" t="str">
        <f t="shared" si="551"/>
        <v>1/6/2032</v>
      </c>
      <c r="I3904" s="2">
        <v>45584</v>
      </c>
      <c r="J3904">
        <f t="shared" si="545"/>
        <v>2782</v>
      </c>
      <c r="K3904">
        <f t="shared" si="552"/>
        <v>7.6219178082191785</v>
      </c>
      <c r="L3904">
        <f t="shared" si="553"/>
        <v>7</v>
      </c>
      <c r="M3904">
        <f t="shared" si="554"/>
        <v>7</v>
      </c>
      <c r="N3904" t="str">
        <f t="shared" si="555"/>
        <v>7 Yrs 7 Mths</v>
      </c>
      <c r="O3904">
        <v>98.56</v>
      </c>
      <c r="P3904">
        <v>99.46</v>
      </c>
    </row>
    <row r="3905" spans="1:16" x14ac:dyDescent="0.35">
      <c r="A3905" t="s">
        <v>5135</v>
      </c>
      <c r="B3905" t="s">
        <v>5136</v>
      </c>
      <c r="C3905" t="s">
        <v>11</v>
      </c>
      <c r="D3905">
        <v>5.0500000000000003E-2</v>
      </c>
      <c r="E3905" s="1">
        <v>5.1999999999999998E-2</v>
      </c>
      <c r="F3905" t="s">
        <v>36</v>
      </c>
      <c r="G3905">
        <v>55671</v>
      </c>
      <c r="H3905" t="str">
        <f t="shared" si="551"/>
        <v>1/6/2052</v>
      </c>
      <c r="I3905" s="2">
        <v>45584</v>
      </c>
      <c r="J3905">
        <f t="shared" si="545"/>
        <v>10087</v>
      </c>
      <c r="K3905">
        <f t="shared" si="552"/>
        <v>27.635616438356163</v>
      </c>
      <c r="L3905">
        <f t="shared" si="553"/>
        <v>27</v>
      </c>
      <c r="M3905">
        <f t="shared" si="554"/>
        <v>8</v>
      </c>
      <c r="N3905" t="str">
        <f t="shared" si="555"/>
        <v>27 Yrs 8 Mths</v>
      </c>
      <c r="O3905">
        <v>96.52</v>
      </c>
      <c r="P3905">
        <v>98.27</v>
      </c>
    </row>
    <row r="3906" spans="1:16" x14ac:dyDescent="0.35">
      <c r="A3906" t="s">
        <v>5135</v>
      </c>
      <c r="B3906" t="s">
        <v>5136</v>
      </c>
      <c r="C3906" t="s">
        <v>11</v>
      </c>
      <c r="D3906">
        <v>5.2499999999999998E-2</v>
      </c>
      <c r="E3906" s="1">
        <v>5.3600000000000002E-2</v>
      </c>
      <c r="F3906" t="s">
        <v>36</v>
      </c>
      <c r="G3906">
        <v>59323</v>
      </c>
      <c r="H3906" t="str">
        <f t="shared" si="551"/>
        <v>1/6/2062</v>
      </c>
      <c r="I3906" s="2">
        <v>45584</v>
      </c>
      <c r="J3906">
        <f t="shared" ref="J3906:J3969" si="556">_xlfn.DAYS(G3906,I3906)</f>
        <v>13739</v>
      </c>
      <c r="K3906">
        <f t="shared" si="552"/>
        <v>37.641095890410959</v>
      </c>
      <c r="L3906">
        <f t="shared" si="553"/>
        <v>37</v>
      </c>
      <c r="M3906">
        <f t="shared" si="554"/>
        <v>8</v>
      </c>
      <c r="N3906" t="str">
        <f t="shared" si="555"/>
        <v>37 Yrs 8 Mths</v>
      </c>
      <c r="O3906">
        <v>96.64</v>
      </c>
      <c r="P3906">
        <v>98.86</v>
      </c>
    </row>
    <row r="3907" spans="1:16" x14ac:dyDescent="0.35">
      <c r="A3907" t="s">
        <v>5135</v>
      </c>
      <c r="B3907" t="s">
        <v>5136</v>
      </c>
      <c r="C3907" t="s">
        <v>11</v>
      </c>
      <c r="D3907">
        <v>5.1499999999999997E-2</v>
      </c>
      <c r="E3907" s="1">
        <v>4.7600000000000003E-2</v>
      </c>
      <c r="F3907" t="s">
        <v>36</v>
      </c>
      <c r="G3907">
        <v>49096</v>
      </c>
      <c r="H3907" t="str">
        <f t="shared" si="551"/>
        <v>1/6/2034</v>
      </c>
      <c r="I3907" s="2">
        <v>45584</v>
      </c>
      <c r="J3907">
        <f t="shared" si="556"/>
        <v>3512</v>
      </c>
      <c r="K3907">
        <f t="shared" si="552"/>
        <v>9.6219178082191785</v>
      </c>
      <c r="L3907">
        <f t="shared" si="553"/>
        <v>9</v>
      </c>
      <c r="M3907">
        <f t="shared" si="554"/>
        <v>7</v>
      </c>
      <c r="N3907" t="str">
        <f t="shared" si="555"/>
        <v>9 Yrs 7 Mths</v>
      </c>
      <c r="O3907">
        <v>102.22</v>
      </c>
      <c r="P3907">
        <v>103.36</v>
      </c>
    </row>
    <row r="3908" spans="1:16" x14ac:dyDescent="0.35">
      <c r="A3908" t="s">
        <v>5135</v>
      </c>
      <c r="B3908" t="s">
        <v>5136</v>
      </c>
      <c r="C3908" t="s">
        <v>11</v>
      </c>
      <c r="D3908">
        <v>5.5E-2</v>
      </c>
      <c r="E3908" s="1">
        <v>5.2699999999999997E-2</v>
      </c>
      <c r="F3908" t="s">
        <v>36</v>
      </c>
      <c r="G3908">
        <v>56401</v>
      </c>
      <c r="H3908" t="str">
        <f t="shared" si="551"/>
        <v>1/6/2054</v>
      </c>
      <c r="I3908" s="2">
        <v>45584</v>
      </c>
      <c r="J3908">
        <f t="shared" si="556"/>
        <v>10817</v>
      </c>
      <c r="K3908">
        <f t="shared" si="552"/>
        <v>29.635616438356163</v>
      </c>
      <c r="L3908">
        <f t="shared" si="553"/>
        <v>29</v>
      </c>
      <c r="M3908">
        <f t="shared" si="554"/>
        <v>8</v>
      </c>
      <c r="N3908" t="str">
        <f t="shared" si="555"/>
        <v>29 Yrs 8 Mths</v>
      </c>
      <c r="O3908">
        <v>102.08</v>
      </c>
      <c r="P3908">
        <v>104.03</v>
      </c>
    </row>
    <row r="3909" spans="1:16" x14ac:dyDescent="0.35">
      <c r="A3909" t="s">
        <v>5135</v>
      </c>
      <c r="B3909" t="s">
        <v>5140</v>
      </c>
      <c r="C3909" t="s">
        <v>11</v>
      </c>
      <c r="D3909">
        <v>3.4000000000000002E-2</v>
      </c>
      <c r="E3909" s="1">
        <v>5.4899999999999997E-2</v>
      </c>
      <c r="F3909" t="s">
        <v>21</v>
      </c>
      <c r="G3909">
        <v>46341</v>
      </c>
      <c r="H3909" t="str">
        <f t="shared" si="551"/>
        <v>15/11/2026</v>
      </c>
      <c r="I3909" s="2">
        <v>45584</v>
      </c>
      <c r="J3909">
        <f t="shared" si="556"/>
        <v>757</v>
      </c>
      <c r="K3909">
        <f t="shared" si="552"/>
        <v>2.0739726027397261</v>
      </c>
      <c r="L3909">
        <f t="shared" si="553"/>
        <v>2</v>
      </c>
      <c r="M3909">
        <f t="shared" si="554"/>
        <v>1</v>
      </c>
      <c r="N3909" t="str">
        <f t="shared" si="555"/>
        <v>2 Yrs 1 Mths</v>
      </c>
      <c r="O3909">
        <v>97.6</v>
      </c>
      <c r="P3909">
        <v>97.92</v>
      </c>
    </row>
    <row r="3910" spans="1:16" x14ac:dyDescent="0.35">
      <c r="A3910" t="s">
        <v>5141</v>
      </c>
      <c r="B3910" t="s">
        <v>5140</v>
      </c>
      <c r="C3910" t="s">
        <v>11</v>
      </c>
      <c r="D3910">
        <v>4.3999999999999997E-2</v>
      </c>
      <c r="E3910" s="1">
        <v>4.7300000000000002E-2</v>
      </c>
      <c r="F3910" t="s">
        <v>21</v>
      </c>
      <c r="G3910">
        <v>46569</v>
      </c>
      <c r="H3910" t="str">
        <f t="shared" si="551"/>
        <v>1/7/2027</v>
      </c>
      <c r="I3910" s="2">
        <v>45584</v>
      </c>
      <c r="J3910">
        <f t="shared" si="556"/>
        <v>985</v>
      </c>
      <c r="K3910">
        <f t="shared" si="552"/>
        <v>2.6986301369863015</v>
      </c>
      <c r="L3910">
        <f t="shared" si="553"/>
        <v>2</v>
      </c>
      <c r="M3910">
        <f t="shared" si="554"/>
        <v>8</v>
      </c>
      <c r="N3910" t="str">
        <f t="shared" si="555"/>
        <v>2 Yrs 8 Mths</v>
      </c>
      <c r="O3910">
        <v>98.83</v>
      </c>
      <c r="P3910">
        <v>100.15</v>
      </c>
    </row>
    <row r="3911" spans="1:16" x14ac:dyDescent="0.35">
      <c r="A3911" t="s">
        <v>5144</v>
      </c>
      <c r="B3911" t="s">
        <v>5145</v>
      </c>
      <c r="C3911" t="s">
        <v>11</v>
      </c>
      <c r="D3911">
        <v>0.03</v>
      </c>
      <c r="E3911" s="1">
        <v>4.0300000000000002E-2</v>
      </c>
      <c r="F3911" t="s">
        <v>441</v>
      </c>
      <c r="G3911">
        <v>46675</v>
      </c>
      <c r="H3911" t="str">
        <f t="shared" ref="H3911:H3964" si="557">TEXT(G3911,"D/M/YYYY")</f>
        <v>15/10/2027</v>
      </c>
      <c r="I3911" s="2">
        <v>45584</v>
      </c>
      <c r="J3911">
        <f t="shared" si="556"/>
        <v>1091</v>
      </c>
      <c r="K3911">
        <f t="shared" ref="K3911:K3964" si="558">J3911/365</f>
        <v>2.989041095890411</v>
      </c>
      <c r="L3911">
        <f t="shared" ref="L3911:L3964" si="559">_xlfn.NUMBERVALUE(_xlfn.TEXTBEFORE(K3911,"."))</f>
        <v>2</v>
      </c>
      <c r="M3911">
        <f t="shared" ref="M3911:M3964" si="560">ROUND(LEFT(_xlfn.TEXTAFTER(K3911,"."),2)/100 * 12,0)</f>
        <v>12</v>
      </c>
      <c r="N3911" t="str">
        <f t="shared" ref="N3911:N3964" si="561">L3911 &amp; " Yrs "&amp; M3911 &amp;" Mths"</f>
        <v>2 Yrs 12 Mths</v>
      </c>
      <c r="O3911">
        <v>96.83</v>
      </c>
      <c r="P3911">
        <v>97.6</v>
      </c>
    </row>
    <row r="3912" spans="1:16" x14ac:dyDescent="0.35">
      <c r="A3912" t="s">
        <v>5144</v>
      </c>
      <c r="B3912" t="s">
        <v>5145</v>
      </c>
      <c r="C3912" t="s">
        <v>11</v>
      </c>
      <c r="D3912">
        <v>2.375E-2</v>
      </c>
      <c r="E3912" s="1">
        <v>4.1300000000000003E-2</v>
      </c>
      <c r="F3912" t="s">
        <v>441</v>
      </c>
      <c r="G3912">
        <v>46301</v>
      </c>
      <c r="H3912" t="str">
        <f t="shared" si="557"/>
        <v>6/10/2026</v>
      </c>
      <c r="I3912" s="2">
        <v>45584</v>
      </c>
      <c r="J3912">
        <f t="shared" si="556"/>
        <v>717</v>
      </c>
      <c r="K3912">
        <f t="shared" si="558"/>
        <v>1.9643835616438357</v>
      </c>
      <c r="L3912">
        <f t="shared" si="559"/>
        <v>1</v>
      </c>
      <c r="M3912">
        <f t="shared" si="560"/>
        <v>12</v>
      </c>
      <c r="N3912" t="str">
        <f t="shared" si="561"/>
        <v>1 Yrs 12 Mths</v>
      </c>
      <c r="O3912">
        <v>96.49</v>
      </c>
      <c r="P3912">
        <v>97.16</v>
      </c>
    </row>
    <row r="3913" spans="1:16" x14ac:dyDescent="0.35">
      <c r="A3913" t="s">
        <v>5144</v>
      </c>
      <c r="B3913" t="s">
        <v>5145</v>
      </c>
      <c r="C3913" t="s">
        <v>11</v>
      </c>
      <c r="D3913">
        <v>3.875E-2</v>
      </c>
      <c r="E3913" s="1">
        <v>0.05</v>
      </c>
      <c r="F3913" t="s">
        <v>441</v>
      </c>
      <c r="G3913">
        <v>58519</v>
      </c>
      <c r="H3913" t="str">
        <f t="shared" si="557"/>
        <v>19/3/2060</v>
      </c>
      <c r="I3913" s="2">
        <v>45584</v>
      </c>
      <c r="J3913">
        <f t="shared" si="556"/>
        <v>12935</v>
      </c>
      <c r="K3913">
        <f t="shared" si="558"/>
        <v>35.438356164383563</v>
      </c>
      <c r="L3913">
        <f t="shared" si="559"/>
        <v>35</v>
      </c>
      <c r="M3913">
        <f t="shared" si="560"/>
        <v>5</v>
      </c>
      <c r="N3913" t="str">
        <f t="shared" si="561"/>
        <v>35 Yrs 5 Mths</v>
      </c>
      <c r="O3913">
        <v>79.56</v>
      </c>
      <c r="P3913">
        <v>82.64</v>
      </c>
    </row>
    <row r="3914" spans="1:16" x14ac:dyDescent="0.35">
      <c r="A3914" t="s">
        <v>5144</v>
      </c>
      <c r="B3914" t="s">
        <v>5145</v>
      </c>
      <c r="C3914" t="s">
        <v>11</v>
      </c>
      <c r="D3914">
        <v>7.0000000000000007E-2</v>
      </c>
      <c r="E3914" s="1">
        <v>4.2700000000000002E-2</v>
      </c>
      <c r="F3914" t="s">
        <v>441</v>
      </c>
      <c r="G3914">
        <v>47178</v>
      </c>
      <c r="H3914" t="str">
        <f t="shared" si="557"/>
        <v>1/3/2029</v>
      </c>
      <c r="I3914" s="2">
        <v>45584</v>
      </c>
      <c r="J3914">
        <f t="shared" si="556"/>
        <v>1594</v>
      </c>
      <c r="K3914">
        <f t="shared" si="558"/>
        <v>4.3671232876712329</v>
      </c>
      <c r="L3914">
        <f t="shared" si="559"/>
        <v>4</v>
      </c>
      <c r="M3914">
        <f t="shared" si="560"/>
        <v>4</v>
      </c>
      <c r="N3914" t="str">
        <f t="shared" si="561"/>
        <v>4 Yrs 4 Mths</v>
      </c>
      <c r="O3914">
        <v>110.22</v>
      </c>
      <c r="P3914">
        <v>112.21</v>
      </c>
    </row>
    <row r="3915" spans="1:16" x14ac:dyDescent="0.35">
      <c r="A3915" t="s">
        <v>5144</v>
      </c>
      <c r="B3915" t="s">
        <v>5145</v>
      </c>
      <c r="C3915" t="s">
        <v>11</v>
      </c>
      <c r="D3915">
        <v>3.6249999999999998E-2</v>
      </c>
      <c r="E3915" s="1">
        <v>5.04E-2</v>
      </c>
      <c r="F3915" t="s">
        <v>441</v>
      </c>
      <c r="G3915">
        <v>54866</v>
      </c>
      <c r="H3915" t="str">
        <f t="shared" si="557"/>
        <v>19/3/2050</v>
      </c>
      <c r="I3915" s="2">
        <v>45584</v>
      </c>
      <c r="J3915">
        <f t="shared" si="556"/>
        <v>9282</v>
      </c>
      <c r="K3915">
        <f t="shared" si="558"/>
        <v>25.43013698630137</v>
      </c>
      <c r="L3915">
        <f t="shared" si="559"/>
        <v>25</v>
      </c>
      <c r="M3915">
        <f t="shared" si="560"/>
        <v>5</v>
      </c>
      <c r="N3915" t="str">
        <f t="shared" si="561"/>
        <v>25 Yrs 5 Mths</v>
      </c>
      <c r="O3915">
        <v>78.72</v>
      </c>
      <c r="P3915">
        <v>80.27</v>
      </c>
    </row>
    <row r="3916" spans="1:16" x14ac:dyDescent="0.35">
      <c r="A3916" t="s">
        <v>5144</v>
      </c>
      <c r="B3916" t="s">
        <v>5145</v>
      </c>
      <c r="C3916" t="s">
        <v>11</v>
      </c>
      <c r="D3916">
        <v>3.5999999999999997E-2</v>
      </c>
      <c r="E3916" s="1">
        <v>4.1099999999999998E-2</v>
      </c>
      <c r="F3916" t="s">
        <v>441</v>
      </c>
      <c r="G3916">
        <v>46801</v>
      </c>
      <c r="H3916" t="str">
        <f t="shared" si="557"/>
        <v>18/2/2028</v>
      </c>
      <c r="I3916" s="2">
        <v>45584</v>
      </c>
      <c r="J3916">
        <f t="shared" si="556"/>
        <v>1217</v>
      </c>
      <c r="K3916">
        <f t="shared" si="558"/>
        <v>3.3342465753424659</v>
      </c>
      <c r="L3916">
        <f t="shared" si="559"/>
        <v>3</v>
      </c>
      <c r="M3916">
        <f t="shared" si="560"/>
        <v>4</v>
      </c>
      <c r="N3916" t="str">
        <f t="shared" si="561"/>
        <v>3 Yrs 4 Mths</v>
      </c>
      <c r="O3916">
        <v>98.22</v>
      </c>
      <c r="P3916">
        <v>98.92</v>
      </c>
    </row>
    <row r="3917" spans="1:16" x14ac:dyDescent="0.35">
      <c r="A3917" t="s">
        <v>5144</v>
      </c>
      <c r="B3917" t="s">
        <v>5145</v>
      </c>
      <c r="C3917" t="s">
        <v>11</v>
      </c>
      <c r="D3917">
        <v>3.5999999999999997E-2</v>
      </c>
      <c r="E3917" s="1">
        <v>5.1400000000000001E-2</v>
      </c>
      <c r="F3917" t="s">
        <v>441</v>
      </c>
      <c r="G3917">
        <v>52091</v>
      </c>
      <c r="H3917" t="str">
        <f t="shared" si="557"/>
        <v>13/8/2042</v>
      </c>
      <c r="I3917" s="2">
        <v>45584</v>
      </c>
      <c r="J3917">
        <f t="shared" si="556"/>
        <v>6507</v>
      </c>
      <c r="K3917">
        <f t="shared" si="558"/>
        <v>17.827397260273973</v>
      </c>
      <c r="L3917">
        <f t="shared" si="559"/>
        <v>17</v>
      </c>
      <c r="M3917">
        <f t="shared" si="560"/>
        <v>10</v>
      </c>
      <c r="N3917" t="str">
        <f t="shared" si="561"/>
        <v>17 Yrs 10 Mths</v>
      </c>
      <c r="O3917" t="s">
        <v>15</v>
      </c>
      <c r="P3917" t="s">
        <v>15</v>
      </c>
    </row>
    <row r="3918" spans="1:16" x14ac:dyDescent="0.35">
      <c r="A3918" t="s">
        <v>5144</v>
      </c>
      <c r="B3918" t="s">
        <v>5145</v>
      </c>
      <c r="C3918" t="s">
        <v>11</v>
      </c>
      <c r="D3918">
        <v>2.8750000000000001E-2</v>
      </c>
      <c r="E3918" s="1">
        <v>5.04E-2</v>
      </c>
      <c r="F3918" t="s">
        <v>441</v>
      </c>
      <c r="G3918">
        <v>54711</v>
      </c>
      <c r="H3918" t="str">
        <f t="shared" si="557"/>
        <v>15/10/2049</v>
      </c>
      <c r="I3918" s="2">
        <v>45584</v>
      </c>
      <c r="J3918">
        <f t="shared" si="556"/>
        <v>9127</v>
      </c>
      <c r="K3918">
        <f t="shared" si="558"/>
        <v>25.005479452054793</v>
      </c>
      <c r="L3918">
        <f t="shared" si="559"/>
        <v>25</v>
      </c>
      <c r="M3918">
        <f t="shared" si="560"/>
        <v>0</v>
      </c>
      <c r="N3918" t="str">
        <f t="shared" si="561"/>
        <v>25 Yrs 0 Mths</v>
      </c>
      <c r="O3918">
        <v>68.569999999999993</v>
      </c>
      <c r="P3918">
        <v>69.98</v>
      </c>
    </row>
    <row r="3919" spans="1:16" x14ac:dyDescent="0.35">
      <c r="A3919" t="s">
        <v>5144</v>
      </c>
      <c r="B3919" t="s">
        <v>5145</v>
      </c>
      <c r="C3919" t="s">
        <v>11</v>
      </c>
      <c r="D3919">
        <v>5.2499999999999998E-2</v>
      </c>
      <c r="E3919" s="1">
        <v>5.0200000000000002E-2</v>
      </c>
      <c r="F3919" t="s">
        <v>441</v>
      </c>
      <c r="G3919">
        <v>56447</v>
      </c>
      <c r="H3919" t="str">
        <f t="shared" si="557"/>
        <v>17/7/2054</v>
      </c>
      <c r="I3919" s="2">
        <v>45584</v>
      </c>
      <c r="J3919">
        <f t="shared" si="556"/>
        <v>10863</v>
      </c>
      <c r="K3919">
        <f t="shared" si="558"/>
        <v>29.761643835616439</v>
      </c>
      <c r="L3919">
        <f t="shared" si="559"/>
        <v>29</v>
      </c>
      <c r="M3919">
        <f t="shared" si="560"/>
        <v>9</v>
      </c>
      <c r="N3919" t="str">
        <f t="shared" si="561"/>
        <v>29 Yrs 9 Mths</v>
      </c>
      <c r="O3919">
        <v>101.81</v>
      </c>
      <c r="P3919">
        <v>103.53</v>
      </c>
    </row>
    <row r="3920" spans="1:16" x14ac:dyDescent="0.35">
      <c r="A3920" t="s">
        <v>5144</v>
      </c>
      <c r="B3920" t="s">
        <v>5145</v>
      </c>
      <c r="C3920" t="s">
        <v>11</v>
      </c>
      <c r="D3920">
        <v>2.6249999999999999E-2</v>
      </c>
      <c r="E3920" s="1">
        <v>4.24E-2</v>
      </c>
      <c r="F3920" t="s">
        <v>441</v>
      </c>
      <c r="G3920">
        <v>47328</v>
      </c>
      <c r="H3920" t="str">
        <f t="shared" si="557"/>
        <v>29/7/2029</v>
      </c>
      <c r="I3920" s="2">
        <v>45584</v>
      </c>
      <c r="J3920">
        <f t="shared" si="556"/>
        <v>1744</v>
      </c>
      <c r="K3920">
        <f t="shared" si="558"/>
        <v>4.7780821917808218</v>
      </c>
      <c r="L3920">
        <f t="shared" si="559"/>
        <v>4</v>
      </c>
      <c r="M3920">
        <f t="shared" si="560"/>
        <v>9</v>
      </c>
      <c r="N3920" t="str">
        <f t="shared" si="561"/>
        <v>4 Yrs 9 Mths</v>
      </c>
      <c r="O3920">
        <v>92.81</v>
      </c>
      <c r="P3920">
        <v>93.53</v>
      </c>
    </row>
    <row r="3921" spans="1:16" x14ac:dyDescent="0.35">
      <c r="A3921" t="s">
        <v>5144</v>
      </c>
      <c r="B3921" t="s">
        <v>5145</v>
      </c>
      <c r="C3921" t="s">
        <v>11</v>
      </c>
      <c r="D3921">
        <v>3.3750000000000002E-2</v>
      </c>
      <c r="E3921" s="1">
        <v>5.0999999999999997E-2</v>
      </c>
      <c r="F3921" t="s">
        <v>441</v>
      </c>
      <c r="G3921">
        <v>54633</v>
      </c>
      <c r="H3921" t="str">
        <f t="shared" si="557"/>
        <v>29/7/2049</v>
      </c>
      <c r="I3921" s="2">
        <v>45584</v>
      </c>
      <c r="J3921">
        <f t="shared" si="556"/>
        <v>9049</v>
      </c>
      <c r="K3921">
        <f t="shared" si="558"/>
        <v>24.791780821917808</v>
      </c>
      <c r="L3921">
        <f t="shared" si="559"/>
        <v>24</v>
      </c>
      <c r="M3921">
        <f t="shared" si="560"/>
        <v>9</v>
      </c>
      <c r="N3921" t="str">
        <f t="shared" si="561"/>
        <v>24 Yrs 9 Mths</v>
      </c>
      <c r="O3921">
        <v>74.430000000000007</v>
      </c>
      <c r="P3921">
        <v>76.650000000000006</v>
      </c>
    </row>
    <row r="3922" spans="1:16" x14ac:dyDescent="0.35">
      <c r="A3922" t="s">
        <v>5144</v>
      </c>
      <c r="B3922" t="s">
        <v>5145</v>
      </c>
      <c r="C3922" t="s">
        <v>11</v>
      </c>
      <c r="D3922">
        <v>2.6249999999999999E-2</v>
      </c>
      <c r="E3922" s="1">
        <v>4.99E-2</v>
      </c>
      <c r="F3922" t="s">
        <v>441</v>
      </c>
      <c r="G3922">
        <v>51795</v>
      </c>
      <c r="H3922" t="str">
        <f t="shared" si="557"/>
        <v>21/10/2041</v>
      </c>
      <c r="I3922" s="2">
        <v>45584</v>
      </c>
      <c r="J3922">
        <f t="shared" si="556"/>
        <v>6211</v>
      </c>
      <c r="K3922">
        <f t="shared" si="558"/>
        <v>17.016438356164382</v>
      </c>
      <c r="L3922">
        <f t="shared" si="559"/>
        <v>17</v>
      </c>
      <c r="M3922">
        <f t="shared" si="560"/>
        <v>0</v>
      </c>
      <c r="N3922" t="str">
        <f t="shared" si="561"/>
        <v>17 Yrs 0 Mths</v>
      </c>
      <c r="O3922">
        <v>72.11</v>
      </c>
      <c r="P3922">
        <v>73.709999999999994</v>
      </c>
    </row>
    <row r="3923" spans="1:16" x14ac:dyDescent="0.35">
      <c r="A3923" t="s">
        <v>5144</v>
      </c>
      <c r="B3923" t="s">
        <v>5145</v>
      </c>
      <c r="C3923" t="s">
        <v>11</v>
      </c>
      <c r="D3923">
        <v>5.1249999999999997E-2</v>
      </c>
      <c r="E3923" s="1">
        <v>4.1500000000000002E-2</v>
      </c>
      <c r="F3923" t="s">
        <v>441</v>
      </c>
      <c r="G3923">
        <v>46336</v>
      </c>
      <c r="H3923" t="str">
        <f t="shared" si="557"/>
        <v>10/11/2026</v>
      </c>
      <c r="I3923" s="2">
        <v>45584</v>
      </c>
      <c r="J3923">
        <f t="shared" si="556"/>
        <v>752</v>
      </c>
      <c r="K3923">
        <f t="shared" si="558"/>
        <v>2.0602739726027397</v>
      </c>
      <c r="L3923">
        <f t="shared" si="559"/>
        <v>2</v>
      </c>
      <c r="M3923">
        <f t="shared" si="560"/>
        <v>1</v>
      </c>
      <c r="N3923" t="str">
        <f t="shared" si="561"/>
        <v>2 Yrs 1 Mths</v>
      </c>
      <c r="O3923">
        <v>101.77</v>
      </c>
      <c r="P3923">
        <v>102.14</v>
      </c>
    </row>
    <row r="3924" spans="1:16" x14ac:dyDescent="0.35">
      <c r="A3924" t="s">
        <v>5144</v>
      </c>
      <c r="B3924" t="s">
        <v>5145</v>
      </c>
      <c r="C3924" t="s">
        <v>11</v>
      </c>
      <c r="D3924">
        <v>2.2499999999999999E-2</v>
      </c>
      <c r="E3924" s="1">
        <v>5.0099999999999999E-2</v>
      </c>
      <c r="F3924" t="s">
        <v>441</v>
      </c>
      <c r="G3924">
        <v>45735</v>
      </c>
      <c r="H3924" t="str">
        <f t="shared" si="557"/>
        <v>19/3/2025</v>
      </c>
      <c r="I3924" s="2">
        <v>45584</v>
      </c>
      <c r="J3924">
        <f t="shared" si="556"/>
        <v>151</v>
      </c>
      <c r="K3924">
        <f t="shared" si="558"/>
        <v>0.41369863013698632</v>
      </c>
      <c r="L3924">
        <f t="shared" si="559"/>
        <v>0</v>
      </c>
      <c r="M3924">
        <f t="shared" si="560"/>
        <v>5</v>
      </c>
      <c r="N3924" t="str">
        <f t="shared" si="561"/>
        <v>0 Yrs 5 Mths</v>
      </c>
      <c r="O3924">
        <v>98.74</v>
      </c>
      <c r="P3924">
        <v>99.33</v>
      </c>
    </row>
    <row r="3925" spans="1:16" x14ac:dyDescent="0.35">
      <c r="A3925" t="s">
        <v>5144</v>
      </c>
      <c r="B3925" t="s">
        <v>5145</v>
      </c>
      <c r="C3925" t="s">
        <v>11</v>
      </c>
      <c r="D3925">
        <v>3.5000000000000003E-2</v>
      </c>
      <c r="E3925" s="1">
        <v>4.9799999999999997E-2</v>
      </c>
      <c r="F3925" t="s">
        <v>441</v>
      </c>
      <c r="G3925">
        <v>51214</v>
      </c>
      <c r="H3925" t="str">
        <f t="shared" si="557"/>
        <v>19/3/2040</v>
      </c>
      <c r="I3925" s="2">
        <v>45584</v>
      </c>
      <c r="J3925">
        <f t="shared" si="556"/>
        <v>5630</v>
      </c>
      <c r="K3925">
        <f t="shared" si="558"/>
        <v>15.424657534246576</v>
      </c>
      <c r="L3925">
        <f t="shared" si="559"/>
        <v>15</v>
      </c>
      <c r="M3925">
        <f t="shared" si="560"/>
        <v>5</v>
      </c>
      <c r="N3925" t="str">
        <f t="shared" si="561"/>
        <v>15 Yrs 5 Mths</v>
      </c>
      <c r="O3925">
        <v>83.17</v>
      </c>
      <c r="P3925">
        <v>85.1</v>
      </c>
    </row>
    <row r="3926" spans="1:16" x14ac:dyDescent="0.35">
      <c r="A3926" t="s">
        <v>5144</v>
      </c>
      <c r="B3926" t="s">
        <v>5145</v>
      </c>
      <c r="C3926" t="s">
        <v>11</v>
      </c>
      <c r="D3926">
        <v>4.4499999999999998E-2</v>
      </c>
      <c r="E3926" s="1">
        <v>4.0800000000000003E-2</v>
      </c>
      <c r="F3926" t="s">
        <v>441</v>
      </c>
      <c r="G3926">
        <v>48625</v>
      </c>
      <c r="H3926" t="str">
        <f t="shared" si="557"/>
        <v>15/2/2033</v>
      </c>
      <c r="I3926" s="2">
        <v>45584</v>
      </c>
      <c r="J3926">
        <f t="shared" si="556"/>
        <v>3041</v>
      </c>
      <c r="K3926">
        <f t="shared" si="558"/>
        <v>8.331506849315069</v>
      </c>
      <c r="L3926">
        <f t="shared" si="559"/>
        <v>8</v>
      </c>
      <c r="M3926">
        <f t="shared" si="560"/>
        <v>4</v>
      </c>
      <c r="N3926" t="str">
        <f t="shared" si="561"/>
        <v>8 Yrs 4 Mths</v>
      </c>
      <c r="O3926">
        <v>101.43</v>
      </c>
      <c r="P3926">
        <v>103.53</v>
      </c>
    </row>
    <row r="3927" spans="1:16" x14ac:dyDescent="0.35">
      <c r="A3927" t="s">
        <v>5144</v>
      </c>
      <c r="B3927" t="s">
        <v>5145</v>
      </c>
      <c r="C3927" t="s">
        <v>11</v>
      </c>
      <c r="D3927">
        <v>4.5999999999999999E-2</v>
      </c>
      <c r="E3927" s="1">
        <v>4.99E-2</v>
      </c>
      <c r="F3927" t="s">
        <v>441</v>
      </c>
      <c r="G3927">
        <v>53160</v>
      </c>
      <c r="H3927" t="str">
        <f t="shared" si="557"/>
        <v>17/7/2045</v>
      </c>
      <c r="I3927" s="2">
        <v>45584</v>
      </c>
      <c r="J3927">
        <f t="shared" si="556"/>
        <v>7576</v>
      </c>
      <c r="K3927">
        <f t="shared" si="558"/>
        <v>20.756164383561643</v>
      </c>
      <c r="L3927">
        <f t="shared" si="559"/>
        <v>20</v>
      </c>
      <c r="M3927">
        <f t="shared" si="560"/>
        <v>9</v>
      </c>
      <c r="N3927" t="str">
        <f t="shared" si="561"/>
        <v>20 Yrs 9 Mths</v>
      </c>
      <c r="O3927">
        <v>93.48</v>
      </c>
      <c r="P3927">
        <v>96.42</v>
      </c>
    </row>
    <row r="3928" spans="1:16" x14ac:dyDescent="0.35">
      <c r="A3928" t="s">
        <v>5144</v>
      </c>
      <c r="B3928" t="s">
        <v>5145</v>
      </c>
      <c r="C3928" t="s">
        <v>11</v>
      </c>
      <c r="D3928">
        <v>2.8500000000000001E-2</v>
      </c>
      <c r="E3928" s="1">
        <v>4.2700000000000002E-2</v>
      </c>
      <c r="F3928" t="s">
        <v>441</v>
      </c>
      <c r="G3928">
        <v>46077</v>
      </c>
      <c r="H3928" t="str">
        <f t="shared" si="557"/>
        <v>24/2/2026</v>
      </c>
      <c r="I3928" s="2">
        <v>45584</v>
      </c>
      <c r="J3928">
        <f t="shared" si="556"/>
        <v>493</v>
      </c>
      <c r="K3928">
        <f t="shared" si="558"/>
        <v>1.3506849315068492</v>
      </c>
      <c r="L3928">
        <f t="shared" si="559"/>
        <v>1</v>
      </c>
      <c r="M3928">
        <f t="shared" si="560"/>
        <v>4</v>
      </c>
      <c r="N3928" t="str">
        <f t="shared" si="561"/>
        <v>1 Yrs 4 Mths</v>
      </c>
      <c r="O3928">
        <v>98.05</v>
      </c>
      <c r="P3928">
        <v>98.55</v>
      </c>
    </row>
    <row r="3929" spans="1:16" x14ac:dyDescent="0.35">
      <c r="A3929" t="s">
        <v>5144</v>
      </c>
      <c r="B3929" t="s">
        <v>5145</v>
      </c>
      <c r="C3929" t="s">
        <v>11</v>
      </c>
      <c r="D3929">
        <v>4.5499999999999999E-2</v>
      </c>
      <c r="E3929" s="1">
        <v>4.2700000000000002E-2</v>
      </c>
      <c r="F3929" t="s">
        <v>441</v>
      </c>
      <c r="G3929">
        <v>46066</v>
      </c>
      <c r="H3929" t="str">
        <f t="shared" si="557"/>
        <v>13/2/2026</v>
      </c>
      <c r="I3929" s="2">
        <v>45584</v>
      </c>
      <c r="J3929">
        <f t="shared" si="556"/>
        <v>482</v>
      </c>
      <c r="K3929">
        <f t="shared" si="558"/>
        <v>1.3205479452054794</v>
      </c>
      <c r="L3929">
        <f t="shared" si="559"/>
        <v>1</v>
      </c>
      <c r="M3929">
        <f t="shared" si="560"/>
        <v>4</v>
      </c>
      <c r="N3929" t="str">
        <f t="shared" si="561"/>
        <v>1 Yrs 4 Mths</v>
      </c>
      <c r="O3929">
        <v>100.16</v>
      </c>
      <c r="P3929">
        <v>100.76</v>
      </c>
    </row>
    <row r="3930" spans="1:16" x14ac:dyDescent="0.35">
      <c r="A3930" t="s">
        <v>5144</v>
      </c>
      <c r="B3930" t="s">
        <v>5145</v>
      </c>
      <c r="C3930" t="s">
        <v>11</v>
      </c>
      <c r="D3930">
        <v>4.8750000000000002E-2</v>
      </c>
      <c r="E3930" s="1">
        <v>4.99E-2</v>
      </c>
      <c r="F3930" t="s">
        <v>441</v>
      </c>
      <c r="G3930">
        <v>51441</v>
      </c>
      <c r="H3930" t="str">
        <f t="shared" si="557"/>
        <v>1/11/2040</v>
      </c>
      <c r="I3930" s="2">
        <v>45584</v>
      </c>
      <c r="J3930">
        <f t="shared" si="556"/>
        <v>5857</v>
      </c>
      <c r="K3930">
        <f t="shared" si="558"/>
        <v>16.046575342465754</v>
      </c>
      <c r="L3930">
        <f t="shared" si="559"/>
        <v>16</v>
      </c>
      <c r="M3930">
        <f t="shared" si="560"/>
        <v>0</v>
      </c>
      <c r="N3930" t="str">
        <f t="shared" si="561"/>
        <v>16 Yrs 0 Mths</v>
      </c>
      <c r="O3930" t="s">
        <v>15</v>
      </c>
      <c r="P3930" t="s">
        <v>15</v>
      </c>
    </row>
    <row r="3931" spans="1:16" x14ac:dyDescent="0.35">
      <c r="A3931" t="s">
        <v>5154</v>
      </c>
      <c r="B3931" t="s">
        <v>5145</v>
      </c>
      <c r="C3931" t="s">
        <v>11</v>
      </c>
      <c r="D3931">
        <v>4.8750000000000002E-2</v>
      </c>
      <c r="E3931" s="1">
        <v>4.99E-2</v>
      </c>
      <c r="F3931" t="s">
        <v>441</v>
      </c>
      <c r="G3931">
        <v>51441</v>
      </c>
      <c r="H3931" t="str">
        <f t="shared" si="557"/>
        <v>1/11/2040</v>
      </c>
      <c r="I3931" s="2">
        <v>45584</v>
      </c>
      <c r="J3931">
        <f t="shared" si="556"/>
        <v>5857</v>
      </c>
      <c r="K3931">
        <f t="shared" si="558"/>
        <v>16.046575342465754</v>
      </c>
      <c r="L3931">
        <f t="shared" si="559"/>
        <v>16</v>
      </c>
      <c r="M3931">
        <f t="shared" si="560"/>
        <v>0</v>
      </c>
      <c r="N3931" t="str">
        <f t="shared" si="561"/>
        <v>16 Yrs 0 Mths</v>
      </c>
      <c r="O3931" t="s">
        <v>15</v>
      </c>
      <c r="P3931" t="s">
        <v>15</v>
      </c>
    </row>
    <row r="3932" spans="1:16" x14ac:dyDescent="0.35">
      <c r="A3932" t="s">
        <v>5154</v>
      </c>
      <c r="B3932" t="s">
        <v>5145</v>
      </c>
      <c r="C3932" t="s">
        <v>11</v>
      </c>
      <c r="D3932">
        <v>2.6249999999999999E-2</v>
      </c>
      <c r="E3932" s="1">
        <v>4.1799999999999997E-2</v>
      </c>
      <c r="F3932" t="s">
        <v>441</v>
      </c>
      <c r="G3932">
        <v>46465</v>
      </c>
      <c r="H3932" t="str">
        <f t="shared" si="557"/>
        <v>19/3/2027</v>
      </c>
      <c r="I3932" s="2">
        <v>45584</v>
      </c>
      <c r="J3932">
        <f t="shared" si="556"/>
        <v>881</v>
      </c>
      <c r="K3932">
        <f t="shared" si="558"/>
        <v>2.4136986301369863</v>
      </c>
      <c r="L3932">
        <f t="shared" si="559"/>
        <v>2</v>
      </c>
      <c r="M3932">
        <f t="shared" si="560"/>
        <v>5</v>
      </c>
      <c r="N3932" t="str">
        <f t="shared" si="561"/>
        <v>2 Yrs 5 Mths</v>
      </c>
      <c r="O3932">
        <v>96.26</v>
      </c>
      <c r="P3932">
        <v>97.03</v>
      </c>
    </row>
    <row r="3933" spans="1:16" x14ac:dyDescent="0.35">
      <c r="A3933" t="s">
        <v>5154</v>
      </c>
      <c r="B3933" t="s">
        <v>5145</v>
      </c>
      <c r="C3933" t="s">
        <v>11</v>
      </c>
      <c r="D3933">
        <v>4.2500000000000003E-2</v>
      </c>
      <c r="E3933" s="1">
        <v>5.0700000000000002E-2</v>
      </c>
      <c r="F3933" t="s">
        <v>441</v>
      </c>
      <c r="G3933">
        <v>52892</v>
      </c>
      <c r="H3933" t="str">
        <f t="shared" si="557"/>
        <v>22/10/2044</v>
      </c>
      <c r="I3933" s="2">
        <v>45584</v>
      </c>
      <c r="J3933">
        <f t="shared" si="556"/>
        <v>7308</v>
      </c>
      <c r="K3933">
        <f t="shared" si="558"/>
        <v>20.021917808219179</v>
      </c>
      <c r="L3933">
        <f t="shared" si="559"/>
        <v>20</v>
      </c>
      <c r="M3933">
        <f t="shared" si="560"/>
        <v>0</v>
      </c>
      <c r="N3933" t="str">
        <f t="shared" si="561"/>
        <v>20 Yrs 0 Mths</v>
      </c>
      <c r="O3933">
        <v>88.54</v>
      </c>
      <c r="P3933">
        <v>90.85</v>
      </c>
    </row>
    <row r="3934" spans="1:16" x14ac:dyDescent="0.35">
      <c r="A3934" t="s">
        <v>5154</v>
      </c>
      <c r="B3934" t="s">
        <v>5145</v>
      </c>
      <c r="C3934" t="s">
        <v>11</v>
      </c>
      <c r="D3934">
        <v>2.75E-2</v>
      </c>
      <c r="E3934" s="1">
        <v>5.0200000000000002E-2</v>
      </c>
      <c r="F3934" t="s">
        <v>441</v>
      </c>
      <c r="G3934">
        <v>45777</v>
      </c>
      <c r="H3934" t="str">
        <f t="shared" si="557"/>
        <v>30/4/2025</v>
      </c>
      <c r="I3934" s="2">
        <v>45584</v>
      </c>
      <c r="J3934">
        <f t="shared" si="556"/>
        <v>193</v>
      </c>
      <c r="K3934">
        <f t="shared" si="558"/>
        <v>0.52876712328767128</v>
      </c>
      <c r="L3934">
        <f t="shared" si="559"/>
        <v>0</v>
      </c>
      <c r="M3934">
        <f t="shared" si="560"/>
        <v>6</v>
      </c>
      <c r="N3934" t="str">
        <f t="shared" si="561"/>
        <v>0 Yrs 6 Mths</v>
      </c>
      <c r="O3934">
        <v>98.67</v>
      </c>
      <c r="P3934">
        <v>99.41</v>
      </c>
    </row>
    <row r="3935" spans="1:16" x14ac:dyDescent="0.35">
      <c r="A3935" t="s">
        <v>5154</v>
      </c>
      <c r="B3935" t="s">
        <v>5145</v>
      </c>
      <c r="C3935" t="s">
        <v>11</v>
      </c>
      <c r="D3935">
        <v>3.4500000000000003E-2</v>
      </c>
      <c r="E3935" s="1">
        <v>5.0599999999999999E-2</v>
      </c>
      <c r="F3935" t="s">
        <v>441</v>
      </c>
      <c r="G3935">
        <v>53606</v>
      </c>
      <c r="H3935" t="str">
        <f t="shared" si="557"/>
        <v>6/10/2046</v>
      </c>
      <c r="I3935" s="2">
        <v>45584</v>
      </c>
      <c r="J3935">
        <f t="shared" si="556"/>
        <v>8022</v>
      </c>
      <c r="K3935">
        <f t="shared" si="558"/>
        <v>21.978082191780821</v>
      </c>
      <c r="L3935">
        <f t="shared" si="559"/>
        <v>21</v>
      </c>
      <c r="M3935">
        <f t="shared" si="560"/>
        <v>12</v>
      </c>
      <c r="N3935" t="str">
        <f t="shared" si="561"/>
        <v>21 Yrs 12 Mths</v>
      </c>
      <c r="O3935">
        <v>77.55</v>
      </c>
      <c r="P3935">
        <v>79.459999999999994</v>
      </c>
    </row>
    <row r="3936" spans="1:16" x14ac:dyDescent="0.35">
      <c r="A3936" t="s">
        <v>5154</v>
      </c>
      <c r="B3936" t="s">
        <v>5145</v>
      </c>
      <c r="C3936" t="s">
        <v>11</v>
      </c>
      <c r="D3936">
        <v>4.2000000000000003E-2</v>
      </c>
      <c r="E3936" s="1">
        <v>5.04E-2</v>
      </c>
      <c r="F3936" t="s">
        <v>441</v>
      </c>
      <c r="G3936">
        <v>55718</v>
      </c>
      <c r="H3936" t="str">
        <f t="shared" si="557"/>
        <v>18/7/2052</v>
      </c>
      <c r="I3936" s="2">
        <v>45584</v>
      </c>
      <c r="J3936">
        <f t="shared" si="556"/>
        <v>10134</v>
      </c>
      <c r="K3936">
        <f t="shared" si="558"/>
        <v>27.764383561643836</v>
      </c>
      <c r="L3936">
        <f t="shared" si="559"/>
        <v>27</v>
      </c>
      <c r="M3936">
        <f t="shared" si="560"/>
        <v>9</v>
      </c>
      <c r="N3936" t="str">
        <f t="shared" si="561"/>
        <v>27 Yrs 9 Mths</v>
      </c>
      <c r="O3936">
        <v>86.32</v>
      </c>
      <c r="P3936">
        <v>87.96</v>
      </c>
    </row>
    <row r="3937" spans="1:16" x14ac:dyDescent="0.35">
      <c r="A3937" t="s">
        <v>5154</v>
      </c>
      <c r="B3937" t="s">
        <v>5145</v>
      </c>
      <c r="C3937" t="s">
        <v>11</v>
      </c>
      <c r="D3937">
        <v>5.5E-2</v>
      </c>
      <c r="E3937" s="1">
        <v>4.8500000000000001E-2</v>
      </c>
      <c r="F3937" t="s">
        <v>441</v>
      </c>
      <c r="G3937">
        <v>51150</v>
      </c>
      <c r="H3937" t="str">
        <f t="shared" si="557"/>
        <v>15/1/2040</v>
      </c>
      <c r="I3937" s="2">
        <v>45584</v>
      </c>
      <c r="J3937">
        <f t="shared" si="556"/>
        <v>5566</v>
      </c>
      <c r="K3937">
        <f t="shared" si="558"/>
        <v>15.24931506849315</v>
      </c>
      <c r="L3937">
        <f t="shared" si="559"/>
        <v>15</v>
      </c>
      <c r="M3937">
        <f t="shared" si="560"/>
        <v>3</v>
      </c>
      <c r="N3937" t="str">
        <f t="shared" si="561"/>
        <v>15 Yrs 3 Mths</v>
      </c>
      <c r="O3937">
        <v>105.34</v>
      </c>
      <c r="P3937">
        <v>107.35</v>
      </c>
    </row>
    <row r="3938" spans="1:16" x14ac:dyDescent="0.35">
      <c r="A3938" t="s">
        <v>5154</v>
      </c>
      <c r="B3938" t="s">
        <v>5145</v>
      </c>
      <c r="C3938" t="s">
        <v>11</v>
      </c>
      <c r="D3938">
        <v>3.9E-2</v>
      </c>
      <c r="E3938" s="1">
        <v>4.3799999999999999E-2</v>
      </c>
      <c r="F3938" t="s">
        <v>441</v>
      </c>
      <c r="G3938">
        <v>48413</v>
      </c>
      <c r="H3938" t="str">
        <f t="shared" si="557"/>
        <v>18/7/2032</v>
      </c>
      <c r="I3938" s="2">
        <v>45584</v>
      </c>
      <c r="J3938">
        <f t="shared" si="556"/>
        <v>2829</v>
      </c>
      <c r="K3938">
        <f t="shared" si="558"/>
        <v>7.7506849315068491</v>
      </c>
      <c r="L3938">
        <f t="shared" si="559"/>
        <v>7</v>
      </c>
      <c r="M3938">
        <f t="shared" si="560"/>
        <v>9</v>
      </c>
      <c r="N3938" t="str">
        <f t="shared" si="561"/>
        <v>7 Yrs 9 Mths</v>
      </c>
      <c r="O3938">
        <v>96.46</v>
      </c>
      <c r="P3938">
        <v>97.04</v>
      </c>
    </row>
    <row r="3939" spans="1:16" x14ac:dyDescent="0.35">
      <c r="A3939" t="s">
        <v>5154</v>
      </c>
      <c r="B3939" t="s">
        <v>5145</v>
      </c>
      <c r="C3939" t="s">
        <v>11</v>
      </c>
      <c r="D3939">
        <v>4.65E-2</v>
      </c>
      <c r="E3939" s="1">
        <v>5.0200000000000002E-2</v>
      </c>
      <c r="F3939" t="s">
        <v>441</v>
      </c>
      <c r="G3939">
        <v>55930</v>
      </c>
      <c r="H3939" t="str">
        <f t="shared" si="557"/>
        <v>15/2/2053</v>
      </c>
      <c r="I3939" s="2">
        <v>45584</v>
      </c>
      <c r="J3939">
        <f t="shared" si="556"/>
        <v>10346</v>
      </c>
      <c r="K3939">
        <f t="shared" si="558"/>
        <v>28.345205479452055</v>
      </c>
      <c r="L3939">
        <f t="shared" si="559"/>
        <v>28</v>
      </c>
      <c r="M3939">
        <f t="shared" si="560"/>
        <v>4</v>
      </c>
      <c r="N3939" t="str">
        <f t="shared" si="561"/>
        <v>28 Yrs 4 Mths</v>
      </c>
      <c r="O3939">
        <v>92.97</v>
      </c>
      <c r="P3939">
        <v>94.81</v>
      </c>
    </row>
    <row r="3940" spans="1:16" x14ac:dyDescent="0.35">
      <c r="A3940" t="s">
        <v>5154</v>
      </c>
      <c r="B3940" t="s">
        <v>5145</v>
      </c>
      <c r="C3940" t="s">
        <v>11</v>
      </c>
      <c r="D3940">
        <v>3.5000000000000003E-2</v>
      </c>
      <c r="E3940" s="1">
        <v>4.7E-2</v>
      </c>
      <c r="F3940" t="s">
        <v>441</v>
      </c>
      <c r="G3940">
        <v>45855</v>
      </c>
      <c r="H3940" t="str">
        <f t="shared" si="557"/>
        <v>17/7/2025</v>
      </c>
      <c r="I3940" s="2">
        <v>45584</v>
      </c>
      <c r="J3940">
        <f t="shared" si="556"/>
        <v>271</v>
      </c>
      <c r="K3940">
        <f t="shared" si="558"/>
        <v>0.74246575342465748</v>
      </c>
      <c r="L3940">
        <f t="shared" si="559"/>
        <v>0</v>
      </c>
      <c r="M3940">
        <f t="shared" si="560"/>
        <v>9</v>
      </c>
      <c r="N3940" t="str">
        <f t="shared" si="561"/>
        <v>0 Yrs 9 Mths</v>
      </c>
      <c r="O3940">
        <v>98.89</v>
      </c>
      <c r="P3940">
        <v>99.84</v>
      </c>
    </row>
    <row r="3941" spans="1:16" x14ac:dyDescent="0.35">
      <c r="A3941" t="s">
        <v>5154</v>
      </c>
      <c r="B3941" t="s">
        <v>5145</v>
      </c>
      <c r="C3941" t="s">
        <v>11</v>
      </c>
      <c r="D3941">
        <v>4.4499999999999998E-2</v>
      </c>
      <c r="E3941" s="1">
        <v>5.0700000000000002E-2</v>
      </c>
      <c r="F3941" t="s">
        <v>441</v>
      </c>
      <c r="G3941">
        <v>53431</v>
      </c>
      <c r="H3941" t="str">
        <f t="shared" si="557"/>
        <v>14/4/2046</v>
      </c>
      <c r="I3941" s="2">
        <v>45584</v>
      </c>
      <c r="J3941">
        <f t="shared" si="556"/>
        <v>7847</v>
      </c>
      <c r="K3941">
        <f t="shared" si="558"/>
        <v>21.4986301369863</v>
      </c>
      <c r="L3941">
        <f t="shared" si="559"/>
        <v>21</v>
      </c>
      <c r="M3941">
        <f t="shared" si="560"/>
        <v>6</v>
      </c>
      <c r="N3941" t="str">
        <f t="shared" si="561"/>
        <v>21 Yrs 6 Mths</v>
      </c>
      <c r="O3941">
        <v>90.7</v>
      </c>
      <c r="P3941">
        <v>92.4</v>
      </c>
    </row>
    <row r="3942" spans="1:16" x14ac:dyDescent="0.35">
      <c r="A3942" t="s">
        <v>5154</v>
      </c>
      <c r="B3942" t="s">
        <v>5145</v>
      </c>
      <c r="C3942" t="s">
        <v>11</v>
      </c>
      <c r="D3942">
        <v>0.04</v>
      </c>
      <c r="E3942" s="1">
        <v>5.0900000000000001E-2</v>
      </c>
      <c r="F3942" t="s">
        <v>441</v>
      </c>
      <c r="G3942">
        <v>53814</v>
      </c>
      <c r="H3942" t="str">
        <f t="shared" si="557"/>
        <v>2/5/2047</v>
      </c>
      <c r="I3942" s="2">
        <v>45584</v>
      </c>
      <c r="J3942">
        <f t="shared" si="556"/>
        <v>8230</v>
      </c>
      <c r="K3942">
        <f t="shared" si="558"/>
        <v>22.547945205479451</v>
      </c>
      <c r="L3942">
        <f t="shared" si="559"/>
        <v>22</v>
      </c>
      <c r="M3942">
        <f t="shared" si="560"/>
        <v>6</v>
      </c>
      <c r="N3942" t="str">
        <f t="shared" si="561"/>
        <v>22 Yrs 6 Mths</v>
      </c>
      <c r="O3942">
        <v>83.95</v>
      </c>
      <c r="P3942">
        <v>85.98</v>
      </c>
    </row>
    <row r="3943" spans="1:16" x14ac:dyDescent="0.35">
      <c r="A3943" t="s">
        <v>5154</v>
      </c>
      <c r="B3943" t="s">
        <v>5145</v>
      </c>
      <c r="C3943" t="s">
        <v>11</v>
      </c>
      <c r="D3943">
        <v>2.75E-2</v>
      </c>
      <c r="E3943" s="1">
        <v>5.0299999999999997E-2</v>
      </c>
      <c r="F3943" t="s">
        <v>441</v>
      </c>
      <c r="G3943">
        <v>55447</v>
      </c>
      <c r="H3943" t="str">
        <f t="shared" si="557"/>
        <v>21/10/2051</v>
      </c>
      <c r="I3943" s="2">
        <v>45584</v>
      </c>
      <c r="J3943">
        <f t="shared" si="556"/>
        <v>9863</v>
      </c>
      <c r="K3943">
        <f t="shared" si="558"/>
        <v>27.021917808219179</v>
      </c>
      <c r="L3943">
        <f t="shared" si="559"/>
        <v>27</v>
      </c>
      <c r="M3943">
        <f t="shared" si="560"/>
        <v>0</v>
      </c>
      <c r="N3943" t="str">
        <f t="shared" si="561"/>
        <v>27 Yrs 0 Mths</v>
      </c>
      <c r="O3943">
        <v>65.680000000000007</v>
      </c>
      <c r="P3943">
        <v>67.290000000000006</v>
      </c>
    </row>
    <row r="3944" spans="1:16" x14ac:dyDescent="0.35">
      <c r="A3944" t="s">
        <v>5154</v>
      </c>
      <c r="B3944" t="s">
        <v>5145</v>
      </c>
      <c r="C3944" t="s">
        <v>11</v>
      </c>
      <c r="D3944">
        <v>4.4499999999999998E-2</v>
      </c>
      <c r="E3944" s="1">
        <v>4.0399999999999998E-2</v>
      </c>
      <c r="F3944" t="s">
        <v>441</v>
      </c>
      <c r="G3944">
        <v>46888</v>
      </c>
      <c r="H3944" t="str">
        <f t="shared" si="557"/>
        <v>15/5/2028</v>
      </c>
      <c r="I3944" s="2">
        <v>45584</v>
      </c>
      <c r="J3944">
        <f t="shared" si="556"/>
        <v>1304</v>
      </c>
      <c r="K3944">
        <f t="shared" si="558"/>
        <v>3.5726027397260274</v>
      </c>
      <c r="L3944">
        <f t="shared" si="559"/>
        <v>3</v>
      </c>
      <c r="M3944">
        <f t="shared" si="560"/>
        <v>7</v>
      </c>
      <c r="N3944" t="str">
        <f t="shared" si="561"/>
        <v>3 Yrs 7 Mths</v>
      </c>
      <c r="O3944">
        <v>101.03</v>
      </c>
      <c r="P3944">
        <v>101.85</v>
      </c>
    </row>
    <row r="3945" spans="1:16" x14ac:dyDescent="0.35">
      <c r="A3945" t="s">
        <v>5154</v>
      </c>
      <c r="B3945" t="s">
        <v>5145</v>
      </c>
      <c r="C3945" t="s">
        <v>11</v>
      </c>
      <c r="D3945">
        <v>5.2499999999999998E-2</v>
      </c>
      <c r="E3945" s="1">
        <v>4.2700000000000002E-2</v>
      </c>
      <c r="F3945" t="s">
        <v>441</v>
      </c>
      <c r="G3945">
        <v>45971</v>
      </c>
      <c r="H3945" t="str">
        <f t="shared" si="557"/>
        <v>10/11/2025</v>
      </c>
      <c r="I3945" s="2">
        <v>45584</v>
      </c>
      <c r="J3945">
        <f t="shared" si="556"/>
        <v>387</v>
      </c>
      <c r="K3945">
        <f t="shared" si="558"/>
        <v>1.0602739726027397</v>
      </c>
      <c r="L3945">
        <f t="shared" si="559"/>
        <v>1</v>
      </c>
      <c r="M3945">
        <f t="shared" si="560"/>
        <v>1</v>
      </c>
      <c r="N3945" t="str">
        <f t="shared" si="561"/>
        <v>1 Yrs 1 Mths</v>
      </c>
      <c r="O3945">
        <v>100.73</v>
      </c>
      <c r="P3945">
        <v>101.44</v>
      </c>
    </row>
    <row r="3946" spans="1:16" x14ac:dyDescent="0.35">
      <c r="A3946" t="s">
        <v>5154</v>
      </c>
      <c r="B3946" t="s">
        <v>5145</v>
      </c>
      <c r="C3946" t="s">
        <v>11</v>
      </c>
      <c r="D3946">
        <v>4.4999999999999998E-2</v>
      </c>
      <c r="E3946" s="1">
        <v>4.1399999999999999E-2</v>
      </c>
      <c r="F3946" t="s">
        <v>441</v>
      </c>
      <c r="G3946">
        <v>47316</v>
      </c>
      <c r="H3946" t="str">
        <f t="shared" si="557"/>
        <v>17/7/2029</v>
      </c>
      <c r="I3946" s="2">
        <v>45584</v>
      </c>
      <c r="J3946">
        <f t="shared" si="556"/>
        <v>1732</v>
      </c>
      <c r="K3946">
        <f t="shared" si="558"/>
        <v>4.7452054794520544</v>
      </c>
      <c r="L3946">
        <f t="shared" si="559"/>
        <v>4</v>
      </c>
      <c r="M3946">
        <f t="shared" si="560"/>
        <v>9</v>
      </c>
      <c r="N3946" t="str">
        <f t="shared" si="561"/>
        <v>4 Yrs 9 Mths</v>
      </c>
      <c r="O3946">
        <v>101.16</v>
      </c>
      <c r="P3946">
        <v>102.1</v>
      </c>
    </row>
    <row r="3947" spans="1:16" x14ac:dyDescent="0.35">
      <c r="A3947" t="s">
        <v>5154</v>
      </c>
      <c r="B3947" t="s">
        <v>5145</v>
      </c>
      <c r="C3947" t="s">
        <v>11</v>
      </c>
      <c r="D3947">
        <v>1.95E-2</v>
      </c>
      <c r="E3947" s="1">
        <v>4.3799999999999999E-2</v>
      </c>
      <c r="F3947" t="s">
        <v>441</v>
      </c>
      <c r="G3947">
        <v>48142</v>
      </c>
      <c r="H3947" t="str">
        <f t="shared" si="557"/>
        <v>21/10/2031</v>
      </c>
      <c r="I3947" s="2">
        <v>45584</v>
      </c>
      <c r="J3947">
        <f t="shared" si="556"/>
        <v>2558</v>
      </c>
      <c r="K3947">
        <f t="shared" si="558"/>
        <v>7.0082191780821921</v>
      </c>
      <c r="L3947">
        <f t="shared" si="559"/>
        <v>7</v>
      </c>
      <c r="M3947">
        <f t="shared" si="560"/>
        <v>0</v>
      </c>
      <c r="N3947" t="str">
        <f t="shared" si="561"/>
        <v>7 Yrs 0 Mths</v>
      </c>
      <c r="O3947">
        <v>85.08</v>
      </c>
      <c r="P3947">
        <v>85.98</v>
      </c>
    </row>
    <row r="3948" spans="1:16" x14ac:dyDescent="0.35">
      <c r="A3948" t="s">
        <v>5154</v>
      </c>
      <c r="B3948" t="s">
        <v>5145</v>
      </c>
      <c r="C3948" t="s">
        <v>11</v>
      </c>
      <c r="D3948">
        <v>0.04</v>
      </c>
      <c r="E3948" s="1">
        <v>5.0099999999999999E-2</v>
      </c>
      <c r="F3948" t="s">
        <v>441</v>
      </c>
      <c r="G3948">
        <v>51930</v>
      </c>
      <c r="H3948" t="str">
        <f t="shared" si="557"/>
        <v>5/3/2042</v>
      </c>
      <c r="I3948" s="2">
        <v>45584</v>
      </c>
      <c r="J3948">
        <f t="shared" si="556"/>
        <v>6346</v>
      </c>
      <c r="K3948">
        <f t="shared" si="558"/>
        <v>17.386301369863013</v>
      </c>
      <c r="L3948">
        <f t="shared" si="559"/>
        <v>17</v>
      </c>
      <c r="M3948">
        <f t="shared" si="560"/>
        <v>5</v>
      </c>
      <c r="N3948" t="str">
        <f t="shared" si="561"/>
        <v>17 Yrs 5 Mths</v>
      </c>
      <c r="O3948">
        <v>86.77</v>
      </c>
      <c r="P3948">
        <v>89.58</v>
      </c>
    </row>
    <row r="3949" spans="1:16" x14ac:dyDescent="0.35">
      <c r="A3949" t="s">
        <v>5154</v>
      </c>
      <c r="B3949" t="s">
        <v>5145</v>
      </c>
      <c r="C3949" t="s">
        <v>11</v>
      </c>
      <c r="D3949">
        <v>2.75E-2</v>
      </c>
      <c r="E3949" s="1">
        <v>4.3499999999999997E-2</v>
      </c>
      <c r="F3949" t="s">
        <v>441</v>
      </c>
      <c r="G3949">
        <v>47561</v>
      </c>
      <c r="H3949" t="str">
        <f t="shared" si="557"/>
        <v>19/3/2030</v>
      </c>
      <c r="I3949" s="2">
        <v>45584</v>
      </c>
      <c r="J3949">
        <f t="shared" si="556"/>
        <v>1977</v>
      </c>
      <c r="K3949">
        <f t="shared" si="558"/>
        <v>5.4164383561643836</v>
      </c>
      <c r="L3949">
        <f t="shared" si="559"/>
        <v>5</v>
      </c>
      <c r="M3949">
        <f t="shared" si="560"/>
        <v>5</v>
      </c>
      <c r="N3949" t="str">
        <f t="shared" si="561"/>
        <v>5 Yrs 5 Mths</v>
      </c>
      <c r="O3949">
        <v>92</v>
      </c>
      <c r="P3949">
        <v>92.9</v>
      </c>
    </row>
    <row r="3950" spans="1:16" x14ac:dyDescent="0.35">
      <c r="A3950" t="s">
        <v>5160</v>
      </c>
      <c r="B3950" t="s">
        <v>5145</v>
      </c>
      <c r="C3950" t="s">
        <v>11</v>
      </c>
      <c r="D3950">
        <v>4.8000000000000001E-2</v>
      </c>
      <c r="E3950" s="1">
        <v>4.58E-2</v>
      </c>
      <c r="F3950" t="s">
        <v>441</v>
      </c>
      <c r="G3950">
        <v>49142</v>
      </c>
      <c r="H3950" t="str">
        <f t="shared" si="557"/>
        <v>17/7/2034</v>
      </c>
      <c r="I3950" s="2">
        <v>45584</v>
      </c>
      <c r="J3950">
        <f t="shared" si="556"/>
        <v>3558</v>
      </c>
      <c r="K3950">
        <f t="shared" si="558"/>
        <v>9.7479452054794518</v>
      </c>
      <c r="L3950">
        <f t="shared" si="559"/>
        <v>9</v>
      </c>
      <c r="M3950">
        <f t="shared" si="560"/>
        <v>9</v>
      </c>
      <c r="N3950" t="str">
        <f t="shared" si="561"/>
        <v>9 Yrs 9 Mths</v>
      </c>
      <c r="O3950">
        <v>100.82</v>
      </c>
      <c r="P3950">
        <v>102.03</v>
      </c>
    </row>
    <row r="3951" spans="1:16" x14ac:dyDescent="0.35">
      <c r="A3951" t="s">
        <v>5160</v>
      </c>
      <c r="B3951" t="s">
        <v>5145</v>
      </c>
      <c r="C3951" t="s">
        <v>11</v>
      </c>
      <c r="D3951">
        <v>5.2499999999999998E-2</v>
      </c>
      <c r="E3951" s="1">
        <v>5.0200000000000002E-2</v>
      </c>
      <c r="F3951" t="s">
        <v>441</v>
      </c>
      <c r="G3951">
        <v>56447</v>
      </c>
      <c r="H3951" t="str">
        <f t="shared" si="557"/>
        <v>17/7/2054</v>
      </c>
      <c r="I3951" s="2">
        <v>45584</v>
      </c>
      <c r="J3951">
        <f t="shared" si="556"/>
        <v>10863</v>
      </c>
      <c r="K3951">
        <f t="shared" si="558"/>
        <v>29.761643835616439</v>
      </c>
      <c r="L3951">
        <f t="shared" si="559"/>
        <v>29</v>
      </c>
      <c r="M3951">
        <f t="shared" si="560"/>
        <v>9</v>
      </c>
      <c r="N3951" t="str">
        <f t="shared" si="561"/>
        <v>29 Yrs 9 Mths</v>
      </c>
      <c r="O3951">
        <v>101.81</v>
      </c>
      <c r="P3951">
        <v>103.53</v>
      </c>
    </row>
    <row r="3952" spans="1:16" x14ac:dyDescent="0.35">
      <c r="A3952" t="s">
        <v>5160</v>
      </c>
      <c r="B3952" t="s">
        <v>5161</v>
      </c>
      <c r="C3952" t="s">
        <v>11</v>
      </c>
      <c r="D3952">
        <v>5.9499999999999997E-2</v>
      </c>
      <c r="E3952" s="1">
        <v>6.0900000000000003E-2</v>
      </c>
      <c r="F3952" t="s">
        <v>1618</v>
      </c>
      <c r="G3952">
        <v>46131</v>
      </c>
      <c r="H3952" t="str">
        <f t="shared" si="557"/>
        <v>19/4/2026</v>
      </c>
      <c r="I3952" s="2">
        <v>45584</v>
      </c>
      <c r="J3952">
        <f t="shared" si="556"/>
        <v>547</v>
      </c>
      <c r="K3952">
        <f t="shared" si="558"/>
        <v>1.4986301369863013</v>
      </c>
      <c r="L3952">
        <f t="shared" si="559"/>
        <v>1</v>
      </c>
      <c r="M3952">
        <f t="shared" si="560"/>
        <v>6</v>
      </c>
      <c r="N3952" t="str">
        <f t="shared" si="561"/>
        <v>1 Yrs 6 Mths</v>
      </c>
      <c r="O3952" t="s">
        <v>15</v>
      </c>
      <c r="P3952" t="s">
        <v>15</v>
      </c>
    </row>
    <row r="3953" spans="1:16" x14ac:dyDescent="0.35">
      <c r="A3953" t="s">
        <v>5160</v>
      </c>
      <c r="B3953" t="s">
        <v>5165</v>
      </c>
      <c r="C3953" t="s">
        <v>11</v>
      </c>
      <c r="D3953">
        <v>7.1999999999999995E-2</v>
      </c>
      <c r="E3953" s="1">
        <v>4.9599999999999998E-2</v>
      </c>
      <c r="F3953" t="s">
        <v>17</v>
      </c>
      <c r="G3953">
        <v>50844</v>
      </c>
      <c r="H3953" t="str">
        <f t="shared" si="557"/>
        <v>15/3/2039</v>
      </c>
      <c r="I3953" s="2">
        <v>45584</v>
      </c>
      <c r="J3953">
        <f t="shared" si="556"/>
        <v>5260</v>
      </c>
      <c r="K3953">
        <f t="shared" si="558"/>
        <v>14.41095890410959</v>
      </c>
      <c r="L3953">
        <f t="shared" si="559"/>
        <v>14</v>
      </c>
      <c r="M3953">
        <f t="shared" si="560"/>
        <v>5</v>
      </c>
      <c r="N3953" t="str">
        <f t="shared" si="561"/>
        <v>14 Yrs 5 Mths</v>
      </c>
      <c r="O3953">
        <v>121.4</v>
      </c>
      <c r="P3953">
        <v>123.26</v>
      </c>
    </row>
    <row r="3954" spans="1:16" x14ac:dyDescent="0.35">
      <c r="A3954" t="s">
        <v>5160</v>
      </c>
      <c r="B3954" t="s">
        <v>5165</v>
      </c>
      <c r="C3954" t="s">
        <v>11</v>
      </c>
      <c r="D3954">
        <v>4.2999999999999997E-2</v>
      </c>
      <c r="E3954" s="1">
        <v>5.0999999999999997E-2</v>
      </c>
      <c r="F3954" t="s">
        <v>17</v>
      </c>
      <c r="G3954">
        <v>52397</v>
      </c>
      <c r="H3954" t="str">
        <f t="shared" si="557"/>
        <v>15/6/2043</v>
      </c>
      <c r="I3954" s="2">
        <v>45584</v>
      </c>
      <c r="J3954">
        <f t="shared" si="556"/>
        <v>6813</v>
      </c>
      <c r="K3954">
        <f t="shared" si="558"/>
        <v>18.665753424657535</v>
      </c>
      <c r="L3954">
        <f t="shared" si="559"/>
        <v>18</v>
      </c>
      <c r="M3954">
        <f t="shared" si="560"/>
        <v>8</v>
      </c>
      <c r="N3954" t="str">
        <f t="shared" si="561"/>
        <v>18 Yrs 8 Mths</v>
      </c>
      <c r="O3954">
        <v>89.03</v>
      </c>
      <c r="P3954">
        <v>91.01</v>
      </c>
    </row>
    <row r="3955" spans="1:16" x14ac:dyDescent="0.35">
      <c r="A3955" t="s">
        <v>5160</v>
      </c>
      <c r="B3955" t="s">
        <v>5165</v>
      </c>
      <c r="C3955" t="s">
        <v>11</v>
      </c>
      <c r="D3955">
        <v>4.3999999999999997E-2</v>
      </c>
      <c r="E3955" s="1">
        <v>4.9500000000000002E-2</v>
      </c>
      <c r="F3955" t="s">
        <v>17</v>
      </c>
      <c r="G3955">
        <v>52732</v>
      </c>
      <c r="H3955" t="str">
        <f t="shared" si="557"/>
        <v>15/5/2044</v>
      </c>
      <c r="I3955" s="2">
        <v>45584</v>
      </c>
      <c r="J3955">
        <f t="shared" si="556"/>
        <v>7148</v>
      </c>
      <c r="K3955">
        <f t="shared" si="558"/>
        <v>19.583561643835615</v>
      </c>
      <c r="L3955">
        <f t="shared" si="559"/>
        <v>19</v>
      </c>
      <c r="M3955">
        <f t="shared" si="560"/>
        <v>7</v>
      </c>
      <c r="N3955" t="str">
        <f t="shared" si="561"/>
        <v>19 Yrs 7 Mths</v>
      </c>
      <c r="O3955">
        <v>91.85</v>
      </c>
      <c r="P3955">
        <v>93.66</v>
      </c>
    </row>
    <row r="3956" spans="1:16" x14ac:dyDescent="0.35">
      <c r="A3956" t="s">
        <v>5160</v>
      </c>
      <c r="B3956" t="s">
        <v>5165</v>
      </c>
      <c r="C3956" t="s">
        <v>11</v>
      </c>
      <c r="D3956">
        <v>5.6000000000000001E-2</v>
      </c>
      <c r="E3956" s="1">
        <v>5.11E-2</v>
      </c>
      <c r="F3956" t="s">
        <v>17</v>
      </c>
      <c r="G3956">
        <v>51394</v>
      </c>
      <c r="H3956" t="str">
        <f t="shared" si="557"/>
        <v>15/9/2040</v>
      </c>
      <c r="I3956" s="2">
        <v>45584</v>
      </c>
      <c r="J3956">
        <f t="shared" si="556"/>
        <v>5810</v>
      </c>
      <c r="K3956">
        <f t="shared" si="558"/>
        <v>15.917808219178083</v>
      </c>
      <c r="L3956">
        <f t="shared" si="559"/>
        <v>15</v>
      </c>
      <c r="M3956">
        <f t="shared" si="560"/>
        <v>11</v>
      </c>
      <c r="N3956" t="str">
        <f t="shared" si="561"/>
        <v>15 Yrs 11 Mths</v>
      </c>
      <c r="O3956">
        <v>106.48</v>
      </c>
      <c r="P3956">
        <v>107.89</v>
      </c>
    </row>
    <row r="3957" spans="1:16" x14ac:dyDescent="0.35">
      <c r="A3957" t="s">
        <v>5160</v>
      </c>
      <c r="B3957" t="s">
        <v>5165</v>
      </c>
      <c r="C3957" t="s">
        <v>11</v>
      </c>
      <c r="D3957">
        <v>2.75E-2</v>
      </c>
      <c r="E3957" s="1">
        <v>4.2799999999999998E-2</v>
      </c>
      <c r="F3957" t="s">
        <v>17</v>
      </c>
      <c r="G3957">
        <v>46176</v>
      </c>
      <c r="H3957" t="str">
        <f t="shared" si="557"/>
        <v>3/6/2026</v>
      </c>
      <c r="I3957" s="2">
        <v>45584</v>
      </c>
      <c r="J3957">
        <f t="shared" si="556"/>
        <v>592</v>
      </c>
      <c r="K3957">
        <f t="shared" si="558"/>
        <v>1.6219178082191781</v>
      </c>
      <c r="L3957">
        <f t="shared" si="559"/>
        <v>1</v>
      </c>
      <c r="M3957">
        <f t="shared" si="560"/>
        <v>7</v>
      </c>
      <c r="N3957" t="str">
        <f t="shared" si="561"/>
        <v>1 Yrs 7 Mths</v>
      </c>
      <c r="O3957">
        <v>97.5</v>
      </c>
      <c r="P3957">
        <v>98.06</v>
      </c>
    </row>
    <row r="3958" spans="1:16" x14ac:dyDescent="0.35">
      <c r="A3958" t="s">
        <v>5160</v>
      </c>
      <c r="B3958" t="s">
        <v>5165</v>
      </c>
      <c r="C3958" t="s">
        <v>11</v>
      </c>
      <c r="D3958">
        <v>4.1000000000000002E-2</v>
      </c>
      <c r="E3958" s="1">
        <v>4.9099999999999998E-2</v>
      </c>
      <c r="F3958" t="s">
        <v>17</v>
      </c>
      <c r="G3958">
        <v>50663</v>
      </c>
      <c r="H3958" t="str">
        <f t="shared" si="557"/>
        <v>15/9/2038</v>
      </c>
      <c r="I3958" s="2">
        <v>45584</v>
      </c>
      <c r="J3958">
        <f t="shared" si="556"/>
        <v>5079</v>
      </c>
      <c r="K3958">
        <f t="shared" si="558"/>
        <v>13.915068493150685</v>
      </c>
      <c r="L3958">
        <f t="shared" si="559"/>
        <v>13</v>
      </c>
      <c r="M3958">
        <f t="shared" si="560"/>
        <v>11</v>
      </c>
      <c r="N3958" t="str">
        <f t="shared" si="561"/>
        <v>13 Yrs 11 Mths</v>
      </c>
      <c r="O3958">
        <v>90.95</v>
      </c>
      <c r="P3958">
        <v>92.64</v>
      </c>
    </row>
    <row r="3959" spans="1:16" x14ac:dyDescent="0.35">
      <c r="A3959" t="s">
        <v>5160</v>
      </c>
      <c r="B3959" t="s">
        <v>5165</v>
      </c>
      <c r="C3959" t="s">
        <v>11</v>
      </c>
      <c r="D3959">
        <v>4.2000000000000003E-2</v>
      </c>
      <c r="E3959" s="1">
        <v>5.1900000000000002E-2</v>
      </c>
      <c r="F3959" t="s">
        <v>17</v>
      </c>
      <c r="G3959">
        <v>54316</v>
      </c>
      <c r="H3959" t="str">
        <f t="shared" si="557"/>
        <v>15/9/2048</v>
      </c>
      <c r="I3959" s="2">
        <v>45584</v>
      </c>
      <c r="J3959">
        <f t="shared" si="556"/>
        <v>8732</v>
      </c>
      <c r="K3959">
        <f t="shared" si="558"/>
        <v>23.923287671232877</v>
      </c>
      <c r="L3959">
        <f t="shared" si="559"/>
        <v>23</v>
      </c>
      <c r="M3959">
        <f t="shared" si="560"/>
        <v>11</v>
      </c>
      <c r="N3959" t="str">
        <f t="shared" si="561"/>
        <v>23 Yrs 11 Mths</v>
      </c>
      <c r="O3959">
        <v>85.24</v>
      </c>
      <c r="P3959">
        <v>87.02</v>
      </c>
    </row>
    <row r="3960" spans="1:16" x14ac:dyDescent="0.35">
      <c r="A3960" t="s">
        <v>5160</v>
      </c>
      <c r="B3960" t="s">
        <v>5165</v>
      </c>
      <c r="C3960" t="s">
        <v>11</v>
      </c>
      <c r="D3960">
        <v>3.5999999999999997E-2</v>
      </c>
      <c r="E3960" s="1">
        <v>4.1399999999999999E-2</v>
      </c>
      <c r="F3960" t="s">
        <v>17</v>
      </c>
      <c r="G3960">
        <v>47011</v>
      </c>
      <c r="H3960" t="str">
        <f t="shared" si="557"/>
        <v>15/9/2028</v>
      </c>
      <c r="I3960" s="2">
        <v>45584</v>
      </c>
      <c r="J3960">
        <f t="shared" si="556"/>
        <v>1427</v>
      </c>
      <c r="K3960">
        <f t="shared" si="558"/>
        <v>3.9095890410958902</v>
      </c>
      <c r="L3960">
        <f t="shared" si="559"/>
        <v>3</v>
      </c>
      <c r="M3960">
        <f t="shared" si="560"/>
        <v>11</v>
      </c>
      <c r="N3960" t="str">
        <f t="shared" si="561"/>
        <v>3 Yrs 11 Mths</v>
      </c>
      <c r="O3960">
        <v>97.76</v>
      </c>
      <c r="P3960">
        <v>98.52</v>
      </c>
    </row>
    <row r="3961" spans="1:16" x14ac:dyDescent="0.35">
      <c r="A3961" t="s">
        <v>5160</v>
      </c>
      <c r="B3961" t="s">
        <v>5165</v>
      </c>
      <c r="C3961" t="s">
        <v>11</v>
      </c>
      <c r="D3961">
        <v>3.4500000000000003E-2</v>
      </c>
      <c r="E3961" s="1">
        <v>4.2299999999999997E-2</v>
      </c>
      <c r="F3961" t="s">
        <v>17</v>
      </c>
      <c r="G3961">
        <v>47192</v>
      </c>
      <c r="H3961" t="str">
        <f t="shared" si="557"/>
        <v>15/3/2029</v>
      </c>
      <c r="I3961" s="2">
        <v>45584</v>
      </c>
      <c r="J3961">
        <f t="shared" si="556"/>
        <v>1608</v>
      </c>
      <c r="K3961">
        <f t="shared" si="558"/>
        <v>4.4054794520547942</v>
      </c>
      <c r="L3961">
        <f t="shared" si="559"/>
        <v>4</v>
      </c>
      <c r="M3961">
        <f t="shared" si="560"/>
        <v>5</v>
      </c>
      <c r="N3961" t="str">
        <f t="shared" si="561"/>
        <v>4 Yrs 5 Mths</v>
      </c>
      <c r="O3961">
        <v>96.67</v>
      </c>
      <c r="P3961">
        <v>97.4</v>
      </c>
    </row>
    <row r="3962" spans="1:16" x14ac:dyDescent="0.35">
      <c r="A3962" t="s">
        <v>5160</v>
      </c>
      <c r="B3962" t="s">
        <v>5165</v>
      </c>
      <c r="C3962" t="s">
        <v>11</v>
      </c>
      <c r="D3962">
        <v>3.9E-2</v>
      </c>
      <c r="E3962" s="1">
        <v>4.9399999999999999E-2</v>
      </c>
      <c r="F3962" t="s">
        <v>17</v>
      </c>
      <c r="G3962">
        <v>50844</v>
      </c>
      <c r="H3962" t="str">
        <f t="shared" si="557"/>
        <v>15/3/2039</v>
      </c>
      <c r="I3962" s="2">
        <v>45584</v>
      </c>
      <c r="J3962">
        <f t="shared" si="556"/>
        <v>5260</v>
      </c>
      <c r="K3962">
        <f t="shared" si="558"/>
        <v>14.41095890410959</v>
      </c>
      <c r="L3962">
        <f t="shared" si="559"/>
        <v>14</v>
      </c>
      <c r="M3962">
        <f t="shared" si="560"/>
        <v>5</v>
      </c>
      <c r="N3962" t="str">
        <f t="shared" si="561"/>
        <v>14 Yrs 5 Mths</v>
      </c>
      <c r="O3962">
        <v>88.35</v>
      </c>
      <c r="P3962">
        <v>90.06</v>
      </c>
    </row>
    <row r="3963" spans="1:16" x14ac:dyDescent="0.35">
      <c r="A3963" t="s">
        <v>5160</v>
      </c>
      <c r="B3963" t="s">
        <v>5165</v>
      </c>
      <c r="C3963" t="s">
        <v>11</v>
      </c>
      <c r="D3963">
        <v>0.04</v>
      </c>
      <c r="E3963" s="1">
        <v>5.1299999999999998E-2</v>
      </c>
      <c r="F3963" t="s">
        <v>17</v>
      </c>
      <c r="G3963">
        <v>54497</v>
      </c>
      <c r="H3963" t="str">
        <f t="shared" si="557"/>
        <v>15/3/2049</v>
      </c>
      <c r="I3963" s="2">
        <v>45584</v>
      </c>
      <c r="J3963">
        <f t="shared" si="556"/>
        <v>8913</v>
      </c>
      <c r="K3963">
        <f t="shared" si="558"/>
        <v>24.419178082191781</v>
      </c>
      <c r="L3963">
        <f t="shared" si="559"/>
        <v>24</v>
      </c>
      <c r="M3963">
        <f t="shared" si="560"/>
        <v>5</v>
      </c>
      <c r="N3963" t="str">
        <f t="shared" si="561"/>
        <v>24 Yrs 5 Mths</v>
      </c>
      <c r="O3963">
        <v>83.08</v>
      </c>
      <c r="P3963">
        <v>84.79</v>
      </c>
    </row>
    <row r="3964" spans="1:16" x14ac:dyDescent="0.35">
      <c r="A3964" t="s">
        <v>5170</v>
      </c>
      <c r="B3964" t="s">
        <v>5165</v>
      </c>
      <c r="C3964" t="s">
        <v>11</v>
      </c>
      <c r="D3964">
        <v>4.2000000000000003E-2</v>
      </c>
      <c r="E3964" s="1">
        <v>5.1900000000000002E-2</v>
      </c>
      <c r="F3964" t="s">
        <v>17</v>
      </c>
      <c r="G3964">
        <v>54316</v>
      </c>
      <c r="H3964" t="str">
        <f t="shared" si="557"/>
        <v>15/9/2048</v>
      </c>
      <c r="I3964" s="2">
        <v>45584</v>
      </c>
      <c r="J3964">
        <f t="shared" si="556"/>
        <v>8732</v>
      </c>
      <c r="K3964">
        <f t="shared" si="558"/>
        <v>23.923287671232877</v>
      </c>
      <c r="L3964">
        <f t="shared" si="559"/>
        <v>23</v>
      </c>
      <c r="M3964">
        <f t="shared" si="560"/>
        <v>11</v>
      </c>
      <c r="N3964" t="str">
        <f t="shared" si="561"/>
        <v>23 Yrs 11 Mths</v>
      </c>
      <c r="O3964">
        <v>85.24</v>
      </c>
      <c r="P3964">
        <v>87.02</v>
      </c>
    </row>
    <row r="3965" spans="1:16" x14ac:dyDescent="0.35">
      <c r="A3965" t="s">
        <v>5170</v>
      </c>
      <c r="B3965" t="s">
        <v>5165</v>
      </c>
      <c r="C3965" t="s">
        <v>11</v>
      </c>
      <c r="D3965">
        <v>7.1999999999999995E-2</v>
      </c>
      <c r="E3965" s="1">
        <v>4.9599999999999998E-2</v>
      </c>
      <c r="F3965" t="s">
        <v>17</v>
      </c>
      <c r="G3965">
        <v>50844</v>
      </c>
      <c r="H3965" t="str">
        <f t="shared" ref="H3965:H4016" si="562">TEXT(G3965,"D/M/YYYY")</f>
        <v>15/3/2039</v>
      </c>
      <c r="I3965" s="2">
        <v>45584</v>
      </c>
      <c r="J3965">
        <f t="shared" si="556"/>
        <v>5260</v>
      </c>
      <c r="K3965">
        <f t="shared" ref="K3965:K4016" si="563">J3965/365</f>
        <v>14.41095890410959</v>
      </c>
      <c r="L3965">
        <f t="shared" ref="L3965:L4016" si="564">_xlfn.NUMBERVALUE(_xlfn.TEXTBEFORE(K3965,"."))</f>
        <v>14</v>
      </c>
      <c r="M3965">
        <f t="shared" ref="M3965:M4016" si="565">ROUND(LEFT(_xlfn.TEXTAFTER(K3965,"."),2)/100 * 12,0)</f>
        <v>5</v>
      </c>
      <c r="N3965" t="str">
        <f t="shared" ref="N3965:N4016" si="566">L3965 &amp; " Yrs "&amp; M3965 &amp;" Mths"</f>
        <v>14 Yrs 5 Mths</v>
      </c>
      <c r="O3965">
        <v>121.4</v>
      </c>
      <c r="P3965">
        <v>123.26</v>
      </c>
    </row>
    <row r="3966" spans="1:16" x14ac:dyDescent="0.35">
      <c r="A3966" t="s">
        <v>5170</v>
      </c>
      <c r="B3966" t="s">
        <v>5165</v>
      </c>
      <c r="C3966" t="s">
        <v>11</v>
      </c>
      <c r="D3966">
        <v>3.4500000000000003E-2</v>
      </c>
      <c r="E3966" s="1">
        <v>4.2299999999999997E-2</v>
      </c>
      <c r="F3966" t="s">
        <v>17</v>
      </c>
      <c r="G3966">
        <v>47192</v>
      </c>
      <c r="H3966" t="str">
        <f t="shared" si="562"/>
        <v>15/3/2029</v>
      </c>
      <c r="I3966" s="2">
        <v>45584</v>
      </c>
      <c r="J3966">
        <f t="shared" si="556"/>
        <v>1608</v>
      </c>
      <c r="K3966">
        <f t="shared" si="563"/>
        <v>4.4054794520547942</v>
      </c>
      <c r="L3966">
        <f t="shared" si="564"/>
        <v>4</v>
      </c>
      <c r="M3966">
        <f t="shared" si="565"/>
        <v>5</v>
      </c>
      <c r="N3966" t="str">
        <f t="shared" si="566"/>
        <v>4 Yrs 5 Mths</v>
      </c>
      <c r="O3966">
        <v>96.67</v>
      </c>
      <c r="P3966">
        <v>97.4</v>
      </c>
    </row>
    <row r="3967" spans="1:16" x14ac:dyDescent="0.35">
      <c r="A3967" t="s">
        <v>5170</v>
      </c>
      <c r="B3967" t="s">
        <v>5171</v>
      </c>
      <c r="C3967" t="s">
        <v>11</v>
      </c>
      <c r="D3967">
        <v>4.4999999999999998E-2</v>
      </c>
      <c r="E3967" s="1">
        <v>5.3199999999999997E-2</v>
      </c>
      <c r="F3967" t="s">
        <v>17</v>
      </c>
      <c r="G3967">
        <v>51945</v>
      </c>
      <c r="H3967" t="str">
        <f t="shared" si="562"/>
        <v>20/3/2042</v>
      </c>
      <c r="I3967" s="2">
        <v>45584</v>
      </c>
      <c r="J3967">
        <f t="shared" si="556"/>
        <v>6361</v>
      </c>
      <c r="K3967">
        <f t="shared" si="563"/>
        <v>17.427397260273974</v>
      </c>
      <c r="L3967">
        <f t="shared" si="564"/>
        <v>17</v>
      </c>
      <c r="M3967">
        <f t="shared" si="565"/>
        <v>5</v>
      </c>
      <c r="N3967" t="str">
        <f t="shared" si="566"/>
        <v>17 Yrs 5 Mths</v>
      </c>
      <c r="O3967">
        <v>89.65</v>
      </c>
      <c r="P3967">
        <v>91.29</v>
      </c>
    </row>
    <row r="3968" spans="1:16" x14ac:dyDescent="0.35">
      <c r="A3968" t="s">
        <v>5170</v>
      </c>
      <c r="B3968" t="s">
        <v>5171</v>
      </c>
      <c r="C3968" t="s">
        <v>11</v>
      </c>
      <c r="D3968">
        <v>0.05</v>
      </c>
      <c r="E3968" s="1">
        <v>4.4200000000000003E-2</v>
      </c>
      <c r="F3968" t="s">
        <v>17</v>
      </c>
      <c r="G3968">
        <v>45978</v>
      </c>
      <c r="H3968" t="str">
        <f t="shared" si="562"/>
        <v>17/11/2025</v>
      </c>
      <c r="I3968" s="2">
        <v>45584</v>
      </c>
      <c r="J3968">
        <f t="shared" si="556"/>
        <v>394</v>
      </c>
      <c r="K3968">
        <f t="shared" si="563"/>
        <v>1.0794520547945206</v>
      </c>
      <c r="L3968">
        <f t="shared" si="564"/>
        <v>1</v>
      </c>
      <c r="M3968">
        <f t="shared" si="565"/>
        <v>1</v>
      </c>
      <c r="N3968" t="str">
        <f t="shared" si="566"/>
        <v>1 Yrs 1 Mths</v>
      </c>
      <c r="O3968">
        <v>100.42</v>
      </c>
      <c r="P3968">
        <v>101.03</v>
      </c>
    </row>
    <row r="3969" spans="1:16" x14ac:dyDescent="0.35">
      <c r="A3969" t="s">
        <v>5170</v>
      </c>
      <c r="B3969" t="s">
        <v>5171</v>
      </c>
      <c r="C3969" t="s">
        <v>11</v>
      </c>
      <c r="D3969">
        <v>3.125E-2</v>
      </c>
      <c r="E3969" s="1">
        <v>4.4699999999999997E-2</v>
      </c>
      <c r="F3969" t="s">
        <v>17</v>
      </c>
      <c r="G3969">
        <v>46814</v>
      </c>
      <c r="H3969" t="str">
        <f t="shared" si="562"/>
        <v>2/3/2028</v>
      </c>
      <c r="I3969" s="2">
        <v>45584</v>
      </c>
      <c r="J3969">
        <f t="shared" si="556"/>
        <v>1230</v>
      </c>
      <c r="K3969">
        <f t="shared" si="563"/>
        <v>3.3698630136986303</v>
      </c>
      <c r="L3969">
        <f t="shared" si="564"/>
        <v>3</v>
      </c>
      <c r="M3969">
        <f t="shared" si="565"/>
        <v>4</v>
      </c>
      <c r="N3969" t="str">
        <f t="shared" si="566"/>
        <v>3 Yrs 4 Mths</v>
      </c>
      <c r="O3969">
        <v>95.65</v>
      </c>
      <c r="P3969">
        <v>96.42</v>
      </c>
    </row>
    <row r="3970" spans="1:16" x14ac:dyDescent="0.35">
      <c r="A3970" t="s">
        <v>5170</v>
      </c>
      <c r="B3970" t="s">
        <v>5171</v>
      </c>
      <c r="C3970" t="s">
        <v>11</v>
      </c>
      <c r="D3970">
        <v>5.6250000000000001E-2</v>
      </c>
      <c r="E3970" s="1">
        <v>4.4999999999999998E-2</v>
      </c>
      <c r="F3970" t="s">
        <v>17</v>
      </c>
      <c r="G3970">
        <v>47439</v>
      </c>
      <c r="H3970" t="str">
        <f t="shared" si="562"/>
        <v>17/11/2029</v>
      </c>
      <c r="I3970" s="2">
        <v>45584</v>
      </c>
      <c r="J3970">
        <f t="shared" ref="J3970:J4033" si="567">_xlfn.DAYS(G3970,I3970)</f>
        <v>1855</v>
      </c>
      <c r="K3970">
        <f t="shared" si="563"/>
        <v>5.0821917808219181</v>
      </c>
      <c r="L3970">
        <f t="shared" si="564"/>
        <v>5</v>
      </c>
      <c r="M3970">
        <f t="shared" si="565"/>
        <v>1</v>
      </c>
      <c r="N3970" t="str">
        <f t="shared" si="566"/>
        <v>5 Yrs 1 Mths</v>
      </c>
      <c r="O3970">
        <v>104.65</v>
      </c>
      <c r="P3970">
        <v>105.37</v>
      </c>
    </row>
    <row r="3971" spans="1:16" x14ac:dyDescent="0.35">
      <c r="A3971" t="s">
        <v>5170</v>
      </c>
      <c r="B3971" t="s">
        <v>5171</v>
      </c>
      <c r="C3971" t="s">
        <v>11</v>
      </c>
      <c r="D3971">
        <v>5.1249999999999997E-2</v>
      </c>
      <c r="E3971" s="1">
        <v>4.65E-2</v>
      </c>
      <c r="F3971" t="s">
        <v>17</v>
      </c>
      <c r="G3971">
        <v>47892</v>
      </c>
      <c r="H3971" t="str">
        <f t="shared" si="562"/>
        <v>13/2/2031</v>
      </c>
      <c r="I3971" s="2">
        <v>45584</v>
      </c>
      <c r="J3971">
        <f t="shared" si="567"/>
        <v>2308</v>
      </c>
      <c r="K3971">
        <f t="shared" si="563"/>
        <v>6.3232876712328769</v>
      </c>
      <c r="L3971">
        <f t="shared" si="564"/>
        <v>6</v>
      </c>
      <c r="M3971">
        <f t="shared" si="565"/>
        <v>4</v>
      </c>
      <c r="N3971" t="str">
        <f t="shared" si="566"/>
        <v>6 Yrs 4 Mths</v>
      </c>
      <c r="O3971">
        <v>102.04</v>
      </c>
      <c r="P3971">
        <v>103.11</v>
      </c>
    </row>
    <row r="3972" spans="1:16" x14ac:dyDescent="0.35">
      <c r="A3972" t="s">
        <v>5170</v>
      </c>
      <c r="B3972" t="s">
        <v>5171</v>
      </c>
      <c r="C3972" t="s">
        <v>11</v>
      </c>
      <c r="D3972">
        <v>5.2499999999999998E-2</v>
      </c>
      <c r="E3972" s="1">
        <v>4.9500000000000002E-2</v>
      </c>
      <c r="F3972" t="s">
        <v>17</v>
      </c>
      <c r="G3972">
        <v>48988</v>
      </c>
      <c r="H3972" t="str">
        <f t="shared" si="562"/>
        <v>13/2/2034</v>
      </c>
      <c r="I3972" s="2">
        <v>45584</v>
      </c>
      <c r="J3972">
        <f t="shared" si="567"/>
        <v>3404</v>
      </c>
      <c r="K3972">
        <f t="shared" si="563"/>
        <v>9.3260273972602743</v>
      </c>
      <c r="L3972">
        <f t="shared" si="564"/>
        <v>9</v>
      </c>
      <c r="M3972">
        <f t="shared" si="565"/>
        <v>4</v>
      </c>
      <c r="N3972" t="str">
        <f t="shared" si="566"/>
        <v>9 Yrs 4 Mths</v>
      </c>
      <c r="O3972">
        <v>101.91</v>
      </c>
      <c r="P3972">
        <v>102.87</v>
      </c>
    </row>
    <row r="3973" spans="1:16" x14ac:dyDescent="0.35">
      <c r="A3973" t="s">
        <v>5170</v>
      </c>
      <c r="B3973" t="s">
        <v>5171</v>
      </c>
      <c r="C3973" t="s">
        <v>11</v>
      </c>
      <c r="D3973">
        <v>5.7500000000000002E-2</v>
      </c>
      <c r="E3973" s="1">
        <v>4.8300000000000003E-2</v>
      </c>
      <c r="F3973" t="s">
        <v>17</v>
      </c>
      <c r="G3973">
        <v>48535</v>
      </c>
      <c r="H3973" t="str">
        <f t="shared" si="562"/>
        <v>17/11/2032</v>
      </c>
      <c r="I3973" s="2">
        <v>45584</v>
      </c>
      <c r="J3973">
        <f t="shared" si="567"/>
        <v>2951</v>
      </c>
      <c r="K3973">
        <f t="shared" si="563"/>
        <v>8.0849315068493155</v>
      </c>
      <c r="L3973">
        <f t="shared" si="564"/>
        <v>8</v>
      </c>
      <c r="M3973">
        <f t="shared" si="565"/>
        <v>1</v>
      </c>
      <c r="N3973" t="str">
        <f t="shared" si="566"/>
        <v>8 Yrs 1 Mths</v>
      </c>
      <c r="O3973">
        <v>105.39</v>
      </c>
      <c r="P3973">
        <v>106.39</v>
      </c>
    </row>
    <row r="3974" spans="1:16" x14ac:dyDescent="0.35">
      <c r="A3974" t="s">
        <v>5170</v>
      </c>
      <c r="B3974" t="s">
        <v>5171</v>
      </c>
      <c r="C3974" t="s">
        <v>11</v>
      </c>
      <c r="D3974">
        <v>2.1000000000000001E-2</v>
      </c>
      <c r="E3974" s="1">
        <v>4.5699999999999998E-2</v>
      </c>
      <c r="F3974" t="s">
        <v>17</v>
      </c>
      <c r="G3974">
        <v>47604</v>
      </c>
      <c r="H3974" t="str">
        <f t="shared" si="562"/>
        <v>1/5/2030</v>
      </c>
      <c r="I3974" s="2">
        <v>45584</v>
      </c>
      <c r="J3974">
        <f t="shared" si="567"/>
        <v>2020</v>
      </c>
      <c r="K3974">
        <f t="shared" si="563"/>
        <v>5.5342465753424657</v>
      </c>
      <c r="L3974">
        <f t="shared" si="564"/>
        <v>5</v>
      </c>
      <c r="M3974">
        <f t="shared" si="565"/>
        <v>6</v>
      </c>
      <c r="N3974" t="str">
        <f t="shared" si="566"/>
        <v>5 Yrs 6 Mths</v>
      </c>
      <c r="O3974">
        <v>87.7</v>
      </c>
      <c r="P3974">
        <v>88.69</v>
      </c>
    </row>
    <row r="3975" spans="1:16" x14ac:dyDescent="0.35">
      <c r="A3975" t="s">
        <v>5170</v>
      </c>
      <c r="B3975" t="s">
        <v>5171</v>
      </c>
      <c r="C3975" t="s">
        <v>11</v>
      </c>
      <c r="D3975">
        <v>5.3749999999999999E-2</v>
      </c>
      <c r="E3975" s="1">
        <v>4.87E-2</v>
      </c>
      <c r="F3975" t="s">
        <v>17</v>
      </c>
      <c r="G3975">
        <v>48625</v>
      </c>
      <c r="H3975" t="str">
        <f t="shared" si="562"/>
        <v>15/2/2033</v>
      </c>
      <c r="I3975" s="2">
        <v>45584</v>
      </c>
      <c r="J3975">
        <f t="shared" si="567"/>
        <v>3041</v>
      </c>
      <c r="K3975">
        <f t="shared" si="563"/>
        <v>8.331506849315069</v>
      </c>
      <c r="L3975">
        <f t="shared" si="564"/>
        <v>8</v>
      </c>
      <c r="M3975">
        <f t="shared" si="565"/>
        <v>4</v>
      </c>
      <c r="N3975" t="str">
        <f t="shared" si="566"/>
        <v>8 Yrs 4 Mths</v>
      </c>
      <c r="O3975">
        <v>102.69</v>
      </c>
      <c r="P3975">
        <v>103.72</v>
      </c>
    </row>
    <row r="3976" spans="1:16" x14ac:dyDescent="0.35">
      <c r="A3976" t="s">
        <v>5170</v>
      </c>
      <c r="B3976" t="s">
        <v>5171</v>
      </c>
      <c r="C3976" t="s">
        <v>11</v>
      </c>
      <c r="D3976">
        <v>5.2499999999999998E-2</v>
      </c>
      <c r="E3976" s="1">
        <v>4.4200000000000003E-2</v>
      </c>
      <c r="F3976" t="s">
        <v>17</v>
      </c>
      <c r="G3976">
        <v>47003</v>
      </c>
      <c r="H3976" t="str">
        <f t="shared" si="562"/>
        <v>7/9/2028</v>
      </c>
      <c r="I3976" s="2">
        <v>45584</v>
      </c>
      <c r="J3976">
        <f t="shared" si="567"/>
        <v>1419</v>
      </c>
      <c r="K3976">
        <f t="shared" si="563"/>
        <v>3.8876712328767122</v>
      </c>
      <c r="L3976">
        <f t="shared" si="564"/>
        <v>3</v>
      </c>
      <c r="M3976">
        <f t="shared" si="565"/>
        <v>11</v>
      </c>
      <c r="N3976" t="str">
        <f t="shared" si="566"/>
        <v>3 Yrs 11 Mths</v>
      </c>
      <c r="O3976">
        <v>102.54</v>
      </c>
      <c r="P3976">
        <v>103.48</v>
      </c>
    </row>
    <row r="3977" spans="1:16" x14ac:dyDescent="0.35">
      <c r="A3977" t="s">
        <v>5170</v>
      </c>
      <c r="B3977" t="s">
        <v>5171</v>
      </c>
      <c r="C3977" t="s">
        <v>11</v>
      </c>
      <c r="D3977">
        <v>4.2500000000000003E-2</v>
      </c>
      <c r="E3977" s="1">
        <v>5.3400000000000003E-2</v>
      </c>
      <c r="F3977" t="s">
        <v>17</v>
      </c>
      <c r="G3977">
        <v>52911</v>
      </c>
      <c r="H3977" t="str">
        <f t="shared" si="562"/>
        <v>10/11/2044</v>
      </c>
      <c r="I3977" s="2">
        <v>45584</v>
      </c>
      <c r="J3977">
        <f t="shared" si="567"/>
        <v>7327</v>
      </c>
      <c r="K3977">
        <f t="shared" si="563"/>
        <v>20.073972602739726</v>
      </c>
      <c r="L3977">
        <f t="shared" si="564"/>
        <v>20</v>
      </c>
      <c r="M3977">
        <f t="shared" si="565"/>
        <v>1</v>
      </c>
      <c r="N3977" t="str">
        <f t="shared" si="566"/>
        <v>20 Yrs 1 Mths</v>
      </c>
      <c r="O3977">
        <v>85.48</v>
      </c>
      <c r="P3977">
        <v>86.73</v>
      </c>
    </row>
    <row r="3978" spans="1:16" x14ac:dyDescent="0.35">
      <c r="A3978" t="s">
        <v>5170</v>
      </c>
      <c r="B3978" t="s">
        <v>5171</v>
      </c>
      <c r="C3978" t="s">
        <v>11</v>
      </c>
      <c r="D3978">
        <v>4.8750000000000002E-2</v>
      </c>
      <c r="E3978" s="1">
        <v>4.4200000000000003E-2</v>
      </c>
      <c r="F3978" t="s">
        <v>17</v>
      </c>
      <c r="G3978">
        <v>46066</v>
      </c>
      <c r="H3978" t="str">
        <f t="shared" si="562"/>
        <v>13/2/2026</v>
      </c>
      <c r="I3978" s="2">
        <v>45584</v>
      </c>
      <c r="J3978">
        <f t="shared" si="567"/>
        <v>482</v>
      </c>
      <c r="K3978">
        <f t="shared" si="563"/>
        <v>1.3205479452054794</v>
      </c>
      <c r="L3978">
        <f t="shared" si="564"/>
        <v>1</v>
      </c>
      <c r="M3978">
        <f t="shared" si="565"/>
        <v>4</v>
      </c>
      <c r="N3978" t="str">
        <f t="shared" si="566"/>
        <v>1 Yrs 4 Mths</v>
      </c>
      <c r="O3978">
        <v>100.39</v>
      </c>
      <c r="P3978">
        <v>100.97</v>
      </c>
    </row>
    <row r="3979" spans="1:16" x14ac:dyDescent="0.35">
      <c r="A3979" t="s">
        <v>5170</v>
      </c>
      <c r="B3979" t="s">
        <v>5171</v>
      </c>
      <c r="C3979" t="s">
        <v>11</v>
      </c>
      <c r="D3979">
        <v>5.1249999999999997E-2</v>
      </c>
      <c r="E3979" s="1">
        <v>4.5600000000000002E-2</v>
      </c>
      <c r="F3979" t="s">
        <v>17</v>
      </c>
      <c r="G3979">
        <v>47529</v>
      </c>
      <c r="H3979" t="str">
        <f t="shared" si="562"/>
        <v>15/2/2030</v>
      </c>
      <c r="I3979" s="2">
        <v>45584</v>
      </c>
      <c r="J3979">
        <f t="shared" si="567"/>
        <v>1945</v>
      </c>
      <c r="K3979">
        <f t="shared" si="563"/>
        <v>5.3287671232876717</v>
      </c>
      <c r="L3979">
        <f t="shared" si="564"/>
        <v>5</v>
      </c>
      <c r="M3979">
        <f t="shared" si="565"/>
        <v>4</v>
      </c>
      <c r="N3979" t="str">
        <f t="shared" si="566"/>
        <v>5 Yrs 4 Mths</v>
      </c>
      <c r="O3979">
        <v>102.24</v>
      </c>
      <c r="P3979">
        <v>103.03</v>
      </c>
    </row>
    <row r="3980" spans="1:16" x14ac:dyDescent="0.35">
      <c r="A3980" t="s">
        <v>5170</v>
      </c>
      <c r="B3980" t="s">
        <v>5171</v>
      </c>
      <c r="C3980" t="s">
        <v>11</v>
      </c>
      <c r="D3980">
        <v>3.3750000000000002E-2</v>
      </c>
      <c r="E3980" s="1">
        <v>4.4699999999999997E-2</v>
      </c>
      <c r="F3980" t="s">
        <v>17</v>
      </c>
      <c r="G3980">
        <v>47345</v>
      </c>
      <c r="H3980" t="str">
        <f t="shared" si="562"/>
        <v>15/8/2029</v>
      </c>
      <c r="I3980" s="2">
        <v>45584</v>
      </c>
      <c r="J3980">
        <f t="shared" si="567"/>
        <v>1761</v>
      </c>
      <c r="K3980">
        <f t="shared" si="563"/>
        <v>4.8246575342465752</v>
      </c>
      <c r="L3980">
        <f t="shared" si="564"/>
        <v>4</v>
      </c>
      <c r="M3980">
        <f t="shared" si="565"/>
        <v>10</v>
      </c>
      <c r="N3980" t="str">
        <f t="shared" si="566"/>
        <v>4 Yrs 10 Mths</v>
      </c>
      <c r="O3980">
        <v>95.07</v>
      </c>
      <c r="P3980">
        <v>96.05</v>
      </c>
    </row>
    <row r="3981" spans="1:16" x14ac:dyDescent="0.35">
      <c r="A3981" t="s">
        <v>5170</v>
      </c>
      <c r="B3981" t="s">
        <v>5171</v>
      </c>
      <c r="C3981" t="s">
        <v>11</v>
      </c>
      <c r="D3981">
        <v>6.3750000000000001E-2</v>
      </c>
      <c r="E3981" s="1">
        <v>5.0599999999999999E-2</v>
      </c>
      <c r="F3981" t="s">
        <v>17</v>
      </c>
      <c r="G3981">
        <v>50541</v>
      </c>
      <c r="H3981" t="str">
        <f t="shared" si="562"/>
        <v>16/5/2038</v>
      </c>
      <c r="I3981" s="2">
        <v>45584</v>
      </c>
      <c r="J3981">
        <f t="shared" si="567"/>
        <v>4957</v>
      </c>
      <c r="K3981">
        <f t="shared" si="563"/>
        <v>13.580821917808219</v>
      </c>
      <c r="L3981">
        <f t="shared" si="564"/>
        <v>13</v>
      </c>
      <c r="M3981">
        <f t="shared" si="565"/>
        <v>7</v>
      </c>
      <c r="N3981" t="str">
        <f t="shared" si="566"/>
        <v>13 Yrs 7 Mths</v>
      </c>
      <c r="O3981">
        <v>111.45</v>
      </c>
      <c r="P3981">
        <v>113.37</v>
      </c>
    </row>
    <row r="3982" spans="1:16" x14ac:dyDescent="0.35">
      <c r="A3982" t="s">
        <v>5170</v>
      </c>
      <c r="B3982" t="s">
        <v>5171</v>
      </c>
      <c r="C3982" t="s">
        <v>11</v>
      </c>
      <c r="D3982">
        <v>3.125E-2</v>
      </c>
      <c r="E3982" s="1">
        <v>4.2200000000000001E-2</v>
      </c>
      <c r="F3982" t="s">
        <v>17</v>
      </c>
      <c r="G3982">
        <v>46616</v>
      </c>
      <c r="H3982" t="str">
        <f t="shared" si="562"/>
        <v>17/8/2027</v>
      </c>
      <c r="I3982" s="2">
        <v>45584</v>
      </c>
      <c r="J3982">
        <f t="shared" si="567"/>
        <v>1032</v>
      </c>
      <c r="K3982">
        <f t="shared" si="563"/>
        <v>2.8273972602739725</v>
      </c>
      <c r="L3982">
        <f t="shared" si="564"/>
        <v>2</v>
      </c>
      <c r="M3982">
        <f t="shared" si="565"/>
        <v>10</v>
      </c>
      <c r="N3982" t="str">
        <f t="shared" si="566"/>
        <v>2 Yrs 10 Mths</v>
      </c>
      <c r="O3982">
        <v>96.83</v>
      </c>
      <c r="P3982">
        <v>97.83</v>
      </c>
    </row>
    <row r="3983" spans="1:16" x14ac:dyDescent="0.35">
      <c r="A3983" t="s">
        <v>5177</v>
      </c>
      <c r="B3983" t="s">
        <v>5171</v>
      </c>
      <c r="C3983" t="s">
        <v>11</v>
      </c>
      <c r="D3983">
        <v>3.875E-2</v>
      </c>
      <c r="E3983" s="1">
        <v>5.3499999999999999E-2</v>
      </c>
      <c r="F3983" t="s">
        <v>17</v>
      </c>
      <c r="G3983">
        <v>52099</v>
      </c>
      <c r="H3983" t="str">
        <f t="shared" si="562"/>
        <v>21/8/2042</v>
      </c>
      <c r="I3983" s="2">
        <v>45584</v>
      </c>
      <c r="J3983">
        <f t="shared" si="567"/>
        <v>6515</v>
      </c>
      <c r="K3983">
        <f t="shared" si="563"/>
        <v>17.849315068493151</v>
      </c>
      <c r="L3983">
        <f t="shared" si="564"/>
        <v>17</v>
      </c>
      <c r="M3983">
        <f t="shared" si="565"/>
        <v>10</v>
      </c>
      <c r="N3983" t="str">
        <f t="shared" si="566"/>
        <v>17 Yrs 10 Mths</v>
      </c>
      <c r="O3983">
        <v>82.34</v>
      </c>
      <c r="P3983">
        <v>83.67</v>
      </c>
    </row>
    <row r="3984" spans="1:16" x14ac:dyDescent="0.35">
      <c r="A3984" t="s">
        <v>5177</v>
      </c>
      <c r="B3984" t="s">
        <v>5171</v>
      </c>
      <c r="C3984" t="s">
        <v>11</v>
      </c>
      <c r="D3984">
        <v>4.8750000000000002E-2</v>
      </c>
      <c r="E3984" s="1">
        <v>4.4200000000000003E-2</v>
      </c>
      <c r="F3984" t="s">
        <v>17</v>
      </c>
      <c r="G3984">
        <v>46798</v>
      </c>
      <c r="H3984" t="str">
        <f t="shared" si="562"/>
        <v>15/2/2028</v>
      </c>
      <c r="I3984" s="2">
        <v>45584</v>
      </c>
      <c r="J3984">
        <f t="shared" si="567"/>
        <v>1214</v>
      </c>
      <c r="K3984">
        <f t="shared" si="563"/>
        <v>3.3260273972602739</v>
      </c>
      <c r="L3984">
        <f t="shared" si="564"/>
        <v>3</v>
      </c>
      <c r="M3984">
        <f t="shared" si="565"/>
        <v>4</v>
      </c>
      <c r="N3984" t="str">
        <f t="shared" si="566"/>
        <v>3 Yrs 4 Mths</v>
      </c>
      <c r="O3984">
        <v>101.12</v>
      </c>
      <c r="P3984">
        <v>101.89</v>
      </c>
    </row>
    <row r="3985" spans="1:16" x14ac:dyDescent="0.35">
      <c r="A3985" t="s">
        <v>5177</v>
      </c>
      <c r="B3985" t="s">
        <v>5171</v>
      </c>
      <c r="C3985" t="s">
        <v>11</v>
      </c>
      <c r="D3985">
        <v>4.1250000000000002E-2</v>
      </c>
      <c r="E3985" s="1">
        <v>5.3400000000000003E-2</v>
      </c>
      <c r="F3985" t="s">
        <v>17</v>
      </c>
      <c r="G3985">
        <v>52294</v>
      </c>
      <c r="H3985" t="str">
        <f t="shared" si="562"/>
        <v>4/3/2043</v>
      </c>
      <c r="I3985" s="2">
        <v>45584</v>
      </c>
      <c r="J3985">
        <f t="shared" si="567"/>
        <v>6710</v>
      </c>
      <c r="K3985">
        <f t="shared" si="563"/>
        <v>18.383561643835616</v>
      </c>
      <c r="L3985">
        <f t="shared" si="564"/>
        <v>18</v>
      </c>
      <c r="M3985">
        <f t="shared" si="565"/>
        <v>5</v>
      </c>
      <c r="N3985" t="str">
        <f t="shared" si="566"/>
        <v>18 Yrs 5 Mths</v>
      </c>
      <c r="O3985">
        <v>84.9</v>
      </c>
      <c r="P3985">
        <v>86.42</v>
      </c>
    </row>
    <row r="3986" spans="1:16" x14ac:dyDescent="0.35">
      <c r="A3986" t="s">
        <v>5177</v>
      </c>
      <c r="B3986" t="s">
        <v>5171</v>
      </c>
      <c r="C3986" t="s">
        <v>11</v>
      </c>
      <c r="D3986">
        <v>3.3750000000000002E-2</v>
      </c>
      <c r="E3986" s="1">
        <v>4.6300000000000001E-2</v>
      </c>
      <c r="F3986" t="s">
        <v>17</v>
      </c>
      <c r="G3986">
        <v>45880</v>
      </c>
      <c r="H3986" t="str">
        <f t="shared" si="562"/>
        <v>11/8/2025</v>
      </c>
      <c r="I3986" s="2">
        <v>45584</v>
      </c>
      <c r="J3986">
        <f t="shared" si="567"/>
        <v>296</v>
      </c>
      <c r="K3986">
        <f t="shared" si="563"/>
        <v>0.81095890410958904</v>
      </c>
      <c r="L3986">
        <f t="shared" si="564"/>
        <v>0</v>
      </c>
      <c r="M3986">
        <f t="shared" si="565"/>
        <v>10</v>
      </c>
      <c r="N3986" t="str">
        <f t="shared" si="566"/>
        <v>0 Yrs 10 Mths</v>
      </c>
      <c r="O3986">
        <v>98.79</v>
      </c>
      <c r="P3986">
        <v>99.53</v>
      </c>
    </row>
    <row r="3987" spans="1:16" x14ac:dyDescent="0.35">
      <c r="A3987" t="s">
        <v>5177</v>
      </c>
      <c r="B3987" t="s">
        <v>5171</v>
      </c>
      <c r="C3987" t="s">
        <v>11</v>
      </c>
      <c r="D3987">
        <v>2.75E-2</v>
      </c>
      <c r="E3987" s="1">
        <v>4.4600000000000001E-2</v>
      </c>
      <c r="F3987" t="s">
        <v>17</v>
      </c>
      <c r="G3987">
        <v>46078</v>
      </c>
      <c r="H3987" t="str">
        <f t="shared" si="562"/>
        <v>25/2/2026</v>
      </c>
      <c r="I3987" s="2">
        <v>45584</v>
      </c>
      <c r="J3987">
        <f t="shared" si="567"/>
        <v>494</v>
      </c>
      <c r="K3987">
        <f t="shared" si="563"/>
        <v>1.3534246575342466</v>
      </c>
      <c r="L3987">
        <f t="shared" si="564"/>
        <v>1</v>
      </c>
      <c r="M3987">
        <f t="shared" si="565"/>
        <v>4</v>
      </c>
      <c r="N3987" t="str">
        <f t="shared" si="566"/>
        <v>1 Yrs 4 Mths</v>
      </c>
      <c r="O3987">
        <v>97.62</v>
      </c>
      <c r="P3987">
        <v>98.09</v>
      </c>
    </row>
    <row r="3988" spans="1:16" x14ac:dyDescent="0.35">
      <c r="A3988" t="s">
        <v>5177</v>
      </c>
      <c r="B3988" t="s">
        <v>5171</v>
      </c>
      <c r="C3988" t="s">
        <v>11</v>
      </c>
      <c r="D3988">
        <v>4.8750000000000002E-2</v>
      </c>
      <c r="E3988" s="1">
        <v>5.28E-2</v>
      </c>
      <c r="F3988" t="s">
        <v>17</v>
      </c>
      <c r="G3988">
        <v>52550</v>
      </c>
      <c r="H3988" t="str">
        <f t="shared" si="562"/>
        <v>15/11/2043</v>
      </c>
      <c r="I3988" s="2">
        <v>45584</v>
      </c>
      <c r="J3988">
        <f t="shared" si="567"/>
        <v>6966</v>
      </c>
      <c r="K3988">
        <f t="shared" si="563"/>
        <v>19.084931506849315</v>
      </c>
      <c r="L3988">
        <f t="shared" si="564"/>
        <v>19</v>
      </c>
      <c r="M3988">
        <f t="shared" si="565"/>
        <v>1</v>
      </c>
      <c r="N3988" t="str">
        <f t="shared" si="566"/>
        <v>19 Yrs 1 Mths</v>
      </c>
      <c r="O3988">
        <v>94.09</v>
      </c>
      <c r="P3988">
        <v>95.88</v>
      </c>
    </row>
    <row r="3989" spans="1:16" x14ac:dyDescent="0.35">
      <c r="A3989" t="s">
        <v>5177</v>
      </c>
      <c r="B3989" t="s">
        <v>5171</v>
      </c>
      <c r="C3989" t="s">
        <v>11</v>
      </c>
      <c r="D3989">
        <v>4.7500000000000001E-2</v>
      </c>
      <c r="E3989" s="1">
        <v>4.3400000000000001E-2</v>
      </c>
      <c r="F3989" t="s">
        <v>17</v>
      </c>
      <c r="G3989">
        <v>46430</v>
      </c>
      <c r="H3989" t="str">
        <f t="shared" si="562"/>
        <v>12/2/2027</v>
      </c>
      <c r="I3989" s="2">
        <v>45584</v>
      </c>
      <c r="J3989">
        <f t="shared" si="567"/>
        <v>846</v>
      </c>
      <c r="K3989">
        <f t="shared" si="563"/>
        <v>2.3178082191780822</v>
      </c>
      <c r="L3989">
        <f t="shared" si="564"/>
        <v>2</v>
      </c>
      <c r="M3989">
        <f t="shared" si="565"/>
        <v>4</v>
      </c>
      <c r="N3989" t="str">
        <f t="shared" si="566"/>
        <v>2 Yrs 4 Mths</v>
      </c>
      <c r="O3989">
        <v>100.65</v>
      </c>
      <c r="P3989">
        <v>101.32</v>
      </c>
    </row>
    <row r="3990" spans="1:16" x14ac:dyDescent="0.35">
      <c r="A3990" t="s">
        <v>5177</v>
      </c>
      <c r="B3990" t="s">
        <v>5171</v>
      </c>
      <c r="C3990" t="s">
        <v>11</v>
      </c>
      <c r="D3990">
        <v>4.8750000000000002E-2</v>
      </c>
      <c r="E3990" s="1">
        <v>4.48E-2</v>
      </c>
      <c r="F3990" t="s">
        <v>17</v>
      </c>
      <c r="G3990">
        <v>47162</v>
      </c>
      <c r="H3990" t="str">
        <f t="shared" si="562"/>
        <v>13/2/2029</v>
      </c>
      <c r="I3990" s="2">
        <v>45584</v>
      </c>
      <c r="J3990">
        <f t="shared" si="567"/>
        <v>1578</v>
      </c>
      <c r="K3990">
        <f t="shared" si="563"/>
        <v>4.3232876712328769</v>
      </c>
      <c r="L3990">
        <f t="shared" si="564"/>
        <v>4</v>
      </c>
      <c r="M3990">
        <f t="shared" si="565"/>
        <v>4</v>
      </c>
      <c r="N3990" t="str">
        <f t="shared" si="566"/>
        <v>4 Yrs 4 Mths</v>
      </c>
      <c r="O3990">
        <v>101.18</v>
      </c>
      <c r="P3990">
        <v>101.92</v>
      </c>
    </row>
    <row r="3991" spans="1:16" x14ac:dyDescent="0.35">
      <c r="A3991" t="s">
        <v>5177</v>
      </c>
      <c r="B3991" t="s">
        <v>5171</v>
      </c>
      <c r="C3991" t="s">
        <v>11</v>
      </c>
      <c r="D3991">
        <v>5.1249999999999997E-2</v>
      </c>
      <c r="E3991" s="1">
        <v>4.3499999999999997E-2</v>
      </c>
      <c r="F3991" t="s">
        <v>17</v>
      </c>
      <c r="G3991">
        <v>46708</v>
      </c>
      <c r="H3991" t="str">
        <f t="shared" si="562"/>
        <v>17/11/2027</v>
      </c>
      <c r="I3991" s="2">
        <v>45584</v>
      </c>
      <c r="J3991">
        <f t="shared" si="567"/>
        <v>1124</v>
      </c>
      <c r="K3991">
        <f t="shared" si="563"/>
        <v>3.0794520547945203</v>
      </c>
      <c r="L3991">
        <f t="shared" si="564"/>
        <v>3</v>
      </c>
      <c r="M3991">
        <f t="shared" si="565"/>
        <v>1</v>
      </c>
      <c r="N3991" t="str">
        <f t="shared" si="566"/>
        <v>3 Yrs 1 Mths</v>
      </c>
      <c r="O3991">
        <v>102</v>
      </c>
      <c r="P3991">
        <v>102.57</v>
      </c>
    </row>
    <row r="3992" spans="1:16" x14ac:dyDescent="0.35">
      <c r="A3992" t="s">
        <v>5177</v>
      </c>
      <c r="B3992" t="s">
        <v>5171</v>
      </c>
      <c r="C3992" t="s">
        <v>11</v>
      </c>
      <c r="D3992">
        <v>8.7500000000000008E-3</v>
      </c>
      <c r="E3992" s="1">
        <v>4.48E-2</v>
      </c>
      <c r="F3992" t="s">
        <v>17</v>
      </c>
      <c r="G3992">
        <v>46143</v>
      </c>
      <c r="H3992" t="str">
        <f t="shared" si="562"/>
        <v>1/5/2026</v>
      </c>
      <c r="I3992" s="2">
        <v>45584</v>
      </c>
      <c r="J3992">
        <f t="shared" si="567"/>
        <v>559</v>
      </c>
      <c r="K3992">
        <f t="shared" si="563"/>
        <v>1.5315068493150685</v>
      </c>
      <c r="L3992">
        <f t="shared" si="564"/>
        <v>1</v>
      </c>
      <c r="M3992">
        <f t="shared" si="565"/>
        <v>6</v>
      </c>
      <c r="N3992" t="str">
        <f t="shared" si="566"/>
        <v>1 Yrs 6 Mths</v>
      </c>
      <c r="O3992">
        <v>94.74</v>
      </c>
      <c r="P3992">
        <v>95.02</v>
      </c>
    </row>
    <row r="3993" spans="1:16" x14ac:dyDescent="0.35">
      <c r="A3993" t="s">
        <v>5177</v>
      </c>
      <c r="B3993" t="s">
        <v>5171</v>
      </c>
      <c r="C3993" t="s">
        <v>11</v>
      </c>
      <c r="D3993">
        <v>5.5E-2</v>
      </c>
      <c r="E3993" s="1">
        <v>4.5999999999999999E-2</v>
      </c>
      <c r="F3993" t="s">
        <v>17</v>
      </c>
      <c r="G3993">
        <v>47733</v>
      </c>
      <c r="H3993" t="str">
        <f t="shared" si="562"/>
        <v>7/9/2030</v>
      </c>
      <c r="I3993" s="2">
        <v>45584</v>
      </c>
      <c r="J3993">
        <f t="shared" si="567"/>
        <v>2149</v>
      </c>
      <c r="K3993">
        <f t="shared" si="563"/>
        <v>5.8876712328767127</v>
      </c>
      <c r="L3993">
        <f t="shared" si="564"/>
        <v>5</v>
      </c>
      <c r="M3993">
        <f t="shared" si="565"/>
        <v>11</v>
      </c>
      <c r="N3993" t="str">
        <f t="shared" si="566"/>
        <v>5 Yrs 11 Mths</v>
      </c>
      <c r="O3993">
        <v>104.02</v>
      </c>
      <c r="P3993">
        <v>105.04</v>
      </c>
    </row>
    <row r="3994" spans="1:16" x14ac:dyDescent="0.35">
      <c r="A3994" t="s">
        <v>5177</v>
      </c>
      <c r="B3994" t="s">
        <v>5171</v>
      </c>
      <c r="C3994" t="s">
        <v>11</v>
      </c>
      <c r="D3994">
        <v>5.6250000000000001E-2</v>
      </c>
      <c r="E3994" s="1">
        <v>4.9000000000000002E-2</v>
      </c>
      <c r="F3994" t="s">
        <v>17</v>
      </c>
      <c r="G3994">
        <v>48829</v>
      </c>
      <c r="H3994" t="str">
        <f t="shared" si="562"/>
        <v>7/9/2033</v>
      </c>
      <c r="I3994" s="2">
        <v>45584</v>
      </c>
      <c r="J3994">
        <f t="shared" si="567"/>
        <v>3245</v>
      </c>
      <c r="K3994">
        <f t="shared" si="563"/>
        <v>8.8904109589041092</v>
      </c>
      <c r="L3994">
        <f t="shared" si="564"/>
        <v>8</v>
      </c>
      <c r="M3994">
        <f t="shared" si="565"/>
        <v>11</v>
      </c>
      <c r="N3994" t="str">
        <f t="shared" si="566"/>
        <v>8 Yrs 11 Mths</v>
      </c>
      <c r="O3994">
        <v>104.39</v>
      </c>
      <c r="P3994">
        <v>105.59</v>
      </c>
    </row>
    <row r="3995" spans="1:16" x14ac:dyDescent="0.35">
      <c r="A3995" t="s">
        <v>5177</v>
      </c>
      <c r="B3995" t="s">
        <v>5171</v>
      </c>
      <c r="C3995" t="s">
        <v>11</v>
      </c>
      <c r="D3995">
        <v>4.3749999999999997E-2</v>
      </c>
      <c r="E3995" s="1">
        <v>5.3400000000000003E-2</v>
      </c>
      <c r="F3995" t="s">
        <v>17</v>
      </c>
      <c r="G3995">
        <v>51820</v>
      </c>
      <c r="H3995" t="str">
        <f t="shared" si="562"/>
        <v>15/11/2041</v>
      </c>
      <c r="I3995" s="2">
        <v>45584</v>
      </c>
      <c r="J3995">
        <f t="shared" si="567"/>
        <v>6236</v>
      </c>
      <c r="K3995">
        <f t="shared" si="563"/>
        <v>17.084931506849315</v>
      </c>
      <c r="L3995">
        <f t="shared" si="564"/>
        <v>17</v>
      </c>
      <c r="M3995">
        <f t="shared" si="565"/>
        <v>1</v>
      </c>
      <c r="N3995" t="str">
        <f t="shared" si="566"/>
        <v>17 Yrs 1 Mths</v>
      </c>
      <c r="O3995">
        <v>88.13</v>
      </c>
      <c r="P3995">
        <v>89.86</v>
      </c>
    </row>
    <row r="3996" spans="1:16" x14ac:dyDescent="0.35">
      <c r="A3996" t="s">
        <v>5177</v>
      </c>
      <c r="B3996" t="s">
        <v>5171</v>
      </c>
      <c r="C3996" t="s">
        <v>11</v>
      </c>
      <c r="D3996">
        <v>1.4999999999999999E-2</v>
      </c>
      <c r="E3996" s="1">
        <v>5.0799999999999998E-2</v>
      </c>
      <c r="F3996" t="s">
        <v>17</v>
      </c>
      <c r="G3996">
        <v>45778</v>
      </c>
      <c r="H3996" t="str">
        <f t="shared" si="562"/>
        <v>1/5/2025</v>
      </c>
      <c r="I3996" s="2">
        <v>45584</v>
      </c>
      <c r="J3996">
        <f t="shared" si="567"/>
        <v>194</v>
      </c>
      <c r="K3996">
        <f t="shared" si="563"/>
        <v>0.53150684931506853</v>
      </c>
      <c r="L3996">
        <f t="shared" si="564"/>
        <v>0</v>
      </c>
      <c r="M3996">
        <f t="shared" si="565"/>
        <v>6</v>
      </c>
      <c r="N3996" t="str">
        <f t="shared" si="566"/>
        <v>0 Yrs 6 Mths</v>
      </c>
      <c r="O3996">
        <v>98.14</v>
      </c>
      <c r="P3996">
        <v>98.61</v>
      </c>
    </row>
    <row r="3997" spans="1:16" x14ac:dyDescent="0.35">
      <c r="A3997" t="s">
        <v>5177</v>
      </c>
      <c r="B3997" t="s">
        <v>5171</v>
      </c>
      <c r="C3997" t="s">
        <v>11</v>
      </c>
      <c r="D3997">
        <v>1.7500000000000002E-2</v>
      </c>
      <c r="E3997" s="1">
        <v>4.65E-2</v>
      </c>
      <c r="F3997" t="s">
        <v>17</v>
      </c>
      <c r="G3997">
        <v>47788</v>
      </c>
      <c r="H3997" t="str">
        <f t="shared" si="562"/>
        <v>1/11/2030</v>
      </c>
      <c r="I3997" s="2">
        <v>45584</v>
      </c>
      <c r="J3997">
        <f t="shared" si="567"/>
        <v>2204</v>
      </c>
      <c r="K3997">
        <f t="shared" si="563"/>
        <v>6.0383561643835613</v>
      </c>
      <c r="L3997">
        <f t="shared" si="564"/>
        <v>6</v>
      </c>
      <c r="M3997">
        <f t="shared" si="565"/>
        <v>0</v>
      </c>
      <c r="N3997" t="str">
        <f t="shared" si="566"/>
        <v>6 Yrs 0 Mths</v>
      </c>
      <c r="O3997">
        <v>84.55</v>
      </c>
      <c r="P3997">
        <v>85.63</v>
      </c>
    </row>
    <row r="3998" spans="1:16" x14ac:dyDescent="0.35">
      <c r="A3998" t="s">
        <v>5177</v>
      </c>
      <c r="B3998" t="s">
        <v>5180</v>
      </c>
      <c r="C3998" t="s">
        <v>11</v>
      </c>
      <c r="D3998">
        <v>3.85E-2</v>
      </c>
      <c r="E3998" s="1">
        <v>4.9399999999999999E-2</v>
      </c>
      <c r="F3998" t="s">
        <v>36</v>
      </c>
      <c r="G3998">
        <v>45756</v>
      </c>
      <c r="H3998" t="str">
        <f t="shared" si="562"/>
        <v>9/4/2025</v>
      </c>
      <c r="I3998" s="2">
        <v>45584</v>
      </c>
      <c r="J3998">
        <f t="shared" si="567"/>
        <v>172</v>
      </c>
      <c r="K3998">
        <f t="shared" si="563"/>
        <v>0.47123287671232877</v>
      </c>
      <c r="L3998">
        <f t="shared" si="564"/>
        <v>0</v>
      </c>
      <c r="M3998">
        <f t="shared" si="565"/>
        <v>6</v>
      </c>
      <c r="N3998" t="str">
        <f t="shared" si="566"/>
        <v>0 Yrs 6 Mths</v>
      </c>
      <c r="O3998">
        <v>98.74</v>
      </c>
      <c r="P3998">
        <v>100.47</v>
      </c>
    </row>
    <row r="3999" spans="1:16" x14ac:dyDescent="0.35">
      <c r="A3999" t="s">
        <v>5177</v>
      </c>
      <c r="B3999" t="s">
        <v>5180</v>
      </c>
      <c r="C3999" t="s">
        <v>11</v>
      </c>
      <c r="D3999">
        <v>4.65E-2</v>
      </c>
      <c r="E3999" s="1">
        <v>5.0599999999999999E-2</v>
      </c>
      <c r="F3999" t="s">
        <v>36</v>
      </c>
      <c r="G3999">
        <v>49263</v>
      </c>
      <c r="H3999" t="str">
        <f t="shared" si="562"/>
        <v>15/11/2034</v>
      </c>
      <c r="I3999" s="2">
        <v>45584</v>
      </c>
      <c r="J3999">
        <f t="shared" si="567"/>
        <v>3679</v>
      </c>
      <c r="K3999">
        <f t="shared" si="563"/>
        <v>10.079452054794521</v>
      </c>
      <c r="L3999">
        <f t="shared" si="564"/>
        <v>10</v>
      </c>
      <c r="M3999">
        <f t="shared" si="565"/>
        <v>1</v>
      </c>
      <c r="N3999" t="str">
        <f t="shared" si="566"/>
        <v>10 Yrs 1 Mths</v>
      </c>
      <c r="O3999">
        <v>98.18</v>
      </c>
      <c r="P3999">
        <v>99.03</v>
      </c>
    </row>
    <row r="4000" spans="1:16" x14ac:dyDescent="0.35">
      <c r="A4000" t="s">
        <v>5177</v>
      </c>
      <c r="B4000" t="s">
        <v>5180</v>
      </c>
      <c r="C4000" t="s">
        <v>11</v>
      </c>
      <c r="D4000">
        <v>5.8749999999999997E-2</v>
      </c>
      <c r="E4000" s="1">
        <v>5.4300000000000001E-2</v>
      </c>
      <c r="F4000" t="s">
        <v>36</v>
      </c>
      <c r="G4000">
        <v>51987</v>
      </c>
      <c r="H4000" t="str">
        <f t="shared" si="562"/>
        <v>1/5/2042</v>
      </c>
      <c r="I4000" s="2">
        <v>45584</v>
      </c>
      <c r="J4000">
        <f t="shared" si="567"/>
        <v>6403</v>
      </c>
      <c r="K4000">
        <f t="shared" si="563"/>
        <v>17.542465753424658</v>
      </c>
      <c r="L4000">
        <f t="shared" si="564"/>
        <v>17</v>
      </c>
      <c r="M4000">
        <f t="shared" si="565"/>
        <v>6</v>
      </c>
      <c r="N4000" t="str">
        <f t="shared" si="566"/>
        <v>17 Yrs 6 Mths</v>
      </c>
      <c r="O4000">
        <v>104.14</v>
      </c>
      <c r="P4000">
        <v>105.95</v>
      </c>
    </row>
    <row r="4001" spans="1:16" x14ac:dyDescent="0.35">
      <c r="A4001" t="s">
        <v>5177</v>
      </c>
      <c r="B4001" t="s">
        <v>5180</v>
      </c>
      <c r="C4001" t="s">
        <v>11</v>
      </c>
      <c r="D4001">
        <v>3.9E-2</v>
      </c>
      <c r="E4001" s="1">
        <v>4.4400000000000002E-2</v>
      </c>
      <c r="F4001" t="s">
        <v>36</v>
      </c>
      <c r="G4001">
        <v>46827</v>
      </c>
      <c r="H4001" t="str">
        <f t="shared" si="562"/>
        <v>15/3/2028</v>
      </c>
      <c r="I4001" s="2">
        <v>45584</v>
      </c>
      <c r="J4001">
        <f t="shared" si="567"/>
        <v>1243</v>
      </c>
      <c r="K4001">
        <f t="shared" si="563"/>
        <v>3.4054794520547946</v>
      </c>
      <c r="L4001">
        <f t="shared" si="564"/>
        <v>3</v>
      </c>
      <c r="M4001">
        <f t="shared" si="565"/>
        <v>5</v>
      </c>
      <c r="N4001" t="str">
        <f t="shared" si="566"/>
        <v>3 Yrs 5 Mths</v>
      </c>
      <c r="O4001">
        <v>97.69</v>
      </c>
      <c r="P4001">
        <v>99.26</v>
      </c>
    </row>
    <row r="4002" spans="1:16" x14ac:dyDescent="0.35">
      <c r="A4002" t="s">
        <v>5181</v>
      </c>
      <c r="B4002" t="s">
        <v>5180</v>
      </c>
      <c r="C4002" t="s">
        <v>11</v>
      </c>
      <c r="D4002">
        <v>3.3000000000000002E-2</v>
      </c>
      <c r="E4002" s="1">
        <v>5.6500000000000002E-2</v>
      </c>
      <c r="F4002" t="s">
        <v>36</v>
      </c>
      <c r="G4002">
        <v>55593</v>
      </c>
      <c r="H4002" t="str">
        <f t="shared" si="562"/>
        <v>15/3/2052</v>
      </c>
      <c r="I4002" s="2">
        <v>45584</v>
      </c>
      <c r="J4002">
        <f t="shared" si="567"/>
        <v>10009</v>
      </c>
      <c r="K4002">
        <f t="shared" si="563"/>
        <v>27.421917808219177</v>
      </c>
      <c r="L4002">
        <f t="shared" si="564"/>
        <v>27</v>
      </c>
      <c r="M4002">
        <f t="shared" si="565"/>
        <v>5</v>
      </c>
      <c r="N4002" t="str">
        <f t="shared" si="566"/>
        <v>27 Yrs 5 Mths</v>
      </c>
      <c r="O4002">
        <v>67.19</v>
      </c>
      <c r="P4002">
        <v>68.790000000000006</v>
      </c>
    </row>
    <row r="4003" spans="1:16" x14ac:dyDescent="0.35">
      <c r="A4003" t="s">
        <v>5181</v>
      </c>
      <c r="B4003" t="s">
        <v>5180</v>
      </c>
      <c r="C4003" t="s">
        <v>11</v>
      </c>
      <c r="D4003">
        <v>5.8749999999999997E-2</v>
      </c>
      <c r="E4003" s="1">
        <v>5.4300000000000001E-2</v>
      </c>
      <c r="F4003" t="s">
        <v>36</v>
      </c>
      <c r="G4003">
        <v>51987</v>
      </c>
      <c r="H4003" t="str">
        <f t="shared" si="562"/>
        <v>1/5/2042</v>
      </c>
      <c r="I4003" s="2">
        <v>45584</v>
      </c>
      <c r="J4003">
        <f t="shared" si="567"/>
        <v>6403</v>
      </c>
      <c r="K4003">
        <f t="shared" si="563"/>
        <v>17.542465753424658</v>
      </c>
      <c r="L4003">
        <f t="shared" si="564"/>
        <v>17</v>
      </c>
      <c r="M4003">
        <f t="shared" si="565"/>
        <v>6</v>
      </c>
      <c r="N4003" t="str">
        <f t="shared" si="566"/>
        <v>17 Yrs 6 Mths</v>
      </c>
      <c r="O4003">
        <v>104.14</v>
      </c>
      <c r="P4003">
        <v>105.95</v>
      </c>
    </row>
    <row r="4004" spans="1:16" x14ac:dyDescent="0.35">
      <c r="A4004" t="s">
        <v>5181</v>
      </c>
      <c r="B4004" t="s">
        <v>5180</v>
      </c>
      <c r="C4004" t="s">
        <v>11</v>
      </c>
      <c r="D4004">
        <v>3.9E-2</v>
      </c>
      <c r="E4004" s="1">
        <v>4.4400000000000002E-2</v>
      </c>
      <c r="F4004" t="s">
        <v>36</v>
      </c>
      <c r="G4004">
        <v>46827</v>
      </c>
      <c r="H4004" t="str">
        <f t="shared" si="562"/>
        <v>15/3/2028</v>
      </c>
      <c r="I4004" s="2">
        <v>45584</v>
      </c>
      <c r="J4004">
        <f t="shared" si="567"/>
        <v>1243</v>
      </c>
      <c r="K4004">
        <f t="shared" si="563"/>
        <v>3.4054794520547946</v>
      </c>
      <c r="L4004">
        <f t="shared" si="564"/>
        <v>3</v>
      </c>
      <c r="M4004">
        <f t="shared" si="565"/>
        <v>5</v>
      </c>
      <c r="N4004" t="str">
        <f t="shared" si="566"/>
        <v>3 Yrs 5 Mths</v>
      </c>
      <c r="O4004">
        <v>97.69</v>
      </c>
      <c r="P4004">
        <v>99.26</v>
      </c>
    </row>
    <row r="4005" spans="1:16" x14ac:dyDescent="0.35">
      <c r="A4005" t="s">
        <v>5181</v>
      </c>
      <c r="B4005" t="s">
        <v>5180</v>
      </c>
      <c r="C4005" t="s">
        <v>11</v>
      </c>
      <c r="D4005">
        <v>1.2999999999999999E-2</v>
      </c>
      <c r="E4005" s="1">
        <v>4.5499999999999999E-2</v>
      </c>
      <c r="F4005" t="s">
        <v>36</v>
      </c>
      <c r="G4005">
        <v>46068</v>
      </c>
      <c r="H4005" t="str">
        <f t="shared" si="562"/>
        <v>15/2/2026</v>
      </c>
      <c r="I4005" s="2">
        <v>45584</v>
      </c>
      <c r="J4005">
        <f t="shared" si="567"/>
        <v>484</v>
      </c>
      <c r="K4005">
        <f t="shared" si="563"/>
        <v>1.3260273972602741</v>
      </c>
      <c r="L4005">
        <f t="shared" si="564"/>
        <v>1</v>
      </c>
      <c r="M4005">
        <f t="shared" si="565"/>
        <v>4</v>
      </c>
      <c r="N4005" t="str">
        <f t="shared" si="566"/>
        <v>1 Yrs 4 Mths</v>
      </c>
      <c r="O4005">
        <v>95.42</v>
      </c>
      <c r="P4005">
        <v>96.78</v>
      </c>
    </row>
    <row r="4006" spans="1:16" x14ac:dyDescent="0.35">
      <c r="A4006" t="s">
        <v>5181</v>
      </c>
      <c r="B4006" t="s">
        <v>5183</v>
      </c>
      <c r="C4006" t="s">
        <v>11</v>
      </c>
      <c r="D4006">
        <v>5.2999999999999999E-2</v>
      </c>
      <c r="E4006" s="1">
        <v>0.05</v>
      </c>
      <c r="F4006" t="s">
        <v>36</v>
      </c>
      <c r="G4006">
        <v>48760</v>
      </c>
      <c r="H4006" t="str">
        <f t="shared" si="562"/>
        <v>30/6/2033</v>
      </c>
      <c r="I4006" s="2">
        <v>45584</v>
      </c>
      <c r="J4006">
        <f t="shared" si="567"/>
        <v>3176</v>
      </c>
      <c r="K4006">
        <f t="shared" si="563"/>
        <v>8.7013698630136993</v>
      </c>
      <c r="L4006">
        <f t="shared" si="564"/>
        <v>8</v>
      </c>
      <c r="M4006">
        <f t="shared" si="565"/>
        <v>8</v>
      </c>
      <c r="N4006" t="str">
        <f t="shared" si="566"/>
        <v>8 Yrs 8 Mths</v>
      </c>
      <c r="O4006">
        <v>103.68</v>
      </c>
      <c r="P4006">
        <v>104.06</v>
      </c>
    </row>
    <row r="4007" spans="1:16" x14ac:dyDescent="0.35">
      <c r="A4007" t="s">
        <v>5181</v>
      </c>
      <c r="B4007" t="s">
        <v>5183</v>
      </c>
      <c r="C4007" t="s">
        <v>11</v>
      </c>
      <c r="D4007">
        <v>5.5E-2</v>
      </c>
      <c r="E4007" s="1">
        <v>5.7000000000000002E-2</v>
      </c>
      <c r="F4007" t="s">
        <v>36</v>
      </c>
      <c r="G4007">
        <v>56688</v>
      </c>
      <c r="H4007" t="str">
        <f t="shared" si="562"/>
        <v>15/3/2055</v>
      </c>
      <c r="I4007" s="2">
        <v>45584</v>
      </c>
      <c r="J4007">
        <f t="shared" si="567"/>
        <v>11104</v>
      </c>
      <c r="K4007">
        <f t="shared" si="563"/>
        <v>30.421917808219177</v>
      </c>
      <c r="L4007">
        <f t="shared" si="564"/>
        <v>30</v>
      </c>
      <c r="M4007">
        <f t="shared" si="565"/>
        <v>5</v>
      </c>
      <c r="N4007" t="str">
        <f t="shared" si="566"/>
        <v>30 Yrs 5 Mths</v>
      </c>
      <c r="O4007">
        <v>95.58</v>
      </c>
      <c r="P4007">
        <v>97.28</v>
      </c>
    </row>
    <row r="4008" spans="1:16" x14ac:dyDescent="0.35">
      <c r="A4008" t="s">
        <v>5181</v>
      </c>
      <c r="B4008" t="s">
        <v>5183</v>
      </c>
      <c r="C4008" t="s">
        <v>11</v>
      </c>
      <c r="D4008">
        <v>4.9500000000000002E-2</v>
      </c>
      <c r="E4008" s="1">
        <v>5.1799999999999999E-2</v>
      </c>
      <c r="F4008" t="s">
        <v>36</v>
      </c>
      <c r="G4008">
        <v>49383</v>
      </c>
      <c r="H4008" t="str">
        <f t="shared" si="562"/>
        <v>15/3/2035</v>
      </c>
      <c r="I4008" s="2">
        <v>45584</v>
      </c>
      <c r="J4008">
        <f t="shared" si="567"/>
        <v>3799</v>
      </c>
      <c r="K4008">
        <f t="shared" si="563"/>
        <v>10.408219178082192</v>
      </c>
      <c r="L4008">
        <f t="shared" si="564"/>
        <v>10</v>
      </c>
      <c r="M4008">
        <f t="shared" si="565"/>
        <v>5</v>
      </c>
      <c r="N4008" t="str">
        <f t="shared" si="566"/>
        <v>10 Yrs 5 Mths</v>
      </c>
      <c r="O4008">
        <v>97.57</v>
      </c>
      <c r="P4008">
        <v>98.71</v>
      </c>
    </row>
    <row r="4009" spans="1:16" x14ac:dyDescent="0.35">
      <c r="A4009" t="s">
        <v>5181</v>
      </c>
      <c r="B4009" t="s">
        <v>5183</v>
      </c>
      <c r="C4009" t="s">
        <v>11</v>
      </c>
      <c r="D4009">
        <v>5.2499999999999998E-2</v>
      </c>
      <c r="E4009" s="1">
        <v>4.9399999999999999E-2</v>
      </c>
      <c r="F4009" t="s">
        <v>36</v>
      </c>
      <c r="G4009">
        <v>48014</v>
      </c>
      <c r="H4009" t="str">
        <f t="shared" si="562"/>
        <v>15/6/2031</v>
      </c>
      <c r="I4009" s="2">
        <v>45584</v>
      </c>
      <c r="J4009">
        <f t="shared" si="567"/>
        <v>2430</v>
      </c>
      <c r="K4009">
        <f t="shared" si="563"/>
        <v>6.6575342465753424</v>
      </c>
      <c r="L4009">
        <f t="shared" si="564"/>
        <v>6</v>
      </c>
      <c r="M4009">
        <f t="shared" si="565"/>
        <v>8</v>
      </c>
      <c r="N4009" t="str">
        <f t="shared" si="566"/>
        <v>6 Yrs 8 Mths</v>
      </c>
      <c r="O4009">
        <v>101.33</v>
      </c>
      <c r="P4009">
        <v>103.35</v>
      </c>
    </row>
    <row r="4010" spans="1:16" x14ac:dyDescent="0.35">
      <c r="A4010" t="s">
        <v>5181</v>
      </c>
      <c r="B4010" t="s">
        <v>5183</v>
      </c>
      <c r="C4010" t="s">
        <v>11</v>
      </c>
      <c r="D4010">
        <v>4.9500000000000002E-2</v>
      </c>
      <c r="E4010" s="1">
        <v>4.48E-2</v>
      </c>
      <c r="F4010" t="s">
        <v>36</v>
      </c>
      <c r="G4010">
        <v>46722</v>
      </c>
      <c r="H4010" t="str">
        <f t="shared" si="562"/>
        <v>1/12/2027</v>
      </c>
      <c r="I4010" s="2">
        <v>45584</v>
      </c>
      <c r="J4010">
        <f t="shared" si="567"/>
        <v>1138</v>
      </c>
      <c r="K4010">
        <f t="shared" si="563"/>
        <v>3.117808219178082</v>
      </c>
      <c r="L4010">
        <f t="shared" si="564"/>
        <v>3</v>
      </c>
      <c r="M4010">
        <f t="shared" si="565"/>
        <v>1</v>
      </c>
      <c r="N4010" t="str">
        <f t="shared" si="566"/>
        <v>3 Yrs 1 Mths</v>
      </c>
      <c r="O4010">
        <v>100.89</v>
      </c>
      <c r="P4010">
        <v>102.7</v>
      </c>
    </row>
    <row r="4011" spans="1:16" x14ac:dyDescent="0.35">
      <c r="A4011" t="s">
        <v>5181</v>
      </c>
      <c r="B4011" t="s">
        <v>5189</v>
      </c>
      <c r="C4011" t="s">
        <v>11</v>
      </c>
      <c r="D4011">
        <v>3.95E-2</v>
      </c>
      <c r="E4011" s="1">
        <v>5.3800000000000001E-2</v>
      </c>
      <c r="F4011" t="s">
        <v>358</v>
      </c>
      <c r="G4011">
        <v>46767</v>
      </c>
      <c r="H4011" t="str">
        <f t="shared" si="562"/>
        <v>15/1/2028</v>
      </c>
      <c r="I4011" s="2">
        <v>45584</v>
      </c>
      <c r="J4011">
        <f t="shared" si="567"/>
        <v>1183</v>
      </c>
      <c r="K4011">
        <f t="shared" si="563"/>
        <v>3.2410958904109588</v>
      </c>
      <c r="L4011">
        <f t="shared" si="564"/>
        <v>3</v>
      </c>
      <c r="M4011">
        <f t="shared" si="565"/>
        <v>3</v>
      </c>
      <c r="N4011" t="str">
        <f t="shared" si="566"/>
        <v>3 Yrs 3 Mths</v>
      </c>
      <c r="O4011" t="s">
        <v>15</v>
      </c>
      <c r="P4011" t="s">
        <v>15</v>
      </c>
    </row>
    <row r="4012" spans="1:16" x14ac:dyDescent="0.35">
      <c r="A4012" t="s">
        <v>5181</v>
      </c>
      <c r="B4012" t="s">
        <v>5190</v>
      </c>
      <c r="C4012" t="s">
        <v>11</v>
      </c>
      <c r="D4012">
        <v>5.0999999999999997E-2</v>
      </c>
      <c r="E4012" s="1">
        <v>5.1900000000000002E-2</v>
      </c>
      <c r="F4012" t="s">
        <v>36</v>
      </c>
      <c r="G4012">
        <v>49355</v>
      </c>
      <c r="H4012" t="str">
        <f t="shared" si="562"/>
        <v>15/2/2035</v>
      </c>
      <c r="I4012" s="2">
        <v>45584</v>
      </c>
      <c r="J4012">
        <f t="shared" si="567"/>
        <v>3771</v>
      </c>
      <c r="K4012">
        <f t="shared" si="563"/>
        <v>10.331506849315069</v>
      </c>
      <c r="L4012">
        <f t="shared" si="564"/>
        <v>10</v>
      </c>
      <c r="M4012">
        <f t="shared" si="565"/>
        <v>4</v>
      </c>
      <c r="N4012" t="str">
        <f t="shared" si="566"/>
        <v>10 Yrs 4 Mths</v>
      </c>
      <c r="O4012">
        <v>98.73</v>
      </c>
      <c r="P4012">
        <v>100.92</v>
      </c>
    </row>
    <row r="4013" spans="1:16" x14ac:dyDescent="0.35">
      <c r="A4013" t="s">
        <v>5191</v>
      </c>
      <c r="B4013" t="s">
        <v>5190</v>
      </c>
      <c r="C4013" t="s">
        <v>11</v>
      </c>
      <c r="D4013">
        <v>3.5000000000000003E-2</v>
      </c>
      <c r="E4013" s="1">
        <v>4.5699999999999998E-2</v>
      </c>
      <c r="F4013" t="s">
        <v>36</v>
      </c>
      <c r="G4013">
        <v>47270</v>
      </c>
      <c r="H4013" t="str">
        <f t="shared" si="562"/>
        <v>1/6/2029</v>
      </c>
      <c r="I4013" s="2">
        <v>45584</v>
      </c>
      <c r="J4013">
        <f t="shared" si="567"/>
        <v>1686</v>
      </c>
      <c r="K4013">
        <f t="shared" si="563"/>
        <v>4.6191780821917812</v>
      </c>
      <c r="L4013">
        <f t="shared" si="564"/>
        <v>4</v>
      </c>
      <c r="M4013">
        <f t="shared" si="565"/>
        <v>7</v>
      </c>
      <c r="N4013" t="str">
        <f t="shared" si="566"/>
        <v>4 Yrs 7 Mths</v>
      </c>
      <c r="O4013">
        <v>96.3</v>
      </c>
      <c r="P4013">
        <v>96.78</v>
      </c>
    </row>
    <row r="4014" spans="1:16" x14ac:dyDescent="0.35">
      <c r="A4014" t="s">
        <v>5191</v>
      </c>
      <c r="B4014" t="s">
        <v>5192</v>
      </c>
      <c r="C4014" t="s">
        <v>11</v>
      </c>
      <c r="D4014">
        <v>6.8750000000000006E-2</v>
      </c>
      <c r="E4014" s="1">
        <v>5.8599999999999999E-2</v>
      </c>
      <c r="F4014" t="s">
        <v>28</v>
      </c>
      <c r="G4014">
        <v>47314</v>
      </c>
      <c r="H4014" t="str">
        <f t="shared" si="562"/>
        <v>15/7/2029</v>
      </c>
      <c r="I4014" s="2">
        <v>45584</v>
      </c>
      <c r="J4014">
        <f t="shared" si="567"/>
        <v>1730</v>
      </c>
      <c r="K4014">
        <f t="shared" si="563"/>
        <v>4.7397260273972606</v>
      </c>
      <c r="L4014">
        <f t="shared" si="564"/>
        <v>4</v>
      </c>
      <c r="M4014">
        <f t="shared" si="565"/>
        <v>9</v>
      </c>
      <c r="N4014" t="str">
        <f t="shared" si="566"/>
        <v>4 Yrs 9 Mths</v>
      </c>
      <c r="O4014" t="s">
        <v>15</v>
      </c>
      <c r="P4014" t="s">
        <v>15</v>
      </c>
    </row>
    <row r="4015" spans="1:16" x14ac:dyDescent="0.35">
      <c r="A4015" t="s">
        <v>5191</v>
      </c>
      <c r="B4015" t="s">
        <v>5192</v>
      </c>
      <c r="C4015" t="s">
        <v>11</v>
      </c>
      <c r="D4015">
        <v>9.2499999999999999E-2</v>
      </c>
      <c r="E4015" s="1">
        <v>5.91E-2</v>
      </c>
      <c r="F4015" t="s">
        <v>28</v>
      </c>
      <c r="G4015">
        <v>46954</v>
      </c>
      <c r="H4015" t="str">
        <f t="shared" si="562"/>
        <v>20/7/2028</v>
      </c>
      <c r="I4015" s="2">
        <v>45584</v>
      </c>
      <c r="J4015">
        <f t="shared" si="567"/>
        <v>1370</v>
      </c>
      <c r="K4015">
        <f t="shared" si="563"/>
        <v>3.7534246575342465</v>
      </c>
      <c r="L4015">
        <f t="shared" si="564"/>
        <v>3</v>
      </c>
      <c r="M4015">
        <f t="shared" si="565"/>
        <v>9</v>
      </c>
      <c r="N4015" t="str">
        <f t="shared" si="566"/>
        <v>3 Yrs 9 Mths</v>
      </c>
      <c r="O4015" t="s">
        <v>15</v>
      </c>
      <c r="P4015" t="s">
        <v>15</v>
      </c>
    </row>
    <row r="4016" spans="1:16" x14ac:dyDescent="0.35">
      <c r="A4016" t="s">
        <v>5191</v>
      </c>
      <c r="B4016" t="s">
        <v>5193</v>
      </c>
      <c r="C4016" t="s">
        <v>11</v>
      </c>
      <c r="D4016">
        <v>6.8750000000000006E-2</v>
      </c>
      <c r="E4016" s="1">
        <v>5.5300000000000002E-2</v>
      </c>
      <c r="F4016" t="s">
        <v>108</v>
      </c>
      <c r="G4016">
        <v>49079</v>
      </c>
      <c r="H4016" t="str">
        <f t="shared" si="562"/>
        <v>15/5/2034</v>
      </c>
      <c r="I4016" s="2">
        <v>45584</v>
      </c>
      <c r="J4016">
        <f t="shared" si="567"/>
        <v>3495</v>
      </c>
      <c r="K4016">
        <f t="shared" si="563"/>
        <v>9.5753424657534243</v>
      </c>
      <c r="L4016">
        <f t="shared" si="564"/>
        <v>9</v>
      </c>
      <c r="M4016">
        <f t="shared" si="565"/>
        <v>7</v>
      </c>
      <c r="N4016" t="str">
        <f t="shared" si="566"/>
        <v>9 Yrs 7 Mths</v>
      </c>
      <c r="O4016" t="s">
        <v>15</v>
      </c>
      <c r="P4016" t="s">
        <v>15</v>
      </c>
    </row>
    <row r="4017" spans="1:16" x14ac:dyDescent="0.35">
      <c r="A4017" t="s">
        <v>5191</v>
      </c>
      <c r="B4017" t="s">
        <v>5193</v>
      </c>
      <c r="C4017" t="s">
        <v>11</v>
      </c>
      <c r="D4017">
        <v>6.25E-2</v>
      </c>
      <c r="E4017" s="1">
        <v>5.5399999999999998E-2</v>
      </c>
      <c r="F4017" t="s">
        <v>108</v>
      </c>
      <c r="G4017">
        <v>48761</v>
      </c>
      <c r="H4017" t="str">
        <f t="shared" ref="H4017:H4060" si="568">TEXT(G4017,"D/M/YYYY")</f>
        <v>1/7/2033</v>
      </c>
      <c r="I4017" s="2">
        <v>45584</v>
      </c>
      <c r="J4017">
        <f t="shared" si="567"/>
        <v>3177</v>
      </c>
      <c r="K4017">
        <f t="shared" ref="K4017:K4060" si="569">J4017/365</f>
        <v>8.7041095890410958</v>
      </c>
      <c r="L4017">
        <f t="shared" ref="L4017:L4060" si="570">_xlfn.NUMBERVALUE(_xlfn.TEXTBEFORE(K4017,"."))</f>
        <v>8</v>
      </c>
      <c r="M4017">
        <f t="shared" ref="M4017:M4060" si="571">ROUND(LEFT(_xlfn.TEXTAFTER(K4017,"."),2)/100 * 12,0)</f>
        <v>8</v>
      </c>
      <c r="N4017" t="str">
        <f t="shared" ref="N4017:N4060" si="572">L4017 &amp; " Yrs "&amp; M4017 &amp;" Mths"</f>
        <v>8 Yrs 8 Mths</v>
      </c>
      <c r="O4017" t="s">
        <v>15</v>
      </c>
      <c r="P4017" t="s">
        <v>15</v>
      </c>
    </row>
    <row r="4018" spans="1:16" x14ac:dyDescent="0.35">
      <c r="A4018" t="s">
        <v>5191</v>
      </c>
      <c r="B4018" t="s">
        <v>5198</v>
      </c>
      <c r="C4018" t="s">
        <v>11</v>
      </c>
      <c r="D4018">
        <v>5.2499999999999998E-2</v>
      </c>
      <c r="E4018" s="1">
        <v>5.2400000000000002E-2</v>
      </c>
      <c r="F4018" t="s">
        <v>779</v>
      </c>
      <c r="G4018">
        <v>50055</v>
      </c>
      <c r="H4018" t="str">
        <f t="shared" si="568"/>
        <v>15/1/2037</v>
      </c>
      <c r="I4018" s="2">
        <v>45584</v>
      </c>
      <c r="J4018">
        <f t="shared" si="567"/>
        <v>4471</v>
      </c>
      <c r="K4018">
        <f t="shared" si="569"/>
        <v>12.24931506849315</v>
      </c>
      <c r="L4018">
        <f t="shared" si="570"/>
        <v>12</v>
      </c>
      <c r="M4018">
        <f t="shared" si="571"/>
        <v>3</v>
      </c>
      <c r="N4018" t="str">
        <f t="shared" si="572"/>
        <v>12 Yrs 3 Mths</v>
      </c>
      <c r="O4018">
        <v>99</v>
      </c>
      <c r="P4018" t="s">
        <v>15</v>
      </c>
    </row>
    <row r="4019" spans="1:16" x14ac:dyDescent="0.35">
      <c r="A4019" t="s">
        <v>5191</v>
      </c>
      <c r="B4019" t="s">
        <v>5198</v>
      </c>
      <c r="C4019" t="s">
        <v>11</v>
      </c>
      <c r="D4019">
        <v>7.2499999999999995E-2</v>
      </c>
      <c r="E4019" s="1">
        <v>8.3500000000000005E-2</v>
      </c>
      <c r="F4019" t="s">
        <v>798</v>
      </c>
      <c r="G4019">
        <v>47192</v>
      </c>
      <c r="H4019" t="str">
        <f t="shared" si="568"/>
        <v>15/3/2029</v>
      </c>
      <c r="I4019" s="2">
        <v>45584</v>
      </c>
      <c r="J4019">
        <f t="shared" si="567"/>
        <v>1608</v>
      </c>
      <c r="K4019">
        <f t="shared" si="569"/>
        <v>4.4054794520547942</v>
      </c>
      <c r="L4019">
        <f t="shared" si="570"/>
        <v>4</v>
      </c>
      <c r="M4019">
        <f t="shared" si="571"/>
        <v>5</v>
      </c>
      <c r="N4019" t="str">
        <f t="shared" si="572"/>
        <v>4 Yrs 5 Mths</v>
      </c>
      <c r="O4019" t="s">
        <v>15</v>
      </c>
      <c r="P4019" t="s">
        <v>15</v>
      </c>
    </row>
    <row r="4020" spans="1:16" x14ac:dyDescent="0.35">
      <c r="A4020" t="s">
        <v>5191</v>
      </c>
      <c r="B4020" t="s">
        <v>5202</v>
      </c>
      <c r="C4020" t="s">
        <v>11</v>
      </c>
      <c r="D4020">
        <v>4.7E-2</v>
      </c>
      <c r="E4020" s="1">
        <v>5.7799999999999997E-2</v>
      </c>
      <c r="F4020" t="s">
        <v>21</v>
      </c>
      <c r="G4020">
        <v>52763</v>
      </c>
      <c r="H4020" t="str">
        <f t="shared" si="568"/>
        <v>15/6/2044</v>
      </c>
      <c r="I4020" s="2">
        <v>45584</v>
      </c>
      <c r="J4020">
        <f t="shared" si="567"/>
        <v>7179</v>
      </c>
      <c r="K4020">
        <f t="shared" si="569"/>
        <v>19.668493150684931</v>
      </c>
      <c r="L4020">
        <f t="shared" si="570"/>
        <v>19</v>
      </c>
      <c r="M4020">
        <f t="shared" si="571"/>
        <v>8</v>
      </c>
      <c r="N4020" t="str">
        <f t="shared" si="572"/>
        <v>19 Yrs 8 Mths</v>
      </c>
      <c r="O4020">
        <v>88.01</v>
      </c>
      <c r="P4020">
        <v>89.18</v>
      </c>
    </row>
    <row r="4021" spans="1:16" x14ac:dyDescent="0.35">
      <c r="A4021" t="s">
        <v>5191</v>
      </c>
      <c r="B4021" t="s">
        <v>5202</v>
      </c>
      <c r="C4021" t="s">
        <v>11</v>
      </c>
      <c r="D4021">
        <v>4.9000000000000002E-2</v>
      </c>
      <c r="E4021" s="1">
        <v>5.8599999999999999E-2</v>
      </c>
      <c r="F4021" t="s">
        <v>21</v>
      </c>
      <c r="G4021">
        <v>53008</v>
      </c>
      <c r="H4021" t="str">
        <f t="shared" si="568"/>
        <v>15/2/2045</v>
      </c>
      <c r="I4021" s="2">
        <v>45584</v>
      </c>
      <c r="J4021">
        <f t="shared" si="567"/>
        <v>7424</v>
      </c>
      <c r="K4021">
        <f t="shared" si="569"/>
        <v>20.339726027397262</v>
      </c>
      <c r="L4021">
        <f t="shared" si="570"/>
        <v>20</v>
      </c>
      <c r="M4021">
        <f t="shared" si="571"/>
        <v>4</v>
      </c>
      <c r="N4021" t="str">
        <f t="shared" si="572"/>
        <v>20 Yrs 4 Mths</v>
      </c>
      <c r="O4021">
        <v>88.08</v>
      </c>
      <c r="P4021">
        <v>90.58</v>
      </c>
    </row>
    <row r="4022" spans="1:16" x14ac:dyDescent="0.35">
      <c r="A4022" t="s">
        <v>5191</v>
      </c>
      <c r="B4022" t="s">
        <v>5202</v>
      </c>
      <c r="C4022" t="s">
        <v>11</v>
      </c>
      <c r="D4022">
        <v>3.5499999999999997E-2</v>
      </c>
      <c r="E4022" s="1">
        <v>4.8599999999999997E-2</v>
      </c>
      <c r="F4022" t="s">
        <v>21</v>
      </c>
      <c r="G4022">
        <v>47467</v>
      </c>
      <c r="H4022" t="str">
        <f t="shared" si="568"/>
        <v>15/12/2029</v>
      </c>
      <c r="I4022" s="2">
        <v>45584</v>
      </c>
      <c r="J4022">
        <f t="shared" si="567"/>
        <v>1883</v>
      </c>
      <c r="K4022">
        <f t="shared" si="569"/>
        <v>5.1589041095890407</v>
      </c>
      <c r="L4022">
        <f t="shared" si="570"/>
        <v>5</v>
      </c>
      <c r="M4022">
        <f t="shared" si="571"/>
        <v>2</v>
      </c>
      <c r="N4022" t="str">
        <f t="shared" si="572"/>
        <v>5 Yrs 2 Mths</v>
      </c>
      <c r="O4022">
        <v>93.36</v>
      </c>
      <c r="P4022">
        <v>95.36</v>
      </c>
    </row>
    <row r="4023" spans="1:16" x14ac:dyDescent="0.35">
      <c r="A4023" t="s">
        <v>5205</v>
      </c>
      <c r="B4023" t="s">
        <v>5202</v>
      </c>
      <c r="C4023" t="s">
        <v>11</v>
      </c>
      <c r="D4023">
        <v>4.7E-2</v>
      </c>
      <c r="E4023" s="1">
        <v>5.7799999999999997E-2</v>
      </c>
      <c r="F4023" t="s">
        <v>21</v>
      </c>
      <c r="G4023">
        <v>52763</v>
      </c>
      <c r="H4023" t="str">
        <f t="shared" si="568"/>
        <v>15/6/2044</v>
      </c>
      <c r="I4023" s="2">
        <v>45584</v>
      </c>
      <c r="J4023">
        <f t="shared" si="567"/>
        <v>7179</v>
      </c>
      <c r="K4023">
        <f t="shared" si="569"/>
        <v>19.668493150684931</v>
      </c>
      <c r="L4023">
        <f t="shared" si="570"/>
        <v>19</v>
      </c>
      <c r="M4023">
        <f t="shared" si="571"/>
        <v>8</v>
      </c>
      <c r="N4023" t="str">
        <f t="shared" si="572"/>
        <v>19 Yrs 8 Mths</v>
      </c>
      <c r="O4023">
        <v>88.01</v>
      </c>
      <c r="P4023">
        <v>89.18</v>
      </c>
    </row>
    <row r="4024" spans="1:16" x14ac:dyDescent="0.35">
      <c r="A4024" t="s">
        <v>5205</v>
      </c>
      <c r="B4024" t="s">
        <v>5202</v>
      </c>
      <c r="C4024" t="s">
        <v>11</v>
      </c>
      <c r="D4024">
        <v>4.9000000000000002E-2</v>
      </c>
      <c r="E4024" s="1">
        <v>5.8599999999999999E-2</v>
      </c>
      <c r="F4024" t="s">
        <v>21</v>
      </c>
      <c r="G4024">
        <v>53008</v>
      </c>
      <c r="H4024" t="str">
        <f t="shared" si="568"/>
        <v>15/2/2045</v>
      </c>
      <c r="I4024" s="2">
        <v>45584</v>
      </c>
      <c r="J4024">
        <f t="shared" si="567"/>
        <v>7424</v>
      </c>
      <c r="K4024">
        <f t="shared" si="569"/>
        <v>20.339726027397262</v>
      </c>
      <c r="L4024">
        <f t="shared" si="570"/>
        <v>20</v>
      </c>
      <c r="M4024">
        <f t="shared" si="571"/>
        <v>4</v>
      </c>
      <c r="N4024" t="str">
        <f t="shared" si="572"/>
        <v>20 Yrs 4 Mths</v>
      </c>
      <c r="O4024">
        <v>88.08</v>
      </c>
      <c r="P4024">
        <v>90.58</v>
      </c>
    </row>
    <row r="4025" spans="1:16" x14ac:dyDescent="0.35">
      <c r="A4025" t="s">
        <v>5205</v>
      </c>
      <c r="B4025" t="s">
        <v>5202</v>
      </c>
      <c r="C4025" t="s">
        <v>11</v>
      </c>
      <c r="D4025">
        <v>4.65E-2</v>
      </c>
      <c r="E4025" s="1">
        <v>5.2499999999999998E-2</v>
      </c>
      <c r="F4025" t="s">
        <v>21</v>
      </c>
      <c r="G4025">
        <v>45945</v>
      </c>
      <c r="H4025" t="str">
        <f t="shared" si="568"/>
        <v>15/10/2025</v>
      </c>
      <c r="I4025" s="2">
        <v>45584</v>
      </c>
      <c r="J4025">
        <f t="shared" si="567"/>
        <v>361</v>
      </c>
      <c r="K4025">
        <f t="shared" si="569"/>
        <v>0.989041095890411</v>
      </c>
      <c r="L4025">
        <f t="shared" si="570"/>
        <v>0</v>
      </c>
      <c r="M4025">
        <f t="shared" si="571"/>
        <v>12</v>
      </c>
      <c r="N4025" t="str">
        <f t="shared" si="572"/>
        <v>0 Yrs 12 Mths</v>
      </c>
      <c r="O4025">
        <v>98.95</v>
      </c>
      <c r="P4025">
        <v>100.71</v>
      </c>
    </row>
    <row r="4026" spans="1:16" x14ac:dyDescent="0.35">
      <c r="A4026" t="s">
        <v>5205</v>
      </c>
      <c r="B4026" t="s">
        <v>5202</v>
      </c>
      <c r="C4026" t="s">
        <v>11</v>
      </c>
      <c r="D4026">
        <v>3.5499999999999997E-2</v>
      </c>
      <c r="E4026" s="1">
        <v>4.8599999999999997E-2</v>
      </c>
      <c r="F4026" t="s">
        <v>21</v>
      </c>
      <c r="G4026">
        <v>47467</v>
      </c>
      <c r="H4026" t="str">
        <f t="shared" si="568"/>
        <v>15/12/2029</v>
      </c>
      <c r="I4026" s="2">
        <v>45584</v>
      </c>
      <c r="J4026">
        <f t="shared" si="567"/>
        <v>1883</v>
      </c>
      <c r="K4026">
        <f t="shared" si="569"/>
        <v>5.1589041095890407</v>
      </c>
      <c r="L4026">
        <f t="shared" si="570"/>
        <v>5</v>
      </c>
      <c r="M4026">
        <f t="shared" si="571"/>
        <v>2</v>
      </c>
      <c r="N4026" t="str">
        <f t="shared" si="572"/>
        <v>5 Yrs 2 Mths</v>
      </c>
      <c r="O4026">
        <v>93.36</v>
      </c>
      <c r="P4026">
        <v>95.36</v>
      </c>
    </row>
    <row r="4027" spans="1:16" x14ac:dyDescent="0.35">
      <c r="A4027" t="s">
        <v>5205</v>
      </c>
      <c r="B4027" t="s">
        <v>5202</v>
      </c>
      <c r="C4027" t="s">
        <v>11</v>
      </c>
      <c r="D4027">
        <v>5.7000000000000002E-2</v>
      </c>
      <c r="E4027" s="1">
        <v>5.3400000000000003E-2</v>
      </c>
      <c r="F4027" t="s">
        <v>21</v>
      </c>
      <c r="G4027">
        <v>49202</v>
      </c>
      <c r="H4027" t="str">
        <f t="shared" si="568"/>
        <v>15/9/2034</v>
      </c>
      <c r="I4027" s="2">
        <v>45584</v>
      </c>
      <c r="J4027">
        <f t="shared" si="567"/>
        <v>3618</v>
      </c>
      <c r="K4027">
        <f t="shared" si="569"/>
        <v>9.912328767123288</v>
      </c>
      <c r="L4027">
        <f t="shared" si="570"/>
        <v>9</v>
      </c>
      <c r="M4027">
        <f t="shared" si="571"/>
        <v>11</v>
      </c>
      <c r="N4027" t="str">
        <f t="shared" si="572"/>
        <v>9 Yrs 11 Mths</v>
      </c>
      <c r="O4027" t="s">
        <v>15</v>
      </c>
      <c r="P4027" t="s">
        <v>15</v>
      </c>
    </row>
    <row r="4028" spans="1:16" x14ac:dyDescent="0.35">
      <c r="A4028" t="s">
        <v>5205</v>
      </c>
      <c r="B4028" t="s">
        <v>5208</v>
      </c>
      <c r="C4028" t="s">
        <v>11</v>
      </c>
      <c r="D4028">
        <v>4.1500000000000002E-2</v>
      </c>
      <c r="E4028" s="1">
        <v>5.2600000000000001E-2</v>
      </c>
      <c r="F4028" t="s">
        <v>17</v>
      </c>
      <c r="G4028">
        <v>52305</v>
      </c>
      <c r="H4028" t="str">
        <f t="shared" si="568"/>
        <v>15/3/2043</v>
      </c>
      <c r="I4028" s="2">
        <v>45584</v>
      </c>
      <c r="J4028">
        <f t="shared" si="567"/>
        <v>6721</v>
      </c>
      <c r="K4028">
        <f t="shared" si="569"/>
        <v>18.413698630136988</v>
      </c>
      <c r="L4028">
        <f t="shared" si="570"/>
        <v>18</v>
      </c>
      <c r="M4028">
        <f t="shared" si="571"/>
        <v>5</v>
      </c>
      <c r="N4028" t="str">
        <f t="shared" si="572"/>
        <v>18 Yrs 5 Mths</v>
      </c>
      <c r="O4028" t="s">
        <v>15</v>
      </c>
      <c r="P4028" t="s">
        <v>15</v>
      </c>
    </row>
    <row r="4029" spans="1:16" x14ac:dyDescent="0.35">
      <c r="A4029" t="s">
        <v>5205</v>
      </c>
      <c r="B4029" t="s">
        <v>5208</v>
      </c>
      <c r="C4029" t="s">
        <v>11</v>
      </c>
      <c r="D4029">
        <v>5.1999999999999998E-2</v>
      </c>
      <c r="E4029" s="1">
        <v>4.9700000000000001E-2</v>
      </c>
      <c r="F4029" t="s">
        <v>17</v>
      </c>
      <c r="G4029">
        <v>49018</v>
      </c>
      <c r="H4029" t="str">
        <f t="shared" si="568"/>
        <v>15/3/2034</v>
      </c>
      <c r="I4029" s="2">
        <v>45584</v>
      </c>
      <c r="J4029">
        <f t="shared" si="567"/>
        <v>3434</v>
      </c>
      <c r="K4029">
        <f t="shared" si="569"/>
        <v>9.4082191780821915</v>
      </c>
      <c r="L4029">
        <f t="shared" si="570"/>
        <v>9</v>
      </c>
      <c r="M4029">
        <f t="shared" si="571"/>
        <v>5</v>
      </c>
      <c r="N4029" t="str">
        <f t="shared" si="572"/>
        <v>9 Yrs 5 Mths</v>
      </c>
      <c r="O4029">
        <v>101.67</v>
      </c>
      <c r="P4029">
        <v>104.28</v>
      </c>
    </row>
    <row r="4030" spans="1:16" x14ac:dyDescent="0.35">
      <c r="A4030" t="s">
        <v>5205</v>
      </c>
      <c r="B4030" t="s">
        <v>5208</v>
      </c>
      <c r="C4030" t="s">
        <v>11</v>
      </c>
      <c r="D4030">
        <v>5.5E-2</v>
      </c>
      <c r="E4030" s="1">
        <v>5.3100000000000001E-2</v>
      </c>
      <c r="F4030" t="s">
        <v>17</v>
      </c>
      <c r="G4030">
        <v>56323</v>
      </c>
      <c r="H4030" t="str">
        <f t="shared" si="568"/>
        <v>15/3/2054</v>
      </c>
      <c r="I4030" s="2">
        <v>45584</v>
      </c>
      <c r="J4030">
        <f t="shared" si="567"/>
        <v>10739</v>
      </c>
      <c r="K4030">
        <f t="shared" si="569"/>
        <v>29.421917808219177</v>
      </c>
      <c r="L4030">
        <f t="shared" si="570"/>
        <v>29</v>
      </c>
      <c r="M4030">
        <f t="shared" si="571"/>
        <v>5</v>
      </c>
      <c r="N4030" t="str">
        <f t="shared" si="572"/>
        <v>29 Yrs 5 Mths</v>
      </c>
      <c r="O4030">
        <v>101.96</v>
      </c>
      <c r="P4030">
        <v>105</v>
      </c>
    </row>
    <row r="4031" spans="1:16" x14ac:dyDescent="0.35">
      <c r="A4031" t="s">
        <v>5205</v>
      </c>
      <c r="B4031" t="s">
        <v>5209</v>
      </c>
      <c r="C4031" t="s">
        <v>11</v>
      </c>
      <c r="D4031">
        <v>3.2500000000000001E-2</v>
      </c>
      <c r="E4031" s="1">
        <v>5.28E-2</v>
      </c>
      <c r="F4031" t="s">
        <v>24</v>
      </c>
      <c r="G4031">
        <v>45823</v>
      </c>
      <c r="H4031" t="str">
        <f t="shared" si="568"/>
        <v>15/6/2025</v>
      </c>
      <c r="I4031" s="2">
        <v>45584</v>
      </c>
      <c r="J4031">
        <f t="shared" si="567"/>
        <v>239</v>
      </c>
      <c r="K4031">
        <f t="shared" si="569"/>
        <v>0.65479452054794518</v>
      </c>
      <c r="L4031">
        <f t="shared" si="570"/>
        <v>0</v>
      </c>
      <c r="M4031">
        <f t="shared" si="571"/>
        <v>8</v>
      </c>
      <c r="N4031" t="str">
        <f t="shared" si="572"/>
        <v>0 Yrs 8 Mths</v>
      </c>
      <c r="O4031">
        <v>98.21</v>
      </c>
      <c r="P4031">
        <v>100.1</v>
      </c>
    </row>
    <row r="4032" spans="1:16" x14ac:dyDescent="0.35">
      <c r="A4032" t="s">
        <v>5205</v>
      </c>
      <c r="B4032" t="s">
        <v>5209</v>
      </c>
      <c r="C4032" t="s">
        <v>11</v>
      </c>
      <c r="D4032">
        <v>4.2000000000000003E-2</v>
      </c>
      <c r="E4032" s="1">
        <v>4.6600000000000003E-2</v>
      </c>
      <c r="F4032" t="s">
        <v>24</v>
      </c>
      <c r="G4032">
        <v>49475</v>
      </c>
      <c r="H4032" t="str">
        <f t="shared" si="568"/>
        <v>15/6/2035</v>
      </c>
      <c r="I4032" s="2">
        <v>45584</v>
      </c>
      <c r="J4032">
        <f t="shared" si="567"/>
        <v>3891</v>
      </c>
      <c r="K4032">
        <f t="shared" si="569"/>
        <v>10.66027397260274</v>
      </c>
      <c r="L4032">
        <f t="shared" si="570"/>
        <v>10</v>
      </c>
      <c r="M4032">
        <f t="shared" si="571"/>
        <v>8</v>
      </c>
      <c r="N4032" t="str">
        <f t="shared" si="572"/>
        <v>10 Yrs 8 Mths</v>
      </c>
      <c r="O4032" t="s">
        <v>15</v>
      </c>
      <c r="P4032" t="s">
        <v>15</v>
      </c>
    </row>
    <row r="4033" spans="1:16" x14ac:dyDescent="0.35">
      <c r="A4033" t="s">
        <v>5205</v>
      </c>
      <c r="B4033" t="s">
        <v>5209</v>
      </c>
      <c r="C4033" t="s">
        <v>11</v>
      </c>
      <c r="D4033">
        <v>4.3749999999999997E-2</v>
      </c>
      <c r="E4033" s="1">
        <v>5.1700000000000003E-2</v>
      </c>
      <c r="F4033" t="s">
        <v>24</v>
      </c>
      <c r="G4033">
        <v>53128</v>
      </c>
      <c r="H4033" t="str">
        <f t="shared" si="568"/>
        <v>15/6/2045</v>
      </c>
      <c r="I4033" s="2">
        <v>45584</v>
      </c>
      <c r="J4033">
        <f t="shared" si="567"/>
        <v>7544</v>
      </c>
      <c r="K4033">
        <f t="shared" si="569"/>
        <v>20.668493150684931</v>
      </c>
      <c r="L4033">
        <f t="shared" si="570"/>
        <v>20</v>
      </c>
      <c r="M4033">
        <f t="shared" si="571"/>
        <v>8</v>
      </c>
      <c r="N4033" t="str">
        <f t="shared" si="572"/>
        <v>20 Yrs 8 Mths</v>
      </c>
      <c r="O4033" t="s">
        <v>15</v>
      </c>
      <c r="P4033" t="s">
        <v>15</v>
      </c>
    </row>
    <row r="4034" spans="1:16" x14ac:dyDescent="0.35">
      <c r="A4034" t="s">
        <v>5205</v>
      </c>
      <c r="B4034" t="s">
        <v>5210</v>
      </c>
      <c r="C4034" t="s">
        <v>11</v>
      </c>
      <c r="D4034">
        <v>4.3749999999999997E-2</v>
      </c>
      <c r="E4034" s="1">
        <v>5.7299999999999997E-2</v>
      </c>
      <c r="F4034" t="s">
        <v>616</v>
      </c>
      <c r="G4034">
        <v>47238</v>
      </c>
      <c r="H4034" t="str">
        <f t="shared" si="568"/>
        <v>30/4/2029</v>
      </c>
      <c r="I4034" s="2">
        <v>45584</v>
      </c>
      <c r="J4034">
        <f t="shared" ref="J4034:J4097" si="573">_xlfn.DAYS(G4034,I4034)</f>
        <v>1654</v>
      </c>
      <c r="K4034">
        <f t="shared" si="569"/>
        <v>4.5315068493150683</v>
      </c>
      <c r="L4034">
        <f t="shared" si="570"/>
        <v>4</v>
      </c>
      <c r="M4034">
        <f t="shared" si="571"/>
        <v>6</v>
      </c>
      <c r="N4034" t="str">
        <f t="shared" si="572"/>
        <v>4 Yrs 6 Mths</v>
      </c>
      <c r="O4034">
        <v>94.11</v>
      </c>
      <c r="P4034">
        <v>95.81</v>
      </c>
    </row>
    <row r="4035" spans="1:16" x14ac:dyDescent="0.35">
      <c r="A4035" t="s">
        <v>5205</v>
      </c>
      <c r="B4035" t="s">
        <v>5211</v>
      </c>
      <c r="C4035" t="s">
        <v>11</v>
      </c>
      <c r="D4035">
        <v>3.4000000000000002E-2</v>
      </c>
      <c r="E4035" s="1">
        <v>5.1400000000000001E-2</v>
      </c>
      <c r="F4035" t="s">
        <v>358</v>
      </c>
      <c r="G4035">
        <v>45792</v>
      </c>
      <c r="H4035" t="str">
        <f t="shared" si="568"/>
        <v>15/5/2025</v>
      </c>
      <c r="I4035" s="2">
        <v>45584</v>
      </c>
      <c r="J4035">
        <f t="shared" si="573"/>
        <v>208</v>
      </c>
      <c r="K4035">
        <f t="shared" si="569"/>
        <v>0.56986301369863013</v>
      </c>
      <c r="L4035">
        <f t="shared" si="570"/>
        <v>0</v>
      </c>
      <c r="M4035">
        <f t="shared" si="571"/>
        <v>7</v>
      </c>
      <c r="N4035" t="str">
        <f t="shared" si="572"/>
        <v>0 Yrs 7 Mths</v>
      </c>
      <c r="O4035" t="s">
        <v>15</v>
      </c>
      <c r="P4035" t="s">
        <v>15</v>
      </c>
    </row>
    <row r="4036" spans="1:16" x14ac:dyDescent="0.35">
      <c r="A4036" t="s">
        <v>5205</v>
      </c>
      <c r="B4036" t="s">
        <v>5211</v>
      </c>
      <c r="C4036" t="s">
        <v>11</v>
      </c>
      <c r="D4036">
        <v>3.6999999999999998E-2</v>
      </c>
      <c r="E4036" s="1">
        <v>4.5199999999999997E-2</v>
      </c>
      <c r="F4036" t="s">
        <v>358</v>
      </c>
      <c r="G4036">
        <v>47253</v>
      </c>
      <c r="H4036" t="str">
        <f t="shared" si="568"/>
        <v>15/5/2029</v>
      </c>
      <c r="I4036" s="2">
        <v>45584</v>
      </c>
      <c r="J4036">
        <f t="shared" si="573"/>
        <v>1669</v>
      </c>
      <c r="K4036">
        <f t="shared" si="569"/>
        <v>4.5726027397260278</v>
      </c>
      <c r="L4036">
        <f t="shared" si="570"/>
        <v>4</v>
      </c>
      <c r="M4036">
        <f t="shared" si="571"/>
        <v>7</v>
      </c>
      <c r="N4036" t="str">
        <f t="shared" si="572"/>
        <v>4 Yrs 7 Mths</v>
      </c>
      <c r="O4036">
        <v>96.29</v>
      </c>
      <c r="P4036">
        <v>97.33</v>
      </c>
    </row>
    <row r="4037" spans="1:16" x14ac:dyDescent="0.35">
      <c r="A4037" t="s">
        <v>5212</v>
      </c>
      <c r="B4037" t="s">
        <v>5211</v>
      </c>
      <c r="C4037" t="s">
        <v>11</v>
      </c>
      <c r="D4037">
        <v>5.3749999999999999E-2</v>
      </c>
      <c r="E4037" s="1">
        <v>5.0099999999999999E-2</v>
      </c>
      <c r="F4037" t="s">
        <v>358</v>
      </c>
      <c r="G4037">
        <v>48653</v>
      </c>
      <c r="H4037" t="str">
        <f t="shared" si="568"/>
        <v>15/3/2033</v>
      </c>
      <c r="I4037" s="2">
        <v>45584</v>
      </c>
      <c r="J4037">
        <f t="shared" si="573"/>
        <v>3069</v>
      </c>
      <c r="K4037">
        <f t="shared" si="569"/>
        <v>8.4082191780821915</v>
      </c>
      <c r="L4037">
        <f t="shared" si="570"/>
        <v>8</v>
      </c>
      <c r="M4037">
        <f t="shared" si="571"/>
        <v>5</v>
      </c>
      <c r="N4037" t="str">
        <f t="shared" si="572"/>
        <v>8 Yrs 5 Mths</v>
      </c>
      <c r="O4037">
        <v>102.07</v>
      </c>
      <c r="P4037">
        <v>104.54</v>
      </c>
    </row>
    <row r="4038" spans="1:16" x14ac:dyDescent="0.35">
      <c r="A4038" t="s">
        <v>5212</v>
      </c>
      <c r="B4038" t="s">
        <v>5211</v>
      </c>
      <c r="C4038" t="s">
        <v>11</v>
      </c>
      <c r="D4038">
        <v>5.5E-2</v>
      </c>
      <c r="E4038" s="1">
        <v>5.5100000000000003E-2</v>
      </c>
      <c r="F4038" t="s">
        <v>358</v>
      </c>
      <c r="G4038">
        <v>55958</v>
      </c>
      <c r="H4038" t="str">
        <f t="shared" si="568"/>
        <v>15/3/2053</v>
      </c>
      <c r="I4038" s="2">
        <v>45584</v>
      </c>
      <c r="J4038">
        <f t="shared" si="573"/>
        <v>10374</v>
      </c>
      <c r="K4038">
        <f t="shared" si="569"/>
        <v>28.421917808219177</v>
      </c>
      <c r="L4038">
        <f t="shared" si="570"/>
        <v>28</v>
      </c>
      <c r="M4038">
        <f t="shared" si="571"/>
        <v>5</v>
      </c>
      <c r="N4038" t="str">
        <f t="shared" si="572"/>
        <v>28 Yrs 5 Mths</v>
      </c>
      <c r="O4038">
        <v>99.34</v>
      </c>
      <c r="P4038">
        <v>102.09</v>
      </c>
    </row>
    <row r="4039" spans="1:16" x14ac:dyDescent="0.35">
      <c r="A4039" t="s">
        <v>5212</v>
      </c>
      <c r="B4039" t="s">
        <v>5215</v>
      </c>
      <c r="C4039" t="s">
        <v>11</v>
      </c>
      <c r="D4039">
        <v>4.1250000000000002E-2</v>
      </c>
      <c r="E4039" s="1">
        <v>5.2499999999999998E-2</v>
      </c>
      <c r="F4039" t="s">
        <v>17</v>
      </c>
      <c r="G4039">
        <v>53797</v>
      </c>
      <c r="H4039" t="str">
        <f t="shared" si="568"/>
        <v>15/4/2047</v>
      </c>
      <c r="I4039" s="2">
        <v>45584</v>
      </c>
      <c r="J4039">
        <f t="shared" si="573"/>
        <v>8213</v>
      </c>
      <c r="K4039">
        <f t="shared" si="569"/>
        <v>22.5013698630137</v>
      </c>
      <c r="L4039">
        <f t="shared" si="570"/>
        <v>22</v>
      </c>
      <c r="M4039">
        <f t="shared" si="571"/>
        <v>6</v>
      </c>
      <c r="N4039" t="str">
        <f t="shared" si="572"/>
        <v>22 Yrs 6 Mths</v>
      </c>
      <c r="O4039" t="s">
        <v>15</v>
      </c>
      <c r="P4039" t="s">
        <v>15</v>
      </c>
    </row>
    <row r="4040" spans="1:16" x14ac:dyDescent="0.35">
      <c r="A4040" t="s">
        <v>5212</v>
      </c>
      <c r="B4040" t="s">
        <v>5215</v>
      </c>
      <c r="C4040" t="s">
        <v>11</v>
      </c>
      <c r="D4040">
        <v>0.04</v>
      </c>
      <c r="E4040" s="1">
        <v>4.2900000000000001E-2</v>
      </c>
      <c r="F4040" t="s">
        <v>17</v>
      </c>
      <c r="G4040">
        <v>47178</v>
      </c>
      <c r="H4040" t="str">
        <f t="shared" si="568"/>
        <v>1/3/2029</v>
      </c>
      <c r="I4040" s="2">
        <v>45584</v>
      </c>
      <c r="J4040">
        <f t="shared" si="573"/>
        <v>1594</v>
      </c>
      <c r="K4040">
        <f t="shared" si="569"/>
        <v>4.3671232876712329</v>
      </c>
      <c r="L4040">
        <f t="shared" si="570"/>
        <v>4</v>
      </c>
      <c r="M4040">
        <f t="shared" si="571"/>
        <v>4</v>
      </c>
      <c r="N4040" t="str">
        <f t="shared" si="572"/>
        <v>4 Yrs 4 Mths</v>
      </c>
      <c r="O4040">
        <v>98.2</v>
      </c>
      <c r="P4040">
        <v>100.06</v>
      </c>
    </row>
    <row r="4041" spans="1:16" x14ac:dyDescent="0.35">
      <c r="A4041" t="s">
        <v>5212</v>
      </c>
      <c r="B4041" t="s">
        <v>5215</v>
      </c>
      <c r="C4041" t="s">
        <v>11</v>
      </c>
      <c r="D4041">
        <v>3.2000000000000001E-2</v>
      </c>
      <c r="E4041" s="1">
        <v>4.4900000000000002E-2</v>
      </c>
      <c r="F4041" t="s">
        <v>17</v>
      </c>
      <c r="G4041">
        <v>47568</v>
      </c>
      <c r="H4041" t="str">
        <f t="shared" si="568"/>
        <v>26/3/2030</v>
      </c>
      <c r="I4041" s="2">
        <v>45584</v>
      </c>
      <c r="J4041">
        <f t="shared" si="573"/>
        <v>1984</v>
      </c>
      <c r="K4041">
        <f t="shared" si="569"/>
        <v>5.4356164383561643</v>
      </c>
      <c r="L4041">
        <f t="shared" si="570"/>
        <v>5</v>
      </c>
      <c r="M4041">
        <f t="shared" si="571"/>
        <v>5</v>
      </c>
      <c r="N4041" t="str">
        <f t="shared" si="572"/>
        <v>5 Yrs 5 Mths</v>
      </c>
      <c r="O4041">
        <v>93.04</v>
      </c>
      <c r="P4041">
        <v>95.05</v>
      </c>
    </row>
    <row r="4042" spans="1:16" x14ac:dyDescent="0.35">
      <c r="A4042" t="s">
        <v>5212</v>
      </c>
      <c r="B4042" t="s">
        <v>5215</v>
      </c>
      <c r="C4042" t="s">
        <v>11</v>
      </c>
      <c r="D4042">
        <v>3.95E-2</v>
      </c>
      <c r="E4042" s="1">
        <v>5.2299999999999999E-2</v>
      </c>
      <c r="F4042" t="s">
        <v>17</v>
      </c>
      <c r="G4042">
        <v>54873</v>
      </c>
      <c r="H4042" t="str">
        <f t="shared" si="568"/>
        <v>26/3/2050</v>
      </c>
      <c r="I4042" s="2">
        <v>45584</v>
      </c>
      <c r="J4042">
        <f t="shared" si="573"/>
        <v>9289</v>
      </c>
      <c r="K4042">
        <f t="shared" si="569"/>
        <v>25.449315068493149</v>
      </c>
      <c r="L4042">
        <f t="shared" si="570"/>
        <v>25</v>
      </c>
      <c r="M4042">
        <f t="shared" si="571"/>
        <v>5</v>
      </c>
      <c r="N4042" t="str">
        <f t="shared" si="572"/>
        <v>25 Yrs 5 Mths</v>
      </c>
      <c r="O4042">
        <v>80.849999999999994</v>
      </c>
      <c r="P4042">
        <v>83.08</v>
      </c>
    </row>
    <row r="4043" spans="1:16" x14ac:dyDescent="0.35">
      <c r="A4043" t="s">
        <v>5212</v>
      </c>
      <c r="B4043" t="s">
        <v>5215</v>
      </c>
      <c r="C4043" t="s">
        <v>11</v>
      </c>
      <c r="D4043">
        <v>4.9500000000000002E-2</v>
      </c>
      <c r="E4043" s="1">
        <v>4.65E-2</v>
      </c>
      <c r="F4043" t="s">
        <v>17</v>
      </c>
      <c r="G4043">
        <v>48745</v>
      </c>
      <c r="H4043" t="str">
        <f t="shared" si="568"/>
        <v>15/6/2033</v>
      </c>
      <c r="I4043" s="2">
        <v>45584</v>
      </c>
      <c r="J4043">
        <f t="shared" si="573"/>
        <v>3161</v>
      </c>
      <c r="K4043">
        <f t="shared" si="569"/>
        <v>8.6602739726027398</v>
      </c>
      <c r="L4043">
        <f t="shared" si="570"/>
        <v>8</v>
      </c>
      <c r="M4043">
        <f t="shared" si="571"/>
        <v>8</v>
      </c>
      <c r="N4043" t="str">
        <f t="shared" si="572"/>
        <v>8 Yrs 8 Mths</v>
      </c>
      <c r="O4043">
        <v>101.05</v>
      </c>
      <c r="P4043">
        <v>103.36</v>
      </c>
    </row>
    <row r="4044" spans="1:16" x14ac:dyDescent="0.35">
      <c r="A4044" t="s">
        <v>5212</v>
      </c>
      <c r="B4044" t="s">
        <v>5217</v>
      </c>
      <c r="C4044" t="s">
        <v>11</v>
      </c>
      <c r="D4044">
        <v>3.875E-2</v>
      </c>
      <c r="E4044" s="1">
        <v>4.36E-2</v>
      </c>
      <c r="F4044" t="s">
        <v>36</v>
      </c>
      <c r="G4044">
        <v>47011</v>
      </c>
      <c r="H4044" t="str">
        <f t="shared" si="568"/>
        <v>15/9/2028</v>
      </c>
      <c r="I4044" s="2">
        <v>45584</v>
      </c>
      <c r="J4044">
        <f t="shared" si="573"/>
        <v>1427</v>
      </c>
      <c r="K4044">
        <f t="shared" si="569"/>
        <v>3.9095890410958902</v>
      </c>
      <c r="L4044">
        <f t="shared" si="570"/>
        <v>3</v>
      </c>
      <c r="M4044">
        <f t="shared" si="571"/>
        <v>11</v>
      </c>
      <c r="N4044" t="str">
        <f t="shared" si="572"/>
        <v>3 Yrs 11 Mths</v>
      </c>
      <c r="O4044" t="s">
        <v>15</v>
      </c>
      <c r="P4044" t="s">
        <v>15</v>
      </c>
    </row>
    <row r="4045" spans="1:16" x14ac:dyDescent="0.35">
      <c r="A4045" t="s">
        <v>5212</v>
      </c>
      <c r="B4045" t="s">
        <v>5217</v>
      </c>
      <c r="C4045" t="s">
        <v>11</v>
      </c>
      <c r="D4045">
        <v>4.3749999999999997E-2</v>
      </c>
      <c r="E4045" s="1">
        <v>5.4100000000000002E-2</v>
      </c>
      <c r="F4045" t="s">
        <v>36</v>
      </c>
      <c r="G4045">
        <v>54316</v>
      </c>
      <c r="H4045" t="str">
        <f t="shared" si="568"/>
        <v>15/9/2048</v>
      </c>
      <c r="I4045" s="2">
        <v>45584</v>
      </c>
      <c r="J4045">
        <f t="shared" si="573"/>
        <v>8732</v>
      </c>
      <c r="K4045">
        <f t="shared" si="569"/>
        <v>23.923287671232877</v>
      </c>
      <c r="L4045">
        <f t="shared" si="570"/>
        <v>23</v>
      </c>
      <c r="M4045">
        <f t="shared" si="571"/>
        <v>11</v>
      </c>
      <c r="N4045" t="str">
        <f t="shared" si="572"/>
        <v>23 Yrs 11 Mths</v>
      </c>
      <c r="O4045">
        <v>85.57</v>
      </c>
      <c r="P4045">
        <v>88.59</v>
      </c>
    </row>
    <row r="4046" spans="1:16" x14ac:dyDescent="0.35">
      <c r="A4046" t="s">
        <v>5212</v>
      </c>
      <c r="B4046" t="s">
        <v>5217</v>
      </c>
      <c r="C4046" t="s">
        <v>11</v>
      </c>
      <c r="D4046">
        <v>2.2499999999999999E-2</v>
      </c>
      <c r="E4046" s="1">
        <v>4.5600000000000002E-2</v>
      </c>
      <c r="F4046" t="s">
        <v>36</v>
      </c>
      <c r="G4046">
        <v>47588</v>
      </c>
      <c r="H4046" t="str">
        <f t="shared" si="568"/>
        <v>15/4/2030</v>
      </c>
      <c r="I4046" s="2">
        <v>45584</v>
      </c>
      <c r="J4046">
        <f t="shared" si="573"/>
        <v>2004</v>
      </c>
      <c r="K4046">
        <f t="shared" si="569"/>
        <v>5.4904109589041097</v>
      </c>
      <c r="L4046">
        <f t="shared" si="570"/>
        <v>5</v>
      </c>
      <c r="M4046">
        <f t="shared" si="571"/>
        <v>6</v>
      </c>
      <c r="N4046" t="str">
        <f t="shared" si="572"/>
        <v>5 Yrs 6 Mths</v>
      </c>
      <c r="O4046">
        <v>88.57</v>
      </c>
      <c r="P4046">
        <v>90.06</v>
      </c>
    </row>
    <row r="4047" spans="1:16" x14ac:dyDescent="0.35">
      <c r="A4047" t="s">
        <v>5212</v>
      </c>
      <c r="B4047" t="s">
        <v>5217</v>
      </c>
      <c r="C4047" t="s">
        <v>11</v>
      </c>
      <c r="D4047">
        <v>2.1250000000000002E-2</v>
      </c>
      <c r="E4047" s="1">
        <v>4.41E-2</v>
      </c>
      <c r="F4047" t="s">
        <v>36</v>
      </c>
      <c r="G4047">
        <v>46492</v>
      </c>
      <c r="H4047" t="str">
        <f t="shared" si="568"/>
        <v>15/4/2027</v>
      </c>
      <c r="I4047" s="2">
        <v>45584</v>
      </c>
      <c r="J4047">
        <f t="shared" si="573"/>
        <v>908</v>
      </c>
      <c r="K4047">
        <f t="shared" si="569"/>
        <v>2.4876712328767123</v>
      </c>
      <c r="L4047">
        <f t="shared" si="570"/>
        <v>2</v>
      </c>
      <c r="M4047">
        <f t="shared" si="571"/>
        <v>6</v>
      </c>
      <c r="N4047" t="str">
        <f t="shared" si="572"/>
        <v>2 Yrs 6 Mths</v>
      </c>
      <c r="O4047">
        <v>94.31</v>
      </c>
      <c r="P4047">
        <v>95.74</v>
      </c>
    </row>
    <row r="4048" spans="1:16" x14ac:dyDescent="0.35">
      <c r="A4048" t="s">
        <v>5212</v>
      </c>
      <c r="B4048" t="s">
        <v>5217</v>
      </c>
      <c r="C4048" t="s">
        <v>11</v>
      </c>
      <c r="D4048">
        <v>0.03</v>
      </c>
      <c r="E4048" s="1">
        <v>5.33E-2</v>
      </c>
      <c r="F4048" t="s">
        <v>36</v>
      </c>
      <c r="G4048">
        <v>54893</v>
      </c>
      <c r="H4048" t="str">
        <f t="shared" si="568"/>
        <v>15/4/2050</v>
      </c>
      <c r="I4048" s="2">
        <v>45584</v>
      </c>
      <c r="J4048">
        <f t="shared" si="573"/>
        <v>9309</v>
      </c>
      <c r="K4048">
        <f t="shared" si="569"/>
        <v>25.504109589041096</v>
      </c>
      <c r="L4048">
        <f t="shared" si="570"/>
        <v>25</v>
      </c>
      <c r="M4048">
        <f t="shared" si="571"/>
        <v>6</v>
      </c>
      <c r="N4048" t="str">
        <f t="shared" si="572"/>
        <v>25 Yrs 6 Mths</v>
      </c>
      <c r="O4048">
        <v>67.19</v>
      </c>
      <c r="P4048">
        <v>71.19</v>
      </c>
    </row>
    <row r="4049" spans="1:16" x14ac:dyDescent="0.35">
      <c r="A4049" t="s">
        <v>5212</v>
      </c>
      <c r="B4049" t="s">
        <v>5217</v>
      </c>
      <c r="C4049" t="s">
        <v>11</v>
      </c>
      <c r="D4049">
        <v>2.1250000000000002E-2</v>
      </c>
      <c r="E4049" s="1">
        <v>5.28E-2</v>
      </c>
      <c r="F4049" t="s">
        <v>36</v>
      </c>
      <c r="G4049">
        <v>55076</v>
      </c>
      <c r="H4049" t="str">
        <f t="shared" si="568"/>
        <v>15/10/2050</v>
      </c>
      <c r="I4049" s="2">
        <v>45584</v>
      </c>
      <c r="J4049">
        <f t="shared" si="573"/>
        <v>9492</v>
      </c>
      <c r="K4049">
        <f t="shared" si="569"/>
        <v>26.005479452054793</v>
      </c>
      <c r="L4049">
        <f t="shared" si="570"/>
        <v>26</v>
      </c>
      <c r="M4049">
        <f t="shared" si="571"/>
        <v>0</v>
      </c>
      <c r="N4049" t="str">
        <f t="shared" si="572"/>
        <v>26 Yrs 0 Mths</v>
      </c>
      <c r="O4049">
        <v>54.82</v>
      </c>
      <c r="P4049">
        <v>57.06</v>
      </c>
    </row>
    <row r="4050" spans="1:16" x14ac:dyDescent="0.35">
      <c r="A4050" t="s">
        <v>5212</v>
      </c>
      <c r="B4050" t="s">
        <v>5217</v>
      </c>
      <c r="C4050" t="s">
        <v>11</v>
      </c>
      <c r="D4050">
        <v>1.2500000000000001E-2</v>
      </c>
      <c r="E4050" s="1">
        <v>4.5100000000000001E-2</v>
      </c>
      <c r="F4050" t="s">
        <v>36</v>
      </c>
      <c r="G4050">
        <v>47771</v>
      </c>
      <c r="H4050" t="str">
        <f t="shared" si="568"/>
        <v>15/10/2030</v>
      </c>
      <c r="I4050" s="2">
        <v>45584</v>
      </c>
      <c r="J4050">
        <f t="shared" si="573"/>
        <v>2187</v>
      </c>
      <c r="K4050">
        <f t="shared" si="569"/>
        <v>5.9917808219178079</v>
      </c>
      <c r="L4050">
        <f t="shared" si="570"/>
        <v>5</v>
      </c>
      <c r="M4050">
        <f t="shared" si="571"/>
        <v>12</v>
      </c>
      <c r="N4050" t="str">
        <f t="shared" si="572"/>
        <v>5 Yrs 12 Mths</v>
      </c>
      <c r="O4050">
        <v>84.2</v>
      </c>
      <c r="P4050">
        <v>84.71</v>
      </c>
    </row>
    <row r="4051" spans="1:16" x14ac:dyDescent="0.35">
      <c r="A4051" t="s">
        <v>5212</v>
      </c>
      <c r="B4051" t="s">
        <v>5217</v>
      </c>
      <c r="C4051" t="s">
        <v>11</v>
      </c>
      <c r="D4051">
        <v>1.6250000000000001E-2</v>
      </c>
      <c r="E4051" s="1">
        <v>4.6399999999999997E-2</v>
      </c>
      <c r="F4051" t="s">
        <v>36</v>
      </c>
      <c r="G4051">
        <v>47922</v>
      </c>
      <c r="H4051" t="str">
        <f t="shared" si="568"/>
        <v>15/3/2031</v>
      </c>
      <c r="I4051" s="2">
        <v>45584</v>
      </c>
      <c r="J4051">
        <f t="shared" si="573"/>
        <v>2338</v>
      </c>
      <c r="K4051">
        <f t="shared" si="569"/>
        <v>6.4054794520547942</v>
      </c>
      <c r="L4051">
        <f t="shared" si="570"/>
        <v>6</v>
      </c>
      <c r="M4051">
        <f t="shared" si="571"/>
        <v>5</v>
      </c>
      <c r="N4051" t="str">
        <f t="shared" si="572"/>
        <v>6 Yrs 5 Mths</v>
      </c>
      <c r="O4051">
        <v>82.54</v>
      </c>
      <c r="P4051">
        <v>84.67</v>
      </c>
    </row>
    <row r="4052" spans="1:16" x14ac:dyDescent="0.35">
      <c r="A4052" t="s">
        <v>5212</v>
      </c>
      <c r="B4052" t="s">
        <v>5217</v>
      </c>
      <c r="C4052" t="s">
        <v>11</v>
      </c>
      <c r="D4052">
        <v>4.6249999999999999E-2</v>
      </c>
      <c r="E4052" s="1">
        <v>4.8099999999999997E-2</v>
      </c>
      <c r="F4052" t="s">
        <v>36</v>
      </c>
      <c r="G4052">
        <v>48594</v>
      </c>
      <c r="H4052" t="str">
        <f t="shared" si="568"/>
        <v>15/1/2033</v>
      </c>
      <c r="I4052" s="2">
        <v>45584</v>
      </c>
      <c r="J4052">
        <f t="shared" si="573"/>
        <v>3010</v>
      </c>
      <c r="K4052">
        <f t="shared" si="569"/>
        <v>8.2465753424657535</v>
      </c>
      <c r="L4052">
        <f t="shared" si="570"/>
        <v>8</v>
      </c>
      <c r="M4052">
        <f t="shared" si="571"/>
        <v>3</v>
      </c>
      <c r="N4052" t="str">
        <f t="shared" si="572"/>
        <v>8 Yrs 3 Mths</v>
      </c>
      <c r="O4052">
        <v>98.37</v>
      </c>
      <c r="P4052">
        <v>100.45</v>
      </c>
    </row>
    <row r="4053" spans="1:16" x14ac:dyDescent="0.35">
      <c r="A4053" t="s">
        <v>5212</v>
      </c>
      <c r="B4053" t="s">
        <v>5217</v>
      </c>
      <c r="C4053" t="s">
        <v>11</v>
      </c>
      <c r="D4053">
        <v>4.7500000000000001E-2</v>
      </c>
      <c r="E4053" s="1">
        <v>4.7199999999999999E-2</v>
      </c>
      <c r="F4053" t="s">
        <v>36</v>
      </c>
      <c r="G4053">
        <v>48745</v>
      </c>
      <c r="H4053" t="str">
        <f t="shared" si="568"/>
        <v>15/6/2033</v>
      </c>
      <c r="I4053" s="2">
        <v>45584</v>
      </c>
      <c r="J4053">
        <f t="shared" si="573"/>
        <v>3161</v>
      </c>
      <c r="K4053">
        <f t="shared" si="569"/>
        <v>8.6602739726027398</v>
      </c>
      <c r="L4053">
        <f t="shared" si="570"/>
        <v>8</v>
      </c>
      <c r="M4053">
        <f t="shared" si="571"/>
        <v>8</v>
      </c>
      <c r="N4053" t="str">
        <f t="shared" si="572"/>
        <v>8 Yrs 8 Mths</v>
      </c>
      <c r="O4053">
        <v>99.55</v>
      </c>
      <c r="P4053">
        <v>100.89</v>
      </c>
    </row>
    <row r="4054" spans="1:16" x14ac:dyDescent="0.35">
      <c r="A4054" t="s">
        <v>5212</v>
      </c>
      <c r="B4054" t="s">
        <v>5217</v>
      </c>
      <c r="C4054" t="s">
        <v>11</v>
      </c>
      <c r="D4054">
        <v>5.2499999999999998E-2</v>
      </c>
      <c r="E4054" s="1">
        <v>5.2699999999999997E-2</v>
      </c>
      <c r="F4054" t="s">
        <v>36</v>
      </c>
      <c r="G4054">
        <v>56050</v>
      </c>
      <c r="H4054" t="str">
        <f t="shared" si="568"/>
        <v>15/6/2053</v>
      </c>
      <c r="I4054" s="2">
        <v>45584</v>
      </c>
      <c r="J4054">
        <f t="shared" si="573"/>
        <v>10466</v>
      </c>
      <c r="K4054">
        <f t="shared" si="569"/>
        <v>28.673972602739727</v>
      </c>
      <c r="L4054">
        <f t="shared" si="570"/>
        <v>28</v>
      </c>
      <c r="M4054">
        <f t="shared" si="571"/>
        <v>8</v>
      </c>
      <c r="N4054" t="str">
        <f t="shared" si="572"/>
        <v>28 Yrs 8 Mths</v>
      </c>
      <c r="O4054">
        <v>98.52</v>
      </c>
      <c r="P4054">
        <v>100.38</v>
      </c>
    </row>
    <row r="4055" spans="1:16" x14ac:dyDescent="0.35">
      <c r="A4055" t="s">
        <v>5224</v>
      </c>
      <c r="B4055" t="s">
        <v>5217</v>
      </c>
      <c r="C4055" t="s">
        <v>11</v>
      </c>
      <c r="D4055">
        <v>4.8750000000000002E-2</v>
      </c>
      <c r="E4055" s="1">
        <v>4.3700000000000003E-2</v>
      </c>
      <c r="F4055" t="s">
        <v>36</v>
      </c>
      <c r="G4055">
        <v>46919</v>
      </c>
      <c r="H4055" t="str">
        <f t="shared" si="568"/>
        <v>15/6/2028</v>
      </c>
      <c r="I4055" s="2">
        <v>45584</v>
      </c>
      <c r="J4055">
        <f t="shared" si="573"/>
        <v>1335</v>
      </c>
      <c r="K4055">
        <f t="shared" si="569"/>
        <v>3.6575342465753424</v>
      </c>
      <c r="L4055">
        <f t="shared" si="570"/>
        <v>3</v>
      </c>
      <c r="M4055">
        <f t="shared" si="571"/>
        <v>8</v>
      </c>
      <c r="N4055" t="str">
        <f t="shared" si="572"/>
        <v>3 Yrs 8 Mths</v>
      </c>
      <c r="O4055">
        <v>101.26</v>
      </c>
      <c r="P4055">
        <v>102.63</v>
      </c>
    </row>
    <row r="4056" spans="1:16" x14ac:dyDescent="0.35">
      <c r="A4056" t="s">
        <v>5224</v>
      </c>
      <c r="B4056" t="s">
        <v>5217</v>
      </c>
      <c r="C4056" t="s">
        <v>11</v>
      </c>
      <c r="D4056">
        <v>5.1249999999999997E-2</v>
      </c>
      <c r="E4056" s="1">
        <v>4.9299999999999997E-2</v>
      </c>
      <c r="F4056" t="s">
        <v>36</v>
      </c>
      <c r="G4056">
        <v>48959</v>
      </c>
      <c r="H4056" t="str">
        <f t="shared" si="568"/>
        <v>15/1/2034</v>
      </c>
      <c r="I4056" s="2">
        <v>45584</v>
      </c>
      <c r="J4056">
        <f t="shared" si="573"/>
        <v>3375</v>
      </c>
      <c r="K4056">
        <f t="shared" si="569"/>
        <v>9.2465753424657535</v>
      </c>
      <c r="L4056">
        <f t="shared" si="570"/>
        <v>9</v>
      </c>
      <c r="M4056">
        <f t="shared" si="571"/>
        <v>3</v>
      </c>
      <c r="N4056" t="str">
        <f t="shared" si="572"/>
        <v>9 Yrs 3 Mths</v>
      </c>
      <c r="O4056">
        <v>101</v>
      </c>
      <c r="P4056">
        <v>103.06</v>
      </c>
    </row>
    <row r="4057" spans="1:16" x14ac:dyDescent="0.35">
      <c r="A4057" t="s">
        <v>5224</v>
      </c>
      <c r="B4057" t="s">
        <v>5217</v>
      </c>
      <c r="C4057" t="s">
        <v>11</v>
      </c>
      <c r="D4057">
        <v>0.05</v>
      </c>
      <c r="E4057" s="1">
        <v>4.8899999999999999E-2</v>
      </c>
      <c r="F4057" t="s">
        <v>36</v>
      </c>
      <c r="G4057">
        <v>49018</v>
      </c>
      <c r="H4057" t="str">
        <f t="shared" si="568"/>
        <v>15/3/2034</v>
      </c>
      <c r="I4057" s="2">
        <v>45584</v>
      </c>
      <c r="J4057">
        <f t="shared" si="573"/>
        <v>3434</v>
      </c>
      <c r="K4057">
        <f t="shared" si="569"/>
        <v>9.4082191780821915</v>
      </c>
      <c r="L4057">
        <f t="shared" si="570"/>
        <v>9</v>
      </c>
      <c r="M4057">
        <f t="shared" si="571"/>
        <v>5</v>
      </c>
      <c r="N4057" t="str">
        <f t="shared" si="572"/>
        <v>9 Yrs 5 Mths</v>
      </c>
      <c r="O4057">
        <v>102.54</v>
      </c>
      <c r="P4057">
        <v>103.08</v>
      </c>
    </row>
    <row r="4058" spans="1:16" x14ac:dyDescent="0.35">
      <c r="A4058" t="s">
        <v>5224</v>
      </c>
      <c r="B4058" t="s">
        <v>5217</v>
      </c>
      <c r="C4058" t="s">
        <v>11</v>
      </c>
      <c r="D4058">
        <v>5.2499999999999998E-2</v>
      </c>
      <c r="E4058" s="1">
        <v>5.3100000000000001E-2</v>
      </c>
      <c r="F4058" t="s">
        <v>36</v>
      </c>
      <c r="G4058">
        <v>56323</v>
      </c>
      <c r="H4058" t="str">
        <f t="shared" si="568"/>
        <v>15/3/2054</v>
      </c>
      <c r="I4058" s="2">
        <v>45584</v>
      </c>
      <c r="J4058">
        <f t="shared" si="573"/>
        <v>10739</v>
      </c>
      <c r="K4058">
        <f t="shared" si="569"/>
        <v>29.421917808219177</v>
      </c>
      <c r="L4058">
        <f t="shared" si="570"/>
        <v>29</v>
      </c>
      <c r="M4058">
        <f t="shared" si="571"/>
        <v>5</v>
      </c>
      <c r="N4058" t="str">
        <f t="shared" si="572"/>
        <v>29 Yrs 5 Mths</v>
      </c>
      <c r="O4058" t="s">
        <v>15</v>
      </c>
      <c r="P4058" t="s">
        <v>15</v>
      </c>
    </row>
    <row r="4059" spans="1:16" x14ac:dyDescent="0.35">
      <c r="A4059" t="s">
        <v>5224</v>
      </c>
      <c r="B4059" t="s">
        <v>5217</v>
      </c>
      <c r="C4059" t="s">
        <v>11</v>
      </c>
      <c r="D4059">
        <v>0.05</v>
      </c>
      <c r="E4059" s="1">
        <v>4.9299999999999997E-2</v>
      </c>
      <c r="F4059" t="s">
        <v>36</v>
      </c>
      <c r="G4059">
        <v>49340</v>
      </c>
      <c r="H4059" t="str">
        <f t="shared" si="568"/>
        <v>31/1/2035</v>
      </c>
      <c r="I4059" s="2">
        <v>45584</v>
      </c>
      <c r="J4059">
        <f t="shared" si="573"/>
        <v>3756</v>
      </c>
      <c r="K4059">
        <f t="shared" si="569"/>
        <v>10.29041095890411</v>
      </c>
      <c r="L4059">
        <f t="shared" si="570"/>
        <v>10</v>
      </c>
      <c r="M4059">
        <f t="shared" si="571"/>
        <v>3</v>
      </c>
      <c r="N4059" t="str">
        <f t="shared" si="572"/>
        <v>10 Yrs 3 Mths</v>
      </c>
      <c r="O4059" t="s">
        <v>15</v>
      </c>
      <c r="P4059" t="s">
        <v>15</v>
      </c>
    </row>
    <row r="4060" spans="1:16" x14ac:dyDescent="0.35">
      <c r="A4060" t="s">
        <v>5224</v>
      </c>
      <c r="B4060" t="s">
        <v>5227</v>
      </c>
      <c r="C4060" t="s">
        <v>11</v>
      </c>
      <c r="D4060">
        <v>3.3640000000000003E-2</v>
      </c>
      <c r="E4060" s="1">
        <v>8.9800000000000005E-2</v>
      </c>
      <c r="F4060" t="s">
        <v>28</v>
      </c>
      <c r="G4060">
        <v>46341</v>
      </c>
      <c r="H4060" t="str">
        <f t="shared" si="568"/>
        <v>15/11/2026</v>
      </c>
      <c r="I4060" s="2">
        <v>45584</v>
      </c>
      <c r="J4060">
        <f t="shared" si="573"/>
        <v>757</v>
      </c>
      <c r="K4060">
        <f t="shared" si="569"/>
        <v>2.0739726027397261</v>
      </c>
      <c r="L4060">
        <f t="shared" si="570"/>
        <v>2</v>
      </c>
      <c r="M4060">
        <f t="shared" si="571"/>
        <v>1</v>
      </c>
      <c r="N4060" t="str">
        <f t="shared" si="572"/>
        <v>2 Yrs 1 Mths</v>
      </c>
      <c r="O4060">
        <v>99.45</v>
      </c>
      <c r="P4060">
        <v>100.19</v>
      </c>
    </row>
    <row r="4061" spans="1:16" x14ac:dyDescent="0.35">
      <c r="A4061" t="s">
        <v>5224</v>
      </c>
      <c r="B4061" t="s">
        <v>5230</v>
      </c>
      <c r="C4061" t="s">
        <v>11</v>
      </c>
      <c r="D4061">
        <v>5.9499999999999997E-2</v>
      </c>
      <c r="E4061" s="1">
        <v>0.12820000000000001</v>
      </c>
      <c r="F4061" t="s">
        <v>358</v>
      </c>
      <c r="G4061">
        <v>59415</v>
      </c>
      <c r="H4061" t="str">
        <f t="shared" ref="H4061:H4104" si="574">TEXT(G4061,"D/M/YYYY")</f>
        <v>1/9/2062</v>
      </c>
      <c r="I4061" s="2">
        <v>45584</v>
      </c>
      <c r="J4061">
        <f t="shared" si="573"/>
        <v>13831</v>
      </c>
      <c r="K4061">
        <f t="shared" ref="K4061:K4104" si="575">J4061/365</f>
        <v>37.893150684931506</v>
      </c>
      <c r="L4061">
        <f t="shared" ref="L4061:L4104" si="576">_xlfn.NUMBERVALUE(_xlfn.TEXTBEFORE(K4061,"."))</f>
        <v>37</v>
      </c>
      <c r="M4061">
        <f t="shared" ref="M4061:M4104" si="577">ROUND(LEFT(_xlfn.TEXTAFTER(K4061,"."),2)/100 * 12,0)</f>
        <v>11</v>
      </c>
      <c r="N4061" t="str">
        <f t="shared" ref="N4061:N4104" si="578">L4061 &amp; " Yrs "&amp; M4061 &amp;" Mths"</f>
        <v>37 Yrs 11 Mths</v>
      </c>
      <c r="O4061" t="s">
        <v>15</v>
      </c>
      <c r="P4061" t="s">
        <v>15</v>
      </c>
    </row>
    <row r="4062" spans="1:16" x14ac:dyDescent="0.35">
      <c r="A4062" t="s">
        <v>5224</v>
      </c>
      <c r="B4062" t="s">
        <v>5230</v>
      </c>
      <c r="C4062" t="s">
        <v>11</v>
      </c>
      <c r="D4062">
        <v>5.3749999999999999E-2</v>
      </c>
      <c r="E4062" s="1">
        <v>5.4100000000000002E-2</v>
      </c>
      <c r="F4062" t="s">
        <v>358</v>
      </c>
      <c r="G4062">
        <v>53097</v>
      </c>
      <c r="H4062" t="str">
        <f t="shared" si="574"/>
        <v>15/5/2045</v>
      </c>
      <c r="I4062" s="2">
        <v>45584</v>
      </c>
      <c r="J4062">
        <f t="shared" si="573"/>
        <v>7513</v>
      </c>
      <c r="K4062">
        <f t="shared" si="575"/>
        <v>20.583561643835615</v>
      </c>
      <c r="L4062">
        <f t="shared" si="576"/>
        <v>20</v>
      </c>
      <c r="M4062">
        <f t="shared" si="577"/>
        <v>7</v>
      </c>
      <c r="N4062" t="str">
        <f t="shared" si="578"/>
        <v>20 Yrs 7 Mths</v>
      </c>
      <c r="O4062">
        <v>98.68</v>
      </c>
      <c r="P4062">
        <v>100.5</v>
      </c>
    </row>
    <row r="4063" spans="1:16" x14ac:dyDescent="0.35">
      <c r="A4063" t="s">
        <v>5224</v>
      </c>
      <c r="B4063" t="s">
        <v>5230</v>
      </c>
      <c r="C4063" t="s">
        <v>11</v>
      </c>
      <c r="D4063">
        <v>4.4999999999999998E-2</v>
      </c>
      <c r="E4063" s="1">
        <v>4.5900000000000003E-2</v>
      </c>
      <c r="F4063" t="s">
        <v>358</v>
      </c>
      <c r="G4063">
        <v>53951</v>
      </c>
      <c r="H4063" t="str">
        <f t="shared" si="574"/>
        <v>16/9/2047</v>
      </c>
      <c r="I4063" s="2">
        <v>45584</v>
      </c>
      <c r="J4063">
        <f t="shared" si="573"/>
        <v>8367</v>
      </c>
      <c r="K4063">
        <f t="shared" si="575"/>
        <v>22.923287671232877</v>
      </c>
      <c r="L4063">
        <f t="shared" si="576"/>
        <v>22</v>
      </c>
      <c r="M4063">
        <f t="shared" si="577"/>
        <v>11</v>
      </c>
      <c r="N4063" t="str">
        <f t="shared" si="578"/>
        <v>22 Yrs 11 Mths</v>
      </c>
      <c r="O4063">
        <v>97.6</v>
      </c>
      <c r="P4063">
        <v>99.7</v>
      </c>
    </row>
    <row r="4064" spans="1:16" x14ac:dyDescent="0.35">
      <c r="A4064" t="s">
        <v>5224</v>
      </c>
      <c r="B4064" t="s">
        <v>5230</v>
      </c>
      <c r="C4064" t="s">
        <v>11</v>
      </c>
      <c r="D4064">
        <v>3.9050000000000001E-2</v>
      </c>
      <c r="E4064" s="1">
        <v>5.33E-2</v>
      </c>
      <c r="F4064" t="s">
        <v>36</v>
      </c>
      <c r="G4064">
        <v>54033</v>
      </c>
      <c r="H4064" t="str">
        <f t="shared" si="574"/>
        <v>7/12/2047</v>
      </c>
      <c r="I4064" s="2">
        <v>45584</v>
      </c>
      <c r="J4064">
        <f t="shared" si="573"/>
        <v>8449</v>
      </c>
      <c r="K4064">
        <f t="shared" si="575"/>
        <v>23.147945205479452</v>
      </c>
      <c r="L4064">
        <f t="shared" si="576"/>
        <v>23</v>
      </c>
      <c r="M4064">
        <f t="shared" si="577"/>
        <v>2</v>
      </c>
      <c r="N4064" t="str">
        <f t="shared" si="578"/>
        <v>23 Yrs 2 Mths</v>
      </c>
      <c r="O4064">
        <v>82.46</v>
      </c>
      <c r="P4064">
        <v>83.73</v>
      </c>
    </row>
    <row r="4065" spans="1:16" x14ac:dyDescent="0.35">
      <c r="A4065" t="s">
        <v>5224</v>
      </c>
      <c r="B4065" t="s">
        <v>5230</v>
      </c>
      <c r="C4065" t="s">
        <v>11</v>
      </c>
      <c r="D4065">
        <v>5.7000000000000002E-2</v>
      </c>
      <c r="E4065" s="1">
        <v>5.6300000000000003E-2</v>
      </c>
      <c r="F4065" t="s">
        <v>358</v>
      </c>
      <c r="G4065">
        <v>54316</v>
      </c>
      <c r="H4065" t="str">
        <f t="shared" si="574"/>
        <v>15/9/2048</v>
      </c>
      <c r="I4065" s="2">
        <v>45584</v>
      </c>
      <c r="J4065">
        <f t="shared" si="573"/>
        <v>8732</v>
      </c>
      <c r="K4065">
        <f t="shared" si="575"/>
        <v>23.923287671232877</v>
      </c>
      <c r="L4065">
        <f t="shared" si="576"/>
        <v>23</v>
      </c>
      <c r="M4065">
        <f t="shared" si="577"/>
        <v>11</v>
      </c>
      <c r="N4065" t="str">
        <f t="shared" si="578"/>
        <v>23 Yrs 11 Mths</v>
      </c>
      <c r="O4065">
        <v>100.22</v>
      </c>
      <c r="P4065">
        <v>102.16</v>
      </c>
    </row>
    <row r="4066" spans="1:16" x14ac:dyDescent="0.35">
      <c r="A4066" t="s">
        <v>5224</v>
      </c>
      <c r="B4066" t="s">
        <v>5230</v>
      </c>
      <c r="C4066" t="s">
        <v>11</v>
      </c>
      <c r="D4066">
        <v>3.6999999999999998E-2</v>
      </c>
      <c r="E4066" s="1">
        <v>4.24E-2</v>
      </c>
      <c r="F4066" t="s">
        <v>358</v>
      </c>
      <c r="G4066">
        <v>55062</v>
      </c>
      <c r="H4066" t="str">
        <f t="shared" si="574"/>
        <v>1/10/2050</v>
      </c>
      <c r="I4066" s="2">
        <v>45584</v>
      </c>
      <c r="J4066">
        <f t="shared" si="573"/>
        <v>9478</v>
      </c>
      <c r="K4066">
        <f t="shared" si="575"/>
        <v>25.967123287671232</v>
      </c>
      <c r="L4066">
        <f t="shared" si="576"/>
        <v>25</v>
      </c>
      <c r="M4066">
        <f t="shared" si="577"/>
        <v>12</v>
      </c>
      <c r="N4066" t="str">
        <f t="shared" si="578"/>
        <v>25 Yrs 12 Mths</v>
      </c>
      <c r="O4066">
        <v>90.8</v>
      </c>
      <c r="P4066">
        <v>92.87</v>
      </c>
    </row>
    <row r="4067" spans="1:16" x14ac:dyDescent="0.35">
      <c r="A4067" t="s">
        <v>5224</v>
      </c>
      <c r="B4067" t="s">
        <v>5230</v>
      </c>
      <c r="C4067" t="s">
        <v>11</v>
      </c>
      <c r="D4067">
        <v>0.06</v>
      </c>
      <c r="E4067" s="1">
        <v>5.79E-2</v>
      </c>
      <c r="F4067" t="s">
        <v>358</v>
      </c>
      <c r="G4067">
        <v>55763</v>
      </c>
      <c r="H4067" t="str">
        <f t="shared" si="574"/>
        <v>1/9/2052</v>
      </c>
      <c r="I4067" s="2">
        <v>45584</v>
      </c>
      <c r="J4067">
        <f t="shared" si="573"/>
        <v>10179</v>
      </c>
      <c r="K4067">
        <f t="shared" si="575"/>
        <v>27.887671232876713</v>
      </c>
      <c r="L4067">
        <f t="shared" si="576"/>
        <v>27</v>
      </c>
      <c r="M4067">
        <f t="shared" si="577"/>
        <v>11</v>
      </c>
      <c r="N4067" t="str">
        <f t="shared" si="578"/>
        <v>27 Yrs 11 Mths</v>
      </c>
      <c r="O4067">
        <v>102.31</v>
      </c>
      <c r="P4067">
        <v>104.55</v>
      </c>
    </row>
    <row r="4068" spans="1:16" x14ac:dyDescent="0.35">
      <c r="A4068" t="s">
        <v>5224</v>
      </c>
      <c r="B4068" t="s">
        <v>5230</v>
      </c>
      <c r="C4068" t="s">
        <v>11</v>
      </c>
      <c r="D4068">
        <v>6.5000000000000002E-2</v>
      </c>
      <c r="E4068" s="1">
        <v>6.0600000000000001E-2</v>
      </c>
      <c r="F4068" t="s">
        <v>358</v>
      </c>
      <c r="G4068">
        <v>56323</v>
      </c>
      <c r="H4068" t="str">
        <f t="shared" si="574"/>
        <v>15/3/2054</v>
      </c>
      <c r="I4068" s="2">
        <v>45584</v>
      </c>
      <c r="J4068">
        <f t="shared" si="573"/>
        <v>10739</v>
      </c>
      <c r="K4068">
        <f t="shared" si="575"/>
        <v>29.421917808219177</v>
      </c>
      <c r="L4068">
        <f t="shared" si="576"/>
        <v>29</v>
      </c>
      <c r="M4068">
        <f t="shared" si="577"/>
        <v>5</v>
      </c>
      <c r="N4068" t="str">
        <f t="shared" si="578"/>
        <v>29 Yrs 5 Mths</v>
      </c>
      <c r="O4068">
        <v>105.36</v>
      </c>
      <c r="P4068">
        <v>107.21</v>
      </c>
    </row>
    <row r="4069" spans="1:16" x14ac:dyDescent="0.35">
      <c r="A4069" t="s">
        <v>5235</v>
      </c>
      <c r="B4069" t="s">
        <v>5230</v>
      </c>
      <c r="C4069" t="s">
        <v>11</v>
      </c>
      <c r="D4069">
        <v>5.9499999999999997E-2</v>
      </c>
      <c r="E4069" s="1">
        <v>0.12820000000000001</v>
      </c>
      <c r="F4069" t="s">
        <v>358</v>
      </c>
      <c r="G4069">
        <v>59415</v>
      </c>
      <c r="H4069" t="str">
        <f t="shared" si="574"/>
        <v>1/9/2062</v>
      </c>
      <c r="I4069" s="2">
        <v>45584</v>
      </c>
      <c r="J4069">
        <f t="shared" si="573"/>
        <v>13831</v>
      </c>
      <c r="K4069">
        <f t="shared" si="575"/>
        <v>37.893150684931506</v>
      </c>
      <c r="L4069">
        <f t="shared" si="576"/>
        <v>37</v>
      </c>
      <c r="M4069">
        <f t="shared" si="577"/>
        <v>11</v>
      </c>
      <c r="N4069" t="str">
        <f t="shared" si="578"/>
        <v>37 Yrs 11 Mths</v>
      </c>
      <c r="O4069" t="s">
        <v>15</v>
      </c>
      <c r="P4069" t="s">
        <v>15</v>
      </c>
    </row>
    <row r="4070" spans="1:16" x14ac:dyDescent="0.35">
      <c r="A4070" t="s">
        <v>5235</v>
      </c>
      <c r="B4070" t="s">
        <v>5230</v>
      </c>
      <c r="C4070" t="s">
        <v>11</v>
      </c>
      <c r="D4070">
        <v>5.7000000000000002E-2</v>
      </c>
      <c r="E4070" s="1">
        <v>4.9000000000000002E-2</v>
      </c>
      <c r="F4070" t="s">
        <v>36</v>
      </c>
      <c r="G4070">
        <v>50023</v>
      </c>
      <c r="H4070" t="str">
        <f t="shared" si="574"/>
        <v>14/12/2036</v>
      </c>
      <c r="I4070" s="2">
        <v>45584</v>
      </c>
      <c r="J4070">
        <f t="shared" si="573"/>
        <v>4439</v>
      </c>
      <c r="K4070">
        <f t="shared" si="575"/>
        <v>12.161643835616438</v>
      </c>
      <c r="L4070">
        <f t="shared" si="576"/>
        <v>12</v>
      </c>
      <c r="M4070">
        <f t="shared" si="577"/>
        <v>2</v>
      </c>
      <c r="N4070" t="str">
        <f t="shared" si="578"/>
        <v>12 Yrs 2 Mths</v>
      </c>
      <c r="O4070">
        <v>106.24</v>
      </c>
      <c r="P4070">
        <v>108.08</v>
      </c>
    </row>
    <row r="4071" spans="1:16" x14ac:dyDescent="0.35">
      <c r="A4071" t="s">
        <v>5235</v>
      </c>
      <c r="B4071" t="s">
        <v>5230</v>
      </c>
      <c r="C4071" t="s">
        <v>11</v>
      </c>
      <c r="D4071">
        <v>4.5999999999999999E-2</v>
      </c>
      <c r="E4071" s="1">
        <v>5.2200000000000003E-2</v>
      </c>
      <c r="F4071" t="s">
        <v>36</v>
      </c>
      <c r="G4071">
        <v>52732</v>
      </c>
      <c r="H4071" t="str">
        <f t="shared" si="574"/>
        <v>15/5/2044</v>
      </c>
      <c r="I4071" s="2">
        <v>45584</v>
      </c>
      <c r="J4071">
        <f t="shared" si="573"/>
        <v>7148</v>
      </c>
      <c r="K4071">
        <f t="shared" si="575"/>
        <v>19.583561643835615</v>
      </c>
      <c r="L4071">
        <f t="shared" si="576"/>
        <v>19</v>
      </c>
      <c r="M4071">
        <f t="shared" si="577"/>
        <v>7</v>
      </c>
      <c r="N4071" t="str">
        <f t="shared" si="578"/>
        <v>19 Yrs 7 Mths</v>
      </c>
      <c r="O4071">
        <v>91.98</v>
      </c>
      <c r="P4071">
        <v>93.59</v>
      </c>
    </row>
    <row r="4072" spans="1:16" x14ac:dyDescent="0.35">
      <c r="A4072" t="s">
        <v>5235</v>
      </c>
      <c r="B4072" t="s">
        <v>5230</v>
      </c>
      <c r="C4072" t="s">
        <v>11</v>
      </c>
      <c r="D4072">
        <v>2.1000000000000001E-2</v>
      </c>
      <c r="E4072" s="1">
        <v>4.3299999999999998E-2</v>
      </c>
      <c r="F4072" t="s">
        <v>36</v>
      </c>
      <c r="G4072">
        <v>47552</v>
      </c>
      <c r="H4072" t="str">
        <f t="shared" si="574"/>
        <v>10/3/2030</v>
      </c>
      <c r="I4072" s="2">
        <v>45584</v>
      </c>
      <c r="J4072">
        <f t="shared" si="573"/>
        <v>1968</v>
      </c>
      <c r="K4072">
        <f t="shared" si="575"/>
        <v>5.3917808219178083</v>
      </c>
      <c r="L4072">
        <f t="shared" si="576"/>
        <v>5</v>
      </c>
      <c r="M4072">
        <f t="shared" si="577"/>
        <v>5</v>
      </c>
      <c r="N4072" t="str">
        <f t="shared" si="578"/>
        <v>5 Yrs 5 Mths</v>
      </c>
      <c r="O4072">
        <v>89.07</v>
      </c>
      <c r="P4072">
        <v>90.15</v>
      </c>
    </row>
    <row r="4073" spans="1:16" x14ac:dyDescent="0.35">
      <c r="A4073" t="s">
        <v>5235</v>
      </c>
      <c r="B4073" t="s">
        <v>5230</v>
      </c>
      <c r="C4073" t="s">
        <v>11</v>
      </c>
      <c r="D4073">
        <v>4.4999999999999998E-2</v>
      </c>
      <c r="E4073" s="1">
        <v>4.5900000000000003E-2</v>
      </c>
      <c r="F4073" t="s">
        <v>358</v>
      </c>
      <c r="G4073">
        <v>53951</v>
      </c>
      <c r="H4073" t="str">
        <f t="shared" si="574"/>
        <v>16/9/2047</v>
      </c>
      <c r="I4073" s="2">
        <v>45584</v>
      </c>
      <c r="J4073">
        <f t="shared" si="573"/>
        <v>8367</v>
      </c>
      <c r="K4073">
        <f t="shared" si="575"/>
        <v>22.923287671232877</v>
      </c>
      <c r="L4073">
        <f t="shared" si="576"/>
        <v>22</v>
      </c>
      <c r="M4073">
        <f t="shared" si="577"/>
        <v>11</v>
      </c>
      <c r="N4073" t="str">
        <f t="shared" si="578"/>
        <v>22 Yrs 11 Mths</v>
      </c>
      <c r="O4073">
        <v>97.6</v>
      </c>
      <c r="P4073">
        <v>99.7</v>
      </c>
    </row>
    <row r="4074" spans="1:16" x14ac:dyDescent="0.35">
      <c r="A4074" t="s">
        <v>5235</v>
      </c>
      <c r="B4074" t="s">
        <v>5230</v>
      </c>
      <c r="C4074" t="s">
        <v>11</v>
      </c>
      <c r="D4074">
        <v>3.6999999999999998E-2</v>
      </c>
      <c r="E4074" s="1">
        <v>4.24E-2</v>
      </c>
      <c r="F4074" t="s">
        <v>358</v>
      </c>
      <c r="G4074">
        <v>55062</v>
      </c>
      <c r="H4074" t="str">
        <f t="shared" si="574"/>
        <v>1/10/2050</v>
      </c>
      <c r="I4074" s="2">
        <v>45584</v>
      </c>
      <c r="J4074">
        <f t="shared" si="573"/>
        <v>9478</v>
      </c>
      <c r="K4074">
        <f t="shared" si="575"/>
        <v>25.967123287671232</v>
      </c>
      <c r="L4074">
        <f t="shared" si="576"/>
        <v>25</v>
      </c>
      <c r="M4074">
        <f t="shared" si="577"/>
        <v>12</v>
      </c>
      <c r="N4074" t="str">
        <f t="shared" si="578"/>
        <v>25 Yrs 12 Mths</v>
      </c>
      <c r="O4074">
        <v>90.8</v>
      </c>
      <c r="P4074">
        <v>92.87</v>
      </c>
    </row>
    <row r="4075" spans="1:16" x14ac:dyDescent="0.35">
      <c r="A4075" t="s">
        <v>5235</v>
      </c>
      <c r="B4075" t="s">
        <v>5230</v>
      </c>
      <c r="C4075" t="s">
        <v>11</v>
      </c>
      <c r="D4075">
        <v>4.3499999999999997E-2</v>
      </c>
      <c r="E4075" s="1">
        <v>5.33E-2</v>
      </c>
      <c r="F4075" t="s">
        <v>36</v>
      </c>
      <c r="G4075">
        <v>54844</v>
      </c>
      <c r="H4075" t="str">
        <f t="shared" si="574"/>
        <v>25/2/2050</v>
      </c>
      <c r="I4075" s="2">
        <v>45584</v>
      </c>
      <c r="J4075">
        <f t="shared" si="573"/>
        <v>9260</v>
      </c>
      <c r="K4075">
        <f t="shared" si="575"/>
        <v>25.36986301369863</v>
      </c>
      <c r="L4075">
        <f t="shared" si="576"/>
        <v>25</v>
      </c>
      <c r="M4075">
        <f t="shared" si="577"/>
        <v>4</v>
      </c>
      <c r="N4075" t="str">
        <f t="shared" si="578"/>
        <v>25 Yrs 4 Mths</v>
      </c>
      <c r="O4075">
        <v>84.92</v>
      </c>
      <c r="P4075">
        <v>88.15</v>
      </c>
    </row>
    <row r="4076" spans="1:16" x14ac:dyDescent="0.35">
      <c r="A4076" t="s">
        <v>5235</v>
      </c>
      <c r="B4076" t="s">
        <v>5230</v>
      </c>
      <c r="C4076" t="s">
        <v>11</v>
      </c>
      <c r="D4076">
        <v>5.7500000000000002E-2</v>
      </c>
      <c r="E4076" s="1">
        <v>4.6600000000000003E-2</v>
      </c>
      <c r="F4076" t="s">
        <v>36</v>
      </c>
      <c r="G4076">
        <v>48775</v>
      </c>
      <c r="H4076" t="str">
        <f t="shared" si="574"/>
        <v>15/7/2033</v>
      </c>
      <c r="I4076" s="2">
        <v>45584</v>
      </c>
      <c r="J4076">
        <f t="shared" si="573"/>
        <v>3191</v>
      </c>
      <c r="K4076">
        <f t="shared" si="575"/>
        <v>8.742465753424657</v>
      </c>
      <c r="L4076">
        <f t="shared" si="576"/>
        <v>8</v>
      </c>
      <c r="M4076">
        <f t="shared" si="577"/>
        <v>9</v>
      </c>
      <c r="N4076" t="str">
        <f t="shared" si="578"/>
        <v>8 Yrs 9 Mths</v>
      </c>
      <c r="O4076">
        <v>110.11</v>
      </c>
      <c r="P4076">
        <v>111.71</v>
      </c>
    </row>
    <row r="4077" spans="1:16" x14ac:dyDescent="0.35">
      <c r="A4077" t="s">
        <v>5235</v>
      </c>
      <c r="B4077" t="s">
        <v>5244</v>
      </c>
      <c r="C4077" t="s">
        <v>11</v>
      </c>
      <c r="D4077">
        <v>3.2000000000000001E-2</v>
      </c>
      <c r="E4077" s="1">
        <v>5.4399999999999997E-2</v>
      </c>
      <c r="F4077" t="s">
        <v>441</v>
      </c>
      <c r="G4077">
        <v>54848</v>
      </c>
      <c r="H4077" t="str">
        <f t="shared" si="574"/>
        <v>1/3/2050</v>
      </c>
      <c r="I4077" s="2">
        <v>45584</v>
      </c>
      <c r="J4077">
        <f t="shared" si="573"/>
        <v>9264</v>
      </c>
      <c r="K4077">
        <f t="shared" si="575"/>
        <v>25.38082191780822</v>
      </c>
      <c r="L4077">
        <f t="shared" si="576"/>
        <v>25</v>
      </c>
      <c r="M4077">
        <f t="shared" si="577"/>
        <v>5</v>
      </c>
      <c r="N4077" t="str">
        <f t="shared" si="578"/>
        <v>25 Yrs 5 Mths</v>
      </c>
      <c r="O4077">
        <v>69.36</v>
      </c>
      <c r="P4077">
        <v>71.040000000000006</v>
      </c>
    </row>
    <row r="4078" spans="1:16" x14ac:dyDescent="0.35">
      <c r="A4078" t="s">
        <v>5235</v>
      </c>
      <c r="B4078" t="s">
        <v>5244</v>
      </c>
      <c r="C4078" t="s">
        <v>11</v>
      </c>
      <c r="D4078">
        <v>3.5999999999999997E-2</v>
      </c>
      <c r="E4078" s="1">
        <v>5.3600000000000002E-2</v>
      </c>
      <c r="F4078" t="s">
        <v>441</v>
      </c>
      <c r="G4078">
        <v>52124</v>
      </c>
      <c r="H4078" t="str">
        <f t="shared" si="574"/>
        <v>15/9/2042</v>
      </c>
      <c r="I4078" s="2">
        <v>45584</v>
      </c>
      <c r="J4078">
        <f t="shared" si="573"/>
        <v>6540</v>
      </c>
      <c r="K4078">
        <f t="shared" si="575"/>
        <v>17.917808219178081</v>
      </c>
      <c r="L4078">
        <f t="shared" si="576"/>
        <v>17</v>
      </c>
      <c r="M4078">
        <f t="shared" si="577"/>
        <v>11</v>
      </c>
      <c r="N4078" t="str">
        <f t="shared" si="578"/>
        <v>17 Yrs 11 Mths</v>
      </c>
      <c r="O4078">
        <v>79.02</v>
      </c>
      <c r="P4078">
        <v>81.17</v>
      </c>
    </row>
    <row r="4079" spans="1:16" x14ac:dyDescent="0.35">
      <c r="A4079" t="s">
        <v>5235</v>
      </c>
      <c r="B4079" t="s">
        <v>5244</v>
      </c>
      <c r="C4079" t="s">
        <v>11</v>
      </c>
      <c r="D4079">
        <v>4.0500000000000001E-2</v>
      </c>
      <c r="E4079" s="1">
        <v>5.8700000000000002E-2</v>
      </c>
      <c r="F4079" t="s">
        <v>441</v>
      </c>
      <c r="G4079">
        <v>54681</v>
      </c>
      <c r="H4079" t="str">
        <f t="shared" si="574"/>
        <v>15/9/2049</v>
      </c>
      <c r="I4079" s="2">
        <v>45584</v>
      </c>
      <c r="J4079">
        <f t="shared" si="573"/>
        <v>9097</v>
      </c>
      <c r="K4079">
        <f t="shared" si="575"/>
        <v>24.923287671232877</v>
      </c>
      <c r="L4079">
        <f t="shared" si="576"/>
        <v>24</v>
      </c>
      <c r="M4079">
        <f t="shared" si="577"/>
        <v>11</v>
      </c>
      <c r="N4079" t="str">
        <f t="shared" si="578"/>
        <v>24 Yrs 11 Mths</v>
      </c>
      <c r="O4079" t="s">
        <v>15</v>
      </c>
      <c r="P4079" t="s">
        <v>15</v>
      </c>
    </row>
    <row r="4080" spans="1:16" x14ac:dyDescent="0.35">
      <c r="A4080" t="s">
        <v>5235</v>
      </c>
      <c r="B4080" t="s">
        <v>5244</v>
      </c>
      <c r="C4080" t="s">
        <v>11</v>
      </c>
      <c r="D4080">
        <v>3.6999999999999998E-2</v>
      </c>
      <c r="E4080" s="1">
        <v>4.53E-2</v>
      </c>
      <c r="F4080" t="s">
        <v>441</v>
      </c>
      <c r="G4080">
        <v>46919</v>
      </c>
      <c r="H4080" t="str">
        <f t="shared" si="574"/>
        <v>15/6/2028</v>
      </c>
      <c r="I4080" s="2">
        <v>45584</v>
      </c>
      <c r="J4080">
        <f t="shared" si="573"/>
        <v>1335</v>
      </c>
      <c r="K4080">
        <f t="shared" si="575"/>
        <v>3.6575342465753424</v>
      </c>
      <c r="L4080">
        <f t="shared" si="576"/>
        <v>3</v>
      </c>
      <c r="M4080">
        <f t="shared" si="577"/>
        <v>8</v>
      </c>
      <c r="N4080" t="str">
        <f t="shared" si="578"/>
        <v>3 Yrs 8 Mths</v>
      </c>
      <c r="O4080">
        <v>96.82</v>
      </c>
      <c r="P4080">
        <v>98.66</v>
      </c>
    </row>
    <row r="4081" spans="1:16" x14ac:dyDescent="0.35">
      <c r="A4081" t="s">
        <v>5235</v>
      </c>
      <c r="B4081" t="s">
        <v>5244</v>
      </c>
      <c r="C4081" t="s">
        <v>11</v>
      </c>
      <c r="D4081">
        <v>4.1000000000000002E-2</v>
      </c>
      <c r="E4081" s="1">
        <v>5.4699999999999999E-2</v>
      </c>
      <c r="F4081" t="s">
        <v>441</v>
      </c>
      <c r="G4081">
        <v>54224</v>
      </c>
      <c r="H4081" t="str">
        <f t="shared" si="574"/>
        <v>15/6/2048</v>
      </c>
      <c r="I4081" s="2">
        <v>45584</v>
      </c>
      <c r="J4081">
        <f t="shared" si="573"/>
        <v>8640</v>
      </c>
      <c r="K4081">
        <f t="shared" si="575"/>
        <v>23.671232876712327</v>
      </c>
      <c r="L4081">
        <f t="shared" si="576"/>
        <v>23</v>
      </c>
      <c r="M4081">
        <f t="shared" si="577"/>
        <v>8</v>
      </c>
      <c r="N4081" t="str">
        <f t="shared" si="578"/>
        <v>23 Yrs 8 Mths</v>
      </c>
      <c r="O4081">
        <v>81.5</v>
      </c>
      <c r="P4081">
        <v>83.88</v>
      </c>
    </row>
    <row r="4082" spans="1:16" x14ac:dyDescent="0.35">
      <c r="A4082" t="s">
        <v>5235</v>
      </c>
      <c r="B4082" t="s">
        <v>5244</v>
      </c>
      <c r="C4082" t="s">
        <v>11</v>
      </c>
      <c r="D4082">
        <v>5.2499999999999998E-2</v>
      </c>
      <c r="E4082" s="1">
        <v>5.3900000000000003E-2</v>
      </c>
      <c r="F4082" t="s">
        <v>441</v>
      </c>
      <c r="G4082">
        <v>55975</v>
      </c>
      <c r="H4082" t="str">
        <f t="shared" si="574"/>
        <v>1/4/2053</v>
      </c>
      <c r="I4082" s="2">
        <v>45584</v>
      </c>
      <c r="J4082">
        <f t="shared" si="573"/>
        <v>10391</v>
      </c>
      <c r="K4082">
        <f t="shared" si="575"/>
        <v>28.468493150684932</v>
      </c>
      <c r="L4082">
        <f t="shared" si="576"/>
        <v>28</v>
      </c>
      <c r="M4082">
        <f t="shared" si="577"/>
        <v>6</v>
      </c>
      <c r="N4082" t="str">
        <f t="shared" si="578"/>
        <v>28 Yrs 6 Mths</v>
      </c>
      <c r="O4082">
        <v>97.35</v>
      </c>
      <c r="P4082">
        <v>99.69</v>
      </c>
    </row>
    <row r="4083" spans="1:16" x14ac:dyDescent="0.35">
      <c r="A4083" t="s">
        <v>5235</v>
      </c>
      <c r="B4083" t="s">
        <v>5244</v>
      </c>
      <c r="C4083" t="s">
        <v>11</v>
      </c>
      <c r="D4083">
        <v>5.3499999999999999E-2</v>
      </c>
      <c r="E4083" s="1">
        <v>4.9099999999999998E-2</v>
      </c>
      <c r="F4083" t="s">
        <v>441</v>
      </c>
      <c r="G4083">
        <v>49079</v>
      </c>
      <c r="H4083" t="str">
        <f t="shared" si="574"/>
        <v>15/5/2034</v>
      </c>
      <c r="I4083" s="2">
        <v>45584</v>
      </c>
      <c r="J4083">
        <f t="shared" si="573"/>
        <v>3495</v>
      </c>
      <c r="K4083">
        <f t="shared" si="575"/>
        <v>9.5753424657534243</v>
      </c>
      <c r="L4083">
        <f t="shared" si="576"/>
        <v>9</v>
      </c>
      <c r="M4083">
        <f t="shared" si="577"/>
        <v>7</v>
      </c>
      <c r="N4083" t="str">
        <f t="shared" si="578"/>
        <v>9 Yrs 7 Mths</v>
      </c>
      <c r="O4083" t="s">
        <v>15</v>
      </c>
      <c r="P4083" t="s">
        <v>15</v>
      </c>
    </row>
    <row r="4084" spans="1:16" x14ac:dyDescent="0.35">
      <c r="A4084" t="s">
        <v>5247</v>
      </c>
      <c r="B4084" t="s">
        <v>5244</v>
      </c>
      <c r="C4084" t="s">
        <v>11</v>
      </c>
      <c r="D4084">
        <v>5.7500000000000002E-2</v>
      </c>
      <c r="E4084" s="1">
        <v>5.3100000000000001E-2</v>
      </c>
      <c r="F4084" t="s">
        <v>441</v>
      </c>
      <c r="G4084">
        <v>56384</v>
      </c>
      <c r="H4084" t="str">
        <f t="shared" si="574"/>
        <v>15/5/2054</v>
      </c>
      <c r="I4084" s="2">
        <v>45584</v>
      </c>
      <c r="J4084">
        <f t="shared" si="573"/>
        <v>10800</v>
      </c>
      <c r="K4084">
        <f t="shared" si="575"/>
        <v>29.589041095890412</v>
      </c>
      <c r="L4084">
        <f t="shared" si="576"/>
        <v>29</v>
      </c>
      <c r="M4084">
        <f t="shared" si="577"/>
        <v>7</v>
      </c>
      <c r="N4084" t="str">
        <f t="shared" si="578"/>
        <v>29 Yrs 7 Mths</v>
      </c>
      <c r="O4084">
        <v>107.06</v>
      </c>
      <c r="P4084">
        <v>108.66</v>
      </c>
    </row>
    <row r="4085" spans="1:16" x14ac:dyDescent="0.35">
      <c r="A4085" t="s">
        <v>5247</v>
      </c>
      <c r="B4085" t="s">
        <v>5244</v>
      </c>
      <c r="C4085" t="s">
        <v>11</v>
      </c>
      <c r="D4085">
        <v>3.6999999999999998E-2</v>
      </c>
      <c r="E4085" s="1">
        <v>4.53E-2</v>
      </c>
      <c r="F4085" t="s">
        <v>441</v>
      </c>
      <c r="G4085">
        <v>46919</v>
      </c>
      <c r="H4085" t="str">
        <f t="shared" si="574"/>
        <v>15/6/2028</v>
      </c>
      <c r="I4085" s="2">
        <v>45584</v>
      </c>
      <c r="J4085">
        <f t="shared" si="573"/>
        <v>1335</v>
      </c>
      <c r="K4085">
        <f t="shared" si="575"/>
        <v>3.6575342465753424</v>
      </c>
      <c r="L4085">
        <f t="shared" si="576"/>
        <v>3</v>
      </c>
      <c r="M4085">
        <f t="shared" si="577"/>
        <v>8</v>
      </c>
      <c r="N4085" t="str">
        <f t="shared" si="578"/>
        <v>3 Yrs 8 Mths</v>
      </c>
      <c r="O4085">
        <v>96.82</v>
      </c>
      <c r="P4085">
        <v>98.66</v>
      </c>
    </row>
    <row r="4086" spans="1:16" x14ac:dyDescent="0.35">
      <c r="A4086" t="s">
        <v>5247</v>
      </c>
      <c r="B4086" t="s">
        <v>5249</v>
      </c>
      <c r="C4086" t="s">
        <v>11</v>
      </c>
      <c r="D4086">
        <v>5.3499999999999999E-2</v>
      </c>
      <c r="E4086" s="1">
        <v>4.7100000000000003E-2</v>
      </c>
      <c r="F4086" t="s">
        <v>441</v>
      </c>
      <c r="G4086">
        <v>48853</v>
      </c>
      <c r="H4086" t="str">
        <f t="shared" si="574"/>
        <v>1/10/2033</v>
      </c>
      <c r="I4086" s="2">
        <v>45584</v>
      </c>
      <c r="J4086">
        <f t="shared" si="573"/>
        <v>3269</v>
      </c>
      <c r="K4086">
        <f t="shared" si="575"/>
        <v>8.956164383561644</v>
      </c>
      <c r="L4086">
        <f t="shared" si="576"/>
        <v>8</v>
      </c>
      <c r="M4086">
        <f t="shared" si="577"/>
        <v>11</v>
      </c>
      <c r="N4086" t="str">
        <f t="shared" si="578"/>
        <v>8 Yrs 11 Mths</v>
      </c>
      <c r="O4086" t="s">
        <v>15</v>
      </c>
      <c r="P4086" t="s">
        <v>15</v>
      </c>
    </row>
    <row r="4087" spans="1:16" x14ac:dyDescent="0.35">
      <c r="A4087" t="s">
        <v>5247</v>
      </c>
      <c r="B4087" t="s">
        <v>5250</v>
      </c>
      <c r="C4087" t="s">
        <v>11</v>
      </c>
      <c r="D4087">
        <v>2.2499999999999999E-2</v>
      </c>
      <c r="E4087" s="1">
        <v>4.48E-2</v>
      </c>
      <c r="F4087" t="s">
        <v>441</v>
      </c>
      <c r="G4087">
        <v>46280</v>
      </c>
      <c r="H4087" t="str">
        <f t="shared" si="574"/>
        <v>15/9/2026</v>
      </c>
      <c r="I4087" s="2">
        <v>45584</v>
      </c>
      <c r="J4087">
        <f t="shared" si="573"/>
        <v>696</v>
      </c>
      <c r="K4087">
        <f t="shared" si="575"/>
        <v>1.9068493150684931</v>
      </c>
      <c r="L4087">
        <f t="shared" si="576"/>
        <v>1</v>
      </c>
      <c r="M4087">
        <f t="shared" si="577"/>
        <v>11</v>
      </c>
      <c r="N4087" t="str">
        <f t="shared" si="578"/>
        <v>1 Yrs 11 Mths</v>
      </c>
      <c r="O4087" t="s">
        <v>15</v>
      </c>
      <c r="P4087" t="s">
        <v>15</v>
      </c>
    </row>
    <row r="4088" spans="1:16" x14ac:dyDescent="0.35">
      <c r="A4088" t="s">
        <v>5247</v>
      </c>
      <c r="B4088" t="s">
        <v>5250</v>
      </c>
      <c r="C4088" t="s">
        <v>11</v>
      </c>
      <c r="D4088">
        <v>3.2000000000000001E-2</v>
      </c>
      <c r="E4088" s="1">
        <v>5.2499999999999998E-2</v>
      </c>
      <c r="F4088" t="s">
        <v>441</v>
      </c>
      <c r="G4088">
        <v>54636</v>
      </c>
      <c r="H4088" t="str">
        <f t="shared" si="574"/>
        <v>1/8/2049</v>
      </c>
      <c r="I4088" s="2">
        <v>45584</v>
      </c>
      <c r="J4088">
        <f t="shared" si="573"/>
        <v>9052</v>
      </c>
      <c r="K4088">
        <f t="shared" si="575"/>
        <v>24.8</v>
      </c>
      <c r="L4088">
        <f t="shared" si="576"/>
        <v>24</v>
      </c>
      <c r="M4088">
        <f t="shared" si="577"/>
        <v>1</v>
      </c>
      <c r="N4088" t="str">
        <f t="shared" si="578"/>
        <v>24 Yrs 1 Mths</v>
      </c>
      <c r="O4088">
        <v>71.319999999999993</v>
      </c>
      <c r="P4088">
        <v>74.260000000000005</v>
      </c>
    </row>
    <row r="4089" spans="1:16" x14ac:dyDescent="0.35">
      <c r="A4089" t="s">
        <v>5247</v>
      </c>
      <c r="B4089" t="s">
        <v>5250</v>
      </c>
      <c r="C4089" t="s">
        <v>11</v>
      </c>
      <c r="D4089">
        <v>4.0500000000000001E-2</v>
      </c>
      <c r="E4089" s="1">
        <v>5.5599999999999997E-2</v>
      </c>
      <c r="F4089" t="s">
        <v>441</v>
      </c>
      <c r="G4089">
        <v>54179</v>
      </c>
      <c r="H4089" t="str">
        <f t="shared" si="574"/>
        <v>1/5/2048</v>
      </c>
      <c r="I4089" s="2">
        <v>45584</v>
      </c>
      <c r="J4089">
        <f t="shared" si="573"/>
        <v>8595</v>
      </c>
      <c r="K4089">
        <f t="shared" si="575"/>
        <v>23.547945205479451</v>
      </c>
      <c r="L4089">
        <f t="shared" si="576"/>
        <v>23</v>
      </c>
      <c r="M4089">
        <f t="shared" si="577"/>
        <v>6</v>
      </c>
      <c r="N4089" t="str">
        <f t="shared" si="578"/>
        <v>23 Yrs 6 Mths</v>
      </c>
      <c r="O4089" t="s">
        <v>15</v>
      </c>
      <c r="P4089" t="s">
        <v>15</v>
      </c>
    </row>
    <row r="4090" spans="1:16" x14ac:dyDescent="0.35">
      <c r="A4090" t="s">
        <v>5247</v>
      </c>
      <c r="B4090" t="s">
        <v>5250</v>
      </c>
      <c r="C4090" t="s">
        <v>11</v>
      </c>
      <c r="D4090">
        <v>3.2000000000000001E-2</v>
      </c>
      <c r="E4090" s="1">
        <v>4.4999999999999998E-2</v>
      </c>
      <c r="F4090" t="s">
        <v>441</v>
      </c>
      <c r="G4090">
        <v>47253</v>
      </c>
      <c r="H4090" t="str">
        <f t="shared" si="574"/>
        <v>15/5/2029</v>
      </c>
      <c r="I4090" s="2">
        <v>45584</v>
      </c>
      <c r="J4090">
        <f t="shared" si="573"/>
        <v>1669</v>
      </c>
      <c r="K4090">
        <f t="shared" si="575"/>
        <v>4.5726027397260278</v>
      </c>
      <c r="L4090">
        <f t="shared" si="576"/>
        <v>4</v>
      </c>
      <c r="M4090">
        <f t="shared" si="577"/>
        <v>7</v>
      </c>
      <c r="N4090" t="str">
        <f t="shared" si="578"/>
        <v>4 Yrs 7 Mths</v>
      </c>
      <c r="O4090">
        <v>94.36</v>
      </c>
      <c r="P4090">
        <v>96.41</v>
      </c>
    </row>
    <row r="4091" spans="1:16" x14ac:dyDescent="0.35">
      <c r="A4091" t="s">
        <v>5247</v>
      </c>
      <c r="B4091" t="s">
        <v>5250</v>
      </c>
      <c r="C4091" t="s">
        <v>11</v>
      </c>
      <c r="D4091">
        <v>5.1999999999999998E-2</v>
      </c>
      <c r="E4091" s="1">
        <v>5.0200000000000002E-2</v>
      </c>
      <c r="F4091" t="s">
        <v>441</v>
      </c>
      <c r="G4091">
        <v>48792</v>
      </c>
      <c r="H4091" t="str">
        <f t="shared" si="574"/>
        <v>1/8/2033</v>
      </c>
      <c r="I4091" s="2">
        <v>45584</v>
      </c>
      <c r="J4091">
        <f t="shared" si="573"/>
        <v>3208</v>
      </c>
      <c r="K4091">
        <f t="shared" si="575"/>
        <v>8.7890410958904113</v>
      </c>
      <c r="L4091">
        <f t="shared" si="576"/>
        <v>8</v>
      </c>
      <c r="M4091">
        <f t="shared" si="577"/>
        <v>9</v>
      </c>
      <c r="N4091" t="str">
        <f t="shared" si="578"/>
        <v>8 Yrs 9 Mths</v>
      </c>
      <c r="O4091">
        <v>100.85</v>
      </c>
      <c r="P4091">
        <v>104.92</v>
      </c>
    </row>
    <row r="4092" spans="1:16" x14ac:dyDescent="0.35">
      <c r="A4092" t="s">
        <v>5247</v>
      </c>
      <c r="B4092" t="s">
        <v>5250</v>
      </c>
      <c r="C4092" t="s">
        <v>11</v>
      </c>
      <c r="D4092">
        <v>3.6499999999999998E-2</v>
      </c>
      <c r="E4092" s="1">
        <v>5.33E-2</v>
      </c>
      <c r="F4092" t="s">
        <v>441</v>
      </c>
      <c r="G4092">
        <v>52110</v>
      </c>
      <c r="H4092" t="str">
        <f t="shared" si="574"/>
        <v>1/9/2042</v>
      </c>
      <c r="I4092" s="2">
        <v>45584</v>
      </c>
      <c r="J4092">
        <f t="shared" si="573"/>
        <v>6526</v>
      </c>
      <c r="K4092">
        <f t="shared" si="575"/>
        <v>17.87945205479452</v>
      </c>
      <c r="L4092">
        <f t="shared" si="576"/>
        <v>17</v>
      </c>
      <c r="M4092">
        <f t="shared" si="577"/>
        <v>10</v>
      </c>
      <c r="N4092" t="str">
        <f t="shared" si="578"/>
        <v>17 Yrs 10 Mths</v>
      </c>
      <c r="O4092">
        <v>80.430000000000007</v>
      </c>
      <c r="P4092">
        <v>83.22</v>
      </c>
    </row>
    <row r="4093" spans="1:16" x14ac:dyDescent="0.35">
      <c r="A4093" t="s">
        <v>5247</v>
      </c>
      <c r="B4093" t="s">
        <v>5250</v>
      </c>
      <c r="C4093" t="s">
        <v>11</v>
      </c>
      <c r="D4093">
        <v>0.04</v>
      </c>
      <c r="E4093" s="1">
        <v>5.7599999999999998E-2</v>
      </c>
      <c r="F4093" t="s">
        <v>441</v>
      </c>
      <c r="G4093">
        <v>52749</v>
      </c>
      <c r="H4093" t="str">
        <f t="shared" si="574"/>
        <v>1/6/2044</v>
      </c>
      <c r="I4093" s="2">
        <v>45584</v>
      </c>
      <c r="J4093">
        <f t="shared" si="573"/>
        <v>7165</v>
      </c>
      <c r="K4093">
        <f t="shared" si="575"/>
        <v>19.63013698630137</v>
      </c>
      <c r="L4093">
        <f t="shared" si="576"/>
        <v>19</v>
      </c>
      <c r="M4093">
        <f t="shared" si="577"/>
        <v>8</v>
      </c>
      <c r="N4093" t="str">
        <f t="shared" si="578"/>
        <v>19 Yrs 8 Mths</v>
      </c>
      <c r="O4093" t="s">
        <v>15</v>
      </c>
      <c r="P4093" t="s">
        <v>15</v>
      </c>
    </row>
    <row r="4094" spans="1:16" x14ac:dyDescent="0.35">
      <c r="A4094" t="s">
        <v>5247</v>
      </c>
      <c r="B4094" t="s">
        <v>5250</v>
      </c>
      <c r="C4094" t="s">
        <v>11</v>
      </c>
      <c r="D4094">
        <v>2.4500000000000001E-2</v>
      </c>
      <c r="E4094" s="1">
        <v>4.4900000000000002E-2</v>
      </c>
      <c r="F4094" t="s">
        <v>441</v>
      </c>
      <c r="G4094">
        <v>47498</v>
      </c>
      <c r="H4094" t="str">
        <f t="shared" si="574"/>
        <v>15/1/2030</v>
      </c>
      <c r="I4094" s="2">
        <v>45584</v>
      </c>
      <c r="J4094">
        <f t="shared" si="573"/>
        <v>1914</v>
      </c>
      <c r="K4094">
        <f t="shared" si="575"/>
        <v>5.2438356164383562</v>
      </c>
      <c r="L4094">
        <f t="shared" si="576"/>
        <v>5</v>
      </c>
      <c r="M4094">
        <f t="shared" si="577"/>
        <v>3</v>
      </c>
      <c r="N4094" t="str">
        <f t="shared" si="578"/>
        <v>5 Yrs 3 Mths</v>
      </c>
      <c r="O4094">
        <v>89.88</v>
      </c>
      <c r="P4094">
        <v>91.62</v>
      </c>
    </row>
    <row r="4095" spans="1:16" x14ac:dyDescent="0.35">
      <c r="A4095" t="s">
        <v>5247</v>
      </c>
      <c r="B4095" t="s">
        <v>5250</v>
      </c>
      <c r="C4095" t="s">
        <v>11</v>
      </c>
      <c r="D4095">
        <v>3.95E-2</v>
      </c>
      <c r="E4095" s="1">
        <v>5.28E-2</v>
      </c>
      <c r="F4095" t="s">
        <v>441</v>
      </c>
      <c r="G4095">
        <v>51987</v>
      </c>
      <c r="H4095" t="str">
        <f t="shared" si="574"/>
        <v>1/5/2042</v>
      </c>
      <c r="I4095" s="2">
        <v>45584</v>
      </c>
      <c r="J4095">
        <f t="shared" si="573"/>
        <v>6403</v>
      </c>
      <c r="K4095">
        <f t="shared" si="575"/>
        <v>17.542465753424658</v>
      </c>
      <c r="L4095">
        <f t="shared" si="576"/>
        <v>17</v>
      </c>
      <c r="M4095">
        <f t="shared" si="577"/>
        <v>6</v>
      </c>
      <c r="N4095" t="str">
        <f t="shared" si="578"/>
        <v>17 Yrs 6 Mths</v>
      </c>
      <c r="O4095" t="s">
        <v>15</v>
      </c>
      <c r="P4095" t="s">
        <v>15</v>
      </c>
    </row>
    <row r="4096" spans="1:16" x14ac:dyDescent="0.35">
      <c r="A4096" t="s">
        <v>5247</v>
      </c>
      <c r="B4096" t="s">
        <v>5250</v>
      </c>
      <c r="C4096" t="s">
        <v>11</v>
      </c>
      <c r="D4096">
        <v>3.6999999999999998E-2</v>
      </c>
      <c r="E4096" s="1">
        <v>4.9000000000000002E-2</v>
      </c>
      <c r="F4096" t="s">
        <v>441</v>
      </c>
      <c r="G4096">
        <v>46874</v>
      </c>
      <c r="H4096" t="str">
        <f t="shared" si="574"/>
        <v>1/5/2028</v>
      </c>
      <c r="I4096" s="2">
        <v>45584</v>
      </c>
      <c r="J4096">
        <f t="shared" si="573"/>
        <v>1290</v>
      </c>
      <c r="K4096">
        <f t="shared" si="575"/>
        <v>3.5342465753424657</v>
      </c>
      <c r="L4096">
        <f t="shared" si="576"/>
        <v>3</v>
      </c>
      <c r="M4096">
        <f t="shared" si="577"/>
        <v>6</v>
      </c>
      <c r="N4096" t="str">
        <f t="shared" si="578"/>
        <v>3 Yrs 6 Mths</v>
      </c>
      <c r="O4096" t="s">
        <v>15</v>
      </c>
      <c r="P4096" t="s">
        <v>15</v>
      </c>
    </row>
    <row r="4097" spans="1:16" x14ac:dyDescent="0.35">
      <c r="A4097" t="s">
        <v>5247</v>
      </c>
      <c r="B4097" t="s">
        <v>5250</v>
      </c>
      <c r="C4097" t="s">
        <v>11</v>
      </c>
      <c r="D4097">
        <v>3.15E-2</v>
      </c>
      <c r="E4097" s="1">
        <v>5.0999999999999997E-2</v>
      </c>
      <c r="F4097" t="s">
        <v>441</v>
      </c>
      <c r="G4097">
        <v>54789</v>
      </c>
      <c r="H4097" t="str">
        <f t="shared" si="574"/>
        <v>1/1/2050</v>
      </c>
      <c r="I4097" s="2">
        <v>45584</v>
      </c>
      <c r="J4097">
        <f t="shared" si="573"/>
        <v>9205</v>
      </c>
      <c r="K4097">
        <f t="shared" si="575"/>
        <v>25.219178082191782</v>
      </c>
      <c r="L4097">
        <f t="shared" si="576"/>
        <v>25</v>
      </c>
      <c r="M4097">
        <f t="shared" si="577"/>
        <v>3</v>
      </c>
      <c r="N4097" t="str">
        <f t="shared" si="578"/>
        <v>25 Yrs 3 Mths</v>
      </c>
      <c r="O4097">
        <v>71.41</v>
      </c>
      <c r="P4097">
        <v>73.09</v>
      </c>
    </row>
    <row r="4098" spans="1:16" x14ac:dyDescent="0.35">
      <c r="A4098" t="s">
        <v>5247</v>
      </c>
      <c r="B4098" t="s">
        <v>5250</v>
      </c>
      <c r="C4098" t="s">
        <v>11</v>
      </c>
      <c r="D4098">
        <v>2.7E-2</v>
      </c>
      <c r="E4098" s="1">
        <v>5.1200000000000002E-2</v>
      </c>
      <c r="F4098" t="s">
        <v>441</v>
      </c>
      <c r="G4098">
        <v>54909</v>
      </c>
      <c r="H4098" t="str">
        <f t="shared" si="574"/>
        <v>1/5/2050</v>
      </c>
      <c r="I4098" s="2">
        <v>45584</v>
      </c>
      <c r="J4098">
        <f t="shared" ref="J4098:J4161" si="579">_xlfn.DAYS(G4098,I4098)</f>
        <v>9325</v>
      </c>
      <c r="K4098">
        <f t="shared" si="575"/>
        <v>25.547945205479451</v>
      </c>
      <c r="L4098">
        <f t="shared" si="576"/>
        <v>25</v>
      </c>
      <c r="M4098">
        <f t="shared" si="577"/>
        <v>6</v>
      </c>
      <c r="N4098" t="str">
        <f t="shared" si="578"/>
        <v>25 Yrs 6 Mths</v>
      </c>
      <c r="O4098">
        <v>64.739999999999995</v>
      </c>
      <c r="P4098">
        <v>66.33</v>
      </c>
    </row>
    <row r="4099" spans="1:16" x14ac:dyDescent="0.35">
      <c r="A4099" t="s">
        <v>5247</v>
      </c>
      <c r="B4099" t="s">
        <v>5250</v>
      </c>
      <c r="C4099" t="s">
        <v>11</v>
      </c>
      <c r="D4099">
        <v>5.1999999999999998E-2</v>
      </c>
      <c r="E4099" s="1">
        <v>4.7500000000000001E-2</v>
      </c>
      <c r="F4099" t="s">
        <v>441</v>
      </c>
      <c r="G4099">
        <v>49004</v>
      </c>
      <c r="H4099" t="str">
        <f t="shared" si="574"/>
        <v>1/3/2034</v>
      </c>
      <c r="I4099" s="2">
        <v>45584</v>
      </c>
      <c r="J4099">
        <f t="shared" si="579"/>
        <v>3420</v>
      </c>
      <c r="K4099">
        <f t="shared" si="575"/>
        <v>9.3698630136986303</v>
      </c>
      <c r="L4099">
        <f t="shared" si="576"/>
        <v>9</v>
      </c>
      <c r="M4099">
        <f t="shared" si="577"/>
        <v>4</v>
      </c>
      <c r="N4099" t="str">
        <f t="shared" si="578"/>
        <v>9 Yrs 4 Mths</v>
      </c>
      <c r="O4099">
        <v>102.59</v>
      </c>
      <c r="P4099">
        <v>104.07</v>
      </c>
    </row>
    <row r="4100" spans="1:16" x14ac:dyDescent="0.35">
      <c r="A4100" t="s">
        <v>5256</v>
      </c>
      <c r="B4100" t="s">
        <v>5250</v>
      </c>
      <c r="C4100" t="s">
        <v>11</v>
      </c>
      <c r="D4100">
        <v>5.45E-2</v>
      </c>
      <c r="E4100" s="1">
        <v>5.16E-2</v>
      </c>
      <c r="F4100" t="s">
        <v>441</v>
      </c>
      <c r="G4100">
        <v>56312</v>
      </c>
      <c r="H4100" t="str">
        <f t="shared" si="574"/>
        <v>4/3/2054</v>
      </c>
      <c r="I4100" s="2">
        <v>45584</v>
      </c>
      <c r="J4100">
        <f t="shared" si="579"/>
        <v>10728</v>
      </c>
      <c r="K4100">
        <f t="shared" si="575"/>
        <v>29.391780821917809</v>
      </c>
      <c r="L4100">
        <f t="shared" si="576"/>
        <v>29</v>
      </c>
      <c r="M4100">
        <f t="shared" si="577"/>
        <v>5</v>
      </c>
      <c r="N4100" t="str">
        <f t="shared" si="578"/>
        <v>29 Yrs 5 Mths</v>
      </c>
      <c r="O4100">
        <v>102.38</v>
      </c>
      <c r="P4100">
        <v>105.08</v>
      </c>
    </row>
    <row r="4101" spans="1:16" x14ac:dyDescent="0.35">
      <c r="A4101" t="s">
        <v>5256</v>
      </c>
      <c r="B4101" t="s">
        <v>5258</v>
      </c>
      <c r="C4101" t="s">
        <v>11</v>
      </c>
      <c r="D4101">
        <v>3.0939999999999999E-2</v>
      </c>
      <c r="E4101" s="1">
        <v>4.24E-2</v>
      </c>
      <c r="F4101" t="s">
        <v>17</v>
      </c>
      <c r="G4101">
        <v>46645</v>
      </c>
      <c r="H4101" t="str">
        <f t="shared" si="574"/>
        <v>15/9/2027</v>
      </c>
      <c r="I4101" s="2">
        <v>45584</v>
      </c>
      <c r="J4101">
        <f t="shared" si="579"/>
        <v>1061</v>
      </c>
      <c r="K4101">
        <f t="shared" si="575"/>
        <v>2.9068493150684933</v>
      </c>
      <c r="L4101">
        <f t="shared" si="576"/>
        <v>2</v>
      </c>
      <c r="M4101">
        <f t="shared" si="577"/>
        <v>11</v>
      </c>
      <c r="N4101" t="str">
        <f t="shared" si="578"/>
        <v>2 Yrs 11 Mths</v>
      </c>
      <c r="O4101">
        <v>96.4</v>
      </c>
      <c r="P4101">
        <v>97.55</v>
      </c>
    </row>
    <row r="4102" spans="1:16" x14ac:dyDescent="0.35">
      <c r="A4102" t="s">
        <v>5256</v>
      </c>
      <c r="B4102" t="s">
        <v>5258</v>
      </c>
      <c r="C4102" t="s">
        <v>11</v>
      </c>
      <c r="D4102">
        <v>1.8499999999999999E-2</v>
      </c>
      <c r="E4102" s="1">
        <v>4.4699999999999997E-2</v>
      </c>
      <c r="F4102" t="s">
        <v>17</v>
      </c>
      <c r="G4102">
        <v>46874</v>
      </c>
      <c r="H4102" t="str">
        <f t="shared" si="574"/>
        <v>1/5/2028</v>
      </c>
      <c r="I4102" s="2">
        <v>45584</v>
      </c>
      <c r="J4102">
        <f t="shared" si="579"/>
        <v>1290</v>
      </c>
      <c r="K4102">
        <f t="shared" si="575"/>
        <v>3.5342465753424657</v>
      </c>
      <c r="L4102">
        <f t="shared" si="576"/>
        <v>3</v>
      </c>
      <c r="M4102">
        <f t="shared" si="577"/>
        <v>6</v>
      </c>
      <c r="N4102" t="str">
        <f t="shared" si="578"/>
        <v>3 Yrs 6 Mths</v>
      </c>
      <c r="O4102" t="s">
        <v>15</v>
      </c>
      <c r="P4102" t="s">
        <v>15</v>
      </c>
    </row>
    <row r="4103" spans="1:16" x14ac:dyDescent="0.35">
      <c r="A4103" t="s">
        <v>5256</v>
      </c>
      <c r="B4103" t="s">
        <v>5258</v>
      </c>
      <c r="C4103" t="s">
        <v>11</v>
      </c>
      <c r="D4103">
        <v>5.0999999999999997E-2</v>
      </c>
      <c r="E4103" s="1">
        <v>4.8000000000000001E-2</v>
      </c>
      <c r="F4103" t="s">
        <v>17</v>
      </c>
      <c r="G4103">
        <v>48792</v>
      </c>
      <c r="H4103" t="str">
        <f t="shared" si="574"/>
        <v>1/8/2033</v>
      </c>
      <c r="I4103" s="2">
        <v>45584</v>
      </c>
      <c r="J4103">
        <f t="shared" si="579"/>
        <v>3208</v>
      </c>
      <c r="K4103">
        <f t="shared" si="575"/>
        <v>8.7890410958904113</v>
      </c>
      <c r="L4103">
        <f t="shared" si="576"/>
        <v>8</v>
      </c>
      <c r="M4103">
        <f t="shared" si="577"/>
        <v>9</v>
      </c>
      <c r="N4103" t="str">
        <f t="shared" si="578"/>
        <v>8 Yrs 9 Mths</v>
      </c>
      <c r="O4103" t="s">
        <v>15</v>
      </c>
      <c r="P4103" t="s">
        <v>15</v>
      </c>
    </row>
    <row r="4104" spans="1:16" x14ac:dyDescent="0.35">
      <c r="A4104" t="s">
        <v>5256</v>
      </c>
      <c r="B4104" t="s">
        <v>5258</v>
      </c>
      <c r="C4104" t="s">
        <v>11</v>
      </c>
      <c r="D4104">
        <v>5.1249999999999997E-2</v>
      </c>
      <c r="E4104" s="1">
        <v>4.2999999999999997E-2</v>
      </c>
      <c r="F4104" t="s">
        <v>17</v>
      </c>
      <c r="G4104">
        <v>47133</v>
      </c>
      <c r="H4104" t="str">
        <f t="shared" si="574"/>
        <v>15/1/2029</v>
      </c>
      <c r="I4104" s="2">
        <v>45584</v>
      </c>
      <c r="J4104">
        <f t="shared" si="579"/>
        <v>1549</v>
      </c>
      <c r="K4104">
        <f t="shared" si="575"/>
        <v>4.2438356164383562</v>
      </c>
      <c r="L4104">
        <f t="shared" si="576"/>
        <v>4</v>
      </c>
      <c r="M4104">
        <f t="shared" si="577"/>
        <v>3</v>
      </c>
      <c r="N4104" t="str">
        <f t="shared" si="578"/>
        <v>4 Yrs 3 Mths</v>
      </c>
      <c r="O4104">
        <v>102.32</v>
      </c>
      <c r="P4104">
        <v>104.2</v>
      </c>
    </row>
    <row r="4105" spans="1:16" x14ac:dyDescent="0.35">
      <c r="A4105" t="s">
        <v>5256</v>
      </c>
      <c r="B4105" t="s">
        <v>5258</v>
      </c>
      <c r="C4105" t="s">
        <v>11</v>
      </c>
      <c r="D4105">
        <v>3.3849999999999998E-2</v>
      </c>
      <c r="E4105" s="1">
        <v>4.4200000000000003E-2</v>
      </c>
      <c r="F4105" t="s">
        <v>17</v>
      </c>
      <c r="G4105">
        <v>47239</v>
      </c>
      <c r="H4105" t="str">
        <f t="shared" ref="H4105:H4154" si="580">TEXT(G4105,"D/M/YYYY")</f>
        <v>1/5/2029</v>
      </c>
      <c r="I4105" s="2">
        <v>45584</v>
      </c>
      <c r="J4105">
        <f t="shared" si="579"/>
        <v>1655</v>
      </c>
      <c r="K4105">
        <f t="shared" ref="K4105:K4154" si="581">J4105/365</f>
        <v>4.5342465753424657</v>
      </c>
      <c r="L4105">
        <f t="shared" ref="L4105:L4154" si="582">_xlfn.NUMBERVALUE(_xlfn.TEXTBEFORE(K4105,"."))</f>
        <v>4</v>
      </c>
      <c r="M4105">
        <f t="shared" ref="M4105:M4154" si="583">ROUND(LEFT(_xlfn.TEXTAFTER(K4105,"."),2)/100 * 12,0)</f>
        <v>6</v>
      </c>
      <c r="N4105" t="str">
        <f t="shared" ref="N4105:N4154" si="584">L4105 &amp; " Yrs "&amp; M4105 &amp;" Mths"</f>
        <v>4 Yrs 6 Mths</v>
      </c>
      <c r="O4105" t="s">
        <v>15</v>
      </c>
      <c r="P4105" t="s">
        <v>15</v>
      </c>
    </row>
    <row r="4106" spans="1:16" x14ac:dyDescent="0.35">
      <c r="A4106" t="s">
        <v>5256</v>
      </c>
      <c r="B4106" t="s">
        <v>5258</v>
      </c>
      <c r="C4106" t="s">
        <v>11</v>
      </c>
      <c r="D4106">
        <v>8.7500000000000008E-3</v>
      </c>
      <c r="E4106" s="1">
        <v>4.7E-2</v>
      </c>
      <c r="F4106" t="s">
        <v>17</v>
      </c>
      <c r="G4106">
        <v>46068</v>
      </c>
      <c r="H4106" t="str">
        <f t="shared" si="580"/>
        <v>15/2/2026</v>
      </c>
      <c r="I4106" s="2">
        <v>45584</v>
      </c>
      <c r="J4106">
        <f t="shared" si="579"/>
        <v>484</v>
      </c>
      <c r="K4106">
        <f t="shared" si="581"/>
        <v>1.3260273972602741</v>
      </c>
      <c r="L4106">
        <f t="shared" si="582"/>
        <v>1</v>
      </c>
      <c r="M4106">
        <f t="shared" si="583"/>
        <v>4</v>
      </c>
      <c r="N4106" t="str">
        <f t="shared" si="584"/>
        <v>1 Yrs 4 Mths</v>
      </c>
      <c r="O4106" t="s">
        <v>15</v>
      </c>
      <c r="P4106" t="s">
        <v>15</v>
      </c>
    </row>
    <row r="4107" spans="1:16" x14ac:dyDescent="0.35">
      <c r="A4107" t="s">
        <v>5256</v>
      </c>
      <c r="B4107" t="s">
        <v>5258</v>
      </c>
      <c r="C4107" t="s">
        <v>11</v>
      </c>
      <c r="D4107">
        <v>5.3499999999999999E-2</v>
      </c>
      <c r="E4107" s="1">
        <v>5.2600000000000001E-2</v>
      </c>
      <c r="F4107" t="s">
        <v>17</v>
      </c>
      <c r="G4107">
        <v>56097</v>
      </c>
      <c r="H4107" t="str">
        <f t="shared" si="580"/>
        <v>1/8/2053</v>
      </c>
      <c r="I4107" s="2">
        <v>45584</v>
      </c>
      <c r="J4107">
        <f t="shared" si="579"/>
        <v>10513</v>
      </c>
      <c r="K4107">
        <f t="shared" si="581"/>
        <v>28.802739726027397</v>
      </c>
      <c r="L4107">
        <f t="shared" si="582"/>
        <v>28</v>
      </c>
      <c r="M4107">
        <f t="shared" si="583"/>
        <v>10</v>
      </c>
      <c r="N4107" t="str">
        <f t="shared" si="584"/>
        <v>28 Yrs 10 Mths</v>
      </c>
      <c r="O4107">
        <v>99.99</v>
      </c>
      <c r="P4107">
        <v>101.74</v>
      </c>
    </row>
    <row r="4108" spans="1:16" x14ac:dyDescent="0.35">
      <c r="A4108" t="s">
        <v>5256</v>
      </c>
      <c r="B4108" t="s">
        <v>5258</v>
      </c>
      <c r="C4108" t="s">
        <v>11</v>
      </c>
      <c r="D4108">
        <v>2.3E-2</v>
      </c>
      <c r="E4108" s="1">
        <v>4.5699999999999998E-2</v>
      </c>
      <c r="F4108" t="s">
        <v>17</v>
      </c>
      <c r="G4108">
        <v>47969</v>
      </c>
      <c r="H4108" t="str">
        <f t="shared" si="580"/>
        <v>1/5/2031</v>
      </c>
      <c r="I4108" s="2">
        <v>45584</v>
      </c>
      <c r="J4108">
        <f t="shared" si="579"/>
        <v>2385</v>
      </c>
      <c r="K4108">
        <f t="shared" si="581"/>
        <v>6.5342465753424657</v>
      </c>
      <c r="L4108">
        <f t="shared" si="582"/>
        <v>6</v>
      </c>
      <c r="M4108">
        <f t="shared" si="583"/>
        <v>6</v>
      </c>
      <c r="N4108" t="str">
        <f t="shared" si="584"/>
        <v>6 Yrs 6 Mths</v>
      </c>
      <c r="O4108" t="s">
        <v>15</v>
      </c>
      <c r="P4108" t="s">
        <v>15</v>
      </c>
    </row>
    <row r="4109" spans="1:16" x14ac:dyDescent="0.35">
      <c r="A4109" t="s">
        <v>5256</v>
      </c>
      <c r="B4109" t="s">
        <v>5259</v>
      </c>
      <c r="C4109" t="s">
        <v>11</v>
      </c>
      <c r="D4109">
        <v>4.2229999999999997E-2</v>
      </c>
      <c r="E4109" s="1">
        <v>5.4100000000000002E-2</v>
      </c>
      <c r="F4109" t="s">
        <v>17</v>
      </c>
      <c r="G4109">
        <v>54224</v>
      </c>
      <c r="H4109" t="str">
        <f t="shared" si="580"/>
        <v>15/6/2048</v>
      </c>
      <c r="I4109" s="2">
        <v>45584</v>
      </c>
      <c r="J4109">
        <f t="shared" si="579"/>
        <v>8640</v>
      </c>
      <c r="K4109">
        <f t="shared" si="581"/>
        <v>23.671232876712327</v>
      </c>
      <c r="L4109">
        <f t="shared" si="582"/>
        <v>23</v>
      </c>
      <c r="M4109">
        <f t="shared" si="583"/>
        <v>8</v>
      </c>
      <c r="N4109" t="str">
        <f t="shared" si="584"/>
        <v>23 Yrs 8 Mths</v>
      </c>
      <c r="O4109" t="s">
        <v>15</v>
      </c>
      <c r="P4109" t="s">
        <v>15</v>
      </c>
    </row>
    <row r="4110" spans="1:16" x14ac:dyDescent="0.35">
      <c r="A4110" t="s">
        <v>5256</v>
      </c>
      <c r="B4110" t="s">
        <v>5260</v>
      </c>
      <c r="C4110" t="s">
        <v>11</v>
      </c>
      <c r="D4110">
        <v>6.3750000000000001E-2</v>
      </c>
      <c r="E4110" s="1">
        <v>5.0299999999999997E-2</v>
      </c>
      <c r="F4110" t="s">
        <v>21</v>
      </c>
      <c r="G4110">
        <v>48714</v>
      </c>
      <c r="H4110" t="str">
        <f t="shared" si="580"/>
        <v>15/5/2033</v>
      </c>
      <c r="I4110" s="2">
        <v>45584</v>
      </c>
      <c r="J4110">
        <f t="shared" si="579"/>
        <v>3130</v>
      </c>
      <c r="K4110">
        <f t="shared" si="581"/>
        <v>8.5753424657534243</v>
      </c>
      <c r="L4110">
        <f t="shared" si="582"/>
        <v>8</v>
      </c>
      <c r="M4110">
        <f t="shared" si="583"/>
        <v>7</v>
      </c>
      <c r="N4110" t="str">
        <f t="shared" si="584"/>
        <v>8 Yrs 7 Mths</v>
      </c>
      <c r="O4110" t="s">
        <v>15</v>
      </c>
      <c r="P4110" t="s">
        <v>15</v>
      </c>
    </row>
    <row r="4111" spans="1:16" x14ac:dyDescent="0.35">
      <c r="A4111" t="s">
        <v>5261</v>
      </c>
      <c r="B4111" t="s">
        <v>5260</v>
      </c>
      <c r="C4111" t="s">
        <v>11</v>
      </c>
      <c r="D4111">
        <v>0.06</v>
      </c>
      <c r="E4111" s="1">
        <v>5.1499999999999997E-2</v>
      </c>
      <c r="F4111" t="s">
        <v>21</v>
      </c>
      <c r="G4111">
        <v>49355</v>
      </c>
      <c r="H4111" t="str">
        <f t="shared" si="580"/>
        <v>15/2/2035</v>
      </c>
      <c r="I4111" s="2">
        <v>45584</v>
      </c>
      <c r="J4111">
        <f t="shared" si="579"/>
        <v>3771</v>
      </c>
      <c r="K4111">
        <f t="shared" si="581"/>
        <v>10.331506849315069</v>
      </c>
      <c r="L4111">
        <f t="shared" si="582"/>
        <v>10</v>
      </c>
      <c r="M4111">
        <f t="shared" si="583"/>
        <v>4</v>
      </c>
      <c r="N4111" t="str">
        <f t="shared" si="584"/>
        <v>10 Yrs 4 Mths</v>
      </c>
      <c r="O4111" t="s">
        <v>15</v>
      </c>
      <c r="P4111" t="s">
        <v>15</v>
      </c>
    </row>
    <row r="4112" spans="1:16" x14ac:dyDescent="0.35">
      <c r="A4112" t="s">
        <v>5261</v>
      </c>
      <c r="B4112" t="s">
        <v>5260</v>
      </c>
      <c r="C4112" t="s">
        <v>11</v>
      </c>
      <c r="D4112">
        <v>5.5E-2</v>
      </c>
      <c r="E4112" s="1">
        <v>0.05</v>
      </c>
      <c r="F4112" t="s">
        <v>21</v>
      </c>
      <c r="G4112">
        <v>46082</v>
      </c>
      <c r="H4112" t="str">
        <f t="shared" si="580"/>
        <v>1/3/2026</v>
      </c>
      <c r="I4112" s="2">
        <v>45584</v>
      </c>
      <c r="J4112">
        <f t="shared" si="579"/>
        <v>498</v>
      </c>
      <c r="K4112">
        <f t="shared" si="581"/>
        <v>1.3643835616438356</v>
      </c>
      <c r="L4112">
        <f t="shared" si="582"/>
        <v>1</v>
      </c>
      <c r="M4112">
        <f t="shared" si="583"/>
        <v>4</v>
      </c>
      <c r="N4112" t="str">
        <f t="shared" si="584"/>
        <v>1 Yrs 4 Mths</v>
      </c>
      <c r="O4112">
        <v>100.48</v>
      </c>
      <c r="P4112">
        <v>100.62</v>
      </c>
    </row>
    <row r="4113" spans="1:16" x14ac:dyDescent="0.35">
      <c r="A4113" t="s">
        <v>5261</v>
      </c>
      <c r="B4113" t="s">
        <v>5260</v>
      </c>
      <c r="C4113" t="s">
        <v>11</v>
      </c>
      <c r="D4113">
        <v>0.05</v>
      </c>
      <c r="E4113" s="1">
        <v>4.7600000000000003E-2</v>
      </c>
      <c r="F4113" t="s">
        <v>21</v>
      </c>
      <c r="G4113">
        <v>46402</v>
      </c>
      <c r="H4113" t="str">
        <f t="shared" si="580"/>
        <v>15/1/2027</v>
      </c>
      <c r="I4113" s="2">
        <v>45584</v>
      </c>
      <c r="J4113">
        <f t="shared" si="579"/>
        <v>818</v>
      </c>
      <c r="K4113">
        <f t="shared" si="581"/>
        <v>2.2410958904109588</v>
      </c>
      <c r="L4113">
        <f t="shared" si="582"/>
        <v>2</v>
      </c>
      <c r="M4113">
        <f t="shared" si="583"/>
        <v>3</v>
      </c>
      <c r="N4113" t="str">
        <f t="shared" si="584"/>
        <v>2 Yrs 3 Mths</v>
      </c>
      <c r="O4113">
        <v>100.12</v>
      </c>
      <c r="P4113">
        <v>100.26</v>
      </c>
    </row>
    <row r="4114" spans="1:16" x14ac:dyDescent="0.35">
      <c r="A4114" t="s">
        <v>5261</v>
      </c>
      <c r="B4114" t="s">
        <v>5263</v>
      </c>
      <c r="C4114" t="s">
        <v>11</v>
      </c>
      <c r="D4114">
        <v>3.2500000000000001E-2</v>
      </c>
      <c r="E4114" s="1">
        <v>4.19E-2</v>
      </c>
      <c r="F4114" t="s">
        <v>17</v>
      </c>
      <c r="G4114">
        <v>46527</v>
      </c>
      <c r="H4114" t="str">
        <f t="shared" si="580"/>
        <v>20/5/2027</v>
      </c>
      <c r="I4114" s="2">
        <v>45584</v>
      </c>
      <c r="J4114">
        <f t="shared" si="579"/>
        <v>943</v>
      </c>
      <c r="K4114">
        <f t="shared" si="581"/>
        <v>2.5835616438356164</v>
      </c>
      <c r="L4114">
        <f t="shared" si="582"/>
        <v>2</v>
      </c>
      <c r="M4114">
        <f t="shared" si="583"/>
        <v>7</v>
      </c>
      <c r="N4114" t="str">
        <f t="shared" si="584"/>
        <v>2 Yrs 7 Mths</v>
      </c>
      <c r="O4114">
        <v>97.28</v>
      </c>
      <c r="P4114">
        <v>101.28</v>
      </c>
    </row>
    <row r="4115" spans="1:16" x14ac:dyDescent="0.35">
      <c r="A4115" t="s">
        <v>5261</v>
      </c>
      <c r="B4115" t="s">
        <v>5263</v>
      </c>
      <c r="C4115" t="s">
        <v>11</v>
      </c>
      <c r="D4115">
        <v>4.4999999999999998E-2</v>
      </c>
      <c r="E4115" s="1">
        <v>5.1200000000000002E-2</v>
      </c>
      <c r="F4115" t="s">
        <v>17</v>
      </c>
      <c r="G4115">
        <v>55659</v>
      </c>
      <c r="H4115" t="str">
        <f t="shared" si="580"/>
        <v>20/5/2052</v>
      </c>
      <c r="I4115" s="2">
        <v>45584</v>
      </c>
      <c r="J4115">
        <f t="shared" si="579"/>
        <v>10075</v>
      </c>
      <c r="K4115">
        <f t="shared" si="581"/>
        <v>27.602739726027398</v>
      </c>
      <c r="L4115">
        <f t="shared" si="582"/>
        <v>27</v>
      </c>
      <c r="M4115">
        <f t="shared" si="583"/>
        <v>7</v>
      </c>
      <c r="N4115" t="str">
        <f t="shared" si="584"/>
        <v>27 Yrs 7 Mths</v>
      </c>
      <c r="O4115">
        <v>89.06</v>
      </c>
      <c r="P4115">
        <v>91.19</v>
      </c>
    </row>
    <row r="4116" spans="1:16" x14ac:dyDescent="0.35">
      <c r="A4116" t="s">
        <v>5261</v>
      </c>
      <c r="B4116" t="s">
        <v>5263</v>
      </c>
      <c r="C4116" t="s">
        <v>11</v>
      </c>
      <c r="D4116">
        <v>4.65E-2</v>
      </c>
      <c r="E4116" s="1">
        <v>4.5600000000000002E-2</v>
      </c>
      <c r="F4116" t="s">
        <v>17</v>
      </c>
      <c r="G4116">
        <v>49449</v>
      </c>
      <c r="H4116" t="str">
        <f t="shared" si="580"/>
        <v>20/5/2035</v>
      </c>
      <c r="I4116" s="2">
        <v>45584</v>
      </c>
      <c r="J4116">
        <f t="shared" si="579"/>
        <v>3865</v>
      </c>
      <c r="K4116">
        <f t="shared" si="581"/>
        <v>10.58904109589041</v>
      </c>
      <c r="L4116">
        <f t="shared" si="582"/>
        <v>10</v>
      </c>
      <c r="M4116">
        <f t="shared" si="583"/>
        <v>7</v>
      </c>
      <c r="N4116" t="str">
        <f t="shared" si="584"/>
        <v>10 Yrs 7 Mths</v>
      </c>
      <c r="O4116">
        <v>99.65</v>
      </c>
      <c r="P4116">
        <v>100.99</v>
      </c>
    </row>
    <row r="4117" spans="1:16" x14ac:dyDescent="0.35">
      <c r="A4117" t="s">
        <v>5261</v>
      </c>
      <c r="B4117" t="s">
        <v>5263</v>
      </c>
      <c r="C4117" t="s">
        <v>11</v>
      </c>
      <c r="D4117">
        <v>4.8000000000000001E-2</v>
      </c>
      <c r="E4117" s="1">
        <v>5.0999999999999997E-2</v>
      </c>
      <c r="F4117" t="s">
        <v>17</v>
      </c>
      <c r="G4117">
        <v>53102</v>
      </c>
      <c r="H4117" t="str">
        <f t="shared" si="580"/>
        <v>20/5/2045</v>
      </c>
      <c r="I4117" s="2">
        <v>45584</v>
      </c>
      <c r="J4117">
        <f t="shared" si="579"/>
        <v>7518</v>
      </c>
      <c r="K4117">
        <f t="shared" si="581"/>
        <v>20.597260273972601</v>
      </c>
      <c r="L4117">
        <f t="shared" si="582"/>
        <v>20</v>
      </c>
      <c r="M4117">
        <f t="shared" si="583"/>
        <v>7</v>
      </c>
      <c r="N4117" t="str">
        <f t="shared" si="584"/>
        <v>20 Yrs 7 Mths</v>
      </c>
      <c r="O4117">
        <v>94.7</v>
      </c>
      <c r="P4117">
        <v>96.04</v>
      </c>
    </row>
    <row r="4118" spans="1:16" x14ac:dyDescent="0.35">
      <c r="A4118" t="s">
        <v>5261</v>
      </c>
      <c r="B4118" t="s">
        <v>5263</v>
      </c>
      <c r="C4118" t="s">
        <v>11</v>
      </c>
      <c r="D4118">
        <v>1.2999999999999999E-2</v>
      </c>
      <c r="E4118" s="1">
        <v>4.2799999999999998E-2</v>
      </c>
      <c r="F4118" t="s">
        <v>17</v>
      </c>
      <c r="G4118">
        <v>46893</v>
      </c>
      <c r="H4118" t="str">
        <f t="shared" si="580"/>
        <v>20/5/2028</v>
      </c>
      <c r="I4118" s="2">
        <v>45584</v>
      </c>
      <c r="J4118">
        <f t="shared" si="579"/>
        <v>1309</v>
      </c>
      <c r="K4118">
        <f t="shared" si="581"/>
        <v>3.5863013698630137</v>
      </c>
      <c r="L4118">
        <f t="shared" si="582"/>
        <v>3</v>
      </c>
      <c r="M4118">
        <f t="shared" si="583"/>
        <v>7</v>
      </c>
      <c r="N4118" t="str">
        <f t="shared" si="584"/>
        <v>3 Yrs 7 Mths</v>
      </c>
      <c r="O4118">
        <v>89.89</v>
      </c>
      <c r="P4118">
        <v>91.29</v>
      </c>
    </row>
    <row r="4119" spans="1:16" x14ac:dyDescent="0.35">
      <c r="A4119" t="s">
        <v>5261</v>
      </c>
      <c r="B4119" t="s">
        <v>5263</v>
      </c>
      <c r="C4119" t="s">
        <v>11</v>
      </c>
      <c r="D4119">
        <v>4.2999999999999997E-2</v>
      </c>
      <c r="E4119" s="1">
        <v>5.1799999999999999E-2</v>
      </c>
      <c r="F4119" t="s">
        <v>17</v>
      </c>
      <c r="G4119">
        <v>53832</v>
      </c>
      <c r="H4119" t="str">
        <f t="shared" si="580"/>
        <v>20/5/2047</v>
      </c>
      <c r="I4119" s="2">
        <v>45584</v>
      </c>
      <c r="J4119">
        <f t="shared" si="579"/>
        <v>8248</v>
      </c>
      <c r="K4119">
        <f t="shared" si="581"/>
        <v>22.597260273972601</v>
      </c>
      <c r="L4119">
        <f t="shared" si="582"/>
        <v>22</v>
      </c>
      <c r="M4119">
        <f t="shared" si="583"/>
        <v>7</v>
      </c>
      <c r="N4119" t="str">
        <f t="shared" si="584"/>
        <v>22 Yrs 7 Mths</v>
      </c>
      <c r="O4119">
        <v>87.55</v>
      </c>
      <c r="P4119">
        <v>89.24</v>
      </c>
    </row>
    <row r="4120" spans="1:16" x14ac:dyDescent="0.35">
      <c r="A4120" t="s">
        <v>5261</v>
      </c>
      <c r="B4120" t="s">
        <v>5263</v>
      </c>
      <c r="C4120" t="s">
        <v>11</v>
      </c>
      <c r="D4120">
        <v>2.1499999999999998E-2</v>
      </c>
      <c r="E4120" s="1">
        <v>4.3099999999999999E-2</v>
      </c>
      <c r="F4120" t="s">
        <v>17</v>
      </c>
      <c r="G4120">
        <v>47623</v>
      </c>
      <c r="H4120" t="str">
        <f t="shared" si="580"/>
        <v>20/5/2030</v>
      </c>
      <c r="I4120" s="2">
        <v>45584</v>
      </c>
      <c r="J4120">
        <f t="shared" si="579"/>
        <v>2039</v>
      </c>
      <c r="K4120">
        <f t="shared" si="581"/>
        <v>5.5863013698630137</v>
      </c>
      <c r="L4120">
        <f t="shared" si="582"/>
        <v>5</v>
      </c>
      <c r="M4120">
        <f t="shared" si="583"/>
        <v>7</v>
      </c>
      <c r="N4120" t="str">
        <f t="shared" si="584"/>
        <v>5 Yrs 7 Mths</v>
      </c>
      <c r="O4120">
        <v>89.02</v>
      </c>
      <c r="P4120">
        <v>90.05</v>
      </c>
    </row>
    <row r="4121" spans="1:16" x14ac:dyDescent="0.35">
      <c r="A4121" t="s">
        <v>5261</v>
      </c>
      <c r="B4121" t="s">
        <v>5263</v>
      </c>
      <c r="C4121" t="s">
        <v>11</v>
      </c>
      <c r="D4121">
        <v>1.6500000000000001E-2</v>
      </c>
      <c r="E4121" s="1">
        <v>4.53E-2</v>
      </c>
      <c r="F4121" t="s">
        <v>17</v>
      </c>
      <c r="G4121">
        <v>48354</v>
      </c>
      <c r="H4121" t="str">
        <f t="shared" si="580"/>
        <v>20/5/2032</v>
      </c>
      <c r="I4121" s="2">
        <v>45584</v>
      </c>
      <c r="J4121">
        <f t="shared" si="579"/>
        <v>2770</v>
      </c>
      <c r="K4121">
        <f t="shared" si="581"/>
        <v>7.5890410958904111</v>
      </c>
      <c r="L4121">
        <f t="shared" si="582"/>
        <v>7</v>
      </c>
      <c r="M4121">
        <f t="shared" si="583"/>
        <v>7</v>
      </c>
      <c r="N4121" t="str">
        <f t="shared" si="584"/>
        <v>7 Yrs 7 Mths</v>
      </c>
      <c r="O4121">
        <v>81.489999999999995</v>
      </c>
      <c r="P4121">
        <v>83.16</v>
      </c>
    </row>
    <row r="4122" spans="1:16" x14ac:dyDescent="0.35">
      <c r="A4122" t="s">
        <v>5261</v>
      </c>
      <c r="B4122" t="s">
        <v>5263</v>
      </c>
      <c r="C4122" t="s">
        <v>11</v>
      </c>
      <c r="D4122">
        <v>0.06</v>
      </c>
      <c r="E4122" s="1">
        <v>5.1999999999999998E-2</v>
      </c>
      <c r="F4122" t="s">
        <v>17</v>
      </c>
      <c r="G4122">
        <v>56024</v>
      </c>
      <c r="H4122" t="str">
        <f t="shared" si="580"/>
        <v>20/5/2053</v>
      </c>
      <c r="I4122" s="2">
        <v>45584</v>
      </c>
      <c r="J4122">
        <f t="shared" si="579"/>
        <v>10440</v>
      </c>
      <c r="K4122">
        <f t="shared" si="581"/>
        <v>28.602739726027398</v>
      </c>
      <c r="L4122">
        <f t="shared" si="582"/>
        <v>28</v>
      </c>
      <c r="M4122">
        <f t="shared" si="583"/>
        <v>7</v>
      </c>
      <c r="N4122" t="str">
        <f t="shared" si="584"/>
        <v>28 Yrs 7 Mths</v>
      </c>
      <c r="O4122">
        <v>109.22</v>
      </c>
      <c r="P4122">
        <v>111.9</v>
      </c>
    </row>
    <row r="4123" spans="1:16" x14ac:dyDescent="0.35">
      <c r="A4123" t="s">
        <v>5261</v>
      </c>
      <c r="B4123" t="s">
        <v>5263</v>
      </c>
      <c r="C4123" t="s">
        <v>11</v>
      </c>
      <c r="D4123">
        <v>5.3999999999999999E-2</v>
      </c>
      <c r="E4123" s="1">
        <v>4.48E-2</v>
      </c>
      <c r="F4123" t="s">
        <v>17</v>
      </c>
      <c r="G4123">
        <v>48719</v>
      </c>
      <c r="H4123" t="str">
        <f t="shared" si="580"/>
        <v>20/5/2033</v>
      </c>
      <c r="I4123" s="2">
        <v>45584</v>
      </c>
      <c r="J4123">
        <f t="shared" si="579"/>
        <v>3135</v>
      </c>
      <c r="K4123">
        <f t="shared" si="581"/>
        <v>8.5890410958904102</v>
      </c>
      <c r="L4123">
        <f t="shared" si="582"/>
        <v>8</v>
      </c>
      <c r="M4123">
        <f t="shared" si="583"/>
        <v>7</v>
      </c>
      <c r="N4123" t="str">
        <f t="shared" si="584"/>
        <v>8 Yrs 7 Mths</v>
      </c>
      <c r="O4123">
        <v>105.62</v>
      </c>
      <c r="P4123">
        <v>106.82</v>
      </c>
    </row>
    <row r="4124" spans="1:16" x14ac:dyDescent="0.35">
      <c r="A4124" t="s">
        <v>5261</v>
      </c>
      <c r="B4124" t="s">
        <v>5263</v>
      </c>
      <c r="C4124" t="s">
        <v>11</v>
      </c>
      <c r="D4124">
        <v>4.2500000000000003E-2</v>
      </c>
      <c r="E4124" s="1">
        <v>4.41E-2</v>
      </c>
      <c r="F4124" t="s">
        <v>17</v>
      </c>
      <c r="G4124">
        <v>48354</v>
      </c>
      <c r="H4124" t="str">
        <f t="shared" si="580"/>
        <v>20/5/2032</v>
      </c>
      <c r="I4124" s="2">
        <v>45584</v>
      </c>
      <c r="J4124">
        <f t="shared" si="579"/>
        <v>2770</v>
      </c>
      <c r="K4124">
        <f t="shared" si="581"/>
        <v>7.5890410958904111</v>
      </c>
      <c r="L4124">
        <f t="shared" si="582"/>
        <v>7</v>
      </c>
      <c r="M4124">
        <f t="shared" si="583"/>
        <v>7</v>
      </c>
      <c r="N4124" t="str">
        <f t="shared" si="584"/>
        <v>7 Yrs 7 Mths</v>
      </c>
      <c r="O4124">
        <v>98.25</v>
      </c>
      <c r="P4124">
        <v>99.43</v>
      </c>
    </row>
    <row r="4125" spans="1:16" x14ac:dyDescent="0.35">
      <c r="A4125" t="s">
        <v>5261</v>
      </c>
      <c r="B4125" t="s">
        <v>5263</v>
      </c>
      <c r="C4125" t="s">
        <v>11</v>
      </c>
      <c r="D4125">
        <v>3.2500000000000001E-2</v>
      </c>
      <c r="E4125" s="1">
        <v>5.1200000000000002E-2</v>
      </c>
      <c r="F4125" t="s">
        <v>17</v>
      </c>
      <c r="G4125">
        <v>54928</v>
      </c>
      <c r="H4125" t="str">
        <f t="shared" si="580"/>
        <v>20/5/2050</v>
      </c>
      <c r="I4125" s="2">
        <v>45584</v>
      </c>
      <c r="J4125">
        <f t="shared" si="579"/>
        <v>9344</v>
      </c>
      <c r="K4125">
        <f t="shared" si="581"/>
        <v>25.6</v>
      </c>
      <c r="L4125">
        <f t="shared" si="582"/>
        <v>25</v>
      </c>
      <c r="M4125">
        <f t="shared" si="583"/>
        <v>1</v>
      </c>
      <c r="N4125" t="str">
        <f t="shared" si="584"/>
        <v>25 Yrs 1 Mths</v>
      </c>
      <c r="O4125">
        <v>71.680000000000007</v>
      </c>
      <c r="P4125">
        <v>74.36</v>
      </c>
    </row>
    <row r="4126" spans="1:16" x14ac:dyDescent="0.35">
      <c r="A4126" t="s">
        <v>5261</v>
      </c>
      <c r="B4126" t="s">
        <v>5263</v>
      </c>
      <c r="C4126" t="s">
        <v>11</v>
      </c>
      <c r="D4126">
        <v>3.4500000000000003E-2</v>
      </c>
      <c r="E4126" s="1">
        <v>4.8099999999999997E-2</v>
      </c>
      <c r="F4126" t="s">
        <v>17</v>
      </c>
      <c r="G4126">
        <v>45797</v>
      </c>
      <c r="H4126" t="str">
        <f t="shared" si="580"/>
        <v>20/5/2025</v>
      </c>
      <c r="I4126" s="2">
        <v>45584</v>
      </c>
      <c r="J4126">
        <f t="shared" si="579"/>
        <v>213</v>
      </c>
      <c r="K4126">
        <f t="shared" si="581"/>
        <v>0.58356164383561648</v>
      </c>
      <c r="L4126">
        <f t="shared" si="582"/>
        <v>0</v>
      </c>
      <c r="M4126">
        <f t="shared" si="583"/>
        <v>7</v>
      </c>
      <c r="N4126" t="str">
        <f t="shared" si="584"/>
        <v>0 Yrs 7 Mths</v>
      </c>
      <c r="O4126">
        <v>98.93</v>
      </c>
      <c r="P4126">
        <v>99.72</v>
      </c>
    </row>
    <row r="4127" spans="1:16" x14ac:dyDescent="0.35">
      <c r="A4127" t="s">
        <v>5261</v>
      </c>
      <c r="B4127" t="s">
        <v>5266</v>
      </c>
      <c r="C4127" t="s">
        <v>11</v>
      </c>
      <c r="D4127">
        <v>4.3749999999999997E-2</v>
      </c>
      <c r="E4127" s="1">
        <v>0.34860000000000002</v>
      </c>
      <c r="F4127" t="s">
        <v>798</v>
      </c>
      <c r="G4127">
        <v>46997</v>
      </c>
      <c r="H4127" t="str">
        <f t="shared" si="580"/>
        <v>1/9/2028</v>
      </c>
      <c r="I4127" s="2">
        <v>45584</v>
      </c>
      <c r="J4127">
        <f t="shared" si="579"/>
        <v>1413</v>
      </c>
      <c r="K4127">
        <f t="shared" si="581"/>
        <v>3.871232876712329</v>
      </c>
      <c r="L4127">
        <f t="shared" si="582"/>
        <v>3</v>
      </c>
      <c r="M4127">
        <f t="shared" si="583"/>
        <v>10</v>
      </c>
      <c r="N4127" t="str">
        <f t="shared" si="584"/>
        <v>3 Yrs 10 Mths</v>
      </c>
      <c r="O4127" t="s">
        <v>15</v>
      </c>
      <c r="P4127" t="s">
        <v>15</v>
      </c>
    </row>
    <row r="4128" spans="1:16" x14ac:dyDescent="0.35">
      <c r="A4128" t="s">
        <v>5261</v>
      </c>
      <c r="B4128" t="s">
        <v>5266</v>
      </c>
      <c r="C4128" t="s">
        <v>11</v>
      </c>
      <c r="D4128">
        <v>5.45E-2</v>
      </c>
      <c r="E4128" s="1">
        <v>0.1153</v>
      </c>
      <c r="F4128" t="s">
        <v>798</v>
      </c>
      <c r="G4128">
        <v>49171</v>
      </c>
      <c r="H4128" t="str">
        <f t="shared" si="580"/>
        <v>15/8/2034</v>
      </c>
      <c r="I4128" s="2">
        <v>45584</v>
      </c>
      <c r="J4128">
        <f t="shared" si="579"/>
        <v>3587</v>
      </c>
      <c r="K4128">
        <f t="shared" si="581"/>
        <v>9.8273972602739725</v>
      </c>
      <c r="L4128">
        <f t="shared" si="582"/>
        <v>9</v>
      </c>
      <c r="M4128">
        <f t="shared" si="583"/>
        <v>10</v>
      </c>
      <c r="N4128" t="str">
        <f t="shared" si="584"/>
        <v>9 Yrs 10 Mths</v>
      </c>
      <c r="O4128" t="s">
        <v>15</v>
      </c>
      <c r="P4128" t="s">
        <v>15</v>
      </c>
    </row>
    <row r="4129" spans="1:16" x14ac:dyDescent="0.35">
      <c r="A4129" t="s">
        <v>5269</v>
      </c>
      <c r="B4129" t="s">
        <v>5266</v>
      </c>
      <c r="C4129" t="s">
        <v>11</v>
      </c>
      <c r="D4129">
        <v>4.3749999999999997E-2</v>
      </c>
      <c r="E4129" s="1">
        <v>0.34860000000000002</v>
      </c>
      <c r="F4129" t="s">
        <v>798</v>
      </c>
      <c r="G4129">
        <v>46997</v>
      </c>
      <c r="H4129" t="str">
        <f t="shared" si="580"/>
        <v>1/9/2028</v>
      </c>
      <c r="I4129" s="2">
        <v>45584</v>
      </c>
      <c r="J4129">
        <f t="shared" si="579"/>
        <v>1413</v>
      </c>
      <c r="K4129">
        <f t="shared" si="581"/>
        <v>3.871232876712329</v>
      </c>
      <c r="L4129">
        <f t="shared" si="582"/>
        <v>3</v>
      </c>
      <c r="M4129">
        <f t="shared" si="583"/>
        <v>10</v>
      </c>
      <c r="N4129" t="str">
        <f t="shared" si="584"/>
        <v>3 Yrs 10 Mths</v>
      </c>
      <c r="O4129" t="s">
        <v>15</v>
      </c>
      <c r="P4129" t="s">
        <v>15</v>
      </c>
    </row>
    <row r="4130" spans="1:16" x14ac:dyDescent="0.35">
      <c r="A4130" t="s">
        <v>5269</v>
      </c>
      <c r="B4130" t="s">
        <v>5270</v>
      </c>
      <c r="C4130" t="s">
        <v>11</v>
      </c>
      <c r="D4130">
        <v>2.9000000000000001E-2</v>
      </c>
      <c r="E4130" s="1">
        <v>4.6399999999999997E-2</v>
      </c>
      <c r="F4130" t="s">
        <v>28</v>
      </c>
      <c r="G4130">
        <v>47757</v>
      </c>
      <c r="H4130" t="str">
        <f t="shared" si="580"/>
        <v>1/10/2030</v>
      </c>
      <c r="I4130" s="2">
        <v>45584</v>
      </c>
      <c r="J4130">
        <f t="shared" si="579"/>
        <v>2173</v>
      </c>
      <c r="K4130">
        <f t="shared" si="581"/>
        <v>5.9534246575342467</v>
      </c>
      <c r="L4130">
        <f t="shared" si="582"/>
        <v>5</v>
      </c>
      <c r="M4130">
        <f t="shared" si="583"/>
        <v>11</v>
      </c>
      <c r="N4130" t="str">
        <f t="shared" si="584"/>
        <v>5 Yrs 11 Mths</v>
      </c>
      <c r="O4130">
        <v>97</v>
      </c>
      <c r="P4130" t="s">
        <v>15</v>
      </c>
    </row>
    <row r="4131" spans="1:16" x14ac:dyDescent="0.35">
      <c r="A4131" t="s">
        <v>5269</v>
      </c>
      <c r="B4131" t="s">
        <v>5270</v>
      </c>
      <c r="C4131" t="s">
        <v>11</v>
      </c>
      <c r="D4131">
        <v>4.7500000000000001E-2</v>
      </c>
      <c r="E4131" s="1">
        <v>4.5699999999999998E-2</v>
      </c>
      <c r="F4131" t="s">
        <v>28</v>
      </c>
      <c r="G4131">
        <v>46608</v>
      </c>
      <c r="H4131" t="str">
        <f t="shared" si="580"/>
        <v>9/8/2027</v>
      </c>
      <c r="I4131" s="2">
        <v>45584</v>
      </c>
      <c r="J4131">
        <f t="shared" si="579"/>
        <v>1024</v>
      </c>
      <c r="K4131">
        <f t="shared" si="581"/>
        <v>2.8054794520547945</v>
      </c>
      <c r="L4131">
        <f t="shared" si="582"/>
        <v>2</v>
      </c>
      <c r="M4131">
        <f t="shared" si="583"/>
        <v>10</v>
      </c>
      <c r="N4131" t="str">
        <f t="shared" si="584"/>
        <v>2 Yrs 10 Mths</v>
      </c>
      <c r="O4131">
        <v>100.15</v>
      </c>
      <c r="P4131">
        <v>101.09</v>
      </c>
    </row>
    <row r="4132" spans="1:16" x14ac:dyDescent="0.35">
      <c r="A4132" t="s">
        <v>5269</v>
      </c>
      <c r="B4132" t="s">
        <v>5271</v>
      </c>
      <c r="C4132" t="s">
        <v>11</v>
      </c>
      <c r="D4132">
        <v>3.5000000000000003E-2</v>
      </c>
      <c r="E4132" s="1">
        <v>5.4100000000000002E-2</v>
      </c>
      <c r="F4132" t="s">
        <v>358</v>
      </c>
      <c r="G4132">
        <v>45746</v>
      </c>
      <c r="H4132" t="str">
        <f t="shared" si="580"/>
        <v>30/3/2025</v>
      </c>
      <c r="I4132" s="2">
        <v>45584</v>
      </c>
      <c r="J4132">
        <f t="shared" si="579"/>
        <v>162</v>
      </c>
      <c r="K4132">
        <f t="shared" si="581"/>
        <v>0.44383561643835617</v>
      </c>
      <c r="L4132">
        <f t="shared" si="582"/>
        <v>0</v>
      </c>
      <c r="M4132">
        <f t="shared" si="583"/>
        <v>5</v>
      </c>
      <c r="N4132" t="str">
        <f t="shared" si="584"/>
        <v>0 Yrs 5 Mths</v>
      </c>
      <c r="O4132">
        <v>98.96</v>
      </c>
      <c r="P4132">
        <v>99.84</v>
      </c>
    </row>
    <row r="4133" spans="1:16" x14ac:dyDescent="0.35">
      <c r="A4133" t="s">
        <v>5269</v>
      </c>
      <c r="B4133" t="s">
        <v>5271</v>
      </c>
      <c r="C4133" t="s">
        <v>11</v>
      </c>
      <c r="D4133">
        <v>4.7E-2</v>
      </c>
      <c r="E4133" s="1">
        <v>5.4899999999999997E-2</v>
      </c>
      <c r="F4133" t="s">
        <v>358</v>
      </c>
      <c r="G4133">
        <v>53051</v>
      </c>
      <c r="H4133" t="str">
        <f t="shared" si="580"/>
        <v>30/3/2045</v>
      </c>
      <c r="I4133" s="2">
        <v>45584</v>
      </c>
      <c r="J4133">
        <f t="shared" si="579"/>
        <v>7467</v>
      </c>
      <c r="K4133">
        <f t="shared" si="581"/>
        <v>20.457534246575342</v>
      </c>
      <c r="L4133">
        <f t="shared" si="582"/>
        <v>20</v>
      </c>
      <c r="M4133">
        <f t="shared" si="583"/>
        <v>5</v>
      </c>
      <c r="N4133" t="str">
        <f t="shared" si="584"/>
        <v>20 Yrs 5 Mths</v>
      </c>
      <c r="O4133">
        <v>91.09</v>
      </c>
      <c r="P4133" t="s">
        <v>15</v>
      </c>
    </row>
    <row r="4134" spans="1:16" x14ac:dyDescent="0.35">
      <c r="A4134" t="s">
        <v>5269</v>
      </c>
      <c r="B4134" t="s">
        <v>5271</v>
      </c>
      <c r="C4134" t="s">
        <v>11</v>
      </c>
      <c r="D4134">
        <v>3.4500000000000003E-2</v>
      </c>
      <c r="E4134" s="1">
        <v>4.7600000000000003E-2</v>
      </c>
      <c r="F4134" t="s">
        <v>358</v>
      </c>
      <c r="G4134">
        <v>46174</v>
      </c>
      <c r="H4134" t="str">
        <f t="shared" si="580"/>
        <v>1/6/2026</v>
      </c>
      <c r="I4134" s="2">
        <v>45584</v>
      </c>
      <c r="J4134">
        <f t="shared" si="579"/>
        <v>590</v>
      </c>
      <c r="K4134">
        <f t="shared" si="581"/>
        <v>1.6164383561643836</v>
      </c>
      <c r="L4134">
        <f t="shared" si="582"/>
        <v>1</v>
      </c>
      <c r="M4134">
        <f t="shared" si="583"/>
        <v>7</v>
      </c>
      <c r="N4134" t="str">
        <f t="shared" si="584"/>
        <v>1 Yrs 7 Mths</v>
      </c>
      <c r="O4134">
        <v>98.34</v>
      </c>
      <c r="P4134">
        <v>98.54</v>
      </c>
    </row>
    <row r="4135" spans="1:16" x14ac:dyDescent="0.35">
      <c r="A4135" t="s">
        <v>5269</v>
      </c>
      <c r="B4135" t="s">
        <v>5271</v>
      </c>
      <c r="C4135" t="s">
        <v>11</v>
      </c>
      <c r="D4135">
        <v>4.2000000000000003E-2</v>
      </c>
      <c r="E4135" s="1">
        <v>4.5999999999999999E-2</v>
      </c>
      <c r="F4135" t="s">
        <v>358</v>
      </c>
      <c r="G4135">
        <v>47299</v>
      </c>
      <c r="H4135" t="str">
        <f t="shared" si="580"/>
        <v>30/6/2029</v>
      </c>
      <c r="I4135" s="2">
        <v>45584</v>
      </c>
      <c r="J4135">
        <f t="shared" si="579"/>
        <v>1715</v>
      </c>
      <c r="K4135">
        <f t="shared" si="581"/>
        <v>4.6986301369863011</v>
      </c>
      <c r="L4135">
        <f t="shared" si="582"/>
        <v>4</v>
      </c>
      <c r="M4135">
        <f t="shared" si="583"/>
        <v>8</v>
      </c>
      <c r="N4135" t="str">
        <f t="shared" si="584"/>
        <v>4 Yrs 8 Mths</v>
      </c>
      <c r="O4135">
        <v>97.87</v>
      </c>
      <c r="P4135">
        <v>99.4</v>
      </c>
    </row>
    <row r="4136" spans="1:16" x14ac:dyDescent="0.35">
      <c r="A4136" t="s">
        <v>5269</v>
      </c>
      <c r="B4136" t="s">
        <v>5271</v>
      </c>
      <c r="C4136" t="s">
        <v>11</v>
      </c>
      <c r="D4136">
        <v>2.9499999999999998E-2</v>
      </c>
      <c r="E4136" s="1">
        <v>4.6699999999999998E-2</v>
      </c>
      <c r="F4136" t="s">
        <v>358</v>
      </c>
      <c r="G4136">
        <v>47664</v>
      </c>
      <c r="H4136" t="str">
        <f t="shared" si="580"/>
        <v>30/6/2030</v>
      </c>
      <c r="I4136" s="2">
        <v>45584</v>
      </c>
      <c r="J4136">
        <f t="shared" si="579"/>
        <v>2080</v>
      </c>
      <c r="K4136">
        <f t="shared" si="581"/>
        <v>5.6986301369863011</v>
      </c>
      <c r="L4136">
        <f t="shared" si="582"/>
        <v>5</v>
      </c>
      <c r="M4136">
        <f t="shared" si="583"/>
        <v>8</v>
      </c>
      <c r="N4136" t="str">
        <f t="shared" si="584"/>
        <v>5 Yrs 8 Mths</v>
      </c>
      <c r="O4136">
        <v>91.04</v>
      </c>
      <c r="P4136">
        <v>95.04</v>
      </c>
    </row>
    <row r="4137" spans="1:16" x14ac:dyDescent="0.35">
      <c r="A4137" t="s">
        <v>5269</v>
      </c>
      <c r="B4137" t="s">
        <v>5271</v>
      </c>
      <c r="C4137" t="s">
        <v>11</v>
      </c>
      <c r="D4137">
        <v>6.4000000000000001E-2</v>
      </c>
      <c r="E4137" s="1">
        <v>4.9299999999999997E-2</v>
      </c>
      <c r="F4137" t="s">
        <v>358</v>
      </c>
      <c r="G4137">
        <v>48913</v>
      </c>
      <c r="H4137" t="str">
        <f t="shared" si="580"/>
        <v>30/11/2033</v>
      </c>
      <c r="I4137" s="2">
        <v>45584</v>
      </c>
      <c r="J4137">
        <f t="shared" si="579"/>
        <v>3329</v>
      </c>
      <c r="K4137">
        <f t="shared" si="581"/>
        <v>9.1205479452054803</v>
      </c>
      <c r="L4137">
        <f t="shared" si="582"/>
        <v>9</v>
      </c>
      <c r="M4137">
        <f t="shared" si="583"/>
        <v>1</v>
      </c>
      <c r="N4137" t="str">
        <f t="shared" si="584"/>
        <v>9 Yrs 1 Mths</v>
      </c>
      <c r="O4137">
        <v>109.9</v>
      </c>
      <c r="P4137">
        <v>110.9</v>
      </c>
    </row>
    <row r="4138" spans="1:16" x14ac:dyDescent="0.35">
      <c r="A4138" t="s">
        <v>5269</v>
      </c>
      <c r="B4138" t="s">
        <v>5271</v>
      </c>
      <c r="C4138" t="s">
        <v>11</v>
      </c>
      <c r="D4138">
        <v>4.6249999999999999E-2</v>
      </c>
      <c r="E4138" s="1">
        <v>4.58E-2</v>
      </c>
      <c r="F4138" t="s">
        <v>358</v>
      </c>
      <c r="G4138">
        <v>47467</v>
      </c>
      <c r="H4138" t="str">
        <f t="shared" si="580"/>
        <v>15/12/2029</v>
      </c>
      <c r="I4138" s="2">
        <v>45584</v>
      </c>
      <c r="J4138">
        <f t="shared" si="579"/>
        <v>1883</v>
      </c>
      <c r="K4138">
        <f t="shared" si="581"/>
        <v>5.1589041095890407</v>
      </c>
      <c r="L4138">
        <f t="shared" si="582"/>
        <v>5</v>
      </c>
      <c r="M4138">
        <f t="shared" si="583"/>
        <v>2</v>
      </c>
      <c r="N4138" t="str">
        <f t="shared" si="584"/>
        <v>5 Yrs 2 Mths</v>
      </c>
      <c r="O4138" t="s">
        <v>15</v>
      </c>
      <c r="P4138" t="s">
        <v>15</v>
      </c>
    </row>
    <row r="4139" spans="1:16" x14ac:dyDescent="0.35">
      <c r="A4139" t="s">
        <v>5269</v>
      </c>
      <c r="B4139" t="s">
        <v>5271</v>
      </c>
      <c r="C4139" t="s">
        <v>11</v>
      </c>
      <c r="D4139">
        <v>0.05</v>
      </c>
      <c r="E4139" s="1">
        <v>5.0299999999999997E-2</v>
      </c>
      <c r="F4139" t="s">
        <v>358</v>
      </c>
      <c r="G4139">
        <v>49293</v>
      </c>
      <c r="H4139" t="str">
        <f t="shared" si="580"/>
        <v>15/12/2034</v>
      </c>
      <c r="I4139" s="2">
        <v>45584</v>
      </c>
      <c r="J4139">
        <f t="shared" si="579"/>
        <v>3709</v>
      </c>
      <c r="K4139">
        <f t="shared" si="581"/>
        <v>10.161643835616438</v>
      </c>
      <c r="L4139">
        <f t="shared" si="582"/>
        <v>10</v>
      </c>
      <c r="M4139">
        <f t="shared" si="583"/>
        <v>2</v>
      </c>
      <c r="N4139" t="str">
        <f t="shared" si="584"/>
        <v>10 Yrs 2 Mths</v>
      </c>
      <c r="O4139">
        <v>99.08</v>
      </c>
      <c r="P4139">
        <v>100.56</v>
      </c>
    </row>
    <row r="4140" spans="1:16" x14ac:dyDescent="0.35">
      <c r="A4140" t="s">
        <v>5269</v>
      </c>
      <c r="B4140" t="s">
        <v>5276</v>
      </c>
      <c r="C4140" t="s">
        <v>11</v>
      </c>
      <c r="D4140">
        <v>7.2499999999999995E-2</v>
      </c>
      <c r="E4140" s="1">
        <v>8.7099999999999997E-2</v>
      </c>
      <c r="F4140" t="s">
        <v>161</v>
      </c>
      <c r="G4140">
        <v>45915</v>
      </c>
      <c r="H4140" t="str">
        <f t="shared" si="580"/>
        <v>15/9/2025</v>
      </c>
      <c r="I4140" s="2">
        <v>45584</v>
      </c>
      <c r="J4140">
        <f t="shared" si="579"/>
        <v>331</v>
      </c>
      <c r="K4140">
        <f t="shared" si="581"/>
        <v>0.9068493150684932</v>
      </c>
      <c r="L4140">
        <f t="shared" si="582"/>
        <v>0</v>
      </c>
      <c r="M4140">
        <f t="shared" si="583"/>
        <v>11</v>
      </c>
      <c r="N4140" t="str">
        <f t="shared" si="584"/>
        <v>0 Yrs 11 Mths</v>
      </c>
      <c r="O4140">
        <v>98.54</v>
      </c>
      <c r="P4140">
        <v>101.46</v>
      </c>
    </row>
    <row r="4141" spans="1:16" x14ac:dyDescent="0.35">
      <c r="A4141" t="s">
        <v>5269</v>
      </c>
      <c r="B4141" t="s">
        <v>5280</v>
      </c>
      <c r="C4141" t="s">
        <v>11</v>
      </c>
      <c r="D4141">
        <v>0.04</v>
      </c>
      <c r="E4141" s="1">
        <v>4.48E-2</v>
      </c>
      <c r="F4141" t="s">
        <v>36</v>
      </c>
      <c r="G4141">
        <v>47195</v>
      </c>
      <c r="H4141" t="str">
        <f t="shared" si="580"/>
        <v>18/3/2029</v>
      </c>
      <c r="I4141" s="2">
        <v>45584</v>
      </c>
      <c r="J4141">
        <f t="shared" si="579"/>
        <v>1611</v>
      </c>
      <c r="K4141">
        <f t="shared" si="581"/>
        <v>4.4136986301369863</v>
      </c>
      <c r="L4141">
        <f t="shared" si="582"/>
        <v>4</v>
      </c>
      <c r="M4141">
        <f t="shared" si="583"/>
        <v>5</v>
      </c>
      <c r="N4141" t="str">
        <f t="shared" si="584"/>
        <v>4 Yrs 5 Mths</v>
      </c>
      <c r="O4141">
        <v>97.48</v>
      </c>
      <c r="P4141">
        <v>99.06</v>
      </c>
    </row>
    <row r="4142" spans="1:16" x14ac:dyDescent="0.35">
      <c r="A4142" t="s">
        <v>5269</v>
      </c>
      <c r="B4142" t="s">
        <v>5280</v>
      </c>
      <c r="C4142" t="s">
        <v>11</v>
      </c>
      <c r="D4142">
        <v>4.7500000000000001E-2</v>
      </c>
      <c r="E4142" s="1">
        <v>4.7100000000000003E-2</v>
      </c>
      <c r="F4142" t="s">
        <v>36</v>
      </c>
      <c r="G4142">
        <v>48354</v>
      </c>
      <c r="H4142" t="str">
        <f t="shared" si="580"/>
        <v>20/5/2032</v>
      </c>
      <c r="I4142" s="2">
        <v>45584</v>
      </c>
      <c r="J4142">
        <f t="shared" si="579"/>
        <v>2770</v>
      </c>
      <c r="K4142">
        <f t="shared" si="581"/>
        <v>7.5890410958904111</v>
      </c>
      <c r="L4142">
        <f t="shared" si="582"/>
        <v>7</v>
      </c>
      <c r="M4142">
        <f t="shared" si="583"/>
        <v>7</v>
      </c>
      <c r="N4142" t="str">
        <f t="shared" si="584"/>
        <v>7 Yrs 7 Mths</v>
      </c>
      <c r="O4142" t="s">
        <v>15</v>
      </c>
      <c r="P4142" t="s">
        <v>15</v>
      </c>
    </row>
    <row r="4143" spans="1:16" x14ac:dyDescent="0.35">
      <c r="A4143" t="s">
        <v>5282</v>
      </c>
      <c r="B4143" t="s">
        <v>5284</v>
      </c>
      <c r="C4143" t="s">
        <v>11</v>
      </c>
      <c r="D4143">
        <v>5.2499999999999998E-2</v>
      </c>
      <c r="E4143" s="1">
        <v>5.45E-2</v>
      </c>
      <c r="F4143" t="s">
        <v>21</v>
      </c>
      <c r="G4143">
        <v>53114</v>
      </c>
      <c r="H4143" t="str">
        <f t="shared" si="580"/>
        <v>1/6/2045</v>
      </c>
      <c r="I4143" s="2">
        <v>45584</v>
      </c>
      <c r="J4143">
        <f t="shared" si="579"/>
        <v>7530</v>
      </c>
      <c r="K4143">
        <f t="shared" si="581"/>
        <v>20.63013698630137</v>
      </c>
      <c r="L4143">
        <f t="shared" si="582"/>
        <v>20</v>
      </c>
      <c r="M4143">
        <f t="shared" si="583"/>
        <v>8</v>
      </c>
      <c r="N4143" t="str">
        <f t="shared" si="584"/>
        <v>20 Yrs 8 Mths</v>
      </c>
      <c r="O4143" t="s">
        <v>15</v>
      </c>
      <c r="P4143" t="s">
        <v>15</v>
      </c>
    </row>
    <row r="4144" spans="1:16" x14ac:dyDescent="0.35">
      <c r="A4144" t="s">
        <v>5282</v>
      </c>
      <c r="B4144" t="s">
        <v>5284</v>
      </c>
      <c r="C4144" t="s">
        <v>11</v>
      </c>
      <c r="D4144">
        <v>3.7499999999999999E-2</v>
      </c>
      <c r="E4144" s="1">
        <v>4.8599999999999997E-2</v>
      </c>
      <c r="F4144" t="s">
        <v>21</v>
      </c>
      <c r="G4144">
        <v>46461</v>
      </c>
      <c r="H4144" t="str">
        <f t="shared" si="580"/>
        <v>15/3/2027</v>
      </c>
      <c r="I4144" s="2">
        <v>45584</v>
      </c>
      <c r="J4144">
        <f t="shared" si="579"/>
        <v>877</v>
      </c>
      <c r="K4144">
        <f t="shared" si="581"/>
        <v>2.4027397260273973</v>
      </c>
      <c r="L4144">
        <f t="shared" si="582"/>
        <v>2</v>
      </c>
      <c r="M4144">
        <f t="shared" si="583"/>
        <v>5</v>
      </c>
      <c r="N4144" t="str">
        <f t="shared" si="584"/>
        <v>2 Yrs 5 Mths</v>
      </c>
      <c r="O4144" t="s">
        <v>15</v>
      </c>
      <c r="P4144" t="s">
        <v>15</v>
      </c>
    </row>
    <row r="4145" spans="1:16" x14ac:dyDescent="0.35">
      <c r="A4145" t="s">
        <v>5282</v>
      </c>
      <c r="B4145" t="s">
        <v>5284</v>
      </c>
      <c r="C4145" t="s">
        <v>11</v>
      </c>
      <c r="D4145">
        <v>4.2500000000000003E-2</v>
      </c>
      <c r="E4145" s="1">
        <v>5.5800000000000002E-2</v>
      </c>
      <c r="F4145" t="s">
        <v>21</v>
      </c>
      <c r="G4145">
        <v>54072</v>
      </c>
      <c r="H4145" t="str">
        <f t="shared" si="580"/>
        <v>15/1/2048</v>
      </c>
      <c r="I4145" s="2">
        <v>45584</v>
      </c>
      <c r="J4145">
        <f t="shared" si="579"/>
        <v>8488</v>
      </c>
      <c r="K4145">
        <f t="shared" si="581"/>
        <v>23.254794520547946</v>
      </c>
      <c r="L4145">
        <f t="shared" si="582"/>
        <v>23</v>
      </c>
      <c r="M4145">
        <f t="shared" si="583"/>
        <v>3</v>
      </c>
      <c r="N4145" t="str">
        <f t="shared" si="584"/>
        <v>23 Yrs 3 Mths</v>
      </c>
      <c r="O4145" t="s">
        <v>15</v>
      </c>
      <c r="P4145" t="s">
        <v>15</v>
      </c>
    </row>
    <row r="4146" spans="1:16" x14ac:dyDescent="0.35">
      <c r="A4146" t="s">
        <v>5282</v>
      </c>
      <c r="B4146" t="s">
        <v>5284</v>
      </c>
      <c r="C4146" t="s">
        <v>11</v>
      </c>
      <c r="D4146">
        <v>4.5499999999999999E-2</v>
      </c>
      <c r="E4146" s="1">
        <v>5.21E-2</v>
      </c>
      <c r="F4146" t="s">
        <v>21</v>
      </c>
      <c r="G4146">
        <v>47178</v>
      </c>
      <c r="H4146" t="str">
        <f t="shared" si="580"/>
        <v>1/3/2029</v>
      </c>
      <c r="I4146" s="2">
        <v>45584</v>
      </c>
      <c r="J4146">
        <f t="shared" si="579"/>
        <v>1594</v>
      </c>
      <c r="K4146">
        <f t="shared" si="581"/>
        <v>4.3671232876712329</v>
      </c>
      <c r="L4146">
        <f t="shared" si="582"/>
        <v>4</v>
      </c>
      <c r="M4146">
        <f t="shared" si="583"/>
        <v>4</v>
      </c>
      <c r="N4146" t="str">
        <f t="shared" si="584"/>
        <v>4 Yrs 4 Mths</v>
      </c>
      <c r="O4146">
        <v>108</v>
      </c>
      <c r="P4146" t="s">
        <v>15</v>
      </c>
    </row>
    <row r="4147" spans="1:16" x14ac:dyDescent="0.35">
      <c r="A4147" t="s">
        <v>5282</v>
      </c>
      <c r="B4147" t="s">
        <v>5285</v>
      </c>
      <c r="C4147" t="s">
        <v>11</v>
      </c>
      <c r="D4147">
        <v>2.8199999999999999E-2</v>
      </c>
      <c r="E4147" s="1">
        <v>5.2200000000000003E-2</v>
      </c>
      <c r="F4147" t="s">
        <v>358</v>
      </c>
      <c r="G4147">
        <v>55397</v>
      </c>
      <c r="H4147" t="str">
        <f t="shared" si="580"/>
        <v>1/9/2051</v>
      </c>
      <c r="I4147" s="2">
        <v>45584</v>
      </c>
      <c r="J4147">
        <f t="shared" si="579"/>
        <v>9813</v>
      </c>
      <c r="K4147">
        <f t="shared" si="581"/>
        <v>26.884931506849316</v>
      </c>
      <c r="L4147">
        <f t="shared" si="582"/>
        <v>26</v>
      </c>
      <c r="M4147">
        <f t="shared" si="583"/>
        <v>11</v>
      </c>
      <c r="N4147" t="str">
        <f t="shared" si="584"/>
        <v>26 Yrs 11 Mths</v>
      </c>
      <c r="O4147">
        <v>64.7</v>
      </c>
      <c r="P4147">
        <v>66.12</v>
      </c>
    </row>
    <row r="4148" spans="1:16" x14ac:dyDescent="0.35">
      <c r="A4148" t="s">
        <v>5282</v>
      </c>
      <c r="B4148" t="s">
        <v>5285</v>
      </c>
      <c r="C4148" t="s">
        <v>11</v>
      </c>
      <c r="D4148">
        <v>1.9E-2</v>
      </c>
      <c r="E4148" s="1">
        <v>4.6399999999999997E-2</v>
      </c>
      <c r="F4148" t="s">
        <v>358</v>
      </c>
      <c r="G4148">
        <v>48092</v>
      </c>
      <c r="H4148" t="str">
        <f t="shared" si="580"/>
        <v>1/9/2031</v>
      </c>
      <c r="I4148" s="2">
        <v>45584</v>
      </c>
      <c r="J4148">
        <f t="shared" si="579"/>
        <v>2508</v>
      </c>
      <c r="K4148">
        <f t="shared" si="581"/>
        <v>6.8712328767123285</v>
      </c>
      <c r="L4148">
        <f t="shared" si="582"/>
        <v>6</v>
      </c>
      <c r="M4148">
        <f t="shared" si="583"/>
        <v>10</v>
      </c>
      <c r="N4148" t="str">
        <f t="shared" si="584"/>
        <v>6 Yrs 10 Mths</v>
      </c>
      <c r="O4148">
        <v>83.68</v>
      </c>
      <c r="P4148">
        <v>84.9</v>
      </c>
    </row>
    <row r="4149" spans="1:16" x14ac:dyDescent="0.35">
      <c r="A4149" t="s">
        <v>5282</v>
      </c>
      <c r="B4149" t="s">
        <v>5285</v>
      </c>
      <c r="C4149" t="s">
        <v>11</v>
      </c>
      <c r="D4149">
        <v>2.375E-2</v>
      </c>
      <c r="E4149" s="1">
        <v>4.7199999999999999E-2</v>
      </c>
      <c r="F4149" t="s">
        <v>358</v>
      </c>
      <c r="G4149">
        <v>48288</v>
      </c>
      <c r="H4149" t="str">
        <f t="shared" si="580"/>
        <v>15/3/2032</v>
      </c>
      <c r="I4149" s="2">
        <v>45584</v>
      </c>
      <c r="J4149">
        <f t="shared" si="579"/>
        <v>2704</v>
      </c>
      <c r="K4149">
        <f t="shared" si="581"/>
        <v>7.4082191780821915</v>
      </c>
      <c r="L4149">
        <f t="shared" si="582"/>
        <v>7</v>
      </c>
      <c r="M4149">
        <f t="shared" si="583"/>
        <v>5</v>
      </c>
      <c r="N4149" t="str">
        <f t="shared" si="584"/>
        <v>7 Yrs 5 Mths</v>
      </c>
      <c r="O4149">
        <v>85.03</v>
      </c>
      <c r="P4149">
        <v>86.17</v>
      </c>
    </row>
    <row r="4150" spans="1:16" x14ac:dyDescent="0.35">
      <c r="A4150" t="s">
        <v>5282</v>
      </c>
      <c r="B4150" t="s">
        <v>5285</v>
      </c>
      <c r="C4150" t="s">
        <v>11</v>
      </c>
      <c r="D4150">
        <v>3.0300000000000001E-2</v>
      </c>
      <c r="E4150" s="1">
        <v>5.21E-2</v>
      </c>
      <c r="F4150" t="s">
        <v>358</v>
      </c>
      <c r="G4150">
        <v>55593</v>
      </c>
      <c r="H4150" t="str">
        <f t="shared" si="580"/>
        <v>15/3/2052</v>
      </c>
      <c r="I4150" s="2">
        <v>45584</v>
      </c>
      <c r="J4150">
        <f t="shared" si="579"/>
        <v>10009</v>
      </c>
      <c r="K4150">
        <f t="shared" si="581"/>
        <v>27.421917808219177</v>
      </c>
      <c r="L4150">
        <f t="shared" si="582"/>
        <v>27</v>
      </c>
      <c r="M4150">
        <f t="shared" si="583"/>
        <v>5</v>
      </c>
      <c r="N4150" t="str">
        <f t="shared" si="584"/>
        <v>27 Yrs 5 Mths</v>
      </c>
      <c r="O4150">
        <v>67.53</v>
      </c>
      <c r="P4150">
        <v>68.84</v>
      </c>
    </row>
    <row r="4151" spans="1:16" x14ac:dyDescent="0.35">
      <c r="A4151" t="s">
        <v>5282</v>
      </c>
      <c r="B4151" t="s">
        <v>5285</v>
      </c>
      <c r="C4151" t="s">
        <v>11</v>
      </c>
      <c r="D4151">
        <v>0.05</v>
      </c>
      <c r="E4151" s="1">
        <v>4.5100000000000001E-2</v>
      </c>
      <c r="F4151" t="s">
        <v>358</v>
      </c>
      <c r="G4151">
        <v>46080</v>
      </c>
      <c r="H4151" t="str">
        <f t="shared" si="580"/>
        <v>27/2/2026</v>
      </c>
      <c r="I4151" s="2">
        <v>45584</v>
      </c>
      <c r="J4151">
        <f t="shared" si="579"/>
        <v>496</v>
      </c>
      <c r="K4151">
        <f t="shared" si="581"/>
        <v>1.3589041095890411</v>
      </c>
      <c r="L4151">
        <f t="shared" si="582"/>
        <v>1</v>
      </c>
      <c r="M4151">
        <f t="shared" si="583"/>
        <v>4</v>
      </c>
      <c r="N4151" t="str">
        <f t="shared" si="584"/>
        <v>1 Yrs 4 Mths</v>
      </c>
      <c r="O4151">
        <v>100.42</v>
      </c>
      <c r="P4151">
        <v>100.98</v>
      </c>
    </row>
    <row r="4152" spans="1:16" x14ac:dyDescent="0.35">
      <c r="A4152" t="s">
        <v>5282</v>
      </c>
      <c r="B4152" t="s">
        <v>5285</v>
      </c>
      <c r="C4152" t="s">
        <v>11</v>
      </c>
      <c r="D4152">
        <v>5.1499999999999997E-2</v>
      </c>
      <c r="E4152" s="1">
        <v>4.7300000000000002E-2</v>
      </c>
      <c r="F4152" t="s">
        <v>358</v>
      </c>
      <c r="G4152">
        <v>48637</v>
      </c>
      <c r="H4152" t="str">
        <f t="shared" si="580"/>
        <v>27/2/2033</v>
      </c>
      <c r="I4152" s="2">
        <v>45584</v>
      </c>
      <c r="J4152">
        <f t="shared" si="579"/>
        <v>3053</v>
      </c>
      <c r="K4152">
        <f t="shared" si="581"/>
        <v>8.3643835616438356</v>
      </c>
      <c r="L4152">
        <f t="shared" si="582"/>
        <v>8</v>
      </c>
      <c r="M4152">
        <f t="shared" si="583"/>
        <v>4</v>
      </c>
      <c r="N4152" t="str">
        <f t="shared" si="584"/>
        <v>8 Yrs 4 Mths</v>
      </c>
      <c r="O4152">
        <v>102.25</v>
      </c>
      <c r="P4152">
        <v>103.27</v>
      </c>
    </row>
    <row r="4153" spans="1:16" x14ac:dyDescent="0.35">
      <c r="A4153" t="s">
        <v>5282</v>
      </c>
      <c r="B4153" t="s">
        <v>5285</v>
      </c>
      <c r="C4153" t="s">
        <v>11</v>
      </c>
      <c r="D4153">
        <v>5.3749999999999999E-2</v>
      </c>
      <c r="E4153" s="1">
        <v>5.2999999999999999E-2</v>
      </c>
      <c r="F4153" t="s">
        <v>358</v>
      </c>
      <c r="G4153">
        <v>55942</v>
      </c>
      <c r="H4153" t="str">
        <f t="shared" si="580"/>
        <v>27/2/2053</v>
      </c>
      <c r="I4153" s="2">
        <v>45584</v>
      </c>
      <c r="J4153">
        <f t="shared" si="579"/>
        <v>10358</v>
      </c>
      <c r="K4153">
        <f t="shared" si="581"/>
        <v>28.378082191780823</v>
      </c>
      <c r="L4153">
        <f t="shared" si="582"/>
        <v>28</v>
      </c>
      <c r="M4153">
        <f t="shared" si="583"/>
        <v>4</v>
      </c>
      <c r="N4153" t="str">
        <f t="shared" si="584"/>
        <v>28 Yrs 4 Mths</v>
      </c>
      <c r="O4153">
        <v>99.79</v>
      </c>
      <c r="P4153">
        <v>101.41</v>
      </c>
    </row>
    <row r="4154" spans="1:16" x14ac:dyDescent="0.35">
      <c r="A4154" t="s">
        <v>5282</v>
      </c>
      <c r="B4154" t="s">
        <v>5285</v>
      </c>
      <c r="C4154" t="s">
        <v>11</v>
      </c>
      <c r="D4154">
        <v>5.7500000000000002E-2</v>
      </c>
      <c r="E4154" s="1">
        <v>4.4400000000000002E-2</v>
      </c>
      <c r="F4154" t="s">
        <v>358</v>
      </c>
      <c r="G4154">
        <v>46334</v>
      </c>
      <c r="H4154" t="str">
        <f t="shared" si="580"/>
        <v>8/11/2026</v>
      </c>
      <c r="I4154" s="2">
        <v>45584</v>
      </c>
      <c r="J4154">
        <f t="shared" si="579"/>
        <v>750</v>
      </c>
      <c r="K4154">
        <f t="shared" si="581"/>
        <v>2.0547945205479454</v>
      </c>
      <c r="L4154">
        <f t="shared" si="582"/>
        <v>2</v>
      </c>
      <c r="M4154">
        <f t="shared" si="583"/>
        <v>1</v>
      </c>
      <c r="N4154" t="str">
        <f t="shared" si="584"/>
        <v>2 Yrs 1 Mths</v>
      </c>
      <c r="O4154">
        <v>102.31</v>
      </c>
      <c r="P4154">
        <v>102.94</v>
      </c>
    </row>
    <row r="4155" spans="1:16" x14ac:dyDescent="0.35">
      <c r="A4155" t="s">
        <v>5282</v>
      </c>
      <c r="B4155" t="s">
        <v>5285</v>
      </c>
      <c r="C4155" t="s">
        <v>11</v>
      </c>
      <c r="D4155">
        <v>5.7500000000000002E-2</v>
      </c>
      <c r="E4155" s="1">
        <v>4.4400000000000002E-2</v>
      </c>
      <c r="F4155" t="s">
        <v>358</v>
      </c>
      <c r="G4155">
        <v>47133</v>
      </c>
      <c r="H4155" t="str">
        <f t="shared" ref="H4155:H4207" si="585">TEXT(G4155,"D/M/YYYY")</f>
        <v>15/1/2029</v>
      </c>
      <c r="I4155" s="2">
        <v>45584</v>
      </c>
      <c r="J4155">
        <f t="shared" si="579"/>
        <v>1549</v>
      </c>
      <c r="K4155">
        <f t="shared" ref="K4155:K4207" si="586">J4155/365</f>
        <v>4.2438356164383562</v>
      </c>
      <c r="L4155">
        <f t="shared" ref="L4155:L4207" si="587">_xlfn.NUMBERVALUE(_xlfn.TEXTBEFORE(K4155,"."))</f>
        <v>4</v>
      </c>
      <c r="M4155">
        <f t="shared" ref="M4155:M4207" si="588">ROUND(LEFT(_xlfn.TEXTAFTER(K4155,"."),2)/100 * 12,0)</f>
        <v>3</v>
      </c>
      <c r="N4155" t="str">
        <f t="shared" ref="N4155:N4207" si="589">L4155 &amp; " Yrs "&amp; M4155 &amp;" Mths"</f>
        <v>4 Yrs 3 Mths</v>
      </c>
      <c r="O4155">
        <v>104.46</v>
      </c>
      <c r="P4155">
        <v>105.58</v>
      </c>
    </row>
    <row r="4156" spans="1:16" x14ac:dyDescent="0.35">
      <c r="A4156" t="s">
        <v>5282</v>
      </c>
      <c r="B4156" t="s">
        <v>5285</v>
      </c>
      <c r="C4156" t="s">
        <v>11</v>
      </c>
      <c r="D4156">
        <v>0.06</v>
      </c>
      <c r="E4156" s="1">
        <v>4.5999999999999999E-2</v>
      </c>
      <c r="F4156" t="s">
        <v>358</v>
      </c>
      <c r="G4156">
        <v>47922</v>
      </c>
      <c r="H4156" t="str">
        <f t="shared" si="585"/>
        <v>15/3/2031</v>
      </c>
      <c r="I4156" s="2">
        <v>45584</v>
      </c>
      <c r="J4156">
        <f t="shared" si="579"/>
        <v>2338</v>
      </c>
      <c r="K4156">
        <f t="shared" si="586"/>
        <v>6.4054794520547942</v>
      </c>
      <c r="L4156">
        <f t="shared" si="587"/>
        <v>6</v>
      </c>
      <c r="M4156">
        <f t="shared" si="588"/>
        <v>5</v>
      </c>
      <c r="N4156" t="str">
        <f t="shared" si="589"/>
        <v>6 Yrs 5 Mths</v>
      </c>
      <c r="O4156">
        <v>107.07</v>
      </c>
      <c r="P4156">
        <v>108.19</v>
      </c>
    </row>
    <row r="4157" spans="1:16" x14ac:dyDescent="0.35">
      <c r="A4157" t="s">
        <v>5282</v>
      </c>
      <c r="B4157" t="s">
        <v>5285</v>
      </c>
      <c r="C4157" t="s">
        <v>11</v>
      </c>
      <c r="D4157">
        <v>6.0999999999999999E-2</v>
      </c>
      <c r="E4157" s="1">
        <v>4.8500000000000001E-2</v>
      </c>
      <c r="F4157" t="s">
        <v>358</v>
      </c>
      <c r="G4157">
        <v>49018</v>
      </c>
      <c r="H4157" t="str">
        <f t="shared" si="585"/>
        <v>15/3/2034</v>
      </c>
      <c r="I4157" s="2">
        <v>45584</v>
      </c>
      <c r="J4157">
        <f t="shared" si="579"/>
        <v>3434</v>
      </c>
      <c r="K4157">
        <f t="shared" si="586"/>
        <v>9.4082191780821915</v>
      </c>
      <c r="L4157">
        <f t="shared" si="587"/>
        <v>9</v>
      </c>
      <c r="M4157">
        <f t="shared" si="588"/>
        <v>5</v>
      </c>
      <c r="N4157" t="str">
        <f t="shared" si="589"/>
        <v>9 Yrs 5 Mths</v>
      </c>
      <c r="O4157">
        <v>108.57</v>
      </c>
      <c r="P4157">
        <v>109.81</v>
      </c>
    </row>
    <row r="4158" spans="1:16" x14ac:dyDescent="0.35">
      <c r="A4158" t="s">
        <v>5293</v>
      </c>
      <c r="B4158" t="s">
        <v>5285</v>
      </c>
      <c r="C4158" t="s">
        <v>11</v>
      </c>
      <c r="D4158">
        <v>6.4000000000000001E-2</v>
      </c>
      <c r="E4158" s="1">
        <v>5.3199999999999997E-2</v>
      </c>
      <c r="F4158" t="s">
        <v>358</v>
      </c>
      <c r="G4158">
        <v>56323</v>
      </c>
      <c r="H4158" t="str">
        <f t="shared" si="585"/>
        <v>15/3/2054</v>
      </c>
      <c r="I4158" s="2">
        <v>45584</v>
      </c>
      <c r="J4158">
        <f t="shared" si="579"/>
        <v>10739</v>
      </c>
      <c r="K4158">
        <f t="shared" si="586"/>
        <v>29.421917808219177</v>
      </c>
      <c r="L4158">
        <f t="shared" si="587"/>
        <v>29</v>
      </c>
      <c r="M4158">
        <f t="shared" si="588"/>
        <v>5</v>
      </c>
      <c r="N4158" t="str">
        <f t="shared" si="589"/>
        <v>29 Yrs 5 Mths</v>
      </c>
      <c r="O4158">
        <v>114.59</v>
      </c>
      <c r="P4158">
        <v>116.4</v>
      </c>
    </row>
    <row r="4159" spans="1:16" x14ac:dyDescent="0.35">
      <c r="A4159" t="s">
        <v>5293</v>
      </c>
      <c r="B4159" t="s">
        <v>5285</v>
      </c>
      <c r="C4159" t="s">
        <v>11</v>
      </c>
      <c r="D4159">
        <v>7.4999999999999997E-2</v>
      </c>
      <c r="E4159" s="1">
        <v>4.53E-2</v>
      </c>
      <c r="F4159" t="s">
        <v>358</v>
      </c>
      <c r="G4159">
        <v>47376</v>
      </c>
      <c r="H4159" t="str">
        <f t="shared" si="585"/>
        <v>15/9/2029</v>
      </c>
      <c r="I4159" s="2">
        <v>45584</v>
      </c>
      <c r="J4159">
        <f t="shared" si="579"/>
        <v>1792</v>
      </c>
      <c r="K4159">
        <f t="shared" si="586"/>
        <v>4.9095890410958907</v>
      </c>
      <c r="L4159">
        <f t="shared" si="587"/>
        <v>4</v>
      </c>
      <c r="M4159">
        <f t="shared" si="588"/>
        <v>11</v>
      </c>
      <c r="N4159" t="str">
        <f t="shared" si="589"/>
        <v>4 Yrs 11 Mths</v>
      </c>
      <c r="O4159">
        <v>112.35</v>
      </c>
      <c r="P4159">
        <v>113.36</v>
      </c>
    </row>
    <row r="4160" spans="1:16" x14ac:dyDescent="0.35">
      <c r="A4160" t="s">
        <v>5293</v>
      </c>
      <c r="B4160" t="s">
        <v>5285</v>
      </c>
      <c r="C4160" t="s">
        <v>11</v>
      </c>
      <c r="D4160">
        <v>5.3999999999999999E-2</v>
      </c>
      <c r="E4160" s="1">
        <v>4.8899999999999999E-2</v>
      </c>
      <c r="F4160" t="s">
        <v>358</v>
      </c>
      <c r="G4160">
        <v>49430</v>
      </c>
      <c r="H4160" t="str">
        <f t="shared" si="585"/>
        <v>1/5/2035</v>
      </c>
      <c r="I4160" s="2">
        <v>45584</v>
      </c>
      <c r="J4160">
        <f t="shared" si="579"/>
        <v>3846</v>
      </c>
      <c r="K4160">
        <f t="shared" si="586"/>
        <v>10.536986301369863</v>
      </c>
      <c r="L4160">
        <f t="shared" si="587"/>
        <v>10</v>
      </c>
      <c r="M4160">
        <f t="shared" si="588"/>
        <v>6</v>
      </c>
      <c r="N4160" t="str">
        <f t="shared" si="589"/>
        <v>10 Yrs 6 Mths</v>
      </c>
      <c r="O4160" t="s">
        <v>15</v>
      </c>
      <c r="P4160" t="s">
        <v>15</v>
      </c>
    </row>
    <row r="4161" spans="1:16" x14ac:dyDescent="0.35">
      <c r="A4161" t="s">
        <v>5293</v>
      </c>
      <c r="B4161" t="s">
        <v>5285</v>
      </c>
      <c r="C4161" t="s">
        <v>11</v>
      </c>
      <c r="D4161">
        <v>6.1249999999999999E-2</v>
      </c>
      <c r="E4161" s="1">
        <v>5.1700000000000003E-2</v>
      </c>
      <c r="F4161" t="s">
        <v>358</v>
      </c>
      <c r="G4161">
        <v>50601</v>
      </c>
      <c r="H4161" t="str">
        <f t="shared" si="585"/>
        <v>15/7/2038</v>
      </c>
      <c r="I4161" s="2">
        <v>45584</v>
      </c>
      <c r="J4161">
        <f t="shared" si="579"/>
        <v>5017</v>
      </c>
      <c r="K4161">
        <f t="shared" si="586"/>
        <v>13.745205479452055</v>
      </c>
      <c r="L4161">
        <f t="shared" si="587"/>
        <v>13</v>
      </c>
      <c r="M4161">
        <f t="shared" si="588"/>
        <v>9</v>
      </c>
      <c r="N4161" t="str">
        <f t="shared" si="589"/>
        <v>13 Yrs 9 Mths</v>
      </c>
      <c r="O4161">
        <v>111.33</v>
      </c>
      <c r="P4161">
        <v>112.49</v>
      </c>
    </row>
    <row r="4162" spans="1:16" x14ac:dyDescent="0.35">
      <c r="A4162" t="s">
        <v>5293</v>
      </c>
      <c r="B4162" t="s">
        <v>5285</v>
      </c>
      <c r="C4162" t="s">
        <v>11</v>
      </c>
      <c r="D4162">
        <v>5.7000000000000002E-2</v>
      </c>
      <c r="E4162" s="1">
        <v>5.5399999999999998E-2</v>
      </c>
      <c r="F4162" t="s">
        <v>358</v>
      </c>
      <c r="G4162">
        <v>51241</v>
      </c>
      <c r="H4162" t="str">
        <f t="shared" si="585"/>
        <v>15/4/2040</v>
      </c>
      <c r="I4162" s="2">
        <v>45584</v>
      </c>
      <c r="J4162">
        <f t="shared" ref="J4162:J4225" si="590">_xlfn.DAYS(G4162,I4162)</f>
        <v>5657</v>
      </c>
      <c r="K4162">
        <f t="shared" si="586"/>
        <v>15.498630136986302</v>
      </c>
      <c r="L4162">
        <f t="shared" si="587"/>
        <v>15</v>
      </c>
      <c r="M4162">
        <f t="shared" si="588"/>
        <v>6</v>
      </c>
      <c r="N4162" t="str">
        <f t="shared" si="589"/>
        <v>15 Yrs 6 Mths</v>
      </c>
      <c r="O4162">
        <v>107.19</v>
      </c>
      <c r="P4162">
        <v>108.4</v>
      </c>
    </row>
    <row r="4163" spans="1:16" x14ac:dyDescent="0.35">
      <c r="A4163" t="s">
        <v>5293</v>
      </c>
      <c r="B4163" t="s">
        <v>5285</v>
      </c>
      <c r="C4163" t="s">
        <v>11</v>
      </c>
      <c r="D4163">
        <v>4.4999999999999998E-2</v>
      </c>
      <c r="E4163" s="1">
        <v>5.3199999999999997E-2</v>
      </c>
      <c r="F4163" t="s">
        <v>358</v>
      </c>
      <c r="G4163">
        <v>52018</v>
      </c>
      <c r="H4163" t="str">
        <f t="shared" si="585"/>
        <v>1/6/2042</v>
      </c>
      <c r="I4163" s="2">
        <v>45584</v>
      </c>
      <c r="J4163">
        <f t="shared" si="590"/>
        <v>6434</v>
      </c>
      <c r="K4163">
        <f t="shared" si="586"/>
        <v>17.627397260273973</v>
      </c>
      <c r="L4163">
        <f t="shared" si="587"/>
        <v>17</v>
      </c>
      <c r="M4163">
        <f t="shared" si="588"/>
        <v>7</v>
      </c>
      <c r="N4163" t="str">
        <f t="shared" si="589"/>
        <v>17 Yrs 7 Mths</v>
      </c>
      <c r="O4163" t="s">
        <v>15</v>
      </c>
      <c r="P4163" t="s">
        <v>15</v>
      </c>
    </row>
    <row r="4164" spans="1:16" x14ac:dyDescent="0.35">
      <c r="A4164" t="s">
        <v>5293</v>
      </c>
      <c r="B4164" t="s">
        <v>5285</v>
      </c>
      <c r="C4164" t="s">
        <v>11</v>
      </c>
      <c r="D4164">
        <v>4.1500000000000002E-2</v>
      </c>
      <c r="E4164" s="1">
        <v>5.3400000000000003E-2</v>
      </c>
      <c r="F4164" t="s">
        <v>358</v>
      </c>
      <c r="G4164">
        <v>53097</v>
      </c>
      <c r="H4164" t="str">
        <f t="shared" si="585"/>
        <v>15/5/2045</v>
      </c>
      <c r="I4164" s="2">
        <v>45584</v>
      </c>
      <c r="J4164">
        <f t="shared" si="590"/>
        <v>7513</v>
      </c>
      <c r="K4164">
        <f t="shared" si="586"/>
        <v>20.583561643835615</v>
      </c>
      <c r="L4164">
        <f t="shared" si="587"/>
        <v>20</v>
      </c>
      <c r="M4164">
        <f t="shared" si="588"/>
        <v>7</v>
      </c>
      <c r="N4164" t="str">
        <f t="shared" si="589"/>
        <v>20 Yrs 7 Mths</v>
      </c>
      <c r="O4164">
        <v>86.91</v>
      </c>
      <c r="P4164">
        <v>88.17</v>
      </c>
    </row>
    <row r="4165" spans="1:16" x14ac:dyDescent="0.35">
      <c r="A4165" t="s">
        <v>5293</v>
      </c>
      <c r="B4165" t="s">
        <v>5285</v>
      </c>
      <c r="C4165" t="s">
        <v>11</v>
      </c>
      <c r="D4165">
        <v>2.6499999999999999E-2</v>
      </c>
      <c r="E4165" s="1">
        <v>4.4900000000000002E-2</v>
      </c>
      <c r="F4165" t="s">
        <v>358</v>
      </c>
      <c r="G4165">
        <v>46327</v>
      </c>
      <c r="H4165" t="str">
        <f t="shared" si="585"/>
        <v>1/11/2026</v>
      </c>
      <c r="I4165" s="2">
        <v>45584</v>
      </c>
      <c r="J4165">
        <f t="shared" si="590"/>
        <v>743</v>
      </c>
      <c r="K4165">
        <f t="shared" si="586"/>
        <v>2.0356164383561643</v>
      </c>
      <c r="L4165">
        <f t="shared" si="587"/>
        <v>2</v>
      </c>
      <c r="M4165">
        <f t="shared" si="588"/>
        <v>0</v>
      </c>
      <c r="N4165" t="str">
        <f t="shared" si="589"/>
        <v>2 Yrs 0 Mths</v>
      </c>
      <c r="O4165">
        <v>96.24</v>
      </c>
      <c r="P4165">
        <v>97.35</v>
      </c>
    </row>
    <row r="4166" spans="1:16" x14ac:dyDescent="0.35">
      <c r="A4166" t="s">
        <v>5293</v>
      </c>
      <c r="B4166" t="s">
        <v>5285</v>
      </c>
      <c r="C4166" t="s">
        <v>11</v>
      </c>
      <c r="D4166">
        <v>3.7499999999999999E-2</v>
      </c>
      <c r="E4166" s="1">
        <v>5.2600000000000001E-2</v>
      </c>
      <c r="F4166" t="s">
        <v>358</v>
      </c>
      <c r="G4166">
        <v>53632</v>
      </c>
      <c r="H4166" t="str">
        <f t="shared" si="585"/>
        <v>1/11/2046</v>
      </c>
      <c r="I4166" s="2">
        <v>45584</v>
      </c>
      <c r="J4166">
        <f t="shared" si="590"/>
        <v>8048</v>
      </c>
      <c r="K4166">
        <f t="shared" si="586"/>
        <v>22.049315068493151</v>
      </c>
      <c r="L4166">
        <f t="shared" si="587"/>
        <v>22</v>
      </c>
      <c r="M4166">
        <f t="shared" si="588"/>
        <v>0</v>
      </c>
      <c r="N4166" t="str">
        <f t="shared" si="589"/>
        <v>22 Yrs 0 Mths</v>
      </c>
      <c r="O4166">
        <v>79.55</v>
      </c>
      <c r="P4166">
        <v>80.930000000000007</v>
      </c>
    </row>
    <row r="4167" spans="1:16" x14ac:dyDescent="0.35">
      <c r="A4167" t="s">
        <v>5293</v>
      </c>
      <c r="B4167" t="s">
        <v>5285</v>
      </c>
      <c r="C4167" t="s">
        <v>11</v>
      </c>
      <c r="D4167">
        <v>4.0500000000000001E-2</v>
      </c>
      <c r="E4167" s="1">
        <v>5.3800000000000001E-2</v>
      </c>
      <c r="F4167" t="s">
        <v>358</v>
      </c>
      <c r="G4167">
        <v>53816</v>
      </c>
      <c r="H4167" t="str">
        <f t="shared" si="585"/>
        <v>4/5/2047</v>
      </c>
      <c r="I4167" s="2">
        <v>45584</v>
      </c>
      <c r="J4167">
        <f t="shared" si="590"/>
        <v>8232</v>
      </c>
      <c r="K4167">
        <f t="shared" si="586"/>
        <v>22.553424657534247</v>
      </c>
      <c r="L4167">
        <f t="shared" si="587"/>
        <v>22</v>
      </c>
      <c r="M4167">
        <f t="shared" si="588"/>
        <v>7</v>
      </c>
      <c r="N4167" t="str">
        <f t="shared" si="589"/>
        <v>22 Yrs 7 Mths</v>
      </c>
      <c r="O4167">
        <v>82.52</v>
      </c>
      <c r="P4167">
        <v>84.23</v>
      </c>
    </row>
    <row r="4168" spans="1:16" x14ac:dyDescent="0.35">
      <c r="A4168" t="s">
        <v>5293</v>
      </c>
      <c r="B4168" t="s">
        <v>5285</v>
      </c>
      <c r="C4168" t="s">
        <v>11</v>
      </c>
      <c r="D4168">
        <v>3.125E-2</v>
      </c>
      <c r="E4168" s="1">
        <v>4.4600000000000001E-2</v>
      </c>
      <c r="F4168" t="s">
        <v>358</v>
      </c>
      <c r="G4168">
        <v>46511</v>
      </c>
      <c r="H4168" t="str">
        <f t="shared" si="585"/>
        <v>4/5/2027</v>
      </c>
      <c r="I4168" s="2">
        <v>45584</v>
      </c>
      <c r="J4168">
        <f t="shared" si="590"/>
        <v>927</v>
      </c>
      <c r="K4168">
        <f t="shared" si="586"/>
        <v>2.5397260273972604</v>
      </c>
      <c r="L4168">
        <f t="shared" si="587"/>
        <v>2</v>
      </c>
      <c r="M4168">
        <f t="shared" si="588"/>
        <v>6</v>
      </c>
      <c r="N4168" t="str">
        <f t="shared" si="589"/>
        <v>2 Yrs 6 Mths</v>
      </c>
      <c r="O4168">
        <v>96.42</v>
      </c>
      <c r="P4168">
        <v>97.63</v>
      </c>
    </row>
    <row r="4169" spans="1:16" x14ac:dyDescent="0.35">
      <c r="A4169" t="s">
        <v>5293</v>
      </c>
      <c r="B4169" t="s">
        <v>5285</v>
      </c>
      <c r="C4169" t="s">
        <v>11</v>
      </c>
      <c r="D4169">
        <v>4.4499999999999998E-2</v>
      </c>
      <c r="E4169" s="1">
        <v>5.0799999999999998E-2</v>
      </c>
      <c r="F4169" t="s">
        <v>358</v>
      </c>
      <c r="G4169">
        <v>50725</v>
      </c>
      <c r="H4169" t="str">
        <f t="shared" si="585"/>
        <v>16/11/2038</v>
      </c>
      <c r="I4169" s="2">
        <v>45584</v>
      </c>
      <c r="J4169">
        <f t="shared" si="590"/>
        <v>5141</v>
      </c>
      <c r="K4169">
        <f t="shared" si="586"/>
        <v>14.084931506849315</v>
      </c>
      <c r="L4169">
        <f t="shared" si="587"/>
        <v>14</v>
      </c>
      <c r="M4169">
        <f t="shared" si="588"/>
        <v>1</v>
      </c>
      <c r="N4169" t="str">
        <f t="shared" si="589"/>
        <v>14 Yrs 1 Mths</v>
      </c>
      <c r="O4169">
        <v>92.97</v>
      </c>
      <c r="P4169">
        <v>94.24</v>
      </c>
    </row>
    <row r="4170" spans="1:16" x14ac:dyDescent="0.35">
      <c r="A4170" t="s">
        <v>5293</v>
      </c>
      <c r="B4170" t="s">
        <v>5285</v>
      </c>
      <c r="C4170" t="s">
        <v>11</v>
      </c>
      <c r="D4170">
        <v>4.6249999999999999E-2</v>
      </c>
      <c r="E4170" s="1">
        <v>5.2900000000000003E-2</v>
      </c>
      <c r="F4170" t="s">
        <v>358</v>
      </c>
      <c r="G4170">
        <v>54378</v>
      </c>
      <c r="H4170" t="str">
        <f t="shared" si="585"/>
        <v>16/11/2048</v>
      </c>
      <c r="I4170" s="2">
        <v>45584</v>
      </c>
      <c r="J4170">
        <f t="shared" si="590"/>
        <v>8794</v>
      </c>
      <c r="K4170">
        <f t="shared" si="586"/>
        <v>24.093150684931508</v>
      </c>
      <c r="L4170">
        <f t="shared" si="587"/>
        <v>24</v>
      </c>
      <c r="M4170">
        <f t="shared" si="588"/>
        <v>1</v>
      </c>
      <c r="N4170" t="str">
        <f t="shared" si="589"/>
        <v>24 Yrs 1 Mths</v>
      </c>
      <c r="O4170">
        <v>90.04</v>
      </c>
      <c r="P4170">
        <v>91.47</v>
      </c>
    </row>
    <row r="4171" spans="1:16" x14ac:dyDescent="0.35">
      <c r="A4171" t="s">
        <v>5293</v>
      </c>
      <c r="B4171" t="s">
        <v>5285</v>
      </c>
      <c r="C4171" t="s">
        <v>11</v>
      </c>
      <c r="D4171">
        <v>4.1250000000000002E-2</v>
      </c>
      <c r="E4171" s="1">
        <v>4.4400000000000002E-2</v>
      </c>
      <c r="F4171" t="s">
        <v>358</v>
      </c>
      <c r="G4171">
        <v>47073</v>
      </c>
      <c r="H4171" t="str">
        <f t="shared" si="585"/>
        <v>16/11/2028</v>
      </c>
      <c r="I4171" s="2">
        <v>45584</v>
      </c>
      <c r="J4171">
        <f t="shared" si="590"/>
        <v>1489</v>
      </c>
      <c r="K4171">
        <f t="shared" si="586"/>
        <v>4.0794520547945208</v>
      </c>
      <c r="L4171">
        <f t="shared" si="587"/>
        <v>4</v>
      </c>
      <c r="M4171">
        <f t="shared" si="588"/>
        <v>1</v>
      </c>
      <c r="N4171" t="str">
        <f t="shared" si="589"/>
        <v>4 Yrs 1 Mths</v>
      </c>
      <c r="O4171">
        <v>98.61</v>
      </c>
      <c r="P4171">
        <v>99.22</v>
      </c>
    </row>
    <row r="4172" spans="1:16" x14ac:dyDescent="0.35">
      <c r="A4172" t="s">
        <v>5293</v>
      </c>
      <c r="B4172" t="s">
        <v>5285</v>
      </c>
      <c r="C4172" t="s">
        <v>11</v>
      </c>
      <c r="D4172">
        <v>3.95E-2</v>
      </c>
      <c r="E4172" s="1">
        <v>4.8300000000000003E-2</v>
      </c>
      <c r="F4172" t="s">
        <v>358</v>
      </c>
      <c r="G4172">
        <v>45885</v>
      </c>
      <c r="H4172" t="str">
        <f t="shared" si="585"/>
        <v>16/8/2025</v>
      </c>
      <c r="I4172" s="2">
        <v>45584</v>
      </c>
      <c r="J4172">
        <f t="shared" si="590"/>
        <v>301</v>
      </c>
      <c r="K4172">
        <f t="shared" si="586"/>
        <v>0.8246575342465754</v>
      </c>
      <c r="L4172">
        <f t="shared" si="587"/>
        <v>0</v>
      </c>
      <c r="M4172">
        <f t="shared" si="588"/>
        <v>10</v>
      </c>
      <c r="N4172" t="str">
        <f t="shared" si="589"/>
        <v>0 Yrs 10 Mths</v>
      </c>
      <c r="O4172">
        <v>99.08</v>
      </c>
      <c r="P4172">
        <v>99.83</v>
      </c>
    </row>
    <row r="4173" spans="1:16" x14ac:dyDescent="0.35">
      <c r="A4173" t="s">
        <v>5293</v>
      </c>
      <c r="B4173" t="s">
        <v>5303</v>
      </c>
      <c r="C4173" t="s">
        <v>11</v>
      </c>
      <c r="D4173">
        <v>4.8750000000000002E-2</v>
      </c>
      <c r="E4173" s="1">
        <v>5.7299999999999997E-2</v>
      </c>
      <c r="F4173" t="s">
        <v>28</v>
      </c>
      <c r="G4173">
        <v>46461</v>
      </c>
      <c r="H4173" t="str">
        <f t="shared" si="585"/>
        <v>15/3/2027</v>
      </c>
      <c r="I4173" s="2">
        <v>45584</v>
      </c>
      <c r="J4173">
        <f t="shared" si="590"/>
        <v>877</v>
      </c>
      <c r="K4173">
        <f t="shared" si="586"/>
        <v>2.4027397260273973</v>
      </c>
      <c r="L4173">
        <f t="shared" si="587"/>
        <v>2</v>
      </c>
      <c r="M4173">
        <f t="shared" si="588"/>
        <v>5</v>
      </c>
      <c r="N4173" t="str">
        <f t="shared" si="589"/>
        <v>2 Yrs 5 Mths</v>
      </c>
      <c r="O4173">
        <v>103</v>
      </c>
      <c r="P4173" t="s">
        <v>15</v>
      </c>
    </row>
    <row r="4174" spans="1:16" x14ac:dyDescent="0.35">
      <c r="A4174" t="s">
        <v>5304</v>
      </c>
      <c r="B4174" t="s">
        <v>5303</v>
      </c>
      <c r="C4174" t="s">
        <v>11</v>
      </c>
      <c r="D4174">
        <v>6.2E-2</v>
      </c>
      <c r="E4174" s="1">
        <v>5.45E-2</v>
      </c>
      <c r="F4174" t="s">
        <v>28</v>
      </c>
      <c r="G4174">
        <v>47253</v>
      </c>
      <c r="H4174" t="str">
        <f t="shared" si="585"/>
        <v>15/5/2029</v>
      </c>
      <c r="I4174" s="2">
        <v>45584</v>
      </c>
      <c r="J4174">
        <f t="shared" si="590"/>
        <v>1669</v>
      </c>
      <c r="K4174">
        <f t="shared" si="586"/>
        <v>4.5726027397260278</v>
      </c>
      <c r="L4174">
        <f t="shared" si="587"/>
        <v>4</v>
      </c>
      <c r="M4174">
        <f t="shared" si="588"/>
        <v>7</v>
      </c>
      <c r="N4174" t="str">
        <f t="shared" si="589"/>
        <v>4 Yrs 7 Mths</v>
      </c>
      <c r="O4174">
        <v>102.48</v>
      </c>
      <c r="P4174">
        <v>104.53</v>
      </c>
    </row>
    <row r="4175" spans="1:16" x14ac:dyDescent="0.35">
      <c r="A4175" t="s">
        <v>5304</v>
      </c>
      <c r="B4175" t="s">
        <v>5310</v>
      </c>
      <c r="C4175" t="s">
        <v>11</v>
      </c>
      <c r="D4175">
        <v>2.9499999999999998E-2</v>
      </c>
      <c r="E4175" s="1">
        <v>4.53E-2</v>
      </c>
      <c r="F4175" t="s">
        <v>36</v>
      </c>
      <c r="G4175">
        <v>47649</v>
      </c>
      <c r="H4175" t="str">
        <f t="shared" si="585"/>
        <v>15/6/2030</v>
      </c>
      <c r="I4175" s="2">
        <v>45584</v>
      </c>
      <c r="J4175">
        <f t="shared" si="590"/>
        <v>2065</v>
      </c>
      <c r="K4175">
        <f t="shared" si="586"/>
        <v>5.6575342465753424</v>
      </c>
      <c r="L4175">
        <f t="shared" si="587"/>
        <v>5</v>
      </c>
      <c r="M4175">
        <f t="shared" si="588"/>
        <v>8</v>
      </c>
      <c r="N4175" t="str">
        <f t="shared" si="589"/>
        <v>5 Yrs 8 Mths</v>
      </c>
      <c r="O4175">
        <v>91.76</v>
      </c>
      <c r="P4175">
        <v>93.13</v>
      </c>
    </row>
    <row r="4176" spans="1:16" x14ac:dyDescent="0.35">
      <c r="A4176" t="s">
        <v>5304</v>
      </c>
      <c r="B4176" t="s">
        <v>5310</v>
      </c>
      <c r="C4176" t="s">
        <v>11</v>
      </c>
      <c r="D4176">
        <v>3.7499999999999999E-2</v>
      </c>
      <c r="E4176" s="1">
        <v>4.7600000000000003E-2</v>
      </c>
      <c r="F4176" t="s">
        <v>36</v>
      </c>
      <c r="G4176">
        <v>45915</v>
      </c>
      <c r="H4176" t="str">
        <f t="shared" si="585"/>
        <v>15/9/2025</v>
      </c>
      <c r="I4176" s="2">
        <v>45584</v>
      </c>
      <c r="J4176">
        <f t="shared" si="590"/>
        <v>331</v>
      </c>
      <c r="K4176">
        <f t="shared" si="586"/>
        <v>0.9068493150684932</v>
      </c>
      <c r="L4176">
        <f t="shared" si="587"/>
        <v>0</v>
      </c>
      <c r="M4176">
        <f t="shared" si="588"/>
        <v>11</v>
      </c>
      <c r="N4176" t="str">
        <f t="shared" si="589"/>
        <v>0 Yrs 11 Mths</v>
      </c>
      <c r="O4176">
        <v>98.91</v>
      </c>
      <c r="P4176">
        <v>99.65</v>
      </c>
    </row>
    <row r="4177" spans="1:16" x14ac:dyDescent="0.35">
      <c r="A4177" t="s">
        <v>5304</v>
      </c>
      <c r="B4177" t="s">
        <v>5312</v>
      </c>
      <c r="C4177" t="s">
        <v>11</v>
      </c>
      <c r="D4177">
        <v>4.9500000000000002E-2</v>
      </c>
      <c r="E4177" s="1">
        <v>5.3699999999999998E-2</v>
      </c>
      <c r="F4177" t="s">
        <v>36</v>
      </c>
      <c r="G4177">
        <v>53523</v>
      </c>
      <c r="H4177" t="str">
        <f t="shared" si="585"/>
        <v>15/7/2046</v>
      </c>
      <c r="I4177" s="2">
        <v>45584</v>
      </c>
      <c r="J4177">
        <f t="shared" si="590"/>
        <v>7939</v>
      </c>
      <c r="K4177">
        <f t="shared" si="586"/>
        <v>21.75068493150685</v>
      </c>
      <c r="L4177">
        <f t="shared" si="587"/>
        <v>21</v>
      </c>
      <c r="M4177">
        <f t="shared" si="588"/>
        <v>9</v>
      </c>
      <c r="N4177" t="str">
        <f t="shared" si="589"/>
        <v>21 Yrs 9 Mths</v>
      </c>
      <c r="O4177" t="s">
        <v>15</v>
      </c>
      <c r="P4177" t="s">
        <v>15</v>
      </c>
    </row>
    <row r="4178" spans="1:16" x14ac:dyDescent="0.35">
      <c r="A4178" t="s">
        <v>5304</v>
      </c>
      <c r="B4178" t="s">
        <v>5312</v>
      </c>
      <c r="C4178" t="s">
        <v>11</v>
      </c>
      <c r="D4178">
        <v>4.65E-2</v>
      </c>
      <c r="E4178" s="1">
        <v>4.41E-2</v>
      </c>
      <c r="F4178" t="s">
        <v>36</v>
      </c>
      <c r="G4178">
        <v>47574</v>
      </c>
      <c r="H4178" t="str">
        <f t="shared" si="585"/>
        <v>1/4/2030</v>
      </c>
      <c r="I4178" s="2">
        <v>45584</v>
      </c>
      <c r="J4178">
        <f t="shared" si="590"/>
        <v>1990</v>
      </c>
      <c r="K4178">
        <f t="shared" si="586"/>
        <v>5.4520547945205475</v>
      </c>
      <c r="L4178">
        <f t="shared" si="587"/>
        <v>5</v>
      </c>
      <c r="M4178">
        <f t="shared" si="588"/>
        <v>5</v>
      </c>
      <c r="N4178" t="str">
        <f t="shared" si="589"/>
        <v>5 Yrs 5 Mths</v>
      </c>
      <c r="O4178">
        <v>100.64</v>
      </c>
      <c r="P4178">
        <v>101.9</v>
      </c>
    </row>
    <row r="4179" spans="1:16" x14ac:dyDescent="0.35">
      <c r="A4179" t="s">
        <v>5304</v>
      </c>
      <c r="B4179" t="s">
        <v>5312</v>
      </c>
      <c r="C4179" t="s">
        <v>11</v>
      </c>
      <c r="D4179">
        <v>3.7499999999999999E-2</v>
      </c>
      <c r="E4179" s="1">
        <v>5.4100000000000002E-2</v>
      </c>
      <c r="F4179" t="s">
        <v>36</v>
      </c>
      <c r="G4179">
        <v>55244</v>
      </c>
      <c r="H4179" t="str">
        <f t="shared" si="585"/>
        <v>1/4/2051</v>
      </c>
      <c r="I4179" s="2">
        <v>45584</v>
      </c>
      <c r="J4179">
        <f t="shared" si="590"/>
        <v>9660</v>
      </c>
      <c r="K4179">
        <f t="shared" si="586"/>
        <v>26.465753424657535</v>
      </c>
      <c r="L4179">
        <f t="shared" si="587"/>
        <v>26</v>
      </c>
      <c r="M4179">
        <f t="shared" si="588"/>
        <v>6</v>
      </c>
      <c r="N4179" t="str">
        <f t="shared" si="589"/>
        <v>26 Yrs 6 Mths</v>
      </c>
      <c r="O4179" t="s">
        <v>15</v>
      </c>
      <c r="P4179" t="s">
        <v>15</v>
      </c>
    </row>
    <row r="4180" spans="1:16" x14ac:dyDescent="0.35">
      <c r="A4180" t="s">
        <v>5304</v>
      </c>
      <c r="B4180" t="s">
        <v>5313</v>
      </c>
      <c r="C4180" t="s">
        <v>11</v>
      </c>
      <c r="D4180">
        <v>2.75E-2</v>
      </c>
      <c r="E4180" s="1">
        <v>5.1999999999999998E-2</v>
      </c>
      <c r="F4180" t="s">
        <v>28</v>
      </c>
      <c r="G4180">
        <v>47985</v>
      </c>
      <c r="H4180" t="str">
        <f t="shared" si="585"/>
        <v>17/5/2031</v>
      </c>
      <c r="I4180" s="2">
        <v>45584</v>
      </c>
      <c r="J4180">
        <f t="shared" si="590"/>
        <v>2401</v>
      </c>
      <c r="K4180">
        <f t="shared" si="586"/>
        <v>6.5780821917808217</v>
      </c>
      <c r="L4180">
        <f t="shared" si="587"/>
        <v>6</v>
      </c>
      <c r="M4180">
        <f t="shared" si="588"/>
        <v>7</v>
      </c>
      <c r="N4180" t="str">
        <f t="shared" si="589"/>
        <v>6 Yrs 7 Mths</v>
      </c>
      <c r="O4180">
        <v>85.84</v>
      </c>
      <c r="P4180">
        <v>87.52</v>
      </c>
    </row>
    <row r="4181" spans="1:16" x14ac:dyDescent="0.35">
      <c r="A4181" t="s">
        <v>5304</v>
      </c>
      <c r="B4181" t="s">
        <v>5315</v>
      </c>
      <c r="C4181" t="s">
        <v>11</v>
      </c>
      <c r="D4181">
        <v>4.65E-2</v>
      </c>
      <c r="E4181" s="1">
        <v>5.7099999999999998E-2</v>
      </c>
      <c r="F4181" t="s">
        <v>36</v>
      </c>
      <c r="G4181">
        <v>53766</v>
      </c>
      <c r="H4181" t="str">
        <f t="shared" si="585"/>
        <v>15/3/2047</v>
      </c>
      <c r="I4181" s="2">
        <v>45584</v>
      </c>
      <c r="J4181">
        <f t="shared" si="590"/>
        <v>8182</v>
      </c>
      <c r="K4181">
        <f t="shared" si="586"/>
        <v>22.416438356164385</v>
      </c>
      <c r="L4181">
        <f t="shared" si="587"/>
        <v>22</v>
      </c>
      <c r="M4181">
        <f t="shared" si="588"/>
        <v>5</v>
      </c>
      <c r="N4181" t="str">
        <f t="shared" si="589"/>
        <v>22 Yrs 5 Mths</v>
      </c>
      <c r="O4181" t="s">
        <v>15</v>
      </c>
      <c r="P4181" t="s">
        <v>15</v>
      </c>
    </row>
    <row r="4182" spans="1:16" x14ac:dyDescent="0.35">
      <c r="A4182" t="s">
        <v>5304</v>
      </c>
      <c r="B4182" t="s">
        <v>5315</v>
      </c>
      <c r="C4182" t="s">
        <v>11</v>
      </c>
      <c r="D4182">
        <v>3.6499999999999998E-2</v>
      </c>
      <c r="E4182" s="1">
        <v>5.1499999999999997E-2</v>
      </c>
      <c r="F4182" t="s">
        <v>36</v>
      </c>
      <c r="G4182">
        <v>46767</v>
      </c>
      <c r="H4182" t="str">
        <f t="shared" si="585"/>
        <v>15/1/2028</v>
      </c>
      <c r="I4182" s="2">
        <v>45584</v>
      </c>
      <c r="J4182">
        <f t="shared" si="590"/>
        <v>1183</v>
      </c>
      <c r="K4182">
        <f t="shared" si="586"/>
        <v>3.2410958904109588</v>
      </c>
      <c r="L4182">
        <f t="shared" si="587"/>
        <v>3</v>
      </c>
      <c r="M4182">
        <f t="shared" si="588"/>
        <v>3</v>
      </c>
      <c r="N4182" t="str">
        <f t="shared" si="589"/>
        <v>3 Yrs 3 Mths</v>
      </c>
      <c r="O4182" t="s">
        <v>15</v>
      </c>
      <c r="P4182" t="s">
        <v>15</v>
      </c>
    </row>
    <row r="4183" spans="1:16" x14ac:dyDescent="0.35">
      <c r="A4183" t="s">
        <v>5304</v>
      </c>
      <c r="B4183" t="s">
        <v>5315</v>
      </c>
      <c r="C4183" t="s">
        <v>11</v>
      </c>
      <c r="D4183">
        <v>3.875E-2</v>
      </c>
      <c r="E4183" s="1">
        <v>6.88E-2</v>
      </c>
      <c r="F4183" t="s">
        <v>36</v>
      </c>
      <c r="G4183">
        <v>45762</v>
      </c>
      <c r="H4183" t="str">
        <f t="shared" si="585"/>
        <v>15/4/2025</v>
      </c>
      <c r="I4183" s="2">
        <v>45584</v>
      </c>
      <c r="J4183">
        <f t="shared" si="590"/>
        <v>178</v>
      </c>
      <c r="K4183">
        <f t="shared" si="586"/>
        <v>0.48767123287671232</v>
      </c>
      <c r="L4183">
        <f t="shared" si="587"/>
        <v>0</v>
      </c>
      <c r="M4183">
        <f t="shared" si="588"/>
        <v>6</v>
      </c>
      <c r="N4183" t="str">
        <f t="shared" si="589"/>
        <v>0 Yrs 6 Mths</v>
      </c>
      <c r="O4183" t="s">
        <v>15</v>
      </c>
      <c r="P4183" t="s">
        <v>15</v>
      </c>
    </row>
    <row r="4184" spans="1:16" x14ac:dyDescent="0.35">
      <c r="A4184" t="s">
        <v>5304</v>
      </c>
      <c r="B4184" t="s">
        <v>5315</v>
      </c>
      <c r="C4184" t="s">
        <v>11</v>
      </c>
      <c r="D4184">
        <v>3.2500000000000001E-2</v>
      </c>
      <c r="E4184" s="1">
        <v>4.7199999999999999E-2</v>
      </c>
      <c r="F4184" t="s">
        <v>36</v>
      </c>
      <c r="G4184">
        <v>47863</v>
      </c>
      <c r="H4184" t="str">
        <f t="shared" si="585"/>
        <v>15/1/2031</v>
      </c>
      <c r="I4184" s="2">
        <v>45584</v>
      </c>
      <c r="J4184">
        <f t="shared" si="590"/>
        <v>2279</v>
      </c>
      <c r="K4184">
        <f t="shared" si="586"/>
        <v>6.2438356164383562</v>
      </c>
      <c r="L4184">
        <f t="shared" si="587"/>
        <v>6</v>
      </c>
      <c r="M4184">
        <f t="shared" si="588"/>
        <v>3</v>
      </c>
      <c r="N4184" t="str">
        <f t="shared" si="589"/>
        <v>6 Yrs 3 Mths</v>
      </c>
      <c r="O4184" t="s">
        <v>15</v>
      </c>
      <c r="P4184" t="s">
        <v>15</v>
      </c>
    </row>
    <row r="4185" spans="1:16" x14ac:dyDescent="0.35">
      <c r="A4185" t="s">
        <v>5304</v>
      </c>
      <c r="B4185" t="s">
        <v>5315</v>
      </c>
      <c r="C4185" t="s">
        <v>11</v>
      </c>
      <c r="D4185">
        <v>7.4999999999999997E-3</v>
      </c>
      <c r="E4185" s="1">
        <v>4.9200000000000001E-2</v>
      </c>
      <c r="F4185" t="s">
        <v>36</v>
      </c>
      <c r="G4185">
        <v>46096</v>
      </c>
      <c r="H4185" t="str">
        <f t="shared" si="585"/>
        <v>15/3/2026</v>
      </c>
      <c r="I4185" s="2">
        <v>45584</v>
      </c>
      <c r="J4185">
        <f t="shared" si="590"/>
        <v>512</v>
      </c>
      <c r="K4185">
        <f t="shared" si="586"/>
        <v>1.4027397260273973</v>
      </c>
      <c r="L4185">
        <f t="shared" si="587"/>
        <v>1</v>
      </c>
      <c r="M4185">
        <f t="shared" si="588"/>
        <v>5</v>
      </c>
      <c r="N4185" t="str">
        <f t="shared" si="589"/>
        <v>1 Yrs 5 Mths</v>
      </c>
      <c r="O4185">
        <v>93</v>
      </c>
      <c r="P4185" t="s">
        <v>15</v>
      </c>
    </row>
    <row r="4186" spans="1:16" x14ac:dyDescent="0.35">
      <c r="A4186" t="s">
        <v>5304</v>
      </c>
      <c r="B4186" t="s">
        <v>5315</v>
      </c>
      <c r="C4186" t="s">
        <v>11</v>
      </c>
      <c r="D4186">
        <v>1.7999999999999999E-2</v>
      </c>
      <c r="E4186" s="1">
        <v>5.0299999999999997E-2</v>
      </c>
      <c r="F4186" t="s">
        <v>36</v>
      </c>
      <c r="G4186">
        <v>48653</v>
      </c>
      <c r="H4186" t="str">
        <f t="shared" si="585"/>
        <v>15/3/2033</v>
      </c>
      <c r="I4186" s="2">
        <v>45584</v>
      </c>
      <c r="J4186">
        <f t="shared" si="590"/>
        <v>3069</v>
      </c>
      <c r="K4186">
        <f t="shared" si="586"/>
        <v>8.4082191780821915</v>
      </c>
      <c r="L4186">
        <f t="shared" si="587"/>
        <v>8</v>
      </c>
      <c r="M4186">
        <f t="shared" si="588"/>
        <v>5</v>
      </c>
      <c r="N4186" t="str">
        <f t="shared" si="589"/>
        <v>8 Yrs 5 Mths</v>
      </c>
      <c r="O4186" t="s">
        <v>15</v>
      </c>
      <c r="P4186" t="s">
        <v>15</v>
      </c>
    </row>
    <row r="4187" spans="1:16" x14ac:dyDescent="0.35">
      <c r="A4187" t="s">
        <v>5304</v>
      </c>
      <c r="B4187" t="s">
        <v>5315</v>
      </c>
      <c r="C4187" t="s">
        <v>11</v>
      </c>
      <c r="D4187">
        <v>4.7E-2</v>
      </c>
      <c r="E4187" s="1">
        <v>4.6199999999999998E-2</v>
      </c>
      <c r="F4187" t="s">
        <v>36</v>
      </c>
      <c r="G4187">
        <v>47102</v>
      </c>
      <c r="H4187" t="str">
        <f t="shared" si="585"/>
        <v>15/12/2028</v>
      </c>
      <c r="I4187" s="2">
        <v>45584</v>
      </c>
      <c r="J4187">
        <f t="shared" si="590"/>
        <v>1518</v>
      </c>
      <c r="K4187">
        <f t="shared" si="586"/>
        <v>4.1589041095890407</v>
      </c>
      <c r="L4187">
        <f t="shared" si="587"/>
        <v>4</v>
      </c>
      <c r="M4187">
        <f t="shared" si="588"/>
        <v>2</v>
      </c>
      <c r="N4187" t="str">
        <f t="shared" si="589"/>
        <v>4 Yrs 2 Mths</v>
      </c>
      <c r="O4187" t="s">
        <v>15</v>
      </c>
      <c r="P4187" t="s">
        <v>15</v>
      </c>
    </row>
    <row r="4188" spans="1:16" x14ac:dyDescent="0.35">
      <c r="A4188" t="s">
        <v>5304</v>
      </c>
      <c r="B4188" t="s">
        <v>5315</v>
      </c>
      <c r="C4188" t="s">
        <v>11</v>
      </c>
      <c r="D4188">
        <v>4.9000000000000002E-2</v>
      </c>
      <c r="E4188" s="1">
        <v>4.9599999999999998E-2</v>
      </c>
      <c r="F4188" t="s">
        <v>36</v>
      </c>
      <c r="G4188">
        <v>48775</v>
      </c>
      <c r="H4188" t="str">
        <f t="shared" si="585"/>
        <v>15/7/2033</v>
      </c>
      <c r="I4188" s="2">
        <v>45584</v>
      </c>
      <c r="J4188">
        <f t="shared" si="590"/>
        <v>3191</v>
      </c>
      <c r="K4188">
        <f t="shared" si="586"/>
        <v>8.742465753424657</v>
      </c>
      <c r="L4188">
        <f t="shared" si="587"/>
        <v>8</v>
      </c>
      <c r="M4188">
        <f t="shared" si="588"/>
        <v>9</v>
      </c>
      <c r="N4188" t="str">
        <f t="shared" si="589"/>
        <v>8 Yrs 9 Mths</v>
      </c>
      <c r="O4188" t="s">
        <v>15</v>
      </c>
      <c r="P4188" t="s">
        <v>15</v>
      </c>
    </row>
    <row r="4189" spans="1:16" x14ac:dyDescent="0.35">
      <c r="A4189" t="s">
        <v>5304</v>
      </c>
      <c r="B4189" t="s">
        <v>5315</v>
      </c>
      <c r="C4189" t="s">
        <v>11</v>
      </c>
      <c r="D4189">
        <v>4.7500000000000001E-2</v>
      </c>
      <c r="E4189" s="1">
        <v>4.58E-2</v>
      </c>
      <c r="F4189" t="s">
        <v>36</v>
      </c>
      <c r="G4189">
        <v>47164</v>
      </c>
      <c r="H4189" t="str">
        <f t="shared" si="585"/>
        <v>15/2/2029</v>
      </c>
      <c r="I4189" s="2">
        <v>45584</v>
      </c>
      <c r="J4189">
        <f t="shared" si="590"/>
        <v>1580</v>
      </c>
      <c r="K4189">
        <f t="shared" si="586"/>
        <v>4.3287671232876717</v>
      </c>
      <c r="L4189">
        <f t="shared" si="587"/>
        <v>4</v>
      </c>
      <c r="M4189">
        <f t="shared" si="588"/>
        <v>4</v>
      </c>
      <c r="N4189" t="str">
        <f t="shared" si="589"/>
        <v>4 Yrs 4 Mths</v>
      </c>
      <c r="O4189" t="s">
        <v>15</v>
      </c>
      <c r="P4189" t="s">
        <v>15</v>
      </c>
    </row>
    <row r="4190" spans="1:16" x14ac:dyDescent="0.35">
      <c r="A4190" t="s">
        <v>5316</v>
      </c>
      <c r="B4190" t="s">
        <v>5315</v>
      </c>
      <c r="C4190" t="s">
        <v>11</v>
      </c>
      <c r="D4190">
        <v>5.1249999999999997E-2</v>
      </c>
      <c r="E4190" s="1">
        <v>5.0099999999999999E-2</v>
      </c>
      <c r="F4190" t="s">
        <v>36</v>
      </c>
      <c r="G4190">
        <v>48990</v>
      </c>
      <c r="H4190" t="str">
        <f t="shared" si="585"/>
        <v>15/2/2034</v>
      </c>
      <c r="I4190" s="2">
        <v>45584</v>
      </c>
      <c r="J4190">
        <f t="shared" si="590"/>
        <v>3406</v>
      </c>
      <c r="K4190">
        <f t="shared" si="586"/>
        <v>9.331506849315069</v>
      </c>
      <c r="L4190">
        <f t="shared" si="587"/>
        <v>9</v>
      </c>
      <c r="M4190">
        <f t="shared" si="588"/>
        <v>4</v>
      </c>
      <c r="N4190" t="str">
        <f t="shared" si="589"/>
        <v>9 Yrs 4 Mths</v>
      </c>
      <c r="O4190" t="s">
        <v>15</v>
      </c>
      <c r="P4190" t="s">
        <v>15</v>
      </c>
    </row>
    <row r="4191" spans="1:16" x14ac:dyDescent="0.35">
      <c r="A4191" t="s">
        <v>5316</v>
      </c>
      <c r="B4191" t="s">
        <v>5315</v>
      </c>
      <c r="C4191" t="s">
        <v>11</v>
      </c>
      <c r="D4191">
        <v>5.3749999999999999E-2</v>
      </c>
      <c r="E4191" s="1">
        <v>5.3900000000000003E-2</v>
      </c>
      <c r="F4191" t="s">
        <v>36</v>
      </c>
      <c r="G4191">
        <v>56493</v>
      </c>
      <c r="H4191" t="str">
        <f t="shared" si="585"/>
        <v>1/9/2054</v>
      </c>
      <c r="I4191" s="2">
        <v>45584</v>
      </c>
      <c r="J4191">
        <f t="shared" si="590"/>
        <v>10909</v>
      </c>
      <c r="K4191">
        <f t="shared" si="586"/>
        <v>29.887671232876713</v>
      </c>
      <c r="L4191">
        <f t="shared" si="587"/>
        <v>29</v>
      </c>
      <c r="M4191">
        <f t="shared" si="588"/>
        <v>11</v>
      </c>
      <c r="N4191" t="str">
        <f t="shared" si="589"/>
        <v>29 Yrs 11 Mths</v>
      </c>
      <c r="O4191" t="s">
        <v>15</v>
      </c>
      <c r="P4191" t="s">
        <v>15</v>
      </c>
    </row>
    <row r="4192" spans="1:16" x14ac:dyDescent="0.35">
      <c r="A4192" t="s">
        <v>5316</v>
      </c>
      <c r="B4192" t="s">
        <v>5317</v>
      </c>
      <c r="C4192" t="s">
        <v>11</v>
      </c>
      <c r="D4192">
        <v>3.5999999999999997E-2</v>
      </c>
      <c r="E4192" s="1">
        <v>4.6600000000000003E-2</v>
      </c>
      <c r="F4192" t="s">
        <v>36</v>
      </c>
      <c r="G4192">
        <v>46419</v>
      </c>
      <c r="H4192" t="str">
        <f t="shared" si="585"/>
        <v>1/2/2027</v>
      </c>
      <c r="I4192" s="2">
        <v>45584</v>
      </c>
      <c r="J4192">
        <f t="shared" si="590"/>
        <v>835</v>
      </c>
      <c r="K4192">
        <f t="shared" si="586"/>
        <v>2.2876712328767121</v>
      </c>
      <c r="L4192">
        <f t="shared" si="587"/>
        <v>2</v>
      </c>
      <c r="M4192">
        <f t="shared" si="588"/>
        <v>3</v>
      </c>
      <c r="N4192" t="str">
        <f t="shared" si="589"/>
        <v>2 Yrs 3 Mths</v>
      </c>
      <c r="O4192">
        <v>97.27</v>
      </c>
      <c r="P4192">
        <v>98.48</v>
      </c>
    </row>
    <row r="4193" spans="1:16" x14ac:dyDescent="0.35">
      <c r="A4193" t="s">
        <v>5316</v>
      </c>
      <c r="B4193" t="s">
        <v>5317</v>
      </c>
      <c r="C4193" t="s">
        <v>11</v>
      </c>
      <c r="D4193">
        <v>4.65E-2</v>
      </c>
      <c r="E4193" s="1">
        <v>5.9900000000000002E-2</v>
      </c>
      <c r="F4193" t="s">
        <v>36</v>
      </c>
      <c r="G4193">
        <v>54497</v>
      </c>
      <c r="H4193" t="str">
        <f t="shared" si="585"/>
        <v>15/3/2049</v>
      </c>
      <c r="I4193" s="2">
        <v>45584</v>
      </c>
      <c r="J4193">
        <f t="shared" si="590"/>
        <v>8913</v>
      </c>
      <c r="K4193">
        <f t="shared" si="586"/>
        <v>24.419178082191781</v>
      </c>
      <c r="L4193">
        <f t="shared" si="587"/>
        <v>24</v>
      </c>
      <c r="M4193">
        <f t="shared" si="588"/>
        <v>5</v>
      </c>
      <c r="N4193" t="str">
        <f t="shared" si="589"/>
        <v>24 Yrs 5 Mths</v>
      </c>
      <c r="O4193" t="s">
        <v>15</v>
      </c>
      <c r="P4193" t="s">
        <v>15</v>
      </c>
    </row>
    <row r="4194" spans="1:16" x14ac:dyDescent="0.35">
      <c r="A4194" t="s">
        <v>5316</v>
      </c>
      <c r="B4194" t="s">
        <v>5318</v>
      </c>
      <c r="C4194" t="s">
        <v>11</v>
      </c>
      <c r="D4194">
        <v>2.8000000000000001E-2</v>
      </c>
      <c r="E4194" s="1">
        <v>5.4100000000000002E-2</v>
      </c>
      <c r="F4194" t="s">
        <v>358</v>
      </c>
      <c r="G4194">
        <v>55046</v>
      </c>
      <c r="H4194" t="str">
        <f t="shared" si="585"/>
        <v>15/9/2050</v>
      </c>
      <c r="I4194" s="2">
        <v>45584</v>
      </c>
      <c r="J4194">
        <f t="shared" si="590"/>
        <v>9462</v>
      </c>
      <c r="K4194">
        <f t="shared" si="586"/>
        <v>25.923287671232877</v>
      </c>
      <c r="L4194">
        <f t="shared" si="587"/>
        <v>25</v>
      </c>
      <c r="M4194">
        <f t="shared" si="588"/>
        <v>11</v>
      </c>
      <c r="N4194" t="str">
        <f t="shared" si="589"/>
        <v>25 Yrs 11 Mths</v>
      </c>
      <c r="O4194">
        <v>63.05</v>
      </c>
      <c r="P4194">
        <v>64.69</v>
      </c>
    </row>
    <row r="4195" spans="1:16" x14ac:dyDescent="0.35">
      <c r="A4195" t="s">
        <v>5316</v>
      </c>
      <c r="B4195" t="s">
        <v>5321</v>
      </c>
      <c r="C4195" t="s">
        <v>11</v>
      </c>
      <c r="D4195">
        <v>2.2499999999999999E-2</v>
      </c>
      <c r="E4195" s="1">
        <v>5.7000000000000002E-2</v>
      </c>
      <c r="F4195" t="s">
        <v>358</v>
      </c>
      <c r="G4195">
        <v>45795</v>
      </c>
      <c r="H4195" t="str">
        <f t="shared" si="585"/>
        <v>18/5/2025</v>
      </c>
      <c r="I4195" s="2">
        <v>45584</v>
      </c>
      <c r="J4195">
        <f t="shared" si="590"/>
        <v>211</v>
      </c>
      <c r="K4195">
        <f t="shared" si="586"/>
        <v>0.57808219178082187</v>
      </c>
      <c r="L4195">
        <f t="shared" si="587"/>
        <v>0</v>
      </c>
      <c r="M4195">
        <f t="shared" si="588"/>
        <v>7</v>
      </c>
      <c r="N4195" t="str">
        <f t="shared" si="589"/>
        <v>0 Yrs 7 Mths</v>
      </c>
      <c r="O4195">
        <v>97.53</v>
      </c>
      <c r="P4195">
        <v>99.25</v>
      </c>
    </row>
    <row r="4196" spans="1:16" x14ac:dyDescent="0.35">
      <c r="A4196" t="s">
        <v>5316</v>
      </c>
      <c r="B4196" t="s">
        <v>5321</v>
      </c>
      <c r="C4196" t="s">
        <v>11</v>
      </c>
      <c r="D4196">
        <v>1.7999999999999999E-2</v>
      </c>
      <c r="E4196" s="1">
        <v>4.9799999999999997E-2</v>
      </c>
      <c r="F4196" t="s">
        <v>358</v>
      </c>
      <c r="G4196">
        <v>46977</v>
      </c>
      <c r="H4196" t="str">
        <f t="shared" si="585"/>
        <v>12/8/2028</v>
      </c>
      <c r="I4196" s="2">
        <v>45584</v>
      </c>
      <c r="J4196">
        <f t="shared" si="590"/>
        <v>1393</v>
      </c>
      <c r="K4196">
        <f t="shared" si="586"/>
        <v>3.8164383561643835</v>
      </c>
      <c r="L4196">
        <f t="shared" si="587"/>
        <v>3</v>
      </c>
      <c r="M4196">
        <f t="shared" si="588"/>
        <v>10</v>
      </c>
      <c r="N4196" t="str">
        <f t="shared" si="589"/>
        <v>3 Yrs 10 Mths</v>
      </c>
      <c r="O4196">
        <v>88.73</v>
      </c>
      <c r="P4196">
        <v>90.77</v>
      </c>
    </row>
    <row r="4197" spans="1:16" x14ac:dyDescent="0.35">
      <c r="A4197" t="s">
        <v>5316</v>
      </c>
      <c r="B4197" t="s">
        <v>5322</v>
      </c>
      <c r="C4197" t="s">
        <v>11</v>
      </c>
      <c r="D4197">
        <v>7.8732999999999997E-2</v>
      </c>
      <c r="E4197" s="1">
        <v>8.0299999999999996E-2</v>
      </c>
      <c r="F4197" t="s">
        <v>28</v>
      </c>
      <c r="G4197">
        <v>60616</v>
      </c>
      <c r="H4197" t="str">
        <f t="shared" si="585"/>
        <v>15/12/2065</v>
      </c>
      <c r="I4197" s="2">
        <v>45584</v>
      </c>
      <c r="J4197">
        <f t="shared" si="590"/>
        <v>15032</v>
      </c>
      <c r="K4197">
        <f t="shared" si="586"/>
        <v>41.183561643835617</v>
      </c>
      <c r="L4197">
        <f t="shared" si="587"/>
        <v>41</v>
      </c>
      <c r="M4197">
        <f t="shared" si="588"/>
        <v>2</v>
      </c>
      <c r="N4197" t="str">
        <f t="shared" si="589"/>
        <v>41 Yrs 2 Mths</v>
      </c>
      <c r="O4197">
        <v>96.9</v>
      </c>
      <c r="P4197">
        <v>100.93</v>
      </c>
    </row>
    <row r="4198" spans="1:16" x14ac:dyDescent="0.35">
      <c r="A4198" t="s">
        <v>5316</v>
      </c>
      <c r="B4198" t="s">
        <v>5322</v>
      </c>
      <c r="C4198" t="s">
        <v>11</v>
      </c>
      <c r="D4198">
        <v>3.95E-2</v>
      </c>
      <c r="E4198" s="1">
        <v>4.8599999999999997E-2</v>
      </c>
      <c r="F4198" t="s">
        <v>358</v>
      </c>
      <c r="G4198">
        <v>46280</v>
      </c>
      <c r="H4198" t="str">
        <f t="shared" si="585"/>
        <v>15/9/2026</v>
      </c>
      <c r="I4198" s="2">
        <v>45584</v>
      </c>
      <c r="J4198">
        <f t="shared" si="590"/>
        <v>696</v>
      </c>
      <c r="K4198">
        <f t="shared" si="586"/>
        <v>1.9068493150684931</v>
      </c>
      <c r="L4198">
        <f t="shared" si="587"/>
        <v>1</v>
      </c>
      <c r="M4198">
        <f t="shared" si="588"/>
        <v>11</v>
      </c>
      <c r="N4198" t="str">
        <f t="shared" si="589"/>
        <v>1 Yrs 11 Mths</v>
      </c>
      <c r="O4198">
        <v>99.27</v>
      </c>
      <c r="P4198">
        <v>99.51</v>
      </c>
    </row>
    <row r="4199" spans="1:16" x14ac:dyDescent="0.35">
      <c r="A4199" t="s">
        <v>5316</v>
      </c>
      <c r="B4199" t="s">
        <v>5322</v>
      </c>
      <c r="C4199" t="s">
        <v>11</v>
      </c>
      <c r="D4199">
        <v>3.9E-2</v>
      </c>
      <c r="E4199" s="1">
        <v>4.6899999999999997E-2</v>
      </c>
      <c r="F4199" t="s">
        <v>358</v>
      </c>
      <c r="G4199">
        <v>47253</v>
      </c>
      <c r="H4199" t="str">
        <f t="shared" si="585"/>
        <v>15/5/2029</v>
      </c>
      <c r="I4199" s="2">
        <v>45584</v>
      </c>
      <c r="J4199">
        <f t="shared" si="590"/>
        <v>1669</v>
      </c>
      <c r="K4199">
        <f t="shared" si="586"/>
        <v>4.5726027397260278</v>
      </c>
      <c r="L4199">
        <f t="shared" si="587"/>
        <v>4</v>
      </c>
      <c r="M4199">
        <f t="shared" si="588"/>
        <v>7</v>
      </c>
      <c r="N4199" t="str">
        <f t="shared" si="589"/>
        <v>4 Yrs 7 Mths</v>
      </c>
      <c r="O4199">
        <v>96.11</v>
      </c>
      <c r="P4199">
        <v>97.77</v>
      </c>
    </row>
    <row r="4200" spans="1:16" x14ac:dyDescent="0.35">
      <c r="A4200" t="s">
        <v>5316</v>
      </c>
      <c r="B4200" t="s">
        <v>5322</v>
      </c>
      <c r="C4200" t="s">
        <v>11</v>
      </c>
      <c r="D4200">
        <v>0.06</v>
      </c>
      <c r="E4200" s="1">
        <v>5.2600000000000001E-2</v>
      </c>
      <c r="F4200" t="s">
        <v>358</v>
      </c>
      <c r="G4200">
        <v>48837</v>
      </c>
      <c r="H4200" t="str">
        <f t="shared" si="585"/>
        <v>15/9/2033</v>
      </c>
      <c r="I4200" s="2">
        <v>45584</v>
      </c>
      <c r="J4200">
        <f t="shared" si="590"/>
        <v>3253</v>
      </c>
      <c r="K4200">
        <f t="shared" si="586"/>
        <v>8.912328767123288</v>
      </c>
      <c r="L4200">
        <f t="shared" si="587"/>
        <v>8</v>
      </c>
      <c r="M4200">
        <f t="shared" si="588"/>
        <v>11</v>
      </c>
      <c r="N4200" t="str">
        <f t="shared" si="589"/>
        <v>8 Yrs 11 Mths</v>
      </c>
      <c r="O4200">
        <v>104.55</v>
      </c>
      <c r="P4200">
        <v>107.08</v>
      </c>
    </row>
    <row r="4201" spans="1:16" x14ac:dyDescent="0.35">
      <c r="A4201" t="s">
        <v>5316</v>
      </c>
      <c r="B4201" t="s">
        <v>5322</v>
      </c>
      <c r="C4201" t="s">
        <v>11</v>
      </c>
      <c r="D4201">
        <v>5.7500000000000002E-2</v>
      </c>
      <c r="E4201" s="1">
        <v>5.2699999999999997E-2</v>
      </c>
      <c r="F4201" t="s">
        <v>358</v>
      </c>
      <c r="G4201">
        <v>49202</v>
      </c>
      <c r="H4201" t="str">
        <f t="shared" si="585"/>
        <v>15/9/2034</v>
      </c>
      <c r="I4201" s="2">
        <v>45584</v>
      </c>
      <c r="J4201">
        <f t="shared" si="590"/>
        <v>3618</v>
      </c>
      <c r="K4201">
        <f t="shared" si="586"/>
        <v>9.912328767123288</v>
      </c>
      <c r="L4201">
        <f t="shared" si="587"/>
        <v>9</v>
      </c>
      <c r="M4201">
        <f t="shared" si="588"/>
        <v>11</v>
      </c>
      <c r="N4201" t="str">
        <f t="shared" si="589"/>
        <v>9 Yrs 11 Mths</v>
      </c>
      <c r="O4201">
        <v>102.69</v>
      </c>
      <c r="P4201">
        <v>104.87</v>
      </c>
    </row>
    <row r="4202" spans="1:16" x14ac:dyDescent="0.35">
      <c r="A4202" t="s">
        <v>5316</v>
      </c>
      <c r="B4202" t="s">
        <v>5325</v>
      </c>
      <c r="C4202" t="s">
        <v>11</v>
      </c>
      <c r="D4202">
        <v>3.2000000000000001E-2</v>
      </c>
      <c r="E4202" s="1">
        <v>6.2399999999999997E-2</v>
      </c>
      <c r="F4202" t="s">
        <v>358</v>
      </c>
      <c r="G4202">
        <v>45731</v>
      </c>
      <c r="H4202" t="str">
        <f t="shared" si="585"/>
        <v>15/3/2025</v>
      </c>
      <c r="I4202" s="2">
        <v>45584</v>
      </c>
      <c r="J4202">
        <f t="shared" si="590"/>
        <v>147</v>
      </c>
      <c r="K4202">
        <f t="shared" si="586"/>
        <v>0.40273972602739727</v>
      </c>
      <c r="L4202">
        <f t="shared" si="587"/>
        <v>0</v>
      </c>
      <c r="M4202">
        <f t="shared" si="588"/>
        <v>5</v>
      </c>
      <c r="N4202" t="str">
        <f t="shared" si="589"/>
        <v>0 Yrs 5 Mths</v>
      </c>
      <c r="O4202">
        <v>103.91</v>
      </c>
      <c r="P4202">
        <v>104.42</v>
      </c>
    </row>
    <row r="4203" spans="1:16" x14ac:dyDescent="0.35">
      <c r="A4203" t="s">
        <v>5316</v>
      </c>
      <c r="B4203" t="s">
        <v>5325</v>
      </c>
      <c r="C4203" t="s">
        <v>11</v>
      </c>
      <c r="D4203">
        <v>2.9000000000000001E-2</v>
      </c>
      <c r="E4203" s="1">
        <v>4.3099999999999999E-2</v>
      </c>
      <c r="F4203" t="s">
        <v>358</v>
      </c>
      <c r="G4203">
        <v>46204</v>
      </c>
      <c r="H4203" t="str">
        <f t="shared" si="585"/>
        <v>1/7/2026</v>
      </c>
      <c r="I4203" s="2">
        <v>45584</v>
      </c>
      <c r="J4203">
        <f t="shared" si="590"/>
        <v>620</v>
      </c>
      <c r="K4203">
        <f t="shared" si="586"/>
        <v>1.6986301369863013</v>
      </c>
      <c r="L4203">
        <f t="shared" si="587"/>
        <v>1</v>
      </c>
      <c r="M4203">
        <f t="shared" si="588"/>
        <v>8</v>
      </c>
      <c r="N4203" t="str">
        <f t="shared" si="589"/>
        <v>1 Yrs 8 Mths</v>
      </c>
      <c r="O4203">
        <v>101</v>
      </c>
      <c r="P4203" t="s">
        <v>15</v>
      </c>
    </row>
    <row r="4204" spans="1:16" x14ac:dyDescent="0.35">
      <c r="A4204" t="s">
        <v>5316</v>
      </c>
      <c r="B4204" t="s">
        <v>5325</v>
      </c>
      <c r="C4204" t="s">
        <v>11</v>
      </c>
      <c r="D4204">
        <v>3.3750000000000002E-2</v>
      </c>
      <c r="E4204" s="1">
        <v>4.3700000000000003E-2</v>
      </c>
      <c r="F4204" t="s">
        <v>358</v>
      </c>
      <c r="G4204">
        <v>46706</v>
      </c>
      <c r="H4204" t="str">
        <f t="shared" si="585"/>
        <v>15/11/2027</v>
      </c>
      <c r="I4204" s="2">
        <v>45584</v>
      </c>
      <c r="J4204">
        <f t="shared" si="590"/>
        <v>1122</v>
      </c>
      <c r="K4204">
        <f t="shared" si="586"/>
        <v>3.0739726027397261</v>
      </c>
      <c r="L4204">
        <f t="shared" si="587"/>
        <v>3</v>
      </c>
      <c r="M4204">
        <f t="shared" si="588"/>
        <v>1</v>
      </c>
      <c r="N4204" t="str">
        <f t="shared" si="589"/>
        <v>3 Yrs 1 Mths</v>
      </c>
      <c r="O4204">
        <v>96.76</v>
      </c>
      <c r="P4204">
        <v>98.21</v>
      </c>
    </row>
    <row r="4205" spans="1:16" x14ac:dyDescent="0.35">
      <c r="A4205" t="s">
        <v>5316</v>
      </c>
      <c r="B4205" t="s">
        <v>5325</v>
      </c>
      <c r="C4205" t="s">
        <v>11</v>
      </c>
      <c r="D4205">
        <v>3.95E-2</v>
      </c>
      <c r="E4205" s="1">
        <v>4.3700000000000003E-2</v>
      </c>
      <c r="F4205" t="s">
        <v>358</v>
      </c>
      <c r="G4205">
        <v>46888</v>
      </c>
      <c r="H4205" t="str">
        <f t="shared" si="585"/>
        <v>15/5/2028</v>
      </c>
      <c r="I4205" s="2">
        <v>45584</v>
      </c>
      <c r="J4205">
        <f t="shared" si="590"/>
        <v>1304</v>
      </c>
      <c r="K4205">
        <f t="shared" si="586"/>
        <v>3.5726027397260274</v>
      </c>
      <c r="L4205">
        <f t="shared" si="587"/>
        <v>3</v>
      </c>
      <c r="M4205">
        <f t="shared" si="588"/>
        <v>7</v>
      </c>
      <c r="N4205" t="str">
        <f t="shared" si="589"/>
        <v>3 Yrs 7 Mths</v>
      </c>
      <c r="O4205">
        <v>97.98</v>
      </c>
      <c r="P4205">
        <v>99.53</v>
      </c>
    </row>
    <row r="4206" spans="1:16" x14ac:dyDescent="0.35">
      <c r="A4206" t="s">
        <v>5316</v>
      </c>
      <c r="B4206" t="s">
        <v>5325</v>
      </c>
      <c r="C4206" t="s">
        <v>11</v>
      </c>
      <c r="D4206">
        <v>2.3E-2</v>
      </c>
      <c r="E4206" s="1">
        <v>4.5100000000000001E-2</v>
      </c>
      <c r="F4206" t="s">
        <v>358</v>
      </c>
      <c r="G4206">
        <v>47543</v>
      </c>
      <c r="H4206" t="str">
        <f t="shared" si="585"/>
        <v>1/3/2030</v>
      </c>
      <c r="I4206" s="2">
        <v>45584</v>
      </c>
      <c r="J4206">
        <f t="shared" si="590"/>
        <v>1959</v>
      </c>
      <c r="K4206">
        <f t="shared" si="586"/>
        <v>5.3671232876712329</v>
      </c>
      <c r="L4206">
        <f t="shared" si="587"/>
        <v>5</v>
      </c>
      <c r="M4206">
        <f t="shared" si="588"/>
        <v>4</v>
      </c>
      <c r="N4206" t="str">
        <f t="shared" si="589"/>
        <v>5 Yrs 4 Mths</v>
      </c>
      <c r="O4206">
        <v>89.3</v>
      </c>
      <c r="P4206">
        <v>90.12</v>
      </c>
    </row>
    <row r="4207" spans="1:16" x14ac:dyDescent="0.35">
      <c r="A4207" t="s">
        <v>5327</v>
      </c>
      <c r="B4207" t="s">
        <v>5325</v>
      </c>
      <c r="C4207" t="s">
        <v>11</v>
      </c>
      <c r="D4207">
        <v>2.375E-2</v>
      </c>
      <c r="E4207" s="1">
        <v>4.82E-2</v>
      </c>
      <c r="F4207" t="s">
        <v>358</v>
      </c>
      <c r="G4207">
        <v>48653</v>
      </c>
      <c r="H4207" t="str">
        <f t="shared" si="585"/>
        <v>15/3/2033</v>
      </c>
      <c r="I4207" s="2">
        <v>45584</v>
      </c>
      <c r="J4207">
        <f t="shared" si="590"/>
        <v>3069</v>
      </c>
      <c r="K4207">
        <f t="shared" si="586"/>
        <v>8.4082191780821915</v>
      </c>
      <c r="L4207">
        <f t="shared" si="587"/>
        <v>8</v>
      </c>
      <c r="M4207">
        <f t="shared" si="588"/>
        <v>5</v>
      </c>
      <c r="N4207" t="str">
        <f t="shared" si="589"/>
        <v>8 Yrs 5 Mths</v>
      </c>
      <c r="O4207">
        <v>82.71</v>
      </c>
      <c r="P4207">
        <v>84.33</v>
      </c>
    </row>
    <row r="4208" spans="1:16" x14ac:dyDescent="0.35">
      <c r="A4208" t="s">
        <v>5327</v>
      </c>
      <c r="B4208" t="s">
        <v>5325</v>
      </c>
      <c r="C4208" t="s">
        <v>11</v>
      </c>
      <c r="D4208">
        <v>0.05</v>
      </c>
      <c r="E4208" s="1">
        <v>4.7500000000000001E-2</v>
      </c>
      <c r="F4208" t="s">
        <v>358</v>
      </c>
      <c r="G4208">
        <v>48928</v>
      </c>
      <c r="H4208" t="str">
        <f t="shared" ref="H4208:H4223" si="591">TEXT(G4208,"D/M/YYYY")</f>
        <v>15/12/2033</v>
      </c>
      <c r="I4208" s="2">
        <v>45584</v>
      </c>
      <c r="J4208">
        <f t="shared" si="590"/>
        <v>3344</v>
      </c>
      <c r="K4208">
        <f t="shared" ref="K4208:K4223" si="592">J4208/365</f>
        <v>9.161643835616438</v>
      </c>
      <c r="L4208">
        <f t="shared" ref="L4208:L4223" si="593">_xlfn.NUMBERVALUE(_xlfn.TEXTBEFORE(K4208,"."))</f>
        <v>9</v>
      </c>
      <c r="M4208">
        <f t="shared" ref="M4208:M4223" si="594">ROUND(LEFT(_xlfn.TEXTAFTER(K4208,"."),2)/100 * 12,0)</f>
        <v>2</v>
      </c>
      <c r="N4208" t="str">
        <f t="shared" ref="N4208:N4223" si="595">L4208 &amp; " Yrs "&amp; M4208 &amp;" Mths"</f>
        <v>9 Yrs 2 Mths</v>
      </c>
      <c r="O4208">
        <v>101.12</v>
      </c>
      <c r="P4208">
        <v>102.37</v>
      </c>
    </row>
    <row r="4209" spans="1:16" x14ac:dyDescent="0.35">
      <c r="A4209" t="s">
        <v>5327</v>
      </c>
      <c r="B4209" t="s">
        <v>5325</v>
      </c>
      <c r="C4209" t="s">
        <v>11</v>
      </c>
      <c r="D4209">
        <v>0.05</v>
      </c>
      <c r="E4209" s="1">
        <v>4.5100000000000001E-2</v>
      </c>
      <c r="F4209" t="s">
        <v>358</v>
      </c>
      <c r="G4209">
        <v>47437</v>
      </c>
      <c r="H4209" t="str">
        <f t="shared" si="591"/>
        <v>15/11/2029</v>
      </c>
      <c r="I4209" s="2">
        <v>45584</v>
      </c>
      <c r="J4209">
        <f t="shared" si="590"/>
        <v>1853</v>
      </c>
      <c r="K4209">
        <f t="shared" si="592"/>
        <v>5.0767123287671234</v>
      </c>
      <c r="L4209">
        <f t="shared" si="593"/>
        <v>5</v>
      </c>
      <c r="M4209">
        <f t="shared" si="594"/>
        <v>1</v>
      </c>
      <c r="N4209" t="str">
        <f t="shared" si="595"/>
        <v>5 Yrs 1 Mths</v>
      </c>
      <c r="O4209" t="s">
        <v>15</v>
      </c>
      <c r="P4209" t="s">
        <v>15</v>
      </c>
    </row>
    <row r="4210" spans="1:16" x14ac:dyDescent="0.35">
      <c r="A4210" t="s">
        <v>5327</v>
      </c>
      <c r="B4210" t="s">
        <v>5325</v>
      </c>
      <c r="C4210" t="s">
        <v>11</v>
      </c>
      <c r="D4210">
        <v>2.9000000000000001E-2</v>
      </c>
      <c r="E4210" s="1">
        <v>4.3099999999999999E-2</v>
      </c>
      <c r="F4210" t="s">
        <v>358</v>
      </c>
      <c r="G4210">
        <v>46204</v>
      </c>
      <c r="H4210" t="str">
        <f t="shared" si="591"/>
        <v>1/7/2026</v>
      </c>
      <c r="I4210" s="2">
        <v>45584</v>
      </c>
      <c r="J4210">
        <f t="shared" si="590"/>
        <v>620</v>
      </c>
      <c r="K4210">
        <f t="shared" si="592"/>
        <v>1.6986301369863013</v>
      </c>
      <c r="L4210">
        <f t="shared" si="593"/>
        <v>1</v>
      </c>
      <c r="M4210">
        <f t="shared" si="594"/>
        <v>8</v>
      </c>
      <c r="N4210" t="str">
        <f t="shared" si="595"/>
        <v>1 Yrs 8 Mths</v>
      </c>
      <c r="O4210">
        <v>101</v>
      </c>
      <c r="P4210" t="s">
        <v>15</v>
      </c>
    </row>
    <row r="4211" spans="1:16" x14ac:dyDescent="0.35">
      <c r="A4211" t="s">
        <v>5327</v>
      </c>
      <c r="B4211" t="s">
        <v>5325</v>
      </c>
      <c r="C4211" t="s">
        <v>11</v>
      </c>
      <c r="D4211">
        <v>3.95E-2</v>
      </c>
      <c r="E4211" s="1">
        <v>4.3700000000000003E-2</v>
      </c>
      <c r="F4211" t="s">
        <v>358</v>
      </c>
      <c r="G4211">
        <v>46888</v>
      </c>
      <c r="H4211" t="str">
        <f t="shared" si="591"/>
        <v>15/5/2028</v>
      </c>
      <c r="I4211" s="2">
        <v>45584</v>
      </c>
      <c r="J4211">
        <f t="shared" si="590"/>
        <v>1304</v>
      </c>
      <c r="K4211">
        <f t="shared" si="592"/>
        <v>3.5726027397260274</v>
      </c>
      <c r="L4211">
        <f t="shared" si="593"/>
        <v>3</v>
      </c>
      <c r="M4211">
        <f t="shared" si="594"/>
        <v>7</v>
      </c>
      <c r="N4211" t="str">
        <f t="shared" si="595"/>
        <v>3 Yrs 7 Mths</v>
      </c>
      <c r="O4211">
        <v>97.98</v>
      </c>
      <c r="P4211">
        <v>99.53</v>
      </c>
    </row>
    <row r="4212" spans="1:16" x14ac:dyDescent="0.35">
      <c r="A4212" t="s">
        <v>5327</v>
      </c>
      <c r="B4212" t="s">
        <v>5325</v>
      </c>
      <c r="C4212" t="s">
        <v>11</v>
      </c>
      <c r="D4212">
        <v>1.7500000000000002E-2</v>
      </c>
      <c r="E4212" s="1">
        <v>4.7300000000000002E-2</v>
      </c>
      <c r="F4212" t="s">
        <v>358</v>
      </c>
      <c r="G4212">
        <v>48259</v>
      </c>
      <c r="H4212" t="str">
        <f t="shared" si="591"/>
        <v>15/2/2032</v>
      </c>
      <c r="I4212" s="2">
        <v>45584</v>
      </c>
      <c r="J4212">
        <f t="shared" si="590"/>
        <v>2675</v>
      </c>
      <c r="K4212">
        <f t="shared" si="592"/>
        <v>7.3287671232876717</v>
      </c>
      <c r="L4212">
        <f t="shared" si="593"/>
        <v>7</v>
      </c>
      <c r="M4212">
        <f t="shared" si="594"/>
        <v>4</v>
      </c>
      <c r="N4212" t="str">
        <f t="shared" si="595"/>
        <v>7 Yrs 4 Mths</v>
      </c>
      <c r="O4212" t="s">
        <v>15</v>
      </c>
      <c r="P4212" t="s">
        <v>15</v>
      </c>
    </row>
    <row r="4213" spans="1:16" x14ac:dyDescent="0.35">
      <c r="A4213" t="s">
        <v>5327</v>
      </c>
      <c r="B4213" t="s">
        <v>5325</v>
      </c>
      <c r="C4213" t="s">
        <v>11</v>
      </c>
      <c r="D4213">
        <v>8.7500000000000008E-3</v>
      </c>
      <c r="E4213" s="1">
        <v>5.0799999999999998E-2</v>
      </c>
      <c r="F4213" t="s">
        <v>358</v>
      </c>
      <c r="G4213">
        <v>45976</v>
      </c>
      <c r="H4213" t="str">
        <f t="shared" si="591"/>
        <v>15/11/2025</v>
      </c>
      <c r="I4213" s="2">
        <v>45584</v>
      </c>
      <c r="J4213">
        <f t="shared" si="590"/>
        <v>392</v>
      </c>
      <c r="K4213">
        <f t="shared" si="592"/>
        <v>1.0739726027397261</v>
      </c>
      <c r="L4213">
        <f t="shared" si="593"/>
        <v>1</v>
      </c>
      <c r="M4213">
        <f t="shared" si="594"/>
        <v>1</v>
      </c>
      <c r="N4213" t="str">
        <f t="shared" si="595"/>
        <v>1 Yrs 1 Mths</v>
      </c>
      <c r="O4213">
        <v>94</v>
      </c>
      <c r="P4213" t="s">
        <v>15</v>
      </c>
    </row>
    <row r="4214" spans="1:16" x14ac:dyDescent="0.35">
      <c r="A4214" t="s">
        <v>5327</v>
      </c>
      <c r="B4214" t="s">
        <v>5325</v>
      </c>
      <c r="C4214" t="s">
        <v>11</v>
      </c>
      <c r="D4214">
        <v>0.05</v>
      </c>
      <c r="E4214" s="1">
        <v>4.9200000000000001E-2</v>
      </c>
      <c r="F4214" t="s">
        <v>358</v>
      </c>
      <c r="G4214">
        <v>49035</v>
      </c>
      <c r="H4214" t="str">
        <f t="shared" si="591"/>
        <v>1/4/2034</v>
      </c>
      <c r="I4214" s="2">
        <v>45584</v>
      </c>
      <c r="J4214">
        <f t="shared" si="590"/>
        <v>3451</v>
      </c>
      <c r="K4214">
        <f t="shared" si="592"/>
        <v>9.4547945205479458</v>
      </c>
      <c r="L4214">
        <f t="shared" si="593"/>
        <v>9</v>
      </c>
      <c r="M4214">
        <f t="shared" si="594"/>
        <v>5</v>
      </c>
      <c r="N4214" t="str">
        <f t="shared" si="595"/>
        <v>9 Yrs 5 Mths</v>
      </c>
      <c r="O4214">
        <v>100.29</v>
      </c>
      <c r="P4214">
        <v>104.29</v>
      </c>
    </row>
    <row r="4215" spans="1:16" x14ac:dyDescent="0.35">
      <c r="A4215" t="s">
        <v>5327</v>
      </c>
      <c r="B4215" t="s">
        <v>5331</v>
      </c>
      <c r="C4215" t="s">
        <v>11</v>
      </c>
      <c r="D4215">
        <v>1.9E-2</v>
      </c>
      <c r="E4215" s="1">
        <v>4.6899999999999997E-2</v>
      </c>
      <c r="F4215" t="s">
        <v>28</v>
      </c>
      <c r="G4215">
        <v>47011</v>
      </c>
      <c r="H4215" t="str">
        <f t="shared" si="591"/>
        <v>15/9/2028</v>
      </c>
      <c r="I4215" s="2">
        <v>45584</v>
      </c>
      <c r="J4215">
        <f t="shared" si="590"/>
        <v>1427</v>
      </c>
      <c r="K4215">
        <f t="shared" si="592"/>
        <v>3.9095890410958902</v>
      </c>
      <c r="L4215">
        <f t="shared" si="593"/>
        <v>3</v>
      </c>
      <c r="M4215">
        <f t="shared" si="594"/>
        <v>11</v>
      </c>
      <c r="N4215" t="str">
        <f t="shared" si="595"/>
        <v>3 Yrs 11 Mths</v>
      </c>
      <c r="O4215">
        <v>89.38</v>
      </c>
      <c r="P4215">
        <v>91.49</v>
      </c>
    </row>
    <row r="4216" spans="1:16" x14ac:dyDescent="0.35">
      <c r="A4216" t="s">
        <v>5327</v>
      </c>
      <c r="B4216" t="s">
        <v>5331</v>
      </c>
      <c r="C4216" t="s">
        <v>11</v>
      </c>
      <c r="D4216">
        <v>3.3000000000000002E-2</v>
      </c>
      <c r="E4216" s="1">
        <v>4.8899999999999999E-2</v>
      </c>
      <c r="F4216" t="s">
        <v>28</v>
      </c>
      <c r="G4216">
        <v>47376</v>
      </c>
      <c r="H4216" t="str">
        <f t="shared" si="591"/>
        <v>15/9/2029</v>
      </c>
      <c r="I4216" s="2">
        <v>45584</v>
      </c>
      <c r="J4216">
        <f t="shared" si="590"/>
        <v>1792</v>
      </c>
      <c r="K4216">
        <f t="shared" si="592"/>
        <v>4.9095890410958907</v>
      </c>
      <c r="L4216">
        <f t="shared" si="593"/>
        <v>4</v>
      </c>
      <c r="M4216">
        <f t="shared" si="594"/>
        <v>11</v>
      </c>
      <c r="N4216" t="str">
        <f t="shared" si="595"/>
        <v>4 Yrs 11 Mths</v>
      </c>
      <c r="O4216">
        <v>92.87</v>
      </c>
      <c r="P4216">
        <v>94.45</v>
      </c>
    </row>
    <row r="4217" spans="1:16" x14ac:dyDescent="0.35">
      <c r="A4217" t="s">
        <v>5327</v>
      </c>
      <c r="B4217" t="s">
        <v>5331</v>
      </c>
      <c r="C4217" t="s">
        <v>11</v>
      </c>
      <c r="D4217">
        <v>2.2499999999999999E-2</v>
      </c>
      <c r="E4217" s="1">
        <v>5.0299999999999997E-2</v>
      </c>
      <c r="F4217" t="s">
        <v>28</v>
      </c>
      <c r="G4217">
        <v>48106</v>
      </c>
      <c r="H4217" t="str">
        <f t="shared" si="591"/>
        <v>15/9/2031</v>
      </c>
      <c r="I4217" s="2">
        <v>45584</v>
      </c>
      <c r="J4217">
        <f t="shared" si="590"/>
        <v>2522</v>
      </c>
      <c r="K4217">
        <f t="shared" si="592"/>
        <v>6.9095890410958907</v>
      </c>
      <c r="L4217">
        <f t="shared" si="593"/>
        <v>6</v>
      </c>
      <c r="M4217">
        <f t="shared" si="594"/>
        <v>11</v>
      </c>
      <c r="N4217" t="str">
        <f t="shared" si="595"/>
        <v>6 Yrs 11 Mths</v>
      </c>
      <c r="O4217">
        <v>83.23</v>
      </c>
      <c r="P4217">
        <v>85.48</v>
      </c>
    </row>
    <row r="4218" spans="1:16" x14ac:dyDescent="0.35">
      <c r="A4218" t="s">
        <v>5327</v>
      </c>
      <c r="B4218" t="s">
        <v>5332</v>
      </c>
      <c r="C4218" t="s">
        <v>11</v>
      </c>
      <c r="D4218">
        <v>7.2499999999999995E-2</v>
      </c>
      <c r="E4218" s="1">
        <v>5.4600000000000003E-2</v>
      </c>
      <c r="F4218" t="s">
        <v>358</v>
      </c>
      <c r="G4218">
        <v>50206</v>
      </c>
      <c r="H4218" t="str">
        <f t="shared" si="591"/>
        <v>15/6/2037</v>
      </c>
      <c r="I4218" s="2">
        <v>45584</v>
      </c>
      <c r="J4218">
        <f t="shared" si="590"/>
        <v>4622</v>
      </c>
      <c r="K4218">
        <f t="shared" si="592"/>
        <v>12.663013698630136</v>
      </c>
      <c r="L4218">
        <f t="shared" si="593"/>
        <v>12</v>
      </c>
      <c r="M4218">
        <f t="shared" si="594"/>
        <v>8</v>
      </c>
      <c r="N4218" t="str">
        <f t="shared" si="595"/>
        <v>12 Yrs 8 Mths</v>
      </c>
      <c r="O4218" t="s">
        <v>15</v>
      </c>
      <c r="P4218" t="s">
        <v>15</v>
      </c>
    </row>
    <row r="4219" spans="1:16" x14ac:dyDescent="0.35">
      <c r="A4219" t="s">
        <v>5327</v>
      </c>
      <c r="B4219" t="s">
        <v>5332</v>
      </c>
      <c r="C4219" t="s">
        <v>11</v>
      </c>
      <c r="D4219">
        <v>6.1499999999999999E-2</v>
      </c>
      <c r="E4219" s="1">
        <v>6.0499999999999998E-2</v>
      </c>
      <c r="F4219" t="s">
        <v>358</v>
      </c>
      <c r="G4219">
        <v>52489</v>
      </c>
      <c r="H4219" t="str">
        <f t="shared" si="591"/>
        <v>15/9/2043</v>
      </c>
      <c r="I4219" s="2">
        <v>45584</v>
      </c>
      <c r="J4219">
        <f t="shared" si="590"/>
        <v>6905</v>
      </c>
      <c r="K4219">
        <f t="shared" si="592"/>
        <v>18.917808219178081</v>
      </c>
      <c r="L4219">
        <f t="shared" si="593"/>
        <v>18</v>
      </c>
      <c r="M4219">
        <f t="shared" si="594"/>
        <v>11</v>
      </c>
      <c r="N4219" t="str">
        <f t="shared" si="595"/>
        <v>18 Yrs 11 Mths</v>
      </c>
      <c r="O4219">
        <v>100.63</v>
      </c>
      <c r="P4219">
        <v>103.1</v>
      </c>
    </row>
    <row r="4220" spans="1:16" x14ac:dyDescent="0.35">
      <c r="A4220" t="s">
        <v>5327</v>
      </c>
      <c r="B4220" t="s">
        <v>5332</v>
      </c>
      <c r="C4220" t="s">
        <v>11</v>
      </c>
      <c r="D4220">
        <v>4.4499999999999998E-2</v>
      </c>
      <c r="E4220" s="1">
        <v>5.0799999999999998E-2</v>
      </c>
      <c r="F4220" t="s">
        <v>358</v>
      </c>
      <c r="G4220">
        <v>45820</v>
      </c>
      <c r="H4220" t="str">
        <f t="shared" si="591"/>
        <v>12/6/2025</v>
      </c>
      <c r="I4220" s="2">
        <v>45584</v>
      </c>
      <c r="J4220">
        <f t="shared" si="590"/>
        <v>236</v>
      </c>
      <c r="K4220">
        <f t="shared" si="592"/>
        <v>0.64657534246575343</v>
      </c>
      <c r="L4220">
        <f t="shared" si="593"/>
        <v>0</v>
      </c>
      <c r="M4220">
        <f t="shared" si="594"/>
        <v>8</v>
      </c>
      <c r="N4220" t="str">
        <f t="shared" si="595"/>
        <v>0 Yrs 8 Mths</v>
      </c>
      <c r="O4220">
        <v>99.39</v>
      </c>
      <c r="P4220">
        <v>100.06</v>
      </c>
    </row>
    <row r="4221" spans="1:16" x14ac:dyDescent="0.35">
      <c r="A4221" t="s">
        <v>5327</v>
      </c>
      <c r="B4221" t="s">
        <v>5332</v>
      </c>
      <c r="C4221" t="s">
        <v>11</v>
      </c>
      <c r="D4221">
        <v>5.7000000000000002E-2</v>
      </c>
      <c r="E4221" s="1">
        <v>5.3400000000000003E-2</v>
      </c>
      <c r="F4221" t="s">
        <v>358</v>
      </c>
      <c r="G4221">
        <v>49536</v>
      </c>
      <c r="H4221" t="str">
        <f t="shared" si="591"/>
        <v>15/8/2035</v>
      </c>
      <c r="I4221" s="2">
        <v>45584</v>
      </c>
      <c r="J4221">
        <f t="shared" si="590"/>
        <v>3952</v>
      </c>
      <c r="K4221">
        <f t="shared" si="592"/>
        <v>10.827397260273973</v>
      </c>
      <c r="L4221">
        <f t="shared" si="593"/>
        <v>10</v>
      </c>
      <c r="M4221">
        <f t="shared" si="594"/>
        <v>10</v>
      </c>
      <c r="N4221" t="str">
        <f t="shared" si="595"/>
        <v>10 Yrs 10 Mths</v>
      </c>
      <c r="O4221">
        <v>102.46</v>
      </c>
      <c r="P4221">
        <v>103.93</v>
      </c>
    </row>
    <row r="4222" spans="1:16" x14ac:dyDescent="0.35">
      <c r="A4222" t="s">
        <v>5327</v>
      </c>
      <c r="B4222" t="s">
        <v>5332</v>
      </c>
      <c r="C4222" t="s">
        <v>11</v>
      </c>
      <c r="D4222">
        <v>5.8500000000000003E-2</v>
      </c>
      <c r="E4222" s="1">
        <v>5.9499999999999997E-2</v>
      </c>
      <c r="F4222" t="s">
        <v>358</v>
      </c>
      <c r="G4222">
        <v>53189</v>
      </c>
      <c r="H4222" t="str">
        <f t="shared" si="591"/>
        <v>15/8/2045</v>
      </c>
      <c r="I4222" s="2">
        <v>45584</v>
      </c>
      <c r="J4222">
        <f t="shared" si="590"/>
        <v>7605</v>
      </c>
      <c r="K4222">
        <f t="shared" si="592"/>
        <v>20.835616438356166</v>
      </c>
      <c r="L4222">
        <f t="shared" si="593"/>
        <v>20</v>
      </c>
      <c r="M4222">
        <f t="shared" si="594"/>
        <v>10</v>
      </c>
      <c r="N4222" t="str">
        <f t="shared" si="595"/>
        <v>20 Yrs 10 Mths</v>
      </c>
      <c r="O4222">
        <v>97.24</v>
      </c>
      <c r="P4222">
        <v>99.02</v>
      </c>
    </row>
    <row r="4223" spans="1:16" x14ac:dyDescent="0.35">
      <c r="A4223" t="s">
        <v>5333</v>
      </c>
      <c r="B4223" t="s">
        <v>5332</v>
      </c>
      <c r="C4223" t="s">
        <v>11</v>
      </c>
      <c r="D4223">
        <v>4.7500000000000001E-2</v>
      </c>
      <c r="E4223" s="1">
        <v>6.7699999999999996E-2</v>
      </c>
      <c r="F4223" t="s">
        <v>358</v>
      </c>
      <c r="G4223">
        <v>52171</v>
      </c>
      <c r="H4223" t="str">
        <f t="shared" si="591"/>
        <v>1/11/2042</v>
      </c>
      <c r="I4223" s="2">
        <v>45584</v>
      </c>
      <c r="J4223">
        <f t="shared" si="590"/>
        <v>6587</v>
      </c>
      <c r="K4223">
        <f t="shared" si="592"/>
        <v>18.046575342465754</v>
      </c>
      <c r="L4223">
        <f t="shared" si="593"/>
        <v>18</v>
      </c>
      <c r="M4223">
        <f t="shared" si="594"/>
        <v>0</v>
      </c>
      <c r="N4223" t="str">
        <f t="shared" si="595"/>
        <v>18 Yrs 0 Mths</v>
      </c>
      <c r="O4223" t="s">
        <v>15</v>
      </c>
      <c r="P4223" t="s">
        <v>15</v>
      </c>
    </row>
    <row r="4224" spans="1:16" x14ac:dyDescent="0.35">
      <c r="A4224" t="s">
        <v>5352</v>
      </c>
      <c r="B4224" t="s">
        <v>5353</v>
      </c>
      <c r="C4224" t="s">
        <v>11</v>
      </c>
      <c r="D4224">
        <v>1.7500000000000002E-2</v>
      </c>
      <c r="E4224" s="1">
        <v>4.7100000000000003E-2</v>
      </c>
      <c r="F4224" t="s">
        <v>36</v>
      </c>
      <c r="G4224">
        <v>48075</v>
      </c>
      <c r="H4224" t="str">
        <f t="shared" ref="H4224:H4256" si="596">TEXT(G4224,"D/M/YYYY")</f>
        <v>15/8/2031</v>
      </c>
      <c r="I4224" s="2">
        <v>45584</v>
      </c>
      <c r="J4224">
        <f t="shared" si="590"/>
        <v>2491</v>
      </c>
      <c r="K4224">
        <f t="shared" ref="K4224:K4256" si="597">J4224/365</f>
        <v>6.8246575342465752</v>
      </c>
      <c r="L4224">
        <f t="shared" ref="L4224:L4256" si="598">_xlfn.NUMBERVALUE(_xlfn.TEXTBEFORE(K4224,"."))</f>
        <v>6</v>
      </c>
      <c r="M4224">
        <f t="shared" ref="M4224:M4256" si="599">ROUND(LEFT(_xlfn.TEXTAFTER(K4224,"."),2)/100 * 12,0)</f>
        <v>10</v>
      </c>
      <c r="N4224" t="str">
        <f t="shared" ref="N4224:N4256" si="600">L4224 &amp; " Yrs "&amp; M4224 &amp;" Mths"</f>
        <v>6 Yrs 10 Mths</v>
      </c>
      <c r="O4224" t="s">
        <v>15</v>
      </c>
      <c r="P4224" t="s">
        <v>15</v>
      </c>
    </row>
    <row r="4225" spans="1:16" x14ac:dyDescent="0.35">
      <c r="A4225" t="s">
        <v>5352</v>
      </c>
      <c r="B4225" t="s">
        <v>5353</v>
      </c>
      <c r="C4225" t="s">
        <v>11</v>
      </c>
      <c r="D4225">
        <v>3.5000000000000003E-2</v>
      </c>
      <c r="E4225" s="1">
        <v>4.36E-2</v>
      </c>
      <c r="F4225" t="s">
        <v>36</v>
      </c>
      <c r="G4225">
        <v>47178</v>
      </c>
      <c r="H4225" t="str">
        <f t="shared" si="596"/>
        <v>1/3/2029</v>
      </c>
      <c r="I4225" s="2">
        <v>45584</v>
      </c>
      <c r="J4225">
        <f t="shared" si="590"/>
        <v>1594</v>
      </c>
      <c r="K4225">
        <f t="shared" si="597"/>
        <v>4.3671232876712329</v>
      </c>
      <c r="L4225">
        <f t="shared" si="598"/>
        <v>4</v>
      </c>
      <c r="M4225">
        <f t="shared" si="599"/>
        <v>4</v>
      </c>
      <c r="N4225" t="str">
        <f t="shared" si="600"/>
        <v>4 Yrs 4 Mths</v>
      </c>
      <c r="O4225">
        <v>96.04</v>
      </c>
      <c r="P4225">
        <v>97.42</v>
      </c>
    </row>
    <row r="4226" spans="1:16" x14ac:dyDescent="0.35">
      <c r="A4226" t="s">
        <v>5352</v>
      </c>
      <c r="B4226" t="s">
        <v>5353</v>
      </c>
      <c r="C4226" t="s">
        <v>11</v>
      </c>
      <c r="D4226">
        <v>4.2000000000000003E-2</v>
      </c>
      <c r="E4226" s="1">
        <v>5.1900000000000002E-2</v>
      </c>
      <c r="F4226" t="s">
        <v>36</v>
      </c>
      <c r="G4226">
        <v>54483</v>
      </c>
      <c r="H4226" t="str">
        <f t="shared" si="596"/>
        <v>1/3/2049</v>
      </c>
      <c r="I4226" s="2">
        <v>45584</v>
      </c>
      <c r="J4226">
        <f t="shared" ref="J4226:J4289" si="601">_xlfn.DAYS(G4226,I4226)</f>
        <v>8899</v>
      </c>
      <c r="K4226">
        <f t="shared" si="597"/>
        <v>24.38082191780822</v>
      </c>
      <c r="L4226">
        <f t="shared" si="598"/>
        <v>24</v>
      </c>
      <c r="M4226">
        <f t="shared" si="599"/>
        <v>5</v>
      </c>
      <c r="N4226" t="str">
        <f t="shared" si="600"/>
        <v>24 Yrs 5 Mths</v>
      </c>
      <c r="O4226">
        <v>85.71</v>
      </c>
      <c r="P4226">
        <v>87.41</v>
      </c>
    </row>
    <row r="4227" spans="1:16" x14ac:dyDescent="0.35">
      <c r="A4227" t="s">
        <v>5352</v>
      </c>
      <c r="B4227" t="s">
        <v>5353</v>
      </c>
      <c r="C4227" t="s">
        <v>11</v>
      </c>
      <c r="D4227">
        <v>6.7000000000000004E-2</v>
      </c>
      <c r="E4227" s="1">
        <v>4.7800000000000002E-2</v>
      </c>
      <c r="F4227" t="s">
        <v>36</v>
      </c>
      <c r="G4227">
        <v>46767</v>
      </c>
      <c r="H4227" t="str">
        <f t="shared" si="596"/>
        <v>15/1/2028</v>
      </c>
      <c r="I4227" s="2">
        <v>45584</v>
      </c>
      <c r="J4227">
        <f t="shared" si="601"/>
        <v>1183</v>
      </c>
      <c r="K4227">
        <f t="shared" si="597"/>
        <v>3.2410958904109588</v>
      </c>
      <c r="L4227">
        <f t="shared" si="598"/>
        <v>3</v>
      </c>
      <c r="M4227">
        <f t="shared" si="599"/>
        <v>3</v>
      </c>
      <c r="N4227" t="str">
        <f t="shared" si="600"/>
        <v>3 Yrs 3 Mths</v>
      </c>
      <c r="O4227" t="s">
        <v>15</v>
      </c>
      <c r="P4227" t="s">
        <v>15</v>
      </c>
    </row>
    <row r="4228" spans="1:16" x14ac:dyDescent="0.35">
      <c r="A4228" t="s">
        <v>5352</v>
      </c>
      <c r="B4228" t="s">
        <v>5353</v>
      </c>
      <c r="C4228" t="s">
        <v>11</v>
      </c>
      <c r="D4228">
        <v>2.8000000000000001E-2</v>
      </c>
      <c r="E4228" s="1">
        <v>5.4699999999999999E-2</v>
      </c>
      <c r="F4228" t="s">
        <v>36</v>
      </c>
      <c r="G4228">
        <v>59033</v>
      </c>
      <c r="H4228" t="str">
        <f t="shared" si="596"/>
        <v>15/8/2061</v>
      </c>
      <c r="I4228" s="2">
        <v>45584</v>
      </c>
      <c r="J4228">
        <f t="shared" si="601"/>
        <v>13449</v>
      </c>
      <c r="K4228">
        <f t="shared" si="597"/>
        <v>36.846575342465755</v>
      </c>
      <c r="L4228">
        <f t="shared" si="598"/>
        <v>36</v>
      </c>
      <c r="M4228">
        <f t="shared" si="599"/>
        <v>10</v>
      </c>
      <c r="N4228" t="str">
        <f t="shared" si="600"/>
        <v>36 Yrs 10 Mths</v>
      </c>
      <c r="O4228" t="s">
        <v>15</v>
      </c>
      <c r="P4228" t="s">
        <v>15</v>
      </c>
    </row>
    <row r="4229" spans="1:16" x14ac:dyDescent="0.35">
      <c r="A4229" t="s">
        <v>5352</v>
      </c>
      <c r="B4229" t="s">
        <v>5353</v>
      </c>
      <c r="C4229" t="s">
        <v>11</v>
      </c>
      <c r="D4229">
        <v>2.8750000000000001E-2</v>
      </c>
      <c r="E4229" s="1">
        <v>6.08E-2</v>
      </c>
      <c r="F4229" t="s">
        <v>36</v>
      </c>
      <c r="G4229">
        <v>45717</v>
      </c>
      <c r="H4229" t="str">
        <f t="shared" si="596"/>
        <v>1/3/2025</v>
      </c>
      <c r="I4229" s="2">
        <v>45584</v>
      </c>
      <c r="J4229">
        <f t="shared" si="601"/>
        <v>133</v>
      </c>
      <c r="K4229">
        <f t="shared" si="597"/>
        <v>0.36438356164383562</v>
      </c>
      <c r="L4229">
        <f t="shared" si="598"/>
        <v>0</v>
      </c>
      <c r="M4229">
        <f t="shared" si="599"/>
        <v>4</v>
      </c>
      <c r="N4229" t="str">
        <f t="shared" si="600"/>
        <v>0 Yrs 4 Mths</v>
      </c>
      <c r="O4229" t="s">
        <v>15</v>
      </c>
      <c r="P4229">
        <v>96.76</v>
      </c>
    </row>
    <row r="4230" spans="1:16" x14ac:dyDescent="0.35">
      <c r="A4230" t="s">
        <v>5352</v>
      </c>
      <c r="B4230" t="s">
        <v>5357</v>
      </c>
      <c r="C4230" t="s">
        <v>11</v>
      </c>
      <c r="D4230">
        <v>0.01</v>
      </c>
      <c r="E4230" s="1">
        <v>5.1499999999999997E-2</v>
      </c>
      <c r="F4230" t="s">
        <v>21</v>
      </c>
      <c r="G4230">
        <v>45915</v>
      </c>
      <c r="H4230" t="str">
        <f t="shared" si="596"/>
        <v>15/9/2025</v>
      </c>
      <c r="I4230" s="2">
        <v>45584</v>
      </c>
      <c r="J4230">
        <f t="shared" si="601"/>
        <v>331</v>
      </c>
      <c r="K4230">
        <f t="shared" si="597"/>
        <v>0.9068493150684932</v>
      </c>
      <c r="L4230">
        <f t="shared" si="598"/>
        <v>0</v>
      </c>
      <c r="M4230">
        <f t="shared" si="599"/>
        <v>11</v>
      </c>
      <c r="N4230" t="str">
        <f t="shared" si="600"/>
        <v>0 Yrs 11 Mths</v>
      </c>
      <c r="O4230">
        <v>95.93</v>
      </c>
      <c r="P4230">
        <v>99.93</v>
      </c>
    </row>
    <row r="4231" spans="1:16" x14ac:dyDescent="0.35">
      <c r="A4231" t="s">
        <v>5352</v>
      </c>
      <c r="B4231" t="s">
        <v>5357</v>
      </c>
      <c r="C4231" t="s">
        <v>11</v>
      </c>
      <c r="D4231">
        <v>1.7500000000000002E-2</v>
      </c>
      <c r="E4231" s="1">
        <v>5.67E-2</v>
      </c>
      <c r="F4231" t="s">
        <v>21</v>
      </c>
      <c r="G4231">
        <v>47894</v>
      </c>
      <c r="H4231" t="str">
        <f t="shared" si="596"/>
        <v>15/2/2031</v>
      </c>
      <c r="I4231" s="2">
        <v>45584</v>
      </c>
      <c r="J4231">
        <f t="shared" si="601"/>
        <v>2310</v>
      </c>
      <c r="K4231">
        <f t="shared" si="597"/>
        <v>6.3287671232876717</v>
      </c>
      <c r="L4231">
        <f t="shared" si="598"/>
        <v>6</v>
      </c>
      <c r="M4231">
        <f t="shared" si="599"/>
        <v>4</v>
      </c>
      <c r="N4231" t="str">
        <f t="shared" si="600"/>
        <v>6 Yrs 4 Mths</v>
      </c>
      <c r="O4231">
        <v>84.17</v>
      </c>
      <c r="P4231">
        <v>84.68</v>
      </c>
    </row>
    <row r="4232" spans="1:16" x14ac:dyDescent="0.35">
      <c r="A4232" t="s">
        <v>5358</v>
      </c>
      <c r="B4232" t="s">
        <v>5357</v>
      </c>
      <c r="C4232" t="s">
        <v>11</v>
      </c>
      <c r="D4232">
        <v>4.2000000000000003E-2</v>
      </c>
      <c r="E4232" s="1">
        <v>4.3999999999999997E-2</v>
      </c>
      <c r="F4232" t="s">
        <v>21</v>
      </c>
      <c r="G4232">
        <v>47011</v>
      </c>
      <c r="H4232" t="str">
        <f t="shared" si="596"/>
        <v>15/9/2028</v>
      </c>
      <c r="I4232" s="2">
        <v>45584</v>
      </c>
      <c r="J4232">
        <f t="shared" si="601"/>
        <v>1427</v>
      </c>
      <c r="K4232">
        <f t="shared" si="597"/>
        <v>3.9095890410958902</v>
      </c>
      <c r="L4232">
        <f t="shared" si="598"/>
        <v>3</v>
      </c>
      <c r="M4232">
        <f t="shared" si="599"/>
        <v>11</v>
      </c>
      <c r="N4232" t="str">
        <f t="shared" si="600"/>
        <v>3 Yrs 11 Mths</v>
      </c>
      <c r="O4232">
        <v>98.33</v>
      </c>
      <c r="P4232">
        <v>100.31</v>
      </c>
    </row>
    <row r="4233" spans="1:16" x14ac:dyDescent="0.35">
      <c r="A4233" t="s">
        <v>5358</v>
      </c>
      <c r="B4233" t="s">
        <v>5357</v>
      </c>
      <c r="C4233" t="s">
        <v>11</v>
      </c>
      <c r="D4233">
        <v>0.02</v>
      </c>
      <c r="E4233" s="1">
        <v>4.7300000000000002E-2</v>
      </c>
      <c r="F4233" t="s">
        <v>21</v>
      </c>
      <c r="G4233">
        <v>47664</v>
      </c>
      <c r="H4233" t="str">
        <f t="shared" si="596"/>
        <v>30/6/2030</v>
      </c>
      <c r="I4233" s="2">
        <v>45584</v>
      </c>
      <c r="J4233">
        <f t="shared" si="601"/>
        <v>2080</v>
      </c>
      <c r="K4233">
        <f t="shared" si="597"/>
        <v>5.6986301369863011</v>
      </c>
      <c r="L4233">
        <f t="shared" si="598"/>
        <v>5</v>
      </c>
      <c r="M4233">
        <f t="shared" si="599"/>
        <v>8</v>
      </c>
      <c r="N4233" t="str">
        <f t="shared" si="600"/>
        <v>5 Yrs 8 Mths</v>
      </c>
      <c r="O4233">
        <v>87.38</v>
      </c>
      <c r="P4233">
        <v>88.12</v>
      </c>
    </row>
    <row r="4234" spans="1:16" x14ac:dyDescent="0.35">
      <c r="A4234" t="s">
        <v>5358</v>
      </c>
      <c r="B4234" t="s">
        <v>5357</v>
      </c>
      <c r="C4234" t="s">
        <v>11</v>
      </c>
      <c r="D4234">
        <v>1.7500000000000002E-2</v>
      </c>
      <c r="E4234" s="1">
        <v>5.67E-2</v>
      </c>
      <c r="F4234" t="s">
        <v>21</v>
      </c>
      <c r="G4234">
        <v>47894</v>
      </c>
      <c r="H4234" t="str">
        <f t="shared" si="596"/>
        <v>15/2/2031</v>
      </c>
      <c r="I4234" s="2">
        <v>45584</v>
      </c>
      <c r="J4234">
        <f t="shared" si="601"/>
        <v>2310</v>
      </c>
      <c r="K4234">
        <f t="shared" si="597"/>
        <v>6.3287671232876717</v>
      </c>
      <c r="L4234">
        <f t="shared" si="598"/>
        <v>6</v>
      </c>
      <c r="M4234">
        <f t="shared" si="599"/>
        <v>4</v>
      </c>
      <c r="N4234" t="str">
        <f t="shared" si="600"/>
        <v>6 Yrs 4 Mths</v>
      </c>
      <c r="O4234">
        <v>84.17</v>
      </c>
      <c r="P4234">
        <v>84.68</v>
      </c>
    </row>
    <row r="4235" spans="1:16" x14ac:dyDescent="0.35">
      <c r="A4235" t="s">
        <v>5358</v>
      </c>
      <c r="B4235" t="s">
        <v>5357</v>
      </c>
      <c r="C4235" t="s">
        <v>11</v>
      </c>
      <c r="D4235">
        <v>0.01</v>
      </c>
      <c r="E4235" s="1">
        <v>5.1499999999999997E-2</v>
      </c>
      <c r="F4235" t="s">
        <v>21</v>
      </c>
      <c r="G4235">
        <v>45915</v>
      </c>
      <c r="H4235" t="str">
        <f t="shared" si="596"/>
        <v>15/9/2025</v>
      </c>
      <c r="I4235" s="2">
        <v>45584</v>
      </c>
      <c r="J4235">
        <f t="shared" si="601"/>
        <v>331</v>
      </c>
      <c r="K4235">
        <f t="shared" si="597"/>
        <v>0.9068493150684932</v>
      </c>
      <c r="L4235">
        <f t="shared" si="598"/>
        <v>0</v>
      </c>
      <c r="M4235">
        <f t="shared" si="599"/>
        <v>11</v>
      </c>
      <c r="N4235" t="str">
        <f t="shared" si="600"/>
        <v>0 Yrs 11 Mths</v>
      </c>
      <c r="O4235">
        <v>95.93</v>
      </c>
      <c r="P4235">
        <v>99.93</v>
      </c>
    </row>
    <row r="4236" spans="1:16" x14ac:dyDescent="0.35">
      <c r="A4236" t="s">
        <v>5358</v>
      </c>
      <c r="B4236" t="s">
        <v>5357</v>
      </c>
      <c r="C4236" t="s">
        <v>11</v>
      </c>
      <c r="D4236">
        <v>1.4E-2</v>
      </c>
      <c r="E4236" s="1">
        <v>4.5100000000000001E-2</v>
      </c>
      <c r="F4236" t="s">
        <v>21</v>
      </c>
      <c r="G4236">
        <v>46645</v>
      </c>
      <c r="H4236" t="str">
        <f t="shared" si="596"/>
        <v>15/9/2027</v>
      </c>
      <c r="I4236" s="2">
        <v>45584</v>
      </c>
      <c r="J4236">
        <f t="shared" si="601"/>
        <v>1061</v>
      </c>
      <c r="K4236">
        <f t="shared" si="597"/>
        <v>2.9068493150684933</v>
      </c>
      <c r="L4236">
        <f t="shared" si="598"/>
        <v>2</v>
      </c>
      <c r="M4236">
        <f t="shared" si="599"/>
        <v>11</v>
      </c>
      <c r="N4236" t="str">
        <f t="shared" si="600"/>
        <v>2 Yrs 11 Mths</v>
      </c>
      <c r="O4236">
        <v>91.3</v>
      </c>
      <c r="P4236">
        <v>95.3</v>
      </c>
    </row>
    <row r="4237" spans="1:16" x14ac:dyDescent="0.35">
      <c r="A4237" t="s">
        <v>5358</v>
      </c>
      <c r="B4237" t="s">
        <v>5360</v>
      </c>
      <c r="C4237" t="s">
        <v>11</v>
      </c>
      <c r="D4237">
        <v>4.5999999999999999E-2</v>
      </c>
      <c r="E4237" s="1">
        <v>4.9399999999999999E-2</v>
      </c>
      <c r="F4237" t="s">
        <v>17</v>
      </c>
      <c r="G4237">
        <v>45762</v>
      </c>
      <c r="H4237" t="str">
        <f t="shared" si="596"/>
        <v>15/4/2025</v>
      </c>
      <c r="I4237" s="2">
        <v>45584</v>
      </c>
      <c r="J4237">
        <f t="shared" si="601"/>
        <v>178</v>
      </c>
      <c r="K4237">
        <f t="shared" si="597"/>
        <v>0.48767123287671232</v>
      </c>
      <c r="L4237">
        <f t="shared" si="598"/>
        <v>0</v>
      </c>
      <c r="M4237">
        <f t="shared" si="599"/>
        <v>6</v>
      </c>
      <c r="N4237" t="str">
        <f t="shared" si="600"/>
        <v>0 Yrs 6 Mths</v>
      </c>
      <c r="O4237">
        <v>99.05</v>
      </c>
      <c r="P4237">
        <v>100.72</v>
      </c>
    </row>
    <row r="4238" spans="1:16" x14ac:dyDescent="0.35">
      <c r="A4238" t="s">
        <v>5358</v>
      </c>
      <c r="B4238" t="s">
        <v>5360</v>
      </c>
      <c r="C4238" t="s">
        <v>11</v>
      </c>
      <c r="D4238">
        <v>4.7E-2</v>
      </c>
      <c r="E4238" s="1">
        <v>4.5999999999999999E-2</v>
      </c>
      <c r="F4238" t="s">
        <v>17</v>
      </c>
      <c r="G4238">
        <v>46492</v>
      </c>
      <c r="H4238" t="str">
        <f t="shared" si="596"/>
        <v>15/4/2027</v>
      </c>
      <c r="I4238" s="2">
        <v>45584</v>
      </c>
      <c r="J4238">
        <f t="shared" si="601"/>
        <v>908</v>
      </c>
      <c r="K4238">
        <f t="shared" si="597"/>
        <v>2.4876712328767123</v>
      </c>
      <c r="L4238">
        <f t="shared" si="598"/>
        <v>2</v>
      </c>
      <c r="M4238">
        <f t="shared" si="599"/>
        <v>6</v>
      </c>
      <c r="N4238" t="str">
        <f t="shared" si="600"/>
        <v>2 Yrs 6 Mths</v>
      </c>
      <c r="O4238">
        <v>99.48</v>
      </c>
      <c r="P4238">
        <v>101.31</v>
      </c>
    </row>
    <row r="4239" spans="1:16" x14ac:dyDescent="0.35">
      <c r="A4239" t="s">
        <v>5358</v>
      </c>
      <c r="B4239" t="s">
        <v>5360</v>
      </c>
      <c r="C4239" t="s">
        <v>11</v>
      </c>
      <c r="D4239">
        <v>4.8000000000000001E-2</v>
      </c>
      <c r="E4239" s="1">
        <v>4.8500000000000001E-2</v>
      </c>
      <c r="F4239" t="s">
        <v>17</v>
      </c>
      <c r="G4239">
        <v>47588</v>
      </c>
      <c r="H4239" t="str">
        <f t="shared" si="596"/>
        <v>15/4/2030</v>
      </c>
      <c r="I4239" s="2">
        <v>45584</v>
      </c>
      <c r="J4239">
        <f t="shared" si="601"/>
        <v>2004</v>
      </c>
      <c r="K4239">
        <f t="shared" si="597"/>
        <v>5.4904109589041097</v>
      </c>
      <c r="L4239">
        <f t="shared" si="598"/>
        <v>5</v>
      </c>
      <c r="M4239">
        <f t="shared" si="599"/>
        <v>6</v>
      </c>
      <c r="N4239" t="str">
        <f t="shared" si="600"/>
        <v>5 Yrs 6 Mths</v>
      </c>
      <c r="O4239" t="s">
        <v>15</v>
      </c>
      <c r="P4239" t="s">
        <v>15</v>
      </c>
    </row>
    <row r="4240" spans="1:16" x14ac:dyDescent="0.35">
      <c r="A4240" t="s">
        <v>5358</v>
      </c>
      <c r="B4240" t="s">
        <v>5360</v>
      </c>
      <c r="C4240" t="s">
        <v>11</v>
      </c>
      <c r="D4240">
        <v>5.45E-2</v>
      </c>
      <c r="E4240" s="1">
        <v>5.7700000000000001E-2</v>
      </c>
      <c r="F4240" t="s">
        <v>17</v>
      </c>
      <c r="G4240">
        <v>54893</v>
      </c>
      <c r="H4240" t="str">
        <f t="shared" si="596"/>
        <v>15/4/2050</v>
      </c>
      <c r="I4240" s="2">
        <v>45584</v>
      </c>
      <c r="J4240">
        <f t="shared" si="601"/>
        <v>9309</v>
      </c>
      <c r="K4240">
        <f t="shared" si="597"/>
        <v>25.504109589041096</v>
      </c>
      <c r="L4240">
        <f t="shared" si="598"/>
        <v>25</v>
      </c>
      <c r="M4240">
        <f t="shared" si="599"/>
        <v>6</v>
      </c>
      <c r="N4240" t="str">
        <f t="shared" si="600"/>
        <v>25 Yrs 6 Mths</v>
      </c>
      <c r="O4240" t="s">
        <v>15</v>
      </c>
      <c r="P4240" t="s">
        <v>15</v>
      </c>
    </row>
    <row r="4241" spans="1:16" x14ac:dyDescent="0.35">
      <c r="A4241" t="s">
        <v>5358</v>
      </c>
      <c r="B4241" t="s">
        <v>5360</v>
      </c>
      <c r="C4241" t="s">
        <v>11</v>
      </c>
      <c r="D4241">
        <v>8.7500000000000008E-3</v>
      </c>
      <c r="E4241" s="1">
        <v>4.8399999999999999E-2</v>
      </c>
      <c r="F4241" t="s">
        <v>17</v>
      </c>
      <c r="G4241">
        <v>46127</v>
      </c>
      <c r="H4241" t="str">
        <f t="shared" si="596"/>
        <v>15/4/2026</v>
      </c>
      <c r="I4241" s="2">
        <v>45584</v>
      </c>
      <c r="J4241">
        <f t="shared" si="601"/>
        <v>543</v>
      </c>
      <c r="K4241">
        <f t="shared" si="597"/>
        <v>1.4876712328767123</v>
      </c>
      <c r="L4241">
        <f t="shared" si="598"/>
        <v>1</v>
      </c>
      <c r="M4241">
        <f t="shared" si="599"/>
        <v>6</v>
      </c>
      <c r="N4241" t="str">
        <f t="shared" si="600"/>
        <v>1 Yrs 6 Mths</v>
      </c>
      <c r="O4241">
        <v>93.97</v>
      </c>
      <c r="P4241">
        <v>95.82</v>
      </c>
    </row>
    <row r="4242" spans="1:16" x14ac:dyDescent="0.35">
      <c r="A4242" t="s">
        <v>5358</v>
      </c>
      <c r="B4242" t="s">
        <v>5360</v>
      </c>
      <c r="C4242" t="s">
        <v>11</v>
      </c>
      <c r="D4242">
        <v>1.8749999999999999E-2</v>
      </c>
      <c r="E4242" s="1">
        <v>4.7300000000000002E-2</v>
      </c>
      <c r="F4242" t="s">
        <v>17</v>
      </c>
      <c r="G4242">
        <v>47953</v>
      </c>
      <c r="H4242" t="str">
        <f t="shared" si="596"/>
        <v>15/4/2031</v>
      </c>
      <c r="I4242" s="2">
        <v>45584</v>
      </c>
      <c r="J4242">
        <f t="shared" si="601"/>
        <v>2369</v>
      </c>
      <c r="K4242">
        <f t="shared" si="597"/>
        <v>6.4904109589041097</v>
      </c>
      <c r="L4242">
        <f t="shared" si="598"/>
        <v>6</v>
      </c>
      <c r="M4242">
        <f t="shared" si="599"/>
        <v>6</v>
      </c>
      <c r="N4242" t="str">
        <f t="shared" si="600"/>
        <v>6 Yrs 6 Mths</v>
      </c>
      <c r="O4242">
        <v>83.49</v>
      </c>
      <c r="P4242">
        <v>85.14</v>
      </c>
    </row>
    <row r="4243" spans="1:16" x14ac:dyDescent="0.35">
      <c r="A4243" t="s">
        <v>5358</v>
      </c>
      <c r="B4243" t="s">
        <v>5361</v>
      </c>
      <c r="C4243" t="s">
        <v>11</v>
      </c>
      <c r="D4243">
        <v>2.9000000000000001E-2</v>
      </c>
      <c r="E4243" s="1">
        <v>5.3400000000000003E-2</v>
      </c>
      <c r="F4243" t="s">
        <v>21</v>
      </c>
      <c r="G4243">
        <v>46357</v>
      </c>
      <c r="H4243" t="str">
        <f t="shared" si="596"/>
        <v>1/12/2026</v>
      </c>
      <c r="I4243" s="2">
        <v>45584</v>
      </c>
      <c r="J4243">
        <f t="shared" si="601"/>
        <v>773</v>
      </c>
      <c r="K4243">
        <f t="shared" si="597"/>
        <v>2.117808219178082</v>
      </c>
      <c r="L4243">
        <f t="shared" si="598"/>
        <v>2</v>
      </c>
      <c r="M4243">
        <f t="shared" si="599"/>
        <v>1</v>
      </c>
      <c r="N4243" t="str">
        <f t="shared" si="600"/>
        <v>2 Yrs 1 Mths</v>
      </c>
      <c r="O4243" t="s">
        <v>15</v>
      </c>
      <c r="P4243" t="s">
        <v>15</v>
      </c>
    </row>
    <row r="4244" spans="1:16" x14ac:dyDescent="0.35">
      <c r="A4244" t="s">
        <v>5358</v>
      </c>
      <c r="B4244" t="s">
        <v>5361</v>
      </c>
      <c r="C4244" t="s">
        <v>11</v>
      </c>
      <c r="D4244">
        <v>3.3500000000000002E-2</v>
      </c>
      <c r="E4244" s="1">
        <v>4.8899999999999999E-2</v>
      </c>
      <c r="F4244" t="s">
        <v>21</v>
      </c>
      <c r="G4244">
        <v>45901</v>
      </c>
      <c r="H4244" t="str">
        <f t="shared" si="596"/>
        <v>1/9/2025</v>
      </c>
      <c r="I4244" s="2">
        <v>45584</v>
      </c>
      <c r="J4244">
        <f t="shared" si="601"/>
        <v>317</v>
      </c>
      <c r="K4244">
        <f t="shared" si="597"/>
        <v>0.86849315068493149</v>
      </c>
      <c r="L4244">
        <f t="shared" si="598"/>
        <v>0</v>
      </c>
      <c r="M4244">
        <f t="shared" si="599"/>
        <v>10</v>
      </c>
      <c r="N4244" t="str">
        <f t="shared" si="600"/>
        <v>0 Yrs 10 Mths</v>
      </c>
      <c r="O4244" t="s">
        <v>15</v>
      </c>
      <c r="P4244" t="s">
        <v>15</v>
      </c>
    </row>
    <row r="4245" spans="1:16" x14ac:dyDescent="0.35">
      <c r="A4245" t="s">
        <v>5358</v>
      </c>
      <c r="B4245" t="s">
        <v>5361</v>
      </c>
      <c r="C4245" t="s">
        <v>11</v>
      </c>
      <c r="D4245">
        <v>6.3E-2</v>
      </c>
      <c r="E4245" s="1">
        <v>4.5699999999999998E-2</v>
      </c>
      <c r="F4245" t="s">
        <v>21</v>
      </c>
      <c r="G4245">
        <v>47088</v>
      </c>
      <c r="H4245" t="str">
        <f t="shared" si="596"/>
        <v>1/12/2028</v>
      </c>
      <c r="I4245" s="2">
        <v>45584</v>
      </c>
      <c r="J4245">
        <f t="shared" si="601"/>
        <v>1504</v>
      </c>
      <c r="K4245">
        <f t="shared" si="597"/>
        <v>4.1205479452054794</v>
      </c>
      <c r="L4245">
        <f t="shared" si="598"/>
        <v>4</v>
      </c>
      <c r="M4245">
        <f t="shared" si="599"/>
        <v>1</v>
      </c>
      <c r="N4245" t="str">
        <f t="shared" si="600"/>
        <v>4 Yrs 1 Mths</v>
      </c>
      <c r="O4245" t="s">
        <v>15</v>
      </c>
      <c r="P4245" t="s">
        <v>15</v>
      </c>
    </row>
    <row r="4246" spans="1:16" x14ac:dyDescent="0.35">
      <c r="A4246" t="s">
        <v>5358</v>
      </c>
      <c r="B4246" t="s">
        <v>5361</v>
      </c>
      <c r="C4246" t="s">
        <v>11</v>
      </c>
      <c r="D4246">
        <v>6.6000000000000003E-2</v>
      </c>
      <c r="E4246" s="1">
        <v>5.11E-2</v>
      </c>
      <c r="F4246" t="s">
        <v>21</v>
      </c>
      <c r="G4246">
        <v>48914</v>
      </c>
      <c r="H4246" t="str">
        <f t="shared" si="596"/>
        <v>1/12/2033</v>
      </c>
      <c r="I4246" s="2">
        <v>45584</v>
      </c>
      <c r="J4246">
        <f t="shared" si="601"/>
        <v>3330</v>
      </c>
      <c r="K4246">
        <f t="shared" si="597"/>
        <v>9.1232876712328768</v>
      </c>
      <c r="L4246">
        <f t="shared" si="598"/>
        <v>9</v>
      </c>
      <c r="M4246">
        <f t="shared" si="599"/>
        <v>1</v>
      </c>
      <c r="N4246" t="str">
        <f t="shared" si="600"/>
        <v>9 Yrs 1 Mths</v>
      </c>
      <c r="O4246" t="s">
        <v>15</v>
      </c>
      <c r="P4246" t="s">
        <v>15</v>
      </c>
    </row>
    <row r="4247" spans="1:16" x14ac:dyDescent="0.35">
      <c r="A4247" t="s">
        <v>5358</v>
      </c>
      <c r="B4247" t="s">
        <v>5361</v>
      </c>
      <c r="C4247" t="s">
        <v>11</v>
      </c>
      <c r="D4247">
        <v>5.3749999999999999E-2</v>
      </c>
      <c r="E4247" s="1">
        <v>4.6399999999999997E-2</v>
      </c>
      <c r="F4247" t="s">
        <v>21</v>
      </c>
      <c r="G4247">
        <v>47192</v>
      </c>
      <c r="H4247" t="str">
        <f t="shared" si="596"/>
        <v>15/3/2029</v>
      </c>
      <c r="I4247" s="2">
        <v>45584</v>
      </c>
      <c r="J4247">
        <f t="shared" si="601"/>
        <v>1608</v>
      </c>
      <c r="K4247">
        <f t="shared" si="597"/>
        <v>4.4054794520547942</v>
      </c>
      <c r="L4247">
        <f t="shared" si="598"/>
        <v>4</v>
      </c>
      <c r="M4247">
        <f t="shared" si="599"/>
        <v>5</v>
      </c>
      <c r="N4247" t="str">
        <f t="shared" si="600"/>
        <v>4 Yrs 5 Mths</v>
      </c>
      <c r="O4247">
        <v>102.53</v>
      </c>
      <c r="P4247">
        <v>103.35</v>
      </c>
    </row>
    <row r="4248" spans="1:16" x14ac:dyDescent="0.35">
      <c r="A4248" t="s">
        <v>5358</v>
      </c>
      <c r="B4248" t="s">
        <v>5361</v>
      </c>
      <c r="C4248" t="s">
        <v>11</v>
      </c>
      <c r="D4248">
        <v>5.2999999999999999E-2</v>
      </c>
      <c r="E4248" s="1">
        <v>4.5199999999999997E-2</v>
      </c>
      <c r="F4248" t="s">
        <v>21</v>
      </c>
      <c r="G4248">
        <v>46461</v>
      </c>
      <c r="H4248" t="str">
        <f t="shared" si="596"/>
        <v>15/3/2027</v>
      </c>
      <c r="I4248" s="2">
        <v>45584</v>
      </c>
      <c r="J4248">
        <f t="shared" si="601"/>
        <v>877</v>
      </c>
      <c r="K4248">
        <f t="shared" si="597"/>
        <v>2.4027397260273973</v>
      </c>
      <c r="L4248">
        <f t="shared" si="598"/>
        <v>2</v>
      </c>
      <c r="M4248">
        <f t="shared" si="599"/>
        <v>5</v>
      </c>
      <c r="N4248" t="str">
        <f t="shared" si="600"/>
        <v>2 Yrs 5 Mths</v>
      </c>
      <c r="O4248">
        <v>101.4</v>
      </c>
      <c r="P4248">
        <v>102.18</v>
      </c>
    </row>
    <row r="4249" spans="1:16" x14ac:dyDescent="0.35">
      <c r="A4249" t="s">
        <v>5358</v>
      </c>
      <c r="B4249" t="s">
        <v>5361</v>
      </c>
      <c r="C4249" t="s">
        <v>11</v>
      </c>
      <c r="D4249">
        <v>5.5E-2</v>
      </c>
      <c r="E4249" s="1">
        <v>4.6800000000000001E-2</v>
      </c>
      <c r="F4249" t="s">
        <v>21</v>
      </c>
      <c r="G4249">
        <v>47270</v>
      </c>
      <c r="H4249" t="str">
        <f t="shared" si="596"/>
        <v>1/6/2029</v>
      </c>
      <c r="I4249" s="2">
        <v>45584</v>
      </c>
      <c r="J4249">
        <f t="shared" si="601"/>
        <v>1686</v>
      </c>
      <c r="K4249">
        <f t="shared" si="597"/>
        <v>4.6191780821917812</v>
      </c>
      <c r="L4249">
        <f t="shared" si="598"/>
        <v>4</v>
      </c>
      <c r="M4249">
        <f t="shared" si="599"/>
        <v>7</v>
      </c>
      <c r="N4249" t="str">
        <f t="shared" si="600"/>
        <v>4 Yrs 7 Mths</v>
      </c>
      <c r="O4249">
        <v>102.91</v>
      </c>
      <c r="P4249">
        <v>104.24</v>
      </c>
    </row>
    <row r="4250" spans="1:16" x14ac:dyDescent="0.35">
      <c r="A4250" t="s">
        <v>5358</v>
      </c>
      <c r="B4250" t="s">
        <v>5361</v>
      </c>
      <c r="C4250" t="s">
        <v>11</v>
      </c>
      <c r="D4250">
        <v>4.9500000000000002E-2</v>
      </c>
      <c r="E4250" s="1">
        <v>4.7500000000000001E-2</v>
      </c>
      <c r="F4250" t="s">
        <v>21</v>
      </c>
      <c r="G4250">
        <v>47362</v>
      </c>
      <c r="H4250" t="str">
        <f t="shared" si="596"/>
        <v>1/9/2029</v>
      </c>
      <c r="I4250" s="2">
        <v>45584</v>
      </c>
      <c r="J4250">
        <f t="shared" si="601"/>
        <v>1778</v>
      </c>
      <c r="K4250">
        <f t="shared" si="597"/>
        <v>4.8712328767123285</v>
      </c>
      <c r="L4250">
        <f t="shared" si="598"/>
        <v>4</v>
      </c>
      <c r="M4250">
        <f t="shared" si="599"/>
        <v>10</v>
      </c>
      <c r="N4250" t="str">
        <f t="shared" si="600"/>
        <v>4 Yrs 10 Mths</v>
      </c>
      <c r="O4250" t="s">
        <v>15</v>
      </c>
      <c r="P4250" t="s">
        <v>15</v>
      </c>
    </row>
    <row r="4251" spans="1:16" x14ac:dyDescent="0.35">
      <c r="A4251" t="s">
        <v>5362</v>
      </c>
      <c r="B4251" t="s">
        <v>5363</v>
      </c>
      <c r="C4251" t="s">
        <v>11</v>
      </c>
      <c r="D4251">
        <v>3.2500000000000001E-2</v>
      </c>
      <c r="E4251" s="1">
        <v>5.1700000000000003E-2</v>
      </c>
      <c r="F4251" t="s">
        <v>36</v>
      </c>
      <c r="G4251">
        <v>54758</v>
      </c>
      <c r="H4251" t="str">
        <f t="shared" si="596"/>
        <v>1/12/2049</v>
      </c>
      <c r="I4251" s="2">
        <v>45584</v>
      </c>
      <c r="J4251">
        <f t="shared" si="601"/>
        <v>9174</v>
      </c>
      <c r="K4251">
        <f t="shared" si="597"/>
        <v>25.134246575342466</v>
      </c>
      <c r="L4251">
        <f t="shared" si="598"/>
        <v>25</v>
      </c>
      <c r="M4251">
        <f t="shared" si="599"/>
        <v>2</v>
      </c>
      <c r="N4251" t="str">
        <f t="shared" si="600"/>
        <v>25 Yrs 2 Mths</v>
      </c>
      <c r="O4251">
        <v>72.319999999999993</v>
      </c>
      <c r="P4251">
        <v>74.73</v>
      </c>
    </row>
    <row r="4252" spans="1:16" x14ac:dyDescent="0.35">
      <c r="A4252" t="s">
        <v>5362</v>
      </c>
      <c r="B4252" t="s">
        <v>5363</v>
      </c>
      <c r="C4252" t="s">
        <v>11</v>
      </c>
      <c r="D4252">
        <v>4.4999999999999998E-2</v>
      </c>
      <c r="E4252" s="1">
        <v>5.1299999999999998E-2</v>
      </c>
      <c r="F4252" t="s">
        <v>36</v>
      </c>
      <c r="G4252">
        <v>54193</v>
      </c>
      <c r="H4252" t="str">
        <f t="shared" si="596"/>
        <v>15/5/2048</v>
      </c>
      <c r="I4252" s="2">
        <v>45584</v>
      </c>
      <c r="J4252">
        <f t="shared" si="601"/>
        <v>8609</v>
      </c>
      <c r="K4252">
        <f t="shared" si="597"/>
        <v>23.586301369863012</v>
      </c>
      <c r="L4252">
        <f t="shared" si="598"/>
        <v>23</v>
      </c>
      <c r="M4252">
        <f t="shared" si="599"/>
        <v>7</v>
      </c>
      <c r="N4252" t="str">
        <f t="shared" si="600"/>
        <v>23 Yrs 7 Mths</v>
      </c>
      <c r="O4252">
        <v>99</v>
      </c>
      <c r="P4252">
        <v>104</v>
      </c>
    </row>
    <row r="4253" spans="1:16" x14ac:dyDescent="0.35">
      <c r="A4253" t="s">
        <v>5362</v>
      </c>
      <c r="B4253" t="s">
        <v>5363</v>
      </c>
      <c r="C4253" t="s">
        <v>11</v>
      </c>
      <c r="D4253">
        <v>1.2500000000000001E-2</v>
      </c>
      <c r="E4253" s="1">
        <v>4.3799999999999999E-2</v>
      </c>
      <c r="F4253" t="s">
        <v>36</v>
      </c>
      <c r="G4253">
        <v>47710</v>
      </c>
      <c r="H4253" t="str">
        <f t="shared" si="596"/>
        <v>15/8/2030</v>
      </c>
      <c r="I4253" s="2">
        <v>45584</v>
      </c>
      <c r="J4253">
        <f t="shared" si="601"/>
        <v>2126</v>
      </c>
      <c r="K4253">
        <f t="shared" si="597"/>
        <v>5.8246575342465752</v>
      </c>
      <c r="L4253">
        <f t="shared" si="598"/>
        <v>5</v>
      </c>
      <c r="M4253">
        <f t="shared" si="599"/>
        <v>10</v>
      </c>
      <c r="N4253" t="str">
        <f t="shared" si="600"/>
        <v>5 Yrs 10 Mths</v>
      </c>
      <c r="O4253">
        <v>83.29</v>
      </c>
      <c r="P4253">
        <v>87.29</v>
      </c>
    </row>
    <row r="4254" spans="1:16" x14ac:dyDescent="0.35">
      <c r="A4254" t="s">
        <v>5362</v>
      </c>
      <c r="B4254" t="s">
        <v>5363</v>
      </c>
      <c r="C4254" t="s">
        <v>11</v>
      </c>
      <c r="D4254">
        <v>2.3E-2</v>
      </c>
      <c r="E4254" s="1">
        <v>5.0700000000000002E-2</v>
      </c>
      <c r="F4254" t="s">
        <v>36</v>
      </c>
      <c r="G4254">
        <v>58668</v>
      </c>
      <c r="H4254" t="str">
        <f t="shared" si="596"/>
        <v>15/8/2060</v>
      </c>
      <c r="I4254" s="2">
        <v>45584</v>
      </c>
      <c r="J4254">
        <f t="shared" si="601"/>
        <v>13084</v>
      </c>
      <c r="K4254">
        <f t="shared" si="597"/>
        <v>35.846575342465755</v>
      </c>
      <c r="L4254">
        <f t="shared" si="598"/>
        <v>35</v>
      </c>
      <c r="M4254">
        <f t="shared" si="599"/>
        <v>10</v>
      </c>
      <c r="N4254" t="str">
        <f t="shared" si="600"/>
        <v>35 Yrs 10 Mths</v>
      </c>
      <c r="O4254">
        <v>53.65</v>
      </c>
      <c r="P4254">
        <v>57.65</v>
      </c>
    </row>
    <row r="4255" spans="1:16" x14ac:dyDescent="0.35">
      <c r="A4255" t="s">
        <v>5362</v>
      </c>
      <c r="B4255" t="s">
        <v>5363</v>
      </c>
      <c r="C4255" t="s">
        <v>11</v>
      </c>
      <c r="D4255">
        <v>2.9499999999999998E-2</v>
      </c>
      <c r="E4255" s="1">
        <v>4.24E-2</v>
      </c>
      <c r="F4255" t="s">
        <v>36</v>
      </c>
      <c r="G4255">
        <v>46409</v>
      </c>
      <c r="H4255" t="str">
        <f t="shared" si="596"/>
        <v>22/1/2027</v>
      </c>
      <c r="I4255" s="2">
        <v>45584</v>
      </c>
      <c r="J4255">
        <f t="shared" si="601"/>
        <v>825</v>
      </c>
      <c r="K4255">
        <f t="shared" si="597"/>
        <v>2.2602739726027399</v>
      </c>
      <c r="L4255">
        <f t="shared" si="598"/>
        <v>2</v>
      </c>
      <c r="M4255">
        <f t="shared" si="599"/>
        <v>3</v>
      </c>
      <c r="N4255" t="str">
        <f t="shared" si="600"/>
        <v>2 Yrs 3 Mths</v>
      </c>
      <c r="O4255">
        <v>97.49</v>
      </c>
      <c r="P4255">
        <v>97.63</v>
      </c>
    </row>
    <row r="4256" spans="1:16" x14ac:dyDescent="0.35">
      <c r="A4256" t="s">
        <v>5362</v>
      </c>
      <c r="B4256" t="s">
        <v>5363</v>
      </c>
      <c r="C4256" t="s">
        <v>11</v>
      </c>
      <c r="D4256">
        <v>2.5000000000000001E-2</v>
      </c>
      <c r="E4256" s="1">
        <v>4.4299999999999999E-2</v>
      </c>
      <c r="F4256" t="s">
        <v>36</v>
      </c>
      <c r="G4256">
        <v>47453</v>
      </c>
      <c r="H4256" t="str">
        <f t="shared" si="596"/>
        <v>1/12/2029</v>
      </c>
      <c r="I4256" s="2">
        <v>45584</v>
      </c>
      <c r="J4256">
        <f t="shared" si="601"/>
        <v>1869</v>
      </c>
      <c r="K4256">
        <f t="shared" si="597"/>
        <v>5.1205479452054794</v>
      </c>
      <c r="L4256">
        <f t="shared" si="598"/>
        <v>5</v>
      </c>
      <c r="M4256">
        <f t="shared" si="599"/>
        <v>1</v>
      </c>
      <c r="N4256" t="str">
        <f t="shared" si="600"/>
        <v>5 Yrs 1 Mths</v>
      </c>
      <c r="O4256">
        <v>90.46</v>
      </c>
      <c r="P4256">
        <v>92.47</v>
      </c>
    </row>
    <row r="4257" spans="1:16" x14ac:dyDescent="0.35">
      <c r="A4257" t="s">
        <v>5376</v>
      </c>
      <c r="B4257" t="s">
        <v>5383</v>
      </c>
      <c r="C4257" t="s">
        <v>11</v>
      </c>
      <c r="D4257">
        <v>2.1250000000000002E-2</v>
      </c>
      <c r="E4257" s="1">
        <v>5.6599999999999998E-2</v>
      </c>
      <c r="F4257" t="s">
        <v>28</v>
      </c>
      <c r="G4257">
        <v>46048</v>
      </c>
      <c r="H4257" t="str">
        <f t="shared" ref="H4257:H4287" si="602">TEXT(G4257,"D/M/YYYY")</f>
        <v>26/1/2026</v>
      </c>
      <c r="I4257" s="2">
        <v>45584</v>
      </c>
      <c r="J4257">
        <f t="shared" si="601"/>
        <v>464</v>
      </c>
      <c r="K4257">
        <f t="shared" ref="K4257:K4287" si="603">J4257/365</f>
        <v>1.2712328767123289</v>
      </c>
      <c r="L4257">
        <f t="shared" ref="L4257:L4287" si="604">_xlfn.NUMBERVALUE(_xlfn.TEXTBEFORE(K4257,"."))</f>
        <v>1</v>
      </c>
      <c r="M4257">
        <f t="shared" ref="M4257:M4287" si="605">ROUND(LEFT(_xlfn.TEXTAFTER(K4257,"."),2)/100 * 12,0)</f>
        <v>3</v>
      </c>
      <c r="N4257" t="str">
        <f t="shared" ref="N4257:N4287" si="606">L4257 &amp; " Yrs "&amp; M4257 &amp;" Mths"</f>
        <v>1 Yrs 3 Mths</v>
      </c>
      <c r="O4257" t="s">
        <v>15</v>
      </c>
      <c r="P4257" t="s">
        <v>15</v>
      </c>
    </row>
    <row r="4258" spans="1:16" x14ac:dyDescent="0.35">
      <c r="A4258" t="s">
        <v>5376</v>
      </c>
      <c r="B4258" t="s">
        <v>5384</v>
      </c>
      <c r="C4258" t="s">
        <v>11</v>
      </c>
      <c r="D4258">
        <v>5.6250000000000001E-2</v>
      </c>
      <c r="E4258" s="1">
        <v>7.7600000000000002E-2</v>
      </c>
      <c r="F4258" t="s">
        <v>1071</v>
      </c>
      <c r="G4258">
        <v>48792</v>
      </c>
      <c r="H4258" t="str">
        <f t="shared" si="602"/>
        <v>1/8/2033</v>
      </c>
      <c r="I4258" s="2">
        <v>45584</v>
      </c>
      <c r="J4258">
        <f t="shared" si="601"/>
        <v>3208</v>
      </c>
      <c r="K4258">
        <f t="shared" si="603"/>
        <v>8.7890410958904113</v>
      </c>
      <c r="L4258">
        <f t="shared" si="604"/>
        <v>8</v>
      </c>
      <c r="M4258">
        <f t="shared" si="605"/>
        <v>9</v>
      </c>
      <c r="N4258" t="str">
        <f t="shared" si="606"/>
        <v>8 Yrs 9 Mths</v>
      </c>
      <c r="O4258">
        <v>86.74</v>
      </c>
      <c r="P4258">
        <v>88.21</v>
      </c>
    </row>
    <row r="4259" spans="1:16" x14ac:dyDescent="0.35">
      <c r="A4259" t="s">
        <v>5376</v>
      </c>
      <c r="B4259" t="s">
        <v>5386</v>
      </c>
      <c r="C4259" t="s">
        <v>11</v>
      </c>
      <c r="D4259">
        <v>6.5000000000000002E-2</v>
      </c>
      <c r="E4259" s="1">
        <v>6.6600000000000006E-2</v>
      </c>
      <c r="F4259" t="s">
        <v>616</v>
      </c>
      <c r="G4259">
        <v>46949</v>
      </c>
      <c r="H4259" t="str">
        <f t="shared" si="602"/>
        <v>15/7/2028</v>
      </c>
      <c r="I4259" s="2">
        <v>45584</v>
      </c>
      <c r="J4259">
        <f t="shared" si="601"/>
        <v>1365</v>
      </c>
      <c r="K4259">
        <f t="shared" si="603"/>
        <v>3.7397260273972601</v>
      </c>
      <c r="L4259">
        <f t="shared" si="604"/>
        <v>3</v>
      </c>
      <c r="M4259">
        <f t="shared" si="605"/>
        <v>9</v>
      </c>
      <c r="N4259" t="str">
        <f t="shared" si="606"/>
        <v>3 Yrs 9 Mths</v>
      </c>
      <c r="O4259" t="s">
        <v>15</v>
      </c>
      <c r="P4259">
        <v>112.8</v>
      </c>
    </row>
    <row r="4260" spans="1:16" x14ac:dyDescent="0.35">
      <c r="A4260" t="s">
        <v>5393</v>
      </c>
      <c r="B4260" t="s">
        <v>5399</v>
      </c>
      <c r="C4260" t="s">
        <v>11</v>
      </c>
      <c r="D4260">
        <v>4.2000000000000003E-2</v>
      </c>
      <c r="E4260" s="1">
        <v>4.5499999999999999E-2</v>
      </c>
      <c r="F4260" t="s">
        <v>358</v>
      </c>
      <c r="G4260">
        <v>46827</v>
      </c>
      <c r="H4260" t="str">
        <f t="shared" si="602"/>
        <v>15/3/2028</v>
      </c>
      <c r="I4260" s="2">
        <v>45584</v>
      </c>
      <c r="J4260">
        <f t="shared" si="601"/>
        <v>1243</v>
      </c>
      <c r="K4260">
        <f t="shared" si="603"/>
        <v>3.4054794520547946</v>
      </c>
      <c r="L4260">
        <f t="shared" si="604"/>
        <v>3</v>
      </c>
      <c r="M4260">
        <f t="shared" si="605"/>
        <v>5</v>
      </c>
      <c r="N4260" t="str">
        <f t="shared" si="606"/>
        <v>3 Yrs 5 Mths</v>
      </c>
      <c r="O4260" t="s">
        <v>15</v>
      </c>
      <c r="P4260" t="s">
        <v>15</v>
      </c>
    </row>
    <row r="4261" spans="1:16" x14ac:dyDescent="0.35">
      <c r="A4261" t="s">
        <v>5393</v>
      </c>
      <c r="B4261" t="s">
        <v>5399</v>
      </c>
      <c r="C4261" t="s">
        <v>11</v>
      </c>
      <c r="D4261">
        <v>5.6250000000000001E-2</v>
      </c>
      <c r="E4261" s="1">
        <v>5.6300000000000003E-2</v>
      </c>
      <c r="F4261" t="s">
        <v>358</v>
      </c>
      <c r="G4261">
        <v>45717</v>
      </c>
      <c r="H4261" t="str">
        <f t="shared" si="602"/>
        <v>1/3/2025</v>
      </c>
      <c r="I4261" s="2">
        <v>45584</v>
      </c>
      <c r="J4261">
        <f t="shared" si="601"/>
        <v>133</v>
      </c>
      <c r="K4261">
        <f t="shared" si="603"/>
        <v>0.36438356164383562</v>
      </c>
      <c r="L4261">
        <f t="shared" si="604"/>
        <v>0</v>
      </c>
      <c r="M4261">
        <f t="shared" si="605"/>
        <v>4</v>
      </c>
      <c r="N4261" t="str">
        <f t="shared" si="606"/>
        <v>0 Yrs 4 Mths</v>
      </c>
      <c r="O4261">
        <v>98.55</v>
      </c>
      <c r="P4261">
        <v>101.62</v>
      </c>
    </row>
    <row r="4262" spans="1:16" x14ac:dyDescent="0.35">
      <c r="A4262" t="s">
        <v>5393</v>
      </c>
      <c r="B4262" t="s">
        <v>5399</v>
      </c>
      <c r="C4262" t="s">
        <v>11</v>
      </c>
      <c r="D4262">
        <v>0.05</v>
      </c>
      <c r="E4262" s="1">
        <v>4.7300000000000002E-2</v>
      </c>
      <c r="F4262" t="s">
        <v>358</v>
      </c>
      <c r="G4262">
        <v>46461</v>
      </c>
      <c r="H4262" t="str">
        <f t="shared" si="602"/>
        <v>15/3/2027</v>
      </c>
      <c r="I4262" s="2">
        <v>45584</v>
      </c>
      <c r="J4262">
        <f t="shared" si="601"/>
        <v>877</v>
      </c>
      <c r="K4262">
        <f t="shared" si="603"/>
        <v>2.4027397260273973</v>
      </c>
      <c r="L4262">
        <f t="shared" si="604"/>
        <v>2</v>
      </c>
      <c r="M4262">
        <f t="shared" si="605"/>
        <v>5</v>
      </c>
      <c r="N4262" t="str">
        <f t="shared" si="606"/>
        <v>2 Yrs 5 Mths</v>
      </c>
      <c r="O4262" t="s">
        <v>15</v>
      </c>
      <c r="P4262" t="s">
        <v>15</v>
      </c>
    </row>
    <row r="4263" spans="1:16" x14ac:dyDescent="0.35">
      <c r="A4263" t="s">
        <v>5393</v>
      </c>
      <c r="B4263" t="s">
        <v>5400</v>
      </c>
      <c r="C4263" t="s">
        <v>11</v>
      </c>
      <c r="D4263">
        <v>6.0999999999999999E-2</v>
      </c>
      <c r="E4263" s="1">
        <v>5.4800000000000001E-2</v>
      </c>
      <c r="F4263" t="s">
        <v>36</v>
      </c>
      <c r="G4263">
        <v>49035</v>
      </c>
      <c r="H4263" t="str">
        <f t="shared" si="602"/>
        <v>1/4/2034</v>
      </c>
      <c r="I4263" s="2">
        <v>45584</v>
      </c>
      <c r="J4263">
        <f t="shared" si="601"/>
        <v>3451</v>
      </c>
      <c r="K4263">
        <f t="shared" si="603"/>
        <v>9.4547945205479458</v>
      </c>
      <c r="L4263">
        <f t="shared" si="604"/>
        <v>9</v>
      </c>
      <c r="M4263">
        <f t="shared" si="605"/>
        <v>5</v>
      </c>
      <c r="N4263" t="str">
        <f t="shared" si="606"/>
        <v>9 Yrs 5 Mths</v>
      </c>
      <c r="O4263">
        <v>103.94</v>
      </c>
      <c r="P4263">
        <v>106.28</v>
      </c>
    </row>
    <row r="4264" spans="1:16" x14ac:dyDescent="0.35">
      <c r="A4264" t="s">
        <v>5393</v>
      </c>
      <c r="B4264" t="s">
        <v>5402</v>
      </c>
      <c r="C4264" t="s">
        <v>11</v>
      </c>
      <c r="D4264">
        <v>7.2499999999999995E-2</v>
      </c>
      <c r="E4264" s="1">
        <v>6.7599999999999993E-2</v>
      </c>
      <c r="F4264" t="s">
        <v>108</v>
      </c>
      <c r="G4264">
        <v>47880</v>
      </c>
      <c r="H4264" t="str">
        <f t="shared" si="602"/>
        <v>1/2/2031</v>
      </c>
      <c r="I4264" s="2">
        <v>45584</v>
      </c>
      <c r="J4264">
        <f t="shared" si="601"/>
        <v>2296</v>
      </c>
      <c r="K4264">
        <f t="shared" si="603"/>
        <v>6.2904109589041095</v>
      </c>
      <c r="L4264">
        <f t="shared" si="604"/>
        <v>6</v>
      </c>
      <c r="M4264">
        <f t="shared" si="605"/>
        <v>3</v>
      </c>
      <c r="N4264" t="str">
        <f t="shared" si="606"/>
        <v>6 Yrs 3 Mths</v>
      </c>
      <c r="O4264">
        <v>101.44</v>
      </c>
      <c r="P4264">
        <v>106.19</v>
      </c>
    </row>
    <row r="4265" spans="1:16" x14ac:dyDescent="0.35">
      <c r="A4265" t="s">
        <v>5393</v>
      </c>
      <c r="B4265" t="s">
        <v>5404</v>
      </c>
      <c r="C4265" t="s">
        <v>11</v>
      </c>
      <c r="D4265">
        <v>3.6999999999999998E-2</v>
      </c>
      <c r="E4265" s="1">
        <v>4.1099999999999998E-2</v>
      </c>
      <c r="F4265" t="s">
        <v>441</v>
      </c>
      <c r="G4265">
        <v>46854</v>
      </c>
      <c r="H4265" t="str">
        <f t="shared" si="602"/>
        <v>11/4/2028</v>
      </c>
      <c r="I4265" s="2">
        <v>45584</v>
      </c>
      <c r="J4265">
        <f t="shared" si="601"/>
        <v>1270</v>
      </c>
      <c r="K4265">
        <f t="shared" si="603"/>
        <v>3.4794520547945207</v>
      </c>
      <c r="L4265">
        <f t="shared" si="604"/>
        <v>3</v>
      </c>
      <c r="M4265">
        <f t="shared" si="605"/>
        <v>6</v>
      </c>
      <c r="N4265" t="str">
        <f t="shared" si="606"/>
        <v>3 Yrs 6 Mths</v>
      </c>
      <c r="O4265">
        <v>98.34</v>
      </c>
      <c r="P4265">
        <v>99.19</v>
      </c>
    </row>
    <row r="4266" spans="1:16" x14ac:dyDescent="0.35">
      <c r="A4266" t="s">
        <v>5393</v>
      </c>
      <c r="B4266" t="s">
        <v>5404</v>
      </c>
      <c r="C4266" t="s">
        <v>11</v>
      </c>
      <c r="D4266">
        <v>1.95E-2</v>
      </c>
      <c r="E4266" s="1">
        <v>4.41E-2</v>
      </c>
      <c r="F4266" t="s">
        <v>441</v>
      </c>
      <c r="G4266">
        <v>48044</v>
      </c>
      <c r="H4266" t="str">
        <f t="shared" si="602"/>
        <v>15/7/2031</v>
      </c>
      <c r="I4266" s="2">
        <v>45584</v>
      </c>
      <c r="J4266">
        <f t="shared" si="601"/>
        <v>2460</v>
      </c>
      <c r="K4266">
        <f t="shared" si="603"/>
        <v>6.7397260273972606</v>
      </c>
      <c r="L4266">
        <f t="shared" si="604"/>
        <v>6</v>
      </c>
      <c r="M4266">
        <f t="shared" si="605"/>
        <v>9</v>
      </c>
      <c r="N4266" t="str">
        <f t="shared" si="606"/>
        <v>6 Yrs 9 Mths</v>
      </c>
      <c r="O4266">
        <v>85.44</v>
      </c>
      <c r="P4266">
        <v>86.38</v>
      </c>
    </row>
    <row r="4267" spans="1:16" x14ac:dyDescent="0.35">
      <c r="A4267" t="s">
        <v>5393</v>
      </c>
      <c r="B4267" t="s">
        <v>5404</v>
      </c>
      <c r="C4267" t="s">
        <v>11</v>
      </c>
      <c r="D4267">
        <v>2.9000000000000001E-2</v>
      </c>
      <c r="E4267" s="1">
        <v>5.1299999999999998E-2</v>
      </c>
      <c r="F4267" t="s">
        <v>441</v>
      </c>
      <c r="G4267">
        <v>55349</v>
      </c>
      <c r="H4267" t="str">
        <f t="shared" si="602"/>
        <v>15/7/2051</v>
      </c>
      <c r="I4267" s="2">
        <v>45584</v>
      </c>
      <c r="J4267">
        <f t="shared" si="601"/>
        <v>9765</v>
      </c>
      <c r="K4267">
        <f t="shared" si="603"/>
        <v>26.753424657534246</v>
      </c>
      <c r="L4267">
        <f t="shared" si="604"/>
        <v>26</v>
      </c>
      <c r="M4267">
        <f t="shared" si="605"/>
        <v>9</v>
      </c>
      <c r="N4267" t="str">
        <f t="shared" si="606"/>
        <v>26 Yrs 9 Mths</v>
      </c>
      <c r="O4267">
        <v>67.08</v>
      </c>
      <c r="P4267">
        <v>68.62</v>
      </c>
    </row>
    <row r="4268" spans="1:16" x14ac:dyDescent="0.35">
      <c r="A4268" t="s">
        <v>5393</v>
      </c>
      <c r="B4268" t="s">
        <v>5404</v>
      </c>
      <c r="C4268" t="s">
        <v>11</v>
      </c>
      <c r="D4268">
        <v>2.7E-2</v>
      </c>
      <c r="E4268" s="1">
        <v>4.99E-2</v>
      </c>
      <c r="F4268" t="s">
        <v>441</v>
      </c>
      <c r="G4268">
        <v>51697</v>
      </c>
      <c r="H4268" t="str">
        <f t="shared" si="602"/>
        <v>15/7/2041</v>
      </c>
      <c r="I4268" s="2">
        <v>45584</v>
      </c>
      <c r="J4268">
        <f t="shared" si="601"/>
        <v>6113</v>
      </c>
      <c r="K4268">
        <f t="shared" si="603"/>
        <v>16.747945205479454</v>
      </c>
      <c r="L4268">
        <f t="shared" si="604"/>
        <v>16</v>
      </c>
      <c r="M4268">
        <f t="shared" si="605"/>
        <v>9</v>
      </c>
      <c r="N4268" t="str">
        <f t="shared" si="606"/>
        <v>16 Yrs 9 Mths</v>
      </c>
      <c r="O4268">
        <v>73.489999999999995</v>
      </c>
      <c r="P4268">
        <v>74.849999999999994</v>
      </c>
    </row>
    <row r="4269" spans="1:16" x14ac:dyDescent="0.35">
      <c r="A4269" t="s">
        <v>5393</v>
      </c>
      <c r="B4269" t="s">
        <v>5404</v>
      </c>
      <c r="C4269" t="s">
        <v>11</v>
      </c>
      <c r="D4269">
        <v>3.0499999999999999E-2</v>
      </c>
      <c r="E4269" s="1">
        <v>5.1200000000000002E-2</v>
      </c>
      <c r="F4269" t="s">
        <v>441</v>
      </c>
      <c r="G4269">
        <v>59002</v>
      </c>
      <c r="H4269" t="str">
        <f t="shared" si="602"/>
        <v>15/7/2061</v>
      </c>
      <c r="I4269" s="2">
        <v>45584</v>
      </c>
      <c r="J4269">
        <f t="shared" si="601"/>
        <v>13418</v>
      </c>
      <c r="K4269">
        <f t="shared" si="603"/>
        <v>36.761643835616439</v>
      </c>
      <c r="L4269">
        <f t="shared" si="604"/>
        <v>36</v>
      </c>
      <c r="M4269">
        <f t="shared" si="605"/>
        <v>9</v>
      </c>
      <c r="N4269" t="str">
        <f t="shared" si="606"/>
        <v>36 Yrs 9 Mths</v>
      </c>
      <c r="O4269">
        <v>64.599999999999994</v>
      </c>
      <c r="P4269">
        <v>66.5</v>
      </c>
    </row>
    <row r="4270" spans="1:16" x14ac:dyDescent="0.35">
      <c r="A4270" t="s">
        <v>5393</v>
      </c>
      <c r="B4270" t="s">
        <v>5404</v>
      </c>
      <c r="C4270" t="s">
        <v>11</v>
      </c>
      <c r="D4270">
        <v>1.4999999999999999E-2</v>
      </c>
      <c r="E4270" s="1">
        <v>4.1799999999999997E-2</v>
      </c>
      <c r="F4270" t="s">
        <v>441</v>
      </c>
      <c r="G4270">
        <v>46949</v>
      </c>
      <c r="H4270" t="str">
        <f t="shared" si="602"/>
        <v>15/7/2028</v>
      </c>
      <c r="I4270" s="2">
        <v>45584</v>
      </c>
      <c r="J4270">
        <f t="shared" si="601"/>
        <v>1365</v>
      </c>
      <c r="K4270">
        <f t="shared" si="603"/>
        <v>3.7397260273972601</v>
      </c>
      <c r="L4270">
        <f t="shared" si="604"/>
        <v>3</v>
      </c>
      <c r="M4270">
        <f t="shared" si="605"/>
        <v>9</v>
      </c>
      <c r="N4270" t="str">
        <f t="shared" si="606"/>
        <v>3 Yrs 9 Mths</v>
      </c>
      <c r="O4270">
        <v>90.47</v>
      </c>
      <c r="P4270">
        <v>91.44</v>
      </c>
    </row>
    <row r="4271" spans="1:16" x14ac:dyDescent="0.35">
      <c r="A4271" t="s">
        <v>5393</v>
      </c>
      <c r="B4271" t="s">
        <v>5411</v>
      </c>
      <c r="C4271" t="s">
        <v>11</v>
      </c>
      <c r="D4271">
        <v>3.32E-2</v>
      </c>
      <c r="E4271" s="1">
        <v>5.4300000000000001E-2</v>
      </c>
      <c r="F4271" t="s">
        <v>441</v>
      </c>
      <c r="G4271">
        <v>54893</v>
      </c>
      <c r="H4271" t="str">
        <f t="shared" si="602"/>
        <v>15/4/2050</v>
      </c>
      <c r="I4271" s="2">
        <v>45584</v>
      </c>
      <c r="J4271">
        <f t="shared" si="601"/>
        <v>9309</v>
      </c>
      <c r="K4271">
        <f t="shared" si="603"/>
        <v>25.504109589041096</v>
      </c>
      <c r="L4271">
        <f t="shared" si="604"/>
        <v>25</v>
      </c>
      <c r="M4271">
        <f t="shared" si="605"/>
        <v>6</v>
      </c>
      <c r="N4271" t="str">
        <f t="shared" si="606"/>
        <v>25 Yrs 6 Mths</v>
      </c>
      <c r="O4271">
        <v>70.73</v>
      </c>
      <c r="P4271">
        <v>73.08</v>
      </c>
    </row>
    <row r="4272" spans="1:16" x14ac:dyDescent="0.35">
      <c r="A4272" t="s">
        <v>5393</v>
      </c>
      <c r="B4272" t="s">
        <v>5411</v>
      </c>
      <c r="C4272" t="s">
        <v>11</v>
      </c>
      <c r="D4272">
        <v>4.1000000000000002E-2</v>
      </c>
      <c r="E4272" s="1">
        <v>5.7200000000000001E-2</v>
      </c>
      <c r="F4272" t="s">
        <v>441</v>
      </c>
      <c r="G4272">
        <v>54589</v>
      </c>
      <c r="H4272" t="str">
        <f t="shared" si="602"/>
        <v>15/6/2049</v>
      </c>
      <c r="I4272" s="2">
        <v>45584</v>
      </c>
      <c r="J4272">
        <f t="shared" si="601"/>
        <v>9005</v>
      </c>
      <c r="K4272">
        <f t="shared" si="603"/>
        <v>24.671232876712327</v>
      </c>
      <c r="L4272">
        <f t="shared" si="604"/>
        <v>24</v>
      </c>
      <c r="M4272">
        <f t="shared" si="605"/>
        <v>8</v>
      </c>
      <c r="N4272" t="str">
        <f t="shared" si="606"/>
        <v>24 Yrs 8 Mths</v>
      </c>
      <c r="O4272" t="s">
        <v>15</v>
      </c>
      <c r="P4272" t="s">
        <v>15</v>
      </c>
    </row>
    <row r="4273" spans="1:16" x14ac:dyDescent="0.35">
      <c r="A4273" t="s">
        <v>5393</v>
      </c>
      <c r="B4273" t="s">
        <v>5411</v>
      </c>
      <c r="C4273" t="s">
        <v>11</v>
      </c>
      <c r="D4273">
        <v>2.5000000000000001E-2</v>
      </c>
      <c r="E4273" s="1">
        <v>4.5199999999999997E-2</v>
      </c>
      <c r="F4273" t="s">
        <v>441</v>
      </c>
      <c r="G4273">
        <v>46157</v>
      </c>
      <c r="H4273" t="str">
        <f t="shared" si="602"/>
        <v>15/5/2026</v>
      </c>
      <c r="I4273" s="2">
        <v>45584</v>
      </c>
      <c r="J4273">
        <f t="shared" si="601"/>
        <v>573</v>
      </c>
      <c r="K4273">
        <f t="shared" si="603"/>
        <v>1.5698630136986302</v>
      </c>
      <c r="L4273">
        <f t="shared" si="604"/>
        <v>1</v>
      </c>
      <c r="M4273">
        <f t="shared" si="605"/>
        <v>7</v>
      </c>
      <c r="N4273" t="str">
        <f t="shared" si="606"/>
        <v>1 Yrs 7 Mths</v>
      </c>
      <c r="O4273" t="s">
        <v>15</v>
      </c>
      <c r="P4273" t="s">
        <v>15</v>
      </c>
    </row>
    <row r="4274" spans="1:16" x14ac:dyDescent="0.35">
      <c r="A4274" t="s">
        <v>5413</v>
      </c>
      <c r="B4274" t="s">
        <v>5411</v>
      </c>
      <c r="C4274" t="s">
        <v>11</v>
      </c>
      <c r="D4274">
        <v>2.5000000000000001E-2</v>
      </c>
      <c r="E4274" s="1">
        <v>4.5199999999999997E-2</v>
      </c>
      <c r="F4274" t="s">
        <v>441</v>
      </c>
      <c r="G4274">
        <v>46157</v>
      </c>
      <c r="H4274" t="str">
        <f t="shared" si="602"/>
        <v>15/5/2026</v>
      </c>
      <c r="I4274" s="2">
        <v>45584</v>
      </c>
      <c r="J4274">
        <f t="shared" si="601"/>
        <v>573</v>
      </c>
      <c r="K4274">
        <f t="shared" si="603"/>
        <v>1.5698630136986302</v>
      </c>
      <c r="L4274">
        <f t="shared" si="604"/>
        <v>1</v>
      </c>
      <c r="M4274">
        <f t="shared" si="605"/>
        <v>7</v>
      </c>
      <c r="N4274" t="str">
        <f t="shared" si="606"/>
        <v>1 Yrs 7 Mths</v>
      </c>
      <c r="O4274" t="s">
        <v>15</v>
      </c>
      <c r="P4274" t="s">
        <v>15</v>
      </c>
    </row>
    <row r="4275" spans="1:16" x14ac:dyDescent="0.35">
      <c r="A4275" t="s">
        <v>5413</v>
      </c>
      <c r="B4275" t="s">
        <v>5411</v>
      </c>
      <c r="C4275" t="s">
        <v>11</v>
      </c>
      <c r="D4275">
        <v>4.1500000000000002E-2</v>
      </c>
      <c r="E4275" s="1">
        <v>4.65E-2</v>
      </c>
      <c r="F4275" t="s">
        <v>441</v>
      </c>
      <c r="G4275">
        <v>54193</v>
      </c>
      <c r="H4275" t="str">
        <f t="shared" si="602"/>
        <v>15/5/2048</v>
      </c>
      <c r="I4275" s="2">
        <v>45584</v>
      </c>
      <c r="J4275">
        <f t="shared" si="601"/>
        <v>8609</v>
      </c>
      <c r="K4275">
        <f t="shared" si="603"/>
        <v>23.586301369863012</v>
      </c>
      <c r="L4275">
        <f t="shared" si="604"/>
        <v>23</v>
      </c>
      <c r="M4275">
        <f t="shared" si="605"/>
        <v>7</v>
      </c>
      <c r="N4275" t="str">
        <f t="shared" si="606"/>
        <v>23 Yrs 7 Mths</v>
      </c>
      <c r="O4275" t="s">
        <v>15</v>
      </c>
      <c r="P4275" t="s">
        <v>15</v>
      </c>
    </row>
    <row r="4276" spans="1:16" x14ac:dyDescent="0.35">
      <c r="A4276" t="s">
        <v>5413</v>
      </c>
      <c r="B4276" t="s">
        <v>5414</v>
      </c>
      <c r="C4276" t="s">
        <v>11</v>
      </c>
      <c r="D4276">
        <v>6.4990000000000006E-2</v>
      </c>
      <c r="E4276" s="1">
        <v>5.4699999999999999E-2</v>
      </c>
      <c r="F4276" t="s">
        <v>21</v>
      </c>
      <c r="G4276">
        <v>47186</v>
      </c>
      <c r="H4276" t="str">
        <f t="shared" si="602"/>
        <v>9/3/2029</v>
      </c>
      <c r="I4276" s="2">
        <v>45584</v>
      </c>
      <c r="J4276">
        <f t="shared" si="601"/>
        <v>1602</v>
      </c>
      <c r="K4276">
        <f t="shared" si="603"/>
        <v>4.3890410958904109</v>
      </c>
      <c r="L4276">
        <f t="shared" si="604"/>
        <v>4</v>
      </c>
      <c r="M4276">
        <f t="shared" si="605"/>
        <v>5</v>
      </c>
      <c r="N4276" t="str">
        <f t="shared" si="606"/>
        <v>4 Yrs 5 Mths</v>
      </c>
      <c r="O4276">
        <v>103.8</v>
      </c>
      <c r="P4276">
        <v>104.71</v>
      </c>
    </row>
    <row r="4277" spans="1:16" x14ac:dyDescent="0.35">
      <c r="A4277" t="s">
        <v>5413</v>
      </c>
      <c r="B4277" t="s">
        <v>5414</v>
      </c>
      <c r="C4277" t="s">
        <v>11</v>
      </c>
      <c r="D4277">
        <v>2.4899999999999999E-2</v>
      </c>
      <c r="E4277" s="1">
        <v>4.4299999999999999E-2</v>
      </c>
      <c r="F4277" t="s">
        <v>21</v>
      </c>
      <c r="G4277">
        <v>46758</v>
      </c>
      <c r="H4277" t="str">
        <f t="shared" si="602"/>
        <v>6/1/2028</v>
      </c>
      <c r="I4277" s="2">
        <v>45584</v>
      </c>
      <c r="J4277">
        <f t="shared" si="601"/>
        <v>1174</v>
      </c>
      <c r="K4277">
        <f t="shared" si="603"/>
        <v>3.2164383561643834</v>
      </c>
      <c r="L4277">
        <f t="shared" si="604"/>
        <v>3</v>
      </c>
      <c r="M4277">
        <f t="shared" si="605"/>
        <v>3</v>
      </c>
      <c r="N4277" t="str">
        <f t="shared" si="606"/>
        <v>3 Yrs 3 Mths</v>
      </c>
      <c r="O4277">
        <v>94.32</v>
      </c>
      <c r="P4277">
        <v>94.74</v>
      </c>
    </row>
    <row r="4278" spans="1:16" x14ac:dyDescent="0.35">
      <c r="A4278" t="s">
        <v>5413</v>
      </c>
      <c r="B4278" t="s">
        <v>5414</v>
      </c>
      <c r="C4278" t="s">
        <v>11</v>
      </c>
      <c r="D4278">
        <v>4.4999999999999998E-2</v>
      </c>
      <c r="E4278" s="1">
        <v>5.21E-2</v>
      </c>
      <c r="F4278" t="s">
        <v>21</v>
      </c>
      <c r="G4278">
        <v>45855</v>
      </c>
      <c r="H4278" t="str">
        <f t="shared" si="602"/>
        <v>17/7/2025</v>
      </c>
      <c r="I4278" s="2">
        <v>45584</v>
      </c>
      <c r="J4278">
        <f t="shared" si="601"/>
        <v>271</v>
      </c>
      <c r="K4278">
        <f t="shared" si="603"/>
        <v>0.74246575342465748</v>
      </c>
      <c r="L4278">
        <f t="shared" si="604"/>
        <v>0</v>
      </c>
      <c r="M4278">
        <f t="shared" si="605"/>
        <v>9</v>
      </c>
      <c r="N4278" t="str">
        <f t="shared" si="606"/>
        <v>0 Yrs 9 Mths</v>
      </c>
      <c r="O4278">
        <v>99.15</v>
      </c>
      <c r="P4278">
        <v>100.07</v>
      </c>
    </row>
    <row r="4279" spans="1:16" x14ac:dyDescent="0.35">
      <c r="A4279" t="s">
        <v>5413</v>
      </c>
      <c r="B4279" t="s">
        <v>5414</v>
      </c>
      <c r="C4279" t="s">
        <v>11</v>
      </c>
      <c r="D4279">
        <v>4.3999999999999997E-2</v>
      </c>
      <c r="E4279" s="1">
        <v>4.6899999999999997E-2</v>
      </c>
      <c r="F4279" t="s">
        <v>21</v>
      </c>
      <c r="G4279">
        <v>46581</v>
      </c>
      <c r="H4279" t="str">
        <f t="shared" si="602"/>
        <v>13/7/2027</v>
      </c>
      <c r="I4279" s="2">
        <v>45584</v>
      </c>
      <c r="J4279">
        <f t="shared" si="601"/>
        <v>997</v>
      </c>
      <c r="K4279">
        <f t="shared" si="603"/>
        <v>2.7315068493150685</v>
      </c>
      <c r="L4279">
        <f t="shared" si="604"/>
        <v>2</v>
      </c>
      <c r="M4279">
        <f t="shared" si="605"/>
        <v>9</v>
      </c>
      <c r="N4279" t="str">
        <f t="shared" si="606"/>
        <v>2 Yrs 9 Mths</v>
      </c>
      <c r="O4279">
        <v>98.97</v>
      </c>
      <c r="P4279">
        <v>99.92</v>
      </c>
    </row>
    <row r="4280" spans="1:16" x14ac:dyDescent="0.35">
      <c r="A4280" t="s">
        <v>5413</v>
      </c>
      <c r="B4280" t="s">
        <v>5414</v>
      </c>
      <c r="C4280" t="s">
        <v>11</v>
      </c>
      <c r="D4280">
        <v>6.565E-2</v>
      </c>
      <c r="E4280" s="1">
        <v>5.4199999999999998E-2</v>
      </c>
      <c r="F4280" t="s">
        <v>21</v>
      </c>
      <c r="G4280">
        <v>47281</v>
      </c>
      <c r="H4280" t="str">
        <f t="shared" si="602"/>
        <v>12/6/2029</v>
      </c>
      <c r="I4280" s="2">
        <v>45584</v>
      </c>
      <c r="J4280">
        <f t="shared" si="601"/>
        <v>1697</v>
      </c>
      <c r="K4280">
        <f t="shared" si="603"/>
        <v>4.6493150684931503</v>
      </c>
      <c r="L4280">
        <f t="shared" si="604"/>
        <v>4</v>
      </c>
      <c r="M4280">
        <f t="shared" si="605"/>
        <v>8</v>
      </c>
      <c r="N4280" t="str">
        <f t="shared" si="606"/>
        <v>4 Yrs 8 Mths</v>
      </c>
      <c r="O4280">
        <v>103.7</v>
      </c>
      <c r="P4280">
        <v>105.7</v>
      </c>
    </row>
    <row r="4281" spans="1:16" x14ac:dyDescent="0.35">
      <c r="A4281" t="s">
        <v>5413</v>
      </c>
      <c r="B4281" t="s">
        <v>5414</v>
      </c>
      <c r="C4281" t="s">
        <v>11</v>
      </c>
      <c r="D4281">
        <v>6.1740000000000003E-2</v>
      </c>
      <c r="E4281" s="1">
        <v>5.3800000000000001E-2</v>
      </c>
      <c r="F4281" t="s">
        <v>21</v>
      </c>
      <c r="G4281">
        <v>47492</v>
      </c>
      <c r="H4281" t="str">
        <f t="shared" si="602"/>
        <v>9/1/2030</v>
      </c>
      <c r="I4281" s="2">
        <v>45584</v>
      </c>
      <c r="J4281">
        <f t="shared" si="601"/>
        <v>1908</v>
      </c>
      <c r="K4281">
        <f t="shared" si="603"/>
        <v>5.2273972602739729</v>
      </c>
      <c r="L4281">
        <f t="shared" si="604"/>
        <v>5</v>
      </c>
      <c r="M4281">
        <f t="shared" si="605"/>
        <v>3</v>
      </c>
      <c r="N4281" t="str">
        <f t="shared" si="606"/>
        <v>5 Yrs 3 Mths</v>
      </c>
      <c r="O4281">
        <v>103.65</v>
      </c>
      <c r="P4281">
        <v>104.25</v>
      </c>
    </row>
    <row r="4282" spans="1:16" x14ac:dyDescent="0.35">
      <c r="A4282" t="s">
        <v>5413</v>
      </c>
      <c r="B4282" t="s">
        <v>5414</v>
      </c>
      <c r="C4282" t="s">
        <v>11</v>
      </c>
      <c r="D4282">
        <v>6.3420000000000004E-2</v>
      </c>
      <c r="E4282" s="1">
        <v>5.8299999999999998E-2</v>
      </c>
      <c r="F4282" t="s">
        <v>21</v>
      </c>
      <c r="G4282">
        <v>49460</v>
      </c>
      <c r="H4282" t="str">
        <f t="shared" si="602"/>
        <v>31/5/2035</v>
      </c>
      <c r="I4282" s="2">
        <v>45584</v>
      </c>
      <c r="J4282">
        <f t="shared" si="601"/>
        <v>3876</v>
      </c>
      <c r="K4282">
        <f t="shared" si="603"/>
        <v>10.61917808219178</v>
      </c>
      <c r="L4282">
        <f t="shared" si="604"/>
        <v>10</v>
      </c>
      <c r="M4282">
        <f t="shared" si="605"/>
        <v>7</v>
      </c>
      <c r="N4282" t="str">
        <f t="shared" si="606"/>
        <v>10 Yrs 7 Mths</v>
      </c>
      <c r="O4282">
        <v>103.29</v>
      </c>
      <c r="P4282">
        <v>105.48</v>
      </c>
    </row>
    <row r="4283" spans="1:16" x14ac:dyDescent="0.35">
      <c r="A4283" t="s">
        <v>5413</v>
      </c>
      <c r="B4283" t="s">
        <v>5414</v>
      </c>
      <c r="C4283" t="s">
        <v>11</v>
      </c>
      <c r="D4283">
        <v>6.1240000000000003E-2</v>
      </c>
      <c r="E4283" s="1">
        <v>5.4199999999999998E-2</v>
      </c>
      <c r="F4283" t="s">
        <v>21</v>
      </c>
      <c r="G4283">
        <v>46538</v>
      </c>
      <c r="H4283" t="str">
        <f t="shared" si="602"/>
        <v>31/5/2027</v>
      </c>
      <c r="I4283" s="2">
        <v>45584</v>
      </c>
      <c r="J4283">
        <f t="shared" si="601"/>
        <v>954</v>
      </c>
      <c r="K4283">
        <f t="shared" si="603"/>
        <v>2.6136986301369864</v>
      </c>
      <c r="L4283">
        <f t="shared" si="604"/>
        <v>2</v>
      </c>
      <c r="M4283">
        <f t="shared" si="605"/>
        <v>7</v>
      </c>
      <c r="N4283" t="str">
        <f t="shared" si="606"/>
        <v>2 Yrs 7 Mths</v>
      </c>
      <c r="O4283">
        <v>101.85</v>
      </c>
      <c r="P4283">
        <v>102.31</v>
      </c>
    </row>
    <row r="4284" spans="1:16" x14ac:dyDescent="0.35">
      <c r="A4284" t="s">
        <v>5413</v>
      </c>
      <c r="B4284" t="s">
        <v>5414</v>
      </c>
      <c r="C4284" t="s">
        <v>11</v>
      </c>
      <c r="D4284">
        <v>7.6600000000000001E-2</v>
      </c>
      <c r="E4284" s="1">
        <v>5.6000000000000001E-2</v>
      </c>
      <c r="F4284" t="s">
        <v>21</v>
      </c>
      <c r="G4284">
        <v>48161</v>
      </c>
      <c r="H4284" t="str">
        <f t="shared" si="602"/>
        <v>9/11/2031</v>
      </c>
      <c r="I4284" s="2">
        <v>45584</v>
      </c>
      <c r="J4284">
        <f t="shared" si="601"/>
        <v>2577</v>
      </c>
      <c r="K4284">
        <f t="shared" si="603"/>
        <v>7.0602739726027401</v>
      </c>
      <c r="L4284">
        <f t="shared" si="604"/>
        <v>7</v>
      </c>
      <c r="M4284">
        <f t="shared" si="605"/>
        <v>1</v>
      </c>
      <c r="N4284" t="str">
        <f t="shared" si="606"/>
        <v>7 Yrs 1 Mths</v>
      </c>
      <c r="O4284">
        <v>110.96</v>
      </c>
      <c r="P4284">
        <v>113.08</v>
      </c>
    </row>
    <row r="4285" spans="1:16" x14ac:dyDescent="0.35">
      <c r="A4285" t="s">
        <v>5413</v>
      </c>
      <c r="B4285" t="s">
        <v>5415</v>
      </c>
      <c r="C4285" t="s">
        <v>11</v>
      </c>
      <c r="D4285">
        <v>8.7499999999999994E-2</v>
      </c>
      <c r="E4285" s="1">
        <v>8.3099999999999993E-2</v>
      </c>
      <c r="F4285" t="s">
        <v>1618</v>
      </c>
      <c r="G4285">
        <v>47241</v>
      </c>
      <c r="H4285" t="str">
        <f t="shared" si="602"/>
        <v>3/5/2029</v>
      </c>
      <c r="I4285" s="2">
        <v>45584</v>
      </c>
      <c r="J4285">
        <f t="shared" si="601"/>
        <v>1657</v>
      </c>
      <c r="K4285">
        <f t="shared" si="603"/>
        <v>4.5397260273972604</v>
      </c>
      <c r="L4285">
        <f t="shared" si="604"/>
        <v>4</v>
      </c>
      <c r="M4285">
        <f t="shared" si="605"/>
        <v>6</v>
      </c>
      <c r="N4285" t="str">
        <f t="shared" si="606"/>
        <v>4 Yrs 6 Mths</v>
      </c>
      <c r="O4285" t="s">
        <v>15</v>
      </c>
      <c r="P4285" t="s">
        <v>15</v>
      </c>
    </row>
    <row r="4286" spans="1:16" x14ac:dyDescent="0.35">
      <c r="A4286" t="s">
        <v>5413</v>
      </c>
      <c r="B4286" t="s">
        <v>5415</v>
      </c>
      <c r="C4286" t="s">
        <v>11</v>
      </c>
      <c r="D4286">
        <v>4.3749999999999997E-2</v>
      </c>
      <c r="E4286" s="1">
        <v>6.0699999999999997E-2</v>
      </c>
      <c r="F4286" t="s">
        <v>1618</v>
      </c>
      <c r="G4286">
        <v>46283</v>
      </c>
      <c r="H4286" t="str">
        <f t="shared" si="602"/>
        <v>18/9/2026</v>
      </c>
      <c r="I4286" s="2">
        <v>45584</v>
      </c>
      <c r="J4286">
        <f t="shared" si="601"/>
        <v>699</v>
      </c>
      <c r="K4286">
        <f t="shared" si="603"/>
        <v>1.9150684931506849</v>
      </c>
      <c r="L4286">
        <f t="shared" si="604"/>
        <v>1</v>
      </c>
      <c r="M4286">
        <f t="shared" si="605"/>
        <v>11</v>
      </c>
      <c r="N4286" t="str">
        <f t="shared" si="606"/>
        <v>1 Yrs 11 Mths</v>
      </c>
      <c r="O4286" t="s">
        <v>15</v>
      </c>
      <c r="P4286" t="s">
        <v>15</v>
      </c>
    </row>
    <row r="4287" spans="1:16" x14ac:dyDescent="0.35">
      <c r="A4287" t="s">
        <v>5413</v>
      </c>
      <c r="B4287" t="s">
        <v>5415</v>
      </c>
      <c r="C4287" t="s">
        <v>11</v>
      </c>
      <c r="D4287">
        <v>5.5E-2</v>
      </c>
      <c r="E4287" s="1">
        <v>7.8600000000000003E-2</v>
      </c>
      <c r="F4287" t="s">
        <v>1618</v>
      </c>
      <c r="G4287">
        <v>47925</v>
      </c>
      <c r="H4287" t="str">
        <f t="shared" si="602"/>
        <v>18/3/2031</v>
      </c>
      <c r="I4287" s="2">
        <v>45584</v>
      </c>
      <c r="J4287">
        <f t="shared" si="601"/>
        <v>2341</v>
      </c>
      <c r="K4287">
        <f t="shared" si="603"/>
        <v>6.4136986301369863</v>
      </c>
      <c r="L4287">
        <f t="shared" si="604"/>
        <v>6</v>
      </c>
      <c r="M4287">
        <f t="shared" si="605"/>
        <v>5</v>
      </c>
      <c r="N4287" t="str">
        <f t="shared" si="606"/>
        <v>6 Yrs 5 Mths</v>
      </c>
      <c r="O4287" t="s">
        <v>15</v>
      </c>
      <c r="P4287" t="s">
        <v>15</v>
      </c>
    </row>
    <row r="4288" spans="1:16" x14ac:dyDescent="0.35">
      <c r="A4288" t="s">
        <v>5424</v>
      </c>
      <c r="B4288" t="s">
        <v>5426</v>
      </c>
      <c r="C4288" t="s">
        <v>11</v>
      </c>
      <c r="D4288">
        <v>5.3749999999999999E-2</v>
      </c>
      <c r="E4288" s="1">
        <v>5.9400000000000001E-2</v>
      </c>
      <c r="F4288" t="s">
        <v>21</v>
      </c>
      <c r="G4288">
        <v>54483</v>
      </c>
      <c r="H4288" t="str">
        <f t="shared" ref="H4288:H4320" si="607">TEXT(G4288,"D/M/YYYY")</f>
        <v>1/3/2049</v>
      </c>
      <c r="I4288" s="2">
        <v>45584</v>
      </c>
      <c r="J4288">
        <f t="shared" si="601"/>
        <v>8899</v>
      </c>
      <c r="K4288">
        <f t="shared" ref="K4288:K4320" si="608">J4288/365</f>
        <v>24.38082191780822</v>
      </c>
      <c r="L4288">
        <f t="shared" ref="L4288:L4320" si="609">_xlfn.NUMBERVALUE(_xlfn.TEXTBEFORE(K4288,"."))</f>
        <v>24</v>
      </c>
      <c r="M4288">
        <f t="shared" ref="M4288:M4320" si="610">ROUND(LEFT(_xlfn.TEXTAFTER(K4288,"."),2)/100 * 12,0)</f>
        <v>5</v>
      </c>
      <c r="N4288" t="str">
        <f t="shared" ref="N4288:N4320" si="611">L4288 &amp; " Yrs "&amp; M4288 &amp;" Mths"</f>
        <v>24 Yrs 5 Mths</v>
      </c>
      <c r="O4288" t="s">
        <v>15</v>
      </c>
      <c r="P4288" t="s">
        <v>15</v>
      </c>
    </row>
    <row r="4289" spans="1:16" x14ac:dyDescent="0.35">
      <c r="A4289" t="s">
        <v>5424</v>
      </c>
      <c r="B4289" t="s">
        <v>5427</v>
      </c>
      <c r="C4289" t="s">
        <v>11</v>
      </c>
      <c r="D4289">
        <v>0.06</v>
      </c>
      <c r="E4289" s="1">
        <v>5.5500000000000001E-2</v>
      </c>
      <c r="F4289" t="s">
        <v>21</v>
      </c>
      <c r="G4289">
        <v>51058</v>
      </c>
      <c r="H4289" t="str">
        <f t="shared" si="607"/>
        <v>15/10/2039</v>
      </c>
      <c r="I4289" s="2">
        <v>45584</v>
      </c>
      <c r="J4289">
        <f t="shared" si="601"/>
        <v>5474</v>
      </c>
      <c r="K4289">
        <f t="shared" si="608"/>
        <v>14.997260273972604</v>
      </c>
      <c r="L4289">
        <f t="shared" si="609"/>
        <v>14</v>
      </c>
      <c r="M4289">
        <f t="shared" si="610"/>
        <v>12</v>
      </c>
      <c r="N4289" t="str">
        <f t="shared" si="611"/>
        <v>14 Yrs 12 Mths</v>
      </c>
      <c r="O4289">
        <v>103.55</v>
      </c>
      <c r="P4289">
        <v>105.84</v>
      </c>
    </row>
    <row r="4290" spans="1:16" x14ac:dyDescent="0.35">
      <c r="A4290" t="s">
        <v>5424</v>
      </c>
      <c r="B4290" t="s">
        <v>5427</v>
      </c>
      <c r="C4290" t="s">
        <v>11</v>
      </c>
      <c r="D4290">
        <v>3.4000000000000002E-2</v>
      </c>
      <c r="E4290" s="1">
        <v>4.7300000000000002E-2</v>
      </c>
      <c r="F4290" t="s">
        <v>21</v>
      </c>
      <c r="G4290">
        <v>46784</v>
      </c>
      <c r="H4290" t="str">
        <f t="shared" si="607"/>
        <v>1/2/2028</v>
      </c>
      <c r="I4290" s="2">
        <v>45584</v>
      </c>
      <c r="J4290">
        <f t="shared" ref="J4290:J4353" si="612">_xlfn.DAYS(G4290,I4290)</f>
        <v>1200</v>
      </c>
      <c r="K4290">
        <f t="shared" si="608"/>
        <v>3.2876712328767121</v>
      </c>
      <c r="L4290">
        <f t="shared" si="609"/>
        <v>3</v>
      </c>
      <c r="M4290">
        <f t="shared" si="610"/>
        <v>3</v>
      </c>
      <c r="N4290" t="str">
        <f t="shared" si="611"/>
        <v>3 Yrs 3 Mths</v>
      </c>
      <c r="O4290">
        <v>95.57</v>
      </c>
      <c r="P4290">
        <v>97.34</v>
      </c>
    </row>
    <row r="4291" spans="1:16" x14ac:dyDescent="0.35">
      <c r="A4291" t="s">
        <v>5424</v>
      </c>
      <c r="B4291" t="s">
        <v>5427</v>
      </c>
      <c r="C4291" t="s">
        <v>11</v>
      </c>
      <c r="D4291">
        <v>3.7999999999999999E-2</v>
      </c>
      <c r="E4291" s="1">
        <v>5.3499999999999999E-2</v>
      </c>
      <c r="F4291" t="s">
        <v>21</v>
      </c>
      <c r="G4291">
        <v>50437</v>
      </c>
      <c r="H4291" t="str">
        <f t="shared" si="607"/>
        <v>1/2/2038</v>
      </c>
      <c r="I4291" s="2">
        <v>45584</v>
      </c>
      <c r="J4291">
        <f t="shared" si="612"/>
        <v>4853</v>
      </c>
      <c r="K4291">
        <f t="shared" si="608"/>
        <v>13.295890410958904</v>
      </c>
      <c r="L4291">
        <f t="shared" si="609"/>
        <v>13</v>
      </c>
      <c r="M4291">
        <f t="shared" si="610"/>
        <v>3</v>
      </c>
      <c r="N4291" t="str">
        <f t="shared" si="611"/>
        <v>13 Yrs 3 Mths</v>
      </c>
      <c r="O4291">
        <v>85.22</v>
      </c>
      <c r="P4291">
        <v>89.22</v>
      </c>
    </row>
    <row r="4292" spans="1:16" x14ac:dyDescent="0.35">
      <c r="A4292" t="s">
        <v>5424</v>
      </c>
      <c r="B4292" t="s">
        <v>5427</v>
      </c>
      <c r="C4292" t="s">
        <v>11</v>
      </c>
      <c r="D4292">
        <v>0.04</v>
      </c>
      <c r="E4292" s="1">
        <v>5.62E-2</v>
      </c>
      <c r="F4292" t="s">
        <v>21</v>
      </c>
      <c r="G4292">
        <v>54089</v>
      </c>
      <c r="H4292" t="str">
        <f t="shared" si="607"/>
        <v>1/2/2048</v>
      </c>
      <c r="I4292" s="2">
        <v>45584</v>
      </c>
      <c r="J4292">
        <f t="shared" si="612"/>
        <v>8505</v>
      </c>
      <c r="K4292">
        <f t="shared" si="608"/>
        <v>23.301369863013697</v>
      </c>
      <c r="L4292">
        <f t="shared" si="609"/>
        <v>23</v>
      </c>
      <c r="M4292">
        <f t="shared" si="610"/>
        <v>4</v>
      </c>
      <c r="N4292" t="str">
        <f t="shared" si="611"/>
        <v>23 Yrs 4 Mths</v>
      </c>
      <c r="O4292">
        <v>78.95</v>
      </c>
      <c r="P4292">
        <v>80.569999999999993</v>
      </c>
    </row>
    <row r="4293" spans="1:16" x14ac:dyDescent="0.35">
      <c r="A4293" t="s">
        <v>5424</v>
      </c>
      <c r="B4293" t="s">
        <v>5427</v>
      </c>
      <c r="C4293" t="s">
        <v>11</v>
      </c>
      <c r="D4293">
        <v>4.1250000000000002E-2</v>
      </c>
      <c r="E4293" s="1">
        <v>4.4499999999999998E-2</v>
      </c>
      <c r="F4293" t="s">
        <v>28</v>
      </c>
      <c r="G4293">
        <v>55610</v>
      </c>
      <c r="H4293" t="str">
        <f t="shared" si="607"/>
        <v>1/4/2052</v>
      </c>
      <c r="I4293" s="2">
        <v>45584</v>
      </c>
      <c r="J4293">
        <f t="shared" si="612"/>
        <v>10026</v>
      </c>
      <c r="K4293">
        <f t="shared" si="608"/>
        <v>27.468493150684932</v>
      </c>
      <c r="L4293">
        <f t="shared" si="609"/>
        <v>27</v>
      </c>
      <c r="M4293">
        <f t="shared" si="610"/>
        <v>6</v>
      </c>
      <c r="N4293" t="str">
        <f t="shared" si="611"/>
        <v>27 Yrs 6 Mths</v>
      </c>
      <c r="O4293" t="s">
        <v>15</v>
      </c>
      <c r="P4293" t="s">
        <v>15</v>
      </c>
    </row>
    <row r="4294" spans="1:16" x14ac:dyDescent="0.35">
      <c r="A4294" t="s">
        <v>5424</v>
      </c>
      <c r="B4294" t="s">
        <v>5427</v>
      </c>
      <c r="C4294" t="s">
        <v>11</v>
      </c>
      <c r="D4294">
        <v>3.6999999999999998E-2</v>
      </c>
      <c r="E4294" s="1">
        <v>4.7899999999999998E-2</v>
      </c>
      <c r="F4294" t="s">
        <v>21</v>
      </c>
      <c r="G4294">
        <v>47209</v>
      </c>
      <c r="H4294" t="str">
        <f t="shared" si="607"/>
        <v>1/4/2029</v>
      </c>
      <c r="I4294" s="2">
        <v>45584</v>
      </c>
      <c r="J4294">
        <f t="shared" si="612"/>
        <v>1625</v>
      </c>
      <c r="K4294">
        <f t="shared" si="608"/>
        <v>4.4520547945205475</v>
      </c>
      <c r="L4294">
        <f t="shared" si="609"/>
        <v>4</v>
      </c>
      <c r="M4294">
        <f t="shared" si="610"/>
        <v>5</v>
      </c>
      <c r="N4294" t="str">
        <f t="shared" si="611"/>
        <v>4 Yrs 5 Mths</v>
      </c>
      <c r="O4294" t="s">
        <v>15</v>
      </c>
      <c r="P4294" t="s">
        <v>15</v>
      </c>
    </row>
    <row r="4295" spans="1:16" x14ac:dyDescent="0.35">
      <c r="A4295" t="s">
        <v>5424</v>
      </c>
      <c r="B4295" t="s">
        <v>5427</v>
      </c>
      <c r="C4295" t="s">
        <v>11</v>
      </c>
      <c r="D4295">
        <v>5.3999999999999999E-2</v>
      </c>
      <c r="E4295" s="1">
        <v>4.53E-2</v>
      </c>
      <c r="F4295" t="s">
        <v>21</v>
      </c>
      <c r="G4295">
        <v>46235</v>
      </c>
      <c r="H4295" t="str">
        <f t="shared" si="607"/>
        <v>1/8/2026</v>
      </c>
      <c r="I4295" s="2">
        <v>45584</v>
      </c>
      <c r="J4295">
        <f t="shared" si="612"/>
        <v>651</v>
      </c>
      <c r="K4295">
        <f t="shared" si="608"/>
        <v>1.7835616438356163</v>
      </c>
      <c r="L4295">
        <f t="shared" si="609"/>
        <v>1</v>
      </c>
      <c r="M4295">
        <f t="shared" si="610"/>
        <v>9</v>
      </c>
      <c r="N4295" t="str">
        <f t="shared" si="611"/>
        <v>1 Yrs 9 Mths</v>
      </c>
      <c r="O4295" t="s">
        <v>15</v>
      </c>
      <c r="P4295" t="s">
        <v>15</v>
      </c>
    </row>
    <row r="4296" spans="1:16" x14ac:dyDescent="0.35">
      <c r="A4296" t="s">
        <v>5424</v>
      </c>
      <c r="B4296" t="s">
        <v>5427</v>
      </c>
      <c r="C4296" t="s">
        <v>11</v>
      </c>
      <c r="D4296">
        <v>5.5E-2</v>
      </c>
      <c r="E4296" s="1">
        <v>4.9599999999999998E-2</v>
      </c>
      <c r="F4296" t="s">
        <v>21</v>
      </c>
      <c r="G4296">
        <v>48792</v>
      </c>
      <c r="H4296" t="str">
        <f t="shared" si="607"/>
        <v>1/8/2033</v>
      </c>
      <c r="I4296" s="2">
        <v>45584</v>
      </c>
      <c r="J4296">
        <f t="shared" si="612"/>
        <v>3208</v>
      </c>
      <c r="K4296">
        <f t="shared" si="608"/>
        <v>8.7890410958904113</v>
      </c>
      <c r="L4296">
        <f t="shared" si="609"/>
        <v>8</v>
      </c>
      <c r="M4296">
        <f t="shared" si="610"/>
        <v>9</v>
      </c>
      <c r="N4296" t="str">
        <f t="shared" si="611"/>
        <v>8 Yrs 9 Mths</v>
      </c>
      <c r="O4296" t="s">
        <v>15</v>
      </c>
      <c r="P4296" t="s">
        <v>15</v>
      </c>
    </row>
    <row r="4297" spans="1:16" x14ac:dyDescent="0.35">
      <c r="A4297" t="s">
        <v>5424</v>
      </c>
      <c r="B4297" t="s">
        <v>5427</v>
      </c>
      <c r="C4297" t="s">
        <v>11</v>
      </c>
      <c r="D4297">
        <v>6.8750000000000006E-2</v>
      </c>
      <c r="E4297" s="1">
        <v>6.6199999999999995E-2</v>
      </c>
      <c r="F4297" t="s">
        <v>28</v>
      </c>
      <c r="G4297">
        <v>56523</v>
      </c>
      <c r="H4297" t="str">
        <f t="shared" si="607"/>
        <v>1/10/2054</v>
      </c>
      <c r="I4297" s="2">
        <v>45584</v>
      </c>
      <c r="J4297">
        <f t="shared" si="612"/>
        <v>10939</v>
      </c>
      <c r="K4297">
        <f t="shared" si="608"/>
        <v>29.969863013698632</v>
      </c>
      <c r="L4297">
        <f t="shared" si="609"/>
        <v>29</v>
      </c>
      <c r="M4297">
        <f t="shared" si="610"/>
        <v>12</v>
      </c>
      <c r="N4297" t="str">
        <f t="shared" si="611"/>
        <v>29 Yrs 12 Mths</v>
      </c>
      <c r="O4297">
        <v>102.45</v>
      </c>
      <c r="P4297">
        <v>104.65</v>
      </c>
    </row>
    <row r="4298" spans="1:16" x14ac:dyDescent="0.35">
      <c r="A4298" t="s">
        <v>5424</v>
      </c>
      <c r="B4298" t="s">
        <v>5428</v>
      </c>
      <c r="C4298" t="s">
        <v>11</v>
      </c>
      <c r="D4298">
        <v>4.6249999999999999E-2</v>
      </c>
      <c r="E4298" s="1">
        <v>5.2200000000000003E-2</v>
      </c>
      <c r="F4298" t="s">
        <v>1071</v>
      </c>
      <c r="G4298">
        <v>46736</v>
      </c>
      <c r="H4298" t="str">
        <f t="shared" si="607"/>
        <v>15/12/2027</v>
      </c>
      <c r="I4298" s="2">
        <v>45584</v>
      </c>
      <c r="J4298">
        <f t="shared" si="612"/>
        <v>1152</v>
      </c>
      <c r="K4298">
        <f t="shared" si="608"/>
        <v>3.1561643835616437</v>
      </c>
      <c r="L4298">
        <f t="shared" si="609"/>
        <v>3</v>
      </c>
      <c r="M4298">
        <f t="shared" si="610"/>
        <v>2</v>
      </c>
      <c r="N4298" t="str">
        <f t="shared" si="611"/>
        <v>3 Yrs 2 Mths</v>
      </c>
      <c r="O4298">
        <v>97.54</v>
      </c>
      <c r="P4298">
        <v>99.12</v>
      </c>
    </row>
    <row r="4299" spans="1:16" x14ac:dyDescent="0.35">
      <c r="A4299" t="s">
        <v>5424</v>
      </c>
      <c r="B4299" t="s">
        <v>5428</v>
      </c>
      <c r="C4299" t="s">
        <v>11</v>
      </c>
      <c r="D4299">
        <v>5.1249999999999997E-2</v>
      </c>
      <c r="E4299" s="1">
        <v>5.4600000000000003E-2</v>
      </c>
      <c r="F4299" t="s">
        <v>1071</v>
      </c>
      <c r="G4299">
        <v>47270</v>
      </c>
      <c r="H4299" t="str">
        <f t="shared" si="607"/>
        <v>1/6/2029</v>
      </c>
      <c r="I4299" s="2">
        <v>45584</v>
      </c>
      <c r="J4299">
        <f t="shared" si="612"/>
        <v>1686</v>
      </c>
      <c r="K4299">
        <f t="shared" si="608"/>
        <v>4.6191780821917812</v>
      </c>
      <c r="L4299">
        <f t="shared" si="609"/>
        <v>4</v>
      </c>
      <c r="M4299">
        <f t="shared" si="610"/>
        <v>7</v>
      </c>
      <c r="N4299" t="str">
        <f t="shared" si="611"/>
        <v>4 Yrs 7 Mths</v>
      </c>
      <c r="O4299" t="s">
        <v>15</v>
      </c>
      <c r="P4299" t="s">
        <v>15</v>
      </c>
    </row>
    <row r="4300" spans="1:16" x14ac:dyDescent="0.35">
      <c r="A4300" t="s">
        <v>5424</v>
      </c>
      <c r="B4300" t="s">
        <v>5428</v>
      </c>
      <c r="C4300" t="s">
        <v>11</v>
      </c>
      <c r="D4300">
        <v>3.3750000000000002E-2</v>
      </c>
      <c r="E4300" s="1">
        <v>5.8500000000000003E-2</v>
      </c>
      <c r="F4300" t="s">
        <v>1071</v>
      </c>
      <c r="G4300">
        <v>47710</v>
      </c>
      <c r="H4300" t="str">
        <f t="shared" si="607"/>
        <v>15/8/2030</v>
      </c>
      <c r="I4300" s="2">
        <v>45584</v>
      </c>
      <c r="J4300">
        <f t="shared" si="612"/>
        <v>2126</v>
      </c>
      <c r="K4300">
        <f t="shared" si="608"/>
        <v>5.8246575342465752</v>
      </c>
      <c r="L4300">
        <f t="shared" si="609"/>
        <v>5</v>
      </c>
      <c r="M4300">
        <f t="shared" si="610"/>
        <v>10</v>
      </c>
      <c r="N4300" t="str">
        <f t="shared" si="611"/>
        <v>5 Yrs 10 Mths</v>
      </c>
      <c r="O4300">
        <v>98.11</v>
      </c>
      <c r="P4300" t="s">
        <v>15</v>
      </c>
    </row>
    <row r="4301" spans="1:16" x14ac:dyDescent="0.35">
      <c r="A4301" t="s">
        <v>5424</v>
      </c>
      <c r="B4301" t="s">
        <v>5428</v>
      </c>
      <c r="C4301" t="s">
        <v>11</v>
      </c>
      <c r="D4301">
        <v>0.04</v>
      </c>
      <c r="E4301" s="1">
        <v>5.8000000000000003E-2</v>
      </c>
      <c r="F4301" t="s">
        <v>1071</v>
      </c>
      <c r="G4301">
        <v>47983</v>
      </c>
      <c r="H4301" t="str">
        <f t="shared" si="607"/>
        <v>15/5/2031</v>
      </c>
      <c r="I4301" s="2">
        <v>45584</v>
      </c>
      <c r="J4301">
        <f t="shared" si="612"/>
        <v>2399</v>
      </c>
      <c r="K4301">
        <f t="shared" si="608"/>
        <v>6.5726027397260278</v>
      </c>
      <c r="L4301">
        <f t="shared" si="609"/>
        <v>6</v>
      </c>
      <c r="M4301">
        <f t="shared" si="610"/>
        <v>7</v>
      </c>
      <c r="N4301" t="str">
        <f t="shared" si="611"/>
        <v>6 Yrs 7 Mths</v>
      </c>
      <c r="O4301">
        <v>89.73</v>
      </c>
      <c r="P4301">
        <v>92.22</v>
      </c>
    </row>
    <row r="4302" spans="1:16" x14ac:dyDescent="0.35">
      <c r="A4302" t="s">
        <v>5424</v>
      </c>
      <c r="B4302" t="s">
        <v>5429</v>
      </c>
      <c r="C4302" t="s">
        <v>11</v>
      </c>
      <c r="D4302">
        <v>5.2499999999999998E-2</v>
      </c>
      <c r="E4302" s="1">
        <v>6.2199999999999998E-2</v>
      </c>
      <c r="F4302" t="s">
        <v>779</v>
      </c>
      <c r="G4302">
        <v>46068</v>
      </c>
      <c r="H4302" t="str">
        <f t="shared" si="607"/>
        <v>15/2/2026</v>
      </c>
      <c r="I4302" s="2">
        <v>45584</v>
      </c>
      <c r="J4302">
        <f t="shared" si="612"/>
        <v>484</v>
      </c>
      <c r="K4302">
        <f t="shared" si="608"/>
        <v>1.3260273972602741</v>
      </c>
      <c r="L4302">
        <f t="shared" si="609"/>
        <v>1</v>
      </c>
      <c r="M4302">
        <f t="shared" si="610"/>
        <v>4</v>
      </c>
      <c r="N4302" t="str">
        <f t="shared" si="611"/>
        <v>1 Yrs 4 Mths</v>
      </c>
      <c r="O4302" t="s">
        <v>15</v>
      </c>
      <c r="P4302" t="s">
        <v>15</v>
      </c>
    </row>
    <row r="4303" spans="1:16" x14ac:dyDescent="0.35">
      <c r="A4303" t="s">
        <v>5430</v>
      </c>
      <c r="B4303" t="s">
        <v>5429</v>
      </c>
      <c r="C4303" t="s">
        <v>11</v>
      </c>
      <c r="D4303">
        <v>4.7500000000000001E-2</v>
      </c>
      <c r="E4303" s="1">
        <v>6.7400000000000002E-2</v>
      </c>
      <c r="F4303" t="s">
        <v>779</v>
      </c>
      <c r="G4303">
        <v>46296</v>
      </c>
      <c r="H4303" t="str">
        <f t="shared" si="607"/>
        <v>1/10/2026</v>
      </c>
      <c r="I4303" s="2">
        <v>45584</v>
      </c>
      <c r="J4303">
        <f t="shared" si="612"/>
        <v>712</v>
      </c>
      <c r="K4303">
        <f t="shared" si="608"/>
        <v>1.9506849315068493</v>
      </c>
      <c r="L4303">
        <f t="shared" si="609"/>
        <v>1</v>
      </c>
      <c r="M4303">
        <f t="shared" si="610"/>
        <v>11</v>
      </c>
      <c r="N4303" t="str">
        <f t="shared" si="611"/>
        <v>1 Yrs 11 Mths</v>
      </c>
      <c r="O4303">
        <v>94.75</v>
      </c>
      <c r="P4303">
        <v>96.75</v>
      </c>
    </row>
    <row r="4304" spans="1:16" x14ac:dyDescent="0.35">
      <c r="A4304" t="s">
        <v>5430</v>
      </c>
      <c r="B4304" t="s">
        <v>5432</v>
      </c>
      <c r="C4304" t="s">
        <v>11</v>
      </c>
      <c r="D4304">
        <v>1.4E-2</v>
      </c>
      <c r="E4304" s="1">
        <v>4.6399999999999997E-2</v>
      </c>
      <c r="F4304" t="s">
        <v>36</v>
      </c>
      <c r="G4304">
        <v>47727</v>
      </c>
      <c r="H4304" t="str">
        <f t="shared" si="607"/>
        <v>1/9/2030</v>
      </c>
      <c r="I4304" s="2">
        <v>45584</v>
      </c>
      <c r="J4304">
        <f t="shared" si="612"/>
        <v>2143</v>
      </c>
      <c r="K4304">
        <f t="shared" si="608"/>
        <v>5.8712328767123285</v>
      </c>
      <c r="L4304">
        <f t="shared" si="609"/>
        <v>5</v>
      </c>
      <c r="M4304">
        <f t="shared" si="610"/>
        <v>10</v>
      </c>
      <c r="N4304" t="str">
        <f t="shared" si="611"/>
        <v>5 Yrs 10 Mths</v>
      </c>
      <c r="O4304">
        <v>83.31</v>
      </c>
      <c r="P4304">
        <v>86.4</v>
      </c>
    </row>
    <row r="4305" spans="1:16" x14ac:dyDescent="0.35">
      <c r="A4305" t="s">
        <v>5430</v>
      </c>
      <c r="B4305" t="s">
        <v>5434</v>
      </c>
      <c r="C4305" t="s">
        <v>11</v>
      </c>
      <c r="D4305">
        <v>3.3000000000000002E-2</v>
      </c>
      <c r="E4305" s="1">
        <v>5.3400000000000003E-2</v>
      </c>
      <c r="F4305" t="s">
        <v>21</v>
      </c>
      <c r="G4305">
        <v>54923</v>
      </c>
      <c r="H4305" t="str">
        <f t="shared" si="607"/>
        <v>15/5/2050</v>
      </c>
      <c r="I4305" s="2">
        <v>45584</v>
      </c>
      <c r="J4305">
        <f t="shared" si="612"/>
        <v>9339</v>
      </c>
      <c r="K4305">
        <f t="shared" si="608"/>
        <v>25.586301369863012</v>
      </c>
      <c r="L4305">
        <f t="shared" si="609"/>
        <v>25</v>
      </c>
      <c r="M4305">
        <f t="shared" si="610"/>
        <v>7</v>
      </c>
      <c r="N4305" t="str">
        <f t="shared" si="611"/>
        <v>25 Yrs 7 Mths</v>
      </c>
      <c r="O4305">
        <v>70.66</v>
      </c>
      <c r="P4305">
        <v>72.459999999999994</v>
      </c>
    </row>
    <row r="4306" spans="1:16" x14ac:dyDescent="0.35">
      <c r="A4306" t="s">
        <v>5430</v>
      </c>
      <c r="B4306" t="s">
        <v>5434</v>
      </c>
      <c r="C4306" t="s">
        <v>11</v>
      </c>
      <c r="D4306">
        <v>2.9499999999999998E-2</v>
      </c>
      <c r="E4306" s="1">
        <v>4.5499999999999999E-2</v>
      </c>
      <c r="F4306" t="s">
        <v>21</v>
      </c>
      <c r="G4306">
        <v>47345</v>
      </c>
      <c r="H4306" t="str">
        <f t="shared" si="607"/>
        <v>15/8/2029</v>
      </c>
      <c r="I4306" s="2">
        <v>45584</v>
      </c>
      <c r="J4306">
        <f t="shared" si="612"/>
        <v>1761</v>
      </c>
      <c r="K4306">
        <f t="shared" si="608"/>
        <v>4.8246575342465752</v>
      </c>
      <c r="L4306">
        <f t="shared" si="609"/>
        <v>4</v>
      </c>
      <c r="M4306">
        <f t="shared" si="610"/>
        <v>10</v>
      </c>
      <c r="N4306" t="str">
        <f t="shared" si="611"/>
        <v>4 Yrs 10 Mths</v>
      </c>
      <c r="O4306">
        <v>93.97</v>
      </c>
      <c r="P4306">
        <v>94.41</v>
      </c>
    </row>
    <row r="4307" spans="1:16" x14ac:dyDescent="0.35">
      <c r="A4307" t="s">
        <v>5430</v>
      </c>
      <c r="B4307" t="s">
        <v>5434</v>
      </c>
      <c r="C4307" t="s">
        <v>11</v>
      </c>
      <c r="D4307">
        <v>4.5499999999999999E-2</v>
      </c>
      <c r="E4307" s="1">
        <v>5.3800000000000001E-2</v>
      </c>
      <c r="F4307" t="s">
        <v>21</v>
      </c>
      <c r="G4307">
        <v>53175</v>
      </c>
      <c r="H4307" t="str">
        <f t="shared" si="607"/>
        <v>1/8/2045</v>
      </c>
      <c r="I4307" s="2">
        <v>45584</v>
      </c>
      <c r="J4307">
        <f t="shared" si="612"/>
        <v>7591</v>
      </c>
      <c r="K4307">
        <f t="shared" si="608"/>
        <v>20.797260273972604</v>
      </c>
      <c r="L4307">
        <f t="shared" si="609"/>
        <v>20</v>
      </c>
      <c r="M4307">
        <f t="shared" si="610"/>
        <v>9</v>
      </c>
      <c r="N4307" t="str">
        <f t="shared" si="611"/>
        <v>20 Yrs 9 Mths</v>
      </c>
      <c r="O4307">
        <v>88.26</v>
      </c>
      <c r="P4307">
        <v>90.55</v>
      </c>
    </row>
    <row r="4308" spans="1:16" x14ac:dyDescent="0.35">
      <c r="A4308" t="s">
        <v>5430</v>
      </c>
      <c r="B4308" t="s">
        <v>5434</v>
      </c>
      <c r="C4308" t="s">
        <v>11</v>
      </c>
      <c r="D4308">
        <v>2.3E-2</v>
      </c>
      <c r="E4308" s="1">
        <v>4.5400000000000003E-2</v>
      </c>
      <c r="F4308" t="s">
        <v>21</v>
      </c>
      <c r="G4308">
        <v>47618</v>
      </c>
      <c r="H4308" t="str">
        <f t="shared" si="607"/>
        <v>15/5/2030</v>
      </c>
      <c r="I4308" s="2">
        <v>45584</v>
      </c>
      <c r="J4308">
        <f t="shared" si="612"/>
        <v>2034</v>
      </c>
      <c r="K4308">
        <f t="shared" si="608"/>
        <v>5.5726027397260278</v>
      </c>
      <c r="L4308">
        <f t="shared" si="609"/>
        <v>5</v>
      </c>
      <c r="M4308">
        <f t="shared" si="610"/>
        <v>7</v>
      </c>
      <c r="N4308" t="str">
        <f t="shared" si="611"/>
        <v>5 Yrs 7 Mths</v>
      </c>
      <c r="O4308">
        <v>88.73</v>
      </c>
      <c r="P4308">
        <v>89.68</v>
      </c>
    </row>
    <row r="4309" spans="1:16" x14ac:dyDescent="0.35">
      <c r="A4309" t="s">
        <v>5430</v>
      </c>
      <c r="B4309" t="s">
        <v>5434</v>
      </c>
      <c r="C4309" t="s">
        <v>11</v>
      </c>
      <c r="D4309">
        <v>4.2500000000000003E-2</v>
      </c>
      <c r="E4309" s="1">
        <v>4.9000000000000002E-2</v>
      </c>
      <c r="F4309" t="s">
        <v>21</v>
      </c>
      <c r="G4309">
        <v>45877</v>
      </c>
      <c r="H4309" t="str">
        <f t="shared" si="607"/>
        <v>8/8/2025</v>
      </c>
      <c r="I4309" s="2">
        <v>45584</v>
      </c>
      <c r="J4309">
        <f t="shared" si="612"/>
        <v>293</v>
      </c>
      <c r="K4309">
        <f t="shared" si="608"/>
        <v>0.80273972602739729</v>
      </c>
      <c r="L4309">
        <f t="shared" si="609"/>
        <v>0</v>
      </c>
      <c r="M4309">
        <f t="shared" si="610"/>
        <v>10</v>
      </c>
      <c r="N4309" t="str">
        <f t="shared" si="611"/>
        <v>0 Yrs 10 Mths</v>
      </c>
      <c r="O4309">
        <v>99.46</v>
      </c>
      <c r="P4309">
        <v>100</v>
      </c>
    </row>
    <row r="4310" spans="1:16" x14ac:dyDescent="0.35">
      <c r="A4310" t="s">
        <v>5430</v>
      </c>
      <c r="B4310" t="s">
        <v>5434</v>
      </c>
      <c r="C4310" t="s">
        <v>11</v>
      </c>
      <c r="D4310">
        <v>3.4500000000000003E-2</v>
      </c>
      <c r="E4310" s="1">
        <v>4.8300000000000003E-2</v>
      </c>
      <c r="F4310" t="s">
        <v>21</v>
      </c>
      <c r="G4310">
        <v>45870</v>
      </c>
      <c r="H4310" t="str">
        <f t="shared" si="607"/>
        <v>1/8/2025</v>
      </c>
      <c r="I4310" s="2">
        <v>45584</v>
      </c>
      <c r="J4310">
        <f t="shared" si="612"/>
        <v>286</v>
      </c>
      <c r="K4310">
        <f t="shared" si="608"/>
        <v>0.78356164383561644</v>
      </c>
      <c r="L4310">
        <f t="shared" si="609"/>
        <v>0</v>
      </c>
      <c r="M4310">
        <f t="shared" si="610"/>
        <v>9</v>
      </c>
      <c r="N4310" t="str">
        <f t="shared" si="611"/>
        <v>0 Yrs 9 Mths</v>
      </c>
      <c r="O4310">
        <v>98.81</v>
      </c>
      <c r="P4310">
        <v>98.92</v>
      </c>
    </row>
    <row r="4311" spans="1:16" x14ac:dyDescent="0.35">
      <c r="A4311" t="s">
        <v>5430</v>
      </c>
      <c r="B4311" t="s">
        <v>5434</v>
      </c>
      <c r="C4311" t="s">
        <v>11</v>
      </c>
      <c r="D4311">
        <v>2.9000000000000001E-2</v>
      </c>
      <c r="E4311" s="1">
        <v>5.3199999999999997E-2</v>
      </c>
      <c r="F4311" t="s">
        <v>21</v>
      </c>
      <c r="G4311">
        <v>55593</v>
      </c>
      <c r="H4311" t="str">
        <f t="shared" si="607"/>
        <v>15/3/2052</v>
      </c>
      <c r="I4311" s="2">
        <v>45584</v>
      </c>
      <c r="J4311">
        <f t="shared" si="612"/>
        <v>10009</v>
      </c>
      <c r="K4311">
        <f t="shared" si="608"/>
        <v>27.421917808219177</v>
      </c>
      <c r="L4311">
        <f t="shared" si="609"/>
        <v>27</v>
      </c>
      <c r="M4311">
        <f t="shared" si="610"/>
        <v>5</v>
      </c>
      <c r="N4311" t="str">
        <f t="shared" si="611"/>
        <v>27 Yrs 5 Mths</v>
      </c>
      <c r="O4311">
        <v>64.59</v>
      </c>
      <c r="P4311">
        <v>66.06</v>
      </c>
    </row>
    <row r="4312" spans="1:16" x14ac:dyDescent="0.35">
      <c r="A4312" t="s">
        <v>5430</v>
      </c>
      <c r="B4312" t="s">
        <v>5434</v>
      </c>
      <c r="C4312" t="s">
        <v>11</v>
      </c>
      <c r="D4312">
        <v>2.1999999999999999E-2</v>
      </c>
      <c r="E4312" s="1">
        <v>4.58E-2</v>
      </c>
      <c r="F4312" t="s">
        <v>21</v>
      </c>
      <c r="G4312">
        <v>48288</v>
      </c>
      <c r="H4312" t="str">
        <f t="shared" si="607"/>
        <v>15/3/2032</v>
      </c>
      <c r="I4312" s="2">
        <v>45584</v>
      </c>
      <c r="J4312">
        <f t="shared" si="612"/>
        <v>2704</v>
      </c>
      <c r="K4312">
        <f t="shared" si="608"/>
        <v>7.4082191780821915</v>
      </c>
      <c r="L4312">
        <f t="shared" si="609"/>
        <v>7</v>
      </c>
      <c r="M4312">
        <f t="shared" si="610"/>
        <v>5</v>
      </c>
      <c r="N4312" t="str">
        <f t="shared" si="611"/>
        <v>7 Yrs 5 Mths</v>
      </c>
      <c r="O4312">
        <v>84.74</v>
      </c>
      <c r="P4312">
        <v>85.87</v>
      </c>
    </row>
    <row r="4313" spans="1:16" x14ac:dyDescent="0.35">
      <c r="A4313" t="s">
        <v>5430</v>
      </c>
      <c r="B4313" t="s">
        <v>5434</v>
      </c>
      <c r="C4313" t="s">
        <v>11</v>
      </c>
      <c r="D4313">
        <v>4.8000000000000001E-2</v>
      </c>
      <c r="E4313" s="1">
        <v>4.6100000000000002E-2</v>
      </c>
      <c r="F4313" t="s">
        <v>21</v>
      </c>
      <c r="G4313">
        <v>48092</v>
      </c>
      <c r="H4313" t="str">
        <f t="shared" si="607"/>
        <v>1/9/2031</v>
      </c>
      <c r="I4313" s="2">
        <v>45584</v>
      </c>
      <c r="J4313">
        <f t="shared" si="612"/>
        <v>2508</v>
      </c>
      <c r="K4313">
        <f t="shared" si="608"/>
        <v>6.8712328767123285</v>
      </c>
      <c r="L4313">
        <f t="shared" si="609"/>
        <v>6</v>
      </c>
      <c r="M4313">
        <f t="shared" si="610"/>
        <v>10</v>
      </c>
      <c r="N4313" t="str">
        <f t="shared" si="611"/>
        <v>6 Yrs 10 Mths</v>
      </c>
      <c r="O4313">
        <v>100.45</v>
      </c>
      <c r="P4313">
        <v>101.72</v>
      </c>
    </row>
    <row r="4314" spans="1:16" x14ac:dyDescent="0.35">
      <c r="A4314" t="s">
        <v>5438</v>
      </c>
      <c r="B4314" t="s">
        <v>5434</v>
      </c>
      <c r="C4314" t="s">
        <v>11</v>
      </c>
      <c r="D4314">
        <v>4.2500000000000003E-2</v>
      </c>
      <c r="E4314" s="1">
        <v>4.9000000000000002E-2</v>
      </c>
      <c r="F4314" t="s">
        <v>21</v>
      </c>
      <c r="G4314">
        <v>45877</v>
      </c>
      <c r="H4314" t="str">
        <f t="shared" si="607"/>
        <v>8/8/2025</v>
      </c>
      <c r="I4314" s="2">
        <v>45584</v>
      </c>
      <c r="J4314">
        <f t="shared" si="612"/>
        <v>293</v>
      </c>
      <c r="K4314">
        <f t="shared" si="608"/>
        <v>0.80273972602739729</v>
      </c>
      <c r="L4314">
        <f t="shared" si="609"/>
        <v>0</v>
      </c>
      <c r="M4314">
        <f t="shared" si="610"/>
        <v>10</v>
      </c>
      <c r="N4314" t="str">
        <f t="shared" si="611"/>
        <v>0 Yrs 10 Mths</v>
      </c>
      <c r="O4314">
        <v>99.46</v>
      </c>
      <c r="P4314">
        <v>100</v>
      </c>
    </row>
    <row r="4315" spans="1:16" x14ac:dyDescent="0.35">
      <c r="A4315" t="s">
        <v>5438</v>
      </c>
      <c r="B4315" t="s">
        <v>5434</v>
      </c>
      <c r="C4315" t="s">
        <v>11</v>
      </c>
      <c r="D4315">
        <v>4.5499999999999999E-2</v>
      </c>
      <c r="E4315" s="1">
        <v>4.4299999999999999E-2</v>
      </c>
      <c r="F4315" t="s">
        <v>21</v>
      </c>
      <c r="G4315">
        <v>46813</v>
      </c>
      <c r="H4315" t="str">
        <f t="shared" si="607"/>
        <v>1/3/2028</v>
      </c>
      <c r="I4315" s="2">
        <v>45584</v>
      </c>
      <c r="J4315">
        <f t="shared" si="612"/>
        <v>1229</v>
      </c>
      <c r="K4315">
        <f t="shared" si="608"/>
        <v>3.3671232876712329</v>
      </c>
      <c r="L4315">
        <f t="shared" si="609"/>
        <v>3</v>
      </c>
      <c r="M4315">
        <f t="shared" si="610"/>
        <v>4</v>
      </c>
      <c r="N4315" t="str">
        <f t="shared" si="611"/>
        <v>3 Yrs 4 Mths</v>
      </c>
      <c r="O4315">
        <v>100.07</v>
      </c>
      <c r="P4315">
        <v>101.09</v>
      </c>
    </row>
    <row r="4316" spans="1:16" x14ac:dyDescent="0.35">
      <c r="A4316" t="s">
        <v>5438</v>
      </c>
      <c r="B4316" t="s">
        <v>5434</v>
      </c>
      <c r="C4316" t="s">
        <v>11</v>
      </c>
      <c r="D4316">
        <v>4.8000000000000001E-2</v>
      </c>
      <c r="E4316" s="1">
        <v>4.6100000000000002E-2</v>
      </c>
      <c r="F4316" t="s">
        <v>21</v>
      </c>
      <c r="G4316">
        <v>48092</v>
      </c>
      <c r="H4316" t="str">
        <f t="shared" si="607"/>
        <v>1/9/2031</v>
      </c>
      <c r="I4316" s="2">
        <v>45584</v>
      </c>
      <c r="J4316">
        <f t="shared" si="612"/>
        <v>2508</v>
      </c>
      <c r="K4316">
        <f t="shared" si="608"/>
        <v>6.8712328767123285</v>
      </c>
      <c r="L4316">
        <f t="shared" si="609"/>
        <v>6</v>
      </c>
      <c r="M4316">
        <f t="shared" si="610"/>
        <v>10</v>
      </c>
      <c r="N4316" t="str">
        <f t="shared" si="611"/>
        <v>6 Yrs 10 Mths</v>
      </c>
      <c r="O4316">
        <v>100.45</v>
      </c>
      <c r="P4316">
        <v>101.72</v>
      </c>
    </row>
    <row r="4317" spans="1:16" x14ac:dyDescent="0.35">
      <c r="A4317" t="s">
        <v>5438</v>
      </c>
      <c r="B4317" t="s">
        <v>5443</v>
      </c>
      <c r="C4317" t="s">
        <v>11</v>
      </c>
      <c r="D4317">
        <v>3.5000000000000003E-2</v>
      </c>
      <c r="E4317" s="1">
        <v>4.6800000000000001E-2</v>
      </c>
      <c r="F4317" t="s">
        <v>36</v>
      </c>
      <c r="G4317">
        <v>45901</v>
      </c>
      <c r="H4317" t="str">
        <f t="shared" si="607"/>
        <v>1/9/2025</v>
      </c>
      <c r="I4317" s="2">
        <v>45584</v>
      </c>
      <c r="J4317">
        <f t="shared" si="612"/>
        <v>317</v>
      </c>
      <c r="K4317">
        <f t="shared" si="608"/>
        <v>0.86849315068493149</v>
      </c>
      <c r="L4317">
        <f t="shared" si="609"/>
        <v>0</v>
      </c>
      <c r="M4317">
        <f t="shared" si="610"/>
        <v>10</v>
      </c>
      <c r="N4317" t="str">
        <f t="shared" si="611"/>
        <v>0 Yrs 10 Mths</v>
      </c>
      <c r="O4317">
        <v>98.9</v>
      </c>
      <c r="P4317">
        <v>98.98</v>
      </c>
    </row>
    <row r="4318" spans="1:16" x14ac:dyDescent="0.35">
      <c r="A4318" t="s">
        <v>5438</v>
      </c>
      <c r="B4318" t="s">
        <v>5443</v>
      </c>
      <c r="C4318" t="s">
        <v>11</v>
      </c>
      <c r="D4318">
        <v>3.3000000000000002E-2</v>
      </c>
      <c r="E4318" s="1">
        <v>4.8300000000000003E-2</v>
      </c>
      <c r="F4318" t="s">
        <v>36</v>
      </c>
      <c r="G4318">
        <v>46037</v>
      </c>
      <c r="H4318" t="str">
        <f t="shared" si="607"/>
        <v>15/1/2026</v>
      </c>
      <c r="I4318" s="2">
        <v>45584</v>
      </c>
      <c r="J4318">
        <f t="shared" si="612"/>
        <v>453</v>
      </c>
      <c r="K4318">
        <f t="shared" si="608"/>
        <v>1.2410958904109588</v>
      </c>
      <c r="L4318">
        <f t="shared" si="609"/>
        <v>1</v>
      </c>
      <c r="M4318">
        <f t="shared" si="610"/>
        <v>3</v>
      </c>
      <c r="N4318" t="str">
        <f t="shared" si="611"/>
        <v>1 Yrs 3 Mths</v>
      </c>
      <c r="O4318">
        <v>98.57</v>
      </c>
      <c r="P4318">
        <v>98.82</v>
      </c>
    </row>
    <row r="4319" spans="1:16" x14ac:dyDescent="0.35">
      <c r="A4319" t="s">
        <v>5438</v>
      </c>
      <c r="B4319" t="s">
        <v>5443</v>
      </c>
      <c r="C4319" t="s">
        <v>11</v>
      </c>
      <c r="D4319">
        <v>3.3750000000000002E-2</v>
      </c>
      <c r="E4319" s="1">
        <v>4.2700000000000002E-2</v>
      </c>
      <c r="F4319" t="s">
        <v>36</v>
      </c>
      <c r="G4319">
        <v>46553</v>
      </c>
      <c r="H4319" t="str">
        <f t="shared" si="607"/>
        <v>15/6/2027</v>
      </c>
      <c r="I4319" s="2">
        <v>45584</v>
      </c>
      <c r="J4319">
        <f t="shared" si="612"/>
        <v>969</v>
      </c>
      <c r="K4319">
        <f t="shared" si="608"/>
        <v>2.6547945205479451</v>
      </c>
      <c r="L4319">
        <f t="shared" si="609"/>
        <v>2</v>
      </c>
      <c r="M4319">
        <f t="shared" si="610"/>
        <v>8</v>
      </c>
      <c r="N4319" t="str">
        <f t="shared" si="611"/>
        <v>2 Yrs 8 Mths</v>
      </c>
      <c r="O4319">
        <v>97.3</v>
      </c>
      <c r="P4319">
        <v>98.51</v>
      </c>
    </row>
    <row r="4320" spans="1:16" x14ac:dyDescent="0.35">
      <c r="A4320" t="s">
        <v>5438</v>
      </c>
      <c r="B4320" t="s">
        <v>5443</v>
      </c>
      <c r="C4320" t="s">
        <v>11</v>
      </c>
      <c r="D4320">
        <v>3.3750000000000002E-2</v>
      </c>
      <c r="E4320" s="1">
        <v>4.2799999999999998E-2</v>
      </c>
      <c r="F4320" t="s">
        <v>36</v>
      </c>
      <c r="G4320">
        <v>46722</v>
      </c>
      <c r="H4320" t="str">
        <f t="shared" si="607"/>
        <v>1/12/2027</v>
      </c>
      <c r="I4320" s="2">
        <v>45584</v>
      </c>
      <c r="J4320">
        <f t="shared" si="612"/>
        <v>1138</v>
      </c>
      <c r="K4320">
        <f t="shared" si="608"/>
        <v>3.117808219178082</v>
      </c>
      <c r="L4320">
        <f t="shared" si="609"/>
        <v>3</v>
      </c>
      <c r="M4320">
        <f t="shared" si="610"/>
        <v>1</v>
      </c>
      <c r="N4320" t="str">
        <f t="shared" si="611"/>
        <v>3 Yrs 1 Mths</v>
      </c>
      <c r="O4320">
        <v>96.98</v>
      </c>
      <c r="P4320">
        <v>98.12</v>
      </c>
    </row>
    <row r="4321" spans="1:16" x14ac:dyDescent="0.35">
      <c r="A4321" t="s">
        <v>5438</v>
      </c>
      <c r="B4321" t="s">
        <v>5443</v>
      </c>
      <c r="C4321" t="s">
        <v>11</v>
      </c>
      <c r="D4321">
        <v>2.4500000000000001E-2</v>
      </c>
      <c r="E4321" s="1">
        <v>4.4900000000000002E-2</v>
      </c>
      <c r="F4321" t="s">
        <v>36</v>
      </c>
      <c r="G4321">
        <v>47374</v>
      </c>
      <c r="H4321" t="str">
        <f t="shared" ref="H4321:H4344" si="613">TEXT(G4321,"D/M/YYYY")</f>
        <v>13/9/2029</v>
      </c>
      <c r="I4321" s="2">
        <v>45584</v>
      </c>
      <c r="J4321">
        <f t="shared" si="612"/>
        <v>1790</v>
      </c>
      <c r="K4321">
        <f t="shared" ref="K4321:K4344" si="614">J4321/365</f>
        <v>4.904109589041096</v>
      </c>
      <c r="L4321">
        <f t="shared" ref="L4321:L4344" si="615">_xlfn.NUMBERVALUE(_xlfn.TEXTBEFORE(K4321,"."))</f>
        <v>4</v>
      </c>
      <c r="M4321">
        <f t="shared" ref="M4321:M4344" si="616">ROUND(LEFT(_xlfn.TEXTAFTER(K4321,"."),2)/100 * 12,0)</f>
        <v>11</v>
      </c>
      <c r="N4321" t="str">
        <f t="shared" ref="N4321:N4344" si="617">L4321 &amp; " Yrs "&amp; M4321 &amp;" Mths"</f>
        <v>4 Yrs 11 Mths</v>
      </c>
      <c r="O4321">
        <v>90.86</v>
      </c>
      <c r="P4321">
        <v>91.69</v>
      </c>
    </row>
    <row r="4322" spans="1:16" x14ac:dyDescent="0.35">
      <c r="A4322" t="s">
        <v>5438</v>
      </c>
      <c r="B4322" t="s">
        <v>5443</v>
      </c>
      <c r="C4322" t="s">
        <v>11</v>
      </c>
      <c r="D4322">
        <v>3.2500000000000001E-2</v>
      </c>
      <c r="E4322" s="1">
        <v>5.3900000000000003E-2</v>
      </c>
      <c r="F4322" t="s">
        <v>36</v>
      </c>
      <c r="G4322">
        <v>54679</v>
      </c>
      <c r="H4322" t="str">
        <f t="shared" si="613"/>
        <v>13/9/2049</v>
      </c>
      <c r="I4322" s="2">
        <v>45584</v>
      </c>
      <c r="J4322">
        <f t="shared" si="612"/>
        <v>9095</v>
      </c>
      <c r="K4322">
        <f t="shared" si="614"/>
        <v>24.917808219178081</v>
      </c>
      <c r="L4322">
        <f t="shared" si="615"/>
        <v>24</v>
      </c>
      <c r="M4322">
        <f t="shared" si="616"/>
        <v>11</v>
      </c>
      <c r="N4322" t="str">
        <f t="shared" si="617"/>
        <v>24 Yrs 11 Mths</v>
      </c>
      <c r="O4322">
        <v>68.680000000000007</v>
      </c>
      <c r="P4322">
        <v>72.680000000000007</v>
      </c>
    </row>
    <row r="4323" spans="1:16" x14ac:dyDescent="0.35">
      <c r="A4323" t="s">
        <v>5438</v>
      </c>
      <c r="B4323" t="s">
        <v>5443</v>
      </c>
      <c r="C4323" t="s">
        <v>11</v>
      </c>
      <c r="D4323">
        <v>3.7999999999999999E-2</v>
      </c>
      <c r="E4323" s="1">
        <v>5.4300000000000001E-2</v>
      </c>
      <c r="F4323" t="s">
        <v>36</v>
      </c>
      <c r="G4323">
        <v>54984</v>
      </c>
      <c r="H4323" t="str">
        <f t="shared" si="613"/>
        <v>15/7/2050</v>
      </c>
      <c r="I4323" s="2">
        <v>45584</v>
      </c>
      <c r="J4323">
        <f t="shared" si="612"/>
        <v>9400</v>
      </c>
      <c r="K4323">
        <f t="shared" si="614"/>
        <v>25.753424657534246</v>
      </c>
      <c r="L4323">
        <f t="shared" si="615"/>
        <v>25</v>
      </c>
      <c r="M4323">
        <f t="shared" si="616"/>
        <v>9</v>
      </c>
      <c r="N4323" t="str">
        <f t="shared" si="617"/>
        <v>25 Yrs 9 Mths</v>
      </c>
      <c r="O4323">
        <v>76.61</v>
      </c>
      <c r="P4323">
        <v>79.03</v>
      </c>
    </row>
    <row r="4324" spans="1:16" x14ac:dyDescent="0.35">
      <c r="A4324" t="s">
        <v>5450</v>
      </c>
      <c r="B4324" t="s">
        <v>5443</v>
      </c>
      <c r="C4324" t="s">
        <v>11</v>
      </c>
      <c r="D4324">
        <v>3.5000000000000003E-2</v>
      </c>
      <c r="E4324" s="1">
        <v>4.6800000000000001E-2</v>
      </c>
      <c r="F4324" t="s">
        <v>36</v>
      </c>
      <c r="G4324">
        <v>45901</v>
      </c>
      <c r="H4324" t="str">
        <f t="shared" si="613"/>
        <v>1/9/2025</v>
      </c>
      <c r="I4324" s="2">
        <v>45584</v>
      </c>
      <c r="J4324">
        <f t="shared" si="612"/>
        <v>317</v>
      </c>
      <c r="K4324">
        <f t="shared" si="614"/>
        <v>0.86849315068493149</v>
      </c>
      <c r="L4324">
        <f t="shared" si="615"/>
        <v>0</v>
      </c>
      <c r="M4324">
        <f t="shared" si="616"/>
        <v>10</v>
      </c>
      <c r="N4324" t="str">
        <f t="shared" si="617"/>
        <v>0 Yrs 10 Mths</v>
      </c>
      <c r="O4324">
        <v>98.9</v>
      </c>
      <c r="P4324">
        <v>98.98</v>
      </c>
    </row>
    <row r="4325" spans="1:16" x14ac:dyDescent="0.35">
      <c r="A4325" t="s">
        <v>5450</v>
      </c>
      <c r="B4325" t="s">
        <v>5443</v>
      </c>
      <c r="C4325" t="s">
        <v>11</v>
      </c>
      <c r="D4325">
        <v>3.3000000000000002E-2</v>
      </c>
      <c r="E4325" s="1">
        <v>4.8300000000000003E-2</v>
      </c>
      <c r="F4325" t="s">
        <v>36</v>
      </c>
      <c r="G4325">
        <v>46037</v>
      </c>
      <c r="H4325" t="str">
        <f t="shared" si="613"/>
        <v>15/1/2026</v>
      </c>
      <c r="I4325" s="2">
        <v>45584</v>
      </c>
      <c r="J4325">
        <f t="shared" si="612"/>
        <v>453</v>
      </c>
      <c r="K4325">
        <f t="shared" si="614"/>
        <v>1.2410958904109588</v>
      </c>
      <c r="L4325">
        <f t="shared" si="615"/>
        <v>1</v>
      </c>
      <c r="M4325">
        <f t="shared" si="616"/>
        <v>3</v>
      </c>
      <c r="N4325" t="str">
        <f t="shared" si="617"/>
        <v>1 Yrs 3 Mths</v>
      </c>
      <c r="O4325">
        <v>98.57</v>
      </c>
      <c r="P4325">
        <v>98.82</v>
      </c>
    </row>
    <row r="4326" spans="1:16" x14ac:dyDescent="0.35">
      <c r="A4326" t="s">
        <v>5450</v>
      </c>
      <c r="B4326" t="s">
        <v>5443</v>
      </c>
      <c r="C4326" t="s">
        <v>11</v>
      </c>
      <c r="D4326">
        <v>2.1999999999999999E-2</v>
      </c>
      <c r="E4326" s="1">
        <v>4.6800000000000001E-2</v>
      </c>
      <c r="F4326" t="s">
        <v>36</v>
      </c>
      <c r="G4326">
        <v>47880</v>
      </c>
      <c r="H4326" t="str">
        <f t="shared" si="613"/>
        <v>1/2/2031</v>
      </c>
      <c r="I4326" s="2">
        <v>45584</v>
      </c>
      <c r="J4326">
        <f t="shared" si="612"/>
        <v>2296</v>
      </c>
      <c r="K4326">
        <f t="shared" si="614"/>
        <v>6.2904109589041095</v>
      </c>
      <c r="L4326">
        <f t="shared" si="615"/>
        <v>6</v>
      </c>
      <c r="M4326">
        <f t="shared" si="616"/>
        <v>3</v>
      </c>
      <c r="N4326" t="str">
        <f t="shared" si="617"/>
        <v>6 Yrs 3 Mths</v>
      </c>
      <c r="O4326">
        <v>87.5</v>
      </c>
      <c r="P4326">
        <v>88.14</v>
      </c>
    </row>
    <row r="4327" spans="1:16" x14ac:dyDescent="0.35">
      <c r="A4327" t="s">
        <v>5450</v>
      </c>
      <c r="B4327" t="s">
        <v>5443</v>
      </c>
      <c r="C4327" t="s">
        <v>11</v>
      </c>
      <c r="D4327">
        <v>6.6500000000000004E-2</v>
      </c>
      <c r="E4327" s="1">
        <v>5.45E-2</v>
      </c>
      <c r="F4327" t="s">
        <v>36</v>
      </c>
      <c r="G4327">
        <v>56264</v>
      </c>
      <c r="H4327" t="str">
        <f t="shared" si="613"/>
        <v>15/1/2054</v>
      </c>
      <c r="I4327" s="2">
        <v>45584</v>
      </c>
      <c r="J4327">
        <f t="shared" si="612"/>
        <v>10680</v>
      </c>
      <c r="K4327">
        <f t="shared" si="614"/>
        <v>29.260273972602739</v>
      </c>
      <c r="L4327">
        <f t="shared" si="615"/>
        <v>29</v>
      </c>
      <c r="M4327">
        <f t="shared" si="616"/>
        <v>3</v>
      </c>
      <c r="N4327" t="str">
        <f t="shared" si="617"/>
        <v>29 Yrs 3 Mths</v>
      </c>
      <c r="O4327">
        <v>118.74</v>
      </c>
      <c r="P4327">
        <v>120.82</v>
      </c>
    </row>
    <row r="4328" spans="1:16" x14ac:dyDescent="0.35">
      <c r="A4328" t="s">
        <v>5450</v>
      </c>
      <c r="B4328" t="s">
        <v>5443</v>
      </c>
      <c r="C4328" t="s">
        <v>11</v>
      </c>
      <c r="D4328">
        <v>3.3750000000000002E-2</v>
      </c>
      <c r="E4328" s="1">
        <v>4.2799999999999998E-2</v>
      </c>
      <c r="F4328" t="s">
        <v>36</v>
      </c>
      <c r="G4328">
        <v>46722</v>
      </c>
      <c r="H4328" t="str">
        <f t="shared" si="613"/>
        <v>1/12/2027</v>
      </c>
      <c r="I4328" s="2">
        <v>45584</v>
      </c>
      <c r="J4328">
        <f t="shared" si="612"/>
        <v>1138</v>
      </c>
      <c r="K4328">
        <f t="shared" si="614"/>
        <v>3.117808219178082</v>
      </c>
      <c r="L4328">
        <f t="shared" si="615"/>
        <v>3</v>
      </c>
      <c r="M4328">
        <f t="shared" si="616"/>
        <v>1</v>
      </c>
      <c r="N4328" t="str">
        <f t="shared" si="617"/>
        <v>3 Yrs 1 Mths</v>
      </c>
      <c r="O4328">
        <v>96.98</v>
      </c>
      <c r="P4328">
        <v>98.12</v>
      </c>
    </row>
    <row r="4329" spans="1:16" x14ac:dyDescent="0.35">
      <c r="A4329" t="s">
        <v>5450</v>
      </c>
      <c r="B4329" t="s">
        <v>5443</v>
      </c>
      <c r="C4329" t="s">
        <v>11</v>
      </c>
      <c r="D4329">
        <v>4.7500000000000001E-2</v>
      </c>
      <c r="E4329" s="1">
        <v>5.1200000000000002E-2</v>
      </c>
      <c r="F4329" t="s">
        <v>36</v>
      </c>
      <c r="G4329">
        <v>49213</v>
      </c>
      <c r="H4329" t="str">
        <f t="shared" si="613"/>
        <v>26/9/2034</v>
      </c>
      <c r="I4329" s="2">
        <v>45584</v>
      </c>
      <c r="J4329">
        <f t="shared" si="612"/>
        <v>3629</v>
      </c>
      <c r="K4329">
        <f t="shared" si="614"/>
        <v>9.9424657534246581</v>
      </c>
      <c r="L4329">
        <f t="shared" si="615"/>
        <v>9</v>
      </c>
      <c r="M4329">
        <f t="shared" si="616"/>
        <v>11</v>
      </c>
      <c r="N4329" t="str">
        <f t="shared" si="617"/>
        <v>9 Yrs 11 Mths</v>
      </c>
      <c r="O4329" t="s">
        <v>15</v>
      </c>
      <c r="P4329" t="s">
        <v>15</v>
      </c>
    </row>
    <row r="4330" spans="1:16" x14ac:dyDescent="0.35">
      <c r="A4330" t="s">
        <v>5450</v>
      </c>
      <c r="B4330" t="s">
        <v>5443</v>
      </c>
      <c r="C4330" t="s">
        <v>11</v>
      </c>
      <c r="D4330">
        <v>1.375E-2</v>
      </c>
      <c r="E4330" s="1">
        <v>4.3200000000000002E-2</v>
      </c>
      <c r="F4330" t="s">
        <v>36</v>
      </c>
      <c r="G4330">
        <v>46402</v>
      </c>
      <c r="H4330" t="str">
        <f t="shared" si="613"/>
        <v>15/1/2027</v>
      </c>
      <c r="I4330" s="2">
        <v>45584</v>
      </c>
      <c r="J4330">
        <f t="shared" si="612"/>
        <v>818</v>
      </c>
      <c r="K4330">
        <f t="shared" si="614"/>
        <v>2.2410958904109588</v>
      </c>
      <c r="L4330">
        <f t="shared" si="615"/>
        <v>2</v>
      </c>
      <c r="M4330">
        <f t="shared" si="616"/>
        <v>3</v>
      </c>
      <c r="N4330" t="str">
        <f t="shared" si="617"/>
        <v>2 Yrs 3 Mths</v>
      </c>
      <c r="O4330">
        <v>92.43</v>
      </c>
      <c r="P4330">
        <v>95.48</v>
      </c>
    </row>
    <row r="4331" spans="1:16" x14ac:dyDescent="0.35">
      <c r="A4331" t="s">
        <v>5450</v>
      </c>
      <c r="B4331" t="s">
        <v>5443</v>
      </c>
      <c r="C4331" t="s">
        <v>11</v>
      </c>
      <c r="D4331">
        <v>2.6499999999999999E-2</v>
      </c>
      <c r="E4331" s="1">
        <v>4.5999999999999999E-2</v>
      </c>
      <c r="F4331" t="s">
        <v>36</v>
      </c>
      <c r="G4331">
        <v>47679</v>
      </c>
      <c r="H4331" t="str">
        <f t="shared" si="613"/>
        <v>15/7/2030</v>
      </c>
      <c r="I4331" s="2">
        <v>45584</v>
      </c>
      <c r="J4331">
        <f t="shared" si="612"/>
        <v>2095</v>
      </c>
      <c r="K4331">
        <f t="shared" si="614"/>
        <v>5.7397260273972606</v>
      </c>
      <c r="L4331">
        <f t="shared" si="615"/>
        <v>5</v>
      </c>
      <c r="M4331">
        <f t="shared" si="616"/>
        <v>9</v>
      </c>
      <c r="N4331" t="str">
        <f t="shared" si="617"/>
        <v>5 Yrs 9 Mths</v>
      </c>
      <c r="O4331">
        <v>89.48</v>
      </c>
      <c r="P4331">
        <v>91.55</v>
      </c>
    </row>
    <row r="4332" spans="1:16" x14ac:dyDescent="0.35">
      <c r="A4332" t="s">
        <v>5450</v>
      </c>
      <c r="B4332" t="s">
        <v>5443</v>
      </c>
      <c r="C4332" t="s">
        <v>11</v>
      </c>
      <c r="D4332">
        <v>2.6499999999999999E-2</v>
      </c>
      <c r="E4332" s="1">
        <v>4.7699999999999999E-2</v>
      </c>
      <c r="F4332" t="s">
        <v>36</v>
      </c>
      <c r="G4332">
        <v>48245</v>
      </c>
      <c r="H4332" t="str">
        <f t="shared" si="613"/>
        <v>1/2/2032</v>
      </c>
      <c r="I4332" s="2">
        <v>45584</v>
      </c>
      <c r="J4332">
        <f t="shared" si="612"/>
        <v>2661</v>
      </c>
      <c r="K4332">
        <f t="shared" si="614"/>
        <v>7.2904109589041095</v>
      </c>
      <c r="L4332">
        <f t="shared" si="615"/>
        <v>7</v>
      </c>
      <c r="M4332">
        <f t="shared" si="616"/>
        <v>3</v>
      </c>
      <c r="N4332" t="str">
        <f t="shared" si="617"/>
        <v>7 Yrs 3 Mths</v>
      </c>
      <c r="O4332">
        <v>88.09</v>
      </c>
      <c r="P4332">
        <v>88.52</v>
      </c>
    </row>
    <row r="4333" spans="1:16" x14ac:dyDescent="0.35">
      <c r="A4333" t="s">
        <v>5457</v>
      </c>
      <c r="B4333" t="s">
        <v>5460</v>
      </c>
      <c r="C4333" t="s">
        <v>11</v>
      </c>
      <c r="D4333">
        <v>6.1249999999999999E-2</v>
      </c>
      <c r="E4333" s="1">
        <v>5.8299999999999998E-2</v>
      </c>
      <c r="F4333" t="s">
        <v>28</v>
      </c>
      <c r="G4333">
        <v>47178</v>
      </c>
      <c r="H4333" t="str">
        <f t="shared" si="613"/>
        <v>1/3/2029</v>
      </c>
      <c r="I4333" s="2">
        <v>45584</v>
      </c>
      <c r="J4333">
        <f t="shared" si="612"/>
        <v>1594</v>
      </c>
      <c r="K4333">
        <f t="shared" si="614"/>
        <v>4.3671232876712329</v>
      </c>
      <c r="L4333">
        <f t="shared" si="615"/>
        <v>4</v>
      </c>
      <c r="M4333">
        <f t="shared" si="616"/>
        <v>4</v>
      </c>
      <c r="N4333" t="str">
        <f t="shared" si="617"/>
        <v>4 Yrs 4 Mths</v>
      </c>
      <c r="O4333" t="s">
        <v>15</v>
      </c>
      <c r="P4333" t="s">
        <v>15</v>
      </c>
    </row>
    <row r="4334" spans="1:16" x14ac:dyDescent="0.35">
      <c r="A4334" t="s">
        <v>5457</v>
      </c>
      <c r="B4334" t="s">
        <v>5461</v>
      </c>
      <c r="C4334" t="s">
        <v>11</v>
      </c>
      <c r="D4334">
        <v>1.7999999999999999E-2</v>
      </c>
      <c r="E4334" s="1">
        <v>4.9799999999999997E-2</v>
      </c>
      <c r="F4334" t="s">
        <v>1618</v>
      </c>
      <c r="G4334">
        <v>46174</v>
      </c>
      <c r="H4334" t="str">
        <f t="shared" si="613"/>
        <v>1/6/2026</v>
      </c>
      <c r="I4334" s="2">
        <v>45584</v>
      </c>
      <c r="J4334">
        <f t="shared" si="612"/>
        <v>590</v>
      </c>
      <c r="K4334">
        <f t="shared" si="614"/>
        <v>1.6164383561643836</v>
      </c>
      <c r="L4334">
        <f t="shared" si="615"/>
        <v>1</v>
      </c>
      <c r="M4334">
        <f t="shared" si="616"/>
        <v>7</v>
      </c>
      <c r="N4334" t="str">
        <f t="shared" si="617"/>
        <v>1 Yrs 7 Mths</v>
      </c>
      <c r="O4334">
        <v>94.65</v>
      </c>
      <c r="P4334">
        <v>96.2</v>
      </c>
    </row>
    <row r="4335" spans="1:16" x14ac:dyDescent="0.35">
      <c r="A4335" t="s">
        <v>5457</v>
      </c>
      <c r="B4335" t="s">
        <v>5461</v>
      </c>
      <c r="C4335" t="s">
        <v>11</v>
      </c>
      <c r="D4335">
        <v>0.03</v>
      </c>
      <c r="E4335" s="1">
        <v>5.2699999999999997E-2</v>
      </c>
      <c r="F4335" t="s">
        <v>1618</v>
      </c>
      <c r="G4335">
        <v>48000</v>
      </c>
      <c r="H4335" t="str">
        <f t="shared" si="613"/>
        <v>1/6/2031</v>
      </c>
      <c r="I4335" s="2">
        <v>45584</v>
      </c>
      <c r="J4335">
        <f t="shared" si="612"/>
        <v>2416</v>
      </c>
      <c r="K4335">
        <f t="shared" si="614"/>
        <v>6.6191780821917812</v>
      </c>
      <c r="L4335">
        <f t="shared" si="615"/>
        <v>6</v>
      </c>
      <c r="M4335">
        <f t="shared" si="616"/>
        <v>7</v>
      </c>
      <c r="N4335" t="str">
        <f t="shared" si="617"/>
        <v>6 Yrs 7 Mths</v>
      </c>
      <c r="O4335">
        <v>86.7</v>
      </c>
      <c r="P4335">
        <v>88.23</v>
      </c>
    </row>
    <row r="4336" spans="1:16" x14ac:dyDescent="0.35">
      <c r="A4336" t="s">
        <v>5457</v>
      </c>
      <c r="B4336" t="s">
        <v>5466</v>
      </c>
      <c r="C4336" t="s">
        <v>11</v>
      </c>
      <c r="D4336">
        <v>3.2500000000000001E-2</v>
      </c>
      <c r="E4336" s="1">
        <v>4.3900000000000002E-2</v>
      </c>
      <c r="F4336" t="s">
        <v>17</v>
      </c>
      <c r="G4336">
        <v>46447</v>
      </c>
      <c r="H4336" t="str">
        <f t="shared" si="613"/>
        <v>1/3/2027</v>
      </c>
      <c r="I4336" s="2">
        <v>45584</v>
      </c>
      <c r="J4336">
        <f t="shared" si="612"/>
        <v>863</v>
      </c>
      <c r="K4336">
        <f t="shared" si="614"/>
        <v>2.3643835616438356</v>
      </c>
      <c r="L4336">
        <f t="shared" si="615"/>
        <v>2</v>
      </c>
      <c r="M4336">
        <f t="shared" si="616"/>
        <v>4</v>
      </c>
      <c r="N4336" t="str">
        <f t="shared" si="617"/>
        <v>2 Yrs 4 Mths</v>
      </c>
      <c r="O4336" t="s">
        <v>15</v>
      </c>
      <c r="P4336" t="s">
        <v>15</v>
      </c>
    </row>
    <row r="4337" spans="1:16" x14ac:dyDescent="0.35">
      <c r="A4337" t="s">
        <v>5469</v>
      </c>
      <c r="B4337" t="s">
        <v>5470</v>
      </c>
      <c r="C4337" t="s">
        <v>11</v>
      </c>
      <c r="D4337">
        <v>5.7500000000000002E-2</v>
      </c>
      <c r="E4337" s="1">
        <v>5.5599999999999997E-2</v>
      </c>
      <c r="F4337" t="s">
        <v>21</v>
      </c>
      <c r="G4337">
        <v>51441</v>
      </c>
      <c r="H4337" t="str">
        <f t="shared" si="613"/>
        <v>1/11/2040</v>
      </c>
      <c r="I4337" s="2">
        <v>45584</v>
      </c>
      <c r="J4337">
        <f t="shared" si="612"/>
        <v>5857</v>
      </c>
      <c r="K4337">
        <f t="shared" si="614"/>
        <v>16.046575342465754</v>
      </c>
      <c r="L4337">
        <f t="shared" si="615"/>
        <v>16</v>
      </c>
      <c r="M4337">
        <f t="shared" si="616"/>
        <v>0</v>
      </c>
      <c r="N4337" t="str">
        <f t="shared" si="617"/>
        <v>16 Yrs 0 Mths</v>
      </c>
      <c r="O4337" t="s">
        <v>15</v>
      </c>
      <c r="P4337" t="s">
        <v>15</v>
      </c>
    </row>
    <row r="4338" spans="1:16" x14ac:dyDescent="0.35">
      <c r="A4338" t="s">
        <v>5469</v>
      </c>
      <c r="B4338" t="s">
        <v>5470</v>
      </c>
      <c r="C4338" t="s">
        <v>11</v>
      </c>
      <c r="D4338">
        <v>4.5999999999999999E-2</v>
      </c>
      <c r="E4338" s="1">
        <v>4.9599999999999998E-2</v>
      </c>
      <c r="F4338" t="s">
        <v>28</v>
      </c>
      <c r="G4338">
        <v>47362</v>
      </c>
      <c r="H4338" t="str">
        <f t="shared" si="613"/>
        <v>1/9/2029</v>
      </c>
      <c r="I4338" s="2">
        <v>45584</v>
      </c>
      <c r="J4338">
        <f t="shared" si="612"/>
        <v>1778</v>
      </c>
      <c r="K4338">
        <f t="shared" si="614"/>
        <v>4.8712328767123285</v>
      </c>
      <c r="L4338">
        <f t="shared" si="615"/>
        <v>4</v>
      </c>
      <c r="M4338">
        <f t="shared" si="616"/>
        <v>10</v>
      </c>
      <c r="N4338" t="str">
        <f t="shared" si="617"/>
        <v>4 Yrs 10 Mths</v>
      </c>
      <c r="O4338" t="s">
        <v>15</v>
      </c>
      <c r="P4338" t="s">
        <v>15</v>
      </c>
    </row>
    <row r="4339" spans="1:16" x14ac:dyDescent="0.35">
      <c r="A4339" t="s">
        <v>5469</v>
      </c>
      <c r="B4339" t="s">
        <v>5470</v>
      </c>
      <c r="C4339" t="s">
        <v>11</v>
      </c>
      <c r="D4339">
        <v>0.05</v>
      </c>
      <c r="E4339" s="1">
        <v>5.3400000000000003E-2</v>
      </c>
      <c r="F4339" t="s">
        <v>28</v>
      </c>
      <c r="G4339">
        <v>49188</v>
      </c>
      <c r="H4339" t="str">
        <f t="shared" si="613"/>
        <v>1/9/2034</v>
      </c>
      <c r="I4339" s="2">
        <v>45584</v>
      </c>
      <c r="J4339">
        <f t="shared" si="612"/>
        <v>3604</v>
      </c>
      <c r="K4339">
        <f t="shared" si="614"/>
        <v>9.8739726027397268</v>
      </c>
      <c r="L4339">
        <f t="shared" si="615"/>
        <v>9</v>
      </c>
      <c r="M4339">
        <f t="shared" si="616"/>
        <v>10</v>
      </c>
      <c r="N4339" t="str">
        <f t="shared" si="617"/>
        <v>9 Yrs 10 Mths</v>
      </c>
      <c r="O4339" t="s">
        <v>15</v>
      </c>
      <c r="P4339" t="s">
        <v>15</v>
      </c>
    </row>
    <row r="4340" spans="1:16" x14ac:dyDescent="0.35">
      <c r="A4340" t="s">
        <v>5469</v>
      </c>
      <c r="B4340" t="s">
        <v>5470</v>
      </c>
      <c r="C4340" t="s">
        <v>11</v>
      </c>
      <c r="D4340">
        <v>3.125E-2</v>
      </c>
      <c r="E4340" s="1">
        <v>4.7600000000000003E-2</v>
      </c>
      <c r="F4340" t="s">
        <v>21</v>
      </c>
      <c r="G4340">
        <v>47604</v>
      </c>
      <c r="H4340" t="str">
        <f t="shared" si="613"/>
        <v>1/5/2030</v>
      </c>
      <c r="I4340" s="2">
        <v>45584</v>
      </c>
      <c r="J4340">
        <f t="shared" si="612"/>
        <v>2020</v>
      </c>
      <c r="K4340">
        <f t="shared" si="614"/>
        <v>5.5342465753424657</v>
      </c>
      <c r="L4340">
        <f t="shared" si="615"/>
        <v>5</v>
      </c>
      <c r="M4340">
        <f t="shared" si="616"/>
        <v>6</v>
      </c>
      <c r="N4340" t="str">
        <f t="shared" si="617"/>
        <v>5 Yrs 6 Mths</v>
      </c>
      <c r="O4340">
        <v>91.78</v>
      </c>
      <c r="P4340">
        <v>92.84</v>
      </c>
    </row>
    <row r="4341" spans="1:16" x14ac:dyDescent="0.35">
      <c r="A4341" t="s">
        <v>5469</v>
      </c>
      <c r="B4341" t="s">
        <v>5470</v>
      </c>
      <c r="C4341" t="s">
        <v>11</v>
      </c>
      <c r="D4341">
        <v>2.8500000000000001E-2</v>
      </c>
      <c r="E4341" s="1">
        <v>5.0799999999999998E-2</v>
      </c>
      <c r="F4341" t="s">
        <v>21</v>
      </c>
      <c r="G4341">
        <v>48245</v>
      </c>
      <c r="H4341" t="str">
        <f t="shared" si="613"/>
        <v>1/2/2032</v>
      </c>
      <c r="I4341" s="2">
        <v>45584</v>
      </c>
      <c r="J4341">
        <f t="shared" si="612"/>
        <v>2661</v>
      </c>
      <c r="K4341">
        <f t="shared" si="614"/>
        <v>7.2904109589041095</v>
      </c>
      <c r="L4341">
        <f t="shared" si="615"/>
        <v>7</v>
      </c>
      <c r="M4341">
        <f t="shared" si="616"/>
        <v>3</v>
      </c>
      <c r="N4341" t="str">
        <f t="shared" si="617"/>
        <v>7 Yrs 3 Mths</v>
      </c>
      <c r="O4341" t="s">
        <v>15</v>
      </c>
      <c r="P4341" t="s">
        <v>15</v>
      </c>
    </row>
    <row r="4342" spans="1:16" x14ac:dyDescent="0.35">
      <c r="A4342" t="s">
        <v>5469</v>
      </c>
      <c r="B4342" t="s">
        <v>5470</v>
      </c>
      <c r="C4342" t="s">
        <v>11</v>
      </c>
      <c r="D4342">
        <v>4.4499999999999998E-2</v>
      </c>
      <c r="E4342" s="1">
        <v>4.7800000000000002E-2</v>
      </c>
      <c r="F4342" t="s">
        <v>28</v>
      </c>
      <c r="G4342">
        <v>46266</v>
      </c>
      <c r="H4342" t="str">
        <f t="shared" si="613"/>
        <v>1/9/2026</v>
      </c>
      <c r="I4342" s="2">
        <v>45584</v>
      </c>
      <c r="J4342">
        <f t="shared" si="612"/>
        <v>682</v>
      </c>
      <c r="K4342">
        <f t="shared" si="614"/>
        <v>1.8684931506849316</v>
      </c>
      <c r="L4342">
        <f t="shared" si="615"/>
        <v>1</v>
      </c>
      <c r="M4342">
        <f t="shared" si="616"/>
        <v>10</v>
      </c>
      <c r="N4342" t="str">
        <f t="shared" si="617"/>
        <v>1 Yrs 10 Mths</v>
      </c>
      <c r="O4342" t="s">
        <v>15</v>
      </c>
      <c r="P4342" t="s">
        <v>15</v>
      </c>
    </row>
    <row r="4343" spans="1:16" x14ac:dyDescent="0.35">
      <c r="A4343" t="s">
        <v>5469</v>
      </c>
      <c r="B4343" t="s">
        <v>5473</v>
      </c>
      <c r="C4343" t="s">
        <v>11</v>
      </c>
      <c r="D4343">
        <v>5.7000000000000002E-2</v>
      </c>
      <c r="E4343" s="1">
        <v>5.45E-2</v>
      </c>
      <c r="F4343" t="s">
        <v>17</v>
      </c>
      <c r="G4343">
        <v>55944</v>
      </c>
      <c r="H4343" t="str">
        <f t="shared" si="613"/>
        <v>1/3/2053</v>
      </c>
      <c r="I4343" s="2">
        <v>45584</v>
      </c>
      <c r="J4343">
        <f t="shared" si="612"/>
        <v>10360</v>
      </c>
      <c r="K4343">
        <f t="shared" si="614"/>
        <v>28.383561643835616</v>
      </c>
      <c r="L4343">
        <f t="shared" si="615"/>
        <v>28</v>
      </c>
      <c r="M4343">
        <f t="shared" si="616"/>
        <v>5</v>
      </c>
      <c r="N4343" t="str">
        <f t="shared" si="617"/>
        <v>28 Yrs 5 Mths</v>
      </c>
      <c r="O4343">
        <v>104.91</v>
      </c>
      <c r="P4343">
        <v>106.46</v>
      </c>
    </row>
    <row r="4344" spans="1:16" x14ac:dyDescent="0.35">
      <c r="A4344" t="s">
        <v>5469</v>
      </c>
      <c r="B4344" t="s">
        <v>5473</v>
      </c>
      <c r="C4344" t="s">
        <v>11</v>
      </c>
      <c r="D4344">
        <v>4.1250000000000002E-2</v>
      </c>
      <c r="E4344" s="1">
        <v>5.4300000000000001E-2</v>
      </c>
      <c r="F4344" t="s">
        <v>17</v>
      </c>
      <c r="G4344">
        <v>54118</v>
      </c>
      <c r="H4344" t="str">
        <f t="shared" si="613"/>
        <v>1/3/2048</v>
      </c>
      <c r="I4344" s="2">
        <v>45584</v>
      </c>
      <c r="J4344">
        <f t="shared" si="612"/>
        <v>8534</v>
      </c>
      <c r="K4344">
        <f t="shared" si="614"/>
        <v>23.38082191780822</v>
      </c>
      <c r="L4344">
        <f t="shared" si="615"/>
        <v>23</v>
      </c>
      <c r="M4344">
        <f t="shared" si="616"/>
        <v>5</v>
      </c>
      <c r="N4344" t="str">
        <f t="shared" si="617"/>
        <v>23 Yrs 5 Mths</v>
      </c>
      <c r="O4344">
        <v>82.67</v>
      </c>
      <c r="P4344">
        <v>84.2</v>
      </c>
    </row>
    <row r="4345" spans="1:16" x14ac:dyDescent="0.35">
      <c r="A4345" t="s">
        <v>5474</v>
      </c>
      <c r="B4345" t="s">
        <v>5473</v>
      </c>
      <c r="C4345" t="s">
        <v>11</v>
      </c>
      <c r="D4345">
        <v>4.4999999999999998E-2</v>
      </c>
      <c r="E4345" s="1">
        <v>5.3199999999999997E-2</v>
      </c>
      <c r="F4345" t="s">
        <v>17</v>
      </c>
      <c r="G4345">
        <v>51380</v>
      </c>
      <c r="H4345" t="str">
        <f t="shared" ref="H4345:H4389" si="618">TEXT(G4345,"D/M/YYYY")</f>
        <v>1/9/2040</v>
      </c>
      <c r="I4345" s="2">
        <v>45584</v>
      </c>
      <c r="J4345">
        <f t="shared" si="612"/>
        <v>5796</v>
      </c>
      <c r="K4345">
        <f t="shared" ref="K4345:K4389" si="619">J4345/365</f>
        <v>15.87945205479452</v>
      </c>
      <c r="L4345">
        <f t="shared" ref="L4345:L4389" si="620">_xlfn.NUMBERVALUE(_xlfn.TEXTBEFORE(K4345,"."))</f>
        <v>15</v>
      </c>
      <c r="M4345">
        <f t="shared" ref="M4345:M4389" si="621">ROUND(LEFT(_xlfn.TEXTAFTER(K4345,"."),2)/100 * 12,0)</f>
        <v>10</v>
      </c>
      <c r="N4345" t="str">
        <f t="shared" ref="N4345:N4389" si="622">L4345 &amp; " Yrs "&amp; M4345 &amp;" Mths"</f>
        <v>15 Yrs 10 Mths</v>
      </c>
      <c r="O4345">
        <v>90.82</v>
      </c>
      <c r="P4345">
        <v>93.04</v>
      </c>
    </row>
    <row r="4346" spans="1:16" x14ac:dyDescent="0.35">
      <c r="A4346" t="s">
        <v>5474</v>
      </c>
      <c r="B4346" t="s">
        <v>5473</v>
      </c>
      <c r="C4346" t="s">
        <v>11</v>
      </c>
      <c r="D4346">
        <v>4.65E-2</v>
      </c>
      <c r="E4346" s="1">
        <v>5.3699999999999998E-2</v>
      </c>
      <c r="F4346" t="s">
        <v>17</v>
      </c>
      <c r="G4346">
        <v>52505</v>
      </c>
      <c r="H4346" t="str">
        <f t="shared" si="618"/>
        <v>1/10/2043</v>
      </c>
      <c r="I4346" s="2">
        <v>45584</v>
      </c>
      <c r="J4346">
        <f t="shared" si="612"/>
        <v>6921</v>
      </c>
      <c r="K4346">
        <f t="shared" si="619"/>
        <v>18.961643835616439</v>
      </c>
      <c r="L4346">
        <f t="shared" si="620"/>
        <v>18</v>
      </c>
      <c r="M4346">
        <f t="shared" si="621"/>
        <v>12</v>
      </c>
      <c r="N4346" t="str">
        <f t="shared" si="622"/>
        <v>18 Yrs 12 Mths</v>
      </c>
      <c r="O4346">
        <v>90.79</v>
      </c>
      <c r="P4346">
        <v>93</v>
      </c>
    </row>
    <row r="4347" spans="1:16" x14ac:dyDescent="0.35">
      <c r="A4347" t="s">
        <v>5474</v>
      </c>
      <c r="B4347" t="s">
        <v>5473</v>
      </c>
      <c r="C4347" t="s">
        <v>11</v>
      </c>
      <c r="D4347">
        <v>3.6499999999999998E-2</v>
      </c>
      <c r="E4347" s="1">
        <v>5.1700000000000003E-2</v>
      </c>
      <c r="F4347" t="s">
        <v>17</v>
      </c>
      <c r="G4347">
        <v>46813</v>
      </c>
      <c r="H4347" t="str">
        <f t="shared" si="618"/>
        <v>1/3/2028</v>
      </c>
      <c r="I4347" s="2">
        <v>45584</v>
      </c>
      <c r="J4347">
        <f t="shared" si="612"/>
        <v>1229</v>
      </c>
      <c r="K4347">
        <f t="shared" si="619"/>
        <v>3.3671232876712329</v>
      </c>
      <c r="L4347">
        <f t="shared" si="620"/>
        <v>3</v>
      </c>
      <c r="M4347">
        <f t="shared" si="621"/>
        <v>4</v>
      </c>
      <c r="N4347" t="str">
        <f t="shared" si="622"/>
        <v>3 Yrs 4 Mths</v>
      </c>
      <c r="O4347">
        <v>97.97</v>
      </c>
      <c r="P4347">
        <v>98.37</v>
      </c>
    </row>
    <row r="4348" spans="1:16" x14ac:dyDescent="0.35">
      <c r="A4348" t="s">
        <v>5474</v>
      </c>
      <c r="B4348" t="s">
        <v>5473</v>
      </c>
      <c r="C4348" t="s">
        <v>11</v>
      </c>
      <c r="D4348">
        <v>4.1250000000000002E-2</v>
      </c>
      <c r="E4348" s="1">
        <v>5.4300000000000001E-2</v>
      </c>
      <c r="F4348" t="s">
        <v>17</v>
      </c>
      <c r="G4348">
        <v>54118</v>
      </c>
      <c r="H4348" t="str">
        <f t="shared" si="618"/>
        <v>1/3/2048</v>
      </c>
      <c r="I4348" s="2">
        <v>45584</v>
      </c>
      <c r="J4348">
        <f t="shared" si="612"/>
        <v>8534</v>
      </c>
      <c r="K4348">
        <f t="shared" si="619"/>
        <v>23.38082191780822</v>
      </c>
      <c r="L4348">
        <f t="shared" si="620"/>
        <v>23</v>
      </c>
      <c r="M4348">
        <f t="shared" si="621"/>
        <v>5</v>
      </c>
      <c r="N4348" t="str">
        <f t="shared" si="622"/>
        <v>23 Yrs 5 Mths</v>
      </c>
      <c r="O4348">
        <v>82.67</v>
      </c>
      <c r="P4348">
        <v>84.2</v>
      </c>
    </row>
    <row r="4349" spans="1:16" x14ac:dyDescent="0.35">
      <c r="A4349" t="s">
        <v>5474</v>
      </c>
      <c r="B4349" t="s">
        <v>5473</v>
      </c>
      <c r="C4349" t="s">
        <v>11</v>
      </c>
      <c r="D4349">
        <v>3.6999999999999998E-2</v>
      </c>
      <c r="E4349" s="1">
        <v>5.8500000000000003E-2</v>
      </c>
      <c r="F4349" t="s">
        <v>17</v>
      </c>
      <c r="G4349">
        <v>45870</v>
      </c>
      <c r="H4349" t="str">
        <f t="shared" si="618"/>
        <v>1/8/2025</v>
      </c>
      <c r="I4349" s="2">
        <v>45584</v>
      </c>
      <c r="J4349">
        <f t="shared" si="612"/>
        <v>286</v>
      </c>
      <c r="K4349">
        <f t="shared" si="619"/>
        <v>0.78356164383561644</v>
      </c>
      <c r="L4349">
        <f t="shared" si="620"/>
        <v>0</v>
      </c>
      <c r="M4349">
        <f t="shared" si="621"/>
        <v>9</v>
      </c>
      <c r="N4349" t="str">
        <f t="shared" si="622"/>
        <v>0 Yrs 9 Mths</v>
      </c>
      <c r="O4349">
        <v>99.09</v>
      </c>
      <c r="P4349">
        <v>99.29</v>
      </c>
    </row>
    <row r="4350" spans="1:16" x14ac:dyDescent="0.35">
      <c r="A4350" t="s">
        <v>5474</v>
      </c>
      <c r="B4350" t="s">
        <v>5473</v>
      </c>
      <c r="C4350" t="s">
        <v>11</v>
      </c>
      <c r="D4350">
        <v>4.2000000000000003E-2</v>
      </c>
      <c r="E4350" s="1">
        <v>4.4900000000000002E-2</v>
      </c>
      <c r="F4350" t="s">
        <v>17</v>
      </c>
      <c r="G4350">
        <v>47178</v>
      </c>
      <c r="H4350" t="str">
        <f t="shared" si="618"/>
        <v>1/3/2029</v>
      </c>
      <c r="I4350" s="2">
        <v>45584</v>
      </c>
      <c r="J4350">
        <f t="shared" si="612"/>
        <v>1594</v>
      </c>
      <c r="K4350">
        <f t="shared" si="619"/>
        <v>4.3671232876712329</v>
      </c>
      <c r="L4350">
        <f t="shared" si="620"/>
        <v>4</v>
      </c>
      <c r="M4350">
        <f t="shared" si="621"/>
        <v>4</v>
      </c>
      <c r="N4350" t="str">
        <f t="shared" si="622"/>
        <v>4 Yrs 4 Mths</v>
      </c>
      <c r="O4350">
        <v>99.63</v>
      </c>
      <c r="P4350">
        <v>100.15</v>
      </c>
    </row>
    <row r="4351" spans="1:16" x14ac:dyDescent="0.35">
      <c r="A4351" t="s">
        <v>5474</v>
      </c>
      <c r="B4351" t="s">
        <v>5473</v>
      </c>
      <c r="C4351" t="s">
        <v>11</v>
      </c>
      <c r="D4351">
        <v>4.8750000000000002E-2</v>
      </c>
      <c r="E4351" s="1">
        <v>5.3900000000000003E-2</v>
      </c>
      <c r="F4351" t="s">
        <v>17</v>
      </c>
      <c r="G4351">
        <v>54483</v>
      </c>
      <c r="H4351" t="str">
        <f t="shared" si="618"/>
        <v>1/3/2049</v>
      </c>
      <c r="I4351" s="2">
        <v>45584</v>
      </c>
      <c r="J4351">
        <f t="shared" si="612"/>
        <v>8899</v>
      </c>
      <c r="K4351">
        <f t="shared" si="619"/>
        <v>24.38082191780822</v>
      </c>
      <c r="L4351">
        <f t="shared" si="620"/>
        <v>24</v>
      </c>
      <c r="M4351">
        <f t="shared" si="621"/>
        <v>5</v>
      </c>
      <c r="N4351" t="str">
        <f t="shared" si="622"/>
        <v>24 Yrs 5 Mths</v>
      </c>
      <c r="O4351">
        <v>94.13</v>
      </c>
      <c r="P4351">
        <v>95.49</v>
      </c>
    </row>
    <row r="4352" spans="1:16" x14ac:dyDescent="0.35">
      <c r="A4352" t="s">
        <v>5474</v>
      </c>
      <c r="B4352" t="s">
        <v>5473</v>
      </c>
      <c r="C4352" t="s">
        <v>11</v>
      </c>
      <c r="D4352">
        <v>2.8500000000000001E-2</v>
      </c>
      <c r="E4352" s="1">
        <v>4.5999999999999999E-2</v>
      </c>
      <c r="F4352" t="s">
        <v>17</v>
      </c>
      <c r="G4352">
        <v>47331</v>
      </c>
      <c r="H4352" t="str">
        <f t="shared" si="618"/>
        <v>1/8/2029</v>
      </c>
      <c r="I4352" s="2">
        <v>45584</v>
      </c>
      <c r="J4352">
        <f t="shared" si="612"/>
        <v>1747</v>
      </c>
      <c r="K4352">
        <f t="shared" si="619"/>
        <v>4.7863013698630139</v>
      </c>
      <c r="L4352">
        <f t="shared" si="620"/>
        <v>4</v>
      </c>
      <c r="M4352">
        <f t="shared" si="621"/>
        <v>9</v>
      </c>
      <c r="N4352" t="str">
        <f t="shared" si="622"/>
        <v>4 Yrs 9 Mths</v>
      </c>
      <c r="O4352">
        <v>92.15</v>
      </c>
      <c r="P4352">
        <v>94.04</v>
      </c>
    </row>
    <row r="4353" spans="1:16" x14ac:dyDescent="0.35">
      <c r="A4353" t="s">
        <v>5474</v>
      </c>
      <c r="B4353" t="s">
        <v>5473</v>
      </c>
      <c r="C4353" t="s">
        <v>11</v>
      </c>
      <c r="D4353">
        <v>3.6499999999999998E-2</v>
      </c>
      <c r="E4353" s="1">
        <v>5.3800000000000001E-2</v>
      </c>
      <c r="F4353" t="s">
        <v>17</v>
      </c>
      <c r="G4353">
        <v>54820</v>
      </c>
      <c r="H4353" t="str">
        <f t="shared" si="618"/>
        <v>1/2/2050</v>
      </c>
      <c r="I4353" s="2">
        <v>45584</v>
      </c>
      <c r="J4353">
        <f t="shared" si="612"/>
        <v>9236</v>
      </c>
      <c r="K4353">
        <f t="shared" si="619"/>
        <v>25.304109589041097</v>
      </c>
      <c r="L4353">
        <f t="shared" si="620"/>
        <v>25</v>
      </c>
      <c r="M4353">
        <f t="shared" si="621"/>
        <v>4</v>
      </c>
      <c r="N4353" t="str">
        <f t="shared" si="622"/>
        <v>25 Yrs 4 Mths</v>
      </c>
      <c r="O4353">
        <v>75.45</v>
      </c>
      <c r="P4353">
        <v>77.38</v>
      </c>
    </row>
    <row r="4354" spans="1:16" x14ac:dyDescent="0.35">
      <c r="A4354" t="s">
        <v>5474</v>
      </c>
      <c r="B4354" t="s">
        <v>5473</v>
      </c>
      <c r="C4354" t="s">
        <v>11</v>
      </c>
      <c r="D4354">
        <v>2.2499999999999999E-2</v>
      </c>
      <c r="E4354" s="1">
        <v>4.5900000000000003E-2</v>
      </c>
      <c r="F4354" t="s">
        <v>17</v>
      </c>
      <c r="G4354">
        <v>47635</v>
      </c>
      <c r="H4354" t="str">
        <f t="shared" si="618"/>
        <v>1/6/2030</v>
      </c>
      <c r="I4354" s="2">
        <v>45584</v>
      </c>
      <c r="J4354">
        <f t="shared" ref="J4354:J4417" si="623">_xlfn.DAYS(G4354,I4354)</f>
        <v>2051</v>
      </c>
      <c r="K4354">
        <f t="shared" si="619"/>
        <v>5.6191780821917812</v>
      </c>
      <c r="L4354">
        <f t="shared" si="620"/>
        <v>5</v>
      </c>
      <c r="M4354">
        <f t="shared" si="621"/>
        <v>7</v>
      </c>
      <c r="N4354" t="str">
        <f t="shared" si="622"/>
        <v>5 Yrs 7 Mths</v>
      </c>
      <c r="O4354">
        <v>87.83</v>
      </c>
      <c r="P4354">
        <v>89.8</v>
      </c>
    </row>
    <row r="4355" spans="1:16" x14ac:dyDescent="0.35">
      <c r="A4355" t="s">
        <v>5482</v>
      </c>
      <c r="B4355" t="s">
        <v>5473</v>
      </c>
      <c r="C4355" t="s">
        <v>11</v>
      </c>
      <c r="D4355">
        <v>4.65E-2</v>
      </c>
      <c r="E4355" s="1">
        <v>5.3699999999999998E-2</v>
      </c>
      <c r="F4355" t="s">
        <v>17</v>
      </c>
      <c r="G4355">
        <v>52505</v>
      </c>
      <c r="H4355" t="str">
        <f t="shared" si="618"/>
        <v>1/10/2043</v>
      </c>
      <c r="I4355" s="2">
        <v>45584</v>
      </c>
      <c r="J4355">
        <f t="shared" si="623"/>
        <v>6921</v>
      </c>
      <c r="K4355">
        <f t="shared" si="619"/>
        <v>18.961643835616439</v>
      </c>
      <c r="L4355">
        <f t="shared" si="620"/>
        <v>18</v>
      </c>
      <c r="M4355">
        <f t="shared" si="621"/>
        <v>12</v>
      </c>
      <c r="N4355" t="str">
        <f t="shared" si="622"/>
        <v>18 Yrs 12 Mths</v>
      </c>
      <c r="O4355">
        <v>90.79</v>
      </c>
      <c r="P4355">
        <v>93</v>
      </c>
    </row>
    <row r="4356" spans="1:16" x14ac:dyDescent="0.35">
      <c r="A4356" t="s">
        <v>5482</v>
      </c>
      <c r="B4356" t="s">
        <v>5473</v>
      </c>
      <c r="C4356" t="s">
        <v>11</v>
      </c>
      <c r="D4356">
        <v>3.6499999999999998E-2</v>
      </c>
      <c r="E4356" s="1">
        <v>5.4300000000000001E-2</v>
      </c>
      <c r="F4356" t="s">
        <v>17</v>
      </c>
      <c r="G4356">
        <v>55305</v>
      </c>
      <c r="H4356" t="str">
        <f t="shared" si="618"/>
        <v>1/6/2051</v>
      </c>
      <c r="I4356" s="2">
        <v>45584</v>
      </c>
      <c r="J4356">
        <f t="shared" si="623"/>
        <v>9721</v>
      </c>
      <c r="K4356">
        <f t="shared" si="619"/>
        <v>26.632876712328766</v>
      </c>
      <c r="L4356">
        <f t="shared" si="620"/>
        <v>26</v>
      </c>
      <c r="M4356">
        <f t="shared" si="621"/>
        <v>8</v>
      </c>
      <c r="N4356" t="str">
        <f t="shared" si="622"/>
        <v>26 Yrs 8 Mths</v>
      </c>
      <c r="O4356">
        <v>73.849999999999994</v>
      </c>
      <c r="P4356">
        <v>76.97</v>
      </c>
    </row>
    <row r="4357" spans="1:16" x14ac:dyDescent="0.35">
      <c r="A4357" t="s">
        <v>5482</v>
      </c>
      <c r="B4357" t="s">
        <v>5473</v>
      </c>
      <c r="C4357" t="s">
        <v>11</v>
      </c>
      <c r="D4357">
        <v>3.6499999999999998E-2</v>
      </c>
      <c r="E4357" s="1">
        <v>5.1700000000000003E-2</v>
      </c>
      <c r="F4357" t="s">
        <v>17</v>
      </c>
      <c r="G4357">
        <v>46813</v>
      </c>
      <c r="H4357" t="str">
        <f t="shared" si="618"/>
        <v>1/3/2028</v>
      </c>
      <c r="I4357" s="2">
        <v>45584</v>
      </c>
      <c r="J4357">
        <f t="shared" si="623"/>
        <v>1229</v>
      </c>
      <c r="K4357">
        <f t="shared" si="619"/>
        <v>3.3671232876712329</v>
      </c>
      <c r="L4357">
        <f t="shared" si="620"/>
        <v>3</v>
      </c>
      <c r="M4357">
        <f t="shared" si="621"/>
        <v>4</v>
      </c>
      <c r="N4357" t="str">
        <f t="shared" si="622"/>
        <v>3 Yrs 4 Mths</v>
      </c>
      <c r="O4357">
        <v>97.97</v>
      </c>
      <c r="P4357">
        <v>98.37</v>
      </c>
    </row>
    <row r="4358" spans="1:16" x14ac:dyDescent="0.35">
      <c r="A4358" t="s">
        <v>5482</v>
      </c>
      <c r="B4358" t="s">
        <v>5473</v>
      </c>
      <c r="C4358" t="s">
        <v>11</v>
      </c>
      <c r="D4358">
        <v>3.4500000000000003E-2</v>
      </c>
      <c r="E4358" s="1">
        <v>5.33E-2</v>
      </c>
      <c r="F4358" t="s">
        <v>17</v>
      </c>
      <c r="G4358">
        <v>55550</v>
      </c>
      <c r="H4358" t="str">
        <f t="shared" si="618"/>
        <v>1/2/2052</v>
      </c>
      <c r="I4358" s="2">
        <v>45584</v>
      </c>
      <c r="J4358">
        <f t="shared" si="623"/>
        <v>9966</v>
      </c>
      <c r="K4358">
        <f t="shared" si="619"/>
        <v>27.304109589041097</v>
      </c>
      <c r="L4358">
        <f t="shared" si="620"/>
        <v>27</v>
      </c>
      <c r="M4358">
        <f t="shared" si="621"/>
        <v>4</v>
      </c>
      <c r="N4358" t="str">
        <f t="shared" si="622"/>
        <v>27 Yrs 4 Mths</v>
      </c>
      <c r="O4358">
        <v>71.66</v>
      </c>
      <c r="P4358">
        <v>73.62</v>
      </c>
    </row>
    <row r="4359" spans="1:16" x14ac:dyDescent="0.35">
      <c r="A4359" t="s">
        <v>5482</v>
      </c>
      <c r="B4359" t="s">
        <v>5473</v>
      </c>
      <c r="C4359" t="s">
        <v>11</v>
      </c>
      <c r="D4359">
        <v>4.2000000000000003E-2</v>
      </c>
      <c r="E4359" s="1">
        <v>5.5800000000000002E-2</v>
      </c>
      <c r="F4359" t="s">
        <v>17</v>
      </c>
      <c r="G4359">
        <v>45809</v>
      </c>
      <c r="H4359" t="str">
        <f t="shared" si="618"/>
        <v>1/6/2025</v>
      </c>
      <c r="I4359" s="2">
        <v>45584</v>
      </c>
      <c r="J4359">
        <f t="shared" si="623"/>
        <v>225</v>
      </c>
      <c r="K4359">
        <f t="shared" si="619"/>
        <v>0.61643835616438358</v>
      </c>
      <c r="L4359">
        <f t="shared" si="620"/>
        <v>0</v>
      </c>
      <c r="M4359">
        <f t="shared" si="621"/>
        <v>7</v>
      </c>
      <c r="N4359" t="str">
        <f t="shared" si="622"/>
        <v>0 Yrs 7 Mths</v>
      </c>
      <c r="O4359">
        <v>99.42</v>
      </c>
      <c r="P4359">
        <v>99.52</v>
      </c>
    </row>
    <row r="4360" spans="1:16" x14ac:dyDescent="0.35">
      <c r="A4360" t="s">
        <v>5482</v>
      </c>
      <c r="B4360" t="s">
        <v>5473</v>
      </c>
      <c r="C4360" t="s">
        <v>11</v>
      </c>
      <c r="D4360">
        <v>5.45E-2</v>
      </c>
      <c r="E4360" s="1">
        <v>5.45E-2</v>
      </c>
      <c r="F4360" t="s">
        <v>17</v>
      </c>
      <c r="G4360">
        <v>55671</v>
      </c>
      <c r="H4360" t="str">
        <f t="shared" si="618"/>
        <v>1/6/2052</v>
      </c>
      <c r="I4360" s="2">
        <v>45584</v>
      </c>
      <c r="J4360">
        <f t="shared" si="623"/>
        <v>10087</v>
      </c>
      <c r="K4360">
        <f t="shared" si="619"/>
        <v>27.635616438356163</v>
      </c>
      <c r="L4360">
        <f t="shared" si="620"/>
        <v>27</v>
      </c>
      <c r="M4360">
        <f t="shared" si="621"/>
        <v>8</v>
      </c>
      <c r="N4360" t="str">
        <f t="shared" si="622"/>
        <v>27 Yrs 8 Mths</v>
      </c>
      <c r="O4360">
        <v>102.1</v>
      </c>
      <c r="P4360">
        <v>103.61</v>
      </c>
    </row>
    <row r="4361" spans="1:16" x14ac:dyDescent="0.35">
      <c r="A4361" t="s">
        <v>5482</v>
      </c>
      <c r="B4361" t="s">
        <v>5473</v>
      </c>
      <c r="C4361" t="s">
        <v>11</v>
      </c>
      <c r="D4361">
        <v>5.9499999999999997E-2</v>
      </c>
      <c r="E4361" s="1">
        <v>4.8800000000000003E-2</v>
      </c>
      <c r="F4361" t="s">
        <v>17</v>
      </c>
      <c r="G4361">
        <v>48519</v>
      </c>
      <c r="H4361" t="str">
        <f t="shared" si="618"/>
        <v>1/11/2032</v>
      </c>
      <c r="I4361" s="2">
        <v>45584</v>
      </c>
      <c r="J4361">
        <f t="shared" si="623"/>
        <v>2935</v>
      </c>
      <c r="K4361">
        <f t="shared" si="619"/>
        <v>8.0410958904109595</v>
      </c>
      <c r="L4361">
        <f t="shared" si="620"/>
        <v>8</v>
      </c>
      <c r="M4361">
        <f t="shared" si="621"/>
        <v>0</v>
      </c>
      <c r="N4361" t="str">
        <f t="shared" si="622"/>
        <v>8 Yrs 0 Mths</v>
      </c>
      <c r="O4361">
        <v>106.5</v>
      </c>
      <c r="P4361">
        <v>108.49</v>
      </c>
    </row>
    <row r="4362" spans="1:16" x14ac:dyDescent="0.35">
      <c r="A4362" t="s">
        <v>5482</v>
      </c>
      <c r="B4362" t="s">
        <v>5473</v>
      </c>
      <c r="C4362" t="s">
        <v>11</v>
      </c>
      <c r="D4362">
        <v>5.6500000000000002E-2</v>
      </c>
      <c r="E4362" s="1">
        <v>4.5699999999999998E-2</v>
      </c>
      <c r="F4362" t="s">
        <v>17</v>
      </c>
      <c r="G4362">
        <v>47027</v>
      </c>
      <c r="H4362" t="str">
        <f t="shared" si="618"/>
        <v>1/10/2028</v>
      </c>
      <c r="I4362" s="2">
        <v>45584</v>
      </c>
      <c r="J4362">
        <f t="shared" si="623"/>
        <v>1443</v>
      </c>
      <c r="K4362">
        <f t="shared" si="619"/>
        <v>3.9534246575342467</v>
      </c>
      <c r="L4362">
        <f t="shared" si="620"/>
        <v>3</v>
      </c>
      <c r="M4362">
        <f t="shared" si="621"/>
        <v>11</v>
      </c>
      <c r="N4362" t="str">
        <f t="shared" si="622"/>
        <v>3 Yrs 11 Mths</v>
      </c>
      <c r="O4362">
        <v>104.99</v>
      </c>
      <c r="P4362">
        <v>105.47</v>
      </c>
    </row>
    <row r="4363" spans="1:16" x14ac:dyDescent="0.35">
      <c r="A4363" t="s">
        <v>5482</v>
      </c>
      <c r="B4363" t="s">
        <v>5473</v>
      </c>
      <c r="C4363" t="s">
        <v>11</v>
      </c>
      <c r="D4363">
        <v>4.2000000000000003E-2</v>
      </c>
      <c r="E4363" s="1">
        <v>4.4900000000000002E-2</v>
      </c>
      <c r="F4363" t="s">
        <v>17</v>
      </c>
      <c r="G4363">
        <v>47178</v>
      </c>
      <c r="H4363" t="str">
        <f t="shared" si="618"/>
        <v>1/3/2029</v>
      </c>
      <c r="I4363" s="2">
        <v>45584</v>
      </c>
      <c r="J4363">
        <f t="shared" si="623"/>
        <v>1594</v>
      </c>
      <c r="K4363">
        <f t="shared" si="619"/>
        <v>4.3671232876712329</v>
      </c>
      <c r="L4363">
        <f t="shared" si="620"/>
        <v>4</v>
      </c>
      <c r="M4363">
        <f t="shared" si="621"/>
        <v>4</v>
      </c>
      <c r="N4363" t="str">
        <f t="shared" si="622"/>
        <v>4 Yrs 4 Mths</v>
      </c>
      <c r="O4363">
        <v>99.63</v>
      </c>
      <c r="P4363">
        <v>100.15</v>
      </c>
    </row>
    <row r="4364" spans="1:16" x14ac:dyDescent="0.35">
      <c r="A4364" t="s">
        <v>5482</v>
      </c>
      <c r="B4364" t="s">
        <v>5473</v>
      </c>
      <c r="C4364" t="s">
        <v>11</v>
      </c>
      <c r="D4364">
        <v>2.5000000000000001E-2</v>
      </c>
      <c r="E4364" s="1">
        <v>4.8099999999999997E-2</v>
      </c>
      <c r="F4364" t="s">
        <v>17</v>
      </c>
      <c r="G4364">
        <v>48000</v>
      </c>
      <c r="H4364" t="str">
        <f t="shared" si="618"/>
        <v>1/6/2031</v>
      </c>
      <c r="I4364" s="2">
        <v>45584</v>
      </c>
      <c r="J4364">
        <f t="shared" si="623"/>
        <v>2416</v>
      </c>
      <c r="K4364">
        <f t="shared" si="619"/>
        <v>6.6191780821917812</v>
      </c>
      <c r="L4364">
        <f t="shared" si="620"/>
        <v>6</v>
      </c>
      <c r="M4364">
        <f t="shared" si="621"/>
        <v>7</v>
      </c>
      <c r="N4364" t="str">
        <f t="shared" si="622"/>
        <v>6 Yrs 7 Mths</v>
      </c>
      <c r="O4364">
        <v>86.64</v>
      </c>
      <c r="P4364">
        <v>89.12</v>
      </c>
    </row>
    <row r="4365" spans="1:16" x14ac:dyDescent="0.35">
      <c r="A4365" t="s">
        <v>5489</v>
      </c>
      <c r="B4365" t="s">
        <v>5473</v>
      </c>
      <c r="C4365" t="s">
        <v>11</v>
      </c>
      <c r="D4365">
        <v>5.3499999999999999E-2</v>
      </c>
      <c r="E4365" s="1">
        <v>4.4699999999999997E-2</v>
      </c>
      <c r="F4365" t="s">
        <v>17</v>
      </c>
      <c r="G4365">
        <v>46082</v>
      </c>
      <c r="H4365" t="str">
        <f t="shared" si="618"/>
        <v>1/3/2026</v>
      </c>
      <c r="I4365" s="2">
        <v>45584</v>
      </c>
      <c r="J4365">
        <f t="shared" si="623"/>
        <v>498</v>
      </c>
      <c r="K4365">
        <f t="shared" si="619"/>
        <v>1.3643835616438356</v>
      </c>
      <c r="L4365">
        <f t="shared" si="620"/>
        <v>1</v>
      </c>
      <c r="M4365">
        <f t="shared" si="621"/>
        <v>4</v>
      </c>
      <c r="N4365" t="str">
        <f t="shared" si="622"/>
        <v>1 Yrs 4 Mths</v>
      </c>
      <c r="O4365">
        <v>100.3</v>
      </c>
      <c r="P4365">
        <v>102.13</v>
      </c>
    </row>
    <row r="4366" spans="1:16" x14ac:dyDescent="0.35">
      <c r="A4366" t="s">
        <v>5489</v>
      </c>
      <c r="B4366" t="s">
        <v>5490</v>
      </c>
      <c r="C4366" t="s">
        <v>11</v>
      </c>
      <c r="D4366">
        <v>2.9499999999999998E-2</v>
      </c>
      <c r="E4366" s="1">
        <v>4.4999999999999998E-2</v>
      </c>
      <c r="F4366" t="s">
        <v>17</v>
      </c>
      <c r="G4366">
        <v>46492</v>
      </c>
      <c r="H4366" t="str">
        <f t="shared" si="618"/>
        <v>15/4/2027</v>
      </c>
      <c r="I4366" s="2">
        <v>45584</v>
      </c>
      <c r="J4366">
        <f t="shared" si="623"/>
        <v>908</v>
      </c>
      <c r="K4366">
        <f t="shared" si="619"/>
        <v>2.4876712328767123</v>
      </c>
      <c r="L4366">
        <f t="shared" si="620"/>
        <v>2</v>
      </c>
      <c r="M4366">
        <f t="shared" si="621"/>
        <v>6</v>
      </c>
      <c r="N4366" t="str">
        <f t="shared" si="622"/>
        <v>2 Yrs 6 Mths</v>
      </c>
      <c r="O4366" t="s">
        <v>15</v>
      </c>
      <c r="P4366" t="s">
        <v>15</v>
      </c>
    </row>
    <row r="4367" spans="1:16" x14ac:dyDescent="0.35">
      <c r="A4367" t="s">
        <v>5489</v>
      </c>
      <c r="B4367" t="s">
        <v>5490</v>
      </c>
      <c r="C4367" t="s">
        <v>11</v>
      </c>
      <c r="D4367">
        <v>2.5999999999999999E-2</v>
      </c>
      <c r="E4367" s="1">
        <v>4.4600000000000001E-2</v>
      </c>
      <c r="F4367" t="s">
        <v>414</v>
      </c>
      <c r="G4367">
        <v>46188</v>
      </c>
      <c r="H4367" t="str">
        <f t="shared" si="618"/>
        <v>15/6/2026</v>
      </c>
      <c r="I4367" s="2">
        <v>45584</v>
      </c>
      <c r="J4367">
        <f t="shared" si="623"/>
        <v>604</v>
      </c>
      <c r="K4367">
        <f t="shared" si="619"/>
        <v>1.6547945205479453</v>
      </c>
      <c r="L4367">
        <f t="shared" si="620"/>
        <v>1</v>
      </c>
      <c r="M4367">
        <f t="shared" si="621"/>
        <v>8</v>
      </c>
      <c r="N4367" t="str">
        <f t="shared" si="622"/>
        <v>1 Yrs 8 Mths</v>
      </c>
      <c r="O4367">
        <v>96.84</v>
      </c>
      <c r="P4367">
        <v>97.62</v>
      </c>
    </row>
    <row r="4368" spans="1:16" x14ac:dyDescent="0.35">
      <c r="A4368" t="s">
        <v>5489</v>
      </c>
      <c r="B4368" t="s">
        <v>5490</v>
      </c>
      <c r="C4368" t="s">
        <v>11</v>
      </c>
      <c r="D4368">
        <v>3.95E-2</v>
      </c>
      <c r="E4368" s="1">
        <v>5.5100000000000003E-2</v>
      </c>
      <c r="F4368" t="s">
        <v>414</v>
      </c>
      <c r="G4368">
        <v>54834</v>
      </c>
      <c r="H4368" t="str">
        <f t="shared" si="618"/>
        <v>15/2/2050</v>
      </c>
      <c r="I4368" s="2">
        <v>45584</v>
      </c>
      <c r="J4368">
        <f t="shared" si="623"/>
        <v>9250</v>
      </c>
      <c r="K4368">
        <f t="shared" si="619"/>
        <v>25.342465753424658</v>
      </c>
      <c r="L4368">
        <f t="shared" si="620"/>
        <v>25</v>
      </c>
      <c r="M4368">
        <f t="shared" si="621"/>
        <v>4</v>
      </c>
      <c r="N4368" t="str">
        <f t="shared" si="622"/>
        <v>25 Yrs 4 Mths</v>
      </c>
      <c r="O4368">
        <v>78.42</v>
      </c>
      <c r="P4368">
        <v>81.209999999999994</v>
      </c>
    </row>
    <row r="4369" spans="1:16" x14ac:dyDescent="0.35">
      <c r="A4369" t="s">
        <v>5489</v>
      </c>
      <c r="B4369" t="s">
        <v>5490</v>
      </c>
      <c r="C4369" t="s">
        <v>11</v>
      </c>
      <c r="D4369">
        <v>2.5499999999999998E-2</v>
      </c>
      <c r="E4369" s="1">
        <v>4.5600000000000002E-2</v>
      </c>
      <c r="F4369" t="s">
        <v>414</v>
      </c>
      <c r="G4369">
        <v>47515</v>
      </c>
      <c r="H4369" t="str">
        <f t="shared" si="618"/>
        <v>1/2/2030</v>
      </c>
      <c r="I4369" s="2">
        <v>45584</v>
      </c>
      <c r="J4369">
        <f t="shared" si="623"/>
        <v>1931</v>
      </c>
      <c r="K4369">
        <f t="shared" si="619"/>
        <v>5.2904109589041095</v>
      </c>
      <c r="L4369">
        <f t="shared" si="620"/>
        <v>5</v>
      </c>
      <c r="M4369">
        <f t="shared" si="621"/>
        <v>3</v>
      </c>
      <c r="N4369" t="str">
        <f t="shared" si="622"/>
        <v>5 Yrs 3 Mths</v>
      </c>
      <c r="O4369">
        <v>90.22</v>
      </c>
      <c r="P4369">
        <v>91.83</v>
      </c>
    </row>
    <row r="4370" spans="1:16" x14ac:dyDescent="0.35">
      <c r="A4370" t="s">
        <v>5489</v>
      </c>
      <c r="B4370" t="s">
        <v>5490</v>
      </c>
      <c r="C4370" t="s">
        <v>11</v>
      </c>
      <c r="D4370">
        <v>5.0500000000000003E-2</v>
      </c>
      <c r="E4370" s="1">
        <v>4.8599999999999997E-2</v>
      </c>
      <c r="F4370" t="s">
        <v>414</v>
      </c>
      <c r="G4370">
        <v>49188</v>
      </c>
      <c r="H4370" t="str">
        <f t="shared" si="618"/>
        <v>1/9/2034</v>
      </c>
      <c r="I4370" s="2">
        <v>45584</v>
      </c>
      <c r="J4370">
        <f t="shared" si="623"/>
        <v>3604</v>
      </c>
      <c r="K4370">
        <f t="shared" si="619"/>
        <v>9.8739726027397268</v>
      </c>
      <c r="L4370">
        <f t="shared" si="620"/>
        <v>9</v>
      </c>
      <c r="M4370">
        <f t="shared" si="621"/>
        <v>10</v>
      </c>
      <c r="N4370" t="str">
        <f t="shared" si="622"/>
        <v>9 Yrs 10 Mths</v>
      </c>
      <c r="O4370" t="s">
        <v>15</v>
      </c>
      <c r="P4370" t="s">
        <v>15</v>
      </c>
    </row>
    <row r="4371" spans="1:16" x14ac:dyDescent="0.35">
      <c r="A4371" t="s">
        <v>5489</v>
      </c>
      <c r="B4371" t="s">
        <v>5490</v>
      </c>
      <c r="C4371" t="s">
        <v>11</v>
      </c>
      <c r="D4371">
        <v>4.2999999999999997E-2</v>
      </c>
      <c r="E4371" s="1">
        <v>5.6800000000000003E-2</v>
      </c>
      <c r="F4371" t="s">
        <v>414</v>
      </c>
      <c r="G4371">
        <v>54438</v>
      </c>
      <c r="H4371" t="str">
        <f t="shared" si="618"/>
        <v>15/1/2049</v>
      </c>
      <c r="I4371" s="2">
        <v>45584</v>
      </c>
      <c r="J4371">
        <f t="shared" si="623"/>
        <v>8854</v>
      </c>
      <c r="K4371">
        <f t="shared" si="619"/>
        <v>24.257534246575343</v>
      </c>
      <c r="L4371">
        <f t="shared" si="620"/>
        <v>24</v>
      </c>
      <c r="M4371">
        <f t="shared" si="621"/>
        <v>3</v>
      </c>
      <c r="N4371" t="str">
        <f t="shared" si="622"/>
        <v>24 Yrs 3 Mths</v>
      </c>
      <c r="O4371" t="s">
        <v>15</v>
      </c>
      <c r="P4371" t="s">
        <v>15</v>
      </c>
    </row>
    <row r="4372" spans="1:16" x14ac:dyDescent="0.35">
      <c r="A4372" t="s">
        <v>5489</v>
      </c>
      <c r="B4372" t="s">
        <v>5492</v>
      </c>
      <c r="C4372" t="s">
        <v>11</v>
      </c>
      <c r="D4372">
        <v>3.2500000000000001E-2</v>
      </c>
      <c r="E4372" s="1">
        <v>4.7300000000000002E-2</v>
      </c>
      <c r="F4372" t="s">
        <v>358</v>
      </c>
      <c r="G4372">
        <v>46188</v>
      </c>
      <c r="H4372" t="str">
        <f t="shared" si="618"/>
        <v>15/6/2026</v>
      </c>
      <c r="I4372" s="2">
        <v>45584</v>
      </c>
      <c r="J4372">
        <f t="shared" si="623"/>
        <v>604</v>
      </c>
      <c r="K4372">
        <f t="shared" si="619"/>
        <v>1.6547945205479453</v>
      </c>
      <c r="L4372">
        <f t="shared" si="620"/>
        <v>1</v>
      </c>
      <c r="M4372">
        <f t="shared" si="621"/>
        <v>8</v>
      </c>
      <c r="N4372" t="str">
        <f t="shared" si="622"/>
        <v>1 Yrs 8 Mths</v>
      </c>
      <c r="O4372" t="s">
        <v>15</v>
      </c>
      <c r="P4372" t="s">
        <v>15</v>
      </c>
    </row>
    <row r="4373" spans="1:16" x14ac:dyDescent="0.35">
      <c r="A4373" t="s">
        <v>5489</v>
      </c>
      <c r="B4373" t="s">
        <v>5492</v>
      </c>
      <c r="C4373" t="s">
        <v>11</v>
      </c>
      <c r="D4373">
        <v>4.3999999999999997E-2</v>
      </c>
      <c r="E4373" s="1">
        <v>5.5E-2</v>
      </c>
      <c r="F4373" t="s">
        <v>358</v>
      </c>
      <c r="G4373">
        <v>52383</v>
      </c>
      <c r="H4373" t="str">
        <f t="shared" si="618"/>
        <v>1/6/2043</v>
      </c>
      <c r="I4373" s="2">
        <v>45584</v>
      </c>
      <c r="J4373">
        <f t="shared" si="623"/>
        <v>6799</v>
      </c>
      <c r="K4373">
        <f t="shared" si="619"/>
        <v>18.627397260273973</v>
      </c>
      <c r="L4373">
        <f t="shared" si="620"/>
        <v>18</v>
      </c>
      <c r="M4373">
        <f t="shared" si="621"/>
        <v>7</v>
      </c>
      <c r="N4373" t="str">
        <f t="shared" si="622"/>
        <v>18 Yrs 7 Mths</v>
      </c>
      <c r="O4373">
        <v>86.89</v>
      </c>
      <c r="P4373">
        <v>89.16</v>
      </c>
    </row>
    <row r="4374" spans="1:16" x14ac:dyDescent="0.35">
      <c r="A4374" t="s">
        <v>5489</v>
      </c>
      <c r="B4374" t="s">
        <v>5492</v>
      </c>
      <c r="C4374" t="s">
        <v>11</v>
      </c>
      <c r="D4374">
        <v>5.7500000000000002E-2</v>
      </c>
      <c r="E4374" s="1">
        <v>5.0299999999999997E-2</v>
      </c>
      <c r="F4374" t="s">
        <v>358</v>
      </c>
      <c r="G4374">
        <v>48837</v>
      </c>
      <c r="H4374" t="str">
        <f t="shared" si="618"/>
        <v>15/9/2033</v>
      </c>
      <c r="I4374" s="2">
        <v>45584</v>
      </c>
      <c r="J4374">
        <f t="shared" si="623"/>
        <v>3253</v>
      </c>
      <c r="K4374">
        <f t="shared" si="619"/>
        <v>8.912328767123288</v>
      </c>
      <c r="L4374">
        <f t="shared" si="620"/>
        <v>8</v>
      </c>
      <c r="M4374">
        <f t="shared" si="621"/>
        <v>11</v>
      </c>
      <c r="N4374" t="str">
        <f t="shared" si="622"/>
        <v>8 Yrs 11 Mths</v>
      </c>
      <c r="O4374">
        <v>104.4</v>
      </c>
      <c r="P4374">
        <v>106.98</v>
      </c>
    </row>
    <row r="4375" spans="1:16" x14ac:dyDescent="0.35">
      <c r="A4375" t="s">
        <v>5489</v>
      </c>
      <c r="B4375" t="s">
        <v>5492</v>
      </c>
      <c r="C4375" t="s">
        <v>11</v>
      </c>
      <c r="D4375">
        <v>1.7500000000000002E-2</v>
      </c>
      <c r="E4375" s="1">
        <v>4.82E-2</v>
      </c>
      <c r="F4375" t="s">
        <v>358</v>
      </c>
      <c r="G4375">
        <v>47863</v>
      </c>
      <c r="H4375" t="str">
        <f t="shared" si="618"/>
        <v>15/1/2031</v>
      </c>
      <c r="I4375" s="2">
        <v>45584</v>
      </c>
      <c r="J4375">
        <f t="shared" si="623"/>
        <v>2279</v>
      </c>
      <c r="K4375">
        <f t="shared" si="619"/>
        <v>6.2438356164383562</v>
      </c>
      <c r="L4375">
        <f t="shared" si="620"/>
        <v>6</v>
      </c>
      <c r="M4375">
        <f t="shared" si="621"/>
        <v>3</v>
      </c>
      <c r="N4375" t="str">
        <f t="shared" si="622"/>
        <v>6 Yrs 3 Mths</v>
      </c>
      <c r="O4375" t="s">
        <v>15</v>
      </c>
      <c r="P4375" t="s">
        <v>15</v>
      </c>
    </row>
    <row r="4376" spans="1:16" x14ac:dyDescent="0.35">
      <c r="A4376" t="s">
        <v>5489</v>
      </c>
      <c r="B4376" t="s">
        <v>5492</v>
      </c>
      <c r="C4376" t="s">
        <v>11</v>
      </c>
      <c r="D4376">
        <v>5.1499999999999997E-2</v>
      </c>
      <c r="E4376" s="1">
        <v>4.82E-2</v>
      </c>
      <c r="F4376" t="s">
        <v>358</v>
      </c>
      <c r="G4376">
        <v>48472</v>
      </c>
      <c r="H4376" t="str">
        <f t="shared" si="618"/>
        <v>15/9/2032</v>
      </c>
      <c r="I4376" s="2">
        <v>45584</v>
      </c>
      <c r="J4376">
        <f t="shared" si="623"/>
        <v>2888</v>
      </c>
      <c r="K4376">
        <f t="shared" si="619"/>
        <v>7.912328767123288</v>
      </c>
      <c r="L4376">
        <f t="shared" si="620"/>
        <v>7</v>
      </c>
      <c r="M4376">
        <f t="shared" si="621"/>
        <v>11</v>
      </c>
      <c r="N4376" t="str">
        <f t="shared" si="622"/>
        <v>7 Yrs 11 Mths</v>
      </c>
      <c r="O4376" t="s">
        <v>15</v>
      </c>
      <c r="P4376" t="s">
        <v>15</v>
      </c>
    </row>
    <row r="4377" spans="1:16" x14ac:dyDescent="0.35">
      <c r="A4377" t="s">
        <v>5489</v>
      </c>
      <c r="B4377" t="s">
        <v>5492</v>
      </c>
      <c r="C4377" t="s">
        <v>11</v>
      </c>
      <c r="D4377">
        <v>3.95E-2</v>
      </c>
      <c r="E4377" s="1">
        <v>5.4699999999999999E-2</v>
      </c>
      <c r="F4377" t="s">
        <v>358</v>
      </c>
      <c r="G4377">
        <v>53601</v>
      </c>
      <c r="H4377" t="str">
        <f t="shared" si="618"/>
        <v>1/10/2046</v>
      </c>
      <c r="I4377" s="2">
        <v>45584</v>
      </c>
      <c r="J4377">
        <f t="shared" si="623"/>
        <v>8017</v>
      </c>
      <c r="K4377">
        <f t="shared" si="619"/>
        <v>21.964383561643835</v>
      </c>
      <c r="L4377">
        <f t="shared" si="620"/>
        <v>21</v>
      </c>
      <c r="M4377">
        <f t="shared" si="621"/>
        <v>12</v>
      </c>
      <c r="N4377" t="str">
        <f t="shared" si="622"/>
        <v>21 Yrs 12 Mths</v>
      </c>
      <c r="O4377" t="s">
        <v>15</v>
      </c>
      <c r="P4377" t="s">
        <v>15</v>
      </c>
    </row>
    <row r="4378" spans="1:16" x14ac:dyDescent="0.35">
      <c r="A4378" t="s">
        <v>5489</v>
      </c>
      <c r="B4378" t="s">
        <v>5495</v>
      </c>
      <c r="C4378" t="s">
        <v>11</v>
      </c>
      <c r="D4378">
        <v>7.4999999999999997E-2</v>
      </c>
      <c r="E4378" s="1">
        <v>5.28E-2</v>
      </c>
      <c r="F4378" t="s">
        <v>358</v>
      </c>
      <c r="G4378">
        <v>49517</v>
      </c>
      <c r="H4378" t="str">
        <f t="shared" si="618"/>
        <v>27/7/2035</v>
      </c>
      <c r="I4378" s="2">
        <v>45584</v>
      </c>
      <c r="J4378">
        <f t="shared" si="623"/>
        <v>3933</v>
      </c>
      <c r="K4378">
        <f t="shared" si="619"/>
        <v>10.775342465753425</v>
      </c>
      <c r="L4378">
        <f t="shared" si="620"/>
        <v>10</v>
      </c>
      <c r="M4378">
        <f t="shared" si="621"/>
        <v>9</v>
      </c>
      <c r="N4378" t="str">
        <f t="shared" si="622"/>
        <v>10 Yrs 9 Mths</v>
      </c>
      <c r="O4378" t="s">
        <v>15</v>
      </c>
      <c r="P4378" t="s">
        <v>15</v>
      </c>
    </row>
    <row r="4379" spans="1:16" x14ac:dyDescent="0.35">
      <c r="A4379" t="s">
        <v>5489</v>
      </c>
      <c r="B4379" t="s">
        <v>5495</v>
      </c>
      <c r="C4379" t="s">
        <v>11</v>
      </c>
      <c r="D4379">
        <v>6.7500000000000004E-2</v>
      </c>
      <c r="E4379" s="1">
        <v>5.4899999999999997E-2</v>
      </c>
      <c r="F4379" t="s">
        <v>358</v>
      </c>
      <c r="G4379">
        <v>51242</v>
      </c>
      <c r="H4379" t="str">
        <f t="shared" si="618"/>
        <v>16/4/2040</v>
      </c>
      <c r="I4379" s="2">
        <v>45584</v>
      </c>
      <c r="J4379">
        <f t="shared" si="623"/>
        <v>5658</v>
      </c>
      <c r="K4379">
        <f t="shared" si="619"/>
        <v>15.501369863013698</v>
      </c>
      <c r="L4379">
        <f t="shared" si="620"/>
        <v>15</v>
      </c>
      <c r="M4379">
        <f t="shared" si="621"/>
        <v>6</v>
      </c>
      <c r="N4379" t="str">
        <f t="shared" si="622"/>
        <v>15 Yrs 6 Mths</v>
      </c>
      <c r="O4379">
        <v>111.98</v>
      </c>
      <c r="P4379">
        <v>114.48</v>
      </c>
    </row>
    <row r="4380" spans="1:16" x14ac:dyDescent="0.35">
      <c r="A4380" t="s">
        <v>5489</v>
      </c>
      <c r="B4380" t="s">
        <v>5495</v>
      </c>
      <c r="C4380" t="s">
        <v>11</v>
      </c>
      <c r="D4380">
        <v>3.875E-2</v>
      </c>
      <c r="E4380" s="1">
        <v>5.3699999999999998E-2</v>
      </c>
      <c r="F4380" t="s">
        <v>358</v>
      </c>
      <c r="G4380">
        <v>45770</v>
      </c>
      <c r="H4380" t="str">
        <f t="shared" si="618"/>
        <v>23/4/2025</v>
      </c>
      <c r="I4380" s="2">
        <v>45584</v>
      </c>
      <c r="J4380">
        <f t="shared" si="623"/>
        <v>186</v>
      </c>
      <c r="K4380">
        <f t="shared" si="619"/>
        <v>0.50958904109589043</v>
      </c>
      <c r="L4380">
        <f t="shared" si="620"/>
        <v>0</v>
      </c>
      <c r="M4380">
        <f t="shared" si="621"/>
        <v>6</v>
      </c>
      <c r="N4380" t="str">
        <f t="shared" si="622"/>
        <v>0 Yrs 6 Mths</v>
      </c>
      <c r="O4380">
        <v>98.58</v>
      </c>
      <c r="P4380">
        <v>100.04</v>
      </c>
    </row>
    <row r="4381" spans="1:16" x14ac:dyDescent="0.35">
      <c r="A4381" t="s">
        <v>5489</v>
      </c>
      <c r="B4381" t="s">
        <v>5495</v>
      </c>
      <c r="C4381" t="s">
        <v>11</v>
      </c>
      <c r="D4381">
        <v>5.8749999999999997E-2</v>
      </c>
      <c r="E4381" s="1">
        <v>5.5800000000000002E-2</v>
      </c>
      <c r="F4381" t="s">
        <v>358</v>
      </c>
      <c r="G4381">
        <v>53075</v>
      </c>
      <c r="H4381" t="str">
        <f t="shared" si="618"/>
        <v>23/4/2045</v>
      </c>
      <c r="I4381" s="2">
        <v>45584</v>
      </c>
      <c r="J4381">
        <f t="shared" si="623"/>
        <v>7491</v>
      </c>
      <c r="K4381">
        <f t="shared" si="619"/>
        <v>20.523287671232875</v>
      </c>
      <c r="L4381">
        <f t="shared" si="620"/>
        <v>20</v>
      </c>
      <c r="M4381">
        <f t="shared" si="621"/>
        <v>6</v>
      </c>
      <c r="N4381" t="str">
        <f t="shared" si="622"/>
        <v>20 Yrs 6 Mths</v>
      </c>
      <c r="O4381">
        <v>102.67</v>
      </c>
      <c r="P4381">
        <v>104.88</v>
      </c>
    </row>
    <row r="4382" spans="1:16" x14ac:dyDescent="0.35">
      <c r="A4382" t="s">
        <v>5489</v>
      </c>
      <c r="B4382" t="s">
        <v>5495</v>
      </c>
      <c r="C4382" t="s">
        <v>11</v>
      </c>
      <c r="D4382">
        <v>5.2499999999999998E-2</v>
      </c>
      <c r="E4382" s="1">
        <v>5.5199999999999999E-2</v>
      </c>
      <c r="F4382" t="s">
        <v>358</v>
      </c>
      <c r="G4382">
        <v>52178</v>
      </c>
      <c r="H4382" t="str">
        <f t="shared" si="618"/>
        <v>8/11/2042</v>
      </c>
      <c r="I4382" s="2">
        <v>45584</v>
      </c>
      <c r="J4382">
        <f t="shared" si="623"/>
        <v>6594</v>
      </c>
      <c r="K4382">
        <f t="shared" si="619"/>
        <v>18.065753424657533</v>
      </c>
      <c r="L4382">
        <f t="shared" si="620"/>
        <v>18</v>
      </c>
      <c r="M4382">
        <f t="shared" si="621"/>
        <v>1</v>
      </c>
      <c r="N4382" t="str">
        <f t="shared" si="622"/>
        <v>18 Yrs 1 Mths</v>
      </c>
      <c r="O4382">
        <v>95.87</v>
      </c>
      <c r="P4382">
        <v>98</v>
      </c>
    </row>
    <row r="4383" spans="1:16" x14ac:dyDescent="0.35">
      <c r="A4383" t="s">
        <v>5489</v>
      </c>
      <c r="B4383" t="s">
        <v>5498</v>
      </c>
      <c r="C4383" t="s">
        <v>11</v>
      </c>
      <c r="D4383">
        <v>4.1500000000000002E-2</v>
      </c>
      <c r="E4383" s="1">
        <v>4.7E-2</v>
      </c>
      <c r="F4383" t="s">
        <v>358</v>
      </c>
      <c r="G4383">
        <v>45992</v>
      </c>
      <c r="H4383" t="str">
        <f t="shared" si="618"/>
        <v>1/12/2025</v>
      </c>
      <c r="I4383" s="2">
        <v>45584</v>
      </c>
      <c r="J4383">
        <f t="shared" si="623"/>
        <v>408</v>
      </c>
      <c r="K4383">
        <f t="shared" si="619"/>
        <v>1.1178082191780823</v>
      </c>
      <c r="L4383">
        <f t="shared" si="620"/>
        <v>1</v>
      </c>
      <c r="M4383">
        <f t="shared" si="621"/>
        <v>1</v>
      </c>
      <c r="N4383" t="str">
        <f t="shared" si="622"/>
        <v>1 Yrs 1 Mths</v>
      </c>
      <c r="O4383">
        <v>109.33</v>
      </c>
      <c r="P4383">
        <v>109.21</v>
      </c>
    </row>
    <row r="4384" spans="1:16" x14ac:dyDescent="0.35">
      <c r="A4384" t="s">
        <v>5489</v>
      </c>
      <c r="B4384" t="s">
        <v>5498</v>
      </c>
      <c r="C4384" t="s">
        <v>11</v>
      </c>
      <c r="D4384">
        <v>5.1499999999999997E-2</v>
      </c>
      <c r="E4384" s="1">
        <v>5.4600000000000003E-2</v>
      </c>
      <c r="F4384" t="s">
        <v>358</v>
      </c>
      <c r="G4384">
        <v>51759</v>
      </c>
      <c r="H4384" t="str">
        <f t="shared" si="618"/>
        <v>15/9/2041</v>
      </c>
      <c r="I4384" s="2">
        <v>45584</v>
      </c>
      <c r="J4384">
        <f t="shared" si="623"/>
        <v>6175</v>
      </c>
      <c r="K4384">
        <f t="shared" si="619"/>
        <v>16.917808219178081</v>
      </c>
      <c r="L4384">
        <f t="shared" si="620"/>
        <v>16</v>
      </c>
      <c r="M4384">
        <f t="shared" si="621"/>
        <v>11</v>
      </c>
      <c r="N4384" t="str">
        <f t="shared" si="622"/>
        <v>16 Yrs 11 Mths</v>
      </c>
      <c r="O4384" t="s">
        <v>15</v>
      </c>
      <c r="P4384" t="s">
        <v>15</v>
      </c>
    </row>
    <row r="4385" spans="1:16" x14ac:dyDescent="0.35">
      <c r="A4385" t="s">
        <v>5500</v>
      </c>
      <c r="B4385" t="s">
        <v>5501</v>
      </c>
      <c r="C4385" t="s">
        <v>11</v>
      </c>
      <c r="D4385">
        <v>2.6249999999999999E-2</v>
      </c>
      <c r="E4385" s="1">
        <v>4.87E-2</v>
      </c>
      <c r="F4385" t="s">
        <v>358</v>
      </c>
      <c r="G4385">
        <v>47524</v>
      </c>
      <c r="H4385" t="str">
        <f t="shared" si="618"/>
        <v>10/2/2030</v>
      </c>
      <c r="I4385" s="2">
        <v>45584</v>
      </c>
      <c r="J4385">
        <f t="shared" si="623"/>
        <v>1940</v>
      </c>
      <c r="K4385">
        <f t="shared" si="619"/>
        <v>5.3150684931506849</v>
      </c>
      <c r="L4385">
        <f t="shared" si="620"/>
        <v>5</v>
      </c>
      <c r="M4385">
        <f t="shared" si="621"/>
        <v>4</v>
      </c>
      <c r="N4385" t="str">
        <f t="shared" si="622"/>
        <v>5 Yrs 4 Mths</v>
      </c>
      <c r="O4385">
        <v>89.11</v>
      </c>
      <c r="P4385">
        <v>93.11</v>
      </c>
    </row>
    <row r="4386" spans="1:16" x14ac:dyDescent="0.35">
      <c r="A4386" t="s">
        <v>5500</v>
      </c>
      <c r="B4386" t="s">
        <v>5501</v>
      </c>
      <c r="C4386" t="s">
        <v>11</v>
      </c>
      <c r="D4386">
        <v>5.2499999999999998E-2</v>
      </c>
      <c r="E4386" s="1">
        <v>5.4199999999999998E-2</v>
      </c>
      <c r="F4386" t="s">
        <v>358</v>
      </c>
      <c r="G4386">
        <v>45781</v>
      </c>
      <c r="H4386" t="str">
        <f t="shared" si="618"/>
        <v>4/5/2025</v>
      </c>
      <c r="I4386" s="2">
        <v>45584</v>
      </c>
      <c r="J4386">
        <f t="shared" si="623"/>
        <v>197</v>
      </c>
      <c r="K4386">
        <f t="shared" si="619"/>
        <v>0.53972602739726028</v>
      </c>
      <c r="L4386">
        <f t="shared" si="620"/>
        <v>0</v>
      </c>
      <c r="M4386">
        <f t="shared" si="621"/>
        <v>6</v>
      </c>
      <c r="N4386" t="str">
        <f t="shared" si="622"/>
        <v>0 Yrs 6 Mths</v>
      </c>
      <c r="O4386">
        <v>99.67</v>
      </c>
      <c r="P4386">
        <v>100.45</v>
      </c>
    </row>
    <row r="4387" spans="1:16" x14ac:dyDescent="0.35">
      <c r="A4387" t="s">
        <v>5500</v>
      </c>
      <c r="B4387" t="s">
        <v>5501</v>
      </c>
      <c r="C4387" t="s">
        <v>11</v>
      </c>
      <c r="D4387">
        <v>5.1249999999999997E-2</v>
      </c>
      <c r="E4387" s="1">
        <v>4.5900000000000003E-2</v>
      </c>
      <c r="F4387" t="s">
        <v>358</v>
      </c>
      <c r="G4387">
        <v>46553</v>
      </c>
      <c r="H4387" t="str">
        <f t="shared" si="618"/>
        <v>15/6/2027</v>
      </c>
      <c r="I4387" s="2">
        <v>45584</v>
      </c>
      <c r="J4387">
        <f t="shared" si="623"/>
        <v>969</v>
      </c>
      <c r="K4387">
        <f t="shared" si="619"/>
        <v>2.6547945205479451</v>
      </c>
      <c r="L4387">
        <f t="shared" si="620"/>
        <v>2</v>
      </c>
      <c r="M4387">
        <f t="shared" si="621"/>
        <v>8</v>
      </c>
      <c r="N4387" t="str">
        <f t="shared" si="622"/>
        <v>2 Yrs 8 Mths</v>
      </c>
      <c r="O4387">
        <v>100.89</v>
      </c>
      <c r="P4387">
        <v>101.83</v>
      </c>
    </row>
    <row r="4388" spans="1:16" x14ac:dyDescent="0.35">
      <c r="A4388" t="s">
        <v>5500</v>
      </c>
      <c r="B4388" t="s">
        <v>5501</v>
      </c>
      <c r="C4388" t="s">
        <v>11</v>
      </c>
      <c r="D4388">
        <v>3.4500000000000003E-2</v>
      </c>
      <c r="E4388" s="1">
        <v>5.3400000000000003E-2</v>
      </c>
      <c r="F4388" t="s">
        <v>358</v>
      </c>
      <c r="G4388">
        <v>46707</v>
      </c>
      <c r="H4388" t="str">
        <f t="shared" si="618"/>
        <v>16/11/2027</v>
      </c>
      <c r="I4388" s="2">
        <v>45584</v>
      </c>
      <c r="J4388">
        <f t="shared" si="623"/>
        <v>1123</v>
      </c>
      <c r="K4388">
        <f t="shared" si="619"/>
        <v>3.0767123287671234</v>
      </c>
      <c r="L4388">
        <f t="shared" si="620"/>
        <v>3</v>
      </c>
      <c r="M4388">
        <f t="shared" si="621"/>
        <v>1</v>
      </c>
      <c r="N4388" t="str">
        <f t="shared" si="622"/>
        <v>3 Yrs 1 Mths</v>
      </c>
      <c r="O4388">
        <v>94.27</v>
      </c>
      <c r="P4388">
        <v>98.75</v>
      </c>
    </row>
    <row r="4389" spans="1:16" x14ac:dyDescent="0.35">
      <c r="A4389" t="s">
        <v>5500</v>
      </c>
      <c r="B4389" t="s">
        <v>5501</v>
      </c>
      <c r="C4389" t="s">
        <v>11</v>
      </c>
      <c r="D4389">
        <v>0.03</v>
      </c>
      <c r="E4389" s="1">
        <v>4.9700000000000001E-2</v>
      </c>
      <c r="F4389" t="s">
        <v>358</v>
      </c>
      <c r="G4389">
        <v>46341</v>
      </c>
      <c r="H4389" t="str">
        <f t="shared" si="618"/>
        <v>15/11/2026</v>
      </c>
      <c r="I4389" s="2">
        <v>45584</v>
      </c>
      <c r="J4389">
        <f t="shared" si="623"/>
        <v>757</v>
      </c>
      <c r="K4389">
        <f t="shared" si="619"/>
        <v>2.0739726027397261</v>
      </c>
      <c r="L4389">
        <f t="shared" si="620"/>
        <v>2</v>
      </c>
      <c r="M4389">
        <f t="shared" si="621"/>
        <v>1</v>
      </c>
      <c r="N4389" t="str">
        <f t="shared" si="622"/>
        <v>2 Yrs 1 Mths</v>
      </c>
      <c r="O4389">
        <v>95.67</v>
      </c>
      <c r="P4389">
        <v>97.7</v>
      </c>
    </row>
    <row r="4390" spans="1:16" x14ac:dyDescent="0.35">
      <c r="A4390" t="s">
        <v>5500</v>
      </c>
      <c r="B4390" t="s">
        <v>5501</v>
      </c>
      <c r="C4390" t="s">
        <v>11</v>
      </c>
      <c r="D4390">
        <v>1.2500000000000001E-2</v>
      </c>
      <c r="E4390" s="1">
        <v>8.2699999999999996E-2</v>
      </c>
      <c r="F4390" t="s">
        <v>358</v>
      </c>
      <c r="G4390">
        <v>45778</v>
      </c>
      <c r="H4390" t="str">
        <f t="shared" ref="H4390:H4436" si="624">TEXT(G4390,"D/M/YYYY")</f>
        <v>1/5/2025</v>
      </c>
      <c r="I4390" s="2">
        <v>45584</v>
      </c>
      <c r="J4390">
        <f t="shared" si="623"/>
        <v>194</v>
      </c>
      <c r="K4390">
        <f t="shared" ref="K4390:K4436" si="625">J4390/365</f>
        <v>0.53150684931506853</v>
      </c>
      <c r="L4390">
        <f t="shared" ref="L4390:L4436" si="626">_xlfn.NUMBERVALUE(_xlfn.TEXTBEFORE(K4390,"."))</f>
        <v>0</v>
      </c>
      <c r="M4390">
        <f t="shared" ref="M4390:M4436" si="627">ROUND(LEFT(_xlfn.TEXTAFTER(K4390,"."),2)/100 * 12,0)</f>
        <v>6</v>
      </c>
      <c r="N4390" t="str">
        <f t="shared" ref="N4390:N4436" si="628">L4390 &amp; " Yrs "&amp; M4390 &amp;" Mths"</f>
        <v>0 Yrs 6 Mths</v>
      </c>
      <c r="O4390">
        <v>108.11</v>
      </c>
      <c r="P4390">
        <v>108.2</v>
      </c>
    </row>
    <row r="4391" spans="1:16" x14ac:dyDescent="0.35">
      <c r="A4391" t="s">
        <v>5500</v>
      </c>
      <c r="B4391" t="s">
        <v>5504</v>
      </c>
      <c r="C4391" t="s">
        <v>11</v>
      </c>
      <c r="D4391">
        <v>4.1500000000000002E-2</v>
      </c>
      <c r="E4391" s="1">
        <v>6.1400000000000003E-2</v>
      </c>
      <c r="F4391" t="s">
        <v>358</v>
      </c>
      <c r="G4391">
        <v>54575</v>
      </c>
      <c r="H4391" t="str">
        <f t="shared" si="624"/>
        <v>1/6/2049</v>
      </c>
      <c r="I4391" s="2">
        <v>45584</v>
      </c>
      <c r="J4391">
        <f t="shared" si="623"/>
        <v>8991</v>
      </c>
      <c r="K4391">
        <f t="shared" si="625"/>
        <v>24.632876712328766</v>
      </c>
      <c r="L4391">
        <f t="shared" si="626"/>
        <v>24</v>
      </c>
      <c r="M4391">
        <f t="shared" si="627"/>
        <v>8</v>
      </c>
      <c r="N4391" t="str">
        <f t="shared" si="628"/>
        <v>24 Yrs 8 Mths</v>
      </c>
      <c r="O4391" t="s">
        <v>15</v>
      </c>
      <c r="P4391" t="s">
        <v>15</v>
      </c>
    </row>
    <row r="4392" spans="1:16" x14ac:dyDescent="0.35">
      <c r="A4392" t="s">
        <v>5500</v>
      </c>
      <c r="B4392" t="s">
        <v>5504</v>
      </c>
      <c r="C4392" t="s">
        <v>11</v>
      </c>
      <c r="D4392">
        <v>4.0500000000000001E-2</v>
      </c>
      <c r="E4392" s="1">
        <v>4.99E-2</v>
      </c>
      <c r="F4392" t="s">
        <v>358</v>
      </c>
      <c r="G4392">
        <v>48288</v>
      </c>
      <c r="H4392" t="str">
        <f t="shared" si="624"/>
        <v>15/3/2032</v>
      </c>
      <c r="I4392" s="2">
        <v>45584</v>
      </c>
      <c r="J4392">
        <f t="shared" si="623"/>
        <v>2704</v>
      </c>
      <c r="K4392">
        <f t="shared" si="625"/>
        <v>7.4082191780821915</v>
      </c>
      <c r="L4392">
        <f t="shared" si="626"/>
        <v>7</v>
      </c>
      <c r="M4392">
        <f t="shared" si="627"/>
        <v>5</v>
      </c>
      <c r="N4392" t="str">
        <f t="shared" si="628"/>
        <v>7 Yrs 5 Mths</v>
      </c>
      <c r="O4392">
        <v>93.59</v>
      </c>
      <c r="P4392">
        <v>94.63</v>
      </c>
    </row>
    <row r="4393" spans="1:16" x14ac:dyDescent="0.35">
      <c r="A4393" t="s">
        <v>5500</v>
      </c>
      <c r="B4393" t="s">
        <v>5504</v>
      </c>
      <c r="C4393" t="s">
        <v>11</v>
      </c>
      <c r="D4393">
        <v>3.6999999999999998E-2</v>
      </c>
      <c r="E4393" s="1">
        <v>4.8000000000000001E-2</v>
      </c>
      <c r="F4393" t="s">
        <v>358</v>
      </c>
      <c r="G4393">
        <v>46844</v>
      </c>
      <c r="H4393" t="str">
        <f t="shared" si="624"/>
        <v>1/4/2028</v>
      </c>
      <c r="I4393" s="2">
        <v>45584</v>
      </c>
      <c r="J4393">
        <f t="shared" si="623"/>
        <v>1260</v>
      </c>
      <c r="K4393">
        <f t="shared" si="625"/>
        <v>3.452054794520548</v>
      </c>
      <c r="L4393">
        <f t="shared" si="626"/>
        <v>3</v>
      </c>
      <c r="M4393">
        <f t="shared" si="627"/>
        <v>5</v>
      </c>
      <c r="N4393" t="str">
        <f t="shared" si="628"/>
        <v>3 Yrs 5 Mths</v>
      </c>
      <c r="O4393" t="s">
        <v>15</v>
      </c>
      <c r="P4393" t="s">
        <v>15</v>
      </c>
    </row>
    <row r="4394" spans="1:16" x14ac:dyDescent="0.35">
      <c r="A4394" t="s">
        <v>5500</v>
      </c>
      <c r="B4394" t="s">
        <v>5504</v>
      </c>
      <c r="C4394" t="s">
        <v>11</v>
      </c>
      <c r="D4394">
        <v>3.1800000000000002E-2</v>
      </c>
      <c r="E4394" s="1">
        <v>5.6399999999999999E-2</v>
      </c>
      <c r="F4394" t="s">
        <v>358</v>
      </c>
      <c r="G4394">
        <v>55380</v>
      </c>
      <c r="H4394" t="str">
        <f t="shared" si="624"/>
        <v>15/8/2051</v>
      </c>
      <c r="I4394" s="2">
        <v>45584</v>
      </c>
      <c r="J4394">
        <f t="shared" si="623"/>
        <v>9796</v>
      </c>
      <c r="K4394">
        <f t="shared" si="625"/>
        <v>26.838356164383562</v>
      </c>
      <c r="L4394">
        <f t="shared" si="626"/>
        <v>26</v>
      </c>
      <c r="M4394">
        <f t="shared" si="627"/>
        <v>10</v>
      </c>
      <c r="N4394" t="str">
        <f t="shared" si="628"/>
        <v>26 Yrs 10 Mths</v>
      </c>
      <c r="O4394">
        <v>64.59</v>
      </c>
      <c r="P4394">
        <v>67.92</v>
      </c>
    </row>
    <row r="4395" spans="1:16" x14ac:dyDescent="0.35">
      <c r="A4395" t="s">
        <v>5500</v>
      </c>
      <c r="B4395" t="s">
        <v>5506</v>
      </c>
      <c r="C4395" t="s">
        <v>11</v>
      </c>
      <c r="D4395">
        <v>3.7999999999999999E-2</v>
      </c>
      <c r="E4395" s="1">
        <v>5.6399999999999999E-2</v>
      </c>
      <c r="F4395" t="s">
        <v>358</v>
      </c>
      <c r="G4395">
        <v>53599</v>
      </c>
      <c r="H4395" t="str">
        <f t="shared" si="624"/>
        <v>29/9/2046</v>
      </c>
      <c r="I4395" s="2">
        <v>45584</v>
      </c>
      <c r="J4395">
        <f t="shared" si="623"/>
        <v>8015</v>
      </c>
      <c r="K4395">
        <f t="shared" si="625"/>
        <v>21.958904109589042</v>
      </c>
      <c r="L4395">
        <f t="shared" si="626"/>
        <v>21</v>
      </c>
      <c r="M4395">
        <f t="shared" si="627"/>
        <v>11</v>
      </c>
      <c r="N4395" t="str">
        <f t="shared" si="628"/>
        <v>21 Yrs 11 Mths</v>
      </c>
      <c r="O4395" t="s">
        <v>15</v>
      </c>
      <c r="P4395" t="s">
        <v>15</v>
      </c>
    </row>
    <row r="4396" spans="1:16" x14ac:dyDescent="0.35">
      <c r="A4396" t="s">
        <v>5500</v>
      </c>
      <c r="B4396" t="s">
        <v>5507</v>
      </c>
      <c r="C4396" t="s">
        <v>11</v>
      </c>
      <c r="D4396">
        <v>4.1000000000000002E-2</v>
      </c>
      <c r="E4396" s="1">
        <v>4.7399999999999998E-2</v>
      </c>
      <c r="F4396" t="s">
        <v>21</v>
      </c>
      <c r="G4396">
        <v>47011</v>
      </c>
      <c r="H4396" t="str">
        <f t="shared" si="624"/>
        <v>15/9/2028</v>
      </c>
      <c r="I4396" s="2">
        <v>45584</v>
      </c>
      <c r="J4396">
        <f t="shared" si="623"/>
        <v>1427</v>
      </c>
      <c r="K4396">
        <f t="shared" si="625"/>
        <v>3.9095890410958902</v>
      </c>
      <c r="L4396">
        <f t="shared" si="626"/>
        <v>3</v>
      </c>
      <c r="M4396">
        <f t="shared" si="627"/>
        <v>11</v>
      </c>
      <c r="N4396" t="str">
        <f t="shared" si="628"/>
        <v>3 Yrs 11 Mths</v>
      </c>
      <c r="O4396">
        <v>97.26</v>
      </c>
      <c r="P4396">
        <v>99.31</v>
      </c>
    </row>
    <row r="4397" spans="1:16" x14ac:dyDescent="0.35">
      <c r="A4397" t="s">
        <v>5500</v>
      </c>
      <c r="B4397" t="s">
        <v>5507</v>
      </c>
      <c r="C4397" t="s">
        <v>11</v>
      </c>
      <c r="D4397">
        <v>3.2500000000000001E-2</v>
      </c>
      <c r="E4397" s="1">
        <v>5.67E-2</v>
      </c>
      <c r="F4397" t="s">
        <v>21</v>
      </c>
      <c r="G4397">
        <v>55458</v>
      </c>
      <c r="H4397" t="str">
        <f t="shared" si="624"/>
        <v>1/11/2051</v>
      </c>
      <c r="I4397" s="2">
        <v>45584</v>
      </c>
      <c r="J4397">
        <f t="shared" si="623"/>
        <v>9874</v>
      </c>
      <c r="K4397">
        <f t="shared" si="625"/>
        <v>27.052054794520547</v>
      </c>
      <c r="L4397">
        <f t="shared" si="626"/>
        <v>27</v>
      </c>
      <c r="M4397">
        <f t="shared" si="627"/>
        <v>1</v>
      </c>
      <c r="N4397" t="str">
        <f t="shared" si="628"/>
        <v>27 Yrs 1 Mths</v>
      </c>
      <c r="O4397" t="s">
        <v>15</v>
      </c>
      <c r="P4397" t="s">
        <v>15</v>
      </c>
    </row>
    <row r="4398" spans="1:16" x14ac:dyDescent="0.35">
      <c r="A4398" t="s">
        <v>5500</v>
      </c>
      <c r="B4398" t="s">
        <v>5507</v>
      </c>
      <c r="C4398" t="s">
        <v>11</v>
      </c>
      <c r="D4398">
        <v>2.75E-2</v>
      </c>
      <c r="E4398" s="1">
        <v>4.6199999999999998E-2</v>
      </c>
      <c r="F4398" t="s">
        <v>21</v>
      </c>
      <c r="G4398">
        <v>46296</v>
      </c>
      <c r="H4398" t="str">
        <f t="shared" si="624"/>
        <v>1/10/2026</v>
      </c>
      <c r="I4398" s="2">
        <v>45584</v>
      </c>
      <c r="J4398">
        <f t="shared" si="623"/>
        <v>712</v>
      </c>
      <c r="K4398">
        <f t="shared" si="625"/>
        <v>1.9506849315068493</v>
      </c>
      <c r="L4398">
        <f t="shared" si="626"/>
        <v>1</v>
      </c>
      <c r="M4398">
        <f t="shared" si="627"/>
        <v>11</v>
      </c>
      <c r="N4398" t="str">
        <f t="shared" si="628"/>
        <v>1 Yrs 11 Mths</v>
      </c>
      <c r="O4398" t="s">
        <v>15</v>
      </c>
      <c r="P4398" t="s">
        <v>15</v>
      </c>
    </row>
    <row r="4399" spans="1:16" x14ac:dyDescent="0.35">
      <c r="A4399" t="s">
        <v>5500</v>
      </c>
      <c r="B4399" t="s">
        <v>5508</v>
      </c>
      <c r="C4399" t="s">
        <v>11</v>
      </c>
      <c r="D4399">
        <v>5.7000000000000002E-2</v>
      </c>
      <c r="E4399" s="1">
        <v>6.6199999999999995E-2</v>
      </c>
      <c r="F4399" t="s">
        <v>1618</v>
      </c>
      <c r="G4399">
        <v>45680</v>
      </c>
      <c r="H4399" t="str">
        <f t="shared" si="624"/>
        <v>23/1/2025</v>
      </c>
      <c r="I4399" s="2">
        <v>45584</v>
      </c>
      <c r="J4399">
        <f t="shared" si="623"/>
        <v>96</v>
      </c>
      <c r="K4399">
        <f t="shared" si="625"/>
        <v>0.26301369863013696</v>
      </c>
      <c r="L4399">
        <f t="shared" si="626"/>
        <v>0</v>
      </c>
      <c r="M4399">
        <f t="shared" si="627"/>
        <v>3</v>
      </c>
      <c r="N4399" t="str">
        <f t="shared" si="628"/>
        <v>0 Yrs 3 Mths</v>
      </c>
      <c r="O4399">
        <v>98.75</v>
      </c>
      <c r="P4399">
        <v>100.63</v>
      </c>
    </row>
    <row r="4400" spans="1:16" x14ac:dyDescent="0.35">
      <c r="A4400" t="s">
        <v>5500</v>
      </c>
      <c r="B4400" t="s">
        <v>5508</v>
      </c>
      <c r="C4400" t="s">
        <v>11</v>
      </c>
      <c r="D4400">
        <v>5.3749999999999999E-2</v>
      </c>
      <c r="E4400" s="1">
        <v>5.5500000000000001E-2</v>
      </c>
      <c r="F4400" t="s">
        <v>1618</v>
      </c>
      <c r="G4400">
        <v>47557</v>
      </c>
      <c r="H4400" t="str">
        <f t="shared" si="624"/>
        <v>15/3/2030</v>
      </c>
      <c r="I4400" s="2">
        <v>45584</v>
      </c>
      <c r="J4400">
        <f t="shared" si="623"/>
        <v>1973</v>
      </c>
      <c r="K4400">
        <f t="shared" si="625"/>
        <v>5.4054794520547942</v>
      </c>
      <c r="L4400">
        <f t="shared" si="626"/>
        <v>5</v>
      </c>
      <c r="M4400">
        <f t="shared" si="627"/>
        <v>5</v>
      </c>
      <c r="N4400" t="str">
        <f t="shared" si="628"/>
        <v>5 Yrs 5 Mths</v>
      </c>
      <c r="O4400">
        <v>98.46</v>
      </c>
      <c r="P4400">
        <v>99.87</v>
      </c>
    </row>
    <row r="4401" spans="1:16" x14ac:dyDescent="0.35">
      <c r="A4401" t="s">
        <v>5500</v>
      </c>
      <c r="B4401" t="s">
        <v>5508</v>
      </c>
      <c r="C4401" t="s">
        <v>11</v>
      </c>
      <c r="D4401">
        <v>4.7500000000000001E-2</v>
      </c>
      <c r="E4401" s="1">
        <v>5.6399999999999999E-2</v>
      </c>
      <c r="F4401" t="s">
        <v>1618</v>
      </c>
      <c r="G4401">
        <v>48245</v>
      </c>
      <c r="H4401" t="str">
        <f t="shared" si="624"/>
        <v>1/2/2032</v>
      </c>
      <c r="I4401" s="2">
        <v>45584</v>
      </c>
      <c r="J4401">
        <f t="shared" si="623"/>
        <v>2661</v>
      </c>
      <c r="K4401">
        <f t="shared" si="625"/>
        <v>7.2904109589041095</v>
      </c>
      <c r="L4401">
        <f t="shared" si="626"/>
        <v>7</v>
      </c>
      <c r="M4401">
        <f t="shared" si="627"/>
        <v>3</v>
      </c>
      <c r="N4401" t="str">
        <f t="shared" si="628"/>
        <v>7 Yrs 3 Mths</v>
      </c>
      <c r="O4401" t="s">
        <v>15</v>
      </c>
      <c r="P4401" t="s">
        <v>15</v>
      </c>
    </row>
    <row r="4402" spans="1:16" x14ac:dyDescent="0.35">
      <c r="A4402" t="s">
        <v>5500</v>
      </c>
      <c r="B4402" t="s">
        <v>5509</v>
      </c>
      <c r="C4402" t="s">
        <v>11</v>
      </c>
      <c r="D4402">
        <v>3.5000000000000003E-2</v>
      </c>
      <c r="E4402" s="1">
        <v>6.3600000000000004E-2</v>
      </c>
      <c r="F4402" t="s">
        <v>21</v>
      </c>
      <c r="G4402">
        <v>45731</v>
      </c>
      <c r="H4402" t="str">
        <f t="shared" si="624"/>
        <v>15/3/2025</v>
      </c>
      <c r="I4402" s="2">
        <v>45584</v>
      </c>
      <c r="J4402">
        <f t="shared" si="623"/>
        <v>147</v>
      </c>
      <c r="K4402">
        <f t="shared" si="625"/>
        <v>0.40273972602739727</v>
      </c>
      <c r="L4402">
        <f t="shared" si="626"/>
        <v>0</v>
      </c>
      <c r="M4402">
        <f t="shared" si="627"/>
        <v>5</v>
      </c>
      <c r="N4402" t="str">
        <f t="shared" si="628"/>
        <v>0 Yrs 5 Mths</v>
      </c>
      <c r="O4402">
        <v>98.41</v>
      </c>
      <c r="P4402">
        <v>100.32</v>
      </c>
    </row>
    <row r="4403" spans="1:16" x14ac:dyDescent="0.35">
      <c r="A4403" t="s">
        <v>5500</v>
      </c>
      <c r="B4403" t="s">
        <v>5509</v>
      </c>
      <c r="C4403" t="s">
        <v>11</v>
      </c>
      <c r="D4403">
        <v>3.3750000000000002E-2</v>
      </c>
      <c r="E4403" s="1">
        <v>4.8000000000000001E-2</v>
      </c>
      <c r="F4403" t="s">
        <v>21</v>
      </c>
      <c r="G4403">
        <v>46310</v>
      </c>
      <c r="H4403" t="str">
        <f t="shared" si="624"/>
        <v>15/10/2026</v>
      </c>
      <c r="I4403" s="2">
        <v>45584</v>
      </c>
      <c r="J4403">
        <f t="shared" si="623"/>
        <v>726</v>
      </c>
      <c r="K4403">
        <f t="shared" si="625"/>
        <v>1.989041095890411</v>
      </c>
      <c r="L4403">
        <f t="shared" si="626"/>
        <v>1</v>
      </c>
      <c r="M4403">
        <f t="shared" si="627"/>
        <v>12</v>
      </c>
      <c r="N4403" t="str">
        <f t="shared" si="628"/>
        <v>1 Yrs 12 Mths</v>
      </c>
      <c r="O4403">
        <v>96.88</v>
      </c>
      <c r="P4403">
        <v>98.78</v>
      </c>
    </row>
    <row r="4404" spans="1:16" x14ac:dyDescent="0.35">
      <c r="A4404" t="s">
        <v>5510</v>
      </c>
      <c r="B4404" t="s">
        <v>5509</v>
      </c>
      <c r="C4404" t="s">
        <v>11</v>
      </c>
      <c r="D4404">
        <v>4.4999999999999998E-2</v>
      </c>
      <c r="E4404" s="1">
        <v>5.8000000000000003E-2</v>
      </c>
      <c r="F4404" t="s">
        <v>21</v>
      </c>
      <c r="G4404">
        <v>53036</v>
      </c>
      <c r="H4404" t="str">
        <f t="shared" si="624"/>
        <v>15/3/2045</v>
      </c>
      <c r="I4404" s="2">
        <v>45584</v>
      </c>
      <c r="J4404">
        <f t="shared" si="623"/>
        <v>7452</v>
      </c>
      <c r="K4404">
        <f t="shared" si="625"/>
        <v>20.416438356164385</v>
      </c>
      <c r="L4404">
        <f t="shared" si="626"/>
        <v>20</v>
      </c>
      <c r="M4404">
        <f t="shared" si="627"/>
        <v>5</v>
      </c>
      <c r="N4404" t="str">
        <f t="shared" si="628"/>
        <v>20 Yrs 5 Mths</v>
      </c>
      <c r="O4404">
        <v>84.34</v>
      </c>
      <c r="P4404">
        <v>86.58</v>
      </c>
    </row>
    <row r="4405" spans="1:16" x14ac:dyDescent="0.35">
      <c r="A4405" t="s">
        <v>5510</v>
      </c>
      <c r="B4405" t="s">
        <v>5512</v>
      </c>
      <c r="C4405" t="s">
        <v>11</v>
      </c>
      <c r="D4405">
        <v>4.8000000000000001E-2</v>
      </c>
      <c r="E4405" s="1">
        <v>4.8000000000000001E-2</v>
      </c>
      <c r="F4405" t="s">
        <v>441</v>
      </c>
      <c r="G4405">
        <v>48625</v>
      </c>
      <c r="H4405" t="str">
        <f t="shared" si="624"/>
        <v>15/2/2033</v>
      </c>
      <c r="I4405" s="2">
        <v>45584</v>
      </c>
      <c r="J4405">
        <f t="shared" si="623"/>
        <v>3041</v>
      </c>
      <c r="K4405">
        <f t="shared" si="625"/>
        <v>8.331506849315069</v>
      </c>
      <c r="L4405">
        <f t="shared" si="626"/>
        <v>8</v>
      </c>
      <c r="M4405">
        <f t="shared" si="627"/>
        <v>4</v>
      </c>
      <c r="N4405" t="str">
        <f t="shared" si="628"/>
        <v>8 Yrs 4 Mths</v>
      </c>
      <c r="O4405" t="s">
        <v>15</v>
      </c>
      <c r="P4405" t="s">
        <v>15</v>
      </c>
    </row>
    <row r="4406" spans="1:16" x14ac:dyDescent="0.35">
      <c r="A4406" t="s">
        <v>5510</v>
      </c>
      <c r="B4406" t="s">
        <v>5513</v>
      </c>
      <c r="C4406" t="s">
        <v>11</v>
      </c>
      <c r="D4406">
        <v>3.85E-2</v>
      </c>
      <c r="E4406" s="1">
        <v>6.0900000000000003E-2</v>
      </c>
      <c r="F4406" t="s">
        <v>108</v>
      </c>
      <c r="G4406">
        <v>46188</v>
      </c>
      <c r="H4406" t="str">
        <f t="shared" si="624"/>
        <v>15/6/2026</v>
      </c>
      <c r="I4406" s="2">
        <v>45584</v>
      </c>
      <c r="J4406">
        <f t="shared" si="623"/>
        <v>604</v>
      </c>
      <c r="K4406">
        <f t="shared" si="625"/>
        <v>1.6547945205479453</v>
      </c>
      <c r="L4406">
        <f t="shared" si="626"/>
        <v>1</v>
      </c>
      <c r="M4406">
        <f t="shared" si="627"/>
        <v>8</v>
      </c>
      <c r="N4406" t="str">
        <f t="shared" si="628"/>
        <v>1 Yrs 8 Mths</v>
      </c>
      <c r="O4406" t="s">
        <v>15</v>
      </c>
      <c r="P4406" t="s">
        <v>15</v>
      </c>
    </row>
    <row r="4407" spans="1:16" x14ac:dyDescent="0.35">
      <c r="A4407" t="s">
        <v>5510</v>
      </c>
      <c r="B4407" t="s">
        <v>5513</v>
      </c>
      <c r="C4407" t="s">
        <v>11</v>
      </c>
      <c r="D4407">
        <v>4.5999999999999999E-2</v>
      </c>
      <c r="E4407" s="1">
        <v>6.3700000000000007E-2</v>
      </c>
      <c r="F4407" t="s">
        <v>182</v>
      </c>
      <c r="G4407">
        <v>46919</v>
      </c>
      <c r="H4407" t="str">
        <f t="shared" si="624"/>
        <v>15/6/2028</v>
      </c>
      <c r="I4407" s="2">
        <v>45584</v>
      </c>
      <c r="J4407">
        <f t="shared" si="623"/>
        <v>1335</v>
      </c>
      <c r="K4407">
        <f t="shared" si="625"/>
        <v>3.6575342465753424</v>
      </c>
      <c r="L4407">
        <f t="shared" si="626"/>
        <v>3</v>
      </c>
      <c r="M4407">
        <f t="shared" si="627"/>
        <v>8</v>
      </c>
      <c r="N4407" t="str">
        <f t="shared" si="628"/>
        <v>3 Yrs 8 Mths</v>
      </c>
      <c r="O4407">
        <v>93.83</v>
      </c>
      <c r="P4407">
        <v>96.24</v>
      </c>
    </row>
    <row r="4408" spans="1:16" x14ac:dyDescent="0.35">
      <c r="A4408" t="s">
        <v>5510</v>
      </c>
      <c r="B4408" t="s">
        <v>5519</v>
      </c>
      <c r="C4408" t="s">
        <v>11</v>
      </c>
      <c r="D4408">
        <v>6.8750000000000006E-2</v>
      </c>
      <c r="E4408" s="1">
        <v>4.6100000000000002E-2</v>
      </c>
      <c r="F4408" t="s">
        <v>21</v>
      </c>
      <c r="G4408">
        <v>47072</v>
      </c>
      <c r="H4408" t="str">
        <f t="shared" si="624"/>
        <v>15/11/2028</v>
      </c>
      <c r="I4408" s="2">
        <v>45584</v>
      </c>
      <c r="J4408">
        <f t="shared" si="623"/>
        <v>1488</v>
      </c>
      <c r="K4408">
        <f t="shared" si="625"/>
        <v>4.0767123287671234</v>
      </c>
      <c r="L4408">
        <f t="shared" si="626"/>
        <v>4</v>
      </c>
      <c r="M4408">
        <f t="shared" si="627"/>
        <v>1</v>
      </c>
      <c r="N4408" t="str">
        <f t="shared" si="628"/>
        <v>4 Yrs 1 Mths</v>
      </c>
      <c r="O4408">
        <v>107.9</v>
      </c>
      <c r="P4408">
        <v>108.85</v>
      </c>
    </row>
    <row r="4409" spans="1:16" x14ac:dyDescent="0.35">
      <c r="A4409" t="s">
        <v>5510</v>
      </c>
      <c r="B4409" t="s">
        <v>5519</v>
      </c>
      <c r="C4409" t="s">
        <v>11</v>
      </c>
      <c r="D4409">
        <v>8.7499999999999994E-2</v>
      </c>
      <c r="E4409" s="1">
        <v>4.9700000000000001E-2</v>
      </c>
      <c r="F4409" t="s">
        <v>21</v>
      </c>
      <c r="G4409">
        <v>48288</v>
      </c>
      <c r="H4409" t="str">
        <f t="shared" si="624"/>
        <v>15/3/2032</v>
      </c>
      <c r="I4409" s="2">
        <v>45584</v>
      </c>
      <c r="J4409">
        <f t="shared" si="623"/>
        <v>2704</v>
      </c>
      <c r="K4409">
        <f t="shared" si="625"/>
        <v>7.4082191780821915</v>
      </c>
      <c r="L4409">
        <f t="shared" si="626"/>
        <v>7</v>
      </c>
      <c r="M4409">
        <f t="shared" si="627"/>
        <v>5</v>
      </c>
      <c r="N4409" t="str">
        <f t="shared" si="628"/>
        <v>7 Yrs 5 Mths</v>
      </c>
      <c r="O4409">
        <v>122.41</v>
      </c>
      <c r="P4409">
        <v>123.36</v>
      </c>
    </row>
    <row r="4410" spans="1:16" x14ac:dyDescent="0.35">
      <c r="A4410" t="s">
        <v>5510</v>
      </c>
      <c r="B4410" t="s">
        <v>5526</v>
      </c>
      <c r="C4410" t="s">
        <v>11</v>
      </c>
      <c r="D4410">
        <v>3.3750000000000002E-2</v>
      </c>
      <c r="E4410" s="1">
        <v>5.7700000000000001E-2</v>
      </c>
      <c r="F4410" t="s">
        <v>616</v>
      </c>
      <c r="G4410">
        <v>47863</v>
      </c>
      <c r="H4410" t="str">
        <f t="shared" si="624"/>
        <v>15/1/2031</v>
      </c>
      <c r="I4410" s="2">
        <v>45584</v>
      </c>
      <c r="J4410">
        <f t="shared" si="623"/>
        <v>2279</v>
      </c>
      <c r="K4410">
        <f t="shared" si="625"/>
        <v>6.2438356164383562</v>
      </c>
      <c r="L4410">
        <f t="shared" si="626"/>
        <v>6</v>
      </c>
      <c r="M4410">
        <f t="shared" si="627"/>
        <v>3</v>
      </c>
      <c r="N4410" t="str">
        <f t="shared" si="628"/>
        <v>6 Yrs 3 Mths</v>
      </c>
      <c r="O4410" t="s">
        <v>15</v>
      </c>
      <c r="P4410" t="s">
        <v>15</v>
      </c>
    </row>
    <row r="4411" spans="1:16" x14ac:dyDescent="0.35">
      <c r="A4411" t="s">
        <v>5527</v>
      </c>
      <c r="B4411" t="s">
        <v>5528</v>
      </c>
      <c r="C4411" t="s">
        <v>11</v>
      </c>
      <c r="D4411">
        <v>4.8500000000000001E-2</v>
      </c>
      <c r="E4411" s="1">
        <v>5.4100000000000002E-2</v>
      </c>
      <c r="F4411" t="s">
        <v>28</v>
      </c>
      <c r="G4411">
        <v>54377</v>
      </c>
      <c r="H4411" t="str">
        <f t="shared" si="624"/>
        <v>15/11/2048</v>
      </c>
      <c r="I4411" s="2">
        <v>45584</v>
      </c>
      <c r="J4411">
        <f t="shared" si="623"/>
        <v>8793</v>
      </c>
      <c r="K4411">
        <f t="shared" si="625"/>
        <v>24.090410958904108</v>
      </c>
      <c r="L4411">
        <f t="shared" si="626"/>
        <v>24</v>
      </c>
      <c r="M4411">
        <f t="shared" si="627"/>
        <v>1</v>
      </c>
      <c r="N4411" t="str">
        <f t="shared" si="628"/>
        <v>24 Yrs 1 Mths</v>
      </c>
      <c r="O4411">
        <v>91.29</v>
      </c>
      <c r="P4411">
        <v>93.15</v>
      </c>
    </row>
    <row r="4412" spans="1:16" x14ac:dyDescent="0.35">
      <c r="A4412" t="s">
        <v>5527</v>
      </c>
      <c r="B4412" t="s">
        <v>5528</v>
      </c>
      <c r="C4412" t="s">
        <v>11</v>
      </c>
      <c r="D4412">
        <v>6.2719999999999998E-2</v>
      </c>
      <c r="E4412" s="1">
        <v>6.5100000000000005E-2</v>
      </c>
      <c r="F4412" t="s">
        <v>28</v>
      </c>
      <c r="G4412">
        <v>46087</v>
      </c>
      <c r="H4412" t="str">
        <f t="shared" si="624"/>
        <v>6/3/2026</v>
      </c>
      <c r="I4412" s="2">
        <v>45584</v>
      </c>
      <c r="J4412">
        <f t="shared" si="623"/>
        <v>503</v>
      </c>
      <c r="K4412">
        <f t="shared" si="625"/>
        <v>1.3780821917808219</v>
      </c>
      <c r="L4412">
        <f t="shared" si="626"/>
        <v>1</v>
      </c>
      <c r="M4412">
        <f t="shared" si="627"/>
        <v>4</v>
      </c>
      <c r="N4412" t="str">
        <f t="shared" si="628"/>
        <v>1 Yrs 4 Mths</v>
      </c>
      <c r="O4412">
        <v>99.2</v>
      </c>
      <c r="P4412">
        <v>100.82</v>
      </c>
    </row>
    <row r="4413" spans="1:16" x14ac:dyDescent="0.35">
      <c r="A4413" t="s">
        <v>5527</v>
      </c>
      <c r="B4413" t="s">
        <v>5528</v>
      </c>
      <c r="C4413" t="s">
        <v>11</v>
      </c>
      <c r="D4413">
        <v>0.04</v>
      </c>
      <c r="E4413" s="1">
        <v>4.2799999999999998E-2</v>
      </c>
      <c r="F4413" t="s">
        <v>1618</v>
      </c>
      <c r="G4413">
        <v>58515</v>
      </c>
      <c r="H4413" t="str">
        <f t="shared" si="624"/>
        <v>15/3/2060</v>
      </c>
      <c r="I4413" s="2">
        <v>45584</v>
      </c>
      <c r="J4413">
        <f t="shared" si="623"/>
        <v>12931</v>
      </c>
      <c r="K4413">
        <f t="shared" si="625"/>
        <v>35.42739726027397</v>
      </c>
      <c r="L4413">
        <f t="shared" si="626"/>
        <v>35</v>
      </c>
      <c r="M4413">
        <f t="shared" si="627"/>
        <v>5</v>
      </c>
      <c r="N4413" t="str">
        <f t="shared" si="628"/>
        <v>35 Yrs 5 Mths</v>
      </c>
      <c r="O4413">
        <v>91.63</v>
      </c>
      <c r="P4413">
        <v>93.63</v>
      </c>
    </row>
    <row r="4414" spans="1:16" x14ac:dyDescent="0.35">
      <c r="A4414" t="s">
        <v>5527</v>
      </c>
      <c r="B4414" t="s">
        <v>5528</v>
      </c>
      <c r="C4414" t="s">
        <v>11</v>
      </c>
      <c r="D4414">
        <v>0.03</v>
      </c>
      <c r="E4414" s="1">
        <v>4.7500000000000001E-2</v>
      </c>
      <c r="F4414" t="s">
        <v>28</v>
      </c>
      <c r="G4414">
        <v>48349</v>
      </c>
      <c r="H4414" t="str">
        <f t="shared" si="624"/>
        <v>15/5/2032</v>
      </c>
      <c r="I4414" s="2">
        <v>45584</v>
      </c>
      <c r="J4414">
        <f t="shared" si="623"/>
        <v>2765</v>
      </c>
      <c r="K4414">
        <f t="shared" si="625"/>
        <v>7.5753424657534243</v>
      </c>
      <c r="L4414">
        <f t="shared" si="626"/>
        <v>7</v>
      </c>
      <c r="M4414">
        <f t="shared" si="627"/>
        <v>7</v>
      </c>
      <c r="N4414" t="str">
        <f t="shared" si="628"/>
        <v>7 Yrs 7 Mths</v>
      </c>
      <c r="O4414">
        <v>88.08</v>
      </c>
      <c r="P4414">
        <v>89.96</v>
      </c>
    </row>
    <row r="4415" spans="1:16" x14ac:dyDescent="0.35">
      <c r="A4415" t="s">
        <v>5527</v>
      </c>
      <c r="B4415" t="s">
        <v>5528</v>
      </c>
      <c r="C4415" t="s">
        <v>11</v>
      </c>
      <c r="D4415">
        <v>4.2500000000000003E-2</v>
      </c>
      <c r="E4415" s="1">
        <v>4.5199999999999997E-2</v>
      </c>
      <c r="F4415" t="s">
        <v>28</v>
      </c>
      <c r="G4415">
        <v>47072</v>
      </c>
      <c r="H4415" t="str">
        <f t="shared" si="624"/>
        <v>15/11/2028</v>
      </c>
      <c r="I4415" s="2">
        <v>45584</v>
      </c>
      <c r="J4415">
        <f t="shared" si="623"/>
        <v>1488</v>
      </c>
      <c r="K4415">
        <f t="shared" si="625"/>
        <v>4.0767123287671234</v>
      </c>
      <c r="L4415">
        <f t="shared" si="626"/>
        <v>4</v>
      </c>
      <c r="M4415">
        <f t="shared" si="627"/>
        <v>1</v>
      </c>
      <c r="N4415" t="str">
        <f t="shared" si="628"/>
        <v>4 Yrs 1 Mths</v>
      </c>
      <c r="O4415">
        <v>98.59</v>
      </c>
      <c r="P4415">
        <v>99.69</v>
      </c>
    </row>
    <row r="4416" spans="1:16" x14ac:dyDescent="0.35">
      <c r="A4416" t="s">
        <v>5527</v>
      </c>
      <c r="B4416" t="s">
        <v>5528</v>
      </c>
      <c r="C4416" t="s">
        <v>11</v>
      </c>
      <c r="D4416">
        <v>3.4000000000000002E-2</v>
      </c>
      <c r="E4416" s="1">
        <v>4.7E-2</v>
      </c>
      <c r="F4416" t="s">
        <v>28</v>
      </c>
      <c r="G4416">
        <v>46082</v>
      </c>
      <c r="H4416" t="str">
        <f t="shared" si="624"/>
        <v>1/3/2026</v>
      </c>
      <c r="I4416" s="2">
        <v>45584</v>
      </c>
      <c r="J4416">
        <f t="shared" si="623"/>
        <v>498</v>
      </c>
      <c r="K4416">
        <f t="shared" si="625"/>
        <v>1.3643835616438356</v>
      </c>
      <c r="L4416">
        <f t="shared" si="626"/>
        <v>1</v>
      </c>
      <c r="M4416">
        <f t="shared" si="627"/>
        <v>4</v>
      </c>
      <c r="N4416" t="str">
        <f t="shared" si="628"/>
        <v>1 Yrs 4 Mths</v>
      </c>
      <c r="O4416">
        <v>97.83</v>
      </c>
      <c r="P4416">
        <v>99</v>
      </c>
    </row>
    <row r="4417" spans="1:16" x14ac:dyDescent="0.35">
      <c r="A4417" t="s">
        <v>5527</v>
      </c>
      <c r="B4417" t="s">
        <v>5528</v>
      </c>
      <c r="C4417" t="s">
        <v>11</v>
      </c>
      <c r="D4417">
        <v>0.06</v>
      </c>
      <c r="E4417" s="1">
        <v>4.6699999999999998E-2</v>
      </c>
      <c r="F4417" t="s">
        <v>28</v>
      </c>
      <c r="G4417">
        <v>46818</v>
      </c>
      <c r="H4417" t="str">
        <f t="shared" si="624"/>
        <v>6/3/2028</v>
      </c>
      <c r="I4417" s="2">
        <v>45584</v>
      </c>
      <c r="J4417">
        <f t="shared" si="623"/>
        <v>1234</v>
      </c>
      <c r="K4417">
        <f t="shared" si="625"/>
        <v>3.3808219178082193</v>
      </c>
      <c r="L4417">
        <f t="shared" si="626"/>
        <v>3</v>
      </c>
      <c r="M4417">
        <f t="shared" si="627"/>
        <v>5</v>
      </c>
      <c r="N4417" t="str">
        <f t="shared" si="628"/>
        <v>3 Yrs 5 Mths</v>
      </c>
      <c r="O4417">
        <v>103.61</v>
      </c>
      <c r="P4417">
        <v>105.65</v>
      </c>
    </row>
    <row r="4418" spans="1:16" x14ac:dyDescent="0.35">
      <c r="A4418" t="s">
        <v>5527</v>
      </c>
      <c r="B4418" t="s">
        <v>5528</v>
      </c>
      <c r="C4418" t="s">
        <v>11</v>
      </c>
      <c r="D4418">
        <v>2.3E-2</v>
      </c>
      <c r="E4418" s="1">
        <v>5.7099999999999998E-2</v>
      </c>
      <c r="F4418" t="s">
        <v>28</v>
      </c>
      <c r="G4418">
        <v>45712</v>
      </c>
      <c r="H4418" t="str">
        <f t="shared" si="624"/>
        <v>24/2/2025</v>
      </c>
      <c r="I4418" s="2">
        <v>45584</v>
      </c>
      <c r="J4418">
        <f t="shared" ref="J4418:J4481" si="629">_xlfn.DAYS(G4418,I4418)</f>
        <v>128</v>
      </c>
      <c r="K4418">
        <f t="shared" si="625"/>
        <v>0.35068493150684932</v>
      </c>
      <c r="L4418">
        <f t="shared" si="626"/>
        <v>0</v>
      </c>
      <c r="M4418">
        <f t="shared" si="627"/>
        <v>4</v>
      </c>
      <c r="N4418" t="str">
        <f t="shared" si="628"/>
        <v>0 Yrs 4 Mths</v>
      </c>
      <c r="O4418">
        <v>98.8</v>
      </c>
      <c r="P4418">
        <v>99.32</v>
      </c>
    </row>
    <row r="4419" spans="1:16" x14ac:dyDescent="0.35">
      <c r="A4419" t="s">
        <v>5527</v>
      </c>
      <c r="B4419" t="s">
        <v>5528</v>
      </c>
      <c r="C4419" t="s">
        <v>11</v>
      </c>
      <c r="D4419">
        <v>2.3E-2</v>
      </c>
      <c r="E4419" s="1">
        <v>4.82E-2</v>
      </c>
      <c r="F4419" t="s">
        <v>28</v>
      </c>
      <c r="G4419">
        <v>47557</v>
      </c>
      <c r="H4419" t="str">
        <f t="shared" si="624"/>
        <v>15/3/2030</v>
      </c>
      <c r="I4419" s="2">
        <v>45584</v>
      </c>
      <c r="J4419">
        <f t="shared" si="629"/>
        <v>1973</v>
      </c>
      <c r="K4419">
        <f t="shared" si="625"/>
        <v>5.4054794520547942</v>
      </c>
      <c r="L4419">
        <f t="shared" si="626"/>
        <v>5</v>
      </c>
      <c r="M4419">
        <f t="shared" si="627"/>
        <v>5</v>
      </c>
      <c r="N4419" t="str">
        <f t="shared" si="628"/>
        <v>5 Yrs 5 Mths</v>
      </c>
      <c r="O4419">
        <v>87.89</v>
      </c>
      <c r="P4419">
        <v>89.2</v>
      </c>
    </row>
    <row r="4420" spans="1:16" x14ac:dyDescent="0.35">
      <c r="A4420" t="s">
        <v>5527</v>
      </c>
      <c r="B4420" t="s">
        <v>5532</v>
      </c>
      <c r="C4420" t="s">
        <v>11</v>
      </c>
      <c r="D4420">
        <v>4.8500000000000001E-2</v>
      </c>
      <c r="E4420" s="1">
        <v>4.3499999999999997E-2</v>
      </c>
      <c r="F4420" t="s">
        <v>358</v>
      </c>
      <c r="G4420">
        <v>46426</v>
      </c>
      <c r="H4420" t="str">
        <f t="shared" si="624"/>
        <v>8/2/2027</v>
      </c>
      <c r="I4420" s="2">
        <v>45584</v>
      </c>
      <c r="J4420">
        <f t="shared" si="629"/>
        <v>842</v>
      </c>
      <c r="K4420">
        <f t="shared" si="625"/>
        <v>2.3068493150684932</v>
      </c>
      <c r="L4420">
        <f t="shared" si="626"/>
        <v>2</v>
      </c>
      <c r="M4420">
        <f t="shared" si="627"/>
        <v>4</v>
      </c>
      <c r="N4420" t="str">
        <f t="shared" si="628"/>
        <v>2 Yrs 4 Mths</v>
      </c>
      <c r="O4420">
        <v>100.87</v>
      </c>
      <c r="P4420">
        <v>101.55</v>
      </c>
    </row>
    <row r="4421" spans="1:16" x14ac:dyDescent="0.35">
      <c r="A4421" t="s">
        <v>5527</v>
      </c>
      <c r="B4421" t="s">
        <v>5532</v>
      </c>
      <c r="C4421" t="s">
        <v>11</v>
      </c>
      <c r="D4421">
        <v>2.4500000000000001E-2</v>
      </c>
      <c r="E4421" s="1">
        <v>4.3799999999999999E-2</v>
      </c>
      <c r="F4421" t="s">
        <v>358</v>
      </c>
      <c r="G4421">
        <v>46188</v>
      </c>
      <c r="H4421" t="str">
        <f t="shared" si="624"/>
        <v>15/6/2026</v>
      </c>
      <c r="I4421" s="2">
        <v>45584</v>
      </c>
      <c r="J4421">
        <f t="shared" si="629"/>
        <v>604</v>
      </c>
      <c r="K4421">
        <f t="shared" si="625"/>
        <v>1.6547945205479453</v>
      </c>
      <c r="L4421">
        <f t="shared" si="626"/>
        <v>1</v>
      </c>
      <c r="M4421">
        <f t="shared" si="627"/>
        <v>8</v>
      </c>
      <c r="N4421" t="str">
        <f t="shared" si="628"/>
        <v>1 Yrs 8 Mths</v>
      </c>
      <c r="O4421">
        <v>96.79</v>
      </c>
      <c r="P4421">
        <v>97.47</v>
      </c>
    </row>
    <row r="4422" spans="1:16" x14ac:dyDescent="0.35">
      <c r="A4422" t="s">
        <v>5527</v>
      </c>
      <c r="B4422" t="s">
        <v>5532</v>
      </c>
      <c r="C4422" t="s">
        <v>11</v>
      </c>
      <c r="D4422">
        <v>0.04</v>
      </c>
      <c r="E4422" s="1">
        <v>4.3400000000000001E-2</v>
      </c>
      <c r="F4422" t="s">
        <v>358</v>
      </c>
      <c r="G4422">
        <v>47072</v>
      </c>
      <c r="H4422" t="str">
        <f t="shared" si="624"/>
        <v>15/11/2028</v>
      </c>
      <c r="I4422" s="2">
        <v>45584</v>
      </c>
      <c r="J4422">
        <f t="shared" si="629"/>
        <v>1488</v>
      </c>
      <c r="K4422">
        <f t="shared" si="625"/>
        <v>4.0767123287671234</v>
      </c>
      <c r="L4422">
        <f t="shared" si="626"/>
        <v>4</v>
      </c>
      <c r="M4422">
        <f t="shared" si="627"/>
        <v>1</v>
      </c>
      <c r="N4422" t="str">
        <f t="shared" si="628"/>
        <v>4 Yrs 1 Mths</v>
      </c>
      <c r="O4422">
        <v>98.36</v>
      </c>
      <c r="P4422">
        <v>99.36</v>
      </c>
    </row>
    <row r="4423" spans="1:16" x14ac:dyDescent="0.35">
      <c r="A4423" t="s">
        <v>5527</v>
      </c>
      <c r="B4423" t="s">
        <v>5532</v>
      </c>
      <c r="C4423" t="s">
        <v>11</v>
      </c>
      <c r="D4423">
        <v>2.2499999999999999E-2</v>
      </c>
      <c r="E4423" s="1">
        <v>4.53E-2</v>
      </c>
      <c r="F4423" t="s">
        <v>358</v>
      </c>
      <c r="G4423">
        <v>47554</v>
      </c>
      <c r="H4423" t="str">
        <f t="shared" si="624"/>
        <v>12/3/2030</v>
      </c>
      <c r="I4423" s="2">
        <v>45584</v>
      </c>
      <c r="J4423">
        <f t="shared" si="629"/>
        <v>1970</v>
      </c>
      <c r="K4423">
        <f t="shared" si="625"/>
        <v>5.397260273972603</v>
      </c>
      <c r="L4423">
        <f t="shared" si="626"/>
        <v>5</v>
      </c>
      <c r="M4423">
        <f t="shared" si="627"/>
        <v>5</v>
      </c>
      <c r="N4423" t="str">
        <f t="shared" si="628"/>
        <v>5 Yrs 5 Mths</v>
      </c>
      <c r="O4423">
        <v>88.86</v>
      </c>
      <c r="P4423">
        <v>89.94</v>
      </c>
    </row>
    <row r="4424" spans="1:16" x14ac:dyDescent="0.35">
      <c r="A4424" t="s">
        <v>5527</v>
      </c>
      <c r="B4424" t="s">
        <v>5532</v>
      </c>
      <c r="C4424" t="s">
        <v>11</v>
      </c>
      <c r="D4424">
        <v>4.4499999999999998E-2</v>
      </c>
      <c r="E4424" s="1">
        <v>5.3900000000000003E-2</v>
      </c>
      <c r="F4424" t="s">
        <v>358</v>
      </c>
      <c r="G4424">
        <v>54650</v>
      </c>
      <c r="H4424" t="str">
        <f t="shared" si="624"/>
        <v>15/8/2049</v>
      </c>
      <c r="I4424" s="2">
        <v>45584</v>
      </c>
      <c r="J4424">
        <f t="shared" si="629"/>
        <v>9066</v>
      </c>
      <c r="K4424">
        <f t="shared" si="625"/>
        <v>24.838356164383562</v>
      </c>
      <c r="L4424">
        <f t="shared" si="626"/>
        <v>24</v>
      </c>
      <c r="M4424">
        <f t="shared" si="627"/>
        <v>10</v>
      </c>
      <c r="N4424" t="str">
        <f t="shared" si="628"/>
        <v>24 Yrs 10 Mths</v>
      </c>
      <c r="O4424">
        <v>85.91</v>
      </c>
      <c r="P4424">
        <v>87.96</v>
      </c>
    </row>
    <row r="4425" spans="1:16" x14ac:dyDescent="0.35">
      <c r="A4425" t="s">
        <v>5527</v>
      </c>
      <c r="B4425" t="s">
        <v>5532</v>
      </c>
      <c r="C4425" t="s">
        <v>11</v>
      </c>
      <c r="D4425">
        <v>4.2999999999999997E-2</v>
      </c>
      <c r="E4425" s="1">
        <v>5.4300000000000001E-2</v>
      </c>
      <c r="F4425" t="s">
        <v>358</v>
      </c>
      <c r="G4425">
        <v>53128</v>
      </c>
      <c r="H4425" t="str">
        <f t="shared" si="624"/>
        <v>15/6/2045</v>
      </c>
      <c r="I4425" s="2">
        <v>45584</v>
      </c>
      <c r="J4425">
        <f t="shared" si="629"/>
        <v>7544</v>
      </c>
      <c r="K4425">
        <f t="shared" si="625"/>
        <v>20.668493150684931</v>
      </c>
      <c r="L4425">
        <f t="shared" si="626"/>
        <v>20</v>
      </c>
      <c r="M4425">
        <f t="shared" si="627"/>
        <v>8</v>
      </c>
      <c r="N4425" t="str">
        <f t="shared" si="628"/>
        <v>20 Yrs 8 Mths</v>
      </c>
      <c r="O4425">
        <v>84.15</v>
      </c>
      <c r="P4425">
        <v>87.79</v>
      </c>
    </row>
    <row r="4426" spans="1:16" x14ac:dyDescent="0.35">
      <c r="A4426" t="s">
        <v>5527</v>
      </c>
      <c r="B4426" t="s">
        <v>5532</v>
      </c>
      <c r="C4426" t="s">
        <v>11</v>
      </c>
      <c r="D4426">
        <v>0.03</v>
      </c>
      <c r="E4426" s="1">
        <v>4.6300000000000001E-2</v>
      </c>
      <c r="F4426" t="s">
        <v>358</v>
      </c>
      <c r="G4426">
        <v>48258</v>
      </c>
      <c r="H4426" t="str">
        <f t="shared" si="624"/>
        <v>14/2/2032</v>
      </c>
      <c r="I4426" s="2">
        <v>45584</v>
      </c>
      <c r="J4426">
        <f t="shared" si="629"/>
        <v>2674</v>
      </c>
      <c r="K4426">
        <f t="shared" si="625"/>
        <v>7.3260273972602743</v>
      </c>
      <c r="L4426">
        <f t="shared" si="626"/>
        <v>7</v>
      </c>
      <c r="M4426">
        <f t="shared" si="627"/>
        <v>4</v>
      </c>
      <c r="N4426" t="str">
        <f t="shared" si="628"/>
        <v>7 Yrs 4 Mths</v>
      </c>
      <c r="O4426">
        <v>89.41</v>
      </c>
      <c r="P4426">
        <v>90.73</v>
      </c>
    </row>
    <row r="4427" spans="1:16" x14ac:dyDescent="0.35">
      <c r="A4427" t="s">
        <v>5527</v>
      </c>
      <c r="B4427" t="s">
        <v>5532</v>
      </c>
      <c r="C4427" t="s">
        <v>11</v>
      </c>
      <c r="D4427">
        <v>4.4999999999999998E-2</v>
      </c>
      <c r="E4427" s="1">
        <v>5.3499999999999999E-2</v>
      </c>
      <c r="F4427" t="s">
        <v>358</v>
      </c>
      <c r="G4427">
        <v>54377</v>
      </c>
      <c r="H4427" t="str">
        <f t="shared" si="624"/>
        <v>15/11/2048</v>
      </c>
      <c r="I4427" s="2">
        <v>45584</v>
      </c>
      <c r="J4427">
        <f t="shared" si="629"/>
        <v>8793</v>
      </c>
      <c r="K4427">
        <f t="shared" si="625"/>
        <v>24.090410958904108</v>
      </c>
      <c r="L4427">
        <f t="shared" si="626"/>
        <v>24</v>
      </c>
      <c r="M4427">
        <f t="shared" si="627"/>
        <v>1</v>
      </c>
      <c r="N4427" t="str">
        <f t="shared" si="628"/>
        <v>24 Yrs 1 Mths</v>
      </c>
      <c r="O4427">
        <v>87.11</v>
      </c>
      <c r="P4427">
        <v>89.21</v>
      </c>
    </row>
    <row r="4428" spans="1:16" x14ac:dyDescent="0.35">
      <c r="A4428" t="s">
        <v>5534</v>
      </c>
      <c r="B4428" t="s">
        <v>5532</v>
      </c>
      <c r="C4428" t="s">
        <v>11</v>
      </c>
      <c r="D4428">
        <v>3.5000000000000003E-2</v>
      </c>
      <c r="E4428" s="1">
        <v>4.3099999999999999E-2</v>
      </c>
      <c r="F4428" t="s">
        <v>358</v>
      </c>
      <c r="G4428">
        <v>46813</v>
      </c>
      <c r="H4428" t="str">
        <f t="shared" si="624"/>
        <v>1/3/2028</v>
      </c>
      <c r="I4428" s="2">
        <v>45584</v>
      </c>
      <c r="J4428">
        <f t="shared" si="629"/>
        <v>1229</v>
      </c>
      <c r="K4428">
        <f t="shared" si="625"/>
        <v>3.3671232876712329</v>
      </c>
      <c r="L4428">
        <f t="shared" si="626"/>
        <v>3</v>
      </c>
      <c r="M4428">
        <f t="shared" si="627"/>
        <v>4</v>
      </c>
      <c r="N4428" t="str">
        <f t="shared" si="628"/>
        <v>3 Yrs 4 Mths</v>
      </c>
      <c r="O4428">
        <v>97.24</v>
      </c>
      <c r="P4428">
        <v>98.06</v>
      </c>
    </row>
    <row r="4429" spans="1:16" x14ac:dyDescent="0.35">
      <c r="A4429" t="s">
        <v>5534</v>
      </c>
      <c r="B4429" t="s">
        <v>5532</v>
      </c>
      <c r="C4429" t="s">
        <v>11</v>
      </c>
      <c r="D4429">
        <v>3.7499999999999999E-2</v>
      </c>
      <c r="E4429" s="1">
        <v>5.4300000000000001E-2</v>
      </c>
      <c r="F4429" t="s">
        <v>358</v>
      </c>
      <c r="G4429">
        <v>54027</v>
      </c>
      <c r="H4429" t="str">
        <f t="shared" si="624"/>
        <v>1/12/2047</v>
      </c>
      <c r="I4429" s="2">
        <v>45584</v>
      </c>
      <c r="J4429">
        <f t="shared" si="629"/>
        <v>8443</v>
      </c>
      <c r="K4429">
        <f t="shared" si="625"/>
        <v>23.13150684931507</v>
      </c>
      <c r="L4429">
        <f t="shared" si="626"/>
        <v>23</v>
      </c>
      <c r="M4429">
        <f t="shared" si="627"/>
        <v>2</v>
      </c>
      <c r="N4429" t="str">
        <f t="shared" si="628"/>
        <v>23 Yrs 2 Mths</v>
      </c>
      <c r="O4429">
        <v>76.400000000000006</v>
      </c>
      <c r="P4429">
        <v>79.55</v>
      </c>
    </row>
    <row r="4430" spans="1:16" x14ac:dyDescent="0.35">
      <c r="A4430" t="s">
        <v>5534</v>
      </c>
      <c r="B4430" t="s">
        <v>5532</v>
      </c>
      <c r="C4430" t="s">
        <v>11</v>
      </c>
      <c r="D4430">
        <v>3.5499999999999997E-2</v>
      </c>
      <c r="E4430" s="1">
        <v>4.36E-2</v>
      </c>
      <c r="F4430" t="s">
        <v>358</v>
      </c>
      <c r="G4430">
        <v>47345</v>
      </c>
      <c r="H4430" t="str">
        <f t="shared" si="624"/>
        <v>15/8/2029</v>
      </c>
      <c r="I4430" s="2">
        <v>45584</v>
      </c>
      <c r="J4430">
        <f t="shared" si="629"/>
        <v>1761</v>
      </c>
      <c r="K4430">
        <f t="shared" si="625"/>
        <v>4.8246575342465752</v>
      </c>
      <c r="L4430">
        <f t="shared" si="626"/>
        <v>4</v>
      </c>
      <c r="M4430">
        <f t="shared" si="627"/>
        <v>10</v>
      </c>
      <c r="N4430" t="str">
        <f t="shared" si="628"/>
        <v>4 Yrs 10 Mths</v>
      </c>
      <c r="O4430">
        <v>96.24</v>
      </c>
      <c r="P4430">
        <v>97.05</v>
      </c>
    </row>
    <row r="4431" spans="1:16" x14ac:dyDescent="0.35">
      <c r="A4431" t="s">
        <v>5534</v>
      </c>
      <c r="B4431" t="s">
        <v>5532</v>
      </c>
      <c r="C4431" t="s">
        <v>11</v>
      </c>
      <c r="D4431">
        <v>4.9000000000000002E-2</v>
      </c>
      <c r="E4431" s="1">
        <v>4.4900000000000002E-2</v>
      </c>
      <c r="F4431" t="s">
        <v>358</v>
      </c>
      <c r="G4431">
        <v>47894</v>
      </c>
      <c r="H4431" t="str">
        <f t="shared" si="624"/>
        <v>15/2/2031</v>
      </c>
      <c r="I4431" s="2">
        <v>45584</v>
      </c>
      <c r="J4431">
        <f t="shared" si="629"/>
        <v>2310</v>
      </c>
      <c r="K4431">
        <f t="shared" si="625"/>
        <v>6.3287671232876717</v>
      </c>
      <c r="L4431">
        <f t="shared" si="626"/>
        <v>6</v>
      </c>
      <c r="M4431">
        <f t="shared" si="627"/>
        <v>4</v>
      </c>
      <c r="N4431" t="str">
        <f t="shared" si="628"/>
        <v>6 Yrs 4 Mths</v>
      </c>
      <c r="O4431">
        <v>101.66</v>
      </c>
      <c r="P4431">
        <v>102.76</v>
      </c>
    </row>
    <row r="4432" spans="1:16" x14ac:dyDescent="0.35">
      <c r="A4432" t="s">
        <v>5534</v>
      </c>
      <c r="B4432" t="s">
        <v>5532</v>
      </c>
      <c r="C4432" t="s">
        <v>11</v>
      </c>
      <c r="D4432">
        <v>3.7999999999999999E-2</v>
      </c>
      <c r="E4432" s="1">
        <v>4.5699999999999998E-2</v>
      </c>
      <c r="F4432" t="s">
        <v>358</v>
      </c>
      <c r="G4432">
        <v>45884</v>
      </c>
      <c r="H4432" t="str">
        <f t="shared" si="624"/>
        <v>15/8/2025</v>
      </c>
      <c r="I4432" s="2">
        <v>45584</v>
      </c>
      <c r="J4432">
        <f t="shared" si="629"/>
        <v>300</v>
      </c>
      <c r="K4432">
        <f t="shared" si="625"/>
        <v>0.82191780821917804</v>
      </c>
      <c r="L4432">
        <f t="shared" si="626"/>
        <v>0</v>
      </c>
      <c r="M4432">
        <f t="shared" si="627"/>
        <v>10</v>
      </c>
      <c r="N4432" t="str">
        <f t="shared" si="628"/>
        <v>0 Yrs 10 Mths</v>
      </c>
      <c r="O4432">
        <v>99.05</v>
      </c>
      <c r="P4432">
        <v>99.75</v>
      </c>
    </row>
    <row r="4433" spans="1:16" x14ac:dyDescent="0.35">
      <c r="A4433" t="s">
        <v>5534</v>
      </c>
      <c r="B4433" t="s">
        <v>5532</v>
      </c>
      <c r="C4433" t="s">
        <v>11</v>
      </c>
      <c r="D4433">
        <v>3.3500000000000002E-2</v>
      </c>
      <c r="E4433" s="1">
        <v>5.3999999999999999E-2</v>
      </c>
      <c r="F4433" t="s">
        <v>358</v>
      </c>
      <c r="G4433">
        <v>54859</v>
      </c>
      <c r="H4433" t="str">
        <f t="shared" si="624"/>
        <v>12/3/2050</v>
      </c>
      <c r="I4433" s="2">
        <v>45584</v>
      </c>
      <c r="J4433">
        <f t="shared" si="629"/>
        <v>9275</v>
      </c>
      <c r="K4433">
        <f t="shared" si="625"/>
        <v>25.410958904109588</v>
      </c>
      <c r="L4433">
        <f t="shared" si="626"/>
        <v>25</v>
      </c>
      <c r="M4433">
        <f t="shared" si="627"/>
        <v>5</v>
      </c>
      <c r="N4433" t="str">
        <f t="shared" si="628"/>
        <v>25 Yrs 5 Mths</v>
      </c>
      <c r="O4433">
        <v>70.510000000000005</v>
      </c>
      <c r="P4433">
        <v>72.63</v>
      </c>
    </row>
    <row r="4434" spans="1:16" x14ac:dyDescent="0.35">
      <c r="A4434" t="s">
        <v>5534</v>
      </c>
      <c r="B4434" t="s">
        <v>5532</v>
      </c>
      <c r="C4434" t="s">
        <v>11</v>
      </c>
      <c r="D4434">
        <v>4.7500000000000001E-2</v>
      </c>
      <c r="E4434" s="1">
        <v>4.2799999999999998E-2</v>
      </c>
      <c r="F4434" t="s">
        <v>358</v>
      </c>
      <c r="G4434">
        <v>46068</v>
      </c>
      <c r="H4434" t="str">
        <f t="shared" si="624"/>
        <v>15/2/2026</v>
      </c>
      <c r="I4434" s="2">
        <v>45584</v>
      </c>
      <c r="J4434">
        <f t="shared" si="629"/>
        <v>484</v>
      </c>
      <c r="K4434">
        <f t="shared" si="625"/>
        <v>1.3260273972602741</v>
      </c>
      <c r="L4434">
        <f t="shared" si="626"/>
        <v>1</v>
      </c>
      <c r="M4434">
        <f t="shared" si="627"/>
        <v>4</v>
      </c>
      <c r="N4434" t="str">
        <f t="shared" si="628"/>
        <v>1 Yrs 4 Mths</v>
      </c>
      <c r="O4434">
        <v>100.39</v>
      </c>
      <c r="P4434">
        <v>100.63</v>
      </c>
    </row>
    <row r="4435" spans="1:16" x14ac:dyDescent="0.35">
      <c r="A4435" t="s">
        <v>5534</v>
      </c>
      <c r="B4435" t="s">
        <v>5532</v>
      </c>
      <c r="C4435" t="s">
        <v>11</v>
      </c>
      <c r="D4435">
        <v>0.02</v>
      </c>
      <c r="E4435" s="1">
        <v>4.3299999999999998E-2</v>
      </c>
      <c r="F4435" t="s">
        <v>358</v>
      </c>
      <c r="G4435">
        <v>46458</v>
      </c>
      <c r="H4435" t="str">
        <f t="shared" si="624"/>
        <v>12/3/2027</v>
      </c>
      <c r="I4435" s="2">
        <v>45584</v>
      </c>
      <c r="J4435">
        <f t="shared" si="629"/>
        <v>874</v>
      </c>
      <c r="K4435">
        <f t="shared" si="625"/>
        <v>2.3945205479452056</v>
      </c>
      <c r="L4435">
        <f t="shared" si="626"/>
        <v>2</v>
      </c>
      <c r="M4435">
        <f t="shared" si="627"/>
        <v>5</v>
      </c>
      <c r="N4435" t="str">
        <f t="shared" si="628"/>
        <v>2 Yrs 5 Mths</v>
      </c>
      <c r="O4435">
        <v>94.58</v>
      </c>
      <c r="P4435">
        <v>95.38</v>
      </c>
    </row>
    <row r="4436" spans="1:16" x14ac:dyDescent="0.35">
      <c r="A4436" t="s">
        <v>5534</v>
      </c>
      <c r="B4436" t="s">
        <v>5532</v>
      </c>
      <c r="C4436" t="s">
        <v>11</v>
      </c>
      <c r="D4436">
        <v>4.8000000000000001E-2</v>
      </c>
      <c r="E4436" s="1">
        <v>4.6300000000000001E-2</v>
      </c>
      <c r="F4436" t="s">
        <v>358</v>
      </c>
      <c r="G4436">
        <v>48625</v>
      </c>
      <c r="H4436" t="str">
        <f t="shared" si="624"/>
        <v>15/2/2033</v>
      </c>
      <c r="I4436" s="2">
        <v>45584</v>
      </c>
      <c r="J4436">
        <f t="shared" si="629"/>
        <v>3041</v>
      </c>
      <c r="K4436">
        <f t="shared" si="625"/>
        <v>8.331506849315069</v>
      </c>
      <c r="L4436">
        <f t="shared" si="626"/>
        <v>8</v>
      </c>
      <c r="M4436">
        <f t="shared" si="627"/>
        <v>4</v>
      </c>
      <c r="N4436" t="str">
        <f t="shared" si="628"/>
        <v>8 Yrs 4 Mths</v>
      </c>
      <c r="O4436">
        <v>100.48</v>
      </c>
      <c r="P4436">
        <v>101.91</v>
      </c>
    </row>
    <row r="4437" spans="1:16" x14ac:dyDescent="0.35">
      <c r="A4437" t="s">
        <v>5534</v>
      </c>
      <c r="B4437" t="s">
        <v>5532</v>
      </c>
      <c r="C4437" t="s">
        <v>11</v>
      </c>
      <c r="D4437">
        <v>0.05</v>
      </c>
      <c r="E4437" s="1">
        <v>4.7600000000000003E-2</v>
      </c>
      <c r="F4437" t="s">
        <v>358</v>
      </c>
      <c r="G4437">
        <v>48990</v>
      </c>
      <c r="H4437" t="str">
        <f t="shared" ref="H4437:H4481" si="630">TEXT(G4437,"D/M/YYYY")</f>
        <v>15/2/2034</v>
      </c>
      <c r="I4437" s="2">
        <v>45584</v>
      </c>
      <c r="J4437">
        <f t="shared" si="629"/>
        <v>3406</v>
      </c>
      <c r="K4437">
        <f t="shared" ref="K4437:K4481" si="631">J4437/365</f>
        <v>9.331506849315069</v>
      </c>
      <c r="L4437">
        <f t="shared" ref="L4437:L4481" si="632">_xlfn.NUMBERVALUE(_xlfn.TEXTBEFORE(K4437,"."))</f>
        <v>9</v>
      </c>
      <c r="M4437">
        <f t="shared" ref="M4437:M4481" si="633">ROUND(LEFT(_xlfn.TEXTAFTER(K4437,"."),2)/100 * 12,0)</f>
        <v>4</v>
      </c>
      <c r="N4437" t="str">
        <f t="shared" ref="N4437:N4481" si="634">L4437 &amp; " Yrs "&amp; M4437 &amp;" Mths"</f>
        <v>9 Yrs 4 Mths</v>
      </c>
      <c r="O4437">
        <v>101.09</v>
      </c>
      <c r="P4437">
        <v>102.19</v>
      </c>
    </row>
    <row r="4438" spans="1:16" x14ac:dyDescent="0.35">
      <c r="A4438" t="s">
        <v>5534</v>
      </c>
      <c r="B4438" t="s">
        <v>5537</v>
      </c>
      <c r="C4438" t="s">
        <v>11</v>
      </c>
      <c r="D4438">
        <v>4.3749999999999997E-2</v>
      </c>
      <c r="E4438" s="1">
        <v>0.11169999999999999</v>
      </c>
      <c r="F4438" t="s">
        <v>1071</v>
      </c>
      <c r="G4438">
        <v>46412</v>
      </c>
      <c r="H4438" t="str">
        <f t="shared" si="630"/>
        <v>25/1/2027</v>
      </c>
      <c r="I4438" s="2">
        <v>45584</v>
      </c>
      <c r="J4438">
        <f t="shared" si="629"/>
        <v>828</v>
      </c>
      <c r="K4438">
        <f t="shared" si="631"/>
        <v>2.2684931506849315</v>
      </c>
      <c r="L4438">
        <f t="shared" si="632"/>
        <v>2</v>
      </c>
      <c r="M4438">
        <f t="shared" si="633"/>
        <v>3</v>
      </c>
      <c r="N4438" t="str">
        <f t="shared" si="634"/>
        <v>2 Yrs 3 Mths</v>
      </c>
      <c r="O4438" t="s">
        <v>15</v>
      </c>
      <c r="P4438" t="s">
        <v>15</v>
      </c>
    </row>
    <row r="4439" spans="1:16" x14ac:dyDescent="0.35">
      <c r="A4439" t="s">
        <v>5534</v>
      </c>
      <c r="B4439" t="s">
        <v>5539</v>
      </c>
      <c r="C4439" t="s">
        <v>11</v>
      </c>
      <c r="D4439">
        <v>4.1410000000000002E-2</v>
      </c>
      <c r="E4439" s="1">
        <v>4.4600000000000001E-2</v>
      </c>
      <c r="F4439" t="s">
        <v>441</v>
      </c>
      <c r="G4439">
        <v>47455</v>
      </c>
      <c r="H4439" t="str">
        <f t="shared" si="630"/>
        <v>3/12/2029</v>
      </c>
      <c r="I4439" s="2">
        <v>45584</v>
      </c>
      <c r="J4439">
        <f t="shared" si="629"/>
        <v>1871</v>
      </c>
      <c r="K4439">
        <f t="shared" si="631"/>
        <v>5.1260273972602741</v>
      </c>
      <c r="L4439">
        <f t="shared" si="632"/>
        <v>5</v>
      </c>
      <c r="M4439">
        <f t="shared" si="633"/>
        <v>1</v>
      </c>
      <c r="N4439" t="str">
        <f t="shared" si="634"/>
        <v>5 Yrs 1 Mths</v>
      </c>
      <c r="O4439">
        <v>97.28</v>
      </c>
      <c r="P4439">
        <v>100.43</v>
      </c>
    </row>
    <row r="4440" spans="1:16" x14ac:dyDescent="0.35">
      <c r="A4440" t="s">
        <v>5534</v>
      </c>
      <c r="B4440" t="s">
        <v>5539</v>
      </c>
      <c r="C4440" t="s">
        <v>11</v>
      </c>
      <c r="D4440">
        <v>3.031E-2</v>
      </c>
      <c r="E4440" s="1">
        <v>4.1500000000000002E-2</v>
      </c>
      <c r="F4440" t="s">
        <v>17</v>
      </c>
      <c r="G4440">
        <v>49249</v>
      </c>
      <c r="H4440" t="str">
        <f t="shared" si="630"/>
        <v>1/11/2034</v>
      </c>
      <c r="I4440" s="2">
        <v>45584</v>
      </c>
      <c r="J4440">
        <f t="shared" si="629"/>
        <v>3665</v>
      </c>
      <c r="K4440">
        <f t="shared" si="631"/>
        <v>10.04109589041096</v>
      </c>
      <c r="L4440">
        <f t="shared" si="632"/>
        <v>10</v>
      </c>
      <c r="M4440">
        <f t="shared" si="633"/>
        <v>0</v>
      </c>
      <c r="N4440" t="str">
        <f t="shared" si="634"/>
        <v>10 Yrs 0 Mths</v>
      </c>
      <c r="O4440">
        <v>90.56</v>
      </c>
      <c r="P4440">
        <v>91.56</v>
      </c>
    </row>
    <row r="4441" spans="1:16" x14ac:dyDescent="0.35">
      <c r="A4441" t="s">
        <v>5534</v>
      </c>
      <c r="B4441" t="s">
        <v>5539</v>
      </c>
      <c r="C4441" t="s">
        <v>11</v>
      </c>
      <c r="D4441">
        <v>2.3539999999999998E-2</v>
      </c>
      <c r="E4441" s="1">
        <v>2.5100000000000001E-2</v>
      </c>
      <c r="F4441" t="s">
        <v>441</v>
      </c>
      <c r="G4441">
        <v>45962</v>
      </c>
      <c r="H4441" t="str">
        <f t="shared" si="630"/>
        <v>1/11/2025</v>
      </c>
      <c r="I4441" s="2">
        <v>45584</v>
      </c>
      <c r="J4441">
        <f t="shared" si="629"/>
        <v>378</v>
      </c>
      <c r="K4441">
        <f t="shared" si="631"/>
        <v>1.0356164383561643</v>
      </c>
      <c r="L4441">
        <f t="shared" si="632"/>
        <v>1</v>
      </c>
      <c r="M4441">
        <f t="shared" si="633"/>
        <v>0</v>
      </c>
      <c r="N4441" t="str">
        <f t="shared" si="634"/>
        <v>1 Yrs 0 Mths</v>
      </c>
      <c r="O4441">
        <v>99.11</v>
      </c>
      <c r="P4441">
        <v>100.71</v>
      </c>
    </row>
    <row r="4442" spans="1:16" x14ac:dyDescent="0.35">
      <c r="A4442" t="s">
        <v>5534</v>
      </c>
      <c r="B4442" t="s">
        <v>5539</v>
      </c>
      <c r="C4442" t="s">
        <v>11</v>
      </c>
      <c r="D4442">
        <v>3.3000000000000002E-2</v>
      </c>
      <c r="E4442" s="1">
        <v>7.2999999999999995E-2</v>
      </c>
      <c r="F4442" t="s">
        <v>441</v>
      </c>
      <c r="G4442">
        <v>45642</v>
      </c>
      <c r="H4442" t="str">
        <f t="shared" si="630"/>
        <v>16/12/2024</v>
      </c>
      <c r="I4442" s="2">
        <v>45584</v>
      </c>
      <c r="J4442">
        <f t="shared" si="629"/>
        <v>58</v>
      </c>
      <c r="K4442">
        <f t="shared" si="631"/>
        <v>0.15890410958904111</v>
      </c>
      <c r="L4442">
        <f t="shared" si="632"/>
        <v>0</v>
      </c>
      <c r="M4442">
        <f t="shared" si="633"/>
        <v>2</v>
      </c>
      <c r="N4442" t="str">
        <f t="shared" si="634"/>
        <v>0 Yrs 2 Mths</v>
      </c>
      <c r="O4442">
        <v>99.43</v>
      </c>
      <c r="P4442">
        <v>99.44</v>
      </c>
    </row>
    <row r="4443" spans="1:16" x14ac:dyDescent="0.35">
      <c r="A4443" t="s">
        <v>5534</v>
      </c>
      <c r="B4443" t="s">
        <v>5539</v>
      </c>
      <c r="C4443" t="s">
        <v>11</v>
      </c>
      <c r="D4443">
        <v>2.6499999999999999E-2</v>
      </c>
      <c r="E4443" s="1">
        <v>4.36E-2</v>
      </c>
      <c r="F4443" t="s">
        <v>441</v>
      </c>
      <c r="G4443">
        <v>46161</v>
      </c>
      <c r="H4443" t="str">
        <f t="shared" si="630"/>
        <v>19/5/2026</v>
      </c>
      <c r="I4443" s="2">
        <v>45584</v>
      </c>
      <c r="J4443">
        <f t="shared" si="629"/>
        <v>577</v>
      </c>
      <c r="K4443">
        <f t="shared" si="631"/>
        <v>1.5808219178082192</v>
      </c>
      <c r="L4443">
        <f t="shared" si="632"/>
        <v>1</v>
      </c>
      <c r="M4443">
        <f t="shared" si="633"/>
        <v>7</v>
      </c>
      <c r="N4443" t="str">
        <f t="shared" si="634"/>
        <v>1 Yrs 7 Mths</v>
      </c>
      <c r="O4443">
        <v>97.29</v>
      </c>
      <c r="P4443">
        <v>97.85</v>
      </c>
    </row>
    <row r="4444" spans="1:16" x14ac:dyDescent="0.35">
      <c r="A4444" t="s">
        <v>5534</v>
      </c>
      <c r="B4444" t="s">
        <v>5539</v>
      </c>
      <c r="C4444" t="s">
        <v>11</v>
      </c>
      <c r="D4444">
        <v>2.4E-2</v>
      </c>
      <c r="E4444" s="1">
        <v>4.36E-2</v>
      </c>
      <c r="F4444" t="s">
        <v>441</v>
      </c>
      <c r="G4444">
        <v>47507</v>
      </c>
      <c r="H4444" t="str">
        <f t="shared" si="630"/>
        <v>24/1/2030</v>
      </c>
      <c r="I4444" s="2">
        <v>45584</v>
      </c>
      <c r="J4444">
        <f t="shared" si="629"/>
        <v>1923</v>
      </c>
      <c r="K4444">
        <f t="shared" si="631"/>
        <v>5.2684931506849315</v>
      </c>
      <c r="L4444">
        <f t="shared" si="632"/>
        <v>5</v>
      </c>
      <c r="M4444">
        <f t="shared" si="633"/>
        <v>3</v>
      </c>
      <c r="N4444" t="str">
        <f t="shared" si="634"/>
        <v>5 Yrs 3 Mths</v>
      </c>
      <c r="O4444">
        <v>90.39</v>
      </c>
      <c r="P4444">
        <v>91.25</v>
      </c>
    </row>
    <row r="4445" spans="1:16" x14ac:dyDescent="0.35">
      <c r="A4445" t="s">
        <v>5534</v>
      </c>
      <c r="B4445" t="s">
        <v>5539</v>
      </c>
      <c r="C4445" t="s">
        <v>11</v>
      </c>
      <c r="D4445">
        <v>3.5499999999999997E-2</v>
      </c>
      <c r="E4445" s="1">
        <v>4.5400000000000003E-2</v>
      </c>
      <c r="F4445" t="s">
        <v>441</v>
      </c>
      <c r="G4445">
        <v>45887</v>
      </c>
      <c r="H4445" t="str">
        <f t="shared" si="630"/>
        <v>18/8/2025</v>
      </c>
      <c r="I4445" s="2">
        <v>45584</v>
      </c>
      <c r="J4445">
        <f t="shared" si="629"/>
        <v>303</v>
      </c>
      <c r="K4445">
        <f t="shared" si="631"/>
        <v>0.83013698630136989</v>
      </c>
      <c r="L4445">
        <f t="shared" si="632"/>
        <v>0</v>
      </c>
      <c r="M4445">
        <f t="shared" si="633"/>
        <v>10</v>
      </c>
      <c r="N4445" t="str">
        <f t="shared" si="634"/>
        <v>0 Yrs 10 Mths</v>
      </c>
      <c r="O4445">
        <v>98.97</v>
      </c>
      <c r="P4445">
        <v>99.83</v>
      </c>
    </row>
    <row r="4446" spans="1:16" x14ac:dyDescent="0.35">
      <c r="A4446" t="s">
        <v>5534</v>
      </c>
      <c r="B4446" t="s">
        <v>5539</v>
      </c>
      <c r="C4446" t="s">
        <v>11</v>
      </c>
      <c r="D4446">
        <v>4.8210000000000003E-2</v>
      </c>
      <c r="E4446" s="1">
        <v>4.8300000000000003E-2</v>
      </c>
      <c r="F4446" t="s">
        <v>441</v>
      </c>
      <c r="G4446">
        <v>48970</v>
      </c>
      <c r="H4446" t="str">
        <f t="shared" si="630"/>
        <v>26/1/2034</v>
      </c>
      <c r="I4446" s="2">
        <v>45584</v>
      </c>
      <c r="J4446">
        <f t="shared" si="629"/>
        <v>3386</v>
      </c>
      <c r="K4446">
        <f t="shared" si="631"/>
        <v>9.2767123287671236</v>
      </c>
      <c r="L4446">
        <f t="shared" si="632"/>
        <v>9</v>
      </c>
      <c r="M4446">
        <f t="shared" si="633"/>
        <v>3</v>
      </c>
      <c r="N4446" t="str">
        <f t="shared" si="634"/>
        <v>9 Yrs 3 Mths</v>
      </c>
      <c r="O4446">
        <v>99.21</v>
      </c>
      <c r="P4446">
        <v>101.35</v>
      </c>
    </row>
    <row r="4447" spans="1:16" x14ac:dyDescent="0.35">
      <c r="A4447" t="s">
        <v>5534</v>
      </c>
      <c r="B4447" t="s">
        <v>5539</v>
      </c>
      <c r="C4447" t="s">
        <v>11</v>
      </c>
      <c r="D4447">
        <v>4.53E-2</v>
      </c>
      <c r="E4447" s="1">
        <v>4.4900000000000002E-2</v>
      </c>
      <c r="F4447" t="s">
        <v>441</v>
      </c>
      <c r="G4447">
        <v>47169</v>
      </c>
      <c r="H4447" t="str">
        <f t="shared" si="630"/>
        <v>20/2/2029</v>
      </c>
      <c r="I4447" s="2">
        <v>45584</v>
      </c>
      <c r="J4447">
        <f t="shared" si="629"/>
        <v>1585</v>
      </c>
      <c r="K4447">
        <f t="shared" si="631"/>
        <v>4.3424657534246576</v>
      </c>
      <c r="L4447">
        <f t="shared" si="632"/>
        <v>4</v>
      </c>
      <c r="M4447">
        <f t="shared" si="633"/>
        <v>4</v>
      </c>
      <c r="N4447" t="str">
        <f t="shared" si="634"/>
        <v>4 Yrs 4 Mths</v>
      </c>
      <c r="O4447">
        <v>99.86</v>
      </c>
      <c r="P4447">
        <v>100.5</v>
      </c>
    </row>
    <row r="4448" spans="1:16" x14ac:dyDescent="0.35">
      <c r="A4448" t="s">
        <v>5542</v>
      </c>
      <c r="B4448" t="s">
        <v>5539</v>
      </c>
      <c r="C4448" t="s">
        <v>11</v>
      </c>
      <c r="D4448">
        <v>2.1999999999999999E-2</v>
      </c>
      <c r="E4448" s="1">
        <v>4.5900000000000003E-2</v>
      </c>
      <c r="F4448" t="s">
        <v>17</v>
      </c>
      <c r="G4448">
        <v>47910</v>
      </c>
      <c r="H4448" t="str">
        <f t="shared" si="630"/>
        <v>3/3/2031</v>
      </c>
      <c r="I4448" s="2">
        <v>45584</v>
      </c>
      <c r="J4448">
        <f t="shared" si="629"/>
        <v>2326</v>
      </c>
      <c r="K4448">
        <f t="shared" si="631"/>
        <v>6.3726027397260276</v>
      </c>
      <c r="L4448">
        <f t="shared" si="632"/>
        <v>6</v>
      </c>
      <c r="M4448">
        <f t="shared" si="633"/>
        <v>4</v>
      </c>
      <c r="N4448" t="str">
        <f t="shared" si="634"/>
        <v>6 Yrs 4 Mths</v>
      </c>
      <c r="O4448">
        <v>87.87</v>
      </c>
      <c r="P4448">
        <v>88.26</v>
      </c>
    </row>
    <row r="4449" spans="1:16" x14ac:dyDescent="0.35">
      <c r="A4449" t="s">
        <v>5542</v>
      </c>
      <c r="B4449" t="s">
        <v>5539</v>
      </c>
      <c r="C4449" t="s">
        <v>11</v>
      </c>
      <c r="D4449">
        <v>1.6840000000000001E-2</v>
      </c>
      <c r="E4449" s="1">
        <v>3.9699999999999999E-2</v>
      </c>
      <c r="F4449" t="s">
        <v>441</v>
      </c>
      <c r="G4449">
        <v>46709</v>
      </c>
      <c r="H4449" t="str">
        <f t="shared" si="630"/>
        <v>18/11/2027</v>
      </c>
      <c r="I4449" s="2">
        <v>45584</v>
      </c>
      <c r="J4449">
        <f t="shared" si="629"/>
        <v>1125</v>
      </c>
      <c r="K4449">
        <f t="shared" si="631"/>
        <v>3.0821917808219177</v>
      </c>
      <c r="L4449">
        <f t="shared" si="632"/>
        <v>3</v>
      </c>
      <c r="M4449">
        <f t="shared" si="633"/>
        <v>1</v>
      </c>
      <c r="N4449" t="str">
        <f t="shared" si="634"/>
        <v>3 Yrs 1 Mths</v>
      </c>
      <c r="O4449">
        <v>93</v>
      </c>
      <c r="P4449">
        <v>96.11</v>
      </c>
    </row>
    <row r="4450" spans="1:16" x14ac:dyDescent="0.35">
      <c r="A4450" t="s">
        <v>5542</v>
      </c>
      <c r="B4450" t="s">
        <v>5539</v>
      </c>
      <c r="C4450" t="s">
        <v>11</v>
      </c>
      <c r="D4450">
        <v>2.2030000000000001E-2</v>
      </c>
      <c r="E4450" s="1">
        <v>3.7699999999999997E-2</v>
      </c>
      <c r="F4450" t="s">
        <v>441</v>
      </c>
      <c r="G4450">
        <v>46790</v>
      </c>
      <c r="H4450" t="str">
        <f t="shared" si="630"/>
        <v>7/2/2028</v>
      </c>
      <c r="I4450" s="2">
        <v>45584</v>
      </c>
      <c r="J4450">
        <f t="shared" si="629"/>
        <v>1206</v>
      </c>
      <c r="K4450">
        <f t="shared" si="631"/>
        <v>3.3041095890410959</v>
      </c>
      <c r="L4450">
        <f t="shared" si="632"/>
        <v>3</v>
      </c>
      <c r="M4450">
        <f t="shared" si="633"/>
        <v>4</v>
      </c>
      <c r="N4450" t="str">
        <f t="shared" si="634"/>
        <v>3 Yrs 4 Mths</v>
      </c>
      <c r="O4450">
        <v>95.07</v>
      </c>
      <c r="P4450">
        <v>95.71</v>
      </c>
    </row>
    <row r="4451" spans="1:16" x14ac:dyDescent="0.35">
      <c r="A4451" t="s">
        <v>5542</v>
      </c>
      <c r="B4451" t="s">
        <v>5539</v>
      </c>
      <c r="C4451" t="s">
        <v>11</v>
      </c>
      <c r="D4451">
        <v>4.4209999999999999E-2</v>
      </c>
      <c r="E4451" s="1">
        <v>4.7500000000000001E-2</v>
      </c>
      <c r="F4451" t="s">
        <v>441</v>
      </c>
      <c r="G4451">
        <v>48712</v>
      </c>
      <c r="H4451" t="str">
        <f t="shared" si="630"/>
        <v>13/5/2033</v>
      </c>
      <c r="I4451" s="2">
        <v>45584</v>
      </c>
      <c r="J4451">
        <f t="shared" si="629"/>
        <v>3128</v>
      </c>
      <c r="K4451">
        <f t="shared" si="631"/>
        <v>8.5698630136986296</v>
      </c>
      <c r="L4451">
        <f t="shared" si="632"/>
        <v>8</v>
      </c>
      <c r="M4451">
        <f t="shared" si="633"/>
        <v>7</v>
      </c>
      <c r="N4451" t="str">
        <f t="shared" si="634"/>
        <v>8 Yrs 7 Mths</v>
      </c>
      <c r="O4451">
        <v>97.17</v>
      </c>
      <c r="P4451">
        <v>99.31</v>
      </c>
    </row>
    <row r="4452" spans="1:16" x14ac:dyDescent="0.35">
      <c r="A4452" t="s">
        <v>5542</v>
      </c>
      <c r="B4452" t="s">
        <v>5539</v>
      </c>
      <c r="C4452" t="s">
        <v>11</v>
      </c>
      <c r="D4452">
        <v>4.1640000000000003E-2</v>
      </c>
      <c r="E4452" s="1">
        <v>4.7300000000000002E-2</v>
      </c>
      <c r="F4452" t="s">
        <v>441</v>
      </c>
      <c r="G4452">
        <v>48795</v>
      </c>
      <c r="H4452" t="str">
        <f t="shared" si="630"/>
        <v>4/8/2033</v>
      </c>
      <c r="I4452" s="2">
        <v>45584</v>
      </c>
      <c r="J4452">
        <f t="shared" si="629"/>
        <v>3211</v>
      </c>
      <c r="K4452">
        <f t="shared" si="631"/>
        <v>8.7972602739726025</v>
      </c>
      <c r="L4452">
        <f t="shared" si="632"/>
        <v>8</v>
      </c>
      <c r="M4452">
        <f t="shared" si="633"/>
        <v>9</v>
      </c>
      <c r="N4452" t="str">
        <f t="shared" si="634"/>
        <v>8 Yrs 9 Mths</v>
      </c>
      <c r="O4452">
        <v>97.39</v>
      </c>
      <c r="P4452">
        <v>97.87</v>
      </c>
    </row>
    <row r="4453" spans="1:16" x14ac:dyDescent="0.35">
      <c r="A4453" t="s">
        <v>5542</v>
      </c>
      <c r="B4453" t="s">
        <v>5539</v>
      </c>
      <c r="C4453" t="s">
        <v>11</v>
      </c>
      <c r="D4453">
        <v>5.7509999999999999E-2</v>
      </c>
      <c r="E4453" s="1">
        <v>5.1799999999999999E-2</v>
      </c>
      <c r="F4453" t="s">
        <v>441</v>
      </c>
      <c r="G4453">
        <v>46330</v>
      </c>
      <c r="H4453" t="str">
        <f t="shared" si="630"/>
        <v>4/11/2026</v>
      </c>
      <c r="I4453" s="2">
        <v>45584</v>
      </c>
      <c r="J4453">
        <f t="shared" si="629"/>
        <v>746</v>
      </c>
      <c r="K4453">
        <f t="shared" si="631"/>
        <v>2.043835616438356</v>
      </c>
      <c r="L4453">
        <f t="shared" si="632"/>
        <v>2</v>
      </c>
      <c r="M4453">
        <f t="shared" si="633"/>
        <v>0</v>
      </c>
      <c r="N4453" t="str">
        <f t="shared" si="634"/>
        <v>2 Yrs 0 Mths</v>
      </c>
      <c r="O4453">
        <v>100.92</v>
      </c>
      <c r="P4453">
        <v>101.49</v>
      </c>
    </row>
    <row r="4454" spans="1:16" x14ac:dyDescent="0.35">
      <c r="A4454" t="s">
        <v>5542</v>
      </c>
      <c r="B4454" t="s">
        <v>5539</v>
      </c>
      <c r="C4454" t="s">
        <v>11</v>
      </c>
      <c r="D4454">
        <v>5.8200000000000002E-2</v>
      </c>
      <c r="E4454" s="1">
        <v>4.7100000000000003E-2</v>
      </c>
      <c r="F4454" t="s">
        <v>441</v>
      </c>
      <c r="G4454">
        <v>47061</v>
      </c>
      <c r="H4454" t="str">
        <f t="shared" si="630"/>
        <v>4/11/2028</v>
      </c>
      <c r="I4454" s="2">
        <v>45584</v>
      </c>
      <c r="J4454">
        <f t="shared" si="629"/>
        <v>1477</v>
      </c>
      <c r="K4454">
        <f t="shared" si="631"/>
        <v>4.0465753424657533</v>
      </c>
      <c r="L4454">
        <f t="shared" si="632"/>
        <v>4</v>
      </c>
      <c r="M4454">
        <f t="shared" si="633"/>
        <v>0</v>
      </c>
      <c r="N4454" t="str">
        <f t="shared" si="634"/>
        <v>4 Yrs 0 Mths</v>
      </c>
      <c r="O4454">
        <v>103.83</v>
      </c>
      <c r="P4454">
        <v>104.5</v>
      </c>
    </row>
    <row r="4455" spans="1:16" x14ac:dyDescent="0.35">
      <c r="A4455" t="s">
        <v>5542</v>
      </c>
      <c r="B4455" t="s">
        <v>5539</v>
      </c>
      <c r="C4455" t="s">
        <v>11</v>
      </c>
      <c r="D4455">
        <v>4.8570000000000002E-2</v>
      </c>
      <c r="E4455" s="1">
        <v>5.2299999999999999E-2</v>
      </c>
      <c r="F4455" t="s">
        <v>441</v>
      </c>
      <c r="G4455">
        <v>46048</v>
      </c>
      <c r="H4455" t="str">
        <f t="shared" si="630"/>
        <v>26/1/2026</v>
      </c>
      <c r="I4455" s="2">
        <v>45584</v>
      </c>
      <c r="J4455">
        <f t="shared" si="629"/>
        <v>464</v>
      </c>
      <c r="K4455">
        <f t="shared" si="631"/>
        <v>1.2712328767123289</v>
      </c>
      <c r="L4455">
        <f t="shared" si="632"/>
        <v>1</v>
      </c>
      <c r="M4455">
        <f t="shared" si="633"/>
        <v>3</v>
      </c>
      <c r="N4455" t="str">
        <f t="shared" si="634"/>
        <v>1 Yrs 3 Mths</v>
      </c>
      <c r="O4455">
        <v>99.02</v>
      </c>
      <c r="P4455">
        <v>100.76</v>
      </c>
    </row>
    <row r="4456" spans="1:16" x14ac:dyDescent="0.35">
      <c r="A4456" t="s">
        <v>5542</v>
      </c>
      <c r="B4456" t="s">
        <v>5539</v>
      </c>
      <c r="C4456" t="s">
        <v>11</v>
      </c>
      <c r="D4456">
        <v>4.8210000000000003E-2</v>
      </c>
      <c r="E4456" s="1">
        <v>4.8300000000000003E-2</v>
      </c>
      <c r="F4456" t="s">
        <v>441</v>
      </c>
      <c r="G4456">
        <v>48970</v>
      </c>
      <c r="H4456" t="str">
        <f t="shared" si="630"/>
        <v>26/1/2034</v>
      </c>
      <c r="I4456" s="2">
        <v>45584</v>
      </c>
      <c r="J4456">
        <f t="shared" si="629"/>
        <v>3386</v>
      </c>
      <c r="K4456">
        <f t="shared" si="631"/>
        <v>9.2767123287671236</v>
      </c>
      <c r="L4456">
        <f t="shared" si="632"/>
        <v>9</v>
      </c>
      <c r="M4456">
        <f t="shared" si="633"/>
        <v>3</v>
      </c>
      <c r="N4456" t="str">
        <f t="shared" si="634"/>
        <v>9 Yrs 3 Mths</v>
      </c>
      <c r="O4456">
        <v>99.21</v>
      </c>
      <c r="P4456">
        <v>101.35</v>
      </c>
    </row>
    <row r="4457" spans="1:16" x14ac:dyDescent="0.35">
      <c r="A4457" t="s">
        <v>5542</v>
      </c>
      <c r="B4457" t="s">
        <v>5539</v>
      </c>
      <c r="C4457" t="s">
        <v>11</v>
      </c>
      <c r="D4457">
        <v>5.1040000000000002E-2</v>
      </c>
      <c r="E4457" s="1">
        <v>5.2499999999999998E-2</v>
      </c>
      <c r="F4457" t="s">
        <v>441</v>
      </c>
      <c r="G4457">
        <v>46160</v>
      </c>
      <c r="H4457" t="str">
        <f t="shared" si="630"/>
        <v>18/5/2026</v>
      </c>
      <c r="I4457" s="2">
        <v>45584</v>
      </c>
      <c r="J4457">
        <f t="shared" si="629"/>
        <v>576</v>
      </c>
      <c r="K4457">
        <f t="shared" si="631"/>
        <v>1.5780821917808219</v>
      </c>
      <c r="L4457">
        <f t="shared" si="632"/>
        <v>1</v>
      </c>
      <c r="M4457">
        <f t="shared" si="633"/>
        <v>7</v>
      </c>
      <c r="N4457" t="str">
        <f t="shared" si="634"/>
        <v>1 Yrs 7 Mths</v>
      </c>
      <c r="O4457">
        <v>99.26</v>
      </c>
      <c r="P4457">
        <v>100.98</v>
      </c>
    </row>
    <row r="4458" spans="1:16" x14ac:dyDescent="0.35">
      <c r="A4458" t="s">
        <v>5542</v>
      </c>
      <c r="B4458" t="s">
        <v>5539</v>
      </c>
      <c r="C4458" t="s">
        <v>11</v>
      </c>
      <c r="D4458">
        <v>5.1589999999999997E-2</v>
      </c>
      <c r="E4458" s="1">
        <v>4.8300000000000003E-2</v>
      </c>
      <c r="F4458" t="s">
        <v>441</v>
      </c>
      <c r="G4458">
        <v>49082</v>
      </c>
      <c r="H4458" t="str">
        <f t="shared" si="630"/>
        <v>18/5/2034</v>
      </c>
      <c r="I4458" s="2">
        <v>45584</v>
      </c>
      <c r="J4458">
        <f t="shared" si="629"/>
        <v>3498</v>
      </c>
      <c r="K4458">
        <f t="shared" si="631"/>
        <v>9.5835616438356173</v>
      </c>
      <c r="L4458">
        <f t="shared" si="632"/>
        <v>9</v>
      </c>
      <c r="M4458">
        <f t="shared" si="633"/>
        <v>7</v>
      </c>
      <c r="N4458" t="str">
        <f t="shared" si="634"/>
        <v>9 Yrs 7 Mths</v>
      </c>
      <c r="O4458">
        <v>103.48</v>
      </c>
      <c r="P4458">
        <v>104.38</v>
      </c>
    </row>
    <row r="4459" spans="1:16" x14ac:dyDescent="0.35">
      <c r="A4459" t="s">
        <v>5542</v>
      </c>
      <c r="B4459" t="s">
        <v>5539</v>
      </c>
      <c r="C4459" t="s">
        <v>11</v>
      </c>
      <c r="D4459">
        <v>5.2720000000000003E-2</v>
      </c>
      <c r="E4459" s="1">
        <v>4.3700000000000003E-2</v>
      </c>
      <c r="F4459" t="s">
        <v>441</v>
      </c>
      <c r="G4459">
        <v>46237</v>
      </c>
      <c r="H4459" t="str">
        <f t="shared" si="630"/>
        <v>3/8/2026</v>
      </c>
      <c r="I4459" s="2">
        <v>45584</v>
      </c>
      <c r="J4459">
        <f t="shared" si="629"/>
        <v>653</v>
      </c>
      <c r="K4459">
        <f t="shared" si="631"/>
        <v>1.789041095890411</v>
      </c>
      <c r="L4459">
        <f t="shared" si="632"/>
        <v>1</v>
      </c>
      <c r="M4459">
        <f t="shared" si="633"/>
        <v>9</v>
      </c>
      <c r="N4459" t="str">
        <f t="shared" si="634"/>
        <v>1 Yrs 9 Mths</v>
      </c>
      <c r="O4459">
        <v>101.37</v>
      </c>
      <c r="P4459">
        <v>101.95</v>
      </c>
    </row>
    <row r="4460" spans="1:16" x14ac:dyDescent="0.35">
      <c r="A4460" t="s">
        <v>5542</v>
      </c>
      <c r="B4460" t="s">
        <v>5539</v>
      </c>
      <c r="C4460" t="s">
        <v>11</v>
      </c>
      <c r="D4460">
        <v>6.1441000000000003E-2</v>
      </c>
      <c r="E4460" s="1">
        <v>6.08E-2</v>
      </c>
      <c r="F4460" t="s">
        <v>441</v>
      </c>
      <c r="G4460">
        <v>46237</v>
      </c>
      <c r="H4460" t="str">
        <f t="shared" si="630"/>
        <v>3/8/2026</v>
      </c>
      <c r="I4460" s="2">
        <v>45584</v>
      </c>
      <c r="J4460">
        <f t="shared" si="629"/>
        <v>653</v>
      </c>
      <c r="K4460">
        <f t="shared" si="631"/>
        <v>1.789041095890411</v>
      </c>
      <c r="L4460">
        <f t="shared" si="632"/>
        <v>1</v>
      </c>
      <c r="M4460">
        <f t="shared" si="633"/>
        <v>9</v>
      </c>
      <c r="N4460" t="str">
        <f t="shared" si="634"/>
        <v>1 Yrs 9 Mths</v>
      </c>
      <c r="O4460" t="s">
        <v>15</v>
      </c>
      <c r="P4460" t="s">
        <v>15</v>
      </c>
    </row>
    <row r="4461" spans="1:16" x14ac:dyDescent="0.35">
      <c r="A4461" t="s">
        <v>5542</v>
      </c>
      <c r="B4461" t="s">
        <v>5539</v>
      </c>
      <c r="C4461" t="s">
        <v>11</v>
      </c>
      <c r="D4461">
        <v>5.6840000000000002E-2</v>
      </c>
      <c r="E4461" s="1">
        <v>4.7199999999999999E-2</v>
      </c>
      <c r="F4461" t="s">
        <v>441</v>
      </c>
      <c r="G4461">
        <v>47443</v>
      </c>
      <c r="H4461" t="str">
        <f t="shared" si="630"/>
        <v>21/11/2029</v>
      </c>
      <c r="I4461" s="2">
        <v>45584</v>
      </c>
      <c r="J4461">
        <f t="shared" si="629"/>
        <v>1859</v>
      </c>
      <c r="K4461">
        <f t="shared" si="631"/>
        <v>5.0931506849315067</v>
      </c>
      <c r="L4461">
        <f t="shared" si="632"/>
        <v>5</v>
      </c>
      <c r="M4461">
        <f t="shared" si="633"/>
        <v>1</v>
      </c>
      <c r="N4461" t="str">
        <f t="shared" si="634"/>
        <v>5 Yrs 1 Mths</v>
      </c>
      <c r="O4461">
        <v>104.02</v>
      </c>
      <c r="P4461">
        <v>104.83</v>
      </c>
    </row>
    <row r="4462" spans="1:16" x14ac:dyDescent="0.35">
      <c r="A4462" t="s">
        <v>5542</v>
      </c>
      <c r="B4462" t="s">
        <v>5539</v>
      </c>
      <c r="C4462" t="s">
        <v>11</v>
      </c>
      <c r="D4462">
        <v>6.123E-2</v>
      </c>
      <c r="E4462" s="1">
        <v>5.16E-2</v>
      </c>
      <c r="F4462" t="s">
        <v>17</v>
      </c>
      <c r="G4462">
        <v>49269</v>
      </c>
      <c r="H4462" t="str">
        <f t="shared" si="630"/>
        <v>21/11/2034</v>
      </c>
      <c r="I4462" s="2">
        <v>45584</v>
      </c>
      <c r="J4462">
        <f t="shared" si="629"/>
        <v>3685</v>
      </c>
      <c r="K4462">
        <f t="shared" si="631"/>
        <v>10.095890410958905</v>
      </c>
      <c r="L4462">
        <f t="shared" si="632"/>
        <v>10</v>
      </c>
      <c r="M4462">
        <f t="shared" si="633"/>
        <v>1</v>
      </c>
      <c r="N4462" t="str">
        <f t="shared" si="634"/>
        <v>10 Yrs 1 Mths</v>
      </c>
      <c r="O4462">
        <v>106.76</v>
      </c>
      <c r="P4462">
        <v>108.33</v>
      </c>
    </row>
    <row r="4463" spans="1:16" x14ac:dyDescent="0.35">
      <c r="A4463" t="s">
        <v>5542</v>
      </c>
      <c r="B4463" t="s">
        <v>5539</v>
      </c>
      <c r="C4463" t="s">
        <v>11</v>
      </c>
      <c r="D4463">
        <v>4.9930000000000002E-2</v>
      </c>
      <c r="E4463" s="1">
        <v>4.2700000000000002E-2</v>
      </c>
      <c r="F4463" t="s">
        <v>441</v>
      </c>
      <c r="G4463">
        <v>46464</v>
      </c>
      <c r="H4463" t="str">
        <f t="shared" si="630"/>
        <v>18/3/2027</v>
      </c>
      <c r="I4463" s="2">
        <v>45584</v>
      </c>
      <c r="J4463">
        <f t="shared" si="629"/>
        <v>880</v>
      </c>
      <c r="K4463">
        <f t="shared" si="631"/>
        <v>2.4109589041095889</v>
      </c>
      <c r="L4463">
        <f t="shared" si="632"/>
        <v>2</v>
      </c>
      <c r="M4463">
        <f t="shared" si="633"/>
        <v>5</v>
      </c>
      <c r="N4463" t="str">
        <f t="shared" si="634"/>
        <v>2 Yrs 5 Mths</v>
      </c>
      <c r="O4463">
        <v>101.62</v>
      </c>
      <c r="P4463">
        <v>101.96</v>
      </c>
    </row>
    <row r="4464" spans="1:16" x14ac:dyDescent="0.35">
      <c r="A4464" t="s">
        <v>5546</v>
      </c>
      <c r="B4464" t="s">
        <v>5539</v>
      </c>
      <c r="C4464" t="s">
        <v>11</v>
      </c>
      <c r="D4464">
        <v>4.53E-2</v>
      </c>
      <c r="E4464" s="1">
        <v>4.4900000000000002E-2</v>
      </c>
      <c r="F4464" t="s">
        <v>441</v>
      </c>
      <c r="G4464">
        <v>47169</v>
      </c>
      <c r="H4464" t="str">
        <f t="shared" si="630"/>
        <v>20/2/2029</v>
      </c>
      <c r="I4464" s="2">
        <v>45584</v>
      </c>
      <c r="J4464">
        <f t="shared" si="629"/>
        <v>1585</v>
      </c>
      <c r="K4464">
        <f t="shared" si="631"/>
        <v>4.3424657534246576</v>
      </c>
      <c r="L4464">
        <f t="shared" si="632"/>
        <v>4</v>
      </c>
      <c r="M4464">
        <f t="shared" si="633"/>
        <v>4</v>
      </c>
      <c r="N4464" t="str">
        <f t="shared" si="634"/>
        <v>4 Yrs 4 Mths</v>
      </c>
      <c r="O4464">
        <v>99.86</v>
      </c>
      <c r="P4464">
        <v>100.5</v>
      </c>
    </row>
    <row r="4465" spans="1:16" x14ac:dyDescent="0.35">
      <c r="A4465" t="s">
        <v>5546</v>
      </c>
      <c r="B4465" t="s">
        <v>5548</v>
      </c>
      <c r="C4465" t="s">
        <v>11</v>
      </c>
      <c r="D4465">
        <v>0.05</v>
      </c>
      <c r="E4465" s="1">
        <v>5.11E-2</v>
      </c>
      <c r="F4465" t="s">
        <v>21</v>
      </c>
      <c r="G4465">
        <v>46371</v>
      </c>
      <c r="H4465" t="str">
        <f t="shared" si="630"/>
        <v>15/12/2026</v>
      </c>
      <c r="I4465" s="2">
        <v>45584</v>
      </c>
      <c r="J4465">
        <f t="shared" si="629"/>
        <v>787</v>
      </c>
      <c r="K4465">
        <f t="shared" si="631"/>
        <v>2.1561643835616437</v>
      </c>
      <c r="L4465">
        <f t="shared" si="632"/>
        <v>2</v>
      </c>
      <c r="M4465">
        <f t="shared" si="633"/>
        <v>2</v>
      </c>
      <c r="N4465" t="str">
        <f t="shared" si="634"/>
        <v>2 Yrs 2 Mths</v>
      </c>
      <c r="O4465" t="s">
        <v>15</v>
      </c>
      <c r="P4465" t="s">
        <v>15</v>
      </c>
    </row>
    <row r="4466" spans="1:16" x14ac:dyDescent="0.35">
      <c r="A4466" t="s">
        <v>5546</v>
      </c>
      <c r="B4466" t="s">
        <v>5548</v>
      </c>
      <c r="C4466" t="s">
        <v>11</v>
      </c>
      <c r="D4466">
        <v>2.8000000000000001E-2</v>
      </c>
      <c r="E4466" s="1">
        <v>0.1082</v>
      </c>
      <c r="F4466" t="s">
        <v>21</v>
      </c>
      <c r="G4466">
        <v>45641</v>
      </c>
      <c r="H4466" t="str">
        <f t="shared" si="630"/>
        <v>15/12/2024</v>
      </c>
      <c r="I4466" s="2">
        <v>45584</v>
      </c>
      <c r="J4466">
        <f t="shared" si="629"/>
        <v>57</v>
      </c>
      <c r="K4466">
        <f t="shared" si="631"/>
        <v>0.15616438356164383</v>
      </c>
      <c r="L4466">
        <f t="shared" si="632"/>
        <v>0</v>
      </c>
      <c r="M4466">
        <f t="shared" si="633"/>
        <v>2</v>
      </c>
      <c r="N4466" t="str">
        <f t="shared" si="634"/>
        <v>0 Yrs 2 Mths</v>
      </c>
      <c r="O4466" t="s">
        <v>15</v>
      </c>
      <c r="P4466" t="s">
        <v>15</v>
      </c>
    </row>
    <row r="4467" spans="1:16" x14ac:dyDescent="0.35">
      <c r="A4467" t="s">
        <v>5546</v>
      </c>
      <c r="B4467" t="s">
        <v>5548</v>
      </c>
      <c r="C4467" t="s">
        <v>11</v>
      </c>
      <c r="D4467">
        <v>3.4500000000000003E-2</v>
      </c>
      <c r="E4467" s="1">
        <v>4.7500000000000001E-2</v>
      </c>
      <c r="F4467" t="s">
        <v>21</v>
      </c>
      <c r="G4467">
        <v>47588</v>
      </c>
      <c r="H4467" t="str">
        <f t="shared" si="630"/>
        <v>15/4/2030</v>
      </c>
      <c r="I4467" s="2">
        <v>45584</v>
      </c>
      <c r="J4467">
        <f t="shared" si="629"/>
        <v>2004</v>
      </c>
      <c r="K4467">
        <f t="shared" si="631"/>
        <v>5.4904109589041097</v>
      </c>
      <c r="L4467">
        <f t="shared" si="632"/>
        <v>5</v>
      </c>
      <c r="M4467">
        <f t="shared" si="633"/>
        <v>6</v>
      </c>
      <c r="N4467" t="str">
        <f t="shared" si="634"/>
        <v>5 Yrs 6 Mths</v>
      </c>
      <c r="O4467">
        <v>93.59</v>
      </c>
      <c r="P4467">
        <v>94.8</v>
      </c>
    </row>
    <row r="4468" spans="1:16" x14ac:dyDescent="0.35">
      <c r="A4468" t="s">
        <v>5546</v>
      </c>
      <c r="B4468" t="s">
        <v>5548</v>
      </c>
      <c r="C4468" t="s">
        <v>11</v>
      </c>
      <c r="D4468">
        <v>2.4E-2</v>
      </c>
      <c r="E4468" s="1">
        <v>5.4199999999999998E-2</v>
      </c>
      <c r="F4468" t="s">
        <v>21</v>
      </c>
      <c r="G4468">
        <v>45823</v>
      </c>
      <c r="H4468" t="str">
        <f t="shared" si="630"/>
        <v>15/6/2025</v>
      </c>
      <c r="I4468" s="2">
        <v>45584</v>
      </c>
      <c r="J4468">
        <f t="shared" si="629"/>
        <v>239</v>
      </c>
      <c r="K4468">
        <f t="shared" si="631"/>
        <v>0.65479452054794518</v>
      </c>
      <c r="L4468">
        <f t="shared" si="632"/>
        <v>0</v>
      </c>
      <c r="M4468">
        <f t="shared" si="633"/>
        <v>8</v>
      </c>
      <c r="N4468" t="str">
        <f t="shared" si="634"/>
        <v>0 Yrs 8 Mths</v>
      </c>
      <c r="O4468">
        <v>97.83</v>
      </c>
      <c r="P4468">
        <v>98.71</v>
      </c>
    </row>
    <row r="4469" spans="1:16" x14ac:dyDescent="0.35">
      <c r="A4469" t="s">
        <v>5546</v>
      </c>
      <c r="B4469" t="s">
        <v>5548</v>
      </c>
      <c r="C4469" t="s">
        <v>11</v>
      </c>
      <c r="D4469">
        <v>3.2500000000000001E-2</v>
      </c>
      <c r="E4469" s="1">
        <v>4.7199999999999999E-2</v>
      </c>
      <c r="F4469" t="s">
        <v>21</v>
      </c>
      <c r="G4469">
        <v>47863</v>
      </c>
      <c r="H4469" t="str">
        <f t="shared" si="630"/>
        <v>15/1/2031</v>
      </c>
      <c r="I4469" s="2">
        <v>45584</v>
      </c>
      <c r="J4469">
        <f t="shared" si="629"/>
        <v>2279</v>
      </c>
      <c r="K4469">
        <f t="shared" si="631"/>
        <v>6.2438356164383562</v>
      </c>
      <c r="L4469">
        <f t="shared" si="632"/>
        <v>6</v>
      </c>
      <c r="M4469">
        <f t="shared" si="633"/>
        <v>3</v>
      </c>
      <c r="N4469" t="str">
        <f t="shared" si="634"/>
        <v>6 Yrs 3 Mths</v>
      </c>
      <c r="O4469">
        <v>91.61</v>
      </c>
      <c r="P4469">
        <v>92.78</v>
      </c>
    </row>
    <row r="4470" spans="1:16" x14ac:dyDescent="0.35">
      <c r="A4470" t="s">
        <v>5546</v>
      </c>
      <c r="B4470" t="s">
        <v>5548</v>
      </c>
      <c r="C4470" t="s">
        <v>11</v>
      </c>
      <c r="D4470">
        <v>1.6500000000000001E-2</v>
      </c>
      <c r="E4470" s="1">
        <v>4.6199999999999998E-2</v>
      </c>
      <c r="F4470" t="s">
        <v>21</v>
      </c>
      <c r="G4470">
        <v>46675</v>
      </c>
      <c r="H4470" t="str">
        <f t="shared" si="630"/>
        <v>15/10/2027</v>
      </c>
      <c r="I4470" s="2">
        <v>45584</v>
      </c>
      <c r="J4470">
        <f t="shared" si="629"/>
        <v>1091</v>
      </c>
      <c r="K4470">
        <f t="shared" si="631"/>
        <v>2.989041095890411</v>
      </c>
      <c r="L4470">
        <f t="shared" si="632"/>
        <v>2</v>
      </c>
      <c r="M4470">
        <f t="shared" si="633"/>
        <v>12</v>
      </c>
      <c r="N4470" t="str">
        <f t="shared" si="634"/>
        <v>2 Yrs 12 Mths</v>
      </c>
      <c r="O4470">
        <v>91.55</v>
      </c>
      <c r="P4470">
        <v>92.64</v>
      </c>
    </row>
    <row r="4471" spans="1:16" x14ac:dyDescent="0.35">
      <c r="A4471" t="s">
        <v>5546</v>
      </c>
      <c r="B4471" t="s">
        <v>5548</v>
      </c>
      <c r="C4471" t="s">
        <v>11</v>
      </c>
      <c r="D4471">
        <v>3.2500000000000001E-2</v>
      </c>
      <c r="E4471" s="1">
        <v>5.4800000000000001E-2</v>
      </c>
      <c r="F4471" t="s">
        <v>21</v>
      </c>
      <c r="G4471">
        <v>55076</v>
      </c>
      <c r="H4471" t="str">
        <f t="shared" si="630"/>
        <v>15/10/2050</v>
      </c>
      <c r="I4471" s="2">
        <v>45584</v>
      </c>
      <c r="J4471">
        <f t="shared" si="629"/>
        <v>9492</v>
      </c>
      <c r="K4471">
        <f t="shared" si="631"/>
        <v>26.005479452054793</v>
      </c>
      <c r="L4471">
        <f t="shared" si="632"/>
        <v>26</v>
      </c>
      <c r="M4471">
        <f t="shared" si="633"/>
        <v>0</v>
      </c>
      <c r="N4471" t="str">
        <f t="shared" si="634"/>
        <v>26 Yrs 0 Mths</v>
      </c>
      <c r="O4471">
        <v>68.28</v>
      </c>
      <c r="P4471">
        <v>70.489999999999995</v>
      </c>
    </row>
    <row r="4472" spans="1:16" x14ac:dyDescent="0.35">
      <c r="A4472" t="s">
        <v>5556</v>
      </c>
      <c r="B4472" t="s">
        <v>5559</v>
      </c>
      <c r="C4472" t="s">
        <v>11</v>
      </c>
      <c r="D4472">
        <v>4.4999999999999998E-2</v>
      </c>
      <c r="E4472" s="1">
        <v>5.91E-2</v>
      </c>
      <c r="F4472" t="s">
        <v>28</v>
      </c>
      <c r="G4472">
        <v>46827</v>
      </c>
      <c r="H4472" t="str">
        <f t="shared" si="630"/>
        <v>15/3/2028</v>
      </c>
      <c r="I4472" s="2">
        <v>45584</v>
      </c>
      <c r="J4472">
        <f t="shared" si="629"/>
        <v>1243</v>
      </c>
      <c r="K4472">
        <f t="shared" si="631"/>
        <v>3.4054794520547946</v>
      </c>
      <c r="L4472">
        <f t="shared" si="632"/>
        <v>3</v>
      </c>
      <c r="M4472">
        <f t="shared" si="633"/>
        <v>5</v>
      </c>
      <c r="N4472" t="str">
        <f t="shared" si="634"/>
        <v>3 Yrs 5 Mths</v>
      </c>
      <c r="O4472" t="s">
        <v>15</v>
      </c>
      <c r="P4472" t="s">
        <v>15</v>
      </c>
    </row>
    <row r="4473" spans="1:16" x14ac:dyDescent="0.35">
      <c r="A4473" t="s">
        <v>5556</v>
      </c>
      <c r="B4473" t="s">
        <v>5559</v>
      </c>
      <c r="C4473" t="s">
        <v>11</v>
      </c>
      <c r="D4473">
        <v>4.6249999999999999E-2</v>
      </c>
      <c r="E4473" s="1">
        <v>5.8599999999999999E-2</v>
      </c>
      <c r="F4473" t="s">
        <v>28</v>
      </c>
      <c r="G4473">
        <v>47192</v>
      </c>
      <c r="H4473" t="str">
        <f t="shared" si="630"/>
        <v>15/3/2029</v>
      </c>
      <c r="I4473" s="2">
        <v>45584</v>
      </c>
      <c r="J4473">
        <f t="shared" si="629"/>
        <v>1608</v>
      </c>
      <c r="K4473">
        <f t="shared" si="631"/>
        <v>4.4054794520547942</v>
      </c>
      <c r="L4473">
        <f t="shared" si="632"/>
        <v>4</v>
      </c>
      <c r="M4473">
        <f t="shared" si="633"/>
        <v>5</v>
      </c>
      <c r="N4473" t="str">
        <f t="shared" si="634"/>
        <v>4 Yrs 5 Mths</v>
      </c>
      <c r="O4473" t="s">
        <v>15</v>
      </c>
      <c r="P4473" t="s">
        <v>15</v>
      </c>
    </row>
    <row r="4474" spans="1:16" x14ac:dyDescent="0.35">
      <c r="A4474" t="s">
        <v>5556</v>
      </c>
      <c r="B4474" t="s">
        <v>5559</v>
      </c>
      <c r="C4474" t="s">
        <v>11</v>
      </c>
      <c r="D4474">
        <v>2.75E-2</v>
      </c>
      <c r="E4474" s="1">
        <v>5.57E-2</v>
      </c>
      <c r="F4474" t="s">
        <v>28</v>
      </c>
      <c r="G4474">
        <v>47805</v>
      </c>
      <c r="H4474" t="str">
        <f t="shared" si="630"/>
        <v>18/11/2030</v>
      </c>
      <c r="I4474" s="2">
        <v>45584</v>
      </c>
      <c r="J4474">
        <f t="shared" si="629"/>
        <v>2221</v>
      </c>
      <c r="K4474">
        <f t="shared" si="631"/>
        <v>6.0849315068493155</v>
      </c>
      <c r="L4474">
        <f t="shared" si="632"/>
        <v>6</v>
      </c>
      <c r="M4474">
        <f t="shared" si="633"/>
        <v>1</v>
      </c>
      <c r="N4474" t="str">
        <f t="shared" si="634"/>
        <v>6 Yrs 1 Mths</v>
      </c>
      <c r="O4474">
        <v>94</v>
      </c>
      <c r="P4474" t="s">
        <v>15</v>
      </c>
    </row>
    <row r="4475" spans="1:16" x14ac:dyDescent="0.35">
      <c r="A4475" t="s">
        <v>5556</v>
      </c>
      <c r="B4475" t="s">
        <v>5560</v>
      </c>
      <c r="C4475" t="s">
        <v>11</v>
      </c>
      <c r="D4475">
        <v>4.3749999999999997E-2</v>
      </c>
      <c r="E4475" s="1">
        <v>5.2999999999999999E-2</v>
      </c>
      <c r="F4475" t="s">
        <v>358</v>
      </c>
      <c r="G4475">
        <v>52732</v>
      </c>
      <c r="H4475" t="str">
        <f t="shared" si="630"/>
        <v>15/5/2044</v>
      </c>
      <c r="I4475" s="2">
        <v>45584</v>
      </c>
      <c r="J4475">
        <f t="shared" si="629"/>
        <v>7148</v>
      </c>
      <c r="K4475">
        <f t="shared" si="631"/>
        <v>19.583561643835615</v>
      </c>
      <c r="L4475">
        <f t="shared" si="632"/>
        <v>19</v>
      </c>
      <c r="M4475">
        <f t="shared" si="633"/>
        <v>7</v>
      </c>
      <c r="N4475" t="str">
        <f t="shared" si="634"/>
        <v>19 Yrs 7 Mths</v>
      </c>
      <c r="O4475" t="s">
        <v>15</v>
      </c>
      <c r="P4475" t="s">
        <v>15</v>
      </c>
    </row>
    <row r="4476" spans="1:16" x14ac:dyDescent="0.35">
      <c r="A4476" t="s">
        <v>5556</v>
      </c>
      <c r="B4476" t="s">
        <v>5560</v>
      </c>
      <c r="C4476" t="s">
        <v>11</v>
      </c>
      <c r="D4476">
        <v>3.3750000000000002E-2</v>
      </c>
      <c r="E4476" s="1">
        <v>4.4699999999999997E-2</v>
      </c>
      <c r="F4476" t="s">
        <v>358</v>
      </c>
      <c r="G4476">
        <v>45962</v>
      </c>
      <c r="H4476" t="str">
        <f t="shared" si="630"/>
        <v>1/11/2025</v>
      </c>
      <c r="I4476" s="2">
        <v>45584</v>
      </c>
      <c r="J4476">
        <f t="shared" si="629"/>
        <v>378</v>
      </c>
      <c r="K4476">
        <f t="shared" si="631"/>
        <v>1.0356164383561643</v>
      </c>
      <c r="L4476">
        <f t="shared" si="632"/>
        <v>1</v>
      </c>
      <c r="M4476">
        <f t="shared" si="633"/>
        <v>0</v>
      </c>
      <c r="N4476" t="str">
        <f t="shared" si="634"/>
        <v>1 Yrs 0 Mths</v>
      </c>
      <c r="O4476">
        <v>97.09</v>
      </c>
      <c r="P4476">
        <v>97.35</v>
      </c>
    </row>
    <row r="4477" spans="1:16" x14ac:dyDescent="0.35">
      <c r="A4477" t="s">
        <v>5556</v>
      </c>
      <c r="B4477" t="s">
        <v>5560</v>
      </c>
      <c r="C4477" t="s">
        <v>11</v>
      </c>
      <c r="D4477">
        <v>4.8500000000000001E-2</v>
      </c>
      <c r="E4477" s="1">
        <v>4.53E-2</v>
      </c>
      <c r="F4477" t="s">
        <v>358</v>
      </c>
      <c r="G4477">
        <v>47095</v>
      </c>
      <c r="H4477" t="str">
        <f t="shared" si="630"/>
        <v>8/12/2028</v>
      </c>
      <c r="I4477" s="2">
        <v>45584</v>
      </c>
      <c r="J4477">
        <f t="shared" si="629"/>
        <v>1511</v>
      </c>
      <c r="K4477">
        <f t="shared" si="631"/>
        <v>4.13972602739726</v>
      </c>
      <c r="L4477">
        <f t="shared" si="632"/>
        <v>4</v>
      </c>
      <c r="M4477">
        <f t="shared" si="633"/>
        <v>2</v>
      </c>
      <c r="N4477" t="str">
        <f t="shared" si="634"/>
        <v>4 Yrs 2 Mths</v>
      </c>
      <c r="O4477">
        <v>102.31</v>
      </c>
      <c r="P4477">
        <v>102.87</v>
      </c>
    </row>
    <row r="4478" spans="1:16" x14ac:dyDescent="0.35">
      <c r="A4478" t="s">
        <v>5556</v>
      </c>
      <c r="B4478" t="s">
        <v>5560</v>
      </c>
      <c r="C4478" t="s">
        <v>11</v>
      </c>
      <c r="D4478">
        <v>3.6499999999999998E-2</v>
      </c>
      <c r="E4478" s="1">
        <v>4.4299999999999999E-2</v>
      </c>
      <c r="F4478" t="s">
        <v>358</v>
      </c>
      <c r="G4478">
        <v>46819</v>
      </c>
      <c r="H4478" t="str">
        <f t="shared" si="630"/>
        <v>7/3/2028</v>
      </c>
      <c r="I4478" s="2">
        <v>45584</v>
      </c>
      <c r="J4478">
        <f t="shared" si="629"/>
        <v>1235</v>
      </c>
      <c r="K4478">
        <f t="shared" si="631"/>
        <v>3.3835616438356166</v>
      </c>
      <c r="L4478">
        <f t="shared" si="632"/>
        <v>3</v>
      </c>
      <c r="M4478">
        <f t="shared" si="633"/>
        <v>5</v>
      </c>
      <c r="N4478" t="str">
        <f t="shared" si="634"/>
        <v>3 Yrs 5 Mths</v>
      </c>
      <c r="O4478">
        <v>97.32</v>
      </c>
      <c r="P4478">
        <v>98.18</v>
      </c>
    </row>
    <row r="4479" spans="1:16" x14ac:dyDescent="0.35">
      <c r="A4479" t="s">
        <v>5556</v>
      </c>
      <c r="B4479" t="s">
        <v>5560</v>
      </c>
      <c r="C4479" t="s">
        <v>11</v>
      </c>
      <c r="D4479">
        <v>1.95E-2</v>
      </c>
      <c r="E4479" s="1">
        <v>4.5499999999999999E-2</v>
      </c>
      <c r="F4479" t="s">
        <v>358</v>
      </c>
      <c r="G4479">
        <v>47649</v>
      </c>
      <c r="H4479" t="str">
        <f t="shared" si="630"/>
        <v>15/6/2030</v>
      </c>
      <c r="I4479" s="2">
        <v>45584</v>
      </c>
      <c r="J4479">
        <f t="shared" si="629"/>
        <v>2065</v>
      </c>
      <c r="K4479">
        <f t="shared" si="631"/>
        <v>5.6575342465753424</v>
      </c>
      <c r="L4479">
        <f t="shared" si="632"/>
        <v>5</v>
      </c>
      <c r="M4479">
        <f t="shared" si="633"/>
        <v>8</v>
      </c>
      <c r="N4479" t="str">
        <f t="shared" si="634"/>
        <v>5 Yrs 8 Mths</v>
      </c>
      <c r="O4479">
        <v>86.77</v>
      </c>
      <c r="P4479">
        <v>87.76</v>
      </c>
    </row>
    <row r="4480" spans="1:16" x14ac:dyDescent="0.35">
      <c r="A4480" t="s">
        <v>5556</v>
      </c>
      <c r="B4480" t="s">
        <v>5560</v>
      </c>
      <c r="C4480" t="s">
        <v>11</v>
      </c>
      <c r="D4480">
        <v>4.6249999999999999E-2</v>
      </c>
      <c r="E4480" s="1">
        <v>5.2900000000000003E-2</v>
      </c>
      <c r="F4480" t="s">
        <v>358</v>
      </c>
      <c r="G4480">
        <v>53401</v>
      </c>
      <c r="H4480" t="str">
        <f t="shared" si="630"/>
        <v>15/3/2046</v>
      </c>
      <c r="I4480" s="2">
        <v>45584</v>
      </c>
      <c r="J4480">
        <f t="shared" si="629"/>
        <v>7817</v>
      </c>
      <c r="K4480">
        <f t="shared" si="631"/>
        <v>21.416438356164385</v>
      </c>
      <c r="L4480">
        <f t="shared" si="632"/>
        <v>21</v>
      </c>
      <c r="M4480">
        <f t="shared" si="633"/>
        <v>5</v>
      </c>
      <c r="N4480" t="str">
        <f t="shared" si="634"/>
        <v>21 Yrs 5 Mths</v>
      </c>
      <c r="O4480">
        <v>91.03</v>
      </c>
      <c r="P4480">
        <v>92.71</v>
      </c>
    </row>
    <row r="4481" spans="1:16" x14ac:dyDescent="0.35">
      <c r="A4481" t="s">
        <v>5556</v>
      </c>
      <c r="B4481" t="s">
        <v>5560</v>
      </c>
      <c r="C4481" t="s">
        <v>11</v>
      </c>
      <c r="D4481">
        <v>1.15E-2</v>
      </c>
      <c r="E4481" s="1">
        <v>4.8800000000000003E-2</v>
      </c>
      <c r="F4481" t="s">
        <v>358</v>
      </c>
      <c r="G4481">
        <v>45823</v>
      </c>
      <c r="H4481" t="str">
        <f t="shared" si="630"/>
        <v>15/6/2025</v>
      </c>
      <c r="I4481" s="2">
        <v>45584</v>
      </c>
      <c r="J4481">
        <f t="shared" si="629"/>
        <v>239</v>
      </c>
      <c r="K4481">
        <f t="shared" si="631"/>
        <v>0.65479452054794518</v>
      </c>
      <c r="L4481">
        <f t="shared" si="632"/>
        <v>0</v>
      </c>
      <c r="M4481">
        <f t="shared" si="633"/>
        <v>8</v>
      </c>
      <c r="N4481" t="str">
        <f t="shared" si="634"/>
        <v>0 Yrs 8 Mths</v>
      </c>
      <c r="O4481">
        <v>96.8</v>
      </c>
      <c r="P4481">
        <v>98.74</v>
      </c>
    </row>
    <row r="4482" spans="1:16" x14ac:dyDescent="0.35">
      <c r="A4482" t="s">
        <v>5556</v>
      </c>
      <c r="B4482" t="s">
        <v>5560</v>
      </c>
      <c r="C4482" t="s">
        <v>11</v>
      </c>
      <c r="D4482">
        <v>3.5000000000000003E-2</v>
      </c>
      <c r="E4482" s="1">
        <v>4.7E-2</v>
      </c>
      <c r="F4482" t="s">
        <v>358</v>
      </c>
      <c r="G4482">
        <v>46096</v>
      </c>
      <c r="H4482" t="str">
        <f t="shared" ref="H4482:H4524" si="635">TEXT(G4482,"D/M/YYYY")</f>
        <v>15/3/2026</v>
      </c>
      <c r="I4482" s="2">
        <v>45584</v>
      </c>
      <c r="J4482">
        <f t="shared" ref="J4482:J4545" si="636">_xlfn.DAYS(G4482,I4482)</f>
        <v>512</v>
      </c>
      <c r="K4482">
        <f t="shared" ref="K4482:K4524" si="637">J4482/365</f>
        <v>1.4027397260273973</v>
      </c>
      <c r="L4482">
        <f t="shared" ref="L4482:L4524" si="638">_xlfn.NUMBERVALUE(_xlfn.TEXTBEFORE(K4482,"."))</f>
        <v>1</v>
      </c>
      <c r="M4482">
        <f t="shared" ref="M4482:M4524" si="639">ROUND(LEFT(_xlfn.TEXTAFTER(K4482,"."),2)/100 * 12,0)</f>
        <v>5</v>
      </c>
      <c r="N4482" t="str">
        <f t="shared" ref="N4482:N4524" si="640">L4482 &amp; " Yrs "&amp; M4482 &amp;" Mths"</f>
        <v>1 Yrs 5 Mths</v>
      </c>
      <c r="O4482">
        <v>97.91</v>
      </c>
      <c r="P4482">
        <v>99.57</v>
      </c>
    </row>
    <row r="4483" spans="1:16" x14ac:dyDescent="0.35">
      <c r="A4483" t="s">
        <v>5556</v>
      </c>
      <c r="B4483" t="s">
        <v>5560</v>
      </c>
      <c r="C4483" t="s">
        <v>11</v>
      </c>
      <c r="D4483">
        <v>2.9000000000000001E-2</v>
      </c>
      <c r="E4483" s="1">
        <v>5.1200000000000002E-2</v>
      </c>
      <c r="F4483" t="s">
        <v>358</v>
      </c>
      <c r="G4483">
        <v>54954</v>
      </c>
      <c r="H4483" t="str">
        <f t="shared" si="635"/>
        <v>15/6/2050</v>
      </c>
      <c r="I4483" s="2">
        <v>45584</v>
      </c>
      <c r="J4483">
        <f t="shared" si="636"/>
        <v>9370</v>
      </c>
      <c r="K4483">
        <f t="shared" si="637"/>
        <v>25.671232876712327</v>
      </c>
      <c r="L4483">
        <f t="shared" si="638"/>
        <v>25</v>
      </c>
      <c r="M4483">
        <f t="shared" si="639"/>
        <v>8</v>
      </c>
      <c r="N4483" t="str">
        <f t="shared" si="640"/>
        <v>25 Yrs 8 Mths</v>
      </c>
      <c r="O4483">
        <v>67.14</v>
      </c>
      <c r="P4483">
        <v>69.38</v>
      </c>
    </row>
    <row r="4484" spans="1:16" x14ac:dyDescent="0.35">
      <c r="A4484" t="s">
        <v>5556</v>
      </c>
      <c r="B4484" t="s">
        <v>5563</v>
      </c>
      <c r="C4484" t="s">
        <v>11</v>
      </c>
      <c r="D4484">
        <v>5.5E-2</v>
      </c>
      <c r="E4484" s="1">
        <v>5.0799999999999998E-2</v>
      </c>
      <c r="F4484" t="s">
        <v>28</v>
      </c>
      <c r="G4484">
        <v>47133</v>
      </c>
      <c r="H4484" t="str">
        <f t="shared" si="635"/>
        <v>15/1/2029</v>
      </c>
      <c r="I4484" s="2">
        <v>45584</v>
      </c>
      <c r="J4484">
        <f t="shared" si="636"/>
        <v>1549</v>
      </c>
      <c r="K4484">
        <f t="shared" si="637"/>
        <v>4.2438356164383562</v>
      </c>
      <c r="L4484">
        <f t="shared" si="638"/>
        <v>4</v>
      </c>
      <c r="M4484">
        <f t="shared" si="639"/>
        <v>3</v>
      </c>
      <c r="N4484" t="str">
        <f t="shared" si="640"/>
        <v>4 Yrs 3 Mths</v>
      </c>
      <c r="O4484" t="s">
        <v>15</v>
      </c>
      <c r="P4484" t="s">
        <v>15</v>
      </c>
    </row>
    <row r="4485" spans="1:16" x14ac:dyDescent="0.35">
      <c r="A4485" t="s">
        <v>5556</v>
      </c>
      <c r="B4485" t="s">
        <v>5567</v>
      </c>
      <c r="C4485" t="s">
        <v>11</v>
      </c>
      <c r="D4485">
        <v>7.0000000000000007E-2</v>
      </c>
      <c r="E4485" s="1">
        <v>5.0599999999999999E-2</v>
      </c>
      <c r="F4485" t="s">
        <v>17</v>
      </c>
      <c r="G4485">
        <v>46068</v>
      </c>
      <c r="H4485" t="str">
        <f t="shared" si="635"/>
        <v>15/2/2026</v>
      </c>
      <c r="I4485" s="2">
        <v>45584</v>
      </c>
      <c r="J4485">
        <f t="shared" si="636"/>
        <v>484</v>
      </c>
      <c r="K4485">
        <f t="shared" si="637"/>
        <v>1.3260273972602741</v>
      </c>
      <c r="L4485">
        <f t="shared" si="638"/>
        <v>1</v>
      </c>
      <c r="M4485">
        <f t="shared" si="639"/>
        <v>4</v>
      </c>
      <c r="N4485" t="str">
        <f t="shared" si="640"/>
        <v>1 Yrs 4 Mths</v>
      </c>
      <c r="O4485">
        <v>103.13</v>
      </c>
      <c r="P4485" t="s">
        <v>15</v>
      </c>
    </row>
    <row r="4486" spans="1:16" x14ac:dyDescent="0.35">
      <c r="A4486" t="s">
        <v>5569</v>
      </c>
      <c r="B4486" t="s">
        <v>5573</v>
      </c>
      <c r="C4486" t="s">
        <v>11</v>
      </c>
      <c r="D4486">
        <v>4.8500000000000001E-2</v>
      </c>
      <c r="E4486" s="1">
        <v>5.57E-2</v>
      </c>
      <c r="F4486" t="s">
        <v>358</v>
      </c>
      <c r="G4486">
        <v>53236</v>
      </c>
      <c r="H4486" t="str">
        <f t="shared" si="635"/>
        <v>1/10/2045</v>
      </c>
      <c r="I4486" s="2">
        <v>45584</v>
      </c>
      <c r="J4486">
        <f t="shared" si="636"/>
        <v>7652</v>
      </c>
      <c r="K4486">
        <f t="shared" si="637"/>
        <v>20.964383561643835</v>
      </c>
      <c r="L4486">
        <f t="shared" si="638"/>
        <v>20</v>
      </c>
      <c r="M4486">
        <f t="shared" si="639"/>
        <v>12</v>
      </c>
      <c r="N4486" t="str">
        <f t="shared" si="640"/>
        <v>20 Yrs 12 Mths</v>
      </c>
      <c r="O4486">
        <v>91.27</v>
      </c>
      <c r="P4486">
        <v>95.51</v>
      </c>
    </row>
    <row r="4487" spans="1:16" x14ac:dyDescent="0.35">
      <c r="A4487" t="s">
        <v>5569</v>
      </c>
      <c r="B4487" t="s">
        <v>5573</v>
      </c>
      <c r="C4487" t="s">
        <v>11</v>
      </c>
      <c r="D4487">
        <v>3.7499999999999999E-2</v>
      </c>
      <c r="E4487" s="1">
        <v>4.7899999999999998E-2</v>
      </c>
      <c r="F4487" t="s">
        <v>358</v>
      </c>
      <c r="G4487">
        <v>45931</v>
      </c>
      <c r="H4487" t="str">
        <f t="shared" si="635"/>
        <v>1/10/2025</v>
      </c>
      <c r="I4487" s="2">
        <v>45584</v>
      </c>
      <c r="J4487">
        <f t="shared" si="636"/>
        <v>347</v>
      </c>
      <c r="K4487">
        <f t="shared" si="637"/>
        <v>0.9506849315068493</v>
      </c>
      <c r="L4487">
        <f t="shared" si="638"/>
        <v>0</v>
      </c>
      <c r="M4487">
        <f t="shared" si="639"/>
        <v>11</v>
      </c>
      <c r="N4487" t="str">
        <f t="shared" si="640"/>
        <v>0 Yrs 11 Mths</v>
      </c>
      <c r="O4487">
        <v>98.88</v>
      </c>
      <c r="P4487">
        <v>99.58</v>
      </c>
    </row>
    <row r="4488" spans="1:16" x14ac:dyDescent="0.35">
      <c r="A4488" t="s">
        <v>5569</v>
      </c>
      <c r="B4488" t="s">
        <v>5573</v>
      </c>
      <c r="C4488" t="s">
        <v>11</v>
      </c>
      <c r="D4488">
        <v>3.3000000000000002E-2</v>
      </c>
      <c r="E4488" s="1">
        <v>4.5999999999999999E-2</v>
      </c>
      <c r="F4488" t="s">
        <v>358</v>
      </c>
      <c r="G4488">
        <v>46218</v>
      </c>
      <c r="H4488" t="str">
        <f t="shared" si="635"/>
        <v>15/7/2026</v>
      </c>
      <c r="I4488" s="2">
        <v>45584</v>
      </c>
      <c r="J4488">
        <f t="shared" si="636"/>
        <v>634</v>
      </c>
      <c r="K4488">
        <f t="shared" si="637"/>
        <v>1.736986301369863</v>
      </c>
      <c r="L4488">
        <f t="shared" si="638"/>
        <v>1</v>
      </c>
      <c r="M4488">
        <f t="shared" si="639"/>
        <v>9</v>
      </c>
      <c r="N4488" t="str">
        <f t="shared" si="640"/>
        <v>1 Yrs 9 Mths</v>
      </c>
      <c r="O4488">
        <v>97.71</v>
      </c>
      <c r="P4488">
        <v>98.29</v>
      </c>
    </row>
    <row r="4489" spans="1:16" x14ac:dyDescent="0.35">
      <c r="A4489" t="s">
        <v>5569</v>
      </c>
      <c r="B4489" t="s">
        <v>5573</v>
      </c>
      <c r="C4489" t="s">
        <v>11</v>
      </c>
      <c r="D4489">
        <v>4.4999999999999998E-2</v>
      </c>
      <c r="E4489" s="1">
        <v>5.5E-2</v>
      </c>
      <c r="F4489" t="s">
        <v>358</v>
      </c>
      <c r="G4489">
        <v>53418</v>
      </c>
      <c r="H4489" t="str">
        <f t="shared" si="635"/>
        <v>1/4/2046</v>
      </c>
      <c r="I4489" s="2">
        <v>45584</v>
      </c>
      <c r="J4489">
        <f t="shared" si="636"/>
        <v>7834</v>
      </c>
      <c r="K4489">
        <f t="shared" si="637"/>
        <v>21.463013698630139</v>
      </c>
      <c r="L4489">
        <f t="shared" si="638"/>
        <v>21</v>
      </c>
      <c r="M4489">
        <f t="shared" si="639"/>
        <v>6</v>
      </c>
      <c r="N4489" t="str">
        <f t="shared" si="640"/>
        <v>21 Yrs 6 Mths</v>
      </c>
      <c r="O4489">
        <v>85.99</v>
      </c>
      <c r="P4489">
        <v>88.3</v>
      </c>
    </row>
    <row r="4490" spans="1:16" x14ac:dyDescent="0.35">
      <c r="A4490" t="s">
        <v>5569</v>
      </c>
      <c r="B4490" t="s">
        <v>5573</v>
      </c>
      <c r="C4490" t="s">
        <v>11</v>
      </c>
      <c r="D4490">
        <v>3.2500000000000001E-2</v>
      </c>
      <c r="E4490" s="1">
        <v>4.48E-2</v>
      </c>
      <c r="F4490" t="s">
        <v>358</v>
      </c>
      <c r="G4490">
        <v>46583</v>
      </c>
      <c r="H4490" t="str">
        <f t="shared" si="635"/>
        <v>15/7/2027</v>
      </c>
      <c r="I4490" s="2">
        <v>45584</v>
      </c>
      <c r="J4490">
        <f t="shared" si="636"/>
        <v>999</v>
      </c>
      <c r="K4490">
        <f t="shared" si="637"/>
        <v>2.7369863013698632</v>
      </c>
      <c r="L4490">
        <f t="shared" si="638"/>
        <v>2</v>
      </c>
      <c r="M4490">
        <f t="shared" si="639"/>
        <v>9</v>
      </c>
      <c r="N4490" t="str">
        <f t="shared" si="640"/>
        <v>2 Yrs 9 Mths</v>
      </c>
      <c r="O4490">
        <v>96.72</v>
      </c>
      <c r="P4490">
        <v>97.34</v>
      </c>
    </row>
    <row r="4491" spans="1:16" x14ac:dyDescent="0.35">
      <c r="A4491" t="s">
        <v>5569</v>
      </c>
      <c r="B4491" t="s">
        <v>5573</v>
      </c>
      <c r="C4491" t="s">
        <v>11</v>
      </c>
      <c r="D4491">
        <v>4.4499999999999998E-2</v>
      </c>
      <c r="E4491" s="1">
        <v>5.4899999999999997E-2</v>
      </c>
      <c r="F4491" t="s">
        <v>358</v>
      </c>
      <c r="G4491">
        <v>54132</v>
      </c>
      <c r="H4491" t="str">
        <f t="shared" si="635"/>
        <v>15/3/2048</v>
      </c>
      <c r="I4491" s="2">
        <v>45584</v>
      </c>
      <c r="J4491">
        <f t="shared" si="636"/>
        <v>8548</v>
      </c>
      <c r="K4491">
        <f t="shared" si="637"/>
        <v>23.419178082191781</v>
      </c>
      <c r="L4491">
        <f t="shared" si="638"/>
        <v>23</v>
      </c>
      <c r="M4491">
        <f t="shared" si="639"/>
        <v>5</v>
      </c>
      <c r="N4491" t="str">
        <f t="shared" si="640"/>
        <v>23 Yrs 5 Mths</v>
      </c>
      <c r="O4491">
        <v>85.53</v>
      </c>
      <c r="P4491">
        <v>87.17</v>
      </c>
    </row>
    <row r="4492" spans="1:16" x14ac:dyDescent="0.35">
      <c r="A4492" t="s">
        <v>5569</v>
      </c>
      <c r="B4492" t="s">
        <v>5573</v>
      </c>
      <c r="C4492" t="s">
        <v>11</v>
      </c>
      <c r="D4492">
        <v>3.3000000000000002E-2</v>
      </c>
      <c r="E4492" s="1">
        <v>5.3499999999999999E-2</v>
      </c>
      <c r="F4492" t="s">
        <v>358</v>
      </c>
      <c r="G4492">
        <v>54834</v>
      </c>
      <c r="H4492" t="str">
        <f t="shared" si="635"/>
        <v>15/2/2050</v>
      </c>
      <c r="I4492" s="2">
        <v>45584</v>
      </c>
      <c r="J4492">
        <f t="shared" si="636"/>
        <v>9250</v>
      </c>
      <c r="K4492">
        <f t="shared" si="637"/>
        <v>25.342465753424658</v>
      </c>
      <c r="L4492">
        <f t="shared" si="638"/>
        <v>25</v>
      </c>
      <c r="M4492">
        <f t="shared" si="639"/>
        <v>4</v>
      </c>
      <c r="N4492" t="str">
        <f t="shared" si="640"/>
        <v>25 Yrs 4 Mths</v>
      </c>
      <c r="O4492">
        <v>70.430000000000007</v>
      </c>
      <c r="P4492">
        <v>73.349999999999994</v>
      </c>
    </row>
    <row r="4493" spans="1:16" x14ac:dyDescent="0.35">
      <c r="A4493" t="s">
        <v>5569</v>
      </c>
      <c r="B4493" t="s">
        <v>5573</v>
      </c>
      <c r="C4493" t="s">
        <v>11</v>
      </c>
      <c r="D4493">
        <v>2.4E-2</v>
      </c>
      <c r="E4493" s="1">
        <v>4.6600000000000003E-2</v>
      </c>
      <c r="F4493" t="s">
        <v>358</v>
      </c>
      <c r="G4493">
        <v>47529</v>
      </c>
      <c r="H4493" t="str">
        <f t="shared" si="635"/>
        <v>15/2/2030</v>
      </c>
      <c r="I4493" s="2">
        <v>45584</v>
      </c>
      <c r="J4493">
        <f t="shared" si="636"/>
        <v>1945</v>
      </c>
      <c r="K4493">
        <f t="shared" si="637"/>
        <v>5.3287671232876717</v>
      </c>
      <c r="L4493">
        <f t="shared" si="638"/>
        <v>5</v>
      </c>
      <c r="M4493">
        <f t="shared" si="639"/>
        <v>4</v>
      </c>
      <c r="N4493" t="str">
        <f t="shared" si="640"/>
        <v>5 Yrs 4 Mths</v>
      </c>
      <c r="O4493">
        <v>88.82</v>
      </c>
      <c r="P4493">
        <v>90.41</v>
      </c>
    </row>
    <row r="4494" spans="1:16" x14ac:dyDescent="0.35">
      <c r="A4494" t="s">
        <v>5569</v>
      </c>
      <c r="B4494" t="s">
        <v>5573</v>
      </c>
      <c r="C4494" t="s">
        <v>11</v>
      </c>
      <c r="D4494">
        <v>5.9499999999999997E-2</v>
      </c>
      <c r="E4494" s="1">
        <v>4.6100000000000002E-2</v>
      </c>
      <c r="F4494" t="s">
        <v>358</v>
      </c>
      <c r="G4494">
        <v>47574</v>
      </c>
      <c r="H4494" t="str">
        <f t="shared" si="635"/>
        <v>1/4/2030</v>
      </c>
      <c r="I4494" s="2">
        <v>45584</v>
      </c>
      <c r="J4494">
        <f t="shared" si="636"/>
        <v>1990</v>
      </c>
      <c r="K4494">
        <f t="shared" si="637"/>
        <v>5.4520547945205475</v>
      </c>
      <c r="L4494">
        <f t="shared" si="638"/>
        <v>5</v>
      </c>
      <c r="M4494">
        <f t="shared" si="639"/>
        <v>5</v>
      </c>
      <c r="N4494" t="str">
        <f t="shared" si="640"/>
        <v>5 Yrs 5 Mths</v>
      </c>
      <c r="O4494">
        <v>105.78</v>
      </c>
      <c r="P4494">
        <v>106.82</v>
      </c>
    </row>
    <row r="4495" spans="1:16" x14ac:dyDescent="0.35">
      <c r="A4495" t="s">
        <v>5569</v>
      </c>
      <c r="B4495" t="s">
        <v>5573</v>
      </c>
      <c r="C4495" t="s">
        <v>11</v>
      </c>
      <c r="D4495">
        <v>6.6000000000000003E-2</v>
      </c>
      <c r="E4495" s="1">
        <v>5.4800000000000001E-2</v>
      </c>
      <c r="F4495" t="s">
        <v>358</v>
      </c>
      <c r="G4495">
        <v>54879</v>
      </c>
      <c r="H4495" t="str">
        <f t="shared" si="635"/>
        <v>1/4/2050</v>
      </c>
      <c r="I4495" s="2">
        <v>45584</v>
      </c>
      <c r="J4495">
        <f t="shared" si="636"/>
        <v>9295</v>
      </c>
      <c r="K4495">
        <f t="shared" si="637"/>
        <v>25.465753424657535</v>
      </c>
      <c r="L4495">
        <f t="shared" si="638"/>
        <v>25</v>
      </c>
      <c r="M4495">
        <f t="shared" si="639"/>
        <v>6</v>
      </c>
      <c r="N4495" t="str">
        <f t="shared" si="640"/>
        <v>25 Yrs 6 Mths</v>
      </c>
      <c r="O4495">
        <v>113.91</v>
      </c>
      <c r="P4495">
        <v>115.68</v>
      </c>
    </row>
    <row r="4496" spans="1:16" x14ac:dyDescent="0.35">
      <c r="A4496" t="s">
        <v>5578</v>
      </c>
      <c r="B4496" t="s">
        <v>5573</v>
      </c>
      <c r="C4496" t="s">
        <v>11</v>
      </c>
      <c r="D4496">
        <v>4.4499999999999998E-2</v>
      </c>
      <c r="E4496" s="1">
        <v>5.4899999999999997E-2</v>
      </c>
      <c r="F4496" t="s">
        <v>358</v>
      </c>
      <c r="G4496">
        <v>54132</v>
      </c>
      <c r="H4496" t="str">
        <f t="shared" si="635"/>
        <v>15/3/2048</v>
      </c>
      <c r="I4496" s="2">
        <v>45584</v>
      </c>
      <c r="J4496">
        <f t="shared" si="636"/>
        <v>8548</v>
      </c>
      <c r="K4496">
        <f t="shared" si="637"/>
        <v>23.419178082191781</v>
      </c>
      <c r="L4496">
        <f t="shared" si="638"/>
        <v>23</v>
      </c>
      <c r="M4496">
        <f t="shared" si="639"/>
        <v>5</v>
      </c>
      <c r="N4496" t="str">
        <f t="shared" si="640"/>
        <v>23 Yrs 5 Mths</v>
      </c>
      <c r="O4496">
        <v>85.53</v>
      </c>
      <c r="P4496">
        <v>87.17</v>
      </c>
    </row>
    <row r="4497" spans="1:16" x14ac:dyDescent="0.35">
      <c r="A4497" t="s">
        <v>5578</v>
      </c>
      <c r="B4497" t="s">
        <v>5573</v>
      </c>
      <c r="C4497" t="s">
        <v>11</v>
      </c>
      <c r="D4497">
        <v>6.6000000000000003E-2</v>
      </c>
      <c r="E4497" s="1">
        <v>5.4800000000000001E-2</v>
      </c>
      <c r="F4497" t="s">
        <v>358</v>
      </c>
      <c r="G4497">
        <v>54879</v>
      </c>
      <c r="H4497" t="str">
        <f t="shared" si="635"/>
        <v>1/4/2050</v>
      </c>
      <c r="I4497" s="2">
        <v>45584</v>
      </c>
      <c r="J4497">
        <f t="shared" si="636"/>
        <v>9295</v>
      </c>
      <c r="K4497">
        <f t="shared" si="637"/>
        <v>25.465753424657535</v>
      </c>
      <c r="L4497">
        <f t="shared" si="638"/>
        <v>25</v>
      </c>
      <c r="M4497">
        <f t="shared" si="639"/>
        <v>6</v>
      </c>
      <c r="N4497" t="str">
        <f t="shared" si="640"/>
        <v>25 Yrs 6 Mths</v>
      </c>
      <c r="O4497">
        <v>113.91</v>
      </c>
      <c r="P4497">
        <v>115.68</v>
      </c>
    </row>
    <row r="4498" spans="1:16" x14ac:dyDescent="0.35">
      <c r="A4498" t="s">
        <v>5578</v>
      </c>
      <c r="B4498" t="s">
        <v>5573</v>
      </c>
      <c r="C4498" t="s">
        <v>11</v>
      </c>
      <c r="D4498">
        <v>2.4500000000000001E-2</v>
      </c>
      <c r="E4498" s="1">
        <v>4.7699999999999999E-2</v>
      </c>
      <c r="F4498" t="s">
        <v>358</v>
      </c>
      <c r="G4498">
        <v>48196</v>
      </c>
      <c r="H4498" t="str">
        <f t="shared" si="635"/>
        <v>14/12/2031</v>
      </c>
      <c r="I4498" s="2">
        <v>45584</v>
      </c>
      <c r="J4498">
        <f t="shared" si="636"/>
        <v>2612</v>
      </c>
      <c r="K4498">
        <f t="shared" si="637"/>
        <v>7.1561643835616442</v>
      </c>
      <c r="L4498">
        <f t="shared" si="638"/>
        <v>7</v>
      </c>
      <c r="M4498">
        <f t="shared" si="639"/>
        <v>2</v>
      </c>
      <c r="N4498" t="str">
        <f t="shared" si="640"/>
        <v>7 Yrs 2 Mths</v>
      </c>
      <c r="O4498">
        <v>85.5</v>
      </c>
      <c r="P4498">
        <v>87.04</v>
      </c>
    </row>
    <row r="4499" spans="1:16" x14ac:dyDescent="0.35">
      <c r="A4499" t="s">
        <v>5578</v>
      </c>
      <c r="B4499" t="s">
        <v>5581</v>
      </c>
      <c r="C4499" t="s">
        <v>11</v>
      </c>
      <c r="D4499">
        <v>7.6249999999999998E-2</v>
      </c>
      <c r="E4499" s="1">
        <v>7.3999999999999996E-2</v>
      </c>
      <c r="F4499" t="s">
        <v>21</v>
      </c>
      <c r="G4499">
        <v>45703</v>
      </c>
      <c r="H4499" t="str">
        <f t="shared" si="635"/>
        <v>15/2/2025</v>
      </c>
      <c r="I4499" s="2">
        <v>45584</v>
      </c>
      <c r="J4499">
        <f t="shared" si="636"/>
        <v>119</v>
      </c>
      <c r="K4499">
        <f t="shared" si="637"/>
        <v>0.32602739726027397</v>
      </c>
      <c r="L4499">
        <f t="shared" si="638"/>
        <v>0</v>
      </c>
      <c r="M4499">
        <f t="shared" si="639"/>
        <v>4</v>
      </c>
      <c r="N4499" t="str">
        <f t="shared" si="640"/>
        <v>0 Yrs 4 Mths</v>
      </c>
      <c r="O4499">
        <v>99.51</v>
      </c>
      <c r="P4499">
        <v>103.51</v>
      </c>
    </row>
    <row r="4500" spans="1:16" x14ac:dyDescent="0.35">
      <c r="A4500" t="s">
        <v>5578</v>
      </c>
      <c r="B4500" t="s">
        <v>5581</v>
      </c>
      <c r="C4500" t="s">
        <v>11</v>
      </c>
      <c r="D4500">
        <v>7.6249999999999998E-2</v>
      </c>
      <c r="E4500" s="1">
        <v>5.3900000000000003E-2</v>
      </c>
      <c r="F4500" t="s">
        <v>21</v>
      </c>
      <c r="G4500">
        <v>46082</v>
      </c>
      <c r="H4500" t="str">
        <f t="shared" si="635"/>
        <v>1/3/2026</v>
      </c>
      <c r="I4500" s="2">
        <v>45584</v>
      </c>
      <c r="J4500">
        <f t="shared" si="636"/>
        <v>498</v>
      </c>
      <c r="K4500">
        <f t="shared" si="637"/>
        <v>1.3643835616438356</v>
      </c>
      <c r="L4500">
        <f t="shared" si="638"/>
        <v>1</v>
      </c>
      <c r="M4500">
        <f t="shared" si="639"/>
        <v>4</v>
      </c>
      <c r="N4500" t="str">
        <f t="shared" si="640"/>
        <v>1 Yrs 4 Mths</v>
      </c>
      <c r="O4500">
        <v>102.61</v>
      </c>
      <c r="P4500">
        <v>103.22</v>
      </c>
    </row>
    <row r="4501" spans="1:16" x14ac:dyDescent="0.35">
      <c r="A4501" t="s">
        <v>5578</v>
      </c>
      <c r="B4501" t="s">
        <v>5583</v>
      </c>
      <c r="C4501" t="s">
        <v>11</v>
      </c>
      <c r="D4501">
        <v>2.6249999999999999E-2</v>
      </c>
      <c r="E4501" s="1">
        <v>4.5100000000000001E-2</v>
      </c>
      <c r="F4501" t="s">
        <v>21</v>
      </c>
      <c r="G4501">
        <v>46127</v>
      </c>
      <c r="H4501" t="str">
        <f t="shared" si="635"/>
        <v>15/4/2026</v>
      </c>
      <c r="I4501" s="2">
        <v>45584</v>
      </c>
      <c r="J4501">
        <f t="shared" si="636"/>
        <v>543</v>
      </c>
      <c r="K4501">
        <f t="shared" si="637"/>
        <v>1.4876712328767123</v>
      </c>
      <c r="L4501">
        <f t="shared" si="638"/>
        <v>1</v>
      </c>
      <c r="M4501">
        <f t="shared" si="639"/>
        <v>6</v>
      </c>
      <c r="N4501" t="str">
        <f t="shared" si="640"/>
        <v>1 Yrs 6 Mths</v>
      </c>
      <c r="O4501">
        <v>97.1</v>
      </c>
      <c r="P4501">
        <v>97.52</v>
      </c>
    </row>
    <row r="4502" spans="1:16" x14ac:dyDescent="0.35">
      <c r="A4502" t="s">
        <v>5578</v>
      </c>
      <c r="B4502" t="s">
        <v>5583</v>
      </c>
      <c r="C4502" t="s">
        <v>11</v>
      </c>
      <c r="D4502">
        <v>3.7499999999999999E-2</v>
      </c>
      <c r="E4502" s="1">
        <v>4.4699999999999997E-2</v>
      </c>
      <c r="F4502" t="s">
        <v>21</v>
      </c>
      <c r="G4502">
        <v>46492</v>
      </c>
      <c r="H4502" t="str">
        <f t="shared" si="635"/>
        <v>15/4/2027</v>
      </c>
      <c r="I4502" s="2">
        <v>45584</v>
      </c>
      <c r="J4502">
        <f t="shared" si="636"/>
        <v>908</v>
      </c>
      <c r="K4502">
        <f t="shared" si="637"/>
        <v>2.4876712328767123</v>
      </c>
      <c r="L4502">
        <f t="shared" si="638"/>
        <v>2</v>
      </c>
      <c r="M4502">
        <f t="shared" si="639"/>
        <v>6</v>
      </c>
      <c r="N4502" t="str">
        <f t="shared" si="640"/>
        <v>2 Yrs 6 Mths</v>
      </c>
      <c r="O4502">
        <v>98.14</v>
      </c>
      <c r="P4502">
        <v>98.74</v>
      </c>
    </row>
    <row r="4503" spans="1:16" x14ac:dyDescent="0.35">
      <c r="A4503" t="s">
        <v>5578</v>
      </c>
      <c r="B4503" t="s">
        <v>5583</v>
      </c>
      <c r="C4503" t="s">
        <v>11</v>
      </c>
      <c r="D4503">
        <v>3.3750000000000002E-2</v>
      </c>
      <c r="E4503" s="1">
        <v>4.6300000000000001E-2</v>
      </c>
      <c r="F4503" t="s">
        <v>21</v>
      </c>
      <c r="G4503">
        <v>47223</v>
      </c>
      <c r="H4503" t="str">
        <f t="shared" si="635"/>
        <v>15/4/2029</v>
      </c>
      <c r="I4503" s="2">
        <v>45584</v>
      </c>
      <c r="J4503">
        <f t="shared" si="636"/>
        <v>1639</v>
      </c>
      <c r="K4503">
        <f t="shared" si="637"/>
        <v>4.4904109589041097</v>
      </c>
      <c r="L4503">
        <f t="shared" si="638"/>
        <v>4</v>
      </c>
      <c r="M4503">
        <f t="shared" si="639"/>
        <v>6</v>
      </c>
      <c r="N4503" t="str">
        <f t="shared" si="640"/>
        <v>4 Yrs 6 Mths</v>
      </c>
      <c r="O4503">
        <v>94.74</v>
      </c>
      <c r="P4503">
        <v>95.45</v>
      </c>
    </row>
    <row r="4504" spans="1:16" x14ac:dyDescent="0.35">
      <c r="A4504" t="s">
        <v>5578</v>
      </c>
      <c r="B4504" t="s">
        <v>5583</v>
      </c>
      <c r="C4504" t="s">
        <v>11</v>
      </c>
      <c r="D4504">
        <v>3.5000000000000003E-2</v>
      </c>
      <c r="E4504" s="1">
        <v>4.7300000000000002E-2</v>
      </c>
      <c r="F4504" t="s">
        <v>21</v>
      </c>
      <c r="G4504">
        <v>47953</v>
      </c>
      <c r="H4504" t="str">
        <f t="shared" si="635"/>
        <v>15/4/2031</v>
      </c>
      <c r="I4504" s="2">
        <v>45584</v>
      </c>
      <c r="J4504">
        <f t="shared" si="636"/>
        <v>2369</v>
      </c>
      <c r="K4504">
        <f t="shared" si="637"/>
        <v>6.4904109589041097</v>
      </c>
      <c r="L4504">
        <f t="shared" si="638"/>
        <v>6</v>
      </c>
      <c r="M4504">
        <f t="shared" si="639"/>
        <v>6</v>
      </c>
      <c r="N4504" t="str">
        <f t="shared" si="640"/>
        <v>6 Yrs 6 Mths</v>
      </c>
      <c r="O4504">
        <v>93.1</v>
      </c>
      <c r="P4504">
        <v>93.46</v>
      </c>
    </row>
    <row r="4505" spans="1:16" x14ac:dyDescent="0.35">
      <c r="A4505" t="s">
        <v>5578</v>
      </c>
      <c r="B4505" t="s">
        <v>5583</v>
      </c>
      <c r="C4505" t="s">
        <v>11</v>
      </c>
      <c r="D4505">
        <v>2.7E-2</v>
      </c>
      <c r="E4505" s="1">
        <v>4.7699999999999999E-2</v>
      </c>
      <c r="F4505" t="s">
        <v>21</v>
      </c>
      <c r="G4505">
        <v>48288</v>
      </c>
      <c r="H4505" t="str">
        <f t="shared" si="635"/>
        <v>15/3/2032</v>
      </c>
      <c r="I4505" s="2">
        <v>45584</v>
      </c>
      <c r="J4505">
        <f t="shared" si="636"/>
        <v>2704</v>
      </c>
      <c r="K4505">
        <f t="shared" si="637"/>
        <v>7.4082191780821915</v>
      </c>
      <c r="L4505">
        <f t="shared" si="638"/>
        <v>7</v>
      </c>
      <c r="M4505">
        <f t="shared" si="639"/>
        <v>5</v>
      </c>
      <c r="N4505" t="str">
        <f t="shared" si="640"/>
        <v>7 Yrs 5 Mths</v>
      </c>
      <c r="O4505">
        <v>86.79</v>
      </c>
      <c r="P4505">
        <v>87.71</v>
      </c>
    </row>
    <row r="4506" spans="1:16" x14ac:dyDescent="0.35">
      <c r="A4506" t="s">
        <v>5578</v>
      </c>
      <c r="B4506" t="s">
        <v>5583</v>
      </c>
      <c r="C4506" t="s">
        <v>11</v>
      </c>
      <c r="D4506">
        <v>4.2000000000000003E-2</v>
      </c>
      <c r="E4506" s="1">
        <v>4.5400000000000003E-2</v>
      </c>
      <c r="F4506" t="s">
        <v>21</v>
      </c>
      <c r="G4506">
        <v>47392</v>
      </c>
      <c r="H4506" t="str">
        <f t="shared" si="635"/>
        <v>1/10/2029</v>
      </c>
      <c r="I4506" s="2">
        <v>45584</v>
      </c>
      <c r="J4506">
        <f t="shared" si="636"/>
        <v>1808</v>
      </c>
      <c r="K4506">
        <f t="shared" si="637"/>
        <v>4.9534246575342467</v>
      </c>
      <c r="L4506">
        <f t="shared" si="638"/>
        <v>4</v>
      </c>
      <c r="M4506">
        <f t="shared" si="639"/>
        <v>11</v>
      </c>
      <c r="N4506" t="str">
        <f t="shared" si="640"/>
        <v>4 Yrs 11 Mths</v>
      </c>
      <c r="O4506">
        <v>98.13</v>
      </c>
      <c r="P4506">
        <v>98.93</v>
      </c>
    </row>
    <row r="4507" spans="1:16" x14ac:dyDescent="0.35">
      <c r="A4507" t="s">
        <v>5578</v>
      </c>
      <c r="B4507" t="s">
        <v>5583</v>
      </c>
      <c r="C4507" t="s">
        <v>11</v>
      </c>
      <c r="D4507">
        <v>2.4E-2</v>
      </c>
      <c r="E4507" s="1">
        <v>4.5900000000000003E-2</v>
      </c>
      <c r="F4507" t="s">
        <v>21</v>
      </c>
      <c r="G4507">
        <v>47192</v>
      </c>
      <c r="H4507" t="str">
        <f t="shared" si="635"/>
        <v>15/3/2029</v>
      </c>
      <c r="I4507" s="2">
        <v>45584</v>
      </c>
      <c r="J4507">
        <f t="shared" si="636"/>
        <v>1608</v>
      </c>
      <c r="K4507">
        <f t="shared" si="637"/>
        <v>4.4054794520547942</v>
      </c>
      <c r="L4507">
        <f t="shared" si="638"/>
        <v>4</v>
      </c>
      <c r="M4507">
        <f t="shared" si="639"/>
        <v>5</v>
      </c>
      <c r="N4507" t="str">
        <f t="shared" si="640"/>
        <v>4 Yrs 5 Mths</v>
      </c>
      <c r="O4507">
        <v>91.2</v>
      </c>
      <c r="P4507">
        <v>91.88</v>
      </c>
    </row>
    <row r="4508" spans="1:16" x14ac:dyDescent="0.35">
      <c r="A4508" t="s">
        <v>5578</v>
      </c>
      <c r="B4508" t="s">
        <v>5583</v>
      </c>
      <c r="C4508" t="s">
        <v>11</v>
      </c>
      <c r="D4508">
        <v>5.7500000000000002E-2</v>
      </c>
      <c r="E4508" s="1">
        <v>4.8800000000000003E-2</v>
      </c>
      <c r="F4508" t="s">
        <v>21</v>
      </c>
      <c r="G4508">
        <v>48959</v>
      </c>
      <c r="H4508" t="str">
        <f t="shared" si="635"/>
        <v>15/1/2034</v>
      </c>
      <c r="I4508" s="2">
        <v>45584</v>
      </c>
      <c r="J4508">
        <f t="shared" si="636"/>
        <v>3375</v>
      </c>
      <c r="K4508">
        <f t="shared" si="637"/>
        <v>9.2465753424657535</v>
      </c>
      <c r="L4508">
        <f t="shared" si="638"/>
        <v>9</v>
      </c>
      <c r="M4508">
        <f t="shared" si="639"/>
        <v>3</v>
      </c>
      <c r="N4508" t="str">
        <f t="shared" si="640"/>
        <v>9 Yrs 3 Mths</v>
      </c>
      <c r="O4508">
        <v>105.6</v>
      </c>
      <c r="P4508">
        <v>106.66</v>
      </c>
    </row>
    <row r="4509" spans="1:16" x14ac:dyDescent="0.35">
      <c r="A4509" t="s">
        <v>5578</v>
      </c>
      <c r="B4509" t="s">
        <v>5583</v>
      </c>
      <c r="C4509" t="s">
        <v>11</v>
      </c>
      <c r="D4509">
        <v>4.8500000000000001E-2</v>
      </c>
      <c r="E4509" s="1">
        <v>4.5100000000000001E-2</v>
      </c>
      <c r="F4509" t="s">
        <v>21</v>
      </c>
      <c r="G4509">
        <v>47133</v>
      </c>
      <c r="H4509" t="str">
        <f t="shared" si="635"/>
        <v>15/1/2029</v>
      </c>
      <c r="I4509" s="2">
        <v>45584</v>
      </c>
      <c r="J4509">
        <f t="shared" si="636"/>
        <v>1549</v>
      </c>
      <c r="K4509">
        <f t="shared" si="637"/>
        <v>4.2438356164383562</v>
      </c>
      <c r="L4509">
        <f t="shared" si="638"/>
        <v>4</v>
      </c>
      <c r="M4509">
        <f t="shared" si="639"/>
        <v>3</v>
      </c>
      <c r="N4509" t="str">
        <f t="shared" si="640"/>
        <v>4 Yrs 3 Mths</v>
      </c>
      <c r="O4509">
        <v>100.92</v>
      </c>
      <c r="P4509">
        <v>101.64</v>
      </c>
    </row>
    <row r="4510" spans="1:16" x14ac:dyDescent="0.35">
      <c r="A4510" t="s">
        <v>5578</v>
      </c>
      <c r="B4510" t="s">
        <v>5583</v>
      </c>
      <c r="C4510" t="s">
        <v>11</v>
      </c>
      <c r="D4510">
        <v>5.5E-2</v>
      </c>
      <c r="E4510" s="1">
        <v>5.4100000000000002E-2</v>
      </c>
      <c r="F4510" t="s">
        <v>21</v>
      </c>
      <c r="G4510">
        <v>56629</v>
      </c>
      <c r="H4510" t="str">
        <f t="shared" si="635"/>
        <v>15/1/2055</v>
      </c>
      <c r="I4510" s="2">
        <v>45584</v>
      </c>
      <c r="J4510">
        <f t="shared" si="636"/>
        <v>11045</v>
      </c>
      <c r="K4510">
        <f t="shared" si="637"/>
        <v>30.260273972602739</v>
      </c>
      <c r="L4510">
        <f t="shared" si="638"/>
        <v>30</v>
      </c>
      <c r="M4510">
        <f t="shared" si="639"/>
        <v>3</v>
      </c>
      <c r="N4510" t="str">
        <f t="shared" si="640"/>
        <v>30 Yrs 3 Mths</v>
      </c>
      <c r="O4510">
        <v>99.76</v>
      </c>
      <c r="P4510">
        <v>101.74</v>
      </c>
    </row>
    <row r="4511" spans="1:16" x14ac:dyDescent="0.35">
      <c r="A4511" t="s">
        <v>5590</v>
      </c>
      <c r="B4511" t="s">
        <v>5583</v>
      </c>
      <c r="C4511" t="s">
        <v>11</v>
      </c>
      <c r="D4511">
        <v>5.2499999999999998E-2</v>
      </c>
      <c r="E4511" s="1">
        <v>5.4300000000000001E-2</v>
      </c>
      <c r="F4511" t="s">
        <v>21</v>
      </c>
      <c r="G4511">
        <v>56780</v>
      </c>
      <c r="H4511" t="str">
        <f t="shared" si="635"/>
        <v>15/6/2055</v>
      </c>
      <c r="I4511" s="2">
        <v>45584</v>
      </c>
      <c r="J4511">
        <f t="shared" si="636"/>
        <v>11196</v>
      </c>
      <c r="K4511">
        <f t="shared" si="637"/>
        <v>30.673972602739727</v>
      </c>
      <c r="L4511">
        <f t="shared" si="638"/>
        <v>30</v>
      </c>
      <c r="M4511">
        <f t="shared" si="639"/>
        <v>8</v>
      </c>
      <c r="N4511" t="str">
        <f t="shared" si="640"/>
        <v>30 Yrs 8 Mths</v>
      </c>
      <c r="O4511">
        <v>96.06</v>
      </c>
      <c r="P4511">
        <v>97.45</v>
      </c>
    </row>
    <row r="4512" spans="1:16" x14ac:dyDescent="0.35">
      <c r="A4512" t="s">
        <v>5590</v>
      </c>
      <c r="B4512" t="s">
        <v>5583</v>
      </c>
      <c r="C4512" t="s">
        <v>11</v>
      </c>
      <c r="D4512">
        <v>2.6249999999999999E-2</v>
      </c>
      <c r="E4512" s="1">
        <v>4.6300000000000001E-2</v>
      </c>
      <c r="F4512" t="s">
        <v>21</v>
      </c>
      <c r="G4512">
        <v>47164</v>
      </c>
      <c r="H4512" t="str">
        <f t="shared" si="635"/>
        <v>15/2/2029</v>
      </c>
      <c r="I4512" s="2">
        <v>45584</v>
      </c>
      <c r="J4512">
        <f t="shared" si="636"/>
        <v>1580</v>
      </c>
      <c r="K4512">
        <f t="shared" si="637"/>
        <v>4.3287671232876717</v>
      </c>
      <c r="L4512">
        <f t="shared" si="638"/>
        <v>4</v>
      </c>
      <c r="M4512">
        <f t="shared" si="639"/>
        <v>4</v>
      </c>
      <c r="N4512" t="str">
        <f t="shared" si="640"/>
        <v>4 Yrs 4 Mths</v>
      </c>
      <c r="O4512">
        <v>92.01</v>
      </c>
      <c r="P4512">
        <v>92.73</v>
      </c>
    </row>
    <row r="4513" spans="1:16" x14ac:dyDescent="0.35">
      <c r="A4513" t="s">
        <v>5590</v>
      </c>
      <c r="B4513" t="s">
        <v>5583</v>
      </c>
      <c r="C4513" t="s">
        <v>11</v>
      </c>
      <c r="D4513">
        <v>1.4999999999999999E-2</v>
      </c>
      <c r="E4513" s="1">
        <v>4.6300000000000001E-2</v>
      </c>
      <c r="F4513" t="s">
        <v>21</v>
      </c>
      <c r="G4513">
        <v>46068</v>
      </c>
      <c r="H4513" t="str">
        <f t="shared" si="635"/>
        <v>15/2/2026</v>
      </c>
      <c r="I4513" s="2">
        <v>45584</v>
      </c>
      <c r="J4513">
        <f t="shared" si="636"/>
        <v>484</v>
      </c>
      <c r="K4513">
        <f t="shared" si="637"/>
        <v>1.3260273972602741</v>
      </c>
      <c r="L4513">
        <f t="shared" si="638"/>
        <v>1</v>
      </c>
      <c r="M4513">
        <f t="shared" si="639"/>
        <v>4</v>
      </c>
      <c r="N4513" t="str">
        <f t="shared" si="640"/>
        <v>1 Yrs 4 Mths</v>
      </c>
      <c r="O4513">
        <v>95.94</v>
      </c>
      <c r="P4513">
        <v>96.39</v>
      </c>
    </row>
    <row r="4514" spans="1:16" x14ac:dyDescent="0.35">
      <c r="A4514" t="s">
        <v>5590</v>
      </c>
      <c r="B4514" t="s">
        <v>5583</v>
      </c>
      <c r="C4514" t="s">
        <v>11</v>
      </c>
      <c r="D4514">
        <v>2.0500000000000001E-2</v>
      </c>
      <c r="E4514" s="1">
        <v>4.5100000000000001E-2</v>
      </c>
      <c r="F4514" t="s">
        <v>21</v>
      </c>
      <c r="G4514">
        <v>46798</v>
      </c>
      <c r="H4514" t="str">
        <f t="shared" si="635"/>
        <v>15/2/2028</v>
      </c>
      <c r="I4514" s="2">
        <v>45584</v>
      </c>
      <c r="J4514">
        <f t="shared" si="636"/>
        <v>1214</v>
      </c>
      <c r="K4514">
        <f t="shared" si="637"/>
        <v>3.3260273972602739</v>
      </c>
      <c r="L4514">
        <f t="shared" si="638"/>
        <v>3</v>
      </c>
      <c r="M4514">
        <f t="shared" si="639"/>
        <v>4</v>
      </c>
      <c r="N4514" t="str">
        <f t="shared" si="640"/>
        <v>3 Yrs 4 Mths</v>
      </c>
      <c r="O4514">
        <v>92.33</v>
      </c>
      <c r="P4514">
        <v>93.05</v>
      </c>
    </row>
    <row r="4515" spans="1:16" x14ac:dyDescent="0.35">
      <c r="A4515" t="s">
        <v>5590</v>
      </c>
      <c r="B4515" t="s">
        <v>5583</v>
      </c>
      <c r="C4515" t="s">
        <v>11</v>
      </c>
      <c r="D4515">
        <v>5.3749999999999999E-2</v>
      </c>
      <c r="E4515" s="1">
        <v>4.8899999999999999E-2</v>
      </c>
      <c r="F4515" t="s">
        <v>21</v>
      </c>
      <c r="G4515">
        <v>46492</v>
      </c>
      <c r="H4515" t="str">
        <f t="shared" si="635"/>
        <v>15/4/2027</v>
      </c>
      <c r="I4515" s="2">
        <v>45584</v>
      </c>
      <c r="J4515">
        <f t="shared" si="636"/>
        <v>908</v>
      </c>
      <c r="K4515">
        <f t="shared" si="637"/>
        <v>2.4876712328767123</v>
      </c>
      <c r="L4515">
        <f t="shared" si="638"/>
        <v>2</v>
      </c>
      <c r="M4515">
        <f t="shared" si="639"/>
        <v>6</v>
      </c>
      <c r="N4515" t="str">
        <f t="shared" si="640"/>
        <v>2 Yrs 6 Mths</v>
      </c>
      <c r="O4515">
        <v>100.72</v>
      </c>
      <c r="P4515">
        <v>101.62</v>
      </c>
    </row>
    <row r="4516" spans="1:16" x14ac:dyDescent="0.35">
      <c r="A4516" t="s">
        <v>5590</v>
      </c>
      <c r="B4516" t="s">
        <v>5583</v>
      </c>
      <c r="C4516" t="s">
        <v>11</v>
      </c>
      <c r="D4516">
        <v>0.03</v>
      </c>
      <c r="E4516" s="1">
        <v>5.2699999999999997E-2</v>
      </c>
      <c r="F4516" t="s">
        <v>21</v>
      </c>
      <c r="G4516">
        <v>51547</v>
      </c>
      <c r="H4516" t="str">
        <f t="shared" si="635"/>
        <v>15/2/2041</v>
      </c>
      <c r="I4516" s="2">
        <v>45584</v>
      </c>
      <c r="J4516">
        <f t="shared" si="636"/>
        <v>5963</v>
      </c>
      <c r="K4516">
        <f t="shared" si="637"/>
        <v>16.336986301369862</v>
      </c>
      <c r="L4516">
        <f t="shared" si="638"/>
        <v>16</v>
      </c>
      <c r="M4516">
        <f t="shared" si="639"/>
        <v>4</v>
      </c>
      <c r="N4516" t="str">
        <f t="shared" si="640"/>
        <v>16 Yrs 4 Mths</v>
      </c>
      <c r="O4516">
        <v>74.53</v>
      </c>
      <c r="P4516">
        <v>75.819999999999993</v>
      </c>
    </row>
    <row r="4517" spans="1:16" x14ac:dyDescent="0.35">
      <c r="A4517" t="s">
        <v>5590</v>
      </c>
      <c r="B4517" t="s">
        <v>5583</v>
      </c>
      <c r="C4517" t="s">
        <v>11</v>
      </c>
      <c r="D4517">
        <v>3.3000000000000002E-2</v>
      </c>
      <c r="E4517" s="1">
        <v>5.3800000000000001E-2</v>
      </c>
      <c r="F4517" t="s">
        <v>21</v>
      </c>
      <c r="G4517">
        <v>55199</v>
      </c>
      <c r="H4517" t="str">
        <f t="shared" si="635"/>
        <v>15/2/2051</v>
      </c>
      <c r="I4517" s="2">
        <v>45584</v>
      </c>
      <c r="J4517">
        <f t="shared" si="636"/>
        <v>9615</v>
      </c>
      <c r="K4517">
        <f t="shared" si="637"/>
        <v>26.342465753424658</v>
      </c>
      <c r="L4517">
        <f t="shared" si="638"/>
        <v>26</v>
      </c>
      <c r="M4517">
        <f t="shared" si="639"/>
        <v>4</v>
      </c>
      <c r="N4517" t="str">
        <f t="shared" si="640"/>
        <v>26 Yrs 4 Mths</v>
      </c>
      <c r="O4517">
        <v>70.03</v>
      </c>
      <c r="P4517">
        <v>71.28</v>
      </c>
    </row>
    <row r="4518" spans="1:16" x14ac:dyDescent="0.35">
      <c r="A4518" t="s">
        <v>5590</v>
      </c>
      <c r="B4518" t="s">
        <v>5583</v>
      </c>
      <c r="C4518" t="s">
        <v>11</v>
      </c>
      <c r="D4518">
        <v>2.8750000000000001E-2</v>
      </c>
      <c r="E4518" s="1">
        <v>4.7199999999999999E-2</v>
      </c>
      <c r="F4518" t="s">
        <v>21</v>
      </c>
      <c r="G4518">
        <v>47894</v>
      </c>
      <c r="H4518" t="str">
        <f t="shared" si="635"/>
        <v>15/2/2031</v>
      </c>
      <c r="I4518" s="2">
        <v>45584</v>
      </c>
      <c r="J4518">
        <f t="shared" si="636"/>
        <v>2310</v>
      </c>
      <c r="K4518">
        <f t="shared" si="637"/>
        <v>6.3287671232876717</v>
      </c>
      <c r="L4518">
        <f t="shared" si="638"/>
        <v>6</v>
      </c>
      <c r="M4518">
        <f t="shared" si="639"/>
        <v>4</v>
      </c>
      <c r="N4518" t="str">
        <f t="shared" si="640"/>
        <v>6 Yrs 4 Mths</v>
      </c>
      <c r="O4518">
        <v>89.58</v>
      </c>
      <c r="P4518">
        <v>90.42</v>
      </c>
    </row>
    <row r="4519" spans="1:16" x14ac:dyDescent="0.35">
      <c r="A4519" t="s">
        <v>5590</v>
      </c>
      <c r="B4519" t="s">
        <v>5583</v>
      </c>
      <c r="C4519" t="s">
        <v>11</v>
      </c>
      <c r="D4519">
        <v>5.7500000000000002E-2</v>
      </c>
      <c r="E4519" s="1">
        <v>5.4399999999999997E-2</v>
      </c>
      <c r="F4519" t="s">
        <v>21</v>
      </c>
      <c r="G4519">
        <v>56264</v>
      </c>
      <c r="H4519" t="str">
        <f t="shared" si="635"/>
        <v>15/1/2054</v>
      </c>
      <c r="I4519" s="2">
        <v>45584</v>
      </c>
      <c r="J4519">
        <f t="shared" si="636"/>
        <v>10680</v>
      </c>
      <c r="K4519">
        <f t="shared" si="637"/>
        <v>29.260273972602739</v>
      </c>
      <c r="L4519">
        <f t="shared" si="638"/>
        <v>29</v>
      </c>
      <c r="M4519">
        <f t="shared" si="639"/>
        <v>3</v>
      </c>
      <c r="N4519" t="str">
        <f t="shared" si="640"/>
        <v>29 Yrs 3 Mths</v>
      </c>
      <c r="O4519">
        <v>103.07</v>
      </c>
      <c r="P4519">
        <v>104.78</v>
      </c>
    </row>
    <row r="4520" spans="1:16" x14ac:dyDescent="0.35">
      <c r="A4520" t="s">
        <v>5590</v>
      </c>
      <c r="B4520" t="s">
        <v>5583</v>
      </c>
      <c r="C4520" t="s">
        <v>11</v>
      </c>
      <c r="D4520">
        <v>4.7E-2</v>
      </c>
      <c r="E4520" s="1">
        <v>4.8899999999999999E-2</v>
      </c>
      <c r="F4520" t="s">
        <v>21</v>
      </c>
      <c r="G4520">
        <v>49324</v>
      </c>
      <c r="H4520" t="str">
        <f t="shared" si="635"/>
        <v>15/1/2035</v>
      </c>
      <c r="I4520" s="2">
        <v>45584</v>
      </c>
      <c r="J4520">
        <f t="shared" si="636"/>
        <v>3740</v>
      </c>
      <c r="K4520">
        <f t="shared" si="637"/>
        <v>10.246575342465754</v>
      </c>
      <c r="L4520">
        <f t="shared" si="638"/>
        <v>10</v>
      </c>
      <c r="M4520">
        <f t="shared" si="639"/>
        <v>3</v>
      </c>
      <c r="N4520" t="str">
        <f t="shared" si="640"/>
        <v>10 Yrs 3 Mths</v>
      </c>
      <c r="O4520">
        <v>97.79</v>
      </c>
      <c r="P4520">
        <v>98.68</v>
      </c>
    </row>
    <row r="4521" spans="1:16" x14ac:dyDescent="0.35">
      <c r="A4521" t="s">
        <v>5590</v>
      </c>
      <c r="B4521" t="s">
        <v>5583</v>
      </c>
      <c r="C4521" t="s">
        <v>11</v>
      </c>
      <c r="D4521">
        <v>3.5999999999999997E-2</v>
      </c>
      <c r="E4521" s="1">
        <v>5.4199999999999998E-2</v>
      </c>
      <c r="F4521" t="s">
        <v>21</v>
      </c>
      <c r="G4521">
        <v>58760</v>
      </c>
      <c r="H4521" t="str">
        <f t="shared" si="635"/>
        <v>15/11/2060</v>
      </c>
      <c r="I4521" s="2">
        <v>45584</v>
      </c>
      <c r="J4521">
        <f t="shared" si="636"/>
        <v>13176</v>
      </c>
      <c r="K4521">
        <f t="shared" si="637"/>
        <v>36.098630136986301</v>
      </c>
      <c r="L4521">
        <f t="shared" si="638"/>
        <v>36</v>
      </c>
      <c r="M4521">
        <f t="shared" si="639"/>
        <v>1</v>
      </c>
      <c r="N4521" t="str">
        <f t="shared" si="640"/>
        <v>36 Yrs 1 Mths</v>
      </c>
      <c r="O4521">
        <v>70.06</v>
      </c>
      <c r="P4521">
        <v>71.569999999999993</v>
      </c>
    </row>
    <row r="4522" spans="1:16" x14ac:dyDescent="0.35">
      <c r="A4522" t="s">
        <v>5590</v>
      </c>
      <c r="B4522" t="s">
        <v>5583</v>
      </c>
      <c r="C4522" t="s">
        <v>11</v>
      </c>
      <c r="D4522">
        <v>2.5499999999999998E-2</v>
      </c>
      <c r="E4522" s="1">
        <v>4.7199999999999999E-2</v>
      </c>
      <c r="F4522" t="s">
        <v>21</v>
      </c>
      <c r="G4522">
        <v>47894</v>
      </c>
      <c r="H4522" t="str">
        <f t="shared" si="635"/>
        <v>15/2/2031</v>
      </c>
      <c r="I4522" s="2">
        <v>45584</v>
      </c>
      <c r="J4522">
        <f t="shared" si="636"/>
        <v>2310</v>
      </c>
      <c r="K4522">
        <f t="shared" si="637"/>
        <v>6.3287671232876717</v>
      </c>
      <c r="L4522">
        <f t="shared" si="638"/>
        <v>6</v>
      </c>
      <c r="M4522">
        <f t="shared" si="639"/>
        <v>4</v>
      </c>
      <c r="N4522" t="str">
        <f t="shared" si="640"/>
        <v>6 Yrs 4 Mths</v>
      </c>
      <c r="O4522">
        <v>87.9</v>
      </c>
      <c r="P4522">
        <v>88.82</v>
      </c>
    </row>
    <row r="4523" spans="1:16" x14ac:dyDescent="0.35">
      <c r="A4523" t="s">
        <v>5590</v>
      </c>
      <c r="B4523" t="s">
        <v>5583</v>
      </c>
      <c r="C4523" t="s">
        <v>11</v>
      </c>
      <c r="D4523">
        <v>5.6500000000000002E-2</v>
      </c>
      <c r="E4523" s="1">
        <v>5.4300000000000001E-2</v>
      </c>
      <c r="F4523" t="s">
        <v>21</v>
      </c>
      <c r="G4523">
        <v>55899</v>
      </c>
      <c r="H4523" t="str">
        <f t="shared" si="635"/>
        <v>15/1/2053</v>
      </c>
      <c r="I4523" s="2">
        <v>45584</v>
      </c>
      <c r="J4523">
        <f t="shared" si="636"/>
        <v>10315</v>
      </c>
      <c r="K4523">
        <f t="shared" si="637"/>
        <v>28.260273972602739</v>
      </c>
      <c r="L4523">
        <f t="shared" si="638"/>
        <v>28</v>
      </c>
      <c r="M4523">
        <f t="shared" si="639"/>
        <v>3</v>
      </c>
      <c r="N4523" t="str">
        <f t="shared" si="640"/>
        <v>28 Yrs 3 Mths</v>
      </c>
      <c r="O4523">
        <v>101.85</v>
      </c>
      <c r="P4523">
        <v>103.5</v>
      </c>
    </row>
    <row r="4524" spans="1:16" x14ac:dyDescent="0.35">
      <c r="A4524" t="s">
        <v>5590</v>
      </c>
      <c r="B4524" t="s">
        <v>5583</v>
      </c>
      <c r="C4524" t="s">
        <v>11</v>
      </c>
      <c r="D4524">
        <v>4.8000000000000001E-2</v>
      </c>
      <c r="E4524" s="1">
        <v>4.5199999999999997E-2</v>
      </c>
      <c r="F4524" t="s">
        <v>21</v>
      </c>
      <c r="G4524">
        <v>46949</v>
      </c>
      <c r="H4524" t="str">
        <f t="shared" si="635"/>
        <v>15/7/2028</v>
      </c>
      <c r="I4524" s="2">
        <v>45584</v>
      </c>
      <c r="J4524">
        <f t="shared" si="636"/>
        <v>1365</v>
      </c>
      <c r="K4524">
        <f t="shared" si="637"/>
        <v>3.7397260273972601</v>
      </c>
      <c r="L4524">
        <f t="shared" si="638"/>
        <v>3</v>
      </c>
      <c r="M4524">
        <f t="shared" si="639"/>
        <v>9</v>
      </c>
      <c r="N4524" t="str">
        <f t="shared" si="640"/>
        <v>3 Yrs 9 Mths</v>
      </c>
      <c r="O4524">
        <v>100.73</v>
      </c>
      <c r="P4524">
        <v>101.47</v>
      </c>
    </row>
    <row r="4525" spans="1:16" x14ac:dyDescent="0.35">
      <c r="A4525" t="s">
        <v>5590</v>
      </c>
      <c r="B4525" t="s">
        <v>5583</v>
      </c>
      <c r="C4525" t="s">
        <v>11</v>
      </c>
      <c r="D4525">
        <v>0.06</v>
      </c>
      <c r="E4525" s="1">
        <v>5.45E-2</v>
      </c>
      <c r="F4525" t="s">
        <v>21</v>
      </c>
      <c r="G4525">
        <v>56415</v>
      </c>
      <c r="H4525" t="str">
        <f t="shared" ref="H4525:H4567" si="641">TEXT(G4525,"D/M/YYYY")</f>
        <v>15/6/2054</v>
      </c>
      <c r="I4525" s="2">
        <v>45584</v>
      </c>
      <c r="J4525">
        <f t="shared" si="636"/>
        <v>10831</v>
      </c>
      <c r="K4525">
        <f t="shared" ref="K4525:K4567" si="642">J4525/365</f>
        <v>29.673972602739727</v>
      </c>
      <c r="L4525">
        <f t="shared" ref="L4525:L4567" si="643">_xlfn.NUMBERVALUE(_xlfn.TEXTBEFORE(K4525,"."))</f>
        <v>29</v>
      </c>
      <c r="M4525">
        <f t="shared" ref="M4525:M4567" si="644">ROUND(LEFT(_xlfn.TEXTAFTER(K4525,"."),2)/100 * 12,0)</f>
        <v>8</v>
      </c>
      <c r="N4525" t="str">
        <f t="shared" ref="N4525:N4567" si="645">L4525 &amp; " Yrs "&amp; M4525 &amp;" Mths"</f>
        <v>29 Yrs 8 Mths</v>
      </c>
      <c r="O4525">
        <v>106.72</v>
      </c>
      <c r="P4525">
        <v>108.44</v>
      </c>
    </row>
    <row r="4526" spans="1:16" x14ac:dyDescent="0.35">
      <c r="A4526" t="s">
        <v>5590</v>
      </c>
      <c r="B4526" t="s">
        <v>5583</v>
      </c>
      <c r="C4526" t="s">
        <v>11</v>
      </c>
      <c r="D4526">
        <v>4.7500000000000001E-2</v>
      </c>
      <c r="E4526" s="1">
        <v>4.6899999999999997E-2</v>
      </c>
      <c r="F4526" t="s">
        <v>21</v>
      </c>
      <c r="G4526">
        <v>46784</v>
      </c>
      <c r="H4526" t="str">
        <f t="shared" si="641"/>
        <v>1/2/2028</v>
      </c>
      <c r="I4526" s="2">
        <v>45584</v>
      </c>
      <c r="J4526">
        <f t="shared" si="636"/>
        <v>1200</v>
      </c>
      <c r="K4526">
        <f t="shared" si="642"/>
        <v>3.2876712328767121</v>
      </c>
      <c r="L4526">
        <f t="shared" si="643"/>
        <v>3</v>
      </c>
      <c r="M4526">
        <f t="shared" si="644"/>
        <v>3</v>
      </c>
      <c r="N4526" t="str">
        <f t="shared" si="645"/>
        <v>3 Yrs 3 Mths</v>
      </c>
      <c r="O4526">
        <v>99.89</v>
      </c>
      <c r="P4526">
        <v>100.55</v>
      </c>
    </row>
    <row r="4527" spans="1:16" x14ac:dyDescent="0.35">
      <c r="A4527" t="s">
        <v>5590</v>
      </c>
      <c r="B4527" t="s">
        <v>5583</v>
      </c>
      <c r="C4527" t="s">
        <v>11</v>
      </c>
      <c r="D4527">
        <v>2.2499999999999999E-2</v>
      </c>
      <c r="E4527" s="1">
        <v>4.7100000000000003E-2</v>
      </c>
      <c r="F4527" t="s">
        <v>21</v>
      </c>
      <c r="G4527">
        <v>48167</v>
      </c>
      <c r="H4527" t="str">
        <f t="shared" si="641"/>
        <v>15/11/2031</v>
      </c>
      <c r="I4527" s="2">
        <v>45584</v>
      </c>
      <c r="J4527">
        <f t="shared" si="636"/>
        <v>2583</v>
      </c>
      <c r="K4527">
        <f t="shared" si="642"/>
        <v>7.0767123287671234</v>
      </c>
      <c r="L4527">
        <f t="shared" si="643"/>
        <v>7</v>
      </c>
      <c r="M4527">
        <f t="shared" si="644"/>
        <v>1</v>
      </c>
      <c r="N4527" t="str">
        <f t="shared" si="645"/>
        <v>7 Yrs 1 Mths</v>
      </c>
      <c r="O4527">
        <v>84.99</v>
      </c>
      <c r="P4527">
        <v>85.87</v>
      </c>
    </row>
    <row r="4528" spans="1:16" x14ac:dyDescent="0.35">
      <c r="A4528" t="s">
        <v>5602</v>
      </c>
      <c r="B4528" t="s">
        <v>5583</v>
      </c>
      <c r="C4528" t="s">
        <v>11</v>
      </c>
      <c r="D4528">
        <v>4.8000000000000001E-2</v>
      </c>
      <c r="E4528" s="1">
        <v>4.5199999999999997E-2</v>
      </c>
      <c r="F4528" t="s">
        <v>21</v>
      </c>
      <c r="G4528">
        <v>46949</v>
      </c>
      <c r="H4528" t="str">
        <f t="shared" si="641"/>
        <v>15/7/2028</v>
      </c>
      <c r="I4528" s="2">
        <v>45584</v>
      </c>
      <c r="J4528">
        <f t="shared" si="636"/>
        <v>1365</v>
      </c>
      <c r="K4528">
        <f t="shared" si="642"/>
        <v>3.7397260273972601</v>
      </c>
      <c r="L4528">
        <f t="shared" si="643"/>
        <v>3</v>
      </c>
      <c r="M4528">
        <f t="shared" si="644"/>
        <v>9</v>
      </c>
      <c r="N4528" t="str">
        <f t="shared" si="645"/>
        <v>3 Yrs 9 Mths</v>
      </c>
      <c r="O4528">
        <v>100.73</v>
      </c>
      <c r="P4528">
        <v>101.47</v>
      </c>
    </row>
    <row r="4529" spans="1:16" x14ac:dyDescent="0.35">
      <c r="A4529" t="s">
        <v>5602</v>
      </c>
      <c r="B4529" t="s">
        <v>5583</v>
      </c>
      <c r="C4529" t="s">
        <v>11</v>
      </c>
      <c r="D4529">
        <v>5.7500000000000002E-2</v>
      </c>
      <c r="E4529" s="1">
        <v>5.4399999999999997E-2</v>
      </c>
      <c r="F4529" t="s">
        <v>21</v>
      </c>
      <c r="G4529">
        <v>56264</v>
      </c>
      <c r="H4529" t="str">
        <f t="shared" si="641"/>
        <v>15/1/2054</v>
      </c>
      <c r="I4529" s="2">
        <v>45584</v>
      </c>
      <c r="J4529">
        <f t="shared" si="636"/>
        <v>10680</v>
      </c>
      <c r="K4529">
        <f t="shared" si="642"/>
        <v>29.260273972602739</v>
      </c>
      <c r="L4529">
        <f t="shared" si="643"/>
        <v>29</v>
      </c>
      <c r="M4529">
        <f t="shared" si="644"/>
        <v>3</v>
      </c>
      <c r="N4529" t="str">
        <f t="shared" si="645"/>
        <v>29 Yrs 3 Mths</v>
      </c>
      <c r="O4529">
        <v>103.07</v>
      </c>
      <c r="P4529">
        <v>104.78</v>
      </c>
    </row>
    <row r="4530" spans="1:16" x14ac:dyDescent="0.35">
      <c r="A4530" t="s">
        <v>5602</v>
      </c>
      <c r="B4530" t="s">
        <v>5583</v>
      </c>
      <c r="C4530" t="s">
        <v>11</v>
      </c>
      <c r="D4530">
        <v>5.7500000000000002E-2</v>
      </c>
      <c r="E4530" s="1">
        <v>4.8800000000000003E-2</v>
      </c>
      <c r="F4530" t="s">
        <v>21</v>
      </c>
      <c r="G4530">
        <v>48959</v>
      </c>
      <c r="H4530" t="str">
        <f t="shared" si="641"/>
        <v>15/1/2034</v>
      </c>
      <c r="I4530" s="2">
        <v>45584</v>
      </c>
      <c r="J4530">
        <f t="shared" si="636"/>
        <v>3375</v>
      </c>
      <c r="K4530">
        <f t="shared" si="642"/>
        <v>9.2465753424657535</v>
      </c>
      <c r="L4530">
        <f t="shared" si="643"/>
        <v>9</v>
      </c>
      <c r="M4530">
        <f t="shared" si="644"/>
        <v>3</v>
      </c>
      <c r="N4530" t="str">
        <f t="shared" si="645"/>
        <v>9 Yrs 3 Mths</v>
      </c>
      <c r="O4530">
        <v>105.6</v>
      </c>
      <c r="P4530">
        <v>106.66</v>
      </c>
    </row>
    <row r="4531" spans="1:16" x14ac:dyDescent="0.35">
      <c r="A4531" t="s">
        <v>5602</v>
      </c>
      <c r="B4531" t="s">
        <v>5583</v>
      </c>
      <c r="C4531" t="s">
        <v>11</v>
      </c>
      <c r="D4531">
        <v>0.06</v>
      </c>
      <c r="E4531" s="1">
        <v>5.45E-2</v>
      </c>
      <c r="F4531" t="s">
        <v>21</v>
      </c>
      <c r="G4531">
        <v>56415</v>
      </c>
      <c r="H4531" t="str">
        <f t="shared" si="641"/>
        <v>15/6/2054</v>
      </c>
      <c r="I4531" s="2">
        <v>45584</v>
      </c>
      <c r="J4531">
        <f t="shared" si="636"/>
        <v>10831</v>
      </c>
      <c r="K4531">
        <f t="shared" si="642"/>
        <v>29.673972602739727</v>
      </c>
      <c r="L4531">
        <f t="shared" si="643"/>
        <v>29</v>
      </c>
      <c r="M4531">
        <f t="shared" si="644"/>
        <v>8</v>
      </c>
      <c r="N4531" t="str">
        <f t="shared" si="645"/>
        <v>29 Yrs 8 Mths</v>
      </c>
      <c r="O4531">
        <v>106.72</v>
      </c>
      <c r="P4531">
        <v>108.44</v>
      </c>
    </row>
    <row r="4532" spans="1:16" x14ac:dyDescent="0.35">
      <c r="A4532" t="s">
        <v>5602</v>
      </c>
      <c r="B4532" t="s">
        <v>5583</v>
      </c>
      <c r="C4532" t="s">
        <v>11</v>
      </c>
      <c r="D4532">
        <v>4.8500000000000001E-2</v>
      </c>
      <c r="E4532" s="1">
        <v>4.5100000000000001E-2</v>
      </c>
      <c r="F4532" t="s">
        <v>21</v>
      </c>
      <c r="G4532">
        <v>47133</v>
      </c>
      <c r="H4532" t="str">
        <f t="shared" si="641"/>
        <v>15/1/2029</v>
      </c>
      <c r="I4532" s="2">
        <v>45584</v>
      </c>
      <c r="J4532">
        <f t="shared" si="636"/>
        <v>1549</v>
      </c>
      <c r="K4532">
        <f t="shared" si="642"/>
        <v>4.2438356164383562</v>
      </c>
      <c r="L4532">
        <f t="shared" si="643"/>
        <v>4</v>
      </c>
      <c r="M4532">
        <f t="shared" si="644"/>
        <v>3</v>
      </c>
      <c r="N4532" t="str">
        <f t="shared" si="645"/>
        <v>4 Yrs 3 Mths</v>
      </c>
      <c r="O4532">
        <v>100.92</v>
      </c>
      <c r="P4532">
        <v>101.64</v>
      </c>
    </row>
    <row r="4533" spans="1:16" x14ac:dyDescent="0.35">
      <c r="A4533" t="s">
        <v>5602</v>
      </c>
      <c r="B4533" t="s">
        <v>5583</v>
      </c>
      <c r="C4533" t="s">
        <v>11</v>
      </c>
      <c r="D4533">
        <v>5.1499999999999997E-2</v>
      </c>
      <c r="E4533" s="1">
        <v>4.87E-2</v>
      </c>
      <c r="F4533" t="s">
        <v>21</v>
      </c>
      <c r="G4533">
        <v>49049</v>
      </c>
      <c r="H4533" t="str">
        <f t="shared" si="641"/>
        <v>15/4/2034</v>
      </c>
      <c r="I4533" s="2">
        <v>45584</v>
      </c>
      <c r="J4533">
        <f t="shared" si="636"/>
        <v>3465</v>
      </c>
      <c r="K4533">
        <f t="shared" si="642"/>
        <v>9.493150684931507</v>
      </c>
      <c r="L4533">
        <f t="shared" si="643"/>
        <v>9</v>
      </c>
      <c r="M4533">
        <f t="shared" si="644"/>
        <v>6</v>
      </c>
      <c r="N4533" t="str">
        <f t="shared" si="645"/>
        <v>9 Yrs 6 Mths</v>
      </c>
      <c r="O4533">
        <v>101.31</v>
      </c>
      <c r="P4533">
        <v>102.3</v>
      </c>
    </row>
    <row r="4534" spans="1:16" x14ac:dyDescent="0.35">
      <c r="A4534" t="s">
        <v>5602</v>
      </c>
      <c r="B4534" t="s">
        <v>5583</v>
      </c>
      <c r="C4534" t="s">
        <v>11</v>
      </c>
      <c r="D4534">
        <v>5.5E-2</v>
      </c>
      <c r="E4534" s="1">
        <v>5.4100000000000002E-2</v>
      </c>
      <c r="F4534" t="s">
        <v>21</v>
      </c>
      <c r="G4534">
        <v>56629</v>
      </c>
      <c r="H4534" t="str">
        <f t="shared" si="641"/>
        <v>15/1/2055</v>
      </c>
      <c r="I4534" s="2">
        <v>45584</v>
      </c>
      <c r="J4534">
        <f t="shared" si="636"/>
        <v>11045</v>
      </c>
      <c r="K4534">
        <f t="shared" si="642"/>
        <v>30.260273972602739</v>
      </c>
      <c r="L4534">
        <f t="shared" si="643"/>
        <v>30</v>
      </c>
      <c r="M4534">
        <f t="shared" si="644"/>
        <v>3</v>
      </c>
      <c r="N4534" t="str">
        <f t="shared" si="645"/>
        <v>30 Yrs 3 Mths</v>
      </c>
      <c r="O4534">
        <v>99.76</v>
      </c>
      <c r="P4534">
        <v>101.74</v>
      </c>
    </row>
    <row r="4535" spans="1:16" x14ac:dyDescent="0.35">
      <c r="A4535" t="s">
        <v>5602</v>
      </c>
      <c r="B4535" t="s">
        <v>5583</v>
      </c>
      <c r="C4535" t="s">
        <v>11</v>
      </c>
      <c r="D4535">
        <v>4.2000000000000003E-2</v>
      </c>
      <c r="E4535" s="1">
        <v>4.5400000000000003E-2</v>
      </c>
      <c r="F4535" t="s">
        <v>21</v>
      </c>
      <c r="G4535">
        <v>47392</v>
      </c>
      <c r="H4535" t="str">
        <f t="shared" si="641"/>
        <v>1/10/2029</v>
      </c>
      <c r="I4535" s="2">
        <v>45584</v>
      </c>
      <c r="J4535">
        <f t="shared" si="636"/>
        <v>1808</v>
      </c>
      <c r="K4535">
        <f t="shared" si="642"/>
        <v>4.9534246575342467</v>
      </c>
      <c r="L4535">
        <f t="shared" si="643"/>
        <v>4</v>
      </c>
      <c r="M4535">
        <f t="shared" si="644"/>
        <v>11</v>
      </c>
      <c r="N4535" t="str">
        <f t="shared" si="645"/>
        <v>4 Yrs 11 Mths</v>
      </c>
      <c r="O4535">
        <v>98.13</v>
      </c>
      <c r="P4535">
        <v>98.93</v>
      </c>
    </row>
    <row r="4536" spans="1:16" x14ac:dyDescent="0.35">
      <c r="A4536" t="s">
        <v>5602</v>
      </c>
      <c r="B4536" t="s">
        <v>5583</v>
      </c>
      <c r="C4536" t="s">
        <v>11</v>
      </c>
      <c r="D4536">
        <v>4.7E-2</v>
      </c>
      <c r="E4536" s="1">
        <v>4.8899999999999999E-2</v>
      </c>
      <c r="F4536" t="s">
        <v>21</v>
      </c>
      <c r="G4536">
        <v>49324</v>
      </c>
      <c r="H4536" t="str">
        <f t="shared" si="641"/>
        <v>15/1/2035</v>
      </c>
      <c r="I4536" s="2">
        <v>45584</v>
      </c>
      <c r="J4536">
        <f t="shared" si="636"/>
        <v>3740</v>
      </c>
      <c r="K4536">
        <f t="shared" si="642"/>
        <v>10.246575342465754</v>
      </c>
      <c r="L4536">
        <f t="shared" si="643"/>
        <v>10</v>
      </c>
      <c r="M4536">
        <f t="shared" si="644"/>
        <v>3</v>
      </c>
      <c r="N4536" t="str">
        <f t="shared" si="645"/>
        <v>10 Yrs 3 Mths</v>
      </c>
      <c r="O4536">
        <v>97.79</v>
      </c>
      <c r="P4536">
        <v>98.68</v>
      </c>
    </row>
    <row r="4537" spans="1:16" x14ac:dyDescent="0.35">
      <c r="A4537" t="s">
        <v>5602</v>
      </c>
      <c r="B4537" t="s">
        <v>5583</v>
      </c>
      <c r="C4537" t="s">
        <v>11</v>
      </c>
      <c r="D4537">
        <v>5.2499999999999998E-2</v>
      </c>
      <c r="E4537" s="1">
        <v>5.4300000000000001E-2</v>
      </c>
      <c r="F4537" t="s">
        <v>21</v>
      </c>
      <c r="G4537">
        <v>56780</v>
      </c>
      <c r="H4537" t="str">
        <f t="shared" si="641"/>
        <v>15/6/2055</v>
      </c>
      <c r="I4537" s="2">
        <v>45584</v>
      </c>
      <c r="J4537">
        <f t="shared" si="636"/>
        <v>11196</v>
      </c>
      <c r="K4537">
        <f t="shared" si="642"/>
        <v>30.673972602739727</v>
      </c>
      <c r="L4537">
        <f t="shared" si="643"/>
        <v>30</v>
      </c>
      <c r="M4537">
        <f t="shared" si="644"/>
        <v>8</v>
      </c>
      <c r="N4537" t="str">
        <f t="shared" si="645"/>
        <v>30 Yrs 8 Mths</v>
      </c>
      <c r="O4537">
        <v>96.06</v>
      </c>
      <c r="P4537">
        <v>97.45</v>
      </c>
    </row>
    <row r="4538" spans="1:16" x14ac:dyDescent="0.35">
      <c r="A4538" t="s">
        <v>5610</v>
      </c>
      <c r="B4538" t="s">
        <v>5614</v>
      </c>
      <c r="C4538" t="s">
        <v>11</v>
      </c>
      <c r="D4538">
        <v>2.75E-2</v>
      </c>
      <c r="E4538" s="1">
        <v>6.6799999999999998E-2</v>
      </c>
      <c r="F4538" t="s">
        <v>17</v>
      </c>
      <c r="G4538">
        <v>47392</v>
      </c>
      <c r="H4538" t="str">
        <f t="shared" si="641"/>
        <v>1/10/2029</v>
      </c>
      <c r="I4538" s="2">
        <v>45584</v>
      </c>
      <c r="J4538">
        <f t="shared" si="636"/>
        <v>1808</v>
      </c>
      <c r="K4538">
        <f t="shared" si="642"/>
        <v>4.9534246575342467</v>
      </c>
      <c r="L4538">
        <f t="shared" si="643"/>
        <v>4</v>
      </c>
      <c r="M4538">
        <f t="shared" si="644"/>
        <v>11</v>
      </c>
      <c r="N4538" t="str">
        <f t="shared" si="645"/>
        <v>4 Yrs 11 Mths</v>
      </c>
      <c r="O4538">
        <v>99</v>
      </c>
      <c r="P4538" t="s">
        <v>15</v>
      </c>
    </row>
    <row r="4539" spans="1:16" x14ac:dyDescent="0.35">
      <c r="A4539" t="s">
        <v>5610</v>
      </c>
      <c r="B4539" t="s">
        <v>5614</v>
      </c>
      <c r="C4539" t="s">
        <v>11</v>
      </c>
      <c r="D4539">
        <v>3.3000000000000002E-2</v>
      </c>
      <c r="E4539" s="1">
        <v>5.1400000000000001E-2</v>
      </c>
      <c r="F4539" t="s">
        <v>17</v>
      </c>
      <c r="G4539">
        <v>46478</v>
      </c>
      <c r="H4539" t="str">
        <f t="shared" si="641"/>
        <v>1/4/2027</v>
      </c>
      <c r="I4539" s="2">
        <v>45584</v>
      </c>
      <c r="J4539">
        <f t="shared" si="636"/>
        <v>894</v>
      </c>
      <c r="K4539">
        <f t="shared" si="642"/>
        <v>2.4493150684931506</v>
      </c>
      <c r="L4539">
        <f t="shared" si="643"/>
        <v>2</v>
      </c>
      <c r="M4539">
        <f t="shared" si="644"/>
        <v>5</v>
      </c>
      <c r="N4539" t="str">
        <f t="shared" si="645"/>
        <v>2 Yrs 5 Mths</v>
      </c>
      <c r="O4539">
        <v>101</v>
      </c>
      <c r="P4539" t="s">
        <v>15</v>
      </c>
    </row>
    <row r="4540" spans="1:16" x14ac:dyDescent="0.35">
      <c r="A4540" t="s">
        <v>5610</v>
      </c>
      <c r="B4540" t="s">
        <v>5619</v>
      </c>
      <c r="C4540" t="s">
        <v>11</v>
      </c>
      <c r="D4540">
        <v>4.4999999999999998E-2</v>
      </c>
      <c r="E4540" s="1">
        <v>5.0999999999999997E-2</v>
      </c>
      <c r="F4540" t="s">
        <v>17</v>
      </c>
      <c r="G4540">
        <v>54893</v>
      </c>
      <c r="H4540" t="str">
        <f t="shared" si="641"/>
        <v>15/4/2050</v>
      </c>
      <c r="I4540" s="2">
        <v>45584</v>
      </c>
      <c r="J4540">
        <f t="shared" si="636"/>
        <v>9309</v>
      </c>
      <c r="K4540">
        <f t="shared" si="642"/>
        <v>25.504109589041096</v>
      </c>
      <c r="L4540">
        <f t="shared" si="643"/>
        <v>25</v>
      </c>
      <c r="M4540">
        <f t="shared" si="644"/>
        <v>6</v>
      </c>
      <c r="N4540" t="str">
        <f t="shared" si="645"/>
        <v>25 Yrs 6 Mths</v>
      </c>
      <c r="O4540" t="s">
        <v>15</v>
      </c>
      <c r="P4540" t="s">
        <v>15</v>
      </c>
    </row>
    <row r="4541" spans="1:16" x14ac:dyDescent="0.35">
      <c r="A4541" t="s">
        <v>5610</v>
      </c>
      <c r="B4541" t="s">
        <v>5619</v>
      </c>
      <c r="C4541" t="s">
        <v>11</v>
      </c>
      <c r="D4541">
        <v>1.15E-2</v>
      </c>
      <c r="E4541" s="1">
        <v>4.2200000000000001E-2</v>
      </c>
      <c r="F4541" t="s">
        <v>17</v>
      </c>
      <c r="G4541">
        <v>46888</v>
      </c>
      <c r="H4541" t="str">
        <f t="shared" si="641"/>
        <v>15/5/2028</v>
      </c>
      <c r="I4541" s="2">
        <v>45584</v>
      </c>
      <c r="J4541">
        <f t="shared" si="636"/>
        <v>1304</v>
      </c>
      <c r="K4541">
        <f t="shared" si="642"/>
        <v>3.5726027397260274</v>
      </c>
      <c r="L4541">
        <f t="shared" si="643"/>
        <v>3</v>
      </c>
      <c r="M4541">
        <f t="shared" si="644"/>
        <v>7</v>
      </c>
      <c r="N4541" t="str">
        <f t="shared" si="645"/>
        <v>3 Yrs 7 Mths</v>
      </c>
      <c r="O4541">
        <v>89.64</v>
      </c>
      <c r="P4541">
        <v>90.73</v>
      </c>
    </row>
    <row r="4542" spans="1:16" x14ac:dyDescent="0.35">
      <c r="A4542" t="s">
        <v>5610</v>
      </c>
      <c r="B4542" t="s">
        <v>5619</v>
      </c>
      <c r="C4542" t="s">
        <v>11</v>
      </c>
      <c r="D4542">
        <v>1.6E-2</v>
      </c>
      <c r="E4542" s="1">
        <v>4.53E-2</v>
      </c>
      <c r="F4542" t="s">
        <v>17</v>
      </c>
      <c r="G4542">
        <v>47983</v>
      </c>
      <c r="H4542" t="str">
        <f t="shared" si="641"/>
        <v>15/5/2031</v>
      </c>
      <c r="I4542" s="2">
        <v>45584</v>
      </c>
      <c r="J4542">
        <f t="shared" si="636"/>
        <v>2399</v>
      </c>
      <c r="K4542">
        <f t="shared" si="642"/>
        <v>6.5726027397260278</v>
      </c>
      <c r="L4542">
        <f t="shared" si="643"/>
        <v>6</v>
      </c>
      <c r="M4542">
        <f t="shared" si="644"/>
        <v>7</v>
      </c>
      <c r="N4542" t="str">
        <f t="shared" si="645"/>
        <v>6 Yrs 7 Mths</v>
      </c>
      <c r="O4542" t="s">
        <v>15</v>
      </c>
      <c r="P4542" t="s">
        <v>15</v>
      </c>
    </row>
    <row r="4543" spans="1:16" x14ac:dyDescent="0.35">
      <c r="A4543" t="s">
        <v>5610</v>
      </c>
      <c r="B4543" t="s">
        <v>5619</v>
      </c>
      <c r="C4543" t="s">
        <v>11</v>
      </c>
      <c r="D4543">
        <v>2.2499999999999999E-2</v>
      </c>
      <c r="E4543" s="1">
        <v>4.3499999999999997E-2</v>
      </c>
      <c r="F4543" t="s">
        <v>17</v>
      </c>
      <c r="G4543">
        <v>46280</v>
      </c>
      <c r="H4543" t="str">
        <f t="shared" si="641"/>
        <v>15/9/2026</v>
      </c>
      <c r="I4543" s="2">
        <v>45584</v>
      </c>
      <c r="J4543">
        <f t="shared" si="636"/>
        <v>696</v>
      </c>
      <c r="K4543">
        <f t="shared" si="642"/>
        <v>1.9068493150684931</v>
      </c>
      <c r="L4543">
        <f t="shared" si="643"/>
        <v>1</v>
      </c>
      <c r="M4543">
        <f t="shared" si="644"/>
        <v>11</v>
      </c>
      <c r="N4543" t="str">
        <f t="shared" si="645"/>
        <v>1 Yrs 11 Mths</v>
      </c>
      <c r="O4543" t="s">
        <v>15</v>
      </c>
      <c r="P4543" t="s">
        <v>15</v>
      </c>
    </row>
    <row r="4544" spans="1:16" x14ac:dyDescent="0.35">
      <c r="A4544" t="s">
        <v>5610</v>
      </c>
      <c r="B4544" t="s">
        <v>5619</v>
      </c>
      <c r="C4544" t="s">
        <v>11</v>
      </c>
      <c r="D4544">
        <v>3.875E-2</v>
      </c>
      <c r="E4544" s="1">
        <v>4.4200000000000003E-2</v>
      </c>
      <c r="F4544" t="s">
        <v>17</v>
      </c>
      <c r="G4544">
        <v>47588</v>
      </c>
      <c r="H4544" t="str">
        <f t="shared" si="641"/>
        <v>15/4/2030</v>
      </c>
      <c r="I4544" s="2">
        <v>45584</v>
      </c>
      <c r="J4544">
        <f t="shared" si="636"/>
        <v>2004</v>
      </c>
      <c r="K4544">
        <f t="shared" si="642"/>
        <v>5.4904109589041097</v>
      </c>
      <c r="L4544">
        <f t="shared" si="643"/>
        <v>5</v>
      </c>
      <c r="M4544">
        <f t="shared" si="644"/>
        <v>6</v>
      </c>
      <c r="N4544" t="str">
        <f t="shared" si="645"/>
        <v>5 Yrs 6 Mths</v>
      </c>
      <c r="O4544">
        <v>96.56</v>
      </c>
      <c r="P4544">
        <v>98.57</v>
      </c>
    </row>
    <row r="4545" spans="1:16" x14ac:dyDescent="0.35">
      <c r="A4545" t="s">
        <v>5610</v>
      </c>
      <c r="B4545" t="s">
        <v>5621</v>
      </c>
      <c r="C4545" t="s">
        <v>11</v>
      </c>
      <c r="D4545">
        <v>3.125E-2</v>
      </c>
      <c r="E4545" s="1">
        <v>4.8899999999999999E-2</v>
      </c>
      <c r="F4545" t="s">
        <v>414</v>
      </c>
      <c r="G4545">
        <v>51799</v>
      </c>
      <c r="H4545" t="str">
        <f t="shared" si="641"/>
        <v>25/10/2041</v>
      </c>
      <c r="I4545" s="2">
        <v>45584</v>
      </c>
      <c r="J4545">
        <f t="shared" si="636"/>
        <v>6215</v>
      </c>
      <c r="K4545">
        <f t="shared" si="642"/>
        <v>17.027397260273972</v>
      </c>
      <c r="L4545">
        <f t="shared" si="643"/>
        <v>17</v>
      </c>
      <c r="M4545">
        <f t="shared" si="644"/>
        <v>0</v>
      </c>
      <c r="N4545" t="str">
        <f t="shared" si="645"/>
        <v>17 Yrs 0 Mths</v>
      </c>
      <c r="O4545">
        <v>68.650000000000006</v>
      </c>
      <c r="P4545">
        <v>70.290000000000006</v>
      </c>
    </row>
    <row r="4546" spans="1:16" x14ac:dyDescent="0.35">
      <c r="A4546" t="s">
        <v>5610</v>
      </c>
      <c r="B4546" t="s">
        <v>5621</v>
      </c>
      <c r="C4546" t="s">
        <v>11</v>
      </c>
      <c r="D4546">
        <v>2.5000000000000001E-2</v>
      </c>
      <c r="E4546" s="1">
        <v>4.6800000000000001E-2</v>
      </c>
      <c r="F4546" t="s">
        <v>414</v>
      </c>
      <c r="G4546">
        <v>48146</v>
      </c>
      <c r="H4546" t="str">
        <f t="shared" si="641"/>
        <v>25/10/2031</v>
      </c>
      <c r="I4546" s="2">
        <v>45584</v>
      </c>
      <c r="J4546">
        <f t="shared" ref="J4546:J4609" si="646">_xlfn.DAYS(G4546,I4546)</f>
        <v>2562</v>
      </c>
      <c r="K4546">
        <f t="shared" si="642"/>
        <v>7.0191780821917806</v>
      </c>
      <c r="L4546">
        <f t="shared" si="643"/>
        <v>7</v>
      </c>
      <c r="M4546">
        <f t="shared" si="644"/>
        <v>0</v>
      </c>
      <c r="N4546" t="str">
        <f t="shared" si="645"/>
        <v>7 Yrs 0 Mths</v>
      </c>
      <c r="O4546">
        <v>77.2</v>
      </c>
      <c r="P4546">
        <v>78.430000000000007</v>
      </c>
    </row>
    <row r="4547" spans="1:16" x14ac:dyDescent="0.35">
      <c r="A4547" t="s">
        <v>5610</v>
      </c>
      <c r="B4547" t="s">
        <v>5621</v>
      </c>
      <c r="C4547" t="s">
        <v>11</v>
      </c>
      <c r="D4547">
        <v>4.2500000000000003E-2</v>
      </c>
      <c r="E4547" s="1">
        <v>4.5499999999999999E-2</v>
      </c>
      <c r="F4547" t="s">
        <v>414</v>
      </c>
      <c r="G4547">
        <v>48326</v>
      </c>
      <c r="H4547" t="str">
        <f t="shared" si="641"/>
        <v>22/4/2032</v>
      </c>
      <c r="I4547" s="2">
        <v>45584</v>
      </c>
      <c r="J4547">
        <f t="shared" si="646"/>
        <v>2742</v>
      </c>
      <c r="K4547">
        <f t="shared" si="642"/>
        <v>7.5123287671232877</v>
      </c>
      <c r="L4547">
        <f t="shared" si="643"/>
        <v>7</v>
      </c>
      <c r="M4547">
        <f t="shared" si="644"/>
        <v>6</v>
      </c>
      <c r="N4547" t="str">
        <f t="shared" si="645"/>
        <v>7 Yrs 6 Mths</v>
      </c>
      <c r="O4547">
        <v>89.07</v>
      </c>
      <c r="P4547">
        <v>90.42</v>
      </c>
    </row>
    <row r="4548" spans="1:16" x14ac:dyDescent="0.35">
      <c r="A4548" t="s">
        <v>5610</v>
      </c>
      <c r="B4548" t="s">
        <v>5621</v>
      </c>
      <c r="C4548" t="s">
        <v>11</v>
      </c>
      <c r="D4548">
        <v>1.7500000000000002E-2</v>
      </c>
      <c r="E4548" s="1">
        <v>4.6300000000000001E-2</v>
      </c>
      <c r="F4548" t="s">
        <v>414</v>
      </c>
      <c r="G4548">
        <v>46320</v>
      </c>
      <c r="H4548" t="str">
        <f t="shared" si="641"/>
        <v>25/10/2026</v>
      </c>
      <c r="I4548" s="2">
        <v>45584</v>
      </c>
      <c r="J4548">
        <f t="shared" si="646"/>
        <v>736</v>
      </c>
      <c r="K4548">
        <f t="shared" si="642"/>
        <v>2.0164383561643837</v>
      </c>
      <c r="L4548">
        <f t="shared" si="643"/>
        <v>2</v>
      </c>
      <c r="M4548">
        <f t="shared" si="644"/>
        <v>0</v>
      </c>
      <c r="N4548" t="str">
        <f t="shared" si="645"/>
        <v>2 Yrs 0 Mths</v>
      </c>
      <c r="O4548">
        <v>86.48</v>
      </c>
      <c r="P4548">
        <v>87.04</v>
      </c>
    </row>
    <row r="4549" spans="1:16" x14ac:dyDescent="0.35">
      <c r="A4549" t="s">
        <v>5624</v>
      </c>
      <c r="B4549" t="s">
        <v>5621</v>
      </c>
      <c r="C4549" t="s">
        <v>11</v>
      </c>
      <c r="D4549">
        <v>4.1250000000000002E-2</v>
      </c>
      <c r="E4549" s="1">
        <v>4.4299999999999999E-2</v>
      </c>
      <c r="F4549" t="s">
        <v>414</v>
      </c>
      <c r="G4549">
        <v>47230</v>
      </c>
      <c r="H4549" t="str">
        <f t="shared" si="641"/>
        <v>22/4/2029</v>
      </c>
      <c r="I4549" s="2">
        <v>45584</v>
      </c>
      <c r="J4549">
        <f t="shared" si="646"/>
        <v>1646</v>
      </c>
      <c r="K4549">
        <f t="shared" si="642"/>
        <v>4.5095890410958903</v>
      </c>
      <c r="L4549">
        <f t="shared" si="643"/>
        <v>4</v>
      </c>
      <c r="M4549">
        <f t="shared" si="644"/>
        <v>6</v>
      </c>
      <c r="N4549" t="str">
        <f t="shared" si="645"/>
        <v>4 Yrs 6 Mths</v>
      </c>
      <c r="O4549" t="s">
        <v>15</v>
      </c>
      <c r="P4549" t="s">
        <v>15</v>
      </c>
    </row>
    <row r="4550" spans="1:16" x14ac:dyDescent="0.35">
      <c r="A4550" t="s">
        <v>5624</v>
      </c>
      <c r="B4550" t="s">
        <v>5621</v>
      </c>
      <c r="C4550" t="s">
        <v>11</v>
      </c>
      <c r="D4550">
        <v>3.875E-2</v>
      </c>
      <c r="E4550" s="1">
        <v>4.4600000000000001E-2</v>
      </c>
      <c r="F4550" t="s">
        <v>414</v>
      </c>
      <c r="G4550">
        <v>46499</v>
      </c>
      <c r="H4550" t="str">
        <f t="shared" si="641"/>
        <v>22/4/2027</v>
      </c>
      <c r="I4550" s="2">
        <v>45584</v>
      </c>
      <c r="J4550">
        <f t="shared" si="646"/>
        <v>915</v>
      </c>
      <c r="K4550">
        <f t="shared" si="642"/>
        <v>2.506849315068493</v>
      </c>
      <c r="L4550">
        <f t="shared" si="643"/>
        <v>2</v>
      </c>
      <c r="M4550">
        <f t="shared" si="644"/>
        <v>6</v>
      </c>
      <c r="N4550" t="str">
        <f t="shared" si="645"/>
        <v>2 Yrs 6 Mths</v>
      </c>
      <c r="O4550">
        <v>96.77</v>
      </c>
      <c r="P4550">
        <v>97.15</v>
      </c>
    </row>
    <row r="4551" spans="1:16" x14ac:dyDescent="0.35">
      <c r="A4551" t="s">
        <v>5624</v>
      </c>
      <c r="B4551" t="s">
        <v>5621</v>
      </c>
      <c r="C4551" t="s">
        <v>11</v>
      </c>
      <c r="D4551">
        <v>3.2500000000000001E-2</v>
      </c>
      <c r="E4551" s="1">
        <v>4.8399999999999999E-2</v>
      </c>
      <c r="F4551" t="s">
        <v>414</v>
      </c>
      <c r="G4551">
        <v>55451</v>
      </c>
      <c r="H4551" t="str">
        <f t="shared" si="641"/>
        <v>25/10/2051</v>
      </c>
      <c r="I4551" s="2">
        <v>45584</v>
      </c>
      <c r="J4551">
        <f t="shared" si="646"/>
        <v>9867</v>
      </c>
      <c r="K4551">
        <f t="shared" si="642"/>
        <v>27.032876712328768</v>
      </c>
      <c r="L4551">
        <f t="shared" si="643"/>
        <v>27</v>
      </c>
      <c r="M4551">
        <f t="shared" si="644"/>
        <v>0</v>
      </c>
      <c r="N4551" t="str">
        <f t="shared" si="645"/>
        <v>27 Yrs 0 Mths</v>
      </c>
      <c r="O4551">
        <v>64.22</v>
      </c>
      <c r="P4551">
        <v>66.3</v>
      </c>
    </row>
    <row r="4552" spans="1:16" x14ac:dyDescent="0.35">
      <c r="A4552" t="s">
        <v>5624</v>
      </c>
      <c r="B4552" t="s">
        <v>5621</v>
      </c>
      <c r="C4552" t="s">
        <v>11</v>
      </c>
      <c r="D4552">
        <v>4.4999999999999998E-2</v>
      </c>
      <c r="E4552" s="1">
        <v>4.8099999999999997E-2</v>
      </c>
      <c r="F4552" t="s">
        <v>414</v>
      </c>
      <c r="G4552">
        <v>55631</v>
      </c>
      <c r="H4552" t="str">
        <f t="shared" si="641"/>
        <v>22/4/2052</v>
      </c>
      <c r="I4552" s="2">
        <v>45584</v>
      </c>
      <c r="J4552">
        <f t="shared" si="646"/>
        <v>10047</v>
      </c>
      <c r="K4552">
        <f t="shared" si="642"/>
        <v>27.526027397260275</v>
      </c>
      <c r="L4552">
        <f t="shared" si="643"/>
        <v>27</v>
      </c>
      <c r="M4552">
        <f t="shared" si="644"/>
        <v>6</v>
      </c>
      <c r="N4552" t="str">
        <f t="shared" si="645"/>
        <v>27 Yrs 6 Mths</v>
      </c>
      <c r="O4552">
        <v>93.71</v>
      </c>
      <c r="P4552">
        <v>95.18</v>
      </c>
    </row>
    <row r="4553" spans="1:16" x14ac:dyDescent="0.35">
      <c r="A4553" t="s">
        <v>5624</v>
      </c>
      <c r="B4553" t="s">
        <v>5625</v>
      </c>
      <c r="C4553" t="s">
        <v>11</v>
      </c>
      <c r="D4553">
        <v>7.0000000000000007E-2</v>
      </c>
      <c r="E4553" s="1">
        <v>4.5100000000000001E-2</v>
      </c>
      <c r="F4553" t="s">
        <v>17</v>
      </c>
      <c r="G4553">
        <v>48274</v>
      </c>
      <c r="H4553" t="str">
        <f t="shared" si="641"/>
        <v>1/3/2032</v>
      </c>
      <c r="I4553" s="2">
        <v>45584</v>
      </c>
      <c r="J4553">
        <f t="shared" si="646"/>
        <v>2690</v>
      </c>
      <c r="K4553">
        <f t="shared" si="642"/>
        <v>7.3698630136986303</v>
      </c>
      <c r="L4553">
        <f t="shared" si="643"/>
        <v>7</v>
      </c>
      <c r="M4553">
        <f t="shared" si="644"/>
        <v>4</v>
      </c>
      <c r="N4553" t="str">
        <f t="shared" si="645"/>
        <v>7 Yrs 4 Mths</v>
      </c>
      <c r="O4553">
        <v>114.49</v>
      </c>
      <c r="P4553">
        <v>116.01</v>
      </c>
    </row>
    <row r="4554" spans="1:16" x14ac:dyDescent="0.35">
      <c r="A4554" t="s">
        <v>5624</v>
      </c>
      <c r="B4554" t="s">
        <v>5625</v>
      </c>
      <c r="C4554" t="s">
        <v>11</v>
      </c>
      <c r="D4554">
        <v>4.1250000000000002E-2</v>
      </c>
      <c r="E4554" s="1">
        <v>5.2400000000000002E-2</v>
      </c>
      <c r="F4554" t="s">
        <v>17</v>
      </c>
      <c r="G4554">
        <v>52749</v>
      </c>
      <c r="H4554" t="str">
        <f t="shared" si="641"/>
        <v>1/6/2044</v>
      </c>
      <c r="I4554" s="2">
        <v>45584</v>
      </c>
      <c r="J4554">
        <f t="shared" si="646"/>
        <v>7165</v>
      </c>
      <c r="K4554">
        <f t="shared" si="642"/>
        <v>19.63013698630137</v>
      </c>
      <c r="L4554">
        <f t="shared" si="643"/>
        <v>19</v>
      </c>
      <c r="M4554">
        <f t="shared" si="644"/>
        <v>8</v>
      </c>
      <c r="N4554" t="str">
        <f t="shared" si="645"/>
        <v>19 Yrs 8 Mths</v>
      </c>
      <c r="O4554">
        <v>85.83</v>
      </c>
      <c r="P4554">
        <v>87.36</v>
      </c>
    </row>
    <row r="4555" spans="1:16" x14ac:dyDescent="0.35">
      <c r="A4555" t="s">
        <v>5624</v>
      </c>
      <c r="B4555" t="s">
        <v>5625</v>
      </c>
      <c r="C4555" t="s">
        <v>11</v>
      </c>
      <c r="D4555">
        <v>3.15E-2</v>
      </c>
      <c r="E4555" s="1">
        <v>4.53E-2</v>
      </c>
      <c r="F4555" t="s">
        <v>17</v>
      </c>
      <c r="G4555">
        <v>45917</v>
      </c>
      <c r="H4555" t="str">
        <f t="shared" si="641"/>
        <v>17/9/2025</v>
      </c>
      <c r="I4555" s="2">
        <v>45584</v>
      </c>
      <c r="J4555">
        <f t="shared" si="646"/>
        <v>333</v>
      </c>
      <c r="K4555">
        <f t="shared" si="642"/>
        <v>0.9123287671232877</v>
      </c>
      <c r="L4555">
        <f t="shared" si="643"/>
        <v>0</v>
      </c>
      <c r="M4555">
        <f t="shared" si="644"/>
        <v>11</v>
      </c>
      <c r="N4555" t="str">
        <f t="shared" si="645"/>
        <v>0 Yrs 11 Mths</v>
      </c>
      <c r="O4555">
        <v>98.54</v>
      </c>
      <c r="P4555">
        <v>99.24</v>
      </c>
    </row>
    <row r="4556" spans="1:16" x14ac:dyDescent="0.35">
      <c r="A4556" t="s">
        <v>5624</v>
      </c>
      <c r="B4556" t="s">
        <v>5625</v>
      </c>
      <c r="C4556" t="s">
        <v>11</v>
      </c>
      <c r="D4556">
        <v>4.1250000000000002E-2</v>
      </c>
      <c r="E4556" s="1">
        <v>5.1900000000000002E-2</v>
      </c>
      <c r="F4556" t="s">
        <v>17</v>
      </c>
      <c r="G4556">
        <v>51836</v>
      </c>
      <c r="H4556" t="str">
        <f t="shared" si="641"/>
        <v>1/12/2041</v>
      </c>
      <c r="I4556" s="2">
        <v>45584</v>
      </c>
      <c r="J4556">
        <f t="shared" si="646"/>
        <v>6252</v>
      </c>
      <c r="K4556">
        <f t="shared" si="642"/>
        <v>17.12876712328767</v>
      </c>
      <c r="L4556">
        <f t="shared" si="643"/>
        <v>17</v>
      </c>
      <c r="M4556">
        <f t="shared" si="644"/>
        <v>1</v>
      </c>
      <c r="N4556" t="str">
        <f t="shared" si="645"/>
        <v>17 Yrs 1 Mths</v>
      </c>
      <c r="O4556">
        <v>86.46</v>
      </c>
      <c r="P4556">
        <v>89.57</v>
      </c>
    </row>
    <row r="4557" spans="1:16" x14ac:dyDescent="0.35">
      <c r="A4557" t="s">
        <v>5624</v>
      </c>
      <c r="B4557" t="s">
        <v>5625</v>
      </c>
      <c r="C4557" t="s">
        <v>11</v>
      </c>
      <c r="D4557">
        <v>0.03</v>
      </c>
      <c r="E4557" s="1">
        <v>4.41E-2</v>
      </c>
      <c r="F4557" t="s">
        <v>17</v>
      </c>
      <c r="G4557">
        <v>46066</v>
      </c>
      <c r="H4557" t="str">
        <f t="shared" si="641"/>
        <v>13/2/2026</v>
      </c>
      <c r="I4557" s="2">
        <v>45584</v>
      </c>
      <c r="J4557">
        <f t="shared" si="646"/>
        <v>482</v>
      </c>
      <c r="K4557">
        <f t="shared" si="642"/>
        <v>1.3205479452054794</v>
      </c>
      <c r="L4557">
        <f t="shared" si="643"/>
        <v>1</v>
      </c>
      <c r="M4557">
        <f t="shared" si="644"/>
        <v>4</v>
      </c>
      <c r="N4557" t="str">
        <f t="shared" si="645"/>
        <v>1 Yrs 4 Mths</v>
      </c>
      <c r="O4557">
        <v>98.08</v>
      </c>
      <c r="P4557">
        <v>98.61</v>
      </c>
    </row>
    <row r="4558" spans="1:16" x14ac:dyDescent="0.35">
      <c r="A4558" t="s">
        <v>5624</v>
      </c>
      <c r="B4558" t="s">
        <v>5625</v>
      </c>
      <c r="C4558" t="s">
        <v>11</v>
      </c>
      <c r="D4558">
        <v>3.6999999999999998E-2</v>
      </c>
      <c r="E4558" s="1">
        <v>5.2200000000000003E-2</v>
      </c>
      <c r="F4558" t="s">
        <v>17</v>
      </c>
      <c r="G4558">
        <v>52201</v>
      </c>
      <c r="H4558" t="str">
        <f t="shared" si="641"/>
        <v>1/12/2042</v>
      </c>
      <c r="I4558" s="2">
        <v>45584</v>
      </c>
      <c r="J4558">
        <f t="shared" si="646"/>
        <v>6617</v>
      </c>
      <c r="K4558">
        <f t="shared" si="642"/>
        <v>18.12876712328767</v>
      </c>
      <c r="L4558">
        <f t="shared" si="643"/>
        <v>18</v>
      </c>
      <c r="M4558">
        <f t="shared" si="644"/>
        <v>1</v>
      </c>
      <c r="N4558" t="str">
        <f t="shared" si="645"/>
        <v>18 Yrs 1 Mths</v>
      </c>
      <c r="O4558">
        <v>80.87</v>
      </c>
      <c r="P4558">
        <v>83.54</v>
      </c>
    </row>
    <row r="4559" spans="1:16" x14ac:dyDescent="0.35">
      <c r="A4559" t="s">
        <v>5624</v>
      </c>
      <c r="B4559" t="s">
        <v>5625</v>
      </c>
      <c r="C4559" t="s">
        <v>11</v>
      </c>
      <c r="D4559">
        <v>0.03</v>
      </c>
      <c r="E4559" s="1">
        <v>5.2699999999999997E-2</v>
      </c>
      <c r="F4559" t="s">
        <v>17</v>
      </c>
      <c r="G4559">
        <v>53538</v>
      </c>
      <c r="H4559" t="str">
        <f t="shared" si="641"/>
        <v>30/7/2046</v>
      </c>
      <c r="I4559" s="2">
        <v>45584</v>
      </c>
      <c r="J4559">
        <f t="shared" si="646"/>
        <v>7954</v>
      </c>
      <c r="K4559">
        <f t="shared" si="642"/>
        <v>21.791780821917808</v>
      </c>
      <c r="L4559">
        <f t="shared" si="643"/>
        <v>21</v>
      </c>
      <c r="M4559">
        <f t="shared" si="644"/>
        <v>9</v>
      </c>
      <c r="N4559" t="str">
        <f t="shared" si="645"/>
        <v>21 Yrs 9 Mths</v>
      </c>
      <c r="O4559">
        <v>69.45</v>
      </c>
      <c r="P4559">
        <v>72.62</v>
      </c>
    </row>
    <row r="4560" spans="1:16" x14ac:dyDescent="0.35">
      <c r="A4560" t="s">
        <v>5624</v>
      </c>
      <c r="B4560" t="s">
        <v>5625</v>
      </c>
      <c r="C4560" t="s">
        <v>11</v>
      </c>
      <c r="D4560">
        <v>2.9499999999999998E-2</v>
      </c>
      <c r="E4560" s="1">
        <v>4.2700000000000002E-2</v>
      </c>
      <c r="F4560" t="s">
        <v>17</v>
      </c>
      <c r="G4560">
        <v>46553</v>
      </c>
      <c r="H4560" t="str">
        <f t="shared" si="641"/>
        <v>15/6/2027</v>
      </c>
      <c r="I4560" s="2">
        <v>45584</v>
      </c>
      <c r="J4560">
        <f t="shared" si="646"/>
        <v>969</v>
      </c>
      <c r="K4560">
        <f t="shared" si="642"/>
        <v>2.6547945205479451</v>
      </c>
      <c r="L4560">
        <f t="shared" si="643"/>
        <v>2</v>
      </c>
      <c r="M4560">
        <f t="shared" si="644"/>
        <v>8</v>
      </c>
      <c r="N4560" t="str">
        <f t="shared" si="645"/>
        <v>2 Yrs 8 Mths</v>
      </c>
      <c r="O4560">
        <v>96.61</v>
      </c>
      <c r="P4560">
        <v>97.19</v>
      </c>
    </row>
    <row r="4561" spans="1:16" x14ac:dyDescent="0.35">
      <c r="A4561" t="s">
        <v>5624</v>
      </c>
      <c r="B4561" t="s">
        <v>5625</v>
      </c>
      <c r="C4561" t="s">
        <v>11</v>
      </c>
      <c r="D4561">
        <v>1.8499999999999999E-2</v>
      </c>
      <c r="E4561" s="1">
        <v>4.3200000000000002E-2</v>
      </c>
      <c r="F4561" t="s">
        <v>17</v>
      </c>
      <c r="G4561">
        <v>46233</v>
      </c>
      <c r="H4561" t="str">
        <f t="shared" si="641"/>
        <v>30/7/2026</v>
      </c>
      <c r="I4561" s="2">
        <v>45584</v>
      </c>
      <c r="J4561">
        <f t="shared" si="646"/>
        <v>649</v>
      </c>
      <c r="K4561">
        <f t="shared" si="642"/>
        <v>1.7780821917808218</v>
      </c>
      <c r="L4561">
        <f t="shared" si="643"/>
        <v>1</v>
      </c>
      <c r="M4561">
        <f t="shared" si="644"/>
        <v>9</v>
      </c>
      <c r="N4561" t="str">
        <f t="shared" si="645"/>
        <v>1 Yrs 9 Mths</v>
      </c>
      <c r="O4561">
        <v>95.66</v>
      </c>
      <c r="P4561">
        <v>96.34</v>
      </c>
    </row>
    <row r="4562" spans="1:16" x14ac:dyDescent="0.35">
      <c r="A4562" t="s">
        <v>5624</v>
      </c>
      <c r="B4562" t="s">
        <v>5632</v>
      </c>
      <c r="C4562" t="s">
        <v>11</v>
      </c>
      <c r="D4562">
        <v>5.3999999999999999E-2</v>
      </c>
      <c r="E4562" s="1">
        <v>4.8399999999999999E-2</v>
      </c>
      <c r="F4562" t="s">
        <v>21</v>
      </c>
      <c r="G4562">
        <v>47281</v>
      </c>
      <c r="H4562" t="str">
        <f t="shared" si="641"/>
        <v>12/6/2029</v>
      </c>
      <c r="I4562" s="2">
        <v>45584</v>
      </c>
      <c r="J4562">
        <f t="shared" si="646"/>
        <v>1697</v>
      </c>
      <c r="K4562">
        <f t="shared" si="642"/>
        <v>4.6493150684931503</v>
      </c>
      <c r="L4562">
        <f t="shared" si="643"/>
        <v>4</v>
      </c>
      <c r="M4562">
        <f t="shared" si="644"/>
        <v>8</v>
      </c>
      <c r="N4562" t="str">
        <f t="shared" si="645"/>
        <v>4 Yrs 8 Mths</v>
      </c>
      <c r="O4562">
        <v>101.78</v>
      </c>
      <c r="P4562">
        <v>103.84</v>
      </c>
    </row>
    <row r="4563" spans="1:16" x14ac:dyDescent="0.35">
      <c r="A4563" t="s">
        <v>5624</v>
      </c>
      <c r="B4563" t="s">
        <v>5632</v>
      </c>
      <c r="C4563" t="s">
        <v>11</v>
      </c>
      <c r="D4563">
        <v>3.5499999999999997E-2</v>
      </c>
      <c r="E4563" s="1">
        <v>5.3400000000000003E-2</v>
      </c>
      <c r="F4563" t="s">
        <v>21</v>
      </c>
      <c r="G4563">
        <v>45761</v>
      </c>
      <c r="H4563" t="str">
        <f t="shared" si="641"/>
        <v>14/4/2025</v>
      </c>
      <c r="I4563" s="2">
        <v>45584</v>
      </c>
      <c r="J4563">
        <f t="shared" si="646"/>
        <v>177</v>
      </c>
      <c r="K4563">
        <f t="shared" si="642"/>
        <v>0.48493150684931507</v>
      </c>
      <c r="L4563">
        <f t="shared" si="643"/>
        <v>0</v>
      </c>
      <c r="M4563">
        <f t="shared" si="644"/>
        <v>6</v>
      </c>
      <c r="N4563" t="str">
        <f t="shared" si="645"/>
        <v>0 Yrs 6 Mths</v>
      </c>
      <c r="O4563">
        <v>99.19</v>
      </c>
      <c r="P4563">
        <v>99.45</v>
      </c>
    </row>
    <row r="4564" spans="1:16" x14ac:dyDescent="0.35">
      <c r="A4564" t="s">
        <v>5624</v>
      </c>
      <c r="B4564" t="s">
        <v>5632</v>
      </c>
      <c r="C4564" t="s">
        <v>11</v>
      </c>
      <c r="D4564">
        <v>3.6999999999999998E-2</v>
      </c>
      <c r="E4564" s="1">
        <v>4.4999999999999998E-2</v>
      </c>
      <c r="F4564" t="s">
        <v>21</v>
      </c>
      <c r="G4564">
        <v>46491</v>
      </c>
      <c r="H4564" t="str">
        <f t="shared" si="641"/>
        <v>14/4/2027</v>
      </c>
      <c r="I4564" s="2">
        <v>45584</v>
      </c>
      <c r="J4564">
        <f t="shared" si="646"/>
        <v>907</v>
      </c>
      <c r="K4564">
        <f t="shared" si="642"/>
        <v>2.484931506849315</v>
      </c>
      <c r="L4564">
        <f t="shared" si="643"/>
        <v>2</v>
      </c>
      <c r="M4564">
        <f t="shared" si="644"/>
        <v>6</v>
      </c>
      <c r="N4564" t="str">
        <f t="shared" si="645"/>
        <v>2 Yrs 6 Mths</v>
      </c>
      <c r="O4564">
        <v>97.95</v>
      </c>
      <c r="P4564">
        <v>98.58</v>
      </c>
    </row>
    <row r="4565" spans="1:16" x14ac:dyDescent="0.35">
      <c r="A4565" t="s">
        <v>5624</v>
      </c>
      <c r="B4565" t="s">
        <v>5632</v>
      </c>
      <c r="C4565" t="s">
        <v>11</v>
      </c>
      <c r="D4565">
        <v>0.04</v>
      </c>
      <c r="E4565" s="1">
        <v>4.8599999999999997E-2</v>
      </c>
      <c r="F4565" t="s">
        <v>21</v>
      </c>
      <c r="G4565">
        <v>48318</v>
      </c>
      <c r="H4565" t="str">
        <f t="shared" si="641"/>
        <v>14/4/2032</v>
      </c>
      <c r="I4565" s="2">
        <v>45584</v>
      </c>
      <c r="J4565">
        <f t="shared" si="646"/>
        <v>2734</v>
      </c>
      <c r="K4565">
        <f t="shared" si="642"/>
        <v>7.4904109589041097</v>
      </c>
      <c r="L4565">
        <f t="shared" si="643"/>
        <v>7</v>
      </c>
      <c r="M4565">
        <f t="shared" si="644"/>
        <v>6</v>
      </c>
      <c r="N4565" t="str">
        <f t="shared" si="645"/>
        <v>7 Yrs 6 Mths</v>
      </c>
      <c r="O4565">
        <v>93.97</v>
      </c>
      <c r="P4565">
        <v>95.69</v>
      </c>
    </row>
    <row r="4566" spans="1:16" x14ac:dyDescent="0.35">
      <c r="A4566" t="s">
        <v>5624</v>
      </c>
      <c r="B4566" t="s">
        <v>5635</v>
      </c>
      <c r="C4566" t="s">
        <v>11</v>
      </c>
      <c r="D4566">
        <v>4.2999999999999997E-2</v>
      </c>
      <c r="E4566" s="1">
        <v>5.5800000000000002E-2</v>
      </c>
      <c r="F4566" t="s">
        <v>36</v>
      </c>
      <c r="G4566">
        <v>54224</v>
      </c>
      <c r="H4566" t="str">
        <f t="shared" si="641"/>
        <v>15/6/2048</v>
      </c>
      <c r="I4566" s="2">
        <v>45584</v>
      </c>
      <c r="J4566">
        <f t="shared" si="646"/>
        <v>8640</v>
      </c>
      <c r="K4566">
        <f t="shared" si="642"/>
        <v>23.671232876712327</v>
      </c>
      <c r="L4566">
        <f t="shared" si="643"/>
        <v>23</v>
      </c>
      <c r="M4566">
        <f t="shared" si="644"/>
        <v>8</v>
      </c>
      <c r="N4566" t="str">
        <f t="shared" si="645"/>
        <v>23 Yrs 8 Mths</v>
      </c>
      <c r="O4566" t="s">
        <v>15</v>
      </c>
      <c r="P4566" t="s">
        <v>15</v>
      </c>
    </row>
    <row r="4567" spans="1:16" x14ac:dyDescent="0.35">
      <c r="A4567" t="s">
        <v>5636</v>
      </c>
      <c r="B4567" t="s">
        <v>5635</v>
      </c>
      <c r="C4567" t="s">
        <v>11</v>
      </c>
      <c r="D4567">
        <v>4.4499999999999998E-2</v>
      </c>
      <c r="E4567" s="1">
        <v>5.62E-2</v>
      </c>
      <c r="F4567" t="s">
        <v>36</v>
      </c>
      <c r="G4567">
        <v>54589</v>
      </c>
      <c r="H4567" t="str">
        <f t="shared" si="641"/>
        <v>15/6/2049</v>
      </c>
      <c r="I4567" s="2">
        <v>45584</v>
      </c>
      <c r="J4567">
        <f t="shared" si="646"/>
        <v>9005</v>
      </c>
      <c r="K4567">
        <f t="shared" si="642"/>
        <v>24.671232876712327</v>
      </c>
      <c r="L4567">
        <f t="shared" si="643"/>
        <v>24</v>
      </c>
      <c r="M4567">
        <f t="shared" si="644"/>
        <v>8</v>
      </c>
      <c r="N4567" t="str">
        <f t="shared" si="645"/>
        <v>24 Yrs 8 Mths</v>
      </c>
      <c r="O4567" t="s">
        <v>15</v>
      </c>
      <c r="P4567" t="s">
        <v>15</v>
      </c>
    </row>
    <row r="4568" spans="1:16" x14ac:dyDescent="0.35">
      <c r="A4568" t="s">
        <v>5636</v>
      </c>
      <c r="B4568" t="s">
        <v>5637</v>
      </c>
      <c r="C4568" t="s">
        <v>11</v>
      </c>
      <c r="D4568">
        <v>4.1250000000000002E-2</v>
      </c>
      <c r="E4568" s="1">
        <v>5.0099999999999999E-2</v>
      </c>
      <c r="F4568" t="s">
        <v>21</v>
      </c>
      <c r="G4568">
        <v>46583</v>
      </c>
      <c r="H4568" t="str">
        <f t="shared" ref="H4568:H4601" si="647">TEXT(G4568,"D/M/YYYY")</f>
        <v>15/7/2027</v>
      </c>
      <c r="I4568" s="2">
        <v>45584</v>
      </c>
      <c r="J4568">
        <f t="shared" si="646"/>
        <v>999</v>
      </c>
      <c r="K4568">
        <f t="shared" ref="K4568:K4601" si="648">J4568/365</f>
        <v>2.7369863013698632</v>
      </c>
      <c r="L4568">
        <f t="shared" ref="L4568:L4601" si="649">_xlfn.NUMBERVALUE(_xlfn.TEXTBEFORE(K4568,"."))</f>
        <v>2</v>
      </c>
      <c r="M4568">
        <f t="shared" ref="M4568:M4601" si="650">ROUND(LEFT(_xlfn.TEXTAFTER(K4568,"."),2)/100 * 12,0)</f>
        <v>9</v>
      </c>
      <c r="N4568" t="str">
        <f t="shared" ref="N4568:N4601" si="651">L4568 &amp; " Yrs "&amp; M4568 &amp;" Mths"</f>
        <v>2 Yrs 9 Mths</v>
      </c>
      <c r="O4568">
        <v>97.19</v>
      </c>
      <c r="P4568">
        <v>101.19</v>
      </c>
    </row>
    <row r="4569" spans="1:16" x14ac:dyDescent="0.35">
      <c r="A4569" t="s">
        <v>5636</v>
      </c>
      <c r="B4569" t="s">
        <v>5637</v>
      </c>
      <c r="C4569" t="s">
        <v>11</v>
      </c>
      <c r="D4569">
        <v>4.2500000000000003E-2</v>
      </c>
      <c r="E4569" s="1">
        <v>5.5800000000000002E-2</v>
      </c>
      <c r="F4569" t="s">
        <v>21</v>
      </c>
      <c r="G4569">
        <v>45748</v>
      </c>
      <c r="H4569" t="str">
        <f t="shared" si="647"/>
        <v>1/4/2025</v>
      </c>
      <c r="I4569" s="2">
        <v>45584</v>
      </c>
      <c r="J4569">
        <f t="shared" si="646"/>
        <v>164</v>
      </c>
      <c r="K4569">
        <f t="shared" si="648"/>
        <v>0.44931506849315067</v>
      </c>
      <c r="L4569">
        <f t="shared" si="649"/>
        <v>0</v>
      </c>
      <c r="M4569">
        <f t="shared" si="650"/>
        <v>5</v>
      </c>
      <c r="N4569" t="str">
        <f t="shared" si="651"/>
        <v>0 Yrs 5 Mths</v>
      </c>
      <c r="O4569">
        <v>99.26</v>
      </c>
      <c r="P4569">
        <v>99.89</v>
      </c>
    </row>
    <row r="4570" spans="1:16" x14ac:dyDescent="0.35">
      <c r="A4570" t="s">
        <v>5636</v>
      </c>
      <c r="B4570" t="s">
        <v>5637</v>
      </c>
      <c r="C4570" t="s">
        <v>11</v>
      </c>
      <c r="D4570">
        <v>3.0499999999999999E-2</v>
      </c>
      <c r="E4570" s="1">
        <v>5.5800000000000002E-2</v>
      </c>
      <c r="F4570" t="s">
        <v>21</v>
      </c>
      <c r="G4570">
        <v>48288</v>
      </c>
      <c r="H4570" t="str">
        <f t="shared" si="647"/>
        <v>15/3/2032</v>
      </c>
      <c r="I4570" s="2">
        <v>45584</v>
      </c>
      <c r="J4570">
        <f t="shared" si="646"/>
        <v>2704</v>
      </c>
      <c r="K4570">
        <f t="shared" si="648"/>
        <v>7.4082191780821915</v>
      </c>
      <c r="L4570">
        <f t="shared" si="649"/>
        <v>7</v>
      </c>
      <c r="M4570">
        <f t="shared" si="650"/>
        <v>5</v>
      </c>
      <c r="N4570" t="str">
        <f t="shared" si="651"/>
        <v>7 Yrs 5 Mths</v>
      </c>
      <c r="O4570">
        <v>84.75</v>
      </c>
      <c r="P4570">
        <v>85.82</v>
      </c>
    </row>
    <row r="4571" spans="1:16" x14ac:dyDescent="0.35">
      <c r="A4571" t="s">
        <v>5636</v>
      </c>
      <c r="B4571" t="s">
        <v>5637</v>
      </c>
      <c r="C4571" t="s">
        <v>11</v>
      </c>
      <c r="D4571">
        <v>7.0499999999999993E-2</v>
      </c>
      <c r="E4571" s="1">
        <v>5.5100000000000003E-2</v>
      </c>
      <c r="F4571" t="s">
        <v>21</v>
      </c>
      <c r="G4571">
        <v>45988</v>
      </c>
      <c r="H4571" t="str">
        <f t="shared" si="647"/>
        <v>27/11/2025</v>
      </c>
      <c r="I4571" s="2">
        <v>45584</v>
      </c>
      <c r="J4571">
        <f t="shared" si="646"/>
        <v>404</v>
      </c>
      <c r="K4571">
        <f t="shared" si="648"/>
        <v>1.106849315068493</v>
      </c>
      <c r="L4571">
        <f t="shared" si="649"/>
        <v>1</v>
      </c>
      <c r="M4571">
        <f t="shared" si="650"/>
        <v>1</v>
      </c>
      <c r="N4571" t="str">
        <f t="shared" si="651"/>
        <v>1 Yrs 1 Mths</v>
      </c>
      <c r="O4571">
        <v>101.46</v>
      </c>
      <c r="P4571">
        <v>102.34</v>
      </c>
    </row>
    <row r="4572" spans="1:16" x14ac:dyDescent="0.35">
      <c r="A4572" t="s">
        <v>5636</v>
      </c>
      <c r="B4572" t="s">
        <v>5637</v>
      </c>
      <c r="C4572" t="s">
        <v>11</v>
      </c>
      <c r="D4572">
        <v>7.85E-2</v>
      </c>
      <c r="E4572" s="1">
        <v>6.4899999999999999E-2</v>
      </c>
      <c r="F4572" t="s">
        <v>21</v>
      </c>
      <c r="G4572">
        <v>48910</v>
      </c>
      <c r="H4572" t="str">
        <f t="shared" si="647"/>
        <v>27/11/2033</v>
      </c>
      <c r="I4572" s="2">
        <v>45584</v>
      </c>
      <c r="J4572">
        <f t="shared" si="646"/>
        <v>3326</v>
      </c>
      <c r="K4572">
        <f t="shared" si="648"/>
        <v>9.1123287671232873</v>
      </c>
      <c r="L4572">
        <f t="shared" si="649"/>
        <v>9</v>
      </c>
      <c r="M4572">
        <f t="shared" si="650"/>
        <v>1</v>
      </c>
      <c r="N4572" t="str">
        <f t="shared" si="651"/>
        <v>9 Yrs 1 Mths</v>
      </c>
      <c r="O4572">
        <v>108.72</v>
      </c>
      <c r="P4572">
        <v>110.06</v>
      </c>
    </row>
    <row r="4573" spans="1:16" x14ac:dyDescent="0.35">
      <c r="A4573" t="s">
        <v>5636</v>
      </c>
      <c r="B4573" t="s">
        <v>5637</v>
      </c>
      <c r="C4573" t="s">
        <v>11</v>
      </c>
      <c r="D4573">
        <v>7.0000000000000007E-2</v>
      </c>
      <c r="E4573" s="1">
        <v>5.2999999999999999E-2</v>
      </c>
      <c r="F4573" t="s">
        <v>21</v>
      </c>
      <c r="G4573">
        <v>46353</v>
      </c>
      <c r="H4573" t="str">
        <f t="shared" si="647"/>
        <v>27/11/2026</v>
      </c>
      <c r="I4573" s="2">
        <v>45584</v>
      </c>
      <c r="J4573">
        <f t="shared" si="646"/>
        <v>769</v>
      </c>
      <c r="K4573">
        <f t="shared" si="648"/>
        <v>2.106849315068493</v>
      </c>
      <c r="L4573">
        <f t="shared" si="649"/>
        <v>2</v>
      </c>
      <c r="M4573">
        <f t="shared" si="650"/>
        <v>1</v>
      </c>
      <c r="N4573" t="str">
        <f t="shared" si="651"/>
        <v>2 Yrs 1 Mths</v>
      </c>
      <c r="O4573">
        <v>103.18</v>
      </c>
      <c r="P4573">
        <v>103.91</v>
      </c>
    </row>
    <row r="4574" spans="1:16" x14ac:dyDescent="0.35">
      <c r="A4574" t="s">
        <v>5636</v>
      </c>
      <c r="B4574" t="s">
        <v>5637</v>
      </c>
      <c r="C4574" t="s">
        <v>11</v>
      </c>
      <c r="D4574">
        <v>7.3499999999999996E-2</v>
      </c>
      <c r="E4574" s="1">
        <v>5.8400000000000001E-2</v>
      </c>
      <c r="F4574" t="s">
        <v>21</v>
      </c>
      <c r="G4574">
        <v>47084</v>
      </c>
      <c r="H4574" t="str">
        <f t="shared" si="647"/>
        <v>27/11/2028</v>
      </c>
      <c r="I4574" s="2">
        <v>45584</v>
      </c>
      <c r="J4574">
        <f t="shared" si="646"/>
        <v>1500</v>
      </c>
      <c r="K4574">
        <f t="shared" si="648"/>
        <v>4.1095890410958908</v>
      </c>
      <c r="L4574">
        <f t="shared" si="649"/>
        <v>4</v>
      </c>
      <c r="M4574">
        <f t="shared" si="650"/>
        <v>1</v>
      </c>
      <c r="N4574" t="str">
        <f t="shared" si="651"/>
        <v>4 Yrs 1 Mths</v>
      </c>
      <c r="O4574">
        <v>104.81</v>
      </c>
      <c r="P4574">
        <v>106.29</v>
      </c>
    </row>
    <row r="4575" spans="1:16" x14ac:dyDescent="0.35">
      <c r="A4575" t="s">
        <v>5636</v>
      </c>
      <c r="B4575" t="s">
        <v>5637</v>
      </c>
      <c r="C4575" t="s">
        <v>11</v>
      </c>
      <c r="D4575">
        <v>7.6999999999999999E-2</v>
      </c>
      <c r="E4575" s="1">
        <v>6.2899999999999998E-2</v>
      </c>
      <c r="F4575" t="s">
        <v>21</v>
      </c>
      <c r="G4575">
        <v>47814</v>
      </c>
      <c r="H4575" t="str">
        <f t="shared" si="647"/>
        <v>27/11/2030</v>
      </c>
      <c r="I4575" s="2">
        <v>45584</v>
      </c>
      <c r="J4575">
        <f t="shared" si="646"/>
        <v>2230</v>
      </c>
      <c r="K4575">
        <f t="shared" si="648"/>
        <v>6.1095890410958908</v>
      </c>
      <c r="L4575">
        <f t="shared" si="649"/>
        <v>6</v>
      </c>
      <c r="M4575">
        <f t="shared" si="650"/>
        <v>1</v>
      </c>
      <c r="N4575" t="str">
        <f t="shared" si="651"/>
        <v>6 Yrs 1 Mths</v>
      </c>
      <c r="O4575">
        <v>106.27</v>
      </c>
      <c r="P4575">
        <v>108.56</v>
      </c>
    </row>
    <row r="4576" spans="1:16" x14ac:dyDescent="0.35">
      <c r="A4576" t="s">
        <v>5636</v>
      </c>
      <c r="B4576" t="s">
        <v>5640</v>
      </c>
      <c r="C4576" t="s">
        <v>11</v>
      </c>
      <c r="D4576">
        <v>6.1249999999999999E-2</v>
      </c>
      <c r="E4576" s="1">
        <v>5.2499999999999998E-2</v>
      </c>
      <c r="F4576" t="s">
        <v>21</v>
      </c>
      <c r="G4576">
        <v>48653</v>
      </c>
      <c r="H4576" t="str">
        <f t="shared" si="647"/>
        <v>15/3/2033</v>
      </c>
      <c r="I4576" s="2">
        <v>45584</v>
      </c>
      <c r="J4576">
        <f t="shared" si="646"/>
        <v>3069</v>
      </c>
      <c r="K4576">
        <f t="shared" si="648"/>
        <v>8.4082191780821915</v>
      </c>
      <c r="L4576">
        <f t="shared" si="649"/>
        <v>8</v>
      </c>
      <c r="M4576">
        <f t="shared" si="650"/>
        <v>5</v>
      </c>
      <c r="N4576" t="str">
        <f t="shared" si="651"/>
        <v>8 Yrs 5 Mths</v>
      </c>
      <c r="O4576">
        <v>105.47</v>
      </c>
      <c r="P4576">
        <v>107.48</v>
      </c>
    </row>
    <row r="4577" spans="1:16" x14ac:dyDescent="0.35">
      <c r="A4577" t="s">
        <v>5636</v>
      </c>
      <c r="B4577" t="s">
        <v>5640</v>
      </c>
      <c r="C4577" t="s">
        <v>11</v>
      </c>
      <c r="D4577">
        <v>6.1499999999999999E-2</v>
      </c>
      <c r="E4577" s="1">
        <v>4.7500000000000001E-2</v>
      </c>
      <c r="F4577" t="s">
        <v>21</v>
      </c>
      <c r="G4577">
        <v>47178</v>
      </c>
      <c r="H4577" t="str">
        <f t="shared" si="647"/>
        <v>1/3/2029</v>
      </c>
      <c r="I4577" s="2">
        <v>45584</v>
      </c>
      <c r="J4577">
        <f t="shared" si="646"/>
        <v>1594</v>
      </c>
      <c r="K4577">
        <f t="shared" si="648"/>
        <v>4.3671232876712329</v>
      </c>
      <c r="L4577">
        <f t="shared" si="649"/>
        <v>4</v>
      </c>
      <c r="M4577">
        <f t="shared" si="650"/>
        <v>4</v>
      </c>
      <c r="N4577" t="str">
        <f t="shared" si="651"/>
        <v>4 Yrs 4 Mths</v>
      </c>
      <c r="O4577">
        <v>106.53</v>
      </c>
      <c r="P4577">
        <v>107.07</v>
      </c>
    </row>
    <row r="4578" spans="1:16" x14ac:dyDescent="0.35">
      <c r="A4578" t="s">
        <v>5636</v>
      </c>
      <c r="B4578" t="s">
        <v>5640</v>
      </c>
      <c r="C4578" t="s">
        <v>11</v>
      </c>
      <c r="D4578">
        <v>6.5000000000000002E-2</v>
      </c>
      <c r="E4578" s="1">
        <v>5.2200000000000003E-2</v>
      </c>
      <c r="F4578" t="s">
        <v>21</v>
      </c>
      <c r="G4578">
        <v>49033</v>
      </c>
      <c r="H4578" t="str">
        <f t="shared" si="647"/>
        <v>30/3/2034</v>
      </c>
      <c r="I4578" s="2">
        <v>45584</v>
      </c>
      <c r="J4578">
        <f t="shared" si="646"/>
        <v>3449</v>
      </c>
      <c r="K4578">
        <f t="shared" si="648"/>
        <v>9.4493150684931511</v>
      </c>
      <c r="L4578">
        <f t="shared" si="649"/>
        <v>9</v>
      </c>
      <c r="M4578">
        <f t="shared" si="650"/>
        <v>5</v>
      </c>
      <c r="N4578" t="str">
        <f t="shared" si="651"/>
        <v>9 Yrs 5 Mths</v>
      </c>
      <c r="O4578">
        <v>110.4</v>
      </c>
      <c r="P4578">
        <v>111.26</v>
      </c>
    </row>
    <row r="4579" spans="1:16" x14ac:dyDescent="0.35">
      <c r="A4579" t="s">
        <v>5636</v>
      </c>
      <c r="B4579" t="s">
        <v>5640</v>
      </c>
      <c r="C4579" t="s">
        <v>11</v>
      </c>
      <c r="D4579">
        <v>5.1999999999999998E-2</v>
      </c>
      <c r="E4579" s="1">
        <v>4.6399999999999997E-2</v>
      </c>
      <c r="F4579" t="s">
        <v>21</v>
      </c>
      <c r="G4579">
        <v>46569</v>
      </c>
      <c r="H4579" t="str">
        <f t="shared" si="647"/>
        <v>1/7/2027</v>
      </c>
      <c r="I4579" s="2">
        <v>45584</v>
      </c>
      <c r="J4579">
        <f t="shared" si="646"/>
        <v>985</v>
      </c>
      <c r="K4579">
        <f t="shared" si="648"/>
        <v>2.6986301369863015</v>
      </c>
      <c r="L4579">
        <f t="shared" si="649"/>
        <v>2</v>
      </c>
      <c r="M4579">
        <f t="shared" si="650"/>
        <v>8</v>
      </c>
      <c r="N4579" t="str">
        <f t="shared" si="651"/>
        <v>2 Yrs 8 Mths</v>
      </c>
      <c r="O4579">
        <v>102.09</v>
      </c>
      <c r="P4579">
        <v>102.46</v>
      </c>
    </row>
    <row r="4580" spans="1:16" x14ac:dyDescent="0.35">
      <c r="A4580" t="s">
        <v>5636</v>
      </c>
      <c r="B4580" t="s">
        <v>5640</v>
      </c>
      <c r="C4580" t="s">
        <v>11</v>
      </c>
      <c r="D4580">
        <v>5.5E-2</v>
      </c>
      <c r="E4580" s="1">
        <v>5.2999999999999999E-2</v>
      </c>
      <c r="F4580" t="s">
        <v>21</v>
      </c>
      <c r="G4580">
        <v>49355</v>
      </c>
      <c r="H4580" t="str">
        <f t="shared" si="647"/>
        <v>15/2/2035</v>
      </c>
      <c r="I4580" s="2">
        <v>45584</v>
      </c>
      <c r="J4580">
        <f t="shared" si="646"/>
        <v>3771</v>
      </c>
      <c r="K4580">
        <f t="shared" si="648"/>
        <v>10.331506849315069</v>
      </c>
      <c r="L4580">
        <f t="shared" si="649"/>
        <v>10</v>
      </c>
      <c r="M4580">
        <f t="shared" si="650"/>
        <v>4</v>
      </c>
      <c r="N4580" t="str">
        <f t="shared" si="651"/>
        <v>10 Yrs 4 Mths</v>
      </c>
      <c r="O4580">
        <v>101.07</v>
      </c>
      <c r="P4580">
        <v>102.83</v>
      </c>
    </row>
    <row r="4581" spans="1:16" x14ac:dyDescent="0.35">
      <c r="A4581" t="s">
        <v>5636</v>
      </c>
      <c r="B4581" t="s">
        <v>5640</v>
      </c>
      <c r="C4581" t="s">
        <v>11</v>
      </c>
      <c r="D4581">
        <v>6.5000000000000002E-2</v>
      </c>
      <c r="E4581" s="1">
        <v>5.8500000000000003E-2</v>
      </c>
      <c r="F4581" t="s">
        <v>21</v>
      </c>
      <c r="G4581">
        <v>55930</v>
      </c>
      <c r="H4581" t="str">
        <f t="shared" si="647"/>
        <v>15/2/2053</v>
      </c>
      <c r="I4581" s="2">
        <v>45584</v>
      </c>
      <c r="J4581">
        <f t="shared" si="646"/>
        <v>10346</v>
      </c>
      <c r="K4581">
        <f t="shared" si="648"/>
        <v>28.345205479452055</v>
      </c>
      <c r="L4581">
        <f t="shared" si="649"/>
        <v>28</v>
      </c>
      <c r="M4581">
        <f t="shared" si="650"/>
        <v>4</v>
      </c>
      <c r="N4581" t="str">
        <f t="shared" si="651"/>
        <v>28 Yrs 4 Mths</v>
      </c>
      <c r="O4581">
        <v>108.48</v>
      </c>
      <c r="P4581">
        <v>110.76</v>
      </c>
    </row>
    <row r="4582" spans="1:16" x14ac:dyDescent="0.35">
      <c r="A4582" t="s">
        <v>5636</v>
      </c>
      <c r="B4582" t="s">
        <v>5640</v>
      </c>
      <c r="C4582" t="s">
        <v>11</v>
      </c>
      <c r="D4582">
        <v>6.25E-2</v>
      </c>
      <c r="E4582" s="1">
        <v>5.8299999999999998E-2</v>
      </c>
      <c r="F4582" t="s">
        <v>21</v>
      </c>
      <c r="G4582">
        <v>55701</v>
      </c>
      <c r="H4582" t="str">
        <f t="shared" si="647"/>
        <v>1/7/2052</v>
      </c>
      <c r="I4582" s="2">
        <v>45584</v>
      </c>
      <c r="J4582">
        <f t="shared" si="646"/>
        <v>10117</v>
      </c>
      <c r="K4582">
        <f t="shared" si="648"/>
        <v>27.717808219178082</v>
      </c>
      <c r="L4582">
        <f t="shared" si="649"/>
        <v>27</v>
      </c>
      <c r="M4582">
        <f t="shared" si="650"/>
        <v>9</v>
      </c>
      <c r="N4582" t="str">
        <f t="shared" si="651"/>
        <v>27 Yrs 9 Mths</v>
      </c>
      <c r="O4582">
        <v>107.25</v>
      </c>
      <c r="P4582">
        <v>108.75</v>
      </c>
    </row>
    <row r="4583" spans="1:16" x14ac:dyDescent="0.35">
      <c r="A4583" t="s">
        <v>5646</v>
      </c>
      <c r="B4583" t="s">
        <v>5647</v>
      </c>
      <c r="C4583" t="s">
        <v>11</v>
      </c>
      <c r="D4583">
        <v>3.9E-2</v>
      </c>
      <c r="E4583" s="1">
        <v>5.1999999999999998E-2</v>
      </c>
      <c r="F4583" t="s">
        <v>17</v>
      </c>
      <c r="G4583">
        <v>54011</v>
      </c>
      <c r="H4583" t="str">
        <f t="shared" si="647"/>
        <v>15/11/2047</v>
      </c>
      <c r="I4583" s="2">
        <v>45584</v>
      </c>
      <c r="J4583">
        <f t="shared" si="646"/>
        <v>8427</v>
      </c>
      <c r="K4583">
        <f t="shared" si="648"/>
        <v>23.087671232876712</v>
      </c>
      <c r="L4583">
        <f t="shared" si="649"/>
        <v>23</v>
      </c>
      <c r="M4583">
        <f t="shared" si="650"/>
        <v>1</v>
      </c>
      <c r="N4583" t="str">
        <f t="shared" si="651"/>
        <v>23 Yrs 1 Mths</v>
      </c>
      <c r="O4583">
        <v>81.75</v>
      </c>
      <c r="P4583">
        <v>84.29</v>
      </c>
    </row>
    <row r="4584" spans="1:16" x14ac:dyDescent="0.35">
      <c r="A4584" t="s">
        <v>5646</v>
      </c>
      <c r="B4584" t="s">
        <v>5647</v>
      </c>
      <c r="C4584" t="s">
        <v>11</v>
      </c>
      <c r="D4584">
        <v>3.6249999999999998E-2</v>
      </c>
      <c r="E4584" s="1">
        <v>5.1700000000000003E-2</v>
      </c>
      <c r="F4584" t="s">
        <v>17</v>
      </c>
      <c r="G4584">
        <v>53432</v>
      </c>
      <c r="H4584" t="str">
        <f t="shared" si="647"/>
        <v>15/4/2046</v>
      </c>
      <c r="I4584" s="2">
        <v>45584</v>
      </c>
      <c r="J4584">
        <f t="shared" si="646"/>
        <v>7848</v>
      </c>
      <c r="K4584">
        <f t="shared" si="648"/>
        <v>21.5013698630137</v>
      </c>
      <c r="L4584">
        <f t="shared" si="649"/>
        <v>21</v>
      </c>
      <c r="M4584">
        <f t="shared" si="650"/>
        <v>6</v>
      </c>
      <c r="N4584" t="str">
        <f t="shared" si="651"/>
        <v>21 Yrs 6 Mths</v>
      </c>
      <c r="O4584">
        <v>78.52</v>
      </c>
      <c r="P4584">
        <v>81.25</v>
      </c>
    </row>
    <row r="4585" spans="1:16" x14ac:dyDescent="0.35">
      <c r="A4585" t="s">
        <v>5646</v>
      </c>
      <c r="B4585" t="s">
        <v>5647</v>
      </c>
      <c r="C4585" t="s">
        <v>11</v>
      </c>
      <c r="D4585">
        <v>3.3750000000000002E-2</v>
      </c>
      <c r="E4585" s="1">
        <v>4.2200000000000001E-2</v>
      </c>
      <c r="F4585" t="s">
        <v>17</v>
      </c>
      <c r="G4585">
        <v>47223</v>
      </c>
      <c r="H4585" t="str">
        <f t="shared" si="647"/>
        <v>15/4/2029</v>
      </c>
      <c r="I4585" s="2">
        <v>45584</v>
      </c>
      <c r="J4585">
        <f t="shared" si="646"/>
        <v>1639</v>
      </c>
      <c r="K4585">
        <f t="shared" si="648"/>
        <v>4.4904109589041097</v>
      </c>
      <c r="L4585">
        <f t="shared" si="649"/>
        <v>4</v>
      </c>
      <c r="M4585">
        <f t="shared" si="650"/>
        <v>6</v>
      </c>
      <c r="N4585" t="str">
        <f t="shared" si="651"/>
        <v>4 Yrs 6 Mths</v>
      </c>
      <c r="O4585">
        <v>95.88</v>
      </c>
      <c r="P4585">
        <v>97.71</v>
      </c>
    </row>
    <row r="4586" spans="1:16" x14ac:dyDescent="0.35">
      <c r="A4586" t="s">
        <v>5646</v>
      </c>
      <c r="B4586" t="s">
        <v>5647</v>
      </c>
      <c r="C4586" t="s">
        <v>11</v>
      </c>
      <c r="D4586">
        <v>1.95E-2</v>
      </c>
      <c r="E4586" s="1">
        <v>4.07E-2</v>
      </c>
      <c r="F4586" t="s">
        <v>17</v>
      </c>
      <c r="G4586">
        <v>46402</v>
      </c>
      <c r="H4586" t="str">
        <f t="shared" si="647"/>
        <v>15/1/2027</v>
      </c>
      <c r="I4586" s="2">
        <v>45584</v>
      </c>
      <c r="J4586">
        <f t="shared" si="646"/>
        <v>818</v>
      </c>
      <c r="K4586">
        <f t="shared" si="648"/>
        <v>2.2410958904109588</v>
      </c>
      <c r="L4586">
        <f t="shared" si="649"/>
        <v>2</v>
      </c>
      <c r="M4586">
        <f t="shared" si="650"/>
        <v>3</v>
      </c>
      <c r="N4586" t="str">
        <f t="shared" si="651"/>
        <v>2 Yrs 3 Mths</v>
      </c>
      <c r="O4586">
        <v>95.07</v>
      </c>
      <c r="P4586">
        <v>96.26</v>
      </c>
    </row>
    <row r="4587" spans="1:16" x14ac:dyDescent="0.35">
      <c r="A4587" t="s">
        <v>5646</v>
      </c>
      <c r="B4587" t="s">
        <v>5647</v>
      </c>
      <c r="C4587" t="s">
        <v>11</v>
      </c>
      <c r="D4587">
        <v>6.3500000000000001E-2</v>
      </c>
      <c r="E4587" s="1">
        <v>4.5100000000000001E-2</v>
      </c>
      <c r="F4587" t="s">
        <v>17</v>
      </c>
      <c r="G4587">
        <v>48519</v>
      </c>
      <c r="H4587" t="str">
        <f t="shared" si="647"/>
        <v>1/11/2032</v>
      </c>
      <c r="I4587" s="2">
        <v>45584</v>
      </c>
      <c r="J4587">
        <f t="shared" si="646"/>
        <v>2935</v>
      </c>
      <c r="K4587">
        <f t="shared" si="648"/>
        <v>8.0410958904109595</v>
      </c>
      <c r="L4587">
        <f t="shared" si="649"/>
        <v>8</v>
      </c>
      <c r="M4587">
        <f t="shared" si="650"/>
        <v>0</v>
      </c>
      <c r="N4587" t="str">
        <f t="shared" si="651"/>
        <v>8 Yrs 0 Mths</v>
      </c>
      <c r="O4587">
        <v>111.19</v>
      </c>
      <c r="P4587">
        <v>114.03</v>
      </c>
    </row>
    <row r="4588" spans="1:16" x14ac:dyDescent="0.35">
      <c r="A4588" t="s">
        <v>5646</v>
      </c>
      <c r="B4588" t="s">
        <v>5647</v>
      </c>
      <c r="C4588" t="s">
        <v>11</v>
      </c>
      <c r="D4588">
        <v>2.5000000000000001E-2</v>
      </c>
      <c r="E4588" s="1">
        <v>3.8899999999999997E-2</v>
      </c>
      <c r="F4588" t="s">
        <v>17</v>
      </c>
      <c r="G4588">
        <v>46127</v>
      </c>
      <c r="H4588" t="str">
        <f t="shared" si="647"/>
        <v>15/4/2026</v>
      </c>
      <c r="I4588" s="2">
        <v>45584</v>
      </c>
      <c r="J4588">
        <f t="shared" si="646"/>
        <v>543</v>
      </c>
      <c r="K4588">
        <f t="shared" si="648"/>
        <v>1.4876712328767123</v>
      </c>
      <c r="L4588">
        <f t="shared" si="649"/>
        <v>1</v>
      </c>
      <c r="M4588">
        <f t="shared" si="650"/>
        <v>6</v>
      </c>
      <c r="N4588" t="str">
        <f t="shared" si="651"/>
        <v>1 Yrs 6 Mths</v>
      </c>
      <c r="O4588">
        <v>97.75</v>
      </c>
      <c r="P4588">
        <v>98.44</v>
      </c>
    </row>
    <row r="4589" spans="1:16" x14ac:dyDescent="0.35">
      <c r="A4589" t="s">
        <v>5646</v>
      </c>
      <c r="B4589" t="s">
        <v>5647</v>
      </c>
      <c r="C4589" t="s">
        <v>11</v>
      </c>
      <c r="D4589">
        <v>2.35E-2</v>
      </c>
      <c r="E4589" s="1">
        <v>4.3700000000000003E-2</v>
      </c>
      <c r="F4589" t="s">
        <v>17</v>
      </c>
      <c r="G4589">
        <v>47529</v>
      </c>
      <c r="H4589" t="str">
        <f t="shared" si="647"/>
        <v>15/2/2030</v>
      </c>
      <c r="I4589" s="2">
        <v>45584</v>
      </c>
      <c r="J4589">
        <f t="shared" si="646"/>
        <v>1945</v>
      </c>
      <c r="K4589">
        <f t="shared" si="648"/>
        <v>5.3287671232876717</v>
      </c>
      <c r="L4589">
        <f t="shared" si="649"/>
        <v>5</v>
      </c>
      <c r="M4589">
        <f t="shared" si="650"/>
        <v>4</v>
      </c>
      <c r="N4589" t="str">
        <f t="shared" si="651"/>
        <v>5 Yrs 4 Mths</v>
      </c>
      <c r="O4589">
        <v>90.17</v>
      </c>
      <c r="P4589">
        <v>91.42</v>
      </c>
    </row>
    <row r="4590" spans="1:16" x14ac:dyDescent="0.35">
      <c r="A4590" t="s">
        <v>5646</v>
      </c>
      <c r="B4590" t="s">
        <v>5647</v>
      </c>
      <c r="C4590" t="s">
        <v>11</v>
      </c>
      <c r="D4590">
        <v>4.3999999999999997E-2</v>
      </c>
      <c r="E4590" s="1">
        <v>4.5600000000000002E-2</v>
      </c>
      <c r="F4590" t="s">
        <v>17</v>
      </c>
      <c r="G4590">
        <v>48594</v>
      </c>
      <c r="H4590" t="str">
        <f t="shared" si="647"/>
        <v>15/1/2033</v>
      </c>
      <c r="I4590" s="2">
        <v>45584</v>
      </c>
      <c r="J4590">
        <f t="shared" si="646"/>
        <v>3010</v>
      </c>
      <c r="K4590">
        <f t="shared" si="648"/>
        <v>8.2465753424657535</v>
      </c>
      <c r="L4590">
        <f t="shared" si="649"/>
        <v>8</v>
      </c>
      <c r="M4590">
        <f t="shared" si="650"/>
        <v>3</v>
      </c>
      <c r="N4590" t="str">
        <f t="shared" si="651"/>
        <v>8 Yrs 3 Mths</v>
      </c>
      <c r="O4590">
        <v>98.72</v>
      </c>
      <c r="P4590">
        <v>100.25</v>
      </c>
    </row>
    <row r="4591" spans="1:16" x14ac:dyDescent="0.35">
      <c r="A4591" t="s">
        <v>5646</v>
      </c>
      <c r="B4591" t="s">
        <v>5647</v>
      </c>
      <c r="C4591" t="s">
        <v>11</v>
      </c>
      <c r="D4591">
        <v>2.9499999999999998E-2</v>
      </c>
      <c r="E4591" s="1">
        <v>5.1499999999999997E-2</v>
      </c>
      <c r="F4591" t="s">
        <v>17</v>
      </c>
      <c r="G4591">
        <v>55533</v>
      </c>
      <c r="H4591" t="str">
        <f t="shared" si="647"/>
        <v>15/1/2052</v>
      </c>
      <c r="I4591" s="2">
        <v>45584</v>
      </c>
      <c r="J4591">
        <f t="shared" si="646"/>
        <v>9949</v>
      </c>
      <c r="K4591">
        <f t="shared" si="648"/>
        <v>27.257534246575343</v>
      </c>
      <c r="L4591">
        <f t="shared" si="649"/>
        <v>27</v>
      </c>
      <c r="M4591">
        <f t="shared" si="650"/>
        <v>3</v>
      </c>
      <c r="N4591" t="str">
        <f t="shared" si="651"/>
        <v>27 Yrs 3 Mths</v>
      </c>
      <c r="O4591">
        <v>67.599999999999994</v>
      </c>
      <c r="P4591">
        <v>69.819999999999993</v>
      </c>
    </row>
    <row r="4592" spans="1:16" x14ac:dyDescent="0.35">
      <c r="A4592" t="s">
        <v>5646</v>
      </c>
      <c r="B4592" t="s">
        <v>5647</v>
      </c>
      <c r="C4592" t="s">
        <v>11</v>
      </c>
      <c r="D4592">
        <v>2.2499999999999999E-2</v>
      </c>
      <c r="E4592" s="1">
        <v>4.7800000000000002E-2</v>
      </c>
      <c r="F4592" t="s">
        <v>17</v>
      </c>
      <c r="G4592">
        <v>45762</v>
      </c>
      <c r="H4592" t="str">
        <f t="shared" si="647"/>
        <v>15/4/2025</v>
      </c>
      <c r="I4592" s="2">
        <v>45584</v>
      </c>
      <c r="J4592">
        <f t="shared" si="646"/>
        <v>178</v>
      </c>
      <c r="K4592">
        <f t="shared" si="648"/>
        <v>0.48767123287671232</v>
      </c>
      <c r="L4592">
        <f t="shared" si="649"/>
        <v>0</v>
      </c>
      <c r="M4592">
        <f t="shared" si="650"/>
        <v>6</v>
      </c>
      <c r="N4592" t="str">
        <f t="shared" si="651"/>
        <v>0 Yrs 6 Mths</v>
      </c>
      <c r="O4592">
        <v>97.95</v>
      </c>
      <c r="P4592">
        <v>99.82</v>
      </c>
    </row>
    <row r="4593" spans="1:16" x14ac:dyDescent="0.35">
      <c r="A4593" t="s">
        <v>5646</v>
      </c>
      <c r="B4593" t="s">
        <v>5647</v>
      </c>
      <c r="C4593" t="s">
        <v>11</v>
      </c>
      <c r="D4593">
        <v>4.8000000000000001E-2</v>
      </c>
      <c r="E4593" s="1">
        <v>5.0299999999999997E-2</v>
      </c>
      <c r="F4593" t="s">
        <v>17</v>
      </c>
      <c r="G4593">
        <v>55899</v>
      </c>
      <c r="H4593" t="str">
        <f t="shared" si="647"/>
        <v>15/1/2053</v>
      </c>
      <c r="I4593" s="2">
        <v>45584</v>
      </c>
      <c r="J4593">
        <f t="shared" si="646"/>
        <v>10315</v>
      </c>
      <c r="K4593">
        <f t="shared" si="648"/>
        <v>28.260273972602739</v>
      </c>
      <c r="L4593">
        <f t="shared" si="649"/>
        <v>28</v>
      </c>
      <c r="M4593">
        <f t="shared" si="650"/>
        <v>3</v>
      </c>
      <c r="N4593" t="str">
        <f t="shared" si="651"/>
        <v>28 Yrs 3 Mths</v>
      </c>
      <c r="O4593">
        <v>96.62</v>
      </c>
      <c r="P4593">
        <v>97.64</v>
      </c>
    </row>
    <row r="4594" spans="1:16" x14ac:dyDescent="0.35">
      <c r="A4594" t="s">
        <v>5646</v>
      </c>
      <c r="B4594" t="s">
        <v>5647</v>
      </c>
      <c r="C4594" t="s">
        <v>11</v>
      </c>
      <c r="D4594">
        <v>0.04</v>
      </c>
      <c r="E4594" s="1">
        <v>5.1700000000000003E-2</v>
      </c>
      <c r="F4594" t="s">
        <v>17</v>
      </c>
      <c r="G4594">
        <v>52048</v>
      </c>
      <c r="H4594" t="str">
        <f t="shared" si="647"/>
        <v>1/7/2042</v>
      </c>
      <c r="I4594" s="2">
        <v>45584</v>
      </c>
      <c r="J4594">
        <f t="shared" si="646"/>
        <v>6464</v>
      </c>
      <c r="K4594">
        <f t="shared" si="648"/>
        <v>17.709589041095889</v>
      </c>
      <c r="L4594">
        <f t="shared" si="649"/>
        <v>17</v>
      </c>
      <c r="M4594">
        <f t="shared" si="650"/>
        <v>8</v>
      </c>
      <c r="N4594" t="str">
        <f t="shared" si="651"/>
        <v>17 Yrs 8 Mths</v>
      </c>
      <c r="O4594">
        <v>89.42</v>
      </c>
      <c r="P4594">
        <v>92.07</v>
      </c>
    </row>
    <row r="4595" spans="1:16" x14ac:dyDescent="0.35">
      <c r="A4595" t="s">
        <v>5646</v>
      </c>
      <c r="B4595" t="s">
        <v>5647</v>
      </c>
      <c r="C4595" t="s">
        <v>11</v>
      </c>
      <c r="D4595">
        <v>2.6499999999999999E-2</v>
      </c>
      <c r="E4595" s="1">
        <v>4.3099999999999999E-2</v>
      </c>
      <c r="F4595" t="s">
        <v>17</v>
      </c>
      <c r="G4595">
        <v>47741</v>
      </c>
      <c r="H4595" t="str">
        <f t="shared" si="647"/>
        <v>15/9/2030</v>
      </c>
      <c r="I4595" s="2">
        <v>45584</v>
      </c>
      <c r="J4595">
        <f t="shared" si="646"/>
        <v>2157</v>
      </c>
      <c r="K4595">
        <f t="shared" si="648"/>
        <v>5.9095890410958907</v>
      </c>
      <c r="L4595">
        <f t="shared" si="649"/>
        <v>5</v>
      </c>
      <c r="M4595">
        <f t="shared" si="650"/>
        <v>11</v>
      </c>
      <c r="N4595" t="str">
        <f t="shared" si="651"/>
        <v>5 Yrs 11 Mths</v>
      </c>
      <c r="O4595">
        <v>90.92</v>
      </c>
      <c r="P4595">
        <v>93.5</v>
      </c>
    </row>
    <row r="4596" spans="1:16" x14ac:dyDescent="0.35">
      <c r="A4596" t="s">
        <v>5646</v>
      </c>
      <c r="B4596" t="s">
        <v>5647</v>
      </c>
      <c r="C4596" t="s">
        <v>11</v>
      </c>
      <c r="D4596">
        <v>4.4999999999999998E-2</v>
      </c>
      <c r="E4596" s="1">
        <v>4.4600000000000001E-2</v>
      </c>
      <c r="F4596" t="s">
        <v>17</v>
      </c>
      <c r="G4596">
        <v>48472</v>
      </c>
      <c r="H4596" t="str">
        <f t="shared" si="647"/>
        <v>15/9/2032</v>
      </c>
      <c r="I4596" s="2">
        <v>45584</v>
      </c>
      <c r="J4596">
        <f t="shared" si="646"/>
        <v>2888</v>
      </c>
      <c r="K4596">
        <f t="shared" si="648"/>
        <v>7.912328767123288</v>
      </c>
      <c r="L4596">
        <f t="shared" si="649"/>
        <v>7</v>
      </c>
      <c r="M4596">
        <f t="shared" si="650"/>
        <v>11</v>
      </c>
      <c r="N4596" t="str">
        <f t="shared" si="651"/>
        <v>7 Yrs 11 Mths</v>
      </c>
      <c r="O4596">
        <v>99.49</v>
      </c>
      <c r="P4596">
        <v>100.71</v>
      </c>
    </row>
    <row r="4597" spans="1:16" x14ac:dyDescent="0.35">
      <c r="A4597" t="s">
        <v>5656</v>
      </c>
      <c r="B4597" t="s">
        <v>5660</v>
      </c>
      <c r="C4597" t="s">
        <v>11</v>
      </c>
      <c r="D4597">
        <v>2.75E-2</v>
      </c>
      <c r="E4597" s="1">
        <v>4.8099999999999997E-2</v>
      </c>
      <c r="F4597" t="s">
        <v>28</v>
      </c>
      <c r="G4597">
        <v>47939</v>
      </c>
      <c r="H4597" t="str">
        <f t="shared" si="647"/>
        <v>1/4/2031</v>
      </c>
      <c r="I4597" s="2">
        <v>45584</v>
      </c>
      <c r="J4597">
        <f t="shared" si="646"/>
        <v>2355</v>
      </c>
      <c r="K4597">
        <f t="shared" si="648"/>
        <v>6.4520547945205475</v>
      </c>
      <c r="L4597">
        <f t="shared" si="649"/>
        <v>6</v>
      </c>
      <c r="M4597">
        <f t="shared" si="650"/>
        <v>5</v>
      </c>
      <c r="N4597" t="str">
        <f t="shared" si="651"/>
        <v>6 Yrs 5 Mths</v>
      </c>
      <c r="O4597">
        <v>88.36</v>
      </c>
      <c r="P4597">
        <v>90.31</v>
      </c>
    </row>
    <row r="4598" spans="1:16" x14ac:dyDescent="0.35">
      <c r="A4598" t="s">
        <v>5656</v>
      </c>
      <c r="B4598" t="s">
        <v>5660</v>
      </c>
      <c r="C4598" t="s">
        <v>11</v>
      </c>
      <c r="D4598">
        <v>2.2499999999999999E-2</v>
      </c>
      <c r="E4598" s="1">
        <v>4.6699999999999998E-2</v>
      </c>
      <c r="F4598" t="s">
        <v>28</v>
      </c>
      <c r="G4598">
        <v>46844</v>
      </c>
      <c r="H4598" t="str">
        <f t="shared" si="647"/>
        <v>1/4/2028</v>
      </c>
      <c r="I4598" s="2">
        <v>45584</v>
      </c>
      <c r="J4598">
        <f t="shared" si="646"/>
        <v>1260</v>
      </c>
      <c r="K4598">
        <f t="shared" si="648"/>
        <v>3.452054794520548</v>
      </c>
      <c r="L4598">
        <f t="shared" si="649"/>
        <v>3</v>
      </c>
      <c r="M4598">
        <f t="shared" si="650"/>
        <v>5</v>
      </c>
      <c r="N4598" t="str">
        <f t="shared" si="651"/>
        <v>3 Yrs 5 Mths</v>
      </c>
      <c r="O4598" t="s">
        <v>15</v>
      </c>
      <c r="P4598" t="s">
        <v>15</v>
      </c>
    </row>
    <row r="4599" spans="1:16" x14ac:dyDescent="0.35">
      <c r="A4599" t="s">
        <v>5656</v>
      </c>
      <c r="B4599" t="s">
        <v>5662</v>
      </c>
      <c r="C4599" t="s">
        <v>11</v>
      </c>
      <c r="D4599">
        <v>4.6249999999999999E-2</v>
      </c>
      <c r="E4599" s="1">
        <v>5.5500000000000001E-2</v>
      </c>
      <c r="F4599" t="s">
        <v>108</v>
      </c>
      <c r="G4599">
        <v>46706</v>
      </c>
      <c r="H4599" t="str">
        <f t="shared" si="647"/>
        <v>15/11/2027</v>
      </c>
      <c r="I4599" s="2">
        <v>45584</v>
      </c>
      <c r="J4599">
        <f t="shared" si="646"/>
        <v>1122</v>
      </c>
      <c r="K4599">
        <f t="shared" si="648"/>
        <v>3.0739726027397261</v>
      </c>
      <c r="L4599">
        <f t="shared" si="649"/>
        <v>3</v>
      </c>
      <c r="M4599">
        <f t="shared" si="650"/>
        <v>1</v>
      </c>
      <c r="N4599" t="str">
        <f t="shared" si="651"/>
        <v>3 Yrs 1 Mths</v>
      </c>
      <c r="O4599">
        <v>97.15</v>
      </c>
      <c r="P4599">
        <v>99.37</v>
      </c>
    </row>
    <row r="4600" spans="1:16" x14ac:dyDescent="0.35">
      <c r="A4600" t="s">
        <v>5656</v>
      </c>
      <c r="B4600" t="s">
        <v>5663</v>
      </c>
      <c r="C4600" t="s">
        <v>11</v>
      </c>
      <c r="D4600">
        <v>4.2500000000000003E-2</v>
      </c>
      <c r="E4600" s="1">
        <v>7.4499999999999997E-2</v>
      </c>
      <c r="F4600" t="s">
        <v>616</v>
      </c>
      <c r="G4600">
        <v>47270</v>
      </c>
      <c r="H4600" t="str">
        <f t="shared" si="647"/>
        <v>1/6/2029</v>
      </c>
      <c r="I4600" s="2">
        <v>45584</v>
      </c>
      <c r="J4600">
        <f t="shared" si="646"/>
        <v>1686</v>
      </c>
      <c r="K4600">
        <f t="shared" si="648"/>
        <v>4.6191780821917812</v>
      </c>
      <c r="L4600">
        <f t="shared" si="649"/>
        <v>4</v>
      </c>
      <c r="M4600">
        <f t="shared" si="650"/>
        <v>7</v>
      </c>
      <c r="N4600" t="str">
        <f t="shared" si="651"/>
        <v>4 Yrs 7 Mths</v>
      </c>
      <c r="O4600">
        <v>88.25</v>
      </c>
      <c r="P4600">
        <v>89.25</v>
      </c>
    </row>
    <row r="4601" spans="1:16" x14ac:dyDescent="0.35">
      <c r="A4601" t="s">
        <v>5656</v>
      </c>
      <c r="B4601" t="s">
        <v>5663</v>
      </c>
      <c r="C4601" t="s">
        <v>11</v>
      </c>
      <c r="D4601">
        <v>6.8750000000000006E-2</v>
      </c>
      <c r="E4601" s="1">
        <v>5.4899999999999997E-2</v>
      </c>
      <c r="F4601" t="s">
        <v>779</v>
      </c>
      <c r="G4601">
        <v>48167</v>
      </c>
      <c r="H4601" t="str">
        <f t="shared" si="647"/>
        <v>15/11/2031</v>
      </c>
      <c r="I4601" s="2">
        <v>45584</v>
      </c>
      <c r="J4601">
        <f t="shared" si="646"/>
        <v>2583</v>
      </c>
      <c r="K4601">
        <f t="shared" si="648"/>
        <v>7.0767123287671234</v>
      </c>
      <c r="L4601">
        <f t="shared" si="649"/>
        <v>7</v>
      </c>
      <c r="M4601">
        <f t="shared" si="650"/>
        <v>1</v>
      </c>
      <c r="N4601" t="str">
        <f t="shared" si="651"/>
        <v>7 Yrs 1 Mths</v>
      </c>
      <c r="O4601">
        <v>105.13</v>
      </c>
      <c r="P4601">
        <v>106.25</v>
      </c>
    </row>
    <row r="4602" spans="1:16" x14ac:dyDescent="0.35">
      <c r="A4602" t="s">
        <v>5665</v>
      </c>
      <c r="B4602" t="s">
        <v>5663</v>
      </c>
      <c r="C4602" t="s">
        <v>11</v>
      </c>
      <c r="D4602">
        <v>6.1249999999999999E-2</v>
      </c>
      <c r="E4602" s="1">
        <v>0.2944</v>
      </c>
      <c r="F4602" t="s">
        <v>616</v>
      </c>
      <c r="G4602">
        <v>47649</v>
      </c>
      <c r="H4602" t="str">
        <f t="shared" ref="H4602:H4646" si="652">TEXT(G4602,"D/M/YYYY")</f>
        <v>15/6/2030</v>
      </c>
      <c r="I4602" s="2">
        <v>45584</v>
      </c>
      <c r="J4602">
        <f t="shared" si="646"/>
        <v>2065</v>
      </c>
      <c r="K4602">
        <f t="shared" ref="K4602:K4646" si="653">J4602/365</f>
        <v>5.6575342465753424</v>
      </c>
      <c r="L4602">
        <f t="shared" ref="L4602:L4646" si="654">_xlfn.NUMBERVALUE(_xlfn.TEXTBEFORE(K4602,"."))</f>
        <v>5</v>
      </c>
      <c r="M4602">
        <f t="shared" ref="M4602:M4646" si="655">ROUND(LEFT(_xlfn.TEXTAFTER(K4602,"."),2)/100 * 12,0)</f>
        <v>8</v>
      </c>
      <c r="N4602" t="str">
        <f t="shared" ref="N4602:N4646" si="656">L4602 &amp; " Yrs "&amp; M4602 &amp;" Mths"</f>
        <v>5 Yrs 8 Mths</v>
      </c>
      <c r="O4602">
        <v>99.13</v>
      </c>
      <c r="P4602">
        <v>100.13</v>
      </c>
    </row>
    <row r="4603" spans="1:16" x14ac:dyDescent="0.35">
      <c r="A4603" t="s">
        <v>5665</v>
      </c>
      <c r="B4603" t="s">
        <v>5677</v>
      </c>
      <c r="C4603" t="s">
        <v>11</v>
      </c>
      <c r="D4603">
        <v>3.875E-2</v>
      </c>
      <c r="E4603" s="1">
        <v>4.02E-2</v>
      </c>
      <c r="F4603" t="s">
        <v>1195</v>
      </c>
      <c r="G4603">
        <v>46827</v>
      </c>
      <c r="H4603" t="str">
        <f t="shared" si="652"/>
        <v>15/3/2028</v>
      </c>
      <c r="I4603" s="2">
        <v>45584</v>
      </c>
      <c r="J4603">
        <f t="shared" si="646"/>
        <v>1243</v>
      </c>
      <c r="K4603">
        <f t="shared" si="653"/>
        <v>3.4054794520547946</v>
      </c>
      <c r="L4603">
        <f t="shared" si="654"/>
        <v>3</v>
      </c>
      <c r="M4603">
        <f t="shared" si="655"/>
        <v>5</v>
      </c>
      <c r="N4603" t="str">
        <f t="shared" si="656"/>
        <v>3 Yrs 5 Mths</v>
      </c>
      <c r="O4603">
        <v>87.9</v>
      </c>
      <c r="P4603">
        <v>100</v>
      </c>
    </row>
    <row r="4604" spans="1:16" x14ac:dyDescent="0.35">
      <c r="A4604" t="s">
        <v>5665</v>
      </c>
      <c r="B4604" t="s">
        <v>5682</v>
      </c>
      <c r="C4604" t="s">
        <v>11</v>
      </c>
      <c r="D4604">
        <v>6.1499999999999999E-2</v>
      </c>
      <c r="E4604" s="1">
        <v>5.9700000000000003E-2</v>
      </c>
      <c r="F4604" t="s">
        <v>108</v>
      </c>
      <c r="G4604">
        <v>49706</v>
      </c>
      <c r="H4604" t="str">
        <f t="shared" si="652"/>
        <v>1/2/2036</v>
      </c>
      <c r="I4604" s="2">
        <v>45584</v>
      </c>
      <c r="J4604">
        <f t="shared" si="646"/>
        <v>4122</v>
      </c>
      <c r="K4604">
        <f t="shared" si="653"/>
        <v>11.293150684931506</v>
      </c>
      <c r="L4604">
        <f t="shared" si="654"/>
        <v>11</v>
      </c>
      <c r="M4604">
        <f t="shared" si="655"/>
        <v>3</v>
      </c>
      <c r="N4604" t="str">
        <f t="shared" si="656"/>
        <v>11 Yrs 3 Mths</v>
      </c>
      <c r="O4604">
        <v>100.66</v>
      </c>
      <c r="P4604">
        <v>103.76</v>
      </c>
    </row>
    <row r="4605" spans="1:16" x14ac:dyDescent="0.35">
      <c r="A4605" t="s">
        <v>5665</v>
      </c>
      <c r="B4605" t="s">
        <v>5682</v>
      </c>
      <c r="C4605" t="s">
        <v>11</v>
      </c>
      <c r="D4605">
        <v>2.5000000000000001E-3</v>
      </c>
      <c r="E4605" s="1">
        <v>0.2407</v>
      </c>
      <c r="F4605" t="s">
        <v>108</v>
      </c>
      <c r="G4605">
        <v>46054</v>
      </c>
      <c r="H4605" t="str">
        <f t="shared" si="652"/>
        <v>1/2/2026</v>
      </c>
      <c r="I4605" s="2">
        <v>45584</v>
      </c>
      <c r="J4605">
        <f t="shared" si="646"/>
        <v>470</v>
      </c>
      <c r="K4605">
        <f t="shared" si="653"/>
        <v>1.2876712328767124</v>
      </c>
      <c r="L4605">
        <f t="shared" si="654"/>
        <v>1</v>
      </c>
      <c r="M4605">
        <f t="shared" si="655"/>
        <v>3</v>
      </c>
      <c r="N4605" t="str">
        <f t="shared" si="656"/>
        <v>1 Yrs 3 Mths</v>
      </c>
      <c r="O4605" t="s">
        <v>15</v>
      </c>
      <c r="P4605" t="s">
        <v>15</v>
      </c>
    </row>
    <row r="4606" spans="1:16" x14ac:dyDescent="0.35">
      <c r="A4606" t="s">
        <v>5684</v>
      </c>
      <c r="B4606" t="s">
        <v>5685</v>
      </c>
      <c r="C4606" t="s">
        <v>11</v>
      </c>
      <c r="D4606">
        <v>1.375E-2</v>
      </c>
      <c r="E4606" s="1">
        <v>5.5599999999999997E-2</v>
      </c>
      <c r="F4606" t="s">
        <v>414</v>
      </c>
      <c r="G4606">
        <v>45728</v>
      </c>
      <c r="H4606" t="str">
        <f t="shared" si="652"/>
        <v>12/3/2025</v>
      </c>
      <c r="I4606" s="2">
        <v>45584</v>
      </c>
      <c r="J4606">
        <f t="shared" si="646"/>
        <v>144</v>
      </c>
      <c r="K4606">
        <f t="shared" si="653"/>
        <v>0.39452054794520547</v>
      </c>
      <c r="L4606">
        <f t="shared" si="654"/>
        <v>0</v>
      </c>
      <c r="M4606">
        <f t="shared" si="655"/>
        <v>5</v>
      </c>
      <c r="N4606" t="str">
        <f t="shared" si="656"/>
        <v>0 Yrs 5 Mths</v>
      </c>
      <c r="O4606">
        <v>97.92</v>
      </c>
      <c r="P4606">
        <v>101.92</v>
      </c>
    </row>
    <row r="4607" spans="1:16" x14ac:dyDescent="0.35">
      <c r="A4607" t="s">
        <v>5684</v>
      </c>
      <c r="B4607" t="s">
        <v>5685</v>
      </c>
      <c r="C4607" t="s">
        <v>11</v>
      </c>
      <c r="D4607">
        <v>4.1000000000000002E-2</v>
      </c>
      <c r="E4607" s="1">
        <v>5.1700000000000003E-2</v>
      </c>
      <c r="F4607" t="s">
        <v>414</v>
      </c>
      <c r="G4607">
        <v>55747</v>
      </c>
      <c r="H4607" t="str">
        <f t="shared" si="652"/>
        <v>16/8/2052</v>
      </c>
      <c r="I4607" s="2">
        <v>45584</v>
      </c>
      <c r="J4607">
        <f t="shared" si="646"/>
        <v>10163</v>
      </c>
      <c r="K4607">
        <f t="shared" si="653"/>
        <v>27.843835616438355</v>
      </c>
      <c r="L4607">
        <f t="shared" si="654"/>
        <v>27</v>
      </c>
      <c r="M4607">
        <f t="shared" si="655"/>
        <v>10</v>
      </c>
      <c r="N4607" t="str">
        <f t="shared" si="656"/>
        <v>27 Yrs 10 Mths</v>
      </c>
      <c r="O4607" t="s">
        <v>15</v>
      </c>
      <c r="P4607" t="s">
        <v>15</v>
      </c>
    </row>
    <row r="4608" spans="1:16" x14ac:dyDescent="0.35">
      <c r="A4608" t="s">
        <v>5684</v>
      </c>
      <c r="B4608" t="s">
        <v>5685</v>
      </c>
      <c r="C4608" t="s">
        <v>11</v>
      </c>
      <c r="D4608">
        <v>5.1499999999999997E-2</v>
      </c>
      <c r="E4608" s="1">
        <v>5.0900000000000001E-2</v>
      </c>
      <c r="F4608" t="s">
        <v>414</v>
      </c>
      <c r="G4608">
        <v>56288</v>
      </c>
      <c r="H4608" t="str">
        <f t="shared" si="652"/>
        <v>8/2/2054</v>
      </c>
      <c r="I4608" s="2">
        <v>45584</v>
      </c>
      <c r="J4608">
        <f t="shared" si="646"/>
        <v>10704</v>
      </c>
      <c r="K4608">
        <f t="shared" si="653"/>
        <v>29.326027397260273</v>
      </c>
      <c r="L4608">
        <f t="shared" si="654"/>
        <v>29</v>
      </c>
      <c r="M4608">
        <f t="shared" si="655"/>
        <v>4</v>
      </c>
      <c r="N4608" t="str">
        <f t="shared" si="656"/>
        <v>29 Yrs 4 Mths</v>
      </c>
      <c r="O4608">
        <v>99.45</v>
      </c>
      <c r="P4608">
        <v>101.36</v>
      </c>
    </row>
    <row r="4609" spans="1:16" x14ac:dyDescent="0.35">
      <c r="A4609" t="s">
        <v>5684</v>
      </c>
      <c r="B4609" t="s">
        <v>5685</v>
      </c>
      <c r="C4609" t="s">
        <v>11</v>
      </c>
      <c r="D4609">
        <v>4.1500000000000002E-2</v>
      </c>
      <c r="E4609" s="1">
        <v>5.11E-2</v>
      </c>
      <c r="F4609" t="s">
        <v>414</v>
      </c>
      <c r="G4609">
        <v>54193</v>
      </c>
      <c r="H4609" t="str">
        <f t="shared" si="652"/>
        <v>15/5/2048</v>
      </c>
      <c r="I4609" s="2">
        <v>45584</v>
      </c>
      <c r="J4609">
        <f t="shared" si="646"/>
        <v>8609</v>
      </c>
      <c r="K4609">
        <f t="shared" si="653"/>
        <v>23.586301369863012</v>
      </c>
      <c r="L4609">
        <f t="shared" si="654"/>
        <v>23</v>
      </c>
      <c r="M4609">
        <f t="shared" si="655"/>
        <v>7</v>
      </c>
      <c r="N4609" t="str">
        <f t="shared" si="656"/>
        <v>23 Yrs 7 Mths</v>
      </c>
      <c r="O4609">
        <v>85.81</v>
      </c>
      <c r="P4609">
        <v>87.47</v>
      </c>
    </row>
    <row r="4610" spans="1:16" x14ac:dyDescent="0.35">
      <c r="A4610" t="s">
        <v>5684</v>
      </c>
      <c r="B4610" t="s">
        <v>5685</v>
      </c>
      <c r="C4610" t="s">
        <v>11</v>
      </c>
      <c r="D4610">
        <v>2.9000000000000001E-2</v>
      </c>
      <c r="E4610" s="1">
        <v>4.2000000000000003E-2</v>
      </c>
      <c r="F4610" t="s">
        <v>414</v>
      </c>
      <c r="G4610">
        <v>46694</v>
      </c>
      <c r="H4610" t="str">
        <f t="shared" si="652"/>
        <v>3/11/2027</v>
      </c>
      <c r="I4610" s="2">
        <v>45584</v>
      </c>
      <c r="J4610">
        <f t="shared" ref="J4610:J4673" si="657">_xlfn.DAYS(G4610,I4610)</f>
        <v>1110</v>
      </c>
      <c r="K4610">
        <f t="shared" si="653"/>
        <v>3.0410958904109591</v>
      </c>
      <c r="L4610">
        <f t="shared" si="654"/>
        <v>3</v>
      </c>
      <c r="M4610">
        <f t="shared" si="655"/>
        <v>0</v>
      </c>
      <c r="N4610" t="str">
        <f t="shared" si="656"/>
        <v>3 Yrs 0 Mths</v>
      </c>
      <c r="O4610">
        <v>96.14</v>
      </c>
      <c r="P4610">
        <v>96.9</v>
      </c>
    </row>
    <row r="4611" spans="1:16" x14ac:dyDescent="0.35">
      <c r="A4611" t="s">
        <v>5684</v>
      </c>
      <c r="B4611" t="s">
        <v>5685</v>
      </c>
      <c r="C4611" t="s">
        <v>11</v>
      </c>
      <c r="D4611">
        <v>4.5999999999999999E-2</v>
      </c>
      <c r="E4611" s="1">
        <v>4.1599999999999998E-2</v>
      </c>
      <c r="F4611" t="s">
        <v>414</v>
      </c>
      <c r="G4611">
        <v>46798</v>
      </c>
      <c r="H4611" t="str">
        <f t="shared" si="652"/>
        <v>15/2/2028</v>
      </c>
      <c r="I4611" s="2">
        <v>45584</v>
      </c>
      <c r="J4611">
        <f t="shared" si="657"/>
        <v>1214</v>
      </c>
      <c r="K4611">
        <f t="shared" si="653"/>
        <v>3.3260273972602739</v>
      </c>
      <c r="L4611">
        <f t="shared" si="654"/>
        <v>3</v>
      </c>
      <c r="M4611">
        <f t="shared" si="655"/>
        <v>4</v>
      </c>
      <c r="N4611" t="str">
        <f t="shared" si="656"/>
        <v>3 Yrs 4 Mths</v>
      </c>
      <c r="O4611">
        <v>101.03</v>
      </c>
      <c r="P4611">
        <v>101.86</v>
      </c>
    </row>
    <row r="4612" spans="1:16" x14ac:dyDescent="0.35">
      <c r="A4612" t="s">
        <v>5684</v>
      </c>
      <c r="B4612" t="s">
        <v>5685</v>
      </c>
      <c r="C4612" t="s">
        <v>11</v>
      </c>
      <c r="D4612">
        <v>2.7E-2</v>
      </c>
      <c r="E4612" s="1">
        <v>5.0500000000000003E-2</v>
      </c>
      <c r="F4612" t="s">
        <v>414</v>
      </c>
      <c r="G4612">
        <v>55411</v>
      </c>
      <c r="H4612" t="str">
        <f t="shared" si="652"/>
        <v>15/9/2051</v>
      </c>
      <c r="I4612" s="2">
        <v>45584</v>
      </c>
      <c r="J4612">
        <f t="shared" si="657"/>
        <v>9827</v>
      </c>
      <c r="K4612">
        <f t="shared" si="653"/>
        <v>26.923287671232877</v>
      </c>
      <c r="L4612">
        <f t="shared" si="654"/>
        <v>26</v>
      </c>
      <c r="M4612">
        <f t="shared" si="655"/>
        <v>11</v>
      </c>
      <c r="N4612" t="str">
        <f t="shared" si="656"/>
        <v>26 Yrs 11 Mths</v>
      </c>
      <c r="O4612">
        <v>64.069999999999993</v>
      </c>
      <c r="P4612">
        <v>66.59</v>
      </c>
    </row>
    <row r="4613" spans="1:16" x14ac:dyDescent="0.35">
      <c r="A4613" t="s">
        <v>5684</v>
      </c>
      <c r="B4613" t="s">
        <v>5685</v>
      </c>
      <c r="C4613" t="s">
        <v>11</v>
      </c>
      <c r="D4613">
        <v>3.6499999999999998E-2</v>
      </c>
      <c r="E4613" s="1">
        <v>4.4400000000000002E-2</v>
      </c>
      <c r="F4613" t="s">
        <v>414</v>
      </c>
      <c r="G4613">
        <v>48442</v>
      </c>
      <c r="H4613" t="str">
        <f t="shared" si="652"/>
        <v>16/8/2032</v>
      </c>
      <c r="I4613" s="2">
        <v>45584</v>
      </c>
      <c r="J4613">
        <f t="shared" si="657"/>
        <v>2858</v>
      </c>
      <c r="K4613">
        <f t="shared" si="653"/>
        <v>7.8301369863013699</v>
      </c>
      <c r="L4613">
        <f t="shared" si="654"/>
        <v>7</v>
      </c>
      <c r="M4613">
        <f t="shared" si="655"/>
        <v>10</v>
      </c>
      <c r="N4613" t="str">
        <f t="shared" si="656"/>
        <v>7 Yrs 10 Mths</v>
      </c>
      <c r="O4613" t="s">
        <v>15</v>
      </c>
      <c r="P4613" t="s">
        <v>15</v>
      </c>
    </row>
    <row r="4614" spans="1:16" x14ac:dyDescent="0.35">
      <c r="A4614" t="s">
        <v>5684</v>
      </c>
      <c r="B4614" t="s">
        <v>5685</v>
      </c>
      <c r="C4614" t="s">
        <v>11</v>
      </c>
      <c r="D4614">
        <v>4.7E-2</v>
      </c>
      <c r="E4614" s="1">
        <v>8.14E-2</v>
      </c>
      <c r="F4614" t="s">
        <v>414</v>
      </c>
      <c r="G4614">
        <v>45614</v>
      </c>
      <c r="H4614" t="str">
        <f t="shared" si="652"/>
        <v>18/11/2024</v>
      </c>
      <c r="I4614" s="2">
        <v>45584</v>
      </c>
      <c r="J4614">
        <f t="shared" si="657"/>
        <v>30</v>
      </c>
      <c r="K4614">
        <f t="shared" si="653"/>
        <v>8.2191780821917804E-2</v>
      </c>
      <c r="L4614">
        <f t="shared" si="654"/>
        <v>0</v>
      </c>
      <c r="M4614">
        <f t="shared" si="655"/>
        <v>1</v>
      </c>
      <c r="N4614" t="str">
        <f t="shared" si="656"/>
        <v>0 Yrs 1 Mths</v>
      </c>
      <c r="O4614">
        <v>99.24</v>
      </c>
      <c r="P4614">
        <v>100.72</v>
      </c>
    </row>
    <row r="4615" spans="1:16" x14ac:dyDescent="0.35">
      <c r="A4615" t="s">
        <v>5684</v>
      </c>
      <c r="B4615" t="s">
        <v>5685</v>
      </c>
      <c r="C4615" t="s">
        <v>11</v>
      </c>
      <c r="D4615">
        <v>3.875E-2</v>
      </c>
      <c r="E4615" s="1">
        <v>4.7399999999999998E-2</v>
      </c>
      <c r="F4615" t="s">
        <v>414</v>
      </c>
      <c r="G4615">
        <v>50844</v>
      </c>
      <c r="H4615" t="str">
        <f t="shared" si="652"/>
        <v>15/3/2039</v>
      </c>
      <c r="I4615" s="2">
        <v>45584</v>
      </c>
      <c r="J4615">
        <f t="shared" si="657"/>
        <v>5260</v>
      </c>
      <c r="K4615">
        <f t="shared" si="653"/>
        <v>14.41095890410959</v>
      </c>
      <c r="L4615">
        <f t="shared" si="654"/>
        <v>14</v>
      </c>
      <c r="M4615">
        <f t="shared" si="655"/>
        <v>5</v>
      </c>
      <c r="N4615" t="str">
        <f t="shared" si="656"/>
        <v>14 Yrs 5 Mths</v>
      </c>
      <c r="O4615">
        <v>90.17</v>
      </c>
      <c r="P4615">
        <v>91.81</v>
      </c>
    </row>
    <row r="4616" spans="1:16" x14ac:dyDescent="0.35">
      <c r="A4616" t="s">
        <v>5684</v>
      </c>
      <c r="B4616" t="s">
        <v>5685</v>
      </c>
      <c r="C4616" t="s">
        <v>11</v>
      </c>
      <c r="D4616">
        <v>4.5999999999999999E-2</v>
      </c>
      <c r="E4616" s="1">
        <v>4.1000000000000002E-2</v>
      </c>
      <c r="F4616" t="s">
        <v>414</v>
      </c>
      <c r="G4616">
        <v>46426</v>
      </c>
      <c r="H4616" t="str">
        <f t="shared" si="652"/>
        <v>8/2/2027</v>
      </c>
      <c r="I4616" s="2">
        <v>45584</v>
      </c>
      <c r="J4616">
        <f t="shared" si="657"/>
        <v>842</v>
      </c>
      <c r="K4616">
        <f t="shared" si="653"/>
        <v>2.3068493150684932</v>
      </c>
      <c r="L4616">
        <f t="shared" si="654"/>
        <v>2</v>
      </c>
      <c r="M4616">
        <f t="shared" si="655"/>
        <v>4</v>
      </c>
      <c r="N4616" t="str">
        <f t="shared" si="656"/>
        <v>2 Yrs 4 Mths</v>
      </c>
      <c r="O4616">
        <v>100.88</v>
      </c>
      <c r="P4616">
        <v>101.55</v>
      </c>
    </row>
    <row r="4617" spans="1:16" x14ac:dyDescent="0.35">
      <c r="A4617" t="s">
        <v>5684</v>
      </c>
      <c r="B4617" t="s">
        <v>5685</v>
      </c>
      <c r="C4617" t="s">
        <v>11</v>
      </c>
      <c r="D4617">
        <v>1.7500000000000002E-2</v>
      </c>
      <c r="E4617" s="1">
        <v>4.3999999999999997E-2</v>
      </c>
      <c r="F4617" t="s">
        <v>414</v>
      </c>
      <c r="G4617">
        <v>47607</v>
      </c>
      <c r="H4617" t="str">
        <f t="shared" si="652"/>
        <v>4/5/2030</v>
      </c>
      <c r="I4617" s="2">
        <v>45584</v>
      </c>
      <c r="J4617">
        <f t="shared" si="657"/>
        <v>2023</v>
      </c>
      <c r="K4617">
        <f t="shared" si="653"/>
        <v>5.5424657534246577</v>
      </c>
      <c r="L4617">
        <f t="shared" si="654"/>
        <v>5</v>
      </c>
      <c r="M4617">
        <f t="shared" si="655"/>
        <v>6</v>
      </c>
      <c r="N4617" t="str">
        <f t="shared" si="656"/>
        <v>5 Yrs 6 Mths</v>
      </c>
      <c r="O4617">
        <v>86.67</v>
      </c>
      <c r="P4617">
        <v>88.08</v>
      </c>
    </row>
    <row r="4618" spans="1:16" x14ac:dyDescent="0.35">
      <c r="A4618" t="s">
        <v>5684</v>
      </c>
      <c r="B4618" t="s">
        <v>5685</v>
      </c>
      <c r="C4618" t="s">
        <v>11</v>
      </c>
      <c r="D4618">
        <v>1.125E-2</v>
      </c>
      <c r="E4618" s="1">
        <v>4.1599999999999998E-2</v>
      </c>
      <c r="F4618" t="s">
        <v>414</v>
      </c>
      <c r="G4618">
        <v>46280</v>
      </c>
      <c r="H4618" t="str">
        <f t="shared" si="652"/>
        <v>15/9/2026</v>
      </c>
      <c r="I4618" s="2">
        <v>45584</v>
      </c>
      <c r="J4618">
        <f t="shared" si="657"/>
        <v>696</v>
      </c>
      <c r="K4618">
        <f t="shared" si="653"/>
        <v>1.9068493150684931</v>
      </c>
      <c r="L4618">
        <f t="shared" si="654"/>
        <v>1</v>
      </c>
      <c r="M4618">
        <f t="shared" si="655"/>
        <v>11</v>
      </c>
      <c r="N4618" t="str">
        <f t="shared" si="656"/>
        <v>1 Yrs 11 Mths</v>
      </c>
      <c r="O4618">
        <v>94.27</v>
      </c>
      <c r="P4618">
        <v>95.22</v>
      </c>
    </row>
    <row r="4619" spans="1:16" x14ac:dyDescent="0.35">
      <c r="A4619" t="s">
        <v>5684</v>
      </c>
      <c r="B4619" t="s">
        <v>5685</v>
      </c>
      <c r="C4619" t="s">
        <v>11</v>
      </c>
      <c r="D4619">
        <v>0.05</v>
      </c>
      <c r="E4619" s="1">
        <v>5.0900000000000001E-2</v>
      </c>
      <c r="F4619" t="s">
        <v>414</v>
      </c>
      <c r="G4619">
        <v>55957</v>
      </c>
      <c r="H4619" t="str">
        <f t="shared" si="652"/>
        <v>14/3/2053</v>
      </c>
      <c r="I4619" s="2">
        <v>45584</v>
      </c>
      <c r="J4619">
        <f t="shared" si="657"/>
        <v>10373</v>
      </c>
      <c r="K4619">
        <f t="shared" si="653"/>
        <v>28.419178082191781</v>
      </c>
      <c r="L4619">
        <f t="shared" si="654"/>
        <v>28</v>
      </c>
      <c r="M4619">
        <f t="shared" si="655"/>
        <v>5</v>
      </c>
      <c r="N4619" t="str">
        <f t="shared" si="656"/>
        <v>28 Yrs 5 Mths</v>
      </c>
      <c r="O4619">
        <v>97.05</v>
      </c>
      <c r="P4619">
        <v>99.32</v>
      </c>
    </row>
    <row r="4620" spans="1:16" x14ac:dyDescent="0.35">
      <c r="A4620" t="s">
        <v>5684</v>
      </c>
      <c r="B4620" t="s">
        <v>5685</v>
      </c>
      <c r="C4620" t="s">
        <v>11</v>
      </c>
      <c r="D4620">
        <v>4.5999999999999999E-2</v>
      </c>
      <c r="E4620" s="1">
        <v>4.2000000000000003E-2</v>
      </c>
      <c r="F4620" t="s">
        <v>414</v>
      </c>
      <c r="G4620">
        <v>47157</v>
      </c>
      <c r="H4620" t="str">
        <f t="shared" si="652"/>
        <v>8/2/2029</v>
      </c>
      <c r="I4620" s="2">
        <v>45584</v>
      </c>
      <c r="J4620">
        <f t="shared" si="657"/>
        <v>1573</v>
      </c>
      <c r="K4620">
        <f t="shared" si="653"/>
        <v>4.3095890410958901</v>
      </c>
      <c r="L4620">
        <f t="shared" si="654"/>
        <v>4</v>
      </c>
      <c r="M4620">
        <f t="shared" si="655"/>
        <v>4</v>
      </c>
      <c r="N4620" t="str">
        <f t="shared" si="656"/>
        <v>4 Yrs 4 Mths</v>
      </c>
      <c r="O4620">
        <v>101.24</v>
      </c>
      <c r="P4620">
        <v>102</v>
      </c>
    </row>
    <row r="4621" spans="1:16" x14ac:dyDescent="0.35">
      <c r="A4621" t="s">
        <v>5684</v>
      </c>
      <c r="B4621" t="s">
        <v>5685</v>
      </c>
      <c r="C4621" t="s">
        <v>11</v>
      </c>
      <c r="D4621">
        <v>1.9E-2</v>
      </c>
      <c r="E4621" s="1">
        <v>4.2999999999999997E-2</v>
      </c>
      <c r="F4621" t="s">
        <v>414</v>
      </c>
      <c r="G4621">
        <v>48106</v>
      </c>
      <c r="H4621" t="str">
        <f t="shared" si="652"/>
        <v>15/9/2031</v>
      </c>
      <c r="I4621" s="2">
        <v>45584</v>
      </c>
      <c r="J4621">
        <f t="shared" si="657"/>
        <v>2522</v>
      </c>
      <c r="K4621">
        <f t="shared" si="653"/>
        <v>6.9095890410958907</v>
      </c>
      <c r="L4621">
        <f t="shared" si="654"/>
        <v>6</v>
      </c>
      <c r="M4621">
        <f t="shared" si="655"/>
        <v>11</v>
      </c>
      <c r="N4621" t="str">
        <f t="shared" si="656"/>
        <v>6 Yrs 11 Mths</v>
      </c>
      <c r="O4621">
        <v>85.19</v>
      </c>
      <c r="P4621">
        <v>86.56</v>
      </c>
    </row>
    <row r="4622" spans="1:16" x14ac:dyDescent="0.35">
      <c r="A4622" t="s">
        <v>5684</v>
      </c>
      <c r="B4622" t="s">
        <v>5685</v>
      </c>
      <c r="C4622" t="s">
        <v>11</v>
      </c>
      <c r="D4622">
        <v>4.9000000000000002E-2</v>
      </c>
      <c r="E4622" s="1">
        <v>4.4299999999999999E-2</v>
      </c>
      <c r="F4622" t="s">
        <v>414</v>
      </c>
      <c r="G4622">
        <v>48652</v>
      </c>
      <c r="H4622" t="str">
        <f t="shared" si="652"/>
        <v>14/3/2033</v>
      </c>
      <c r="I4622" s="2">
        <v>45584</v>
      </c>
      <c r="J4622">
        <f t="shared" si="657"/>
        <v>3068</v>
      </c>
      <c r="K4622">
        <f t="shared" si="653"/>
        <v>8.4054794520547951</v>
      </c>
      <c r="L4622">
        <f t="shared" si="654"/>
        <v>8</v>
      </c>
      <c r="M4622">
        <f t="shared" si="655"/>
        <v>5</v>
      </c>
      <c r="N4622" t="str">
        <f t="shared" si="656"/>
        <v>8 Yrs 5 Mths</v>
      </c>
      <c r="O4622">
        <v>102.4</v>
      </c>
      <c r="P4622">
        <v>103.68</v>
      </c>
    </row>
    <row r="4623" spans="1:16" x14ac:dyDescent="0.35">
      <c r="A4623" t="s">
        <v>5684</v>
      </c>
      <c r="B4623" t="s">
        <v>5685</v>
      </c>
      <c r="C4623" t="s">
        <v>11</v>
      </c>
      <c r="D4623">
        <v>4.8500000000000001E-2</v>
      </c>
      <c r="E4623" s="1">
        <v>4.5199999999999997E-2</v>
      </c>
      <c r="F4623" t="s">
        <v>414</v>
      </c>
      <c r="G4623">
        <v>48983</v>
      </c>
      <c r="H4623" t="str">
        <f t="shared" si="652"/>
        <v>8/2/2034</v>
      </c>
      <c r="I4623" s="2">
        <v>45584</v>
      </c>
      <c r="J4623">
        <f t="shared" si="657"/>
        <v>3399</v>
      </c>
      <c r="K4623">
        <f t="shared" si="653"/>
        <v>9.3123287671232884</v>
      </c>
      <c r="L4623">
        <f t="shared" si="654"/>
        <v>9</v>
      </c>
      <c r="M4623">
        <f t="shared" si="655"/>
        <v>4</v>
      </c>
      <c r="N4623" t="str">
        <f t="shared" si="656"/>
        <v>9 Yrs 4 Mths</v>
      </c>
      <c r="O4623">
        <v>101.68</v>
      </c>
      <c r="P4623">
        <v>102.91</v>
      </c>
    </row>
    <row r="4624" spans="1:16" x14ac:dyDescent="0.35">
      <c r="A4624" t="s">
        <v>5684</v>
      </c>
      <c r="B4624" t="s">
        <v>5685</v>
      </c>
      <c r="C4624" t="s">
        <v>11</v>
      </c>
      <c r="D4624">
        <v>5.0500000000000003E-2</v>
      </c>
      <c r="E4624" s="1">
        <v>5.1900000000000002E-2</v>
      </c>
      <c r="F4624" t="s">
        <v>414</v>
      </c>
      <c r="G4624">
        <v>59674</v>
      </c>
      <c r="H4624" t="str">
        <f t="shared" si="652"/>
        <v>18/5/2063</v>
      </c>
      <c r="I4624" s="2">
        <v>45584</v>
      </c>
      <c r="J4624">
        <f t="shared" si="657"/>
        <v>14090</v>
      </c>
      <c r="K4624">
        <f t="shared" si="653"/>
        <v>38.602739726027394</v>
      </c>
      <c r="L4624">
        <f t="shared" si="654"/>
        <v>38</v>
      </c>
      <c r="M4624">
        <f t="shared" si="655"/>
        <v>7</v>
      </c>
      <c r="N4624" t="str">
        <f t="shared" si="656"/>
        <v>38 Yrs 7 Mths</v>
      </c>
      <c r="O4624">
        <v>96.26</v>
      </c>
      <c r="P4624">
        <v>98.29</v>
      </c>
    </row>
    <row r="4625" spans="1:16" x14ac:dyDescent="0.35">
      <c r="A4625" t="s">
        <v>5684</v>
      </c>
      <c r="B4625" t="s">
        <v>5689</v>
      </c>
      <c r="C4625" t="s">
        <v>11</v>
      </c>
      <c r="D4625">
        <v>3.6499999999999998E-2</v>
      </c>
      <c r="E4625" s="1">
        <v>3.9800000000000002E-2</v>
      </c>
      <c r="F4625" t="s">
        <v>21</v>
      </c>
      <c r="G4625">
        <v>46461</v>
      </c>
      <c r="H4625" t="str">
        <f t="shared" si="652"/>
        <v>15/3/2027</v>
      </c>
      <c r="I4625" s="2">
        <v>45584</v>
      </c>
      <c r="J4625">
        <f t="shared" si="657"/>
        <v>877</v>
      </c>
      <c r="K4625">
        <f t="shared" si="653"/>
        <v>2.4027397260273973</v>
      </c>
      <c r="L4625">
        <f t="shared" si="654"/>
        <v>2</v>
      </c>
      <c r="M4625">
        <f t="shared" si="655"/>
        <v>5</v>
      </c>
      <c r="N4625" t="str">
        <f t="shared" si="656"/>
        <v>2 Yrs 5 Mths</v>
      </c>
      <c r="O4625" t="s">
        <v>15</v>
      </c>
      <c r="P4625" t="s">
        <v>15</v>
      </c>
    </row>
    <row r="4626" spans="1:16" x14ac:dyDescent="0.35">
      <c r="A4626" t="s">
        <v>5690</v>
      </c>
      <c r="B4626" t="s">
        <v>5689</v>
      </c>
      <c r="C4626" t="s">
        <v>11</v>
      </c>
      <c r="D4626">
        <v>3.6499999999999998E-2</v>
      </c>
      <c r="E4626" s="1">
        <v>3.9800000000000002E-2</v>
      </c>
      <c r="F4626" t="s">
        <v>21</v>
      </c>
      <c r="G4626">
        <v>46461</v>
      </c>
      <c r="H4626" t="str">
        <f t="shared" si="652"/>
        <v>15/3/2027</v>
      </c>
      <c r="I4626" s="2">
        <v>45584</v>
      </c>
      <c r="J4626">
        <f t="shared" si="657"/>
        <v>877</v>
      </c>
      <c r="K4626">
        <f t="shared" si="653"/>
        <v>2.4027397260273973</v>
      </c>
      <c r="L4626">
        <f t="shared" si="654"/>
        <v>2</v>
      </c>
      <c r="M4626">
        <f t="shared" si="655"/>
        <v>5</v>
      </c>
      <c r="N4626" t="str">
        <f t="shared" si="656"/>
        <v>2 Yrs 5 Mths</v>
      </c>
      <c r="O4626" t="s">
        <v>15</v>
      </c>
      <c r="P4626" t="s">
        <v>15</v>
      </c>
    </row>
    <row r="4627" spans="1:16" x14ac:dyDescent="0.35">
      <c r="A4627" t="s">
        <v>5690</v>
      </c>
      <c r="B4627" t="s">
        <v>5689</v>
      </c>
      <c r="C4627" t="s">
        <v>11</v>
      </c>
      <c r="D4627">
        <v>3.3750000000000002E-2</v>
      </c>
      <c r="E4627" s="1">
        <v>5.21E-2</v>
      </c>
      <c r="F4627" t="s">
        <v>21</v>
      </c>
      <c r="G4627">
        <v>46813</v>
      </c>
      <c r="H4627" t="str">
        <f t="shared" si="652"/>
        <v>1/3/2028</v>
      </c>
      <c r="I4627" s="2">
        <v>45584</v>
      </c>
      <c r="J4627">
        <f t="shared" si="657"/>
        <v>1229</v>
      </c>
      <c r="K4627">
        <f t="shared" si="653"/>
        <v>3.3671232876712329</v>
      </c>
      <c r="L4627">
        <f t="shared" si="654"/>
        <v>3</v>
      </c>
      <c r="M4627">
        <f t="shared" si="655"/>
        <v>4</v>
      </c>
      <c r="N4627" t="str">
        <f t="shared" si="656"/>
        <v>3 Yrs 4 Mths</v>
      </c>
      <c r="O4627" t="s">
        <v>15</v>
      </c>
      <c r="P4627" t="s">
        <v>15</v>
      </c>
    </row>
    <row r="4628" spans="1:16" x14ac:dyDescent="0.35">
      <c r="A4628" t="s">
        <v>5690</v>
      </c>
      <c r="B4628" t="s">
        <v>5689</v>
      </c>
      <c r="C4628" t="s">
        <v>11</v>
      </c>
      <c r="D4628">
        <v>3.9E-2</v>
      </c>
      <c r="E4628" s="1">
        <v>4.7500000000000001E-2</v>
      </c>
      <c r="F4628" t="s">
        <v>21</v>
      </c>
      <c r="G4628">
        <v>47378</v>
      </c>
      <c r="H4628" t="str">
        <f t="shared" si="652"/>
        <v>17/9/2029</v>
      </c>
      <c r="I4628" s="2">
        <v>45584</v>
      </c>
      <c r="J4628">
        <f t="shared" si="657"/>
        <v>1794</v>
      </c>
      <c r="K4628">
        <f t="shared" si="653"/>
        <v>4.9150684931506845</v>
      </c>
      <c r="L4628">
        <f t="shared" si="654"/>
        <v>4</v>
      </c>
      <c r="M4628">
        <f t="shared" si="655"/>
        <v>11</v>
      </c>
      <c r="N4628" t="str">
        <f t="shared" si="656"/>
        <v>4 Yrs 11 Mths</v>
      </c>
      <c r="O4628">
        <v>95.83</v>
      </c>
      <c r="P4628">
        <v>97.31</v>
      </c>
    </row>
    <row r="4629" spans="1:16" x14ac:dyDescent="0.35">
      <c r="A4629" t="s">
        <v>5690</v>
      </c>
      <c r="B4629" t="s">
        <v>5689</v>
      </c>
      <c r="C4629" t="s">
        <v>11</v>
      </c>
      <c r="D4629">
        <v>0.03</v>
      </c>
      <c r="E4629" s="1">
        <v>4.9500000000000002E-2</v>
      </c>
      <c r="F4629" t="s">
        <v>21</v>
      </c>
      <c r="G4629">
        <v>47635</v>
      </c>
      <c r="H4629" t="str">
        <f t="shared" si="652"/>
        <v>1/6/2030</v>
      </c>
      <c r="I4629" s="2">
        <v>45584</v>
      </c>
      <c r="J4629">
        <f t="shared" si="657"/>
        <v>2051</v>
      </c>
      <c r="K4629">
        <f t="shared" si="653"/>
        <v>5.6191780821917812</v>
      </c>
      <c r="L4629">
        <f t="shared" si="654"/>
        <v>5</v>
      </c>
      <c r="M4629">
        <f t="shared" si="655"/>
        <v>7</v>
      </c>
      <c r="N4629" t="str">
        <f t="shared" si="656"/>
        <v>5 Yrs 7 Mths</v>
      </c>
      <c r="O4629">
        <v>90.26</v>
      </c>
      <c r="P4629">
        <v>93.39</v>
      </c>
    </row>
    <row r="4630" spans="1:16" x14ac:dyDescent="0.35">
      <c r="A4630" t="s">
        <v>5690</v>
      </c>
      <c r="B4630" t="s">
        <v>5689</v>
      </c>
      <c r="C4630" t="s">
        <v>11</v>
      </c>
      <c r="D4630">
        <v>6.0999999999999999E-2</v>
      </c>
      <c r="E4630" s="1">
        <v>5.1900000000000002E-2</v>
      </c>
      <c r="F4630" t="s">
        <v>21</v>
      </c>
      <c r="G4630">
        <v>48898</v>
      </c>
      <c r="H4630" t="str">
        <f t="shared" si="652"/>
        <v>15/11/2033</v>
      </c>
      <c r="I4630" s="2">
        <v>45584</v>
      </c>
      <c r="J4630">
        <f t="shared" si="657"/>
        <v>3314</v>
      </c>
      <c r="K4630">
        <f t="shared" si="653"/>
        <v>9.0794520547945208</v>
      </c>
      <c r="L4630">
        <f t="shared" si="654"/>
        <v>9</v>
      </c>
      <c r="M4630">
        <f t="shared" si="655"/>
        <v>1</v>
      </c>
      <c r="N4630" t="str">
        <f t="shared" si="656"/>
        <v>9 Yrs 1 Mths</v>
      </c>
      <c r="O4630" t="s">
        <v>15</v>
      </c>
      <c r="P4630" t="s">
        <v>15</v>
      </c>
    </row>
    <row r="4631" spans="1:16" x14ac:dyDescent="0.35">
      <c r="A4631" t="s">
        <v>5690</v>
      </c>
      <c r="B4631" t="s">
        <v>5692</v>
      </c>
      <c r="C4631" t="s">
        <v>11</v>
      </c>
      <c r="D4631">
        <v>5.45E-2</v>
      </c>
      <c r="E4631" s="1">
        <v>4.9700000000000001E-2</v>
      </c>
      <c r="F4631" t="s">
        <v>28</v>
      </c>
      <c r="G4631">
        <v>46905</v>
      </c>
      <c r="H4631" t="str">
        <f t="shared" si="652"/>
        <v>1/6/2028</v>
      </c>
      <c r="I4631" s="2">
        <v>45584</v>
      </c>
      <c r="J4631">
        <f t="shared" si="657"/>
        <v>1321</v>
      </c>
      <c r="K4631">
        <f t="shared" si="653"/>
        <v>3.6191780821917807</v>
      </c>
      <c r="L4631">
        <f t="shared" si="654"/>
        <v>3</v>
      </c>
      <c r="M4631">
        <f t="shared" si="655"/>
        <v>7</v>
      </c>
      <c r="N4631" t="str">
        <f t="shared" si="656"/>
        <v>3 Yrs 7 Mths</v>
      </c>
      <c r="O4631">
        <v>101.12</v>
      </c>
      <c r="P4631">
        <v>102.91</v>
      </c>
    </row>
    <row r="4632" spans="1:16" x14ac:dyDescent="0.35">
      <c r="A4632" t="s">
        <v>5690</v>
      </c>
      <c r="B4632" t="s">
        <v>5693</v>
      </c>
      <c r="C4632" t="s">
        <v>11</v>
      </c>
      <c r="D4632">
        <v>5.9499999999999997E-2</v>
      </c>
      <c r="E4632" s="1">
        <v>5.0500000000000003E-2</v>
      </c>
      <c r="F4632" t="s">
        <v>36</v>
      </c>
      <c r="G4632">
        <v>49766</v>
      </c>
      <c r="H4632" t="str">
        <f t="shared" si="652"/>
        <v>1/4/2036</v>
      </c>
      <c r="I4632" s="2">
        <v>45584</v>
      </c>
      <c r="J4632">
        <f t="shared" si="657"/>
        <v>4182</v>
      </c>
      <c r="K4632">
        <f t="shared" si="653"/>
        <v>11.457534246575342</v>
      </c>
      <c r="L4632">
        <f t="shared" si="654"/>
        <v>11</v>
      </c>
      <c r="M4632">
        <f t="shared" si="655"/>
        <v>5</v>
      </c>
      <c r="N4632" t="str">
        <f t="shared" si="656"/>
        <v>11 Yrs 5 Mths</v>
      </c>
      <c r="O4632">
        <v>110.5</v>
      </c>
      <c r="P4632">
        <v>111.54</v>
      </c>
    </row>
    <row r="4633" spans="1:16" x14ac:dyDescent="0.35">
      <c r="A4633" t="s">
        <v>5690</v>
      </c>
      <c r="B4633" t="s">
        <v>5693</v>
      </c>
      <c r="C4633" t="s">
        <v>11</v>
      </c>
      <c r="D4633">
        <v>6.5000000000000002E-2</v>
      </c>
      <c r="E4633" s="1">
        <v>6.2799999999999995E-2</v>
      </c>
      <c r="F4633" t="s">
        <v>358</v>
      </c>
      <c r="G4633">
        <v>61132</v>
      </c>
      <c r="H4633" t="str">
        <f t="shared" si="652"/>
        <v>15/5/2067</v>
      </c>
      <c r="I4633" s="2">
        <v>45584</v>
      </c>
      <c r="J4633">
        <f t="shared" si="657"/>
        <v>15548</v>
      </c>
      <c r="K4633">
        <f t="shared" si="653"/>
        <v>42.597260273972601</v>
      </c>
      <c r="L4633">
        <f t="shared" si="654"/>
        <v>42</v>
      </c>
      <c r="M4633">
        <f t="shared" si="655"/>
        <v>7</v>
      </c>
      <c r="N4633" t="str">
        <f t="shared" si="656"/>
        <v>42 Yrs 7 Mths</v>
      </c>
      <c r="O4633">
        <v>101.89</v>
      </c>
      <c r="P4633">
        <v>106.84</v>
      </c>
    </row>
    <row r="4634" spans="1:16" x14ac:dyDescent="0.35">
      <c r="A4634" t="s">
        <v>5690</v>
      </c>
      <c r="B4634" t="s">
        <v>5693</v>
      </c>
      <c r="C4634" t="s">
        <v>11</v>
      </c>
      <c r="D4634">
        <v>4.4999999999999998E-2</v>
      </c>
      <c r="E4634" s="1">
        <v>5.4600000000000003E-2</v>
      </c>
      <c r="F4634" t="s">
        <v>36</v>
      </c>
      <c r="G4634">
        <v>52397</v>
      </c>
      <c r="H4634" t="str">
        <f t="shared" si="652"/>
        <v>15/6/2043</v>
      </c>
      <c r="I4634" s="2">
        <v>45584</v>
      </c>
      <c r="J4634">
        <f t="shared" si="657"/>
        <v>6813</v>
      </c>
      <c r="K4634">
        <f t="shared" si="653"/>
        <v>18.665753424657535</v>
      </c>
      <c r="L4634">
        <f t="shared" si="654"/>
        <v>18</v>
      </c>
      <c r="M4634">
        <f t="shared" si="655"/>
        <v>8</v>
      </c>
      <c r="N4634" t="str">
        <f t="shared" si="656"/>
        <v>18 Yrs 8 Mths</v>
      </c>
      <c r="O4634">
        <v>88.65</v>
      </c>
      <c r="P4634">
        <v>91.29</v>
      </c>
    </row>
    <row r="4635" spans="1:16" x14ac:dyDescent="0.35">
      <c r="A4635" t="s">
        <v>5690</v>
      </c>
      <c r="B4635" t="s">
        <v>5693</v>
      </c>
      <c r="C4635" t="s">
        <v>11</v>
      </c>
      <c r="D4635">
        <v>8.5220000000000004E-2</v>
      </c>
      <c r="E4635" s="1">
        <v>8.4900000000000003E-2</v>
      </c>
      <c r="F4635" t="s">
        <v>358</v>
      </c>
      <c r="G4635">
        <v>56111</v>
      </c>
      <c r="H4635" t="str">
        <f t="shared" si="652"/>
        <v>15/8/2053</v>
      </c>
      <c r="I4635" s="2">
        <v>45584</v>
      </c>
      <c r="J4635">
        <f t="shared" si="657"/>
        <v>10527</v>
      </c>
      <c r="K4635">
        <f t="shared" si="653"/>
        <v>28.841095890410958</v>
      </c>
      <c r="L4635">
        <f t="shared" si="654"/>
        <v>28</v>
      </c>
      <c r="M4635">
        <f t="shared" si="655"/>
        <v>10</v>
      </c>
      <c r="N4635" t="str">
        <f t="shared" si="656"/>
        <v>28 Yrs 10 Mths</v>
      </c>
      <c r="O4635">
        <v>99.01</v>
      </c>
      <c r="P4635">
        <v>101.2</v>
      </c>
    </row>
    <row r="4636" spans="1:16" x14ac:dyDescent="0.35">
      <c r="A4636" t="s">
        <v>5690</v>
      </c>
      <c r="B4636" t="s">
        <v>5693</v>
      </c>
      <c r="C4636" t="s">
        <v>11</v>
      </c>
      <c r="D4636">
        <v>3.85E-2</v>
      </c>
      <c r="E4636" s="1">
        <v>5.5199999999999999E-2</v>
      </c>
      <c r="F4636" t="s">
        <v>36</v>
      </c>
      <c r="G4636">
        <v>54645</v>
      </c>
      <c r="H4636" t="str">
        <f t="shared" si="652"/>
        <v>10/8/2049</v>
      </c>
      <c r="I4636" s="2">
        <v>45584</v>
      </c>
      <c r="J4636">
        <f t="shared" si="657"/>
        <v>9061</v>
      </c>
      <c r="K4636">
        <f t="shared" si="653"/>
        <v>24.824657534246576</v>
      </c>
      <c r="L4636">
        <f t="shared" si="654"/>
        <v>24</v>
      </c>
      <c r="M4636">
        <f t="shared" si="655"/>
        <v>10</v>
      </c>
      <c r="N4636" t="str">
        <f t="shared" si="656"/>
        <v>24 Yrs 10 Mths</v>
      </c>
      <c r="O4636">
        <v>77.77</v>
      </c>
      <c r="P4636">
        <v>80.2</v>
      </c>
    </row>
    <row r="4637" spans="1:16" x14ac:dyDescent="0.35">
      <c r="A4637" t="s">
        <v>5690</v>
      </c>
      <c r="B4637" t="s">
        <v>5693</v>
      </c>
      <c r="C4637" t="s">
        <v>11</v>
      </c>
      <c r="D4637">
        <v>7.4999999999999997E-3</v>
      </c>
      <c r="E4637" s="1">
        <v>4.6800000000000001E-2</v>
      </c>
      <c r="F4637" t="s">
        <v>36</v>
      </c>
      <c r="G4637">
        <v>46006</v>
      </c>
      <c r="H4637" t="str">
        <f t="shared" si="652"/>
        <v>15/12/2025</v>
      </c>
      <c r="I4637" s="2">
        <v>45584</v>
      </c>
      <c r="J4637">
        <f t="shared" si="657"/>
        <v>422</v>
      </c>
      <c r="K4637">
        <f t="shared" si="653"/>
        <v>1.1561643835616437</v>
      </c>
      <c r="L4637">
        <f t="shared" si="654"/>
        <v>1</v>
      </c>
      <c r="M4637">
        <f t="shared" si="655"/>
        <v>2</v>
      </c>
      <c r="N4637" t="str">
        <f t="shared" si="656"/>
        <v>1 Yrs 2 Mths</v>
      </c>
      <c r="O4637">
        <v>95.57</v>
      </c>
      <c r="P4637">
        <v>95.71</v>
      </c>
    </row>
    <row r="4638" spans="1:16" x14ac:dyDescent="0.35">
      <c r="A4638" t="s">
        <v>5690</v>
      </c>
      <c r="B4638" t="s">
        <v>5693</v>
      </c>
      <c r="C4638" t="s">
        <v>11</v>
      </c>
      <c r="D4638">
        <v>1.4500000000000001E-2</v>
      </c>
      <c r="E4638" s="1">
        <v>4.7899999999999998E-2</v>
      </c>
      <c r="F4638" t="s">
        <v>36</v>
      </c>
      <c r="G4638">
        <v>47832</v>
      </c>
      <c r="H4638" t="str">
        <f t="shared" si="652"/>
        <v>15/12/2030</v>
      </c>
      <c r="I4638" s="2">
        <v>45584</v>
      </c>
      <c r="J4638">
        <f t="shared" si="657"/>
        <v>2248</v>
      </c>
      <c r="K4638">
        <f t="shared" si="653"/>
        <v>6.1589041095890407</v>
      </c>
      <c r="L4638">
        <f t="shared" si="654"/>
        <v>6</v>
      </c>
      <c r="M4638">
        <f t="shared" si="655"/>
        <v>2</v>
      </c>
      <c r="N4638" t="str">
        <f t="shared" si="656"/>
        <v>6 Yrs 2 Mths</v>
      </c>
      <c r="O4638">
        <v>81.760000000000005</v>
      </c>
      <c r="P4638">
        <v>83.86</v>
      </c>
    </row>
    <row r="4639" spans="1:16" x14ac:dyDescent="0.35">
      <c r="A4639" t="s">
        <v>5690</v>
      </c>
      <c r="B4639" t="s">
        <v>5693</v>
      </c>
      <c r="C4639" t="s">
        <v>11</v>
      </c>
      <c r="D4639">
        <v>5.2499999999999998E-2</v>
      </c>
      <c r="E4639" s="1">
        <v>4.9399999999999999E-2</v>
      </c>
      <c r="F4639" t="s">
        <v>36</v>
      </c>
      <c r="G4639">
        <v>48668</v>
      </c>
      <c r="H4639" t="str">
        <f t="shared" si="652"/>
        <v>30/3/2033</v>
      </c>
      <c r="I4639" s="2">
        <v>45584</v>
      </c>
      <c r="J4639">
        <f t="shared" si="657"/>
        <v>3084</v>
      </c>
      <c r="K4639">
        <f t="shared" si="653"/>
        <v>8.4493150684931511</v>
      </c>
      <c r="L4639">
        <f t="shared" si="654"/>
        <v>8</v>
      </c>
      <c r="M4639">
        <f t="shared" si="655"/>
        <v>5</v>
      </c>
      <c r="N4639" t="str">
        <f t="shared" si="656"/>
        <v>8 Yrs 5 Mths</v>
      </c>
      <c r="O4639">
        <v>101.29</v>
      </c>
      <c r="P4639">
        <v>103</v>
      </c>
    </row>
    <row r="4640" spans="1:16" x14ac:dyDescent="0.35">
      <c r="A4640" t="s">
        <v>5690</v>
      </c>
      <c r="B4640" t="s">
        <v>5693</v>
      </c>
      <c r="C4640" t="s">
        <v>11</v>
      </c>
      <c r="D4640">
        <v>5.0500000000000003E-2</v>
      </c>
      <c r="E4640" s="1">
        <v>4.7500000000000001E-2</v>
      </c>
      <c r="F4640" t="s">
        <v>36</v>
      </c>
      <c r="G4640">
        <v>47293</v>
      </c>
      <c r="H4640" t="str">
        <f t="shared" si="652"/>
        <v>24/6/2029</v>
      </c>
      <c r="I4640" s="2">
        <v>45584</v>
      </c>
      <c r="J4640">
        <f t="shared" si="657"/>
        <v>1709</v>
      </c>
      <c r="K4640">
        <f t="shared" si="653"/>
        <v>4.6821917808219178</v>
      </c>
      <c r="L4640">
        <f t="shared" si="654"/>
        <v>4</v>
      </c>
      <c r="M4640">
        <f t="shared" si="655"/>
        <v>8</v>
      </c>
      <c r="N4640" t="str">
        <f t="shared" si="656"/>
        <v>4 Yrs 8 Mths</v>
      </c>
      <c r="O4640">
        <v>100.9</v>
      </c>
      <c r="P4640">
        <v>102.9</v>
      </c>
    </row>
    <row r="4641" spans="1:16" x14ac:dyDescent="0.35">
      <c r="A4641" t="s">
        <v>5701</v>
      </c>
      <c r="B4641" t="s">
        <v>5700</v>
      </c>
      <c r="C4641" t="s">
        <v>11</v>
      </c>
      <c r="D4641">
        <v>7.4999999999999997E-3</v>
      </c>
      <c r="E4641" s="1">
        <v>4.4699999999999997E-2</v>
      </c>
      <c r="F4641" t="s">
        <v>441</v>
      </c>
      <c r="G4641">
        <v>46050</v>
      </c>
      <c r="H4641" t="str">
        <f t="shared" si="652"/>
        <v>28/1/2026</v>
      </c>
      <c r="I4641" s="2">
        <v>45584</v>
      </c>
      <c r="J4641">
        <f t="shared" si="657"/>
        <v>466</v>
      </c>
      <c r="K4641">
        <f t="shared" si="653"/>
        <v>1.2767123287671234</v>
      </c>
      <c r="L4641">
        <f t="shared" si="654"/>
        <v>1</v>
      </c>
      <c r="M4641">
        <f t="shared" si="655"/>
        <v>3</v>
      </c>
      <c r="N4641" t="str">
        <f t="shared" si="656"/>
        <v>1 Yrs 3 Mths</v>
      </c>
      <c r="O4641">
        <v>95.28</v>
      </c>
      <c r="P4641">
        <v>96</v>
      </c>
    </row>
    <row r="4642" spans="1:16" x14ac:dyDescent="0.35">
      <c r="A4642" t="s">
        <v>5701</v>
      </c>
      <c r="B4642" t="s">
        <v>5700</v>
      </c>
      <c r="C4642" t="s">
        <v>11</v>
      </c>
      <c r="D4642">
        <v>4.5429999999999998E-2</v>
      </c>
      <c r="E4642" s="1">
        <v>4.48E-2</v>
      </c>
      <c r="F4642" t="s">
        <v>441</v>
      </c>
      <c r="G4642">
        <v>47150</v>
      </c>
      <c r="H4642" t="str">
        <f t="shared" si="652"/>
        <v>1/2/2029</v>
      </c>
      <c r="I4642" s="2">
        <v>45584</v>
      </c>
      <c r="J4642">
        <f t="shared" si="657"/>
        <v>1566</v>
      </c>
      <c r="K4642">
        <f t="shared" si="653"/>
        <v>4.2904109589041095</v>
      </c>
      <c r="L4642">
        <f t="shared" si="654"/>
        <v>4</v>
      </c>
      <c r="M4642">
        <f t="shared" si="655"/>
        <v>3</v>
      </c>
      <c r="N4642" t="str">
        <f t="shared" si="656"/>
        <v>4 Yrs 3 Mths</v>
      </c>
      <c r="O4642">
        <v>99.91</v>
      </c>
      <c r="P4642">
        <v>100.65</v>
      </c>
    </row>
    <row r="4643" spans="1:16" x14ac:dyDescent="0.35">
      <c r="A4643" t="s">
        <v>5701</v>
      </c>
      <c r="B4643" t="s">
        <v>5700</v>
      </c>
      <c r="C4643" t="s">
        <v>11</v>
      </c>
      <c r="D4643">
        <v>1.6500000000000001E-2</v>
      </c>
      <c r="E4643" s="1">
        <v>4.3799999999999999E-2</v>
      </c>
      <c r="F4643" t="s">
        <v>441</v>
      </c>
      <c r="G4643">
        <v>46948</v>
      </c>
      <c r="H4643" t="str">
        <f t="shared" si="652"/>
        <v>14/7/2028</v>
      </c>
      <c r="I4643" s="2">
        <v>45584</v>
      </c>
      <c r="J4643">
        <f t="shared" si="657"/>
        <v>1364</v>
      </c>
      <c r="K4643">
        <f t="shared" si="653"/>
        <v>3.7369863013698632</v>
      </c>
      <c r="L4643">
        <f t="shared" si="654"/>
        <v>3</v>
      </c>
      <c r="M4643">
        <f t="shared" si="655"/>
        <v>9</v>
      </c>
      <c r="N4643" t="str">
        <f t="shared" si="656"/>
        <v>3 Yrs 9 Mths</v>
      </c>
      <c r="O4643">
        <v>90.35</v>
      </c>
      <c r="P4643">
        <v>91.81</v>
      </c>
    </row>
    <row r="4644" spans="1:16" x14ac:dyDescent="0.35">
      <c r="A4644" t="s">
        <v>5701</v>
      </c>
      <c r="B4644" t="s">
        <v>5700</v>
      </c>
      <c r="C4644" t="s">
        <v>11</v>
      </c>
      <c r="D4644">
        <v>3.3500000000000002E-2</v>
      </c>
      <c r="E4644" s="1">
        <v>5.28E-2</v>
      </c>
      <c r="F4644" t="s">
        <v>441</v>
      </c>
      <c r="G4644">
        <v>45772</v>
      </c>
      <c r="H4644" t="str">
        <f t="shared" si="652"/>
        <v>25/4/2025</v>
      </c>
      <c r="I4644" s="2">
        <v>45584</v>
      </c>
      <c r="J4644">
        <f t="shared" si="657"/>
        <v>188</v>
      </c>
      <c r="K4644">
        <f t="shared" si="653"/>
        <v>0.51506849315068493</v>
      </c>
      <c r="L4644">
        <f t="shared" si="654"/>
        <v>0</v>
      </c>
      <c r="M4644">
        <f t="shared" si="655"/>
        <v>6</v>
      </c>
      <c r="N4644" t="str">
        <f t="shared" si="656"/>
        <v>0 Yrs 6 Mths</v>
      </c>
      <c r="O4644">
        <v>98.52</v>
      </c>
      <c r="P4644">
        <v>100.16</v>
      </c>
    </row>
    <row r="4645" spans="1:16" x14ac:dyDescent="0.35">
      <c r="A4645" t="s">
        <v>5701</v>
      </c>
      <c r="B4645" t="s">
        <v>5700</v>
      </c>
      <c r="C4645" t="s">
        <v>11</v>
      </c>
      <c r="D4645">
        <v>3.85E-2</v>
      </c>
      <c r="E4645" s="1">
        <v>4.36E-2</v>
      </c>
      <c r="F4645" t="s">
        <v>441</v>
      </c>
      <c r="G4645">
        <v>46871</v>
      </c>
      <c r="H4645" t="str">
        <f t="shared" si="652"/>
        <v>28/4/2028</v>
      </c>
      <c r="I4645" s="2">
        <v>45584</v>
      </c>
      <c r="J4645">
        <f t="shared" si="657"/>
        <v>1287</v>
      </c>
      <c r="K4645">
        <f t="shared" si="653"/>
        <v>3.526027397260274</v>
      </c>
      <c r="L4645">
        <f t="shared" si="654"/>
        <v>3</v>
      </c>
      <c r="M4645">
        <f t="shared" si="655"/>
        <v>6</v>
      </c>
      <c r="N4645" t="str">
        <f t="shared" si="656"/>
        <v>3 Yrs 6 Mths</v>
      </c>
      <c r="O4645">
        <v>98.12</v>
      </c>
      <c r="P4645">
        <v>98.91</v>
      </c>
    </row>
    <row r="4646" spans="1:16" x14ac:dyDescent="0.35">
      <c r="A4646" t="s">
        <v>5701</v>
      </c>
      <c r="B4646" t="s">
        <v>5700</v>
      </c>
      <c r="C4646" t="s">
        <v>11</v>
      </c>
      <c r="D4646">
        <v>1.6E-2</v>
      </c>
      <c r="E4646" s="1">
        <v>4.9399999999999999E-2</v>
      </c>
      <c r="F4646" t="s">
        <v>441</v>
      </c>
      <c r="G4646">
        <v>45771</v>
      </c>
      <c r="H4646" t="str">
        <f t="shared" si="652"/>
        <v>24/4/2025</v>
      </c>
      <c r="I4646" s="2">
        <v>45584</v>
      </c>
      <c r="J4646">
        <f t="shared" si="657"/>
        <v>187</v>
      </c>
      <c r="K4646">
        <f t="shared" si="653"/>
        <v>0.51232876712328768</v>
      </c>
      <c r="L4646">
        <f t="shared" si="654"/>
        <v>0</v>
      </c>
      <c r="M4646">
        <f t="shared" si="655"/>
        <v>6</v>
      </c>
      <c r="N4646" t="str">
        <f t="shared" si="656"/>
        <v>0 Yrs 6 Mths</v>
      </c>
      <c r="O4646">
        <v>98.22</v>
      </c>
      <c r="P4646">
        <v>98.77</v>
      </c>
    </row>
    <row r="4647" spans="1:16" x14ac:dyDescent="0.35">
      <c r="A4647" t="s">
        <v>5701</v>
      </c>
      <c r="B4647" t="s">
        <v>5700</v>
      </c>
      <c r="C4647" t="s">
        <v>11</v>
      </c>
      <c r="D4647">
        <v>3.4000000000000002E-2</v>
      </c>
      <c r="E4647" s="1">
        <v>4.3400000000000001E-2</v>
      </c>
      <c r="F4647" t="s">
        <v>441</v>
      </c>
      <c r="G4647">
        <v>46781</v>
      </c>
      <c r="H4647" t="str">
        <f t="shared" ref="H4647:H4698" si="658">TEXT(G4647,"D/M/YYYY")</f>
        <v>29/1/2028</v>
      </c>
      <c r="I4647" s="2">
        <v>45584</v>
      </c>
      <c r="J4647">
        <f t="shared" si="657"/>
        <v>1197</v>
      </c>
      <c r="K4647">
        <f t="shared" ref="K4647:K4698" si="659">J4647/365</f>
        <v>3.2794520547945205</v>
      </c>
      <c r="L4647">
        <f t="shared" ref="L4647:L4698" si="660">_xlfn.NUMBERVALUE(_xlfn.TEXTBEFORE(K4647,"."))</f>
        <v>3</v>
      </c>
      <c r="M4647">
        <f t="shared" ref="M4647:M4698" si="661">ROUND(LEFT(_xlfn.TEXTAFTER(K4647,"."),2)/100 * 12,0)</f>
        <v>3</v>
      </c>
      <c r="N4647" t="str">
        <f t="shared" ref="N4647:N4698" si="662">L4647 &amp; " Yrs "&amp; M4647 &amp;" Mths"</f>
        <v>3 Yrs 3 Mths</v>
      </c>
      <c r="O4647">
        <v>96.94</v>
      </c>
      <c r="P4647">
        <v>97.86</v>
      </c>
    </row>
    <row r="4648" spans="1:16" x14ac:dyDescent="0.35">
      <c r="A4648" t="s">
        <v>5701</v>
      </c>
      <c r="B4648" t="s">
        <v>5700</v>
      </c>
      <c r="C4648" t="s">
        <v>11</v>
      </c>
      <c r="D4648">
        <v>1.6500000000000001E-2</v>
      </c>
      <c r="E4648" s="1">
        <v>4.4400000000000002E-2</v>
      </c>
      <c r="F4648" t="s">
        <v>441</v>
      </c>
      <c r="G4648">
        <v>47876</v>
      </c>
      <c r="H4648" t="str">
        <f t="shared" si="658"/>
        <v>28/1/2031</v>
      </c>
      <c r="I4648" s="2">
        <v>45584</v>
      </c>
      <c r="J4648">
        <f t="shared" si="657"/>
        <v>2292</v>
      </c>
      <c r="K4648">
        <f t="shared" si="659"/>
        <v>6.279452054794521</v>
      </c>
      <c r="L4648">
        <f t="shared" si="660"/>
        <v>6</v>
      </c>
      <c r="M4648">
        <f t="shared" si="661"/>
        <v>3</v>
      </c>
      <c r="N4648" t="str">
        <f t="shared" si="662"/>
        <v>6 Yrs 3 Mths</v>
      </c>
      <c r="O4648">
        <v>84.51</v>
      </c>
      <c r="P4648">
        <v>85.51</v>
      </c>
    </row>
    <row r="4649" spans="1:16" x14ac:dyDescent="0.35">
      <c r="A4649" t="s">
        <v>5701</v>
      </c>
      <c r="B4649" t="s">
        <v>5700</v>
      </c>
      <c r="C4649" t="s">
        <v>11</v>
      </c>
      <c r="D4649">
        <v>5.1880000000000003E-2</v>
      </c>
      <c r="E4649" s="1">
        <v>4.8899999999999999E-2</v>
      </c>
      <c r="F4649" t="s">
        <v>441</v>
      </c>
      <c r="G4649">
        <v>49382</v>
      </c>
      <c r="H4649" t="str">
        <f t="shared" si="658"/>
        <v>14/3/2035</v>
      </c>
      <c r="I4649" s="2">
        <v>45584</v>
      </c>
      <c r="J4649">
        <f t="shared" si="657"/>
        <v>3798</v>
      </c>
      <c r="K4649">
        <f t="shared" si="659"/>
        <v>10.405479452054795</v>
      </c>
      <c r="L4649">
        <f t="shared" si="660"/>
        <v>10</v>
      </c>
      <c r="M4649">
        <f t="shared" si="661"/>
        <v>5</v>
      </c>
      <c r="N4649" t="str">
        <f t="shared" si="662"/>
        <v>10 Yrs 5 Mths</v>
      </c>
      <c r="O4649">
        <v>101.84</v>
      </c>
      <c r="P4649">
        <v>102.9</v>
      </c>
    </row>
    <row r="4650" spans="1:16" x14ac:dyDescent="0.35">
      <c r="A4650" t="s">
        <v>5701</v>
      </c>
      <c r="B4650" t="s">
        <v>5700</v>
      </c>
      <c r="C4650" t="s">
        <v>11</v>
      </c>
      <c r="D4650">
        <v>1.7999999999999999E-2</v>
      </c>
      <c r="E4650" s="1">
        <v>4.4699999999999997E-2</v>
      </c>
      <c r="F4650" t="s">
        <v>441</v>
      </c>
      <c r="G4650">
        <v>48057</v>
      </c>
      <c r="H4650" t="str">
        <f t="shared" si="658"/>
        <v>28/7/2031</v>
      </c>
      <c r="I4650" s="2">
        <v>45584</v>
      </c>
      <c r="J4650">
        <f t="shared" si="657"/>
        <v>2473</v>
      </c>
      <c r="K4650">
        <f t="shared" si="659"/>
        <v>6.7753424657534245</v>
      </c>
      <c r="L4650">
        <f t="shared" si="660"/>
        <v>6</v>
      </c>
      <c r="M4650">
        <f t="shared" si="661"/>
        <v>9</v>
      </c>
      <c r="N4650" t="str">
        <f t="shared" si="662"/>
        <v>6 Yrs 9 Mths</v>
      </c>
      <c r="O4650">
        <v>84.2</v>
      </c>
      <c r="P4650">
        <v>85.38</v>
      </c>
    </row>
    <row r="4651" spans="1:16" x14ac:dyDescent="0.35">
      <c r="A4651" t="s">
        <v>5701</v>
      </c>
      <c r="B4651" t="s">
        <v>5700</v>
      </c>
      <c r="C4651" t="s">
        <v>11</v>
      </c>
      <c r="D4651">
        <v>3.85E-2</v>
      </c>
      <c r="E4651" s="1">
        <v>4.4299999999999999E-2</v>
      </c>
      <c r="F4651" t="s">
        <v>441</v>
      </c>
      <c r="G4651">
        <v>47234</v>
      </c>
      <c r="H4651" t="str">
        <f t="shared" si="658"/>
        <v>26/4/2029</v>
      </c>
      <c r="I4651" s="2">
        <v>45584</v>
      </c>
      <c r="J4651">
        <f t="shared" si="657"/>
        <v>1650</v>
      </c>
      <c r="K4651">
        <f t="shared" si="659"/>
        <v>4.5205479452054798</v>
      </c>
      <c r="L4651">
        <f t="shared" si="660"/>
        <v>4</v>
      </c>
      <c r="M4651">
        <f t="shared" si="661"/>
        <v>6</v>
      </c>
      <c r="N4651" t="str">
        <f t="shared" si="662"/>
        <v>4 Yrs 6 Mths</v>
      </c>
      <c r="O4651">
        <v>99.08</v>
      </c>
      <c r="P4651" t="s">
        <v>15</v>
      </c>
    </row>
    <row r="4652" spans="1:16" x14ac:dyDescent="0.35">
      <c r="A4652" t="s">
        <v>5701</v>
      </c>
      <c r="B4652" t="s">
        <v>5700</v>
      </c>
      <c r="C4652" t="s">
        <v>11</v>
      </c>
      <c r="D4652">
        <v>2.0500000000000001E-2</v>
      </c>
      <c r="E4652" s="1">
        <v>4.3200000000000002E-2</v>
      </c>
      <c r="F4652" t="s">
        <v>441</v>
      </c>
      <c r="G4652">
        <v>46413</v>
      </c>
      <c r="H4652" t="str">
        <f t="shared" si="658"/>
        <v>26/1/2027</v>
      </c>
      <c r="I4652" s="2">
        <v>45584</v>
      </c>
      <c r="J4652">
        <f t="shared" si="657"/>
        <v>829</v>
      </c>
      <c r="K4652">
        <f t="shared" si="659"/>
        <v>2.2712328767123289</v>
      </c>
      <c r="L4652">
        <f t="shared" si="660"/>
        <v>2</v>
      </c>
      <c r="M4652">
        <f t="shared" si="661"/>
        <v>3</v>
      </c>
      <c r="N4652" t="str">
        <f t="shared" si="662"/>
        <v>2 Yrs 3 Mths</v>
      </c>
      <c r="O4652">
        <v>94.97</v>
      </c>
      <c r="P4652">
        <v>95.67</v>
      </c>
    </row>
    <row r="4653" spans="1:16" x14ac:dyDescent="0.35">
      <c r="A4653" t="s">
        <v>5701</v>
      </c>
      <c r="B4653" t="s">
        <v>5700</v>
      </c>
      <c r="C4653" t="s">
        <v>11</v>
      </c>
      <c r="D4653">
        <v>1.0500000000000001E-2</v>
      </c>
      <c r="E4653" s="1">
        <v>4.3700000000000003E-2</v>
      </c>
      <c r="F4653" t="s">
        <v>441</v>
      </c>
      <c r="G4653">
        <v>46310</v>
      </c>
      <c r="H4653" t="str">
        <f t="shared" si="658"/>
        <v>15/10/2026</v>
      </c>
      <c r="I4653" s="2">
        <v>45584</v>
      </c>
      <c r="J4653">
        <f t="shared" si="657"/>
        <v>726</v>
      </c>
      <c r="K4653">
        <f t="shared" si="659"/>
        <v>1.989041095890411</v>
      </c>
      <c r="L4653">
        <f t="shared" si="660"/>
        <v>1</v>
      </c>
      <c r="M4653">
        <f t="shared" si="661"/>
        <v>12</v>
      </c>
      <c r="N4653" t="str">
        <f t="shared" si="662"/>
        <v>1 Yrs 12 Mths</v>
      </c>
      <c r="O4653">
        <v>93.62</v>
      </c>
      <c r="P4653">
        <v>94.29</v>
      </c>
    </row>
    <row r="4654" spans="1:16" x14ac:dyDescent="0.35">
      <c r="A4654" t="s">
        <v>5701</v>
      </c>
      <c r="B4654" t="s">
        <v>5700</v>
      </c>
      <c r="C4654" t="s">
        <v>11</v>
      </c>
      <c r="D4654">
        <v>2.5000000000000001E-2</v>
      </c>
      <c r="E4654" s="1">
        <v>4.6399999999999997E-2</v>
      </c>
      <c r="F4654" t="s">
        <v>441</v>
      </c>
      <c r="G4654">
        <v>48239</v>
      </c>
      <c r="H4654" t="str">
        <f t="shared" si="658"/>
        <v>26/1/2032</v>
      </c>
      <c r="I4654" s="2">
        <v>45584</v>
      </c>
      <c r="J4654">
        <f t="shared" si="657"/>
        <v>2655</v>
      </c>
      <c r="K4654">
        <f t="shared" si="659"/>
        <v>7.2739726027397262</v>
      </c>
      <c r="L4654">
        <f t="shared" si="660"/>
        <v>7</v>
      </c>
      <c r="M4654">
        <f t="shared" si="661"/>
        <v>3</v>
      </c>
      <c r="N4654" t="str">
        <f t="shared" si="662"/>
        <v>7 Yrs 3 Mths</v>
      </c>
      <c r="O4654">
        <v>86.33</v>
      </c>
      <c r="P4654">
        <v>87.89</v>
      </c>
    </row>
    <row r="4655" spans="1:16" x14ac:dyDescent="0.35">
      <c r="A4655" t="s">
        <v>5701</v>
      </c>
      <c r="B4655" t="s">
        <v>5700</v>
      </c>
      <c r="C4655" t="s">
        <v>11</v>
      </c>
      <c r="D4655">
        <v>5.8020000000000002E-2</v>
      </c>
      <c r="E4655" s="1">
        <v>4.6899999999999997E-2</v>
      </c>
      <c r="F4655" t="s">
        <v>441</v>
      </c>
      <c r="G4655">
        <v>47051</v>
      </c>
      <c r="H4655" t="str">
        <f t="shared" si="658"/>
        <v>25/10/2028</v>
      </c>
      <c r="I4655" s="2">
        <v>45584</v>
      </c>
      <c r="J4655">
        <f t="shared" si="657"/>
        <v>1467</v>
      </c>
      <c r="K4655">
        <f t="shared" si="659"/>
        <v>4.0191780821917806</v>
      </c>
      <c r="L4655">
        <f t="shared" si="660"/>
        <v>4</v>
      </c>
      <c r="M4655">
        <f t="shared" si="661"/>
        <v>0</v>
      </c>
      <c r="N4655" t="str">
        <f t="shared" si="662"/>
        <v>4 Yrs 0 Mths</v>
      </c>
      <c r="O4655">
        <v>103.81</v>
      </c>
      <c r="P4655">
        <v>104.4</v>
      </c>
    </row>
    <row r="4656" spans="1:16" x14ac:dyDescent="0.35">
      <c r="A4656" t="s">
        <v>5701</v>
      </c>
      <c r="B4656" t="s">
        <v>5700</v>
      </c>
      <c r="C4656" t="s">
        <v>11</v>
      </c>
      <c r="D4656">
        <v>3.4419999999999999E-2</v>
      </c>
      <c r="E4656" s="1">
        <v>4.1599999999999998E-2</v>
      </c>
      <c r="F4656" t="s">
        <v>441</v>
      </c>
      <c r="G4656">
        <v>46790</v>
      </c>
      <c r="H4656" t="str">
        <f t="shared" si="658"/>
        <v>7/2/2028</v>
      </c>
      <c r="I4656" s="2">
        <v>45584</v>
      </c>
      <c r="J4656">
        <f t="shared" si="657"/>
        <v>1206</v>
      </c>
      <c r="K4656">
        <f t="shared" si="659"/>
        <v>3.3041095890410959</v>
      </c>
      <c r="L4656">
        <f t="shared" si="660"/>
        <v>3</v>
      </c>
      <c r="M4656">
        <f t="shared" si="661"/>
        <v>4</v>
      </c>
      <c r="N4656" t="str">
        <f t="shared" si="662"/>
        <v>3 Yrs 4 Mths</v>
      </c>
      <c r="O4656">
        <v>97.63</v>
      </c>
      <c r="P4656">
        <v>98.36</v>
      </c>
    </row>
    <row r="4657" spans="1:16" x14ac:dyDescent="0.35">
      <c r="A4657" t="s">
        <v>5703</v>
      </c>
      <c r="B4657" t="s">
        <v>5700</v>
      </c>
      <c r="C4657" t="s">
        <v>11</v>
      </c>
      <c r="D4657">
        <v>3.3000000000000002E-2</v>
      </c>
      <c r="E4657" s="1">
        <v>4.5499999999999999E-2</v>
      </c>
      <c r="F4657" t="s">
        <v>17</v>
      </c>
      <c r="G4657">
        <v>47353</v>
      </c>
      <c r="H4657" t="str">
        <f t="shared" si="658"/>
        <v>23/8/2029</v>
      </c>
      <c r="I4657" s="2">
        <v>45584</v>
      </c>
      <c r="J4657">
        <f t="shared" si="657"/>
        <v>1769</v>
      </c>
      <c r="K4657">
        <f t="shared" si="659"/>
        <v>4.8465753424657532</v>
      </c>
      <c r="L4657">
        <f t="shared" si="660"/>
        <v>4</v>
      </c>
      <c r="M4657">
        <f t="shared" si="661"/>
        <v>10</v>
      </c>
      <c r="N4657" t="str">
        <f t="shared" si="662"/>
        <v>4 Yrs 10 Mths</v>
      </c>
      <c r="O4657">
        <v>94.39</v>
      </c>
      <c r="P4657">
        <v>95.22</v>
      </c>
    </row>
    <row r="4658" spans="1:16" x14ac:dyDescent="0.35">
      <c r="A4658" t="s">
        <v>5703</v>
      </c>
      <c r="B4658" t="s">
        <v>5700</v>
      </c>
      <c r="C4658" t="s">
        <v>11</v>
      </c>
      <c r="D4658">
        <v>0.03</v>
      </c>
      <c r="E4658" s="1">
        <v>4.48E-2</v>
      </c>
      <c r="F4658" t="s">
        <v>17</v>
      </c>
      <c r="G4658">
        <v>47056</v>
      </c>
      <c r="H4658" t="str">
        <f t="shared" si="658"/>
        <v>30/10/2028</v>
      </c>
      <c r="I4658" s="2">
        <v>45584</v>
      </c>
      <c r="J4658">
        <f t="shared" si="657"/>
        <v>1472</v>
      </c>
      <c r="K4658">
        <f t="shared" si="659"/>
        <v>4.0328767123287674</v>
      </c>
      <c r="L4658">
        <f t="shared" si="660"/>
        <v>4</v>
      </c>
      <c r="M4658">
        <f t="shared" si="661"/>
        <v>0</v>
      </c>
      <c r="N4658" t="str">
        <f t="shared" si="662"/>
        <v>4 Yrs 0 Mths</v>
      </c>
      <c r="O4658">
        <v>94.26</v>
      </c>
      <c r="P4658">
        <v>95.22</v>
      </c>
    </row>
    <row r="4659" spans="1:16" x14ac:dyDescent="0.35">
      <c r="A4659" t="s">
        <v>5703</v>
      </c>
      <c r="B4659" t="s">
        <v>5700</v>
      </c>
      <c r="C4659" t="s">
        <v>11</v>
      </c>
      <c r="D4659">
        <v>6.3170000000000004E-2</v>
      </c>
      <c r="E4659" s="1">
        <v>4.8300000000000003E-2</v>
      </c>
      <c r="F4659" t="s">
        <v>441</v>
      </c>
      <c r="G4659">
        <v>47416</v>
      </c>
      <c r="H4659" t="str">
        <f t="shared" si="658"/>
        <v>25/10/2029</v>
      </c>
      <c r="I4659" s="2">
        <v>45584</v>
      </c>
      <c r="J4659">
        <f t="shared" si="657"/>
        <v>1832</v>
      </c>
      <c r="K4659">
        <f t="shared" si="659"/>
        <v>5.0191780821917806</v>
      </c>
      <c r="L4659">
        <f t="shared" si="660"/>
        <v>5</v>
      </c>
      <c r="M4659">
        <f t="shared" si="661"/>
        <v>0</v>
      </c>
      <c r="N4659" t="str">
        <f t="shared" si="662"/>
        <v>5 Yrs 0 Mths</v>
      </c>
      <c r="O4659">
        <v>107.36</v>
      </c>
      <c r="P4659">
        <v>107.78</v>
      </c>
    </row>
    <row r="4660" spans="1:16" x14ac:dyDescent="0.35">
      <c r="A4660" t="s">
        <v>5703</v>
      </c>
      <c r="B4660" t="s">
        <v>5700</v>
      </c>
      <c r="C4660" t="s">
        <v>11</v>
      </c>
      <c r="D4660">
        <v>4.5960000000000001E-2</v>
      </c>
      <c r="E4660" s="1">
        <v>4.5600000000000002E-2</v>
      </c>
      <c r="F4660" t="s">
        <v>441</v>
      </c>
      <c r="G4660">
        <v>47690</v>
      </c>
      <c r="H4660" t="str">
        <f t="shared" si="658"/>
        <v>26/7/2030</v>
      </c>
      <c r="I4660" s="2">
        <v>45584</v>
      </c>
      <c r="J4660">
        <f t="shared" si="657"/>
        <v>2106</v>
      </c>
      <c r="K4660">
        <f t="shared" si="659"/>
        <v>5.7698630136986298</v>
      </c>
      <c r="L4660">
        <f t="shared" si="660"/>
        <v>5</v>
      </c>
      <c r="M4660">
        <f t="shared" si="661"/>
        <v>9</v>
      </c>
      <c r="N4660" t="str">
        <f t="shared" si="662"/>
        <v>5 Yrs 9 Mths</v>
      </c>
      <c r="O4660">
        <v>99.56</v>
      </c>
      <c r="P4660">
        <v>101.28</v>
      </c>
    </row>
    <row r="4661" spans="1:16" x14ac:dyDescent="0.35">
      <c r="A4661" t="s">
        <v>5703</v>
      </c>
      <c r="B4661" t="s">
        <v>5700</v>
      </c>
      <c r="C4661" t="s">
        <v>11</v>
      </c>
      <c r="D4661">
        <v>5.8340000000000003E-2</v>
      </c>
      <c r="E4661" s="1">
        <v>4.8300000000000003E-2</v>
      </c>
      <c r="F4661" t="s">
        <v>441</v>
      </c>
      <c r="G4661">
        <v>48877</v>
      </c>
      <c r="H4661" t="str">
        <f t="shared" si="658"/>
        <v>25/10/2033</v>
      </c>
      <c r="I4661" s="2">
        <v>45584</v>
      </c>
      <c r="J4661">
        <f t="shared" si="657"/>
        <v>3293</v>
      </c>
      <c r="K4661">
        <f t="shared" si="659"/>
        <v>9.0219178082191789</v>
      </c>
      <c r="L4661">
        <f t="shared" si="660"/>
        <v>9</v>
      </c>
      <c r="M4661">
        <f t="shared" si="661"/>
        <v>0</v>
      </c>
      <c r="N4661" t="str">
        <f t="shared" si="662"/>
        <v>9 Yrs 0 Mths</v>
      </c>
      <c r="O4661">
        <v>106.45</v>
      </c>
      <c r="P4661">
        <v>107.66</v>
      </c>
    </row>
    <row r="4662" spans="1:16" x14ac:dyDescent="0.35">
      <c r="A4662" t="s">
        <v>5703</v>
      </c>
      <c r="B4662" t="s">
        <v>5700</v>
      </c>
      <c r="C4662" t="s">
        <v>11</v>
      </c>
      <c r="D4662">
        <v>4.7059999999999998E-2</v>
      </c>
      <c r="E4662" s="1">
        <v>4.7899999999999998E-2</v>
      </c>
      <c r="F4662" t="s">
        <v>441</v>
      </c>
      <c r="G4662">
        <v>48976</v>
      </c>
      <c r="H4662" t="str">
        <f t="shared" si="658"/>
        <v>1/2/2034</v>
      </c>
      <c r="I4662" s="2">
        <v>45584</v>
      </c>
      <c r="J4662">
        <f t="shared" si="657"/>
        <v>3392</v>
      </c>
      <c r="K4662">
        <f t="shared" si="659"/>
        <v>9.293150684931506</v>
      </c>
      <c r="L4662">
        <f t="shared" si="660"/>
        <v>9</v>
      </c>
      <c r="M4662">
        <f t="shared" si="661"/>
        <v>3</v>
      </c>
      <c r="N4662" t="str">
        <f t="shared" si="662"/>
        <v>9 Yrs 3 Mths</v>
      </c>
      <c r="O4662">
        <v>98.76</v>
      </c>
      <c r="P4662">
        <v>99.94</v>
      </c>
    </row>
    <row r="4663" spans="1:16" x14ac:dyDescent="0.35">
      <c r="A4663" t="s">
        <v>5703</v>
      </c>
      <c r="B4663" t="s">
        <v>5700</v>
      </c>
      <c r="C4663" t="s">
        <v>11</v>
      </c>
      <c r="D4663">
        <v>4.9669999999999999E-2</v>
      </c>
      <c r="E4663" s="1">
        <v>4.82E-2</v>
      </c>
      <c r="F4663" t="s">
        <v>441</v>
      </c>
      <c r="G4663">
        <v>49060</v>
      </c>
      <c r="H4663" t="str">
        <f t="shared" si="658"/>
        <v>26/4/2034</v>
      </c>
      <c r="I4663" s="2">
        <v>45584</v>
      </c>
      <c r="J4663">
        <f t="shared" si="657"/>
        <v>3476</v>
      </c>
      <c r="K4663">
        <f t="shared" si="659"/>
        <v>9.5232876712328771</v>
      </c>
      <c r="L4663">
        <f t="shared" si="660"/>
        <v>9</v>
      </c>
      <c r="M4663">
        <f t="shared" si="661"/>
        <v>6</v>
      </c>
      <c r="N4663" t="str">
        <f t="shared" si="662"/>
        <v>9 Yrs 6 Mths</v>
      </c>
      <c r="O4663">
        <v>100.18</v>
      </c>
      <c r="P4663">
        <v>101.65</v>
      </c>
    </row>
    <row r="4664" spans="1:16" x14ac:dyDescent="0.35">
      <c r="A4664" t="s">
        <v>5703</v>
      </c>
      <c r="B4664" t="s">
        <v>5700</v>
      </c>
      <c r="C4664" t="s">
        <v>11</v>
      </c>
      <c r="D4664">
        <v>2.8000000000000001E-2</v>
      </c>
      <c r="E4664" s="1">
        <v>4.3200000000000002E-2</v>
      </c>
      <c r="F4664" t="s">
        <v>441</v>
      </c>
      <c r="G4664">
        <v>46146</v>
      </c>
      <c r="H4664" t="str">
        <f t="shared" si="658"/>
        <v>4/5/2026</v>
      </c>
      <c r="I4664" s="2">
        <v>45584</v>
      </c>
      <c r="J4664">
        <f t="shared" si="657"/>
        <v>562</v>
      </c>
      <c r="K4664">
        <f t="shared" si="659"/>
        <v>1.5397260273972602</v>
      </c>
      <c r="L4664">
        <f t="shared" si="660"/>
        <v>1</v>
      </c>
      <c r="M4664">
        <f t="shared" si="661"/>
        <v>6</v>
      </c>
      <c r="N4664" t="str">
        <f t="shared" si="662"/>
        <v>1 Yrs 6 Mths</v>
      </c>
      <c r="O4664">
        <v>97.24</v>
      </c>
      <c r="P4664">
        <v>98.55</v>
      </c>
    </row>
    <row r="4665" spans="1:16" x14ac:dyDescent="0.35">
      <c r="A4665" t="s">
        <v>5703</v>
      </c>
      <c r="B4665" t="s">
        <v>5700</v>
      </c>
      <c r="C4665" t="s">
        <v>11</v>
      </c>
      <c r="D4665">
        <v>4.947E-2</v>
      </c>
      <c r="E4665" s="1">
        <v>4.65E-2</v>
      </c>
      <c r="F4665" t="s">
        <v>441</v>
      </c>
      <c r="G4665">
        <v>46503</v>
      </c>
      <c r="H4665" t="str">
        <f t="shared" si="658"/>
        <v>26/4/2027</v>
      </c>
      <c r="I4665" s="2">
        <v>45584</v>
      </c>
      <c r="J4665">
        <f t="shared" si="657"/>
        <v>919</v>
      </c>
      <c r="K4665">
        <f t="shared" si="659"/>
        <v>2.5178082191780824</v>
      </c>
      <c r="L4665">
        <f t="shared" si="660"/>
        <v>2</v>
      </c>
      <c r="M4665">
        <f t="shared" si="661"/>
        <v>6</v>
      </c>
      <c r="N4665" t="str">
        <f t="shared" si="662"/>
        <v>2 Yrs 6 Mths</v>
      </c>
      <c r="O4665">
        <v>100.54</v>
      </c>
      <c r="P4665">
        <v>101.13</v>
      </c>
    </row>
    <row r="4666" spans="1:16" x14ac:dyDescent="0.35">
      <c r="A4666" t="s">
        <v>5703</v>
      </c>
      <c r="B4666" t="s">
        <v>5700</v>
      </c>
      <c r="C4666" t="s">
        <v>11</v>
      </c>
      <c r="D4666">
        <v>6.4740000000000006E-2</v>
      </c>
      <c r="E4666" s="1">
        <v>5.0099999999999999E-2</v>
      </c>
      <c r="F4666" t="s">
        <v>441</v>
      </c>
      <c r="G4666">
        <v>49242</v>
      </c>
      <c r="H4666" t="str">
        <f t="shared" si="658"/>
        <v>25/10/2034</v>
      </c>
      <c r="I4666" s="2">
        <v>45584</v>
      </c>
      <c r="J4666">
        <f t="shared" si="657"/>
        <v>3658</v>
      </c>
      <c r="K4666">
        <f t="shared" si="659"/>
        <v>10.021917808219179</v>
      </c>
      <c r="L4666">
        <f t="shared" si="660"/>
        <v>10</v>
      </c>
      <c r="M4666">
        <f t="shared" si="661"/>
        <v>0</v>
      </c>
      <c r="N4666" t="str">
        <f t="shared" si="662"/>
        <v>10 Yrs 0 Mths</v>
      </c>
      <c r="O4666">
        <v>112.54</v>
      </c>
      <c r="P4666">
        <v>113.12</v>
      </c>
    </row>
    <row r="4667" spans="1:16" x14ac:dyDescent="0.35">
      <c r="A4667" t="s">
        <v>5703</v>
      </c>
      <c r="B4667" t="s">
        <v>5700</v>
      </c>
      <c r="C4667" t="s">
        <v>11</v>
      </c>
      <c r="D4667">
        <v>3.85E-2</v>
      </c>
      <c r="E4667" s="1">
        <v>4.36E-2</v>
      </c>
      <c r="F4667" t="s">
        <v>441</v>
      </c>
      <c r="G4667">
        <v>46871</v>
      </c>
      <c r="H4667" t="str">
        <f t="shared" si="658"/>
        <v>28/4/2028</v>
      </c>
      <c r="I4667" s="2">
        <v>45584</v>
      </c>
      <c r="J4667">
        <f t="shared" si="657"/>
        <v>1287</v>
      </c>
      <c r="K4667">
        <f t="shared" si="659"/>
        <v>3.526027397260274</v>
      </c>
      <c r="L4667">
        <f t="shared" si="660"/>
        <v>3</v>
      </c>
      <c r="M4667">
        <f t="shared" si="661"/>
        <v>6</v>
      </c>
      <c r="N4667" t="str">
        <f t="shared" si="662"/>
        <v>3 Yrs 6 Mths</v>
      </c>
      <c r="O4667">
        <v>98.12</v>
      </c>
      <c r="P4667">
        <v>98.91</v>
      </c>
    </row>
    <row r="4668" spans="1:16" x14ac:dyDescent="0.35">
      <c r="A4668" t="s">
        <v>5703</v>
      </c>
      <c r="B4668" t="s">
        <v>5700</v>
      </c>
      <c r="C4668" t="s">
        <v>11</v>
      </c>
      <c r="D4668">
        <v>1.6E-2</v>
      </c>
      <c r="E4668" s="1">
        <v>4.9399999999999999E-2</v>
      </c>
      <c r="F4668" t="s">
        <v>441</v>
      </c>
      <c r="G4668">
        <v>45771</v>
      </c>
      <c r="H4668" t="str">
        <f t="shared" si="658"/>
        <v>24/4/2025</v>
      </c>
      <c r="I4668" s="2">
        <v>45584</v>
      </c>
      <c r="J4668">
        <f t="shared" si="657"/>
        <v>187</v>
      </c>
      <c r="K4668">
        <f t="shared" si="659"/>
        <v>0.51232876712328768</v>
      </c>
      <c r="L4668">
        <f t="shared" si="660"/>
        <v>0</v>
      </c>
      <c r="M4668">
        <f t="shared" si="661"/>
        <v>6</v>
      </c>
      <c r="N4668" t="str">
        <f t="shared" si="662"/>
        <v>0 Yrs 6 Mths</v>
      </c>
      <c r="O4668">
        <v>98.22</v>
      </c>
      <c r="P4668">
        <v>98.77</v>
      </c>
    </row>
    <row r="4669" spans="1:16" x14ac:dyDescent="0.35">
      <c r="A4669" t="s">
        <v>5707</v>
      </c>
      <c r="B4669" t="s">
        <v>5709</v>
      </c>
      <c r="C4669" t="s">
        <v>11</v>
      </c>
      <c r="D4669">
        <v>6.5000000000000002E-2</v>
      </c>
      <c r="E4669" s="1">
        <v>4.9599999999999998E-2</v>
      </c>
      <c r="F4669" t="s">
        <v>17</v>
      </c>
      <c r="G4669">
        <v>50540</v>
      </c>
      <c r="H4669" t="str">
        <f t="shared" si="658"/>
        <v>15/5/2038</v>
      </c>
      <c r="I4669" s="2">
        <v>45584</v>
      </c>
      <c r="J4669">
        <f t="shared" si="657"/>
        <v>4956</v>
      </c>
      <c r="K4669">
        <f t="shared" si="659"/>
        <v>13.578082191780823</v>
      </c>
      <c r="L4669">
        <f t="shared" si="660"/>
        <v>13</v>
      </c>
      <c r="M4669">
        <f t="shared" si="661"/>
        <v>7</v>
      </c>
      <c r="N4669" t="str">
        <f t="shared" si="662"/>
        <v>13 Yrs 7 Mths</v>
      </c>
      <c r="O4669">
        <v>113.15</v>
      </c>
      <c r="P4669">
        <v>117.39</v>
      </c>
    </row>
    <row r="4670" spans="1:16" x14ac:dyDescent="0.35">
      <c r="A4670" t="s">
        <v>5707</v>
      </c>
      <c r="B4670" t="s">
        <v>5709</v>
      </c>
      <c r="C4670" t="s">
        <v>11</v>
      </c>
      <c r="D4670">
        <v>0.06</v>
      </c>
      <c r="E4670" s="1">
        <v>4.9799999999999997E-2</v>
      </c>
      <c r="F4670" t="s">
        <v>17</v>
      </c>
      <c r="G4670">
        <v>50171</v>
      </c>
      <c r="H4670" t="str">
        <f t="shared" si="658"/>
        <v>11/5/2037</v>
      </c>
      <c r="I4670" s="2">
        <v>45584</v>
      </c>
      <c r="J4670">
        <f t="shared" si="657"/>
        <v>4587</v>
      </c>
      <c r="K4670">
        <f t="shared" si="659"/>
        <v>12.567123287671233</v>
      </c>
      <c r="L4670">
        <f t="shared" si="660"/>
        <v>12</v>
      </c>
      <c r="M4670">
        <f t="shared" si="661"/>
        <v>7</v>
      </c>
      <c r="N4670" t="str">
        <f t="shared" si="662"/>
        <v>12 Yrs 7 Mths</v>
      </c>
      <c r="O4670" t="s">
        <v>15</v>
      </c>
      <c r="P4670" t="s">
        <v>15</v>
      </c>
    </row>
    <row r="4671" spans="1:16" x14ac:dyDescent="0.35">
      <c r="A4671" t="s">
        <v>5707</v>
      </c>
      <c r="B4671" t="s">
        <v>5712</v>
      </c>
      <c r="C4671" t="s">
        <v>11</v>
      </c>
      <c r="D4671">
        <v>1.7999999999999999E-2</v>
      </c>
      <c r="E4671" s="1">
        <v>4.5600000000000002E-2</v>
      </c>
      <c r="F4671" t="s">
        <v>358</v>
      </c>
      <c r="G4671">
        <v>47618</v>
      </c>
      <c r="H4671" t="str">
        <f t="shared" si="658"/>
        <v>15/5/2030</v>
      </c>
      <c r="I4671" s="2">
        <v>45584</v>
      </c>
      <c r="J4671">
        <f t="shared" si="657"/>
        <v>2034</v>
      </c>
      <c r="K4671">
        <f t="shared" si="659"/>
        <v>5.5726027397260278</v>
      </c>
      <c r="L4671">
        <f t="shared" si="660"/>
        <v>5</v>
      </c>
      <c r="M4671">
        <f t="shared" si="661"/>
        <v>7</v>
      </c>
      <c r="N4671" t="str">
        <f t="shared" si="662"/>
        <v>5 Yrs 7 Mths</v>
      </c>
      <c r="O4671">
        <v>86.2</v>
      </c>
      <c r="P4671">
        <v>87.54</v>
      </c>
    </row>
    <row r="4672" spans="1:16" x14ac:dyDescent="0.35">
      <c r="A4672" t="s">
        <v>5707</v>
      </c>
      <c r="B4672" t="s">
        <v>5712</v>
      </c>
      <c r="C4672" t="s">
        <v>11</v>
      </c>
      <c r="D4672">
        <v>3.1E-2</v>
      </c>
      <c r="E4672" s="1">
        <v>4.4600000000000001E-2</v>
      </c>
      <c r="F4672" t="s">
        <v>358</v>
      </c>
      <c r="G4672">
        <v>46661</v>
      </c>
      <c r="H4672" t="str">
        <f t="shared" si="658"/>
        <v>1/10/2027</v>
      </c>
      <c r="I4672" s="2">
        <v>45584</v>
      </c>
      <c r="J4672">
        <f t="shared" si="657"/>
        <v>1077</v>
      </c>
      <c r="K4672">
        <f t="shared" si="659"/>
        <v>2.9506849315068493</v>
      </c>
      <c r="L4672">
        <f t="shared" si="660"/>
        <v>2</v>
      </c>
      <c r="M4672">
        <f t="shared" si="661"/>
        <v>11</v>
      </c>
      <c r="N4672" t="str">
        <f t="shared" si="662"/>
        <v>2 Yrs 11 Mths</v>
      </c>
      <c r="O4672">
        <v>95.81</v>
      </c>
      <c r="P4672">
        <v>99.81</v>
      </c>
    </row>
    <row r="4673" spans="1:16" x14ac:dyDescent="0.35">
      <c r="A4673" t="s">
        <v>5707</v>
      </c>
      <c r="B4673" t="s">
        <v>5712</v>
      </c>
      <c r="C4673" t="s">
        <v>11</v>
      </c>
      <c r="D4673">
        <v>4.3999999999999997E-2</v>
      </c>
      <c r="E4673" s="1">
        <v>4.4900000000000002E-2</v>
      </c>
      <c r="F4673" t="s">
        <v>358</v>
      </c>
      <c r="G4673">
        <v>47239</v>
      </c>
      <c r="H4673" t="str">
        <f t="shared" si="658"/>
        <v>1/5/2029</v>
      </c>
      <c r="I4673" s="2">
        <v>45584</v>
      </c>
      <c r="J4673">
        <f t="shared" si="657"/>
        <v>1655</v>
      </c>
      <c r="K4673">
        <f t="shared" si="659"/>
        <v>4.5342465753424657</v>
      </c>
      <c r="L4673">
        <f t="shared" si="660"/>
        <v>4</v>
      </c>
      <c r="M4673">
        <f t="shared" si="661"/>
        <v>6</v>
      </c>
      <c r="N4673" t="str">
        <f t="shared" si="662"/>
        <v>4 Yrs 6 Mths</v>
      </c>
      <c r="O4673">
        <v>99.24</v>
      </c>
      <c r="P4673">
        <v>101.21</v>
      </c>
    </row>
    <row r="4674" spans="1:16" x14ac:dyDescent="0.35">
      <c r="A4674" t="s">
        <v>5707</v>
      </c>
      <c r="B4674" t="s">
        <v>5712</v>
      </c>
      <c r="C4674" t="s">
        <v>11</v>
      </c>
      <c r="D4674">
        <v>4.5999999999999999E-2</v>
      </c>
      <c r="E4674" s="1">
        <v>4.6899999999999997E-2</v>
      </c>
      <c r="F4674" t="s">
        <v>358</v>
      </c>
      <c r="G4674">
        <v>48335</v>
      </c>
      <c r="H4674" t="str">
        <f t="shared" si="658"/>
        <v>1/5/2032</v>
      </c>
      <c r="I4674" s="2">
        <v>45584</v>
      </c>
      <c r="J4674">
        <f t="shared" ref="J4674:J4737" si="663">_xlfn.DAYS(G4674,I4674)</f>
        <v>2751</v>
      </c>
      <c r="K4674">
        <f t="shared" si="659"/>
        <v>7.536986301369863</v>
      </c>
      <c r="L4674">
        <f t="shared" si="660"/>
        <v>7</v>
      </c>
      <c r="M4674">
        <f t="shared" si="661"/>
        <v>6</v>
      </c>
      <c r="N4674" t="str">
        <f t="shared" si="662"/>
        <v>7 Yrs 6 Mths</v>
      </c>
      <c r="O4674">
        <v>98.98</v>
      </c>
      <c r="P4674">
        <v>101.11</v>
      </c>
    </row>
    <row r="4675" spans="1:16" x14ac:dyDescent="0.35">
      <c r="A4675" t="s">
        <v>5707</v>
      </c>
      <c r="B4675" t="s">
        <v>5712</v>
      </c>
      <c r="C4675" t="s">
        <v>11</v>
      </c>
      <c r="D4675">
        <v>3.9E-2</v>
      </c>
      <c r="E4675" s="1">
        <v>4.3200000000000002E-2</v>
      </c>
      <c r="F4675" t="s">
        <v>358</v>
      </c>
      <c r="G4675">
        <v>46888</v>
      </c>
      <c r="H4675" t="str">
        <f t="shared" si="658"/>
        <v>15/5/2028</v>
      </c>
      <c r="I4675" s="2">
        <v>45584</v>
      </c>
      <c r="J4675">
        <f t="shared" si="663"/>
        <v>1304</v>
      </c>
      <c r="K4675">
        <f t="shared" si="659"/>
        <v>3.5726027397260274</v>
      </c>
      <c r="L4675">
        <f t="shared" si="660"/>
        <v>3</v>
      </c>
      <c r="M4675">
        <f t="shared" si="661"/>
        <v>7</v>
      </c>
      <c r="N4675" t="str">
        <f t="shared" si="662"/>
        <v>3 Yrs 7 Mths</v>
      </c>
      <c r="O4675">
        <v>98.3</v>
      </c>
      <c r="P4675">
        <v>99.08</v>
      </c>
    </row>
    <row r="4676" spans="1:16" x14ac:dyDescent="0.35">
      <c r="A4676" t="s">
        <v>5707</v>
      </c>
      <c r="B4676" t="s">
        <v>5713</v>
      </c>
      <c r="C4676" t="s">
        <v>11</v>
      </c>
      <c r="D4676">
        <v>2.5000000000000001E-2</v>
      </c>
      <c r="E4676" s="1">
        <v>4.8899999999999999E-2</v>
      </c>
      <c r="F4676" t="s">
        <v>441</v>
      </c>
      <c r="G4676">
        <v>51288</v>
      </c>
      <c r="H4676" t="str">
        <f t="shared" si="658"/>
        <v>1/6/2040</v>
      </c>
      <c r="I4676" s="2">
        <v>45584</v>
      </c>
      <c r="J4676">
        <f t="shared" si="663"/>
        <v>5704</v>
      </c>
      <c r="K4676">
        <f t="shared" si="659"/>
        <v>15.627397260273973</v>
      </c>
      <c r="L4676">
        <f t="shared" si="660"/>
        <v>15</v>
      </c>
      <c r="M4676">
        <f t="shared" si="661"/>
        <v>7</v>
      </c>
      <c r="N4676" t="str">
        <f t="shared" si="662"/>
        <v>15 Yrs 7 Mths</v>
      </c>
      <c r="O4676">
        <v>73.28</v>
      </c>
      <c r="P4676">
        <v>74.63</v>
      </c>
    </row>
    <row r="4677" spans="1:16" x14ac:dyDescent="0.35">
      <c r="A4677" t="s">
        <v>5707</v>
      </c>
      <c r="B4677" t="s">
        <v>5713</v>
      </c>
      <c r="C4677" t="s">
        <v>11</v>
      </c>
      <c r="D4677">
        <v>1.4500000000000001E-2</v>
      </c>
      <c r="E4677" s="1">
        <v>3.9600000000000003E-2</v>
      </c>
      <c r="F4677" t="s">
        <v>441</v>
      </c>
      <c r="G4677">
        <v>46539</v>
      </c>
      <c r="H4677" t="str">
        <f t="shared" si="658"/>
        <v>1/6/2027</v>
      </c>
      <c r="I4677" s="2">
        <v>45584</v>
      </c>
      <c r="J4677">
        <f t="shared" si="663"/>
        <v>955</v>
      </c>
      <c r="K4677">
        <f t="shared" si="659"/>
        <v>2.6164383561643834</v>
      </c>
      <c r="L4677">
        <f t="shared" si="660"/>
        <v>2</v>
      </c>
      <c r="M4677">
        <f t="shared" si="661"/>
        <v>7</v>
      </c>
      <c r="N4677" t="str">
        <f t="shared" si="662"/>
        <v>2 Yrs 7 Mths</v>
      </c>
      <c r="O4677">
        <v>93.66</v>
      </c>
      <c r="P4677">
        <v>94.46</v>
      </c>
    </row>
    <row r="4678" spans="1:16" x14ac:dyDescent="0.35">
      <c r="A4678" t="s">
        <v>5707</v>
      </c>
      <c r="B4678" t="s">
        <v>5713</v>
      </c>
      <c r="C4678" t="s">
        <v>11</v>
      </c>
      <c r="D4678">
        <v>2.5000000000000001E-2</v>
      </c>
      <c r="E4678" s="1">
        <v>4.9700000000000001E-2</v>
      </c>
      <c r="F4678" t="s">
        <v>441</v>
      </c>
      <c r="G4678">
        <v>55227</v>
      </c>
      <c r="H4678" t="str">
        <f t="shared" si="658"/>
        <v>15/3/2051</v>
      </c>
      <c r="I4678" s="2">
        <v>45584</v>
      </c>
      <c r="J4678">
        <f t="shared" si="663"/>
        <v>9643</v>
      </c>
      <c r="K4678">
        <f t="shared" si="659"/>
        <v>26.419178082191781</v>
      </c>
      <c r="L4678">
        <f t="shared" si="660"/>
        <v>26</v>
      </c>
      <c r="M4678">
        <f t="shared" si="661"/>
        <v>5</v>
      </c>
      <c r="N4678" t="str">
        <f t="shared" si="662"/>
        <v>26 Yrs 5 Mths</v>
      </c>
      <c r="O4678">
        <v>62.91</v>
      </c>
      <c r="P4678">
        <v>64.52</v>
      </c>
    </row>
    <row r="4679" spans="1:16" x14ac:dyDescent="0.35">
      <c r="A4679" t="s">
        <v>5707</v>
      </c>
      <c r="B4679" t="s">
        <v>5713</v>
      </c>
      <c r="C4679" t="s">
        <v>11</v>
      </c>
      <c r="D4679">
        <v>2.1250000000000002E-2</v>
      </c>
      <c r="E4679" s="1">
        <v>4.1300000000000003E-2</v>
      </c>
      <c r="F4679" t="s">
        <v>441</v>
      </c>
      <c r="G4679">
        <v>47367</v>
      </c>
      <c r="H4679" t="str">
        <f t="shared" si="658"/>
        <v>6/9/2029</v>
      </c>
      <c r="I4679" s="2">
        <v>45584</v>
      </c>
      <c r="J4679">
        <f t="shared" si="663"/>
        <v>1783</v>
      </c>
      <c r="K4679">
        <f t="shared" si="659"/>
        <v>4.8849315068493153</v>
      </c>
      <c r="L4679">
        <f t="shared" si="660"/>
        <v>4</v>
      </c>
      <c r="M4679">
        <f t="shared" si="661"/>
        <v>11</v>
      </c>
      <c r="N4679" t="str">
        <f t="shared" si="662"/>
        <v>4 Yrs 11 Mths</v>
      </c>
      <c r="O4679">
        <v>91</v>
      </c>
      <c r="P4679">
        <v>91.78</v>
      </c>
    </row>
    <row r="4680" spans="1:16" x14ac:dyDescent="0.35">
      <c r="A4680" t="s">
        <v>5707</v>
      </c>
      <c r="B4680" t="s">
        <v>5713</v>
      </c>
      <c r="C4680" t="s">
        <v>11</v>
      </c>
      <c r="D4680">
        <v>1.4999999999999999E-2</v>
      </c>
      <c r="E4680" s="1">
        <v>4.1000000000000002E-2</v>
      </c>
      <c r="F4680" t="s">
        <v>441</v>
      </c>
      <c r="G4680">
        <v>46817</v>
      </c>
      <c r="H4680" t="str">
        <f t="shared" si="658"/>
        <v>5/3/2028</v>
      </c>
      <c r="I4680" s="2">
        <v>45584</v>
      </c>
      <c r="J4680">
        <f t="shared" si="663"/>
        <v>1233</v>
      </c>
      <c r="K4680">
        <f t="shared" si="659"/>
        <v>3.3780821917808219</v>
      </c>
      <c r="L4680">
        <f t="shared" si="660"/>
        <v>3</v>
      </c>
      <c r="M4680">
        <f t="shared" si="661"/>
        <v>4</v>
      </c>
      <c r="N4680" t="str">
        <f t="shared" si="662"/>
        <v>3 Yrs 4 Mths</v>
      </c>
      <c r="O4680">
        <v>91.71</v>
      </c>
      <c r="P4680">
        <v>92.35</v>
      </c>
    </row>
    <row r="4681" spans="1:16" x14ac:dyDescent="0.35">
      <c r="A4681" t="s">
        <v>5707</v>
      </c>
      <c r="B4681" t="s">
        <v>5713</v>
      </c>
      <c r="C4681" t="s">
        <v>11</v>
      </c>
      <c r="D4681">
        <v>4.65E-2</v>
      </c>
      <c r="E4681" s="1">
        <v>4.5499999999999999E-2</v>
      </c>
      <c r="F4681" t="s">
        <v>441</v>
      </c>
      <c r="G4681">
        <v>49170</v>
      </c>
      <c r="H4681" t="str">
        <f t="shared" si="658"/>
        <v>14/8/2034</v>
      </c>
      <c r="I4681" s="2">
        <v>45584</v>
      </c>
      <c r="J4681">
        <f t="shared" si="663"/>
        <v>3586</v>
      </c>
      <c r="K4681">
        <f t="shared" si="659"/>
        <v>9.8246575342465761</v>
      </c>
      <c r="L4681">
        <f t="shared" si="660"/>
        <v>9</v>
      </c>
      <c r="M4681">
        <f t="shared" si="661"/>
        <v>10</v>
      </c>
      <c r="N4681" t="str">
        <f t="shared" si="662"/>
        <v>9 Yrs 10 Mths</v>
      </c>
      <c r="O4681">
        <v>99.76</v>
      </c>
      <c r="P4681">
        <v>100.79</v>
      </c>
    </row>
    <row r="4682" spans="1:16" x14ac:dyDescent="0.35">
      <c r="A4682" t="s">
        <v>5707</v>
      </c>
      <c r="B4682" t="s">
        <v>5713</v>
      </c>
      <c r="C4682" t="s">
        <v>11</v>
      </c>
      <c r="D4682">
        <v>4.2000000000000003E-2</v>
      </c>
      <c r="E4682" s="1">
        <v>4.8899999999999999E-2</v>
      </c>
      <c r="F4682" t="s">
        <v>441</v>
      </c>
      <c r="G4682">
        <v>54872</v>
      </c>
      <c r="H4682" t="str">
        <f t="shared" si="658"/>
        <v>25/3/2050</v>
      </c>
      <c r="I4682" s="2">
        <v>45584</v>
      </c>
      <c r="J4682">
        <f t="shared" si="663"/>
        <v>9288</v>
      </c>
      <c r="K4682">
        <f t="shared" si="659"/>
        <v>25.446575342465753</v>
      </c>
      <c r="L4682">
        <f t="shared" si="660"/>
        <v>25</v>
      </c>
      <c r="M4682">
        <f t="shared" si="661"/>
        <v>5</v>
      </c>
      <c r="N4682" t="str">
        <f t="shared" si="662"/>
        <v>25 Yrs 5 Mths</v>
      </c>
      <c r="O4682">
        <v>88.12</v>
      </c>
      <c r="P4682">
        <v>90.93</v>
      </c>
    </row>
    <row r="4683" spans="1:16" x14ac:dyDescent="0.35">
      <c r="A4683" t="s">
        <v>5707</v>
      </c>
      <c r="B4683" t="s">
        <v>5713</v>
      </c>
      <c r="C4683" t="s">
        <v>11</v>
      </c>
      <c r="D4683">
        <v>2.9000000000000001E-2</v>
      </c>
      <c r="E4683" s="1">
        <v>3.9600000000000003E-2</v>
      </c>
      <c r="F4683" t="s">
        <v>441</v>
      </c>
      <c r="G4683">
        <v>46532</v>
      </c>
      <c r="H4683" t="str">
        <f t="shared" si="658"/>
        <v>25/5/2027</v>
      </c>
      <c r="I4683" s="2">
        <v>45584</v>
      </c>
      <c r="J4683">
        <f t="shared" si="663"/>
        <v>948</v>
      </c>
      <c r="K4683">
        <f t="shared" si="659"/>
        <v>2.5972602739726027</v>
      </c>
      <c r="L4683">
        <f t="shared" si="660"/>
        <v>2</v>
      </c>
      <c r="M4683">
        <f t="shared" si="661"/>
        <v>7</v>
      </c>
      <c r="N4683" t="str">
        <f t="shared" si="662"/>
        <v>2 Yrs 7 Mths</v>
      </c>
      <c r="O4683">
        <v>97.34</v>
      </c>
      <c r="P4683">
        <v>97.67</v>
      </c>
    </row>
    <row r="4684" spans="1:16" x14ac:dyDescent="0.35">
      <c r="A4684" t="s">
        <v>5707</v>
      </c>
      <c r="B4684" t="s">
        <v>5713</v>
      </c>
      <c r="C4684" t="s">
        <v>11</v>
      </c>
      <c r="D4684">
        <v>1.6500000000000001E-2</v>
      </c>
      <c r="E4684" s="1">
        <v>4.2599999999999999E-2</v>
      </c>
      <c r="F4684" t="s">
        <v>441</v>
      </c>
      <c r="G4684">
        <v>47635</v>
      </c>
      <c r="H4684" t="str">
        <f t="shared" si="658"/>
        <v>1/6/2030</v>
      </c>
      <c r="I4684" s="2">
        <v>45584</v>
      </c>
      <c r="J4684">
        <f t="shared" si="663"/>
        <v>2051</v>
      </c>
      <c r="K4684">
        <f t="shared" si="659"/>
        <v>5.6191780821917812</v>
      </c>
      <c r="L4684">
        <f t="shared" si="660"/>
        <v>5</v>
      </c>
      <c r="M4684">
        <f t="shared" si="661"/>
        <v>7</v>
      </c>
      <c r="N4684" t="str">
        <f t="shared" si="662"/>
        <v>5 Yrs 7 Mths</v>
      </c>
      <c r="O4684">
        <v>86.78</v>
      </c>
      <c r="P4684">
        <v>87.68</v>
      </c>
    </row>
    <row r="4685" spans="1:16" x14ac:dyDescent="0.35">
      <c r="A4685" t="s">
        <v>5707</v>
      </c>
      <c r="B4685" t="s">
        <v>5713</v>
      </c>
      <c r="C4685" t="s">
        <v>11</v>
      </c>
      <c r="D4685">
        <v>2.75E-2</v>
      </c>
      <c r="E4685" s="1">
        <v>4.9099999999999998E-2</v>
      </c>
      <c r="F4685" t="s">
        <v>441</v>
      </c>
      <c r="G4685">
        <v>58593</v>
      </c>
      <c r="H4685" t="str">
        <f t="shared" si="658"/>
        <v>1/6/2060</v>
      </c>
      <c r="I4685" s="2">
        <v>45584</v>
      </c>
      <c r="J4685">
        <f t="shared" si="663"/>
        <v>13009</v>
      </c>
      <c r="K4685">
        <f t="shared" si="659"/>
        <v>35.641095890410959</v>
      </c>
      <c r="L4685">
        <f t="shared" si="660"/>
        <v>35</v>
      </c>
      <c r="M4685">
        <f t="shared" si="661"/>
        <v>8</v>
      </c>
      <c r="N4685" t="str">
        <f t="shared" si="662"/>
        <v>35 Yrs 8 Mths</v>
      </c>
      <c r="O4685">
        <v>62.66</v>
      </c>
      <c r="P4685">
        <v>64.430000000000007</v>
      </c>
    </row>
    <row r="4686" spans="1:16" x14ac:dyDescent="0.35">
      <c r="A4686" t="s">
        <v>5719</v>
      </c>
      <c r="B4686" t="s">
        <v>5713</v>
      </c>
      <c r="C4686" t="s">
        <v>11</v>
      </c>
      <c r="D4686">
        <v>2.5999999999999999E-2</v>
      </c>
      <c r="E4686" s="1">
        <v>4.9799999999999997E-2</v>
      </c>
      <c r="F4686" t="s">
        <v>441</v>
      </c>
      <c r="G4686">
        <v>54940</v>
      </c>
      <c r="H4686" t="str">
        <f t="shared" si="658"/>
        <v>1/6/2050</v>
      </c>
      <c r="I4686" s="2">
        <v>45584</v>
      </c>
      <c r="J4686">
        <f t="shared" si="663"/>
        <v>9356</v>
      </c>
      <c r="K4686">
        <f t="shared" si="659"/>
        <v>25.632876712328766</v>
      </c>
      <c r="L4686">
        <f t="shared" si="660"/>
        <v>25</v>
      </c>
      <c r="M4686">
        <f t="shared" si="661"/>
        <v>8</v>
      </c>
      <c r="N4686" t="str">
        <f t="shared" si="662"/>
        <v>25 Yrs 8 Mths</v>
      </c>
      <c r="O4686">
        <v>64.78</v>
      </c>
      <c r="P4686">
        <v>66.319999999999993</v>
      </c>
    </row>
    <row r="4687" spans="1:16" x14ac:dyDescent="0.35">
      <c r="A4687" t="s">
        <v>5719</v>
      </c>
      <c r="B4687" t="s">
        <v>5713</v>
      </c>
      <c r="C4687" t="s">
        <v>11</v>
      </c>
      <c r="D4687">
        <v>2.75E-2</v>
      </c>
      <c r="E4687" s="1">
        <v>4.9099999999999998E-2</v>
      </c>
      <c r="F4687" t="s">
        <v>441</v>
      </c>
      <c r="G4687">
        <v>58593</v>
      </c>
      <c r="H4687" t="str">
        <f t="shared" si="658"/>
        <v>1/6/2060</v>
      </c>
      <c r="I4687" s="2">
        <v>45584</v>
      </c>
      <c r="J4687">
        <f t="shared" si="663"/>
        <v>13009</v>
      </c>
      <c r="K4687">
        <f t="shared" si="659"/>
        <v>35.641095890410959</v>
      </c>
      <c r="L4687">
        <f t="shared" si="660"/>
        <v>35</v>
      </c>
      <c r="M4687">
        <f t="shared" si="661"/>
        <v>8</v>
      </c>
      <c r="N4687" t="str">
        <f t="shared" si="662"/>
        <v>35 Yrs 8 Mths</v>
      </c>
      <c r="O4687">
        <v>62.66</v>
      </c>
      <c r="P4687">
        <v>64.430000000000007</v>
      </c>
    </row>
    <row r="4688" spans="1:16" x14ac:dyDescent="0.35">
      <c r="A4688" t="s">
        <v>5719</v>
      </c>
      <c r="B4688" t="s">
        <v>5713</v>
      </c>
      <c r="C4688" t="s">
        <v>11</v>
      </c>
      <c r="D4688">
        <v>2.5000000000000001E-2</v>
      </c>
      <c r="E4688" s="1">
        <v>4.9700000000000001E-2</v>
      </c>
      <c r="F4688" t="s">
        <v>441</v>
      </c>
      <c r="G4688">
        <v>55227</v>
      </c>
      <c r="H4688" t="str">
        <f t="shared" si="658"/>
        <v>15/3/2051</v>
      </c>
      <c r="I4688" s="2">
        <v>45584</v>
      </c>
      <c r="J4688">
        <f t="shared" si="663"/>
        <v>9643</v>
      </c>
      <c r="K4688">
        <f t="shared" si="659"/>
        <v>26.419178082191781</v>
      </c>
      <c r="L4688">
        <f t="shared" si="660"/>
        <v>26</v>
      </c>
      <c r="M4688">
        <f t="shared" si="661"/>
        <v>5</v>
      </c>
      <c r="N4688" t="str">
        <f t="shared" si="662"/>
        <v>26 Yrs 5 Mths</v>
      </c>
      <c r="O4688">
        <v>62.91</v>
      </c>
      <c r="P4688">
        <v>64.52</v>
      </c>
    </row>
    <row r="4689" spans="1:16" x14ac:dyDescent="0.35">
      <c r="A4689" t="s">
        <v>5719</v>
      </c>
      <c r="B4689" t="s">
        <v>5713</v>
      </c>
      <c r="C4689" t="s">
        <v>11</v>
      </c>
      <c r="D4689">
        <v>0.01</v>
      </c>
      <c r="E4689" s="1">
        <v>4.0099999999999997E-2</v>
      </c>
      <c r="F4689" t="s">
        <v>441</v>
      </c>
      <c r="G4689">
        <v>46827</v>
      </c>
      <c r="H4689" t="str">
        <f t="shared" si="658"/>
        <v>15/3/2028</v>
      </c>
      <c r="I4689" s="2">
        <v>45584</v>
      </c>
      <c r="J4689">
        <f t="shared" si="663"/>
        <v>1243</v>
      </c>
      <c r="K4689">
        <f t="shared" si="659"/>
        <v>3.4054794520547946</v>
      </c>
      <c r="L4689">
        <f t="shared" si="660"/>
        <v>3</v>
      </c>
      <c r="M4689">
        <f t="shared" si="661"/>
        <v>5</v>
      </c>
      <c r="N4689" t="str">
        <f t="shared" si="662"/>
        <v>3 Yrs 5 Mths</v>
      </c>
      <c r="O4689">
        <v>90.48</v>
      </c>
      <c r="P4689">
        <v>90.91</v>
      </c>
    </row>
    <row r="4690" spans="1:16" x14ac:dyDescent="0.35">
      <c r="A4690" t="s">
        <v>5719</v>
      </c>
      <c r="B4690" t="s">
        <v>5713</v>
      </c>
      <c r="C4690" t="s">
        <v>11</v>
      </c>
      <c r="D4690">
        <v>1.375E-2</v>
      </c>
      <c r="E4690" s="1">
        <v>4.3299999999999998E-2</v>
      </c>
      <c r="F4690" t="s">
        <v>441</v>
      </c>
      <c r="G4690">
        <v>47922</v>
      </c>
      <c r="H4690" t="str">
        <f t="shared" si="658"/>
        <v>15/3/2031</v>
      </c>
      <c r="I4690" s="2">
        <v>45584</v>
      </c>
      <c r="J4690">
        <f t="shared" si="663"/>
        <v>2338</v>
      </c>
      <c r="K4690">
        <f t="shared" si="659"/>
        <v>6.4054794520547942</v>
      </c>
      <c r="L4690">
        <f t="shared" si="660"/>
        <v>6</v>
      </c>
      <c r="M4690">
        <f t="shared" si="661"/>
        <v>5</v>
      </c>
      <c r="N4690" t="str">
        <f t="shared" si="662"/>
        <v>6 Yrs 5 Mths</v>
      </c>
      <c r="O4690">
        <v>83.4</v>
      </c>
      <c r="P4690">
        <v>84.01</v>
      </c>
    </row>
    <row r="4691" spans="1:16" x14ac:dyDescent="0.35">
      <c r="A4691" t="s">
        <v>5719</v>
      </c>
      <c r="B4691" t="s">
        <v>5713</v>
      </c>
      <c r="C4691" t="s">
        <v>11</v>
      </c>
      <c r="D4691">
        <v>1.4999999999999999E-2</v>
      </c>
      <c r="E4691" s="1">
        <v>4.1000000000000002E-2</v>
      </c>
      <c r="F4691" t="s">
        <v>441</v>
      </c>
      <c r="G4691">
        <v>46817</v>
      </c>
      <c r="H4691" t="str">
        <f t="shared" si="658"/>
        <v>5/3/2028</v>
      </c>
      <c r="I4691" s="2">
        <v>45584</v>
      </c>
      <c r="J4691">
        <f t="shared" si="663"/>
        <v>1233</v>
      </c>
      <c r="K4691">
        <f t="shared" si="659"/>
        <v>3.3780821917808219</v>
      </c>
      <c r="L4691">
        <f t="shared" si="660"/>
        <v>3</v>
      </c>
      <c r="M4691">
        <f t="shared" si="661"/>
        <v>4</v>
      </c>
      <c r="N4691" t="str">
        <f t="shared" si="662"/>
        <v>3 Yrs 4 Mths</v>
      </c>
      <c r="O4691">
        <v>91.71</v>
      </c>
      <c r="P4691">
        <v>92.35</v>
      </c>
    </row>
    <row r="4692" spans="1:16" x14ac:dyDescent="0.35">
      <c r="A4692" t="s">
        <v>5719</v>
      </c>
      <c r="B4692" t="s">
        <v>5713</v>
      </c>
      <c r="C4692" t="s">
        <v>11</v>
      </c>
      <c r="D4692">
        <v>0.02</v>
      </c>
      <c r="E4692" s="1">
        <v>4.3099999999999999E-2</v>
      </c>
      <c r="F4692" t="s">
        <v>441</v>
      </c>
      <c r="G4692">
        <v>47912</v>
      </c>
      <c r="H4692" t="str">
        <f t="shared" si="658"/>
        <v>5/3/2031</v>
      </c>
      <c r="I4692" s="2">
        <v>45584</v>
      </c>
      <c r="J4692">
        <f t="shared" si="663"/>
        <v>2328</v>
      </c>
      <c r="K4692">
        <f t="shared" si="659"/>
        <v>6.3780821917808215</v>
      </c>
      <c r="L4692">
        <f t="shared" si="660"/>
        <v>6</v>
      </c>
      <c r="M4692">
        <f t="shared" si="661"/>
        <v>4</v>
      </c>
      <c r="N4692" t="str">
        <f t="shared" si="662"/>
        <v>6 Yrs 4 Mths</v>
      </c>
      <c r="O4692">
        <v>86.79</v>
      </c>
      <c r="P4692">
        <v>88.05</v>
      </c>
    </row>
    <row r="4693" spans="1:16" x14ac:dyDescent="0.35">
      <c r="A4693" t="s">
        <v>5719</v>
      </c>
      <c r="B4693" t="s">
        <v>5713</v>
      </c>
      <c r="C4693" t="s">
        <v>11</v>
      </c>
      <c r="D4693">
        <v>0.03</v>
      </c>
      <c r="E4693" s="1">
        <v>4.9700000000000001E-2</v>
      </c>
      <c r="F4693" t="s">
        <v>441</v>
      </c>
      <c r="G4693">
        <v>55217</v>
      </c>
      <c r="H4693" t="str">
        <f t="shared" si="658"/>
        <v>5/3/2051</v>
      </c>
      <c r="I4693" s="2">
        <v>45584</v>
      </c>
      <c r="J4693">
        <f t="shared" si="663"/>
        <v>9633</v>
      </c>
      <c r="K4693">
        <f t="shared" si="659"/>
        <v>26.391780821917809</v>
      </c>
      <c r="L4693">
        <f t="shared" si="660"/>
        <v>26</v>
      </c>
      <c r="M4693">
        <f t="shared" si="661"/>
        <v>5</v>
      </c>
      <c r="N4693" t="str">
        <f t="shared" si="662"/>
        <v>26 Yrs 5 Mths</v>
      </c>
      <c r="O4693">
        <v>70.349999999999994</v>
      </c>
      <c r="P4693">
        <v>72.06</v>
      </c>
    </row>
    <row r="4694" spans="1:16" x14ac:dyDescent="0.35">
      <c r="A4694" t="s">
        <v>5719</v>
      </c>
      <c r="B4694" t="s">
        <v>5713</v>
      </c>
      <c r="C4694" t="s">
        <v>11</v>
      </c>
      <c r="D4694">
        <v>2.2499999999999999E-2</v>
      </c>
      <c r="E4694" s="1">
        <v>4.2599999999999999E-2</v>
      </c>
      <c r="F4694" t="s">
        <v>441</v>
      </c>
      <c r="G4694">
        <v>48218</v>
      </c>
      <c r="H4694" t="str">
        <f t="shared" si="658"/>
        <v>5/1/2032</v>
      </c>
      <c r="I4694" s="2">
        <v>45584</v>
      </c>
      <c r="J4694">
        <f t="shared" si="663"/>
        <v>2634</v>
      </c>
      <c r="K4694">
        <f t="shared" si="659"/>
        <v>7.2164383561643834</v>
      </c>
      <c r="L4694">
        <f t="shared" si="660"/>
        <v>7</v>
      </c>
      <c r="M4694">
        <f t="shared" si="661"/>
        <v>3</v>
      </c>
      <c r="N4694" t="str">
        <f t="shared" si="662"/>
        <v>7 Yrs 3 Mths</v>
      </c>
      <c r="O4694">
        <v>87.1</v>
      </c>
      <c r="P4694">
        <v>88.06</v>
      </c>
    </row>
    <row r="4695" spans="1:16" x14ac:dyDescent="0.35">
      <c r="A4695" t="s">
        <v>5719</v>
      </c>
      <c r="B4695" t="s">
        <v>5713</v>
      </c>
      <c r="C4695" t="s">
        <v>11</v>
      </c>
      <c r="D4695">
        <v>2.8750000000000001E-2</v>
      </c>
      <c r="E4695" s="1">
        <v>4.9299999999999997E-2</v>
      </c>
      <c r="F4695" t="s">
        <v>441</v>
      </c>
      <c r="G4695">
        <v>51626</v>
      </c>
      <c r="H4695" t="str">
        <f t="shared" si="658"/>
        <v>5/5/2041</v>
      </c>
      <c r="I4695" s="2">
        <v>45584</v>
      </c>
      <c r="J4695">
        <f t="shared" si="663"/>
        <v>6042</v>
      </c>
      <c r="K4695">
        <f t="shared" si="659"/>
        <v>16.553424657534247</v>
      </c>
      <c r="L4695">
        <f t="shared" si="660"/>
        <v>16</v>
      </c>
      <c r="M4695">
        <f t="shared" si="661"/>
        <v>7</v>
      </c>
      <c r="N4695" t="str">
        <f t="shared" si="662"/>
        <v>16 Yrs 7 Mths</v>
      </c>
      <c r="O4695">
        <v>76.290000000000006</v>
      </c>
      <c r="P4695">
        <v>77.790000000000006</v>
      </c>
    </row>
    <row r="4696" spans="1:16" x14ac:dyDescent="0.35">
      <c r="A4696" t="s">
        <v>5719</v>
      </c>
      <c r="B4696" t="s">
        <v>5713</v>
      </c>
      <c r="C4696" t="s">
        <v>11</v>
      </c>
      <c r="D4696">
        <v>0.05</v>
      </c>
      <c r="E4696" s="1">
        <v>4.5100000000000001E-2</v>
      </c>
      <c r="F4696" t="s">
        <v>441</v>
      </c>
      <c r="G4696">
        <v>49077</v>
      </c>
      <c r="H4696" t="str">
        <f t="shared" si="658"/>
        <v>13/5/2034</v>
      </c>
      <c r="I4696" s="2">
        <v>45584</v>
      </c>
      <c r="J4696">
        <f t="shared" si="663"/>
        <v>3493</v>
      </c>
      <c r="K4696">
        <f t="shared" si="659"/>
        <v>9.5698630136986296</v>
      </c>
      <c r="L4696">
        <f t="shared" si="660"/>
        <v>9</v>
      </c>
      <c r="M4696">
        <f t="shared" si="661"/>
        <v>7</v>
      </c>
      <c r="N4696" t="str">
        <f t="shared" si="662"/>
        <v>9 Yrs 7 Mths</v>
      </c>
      <c r="O4696">
        <v>103.03</v>
      </c>
      <c r="P4696">
        <v>104.23</v>
      </c>
    </row>
    <row r="4697" spans="1:16" x14ac:dyDescent="0.35">
      <c r="A4697" t="s">
        <v>5719</v>
      </c>
      <c r="B4697" t="s">
        <v>5713</v>
      </c>
      <c r="C4697" t="s">
        <v>11</v>
      </c>
      <c r="D4697">
        <v>5.2999999999999999E-2</v>
      </c>
      <c r="E4697" s="1">
        <v>5.0299999999999997E-2</v>
      </c>
      <c r="F4697" t="s">
        <v>441</v>
      </c>
      <c r="G4697">
        <v>56382</v>
      </c>
      <c r="H4697" t="str">
        <f t="shared" si="658"/>
        <v>13/5/2054</v>
      </c>
      <c r="I4697" s="2">
        <v>45584</v>
      </c>
      <c r="J4697">
        <f t="shared" si="663"/>
        <v>10798</v>
      </c>
      <c r="K4697">
        <f t="shared" si="659"/>
        <v>29.583561643835615</v>
      </c>
      <c r="L4697">
        <f t="shared" si="660"/>
        <v>29</v>
      </c>
      <c r="M4697">
        <f t="shared" si="661"/>
        <v>7</v>
      </c>
      <c r="N4697" t="str">
        <f t="shared" si="662"/>
        <v>29 Yrs 7 Mths</v>
      </c>
      <c r="O4697">
        <v>102.84</v>
      </c>
      <c r="P4697">
        <v>104.54</v>
      </c>
    </row>
    <row r="4698" spans="1:16" x14ac:dyDescent="0.35">
      <c r="A4698" t="s">
        <v>5719</v>
      </c>
      <c r="B4698" t="s">
        <v>5713</v>
      </c>
      <c r="C4698" t="s">
        <v>11</v>
      </c>
      <c r="D4698">
        <v>5.3999999999999999E-2</v>
      </c>
      <c r="E4698" s="1">
        <v>5.1499999999999997E-2</v>
      </c>
      <c r="F4698" t="s">
        <v>441</v>
      </c>
      <c r="G4698">
        <v>60035</v>
      </c>
      <c r="H4698" t="str">
        <f t="shared" si="658"/>
        <v>13/5/2064</v>
      </c>
      <c r="I4698" s="2">
        <v>45584</v>
      </c>
      <c r="J4698">
        <f t="shared" si="663"/>
        <v>14451</v>
      </c>
      <c r="K4698">
        <f t="shared" si="659"/>
        <v>39.591780821917808</v>
      </c>
      <c r="L4698">
        <f t="shared" si="660"/>
        <v>39</v>
      </c>
      <c r="M4698">
        <f t="shared" si="661"/>
        <v>7</v>
      </c>
      <c r="N4698" t="str">
        <f t="shared" si="662"/>
        <v>39 Yrs 7 Mths</v>
      </c>
      <c r="O4698">
        <v>102.73</v>
      </c>
      <c r="P4698">
        <v>104.63</v>
      </c>
    </row>
    <row r="4699" spans="1:16" x14ac:dyDescent="0.35">
      <c r="A4699" t="s">
        <v>5719</v>
      </c>
      <c r="B4699" t="s">
        <v>5713</v>
      </c>
      <c r="C4699" t="s">
        <v>11</v>
      </c>
      <c r="D4699">
        <v>4.65E-2</v>
      </c>
      <c r="E4699" s="1">
        <v>4.5499999999999999E-2</v>
      </c>
      <c r="F4699" t="s">
        <v>441</v>
      </c>
      <c r="G4699">
        <v>49170</v>
      </c>
      <c r="H4699" t="str">
        <f t="shared" ref="H4699:H4747" si="664">TEXT(G4699,"D/M/YYYY")</f>
        <v>14/8/2034</v>
      </c>
      <c r="I4699" s="2">
        <v>45584</v>
      </c>
      <c r="J4699">
        <f t="shared" si="663"/>
        <v>3586</v>
      </c>
      <c r="K4699">
        <f t="shared" ref="K4699:K4747" si="665">J4699/365</f>
        <v>9.8246575342465761</v>
      </c>
      <c r="L4699">
        <f t="shared" ref="L4699:L4747" si="666">_xlfn.NUMBERVALUE(_xlfn.TEXTBEFORE(K4699,"."))</f>
        <v>9</v>
      </c>
      <c r="M4699">
        <f t="shared" ref="M4699:M4747" si="667">ROUND(LEFT(_xlfn.TEXTAFTER(K4699,"."),2)/100 * 12,0)</f>
        <v>10</v>
      </c>
      <c r="N4699" t="str">
        <f t="shared" ref="N4699:N4747" si="668">L4699 &amp; " Yrs "&amp; M4699 &amp;" Mths"</f>
        <v>9 Yrs 10 Mths</v>
      </c>
      <c r="O4699">
        <v>99.76</v>
      </c>
      <c r="P4699">
        <v>100.79</v>
      </c>
    </row>
    <row r="4700" spans="1:16" x14ac:dyDescent="0.35">
      <c r="A4700" t="s">
        <v>5719</v>
      </c>
      <c r="B4700" t="s">
        <v>5713</v>
      </c>
      <c r="C4700" t="s">
        <v>11</v>
      </c>
      <c r="D4700">
        <v>5.1999999999999998E-2</v>
      </c>
      <c r="E4700" s="1">
        <v>5.0200000000000002E-2</v>
      </c>
      <c r="F4700" t="s">
        <v>441</v>
      </c>
      <c r="G4700">
        <v>56628</v>
      </c>
      <c r="H4700" t="str">
        <f t="shared" si="664"/>
        <v>14/1/2055</v>
      </c>
      <c r="I4700" s="2">
        <v>45584</v>
      </c>
      <c r="J4700">
        <f t="shared" si="663"/>
        <v>11044</v>
      </c>
      <c r="K4700">
        <f t="shared" si="665"/>
        <v>30.257534246575343</v>
      </c>
      <c r="L4700">
        <f t="shared" si="666"/>
        <v>30</v>
      </c>
      <c r="M4700">
        <f t="shared" si="667"/>
        <v>3</v>
      </c>
      <c r="N4700" t="str">
        <f t="shared" si="668"/>
        <v>30 Yrs 3 Mths</v>
      </c>
      <c r="O4700">
        <v>100.86</v>
      </c>
      <c r="P4700">
        <v>102.46</v>
      </c>
    </row>
    <row r="4701" spans="1:16" x14ac:dyDescent="0.35">
      <c r="A4701" t="s">
        <v>5719</v>
      </c>
      <c r="B4701" t="s">
        <v>5726</v>
      </c>
      <c r="C4701" t="s">
        <v>11</v>
      </c>
      <c r="D4701">
        <v>7.3749999999999996E-2</v>
      </c>
      <c r="E4701" s="1">
        <v>4.5900000000000003E-2</v>
      </c>
      <c r="F4701" t="s">
        <v>358</v>
      </c>
      <c r="G4701">
        <v>47423</v>
      </c>
      <c r="H4701" t="str">
        <f t="shared" si="664"/>
        <v>1/11/2029</v>
      </c>
      <c r="I4701" s="2">
        <v>45584</v>
      </c>
      <c r="J4701">
        <f t="shared" si="663"/>
        <v>1839</v>
      </c>
      <c r="K4701">
        <f t="shared" si="665"/>
        <v>5.0383561643835613</v>
      </c>
      <c r="L4701">
        <f t="shared" si="666"/>
        <v>5</v>
      </c>
      <c r="M4701">
        <f t="shared" si="667"/>
        <v>0</v>
      </c>
      <c r="N4701" t="str">
        <f t="shared" si="668"/>
        <v>5 Yrs 0 Mths</v>
      </c>
      <c r="O4701">
        <v>111.85</v>
      </c>
      <c r="P4701">
        <v>112.73</v>
      </c>
    </row>
    <row r="4702" spans="1:16" x14ac:dyDescent="0.35">
      <c r="A4702" t="s">
        <v>5719</v>
      </c>
      <c r="B4702" t="s">
        <v>5726</v>
      </c>
      <c r="C4702" t="s">
        <v>11</v>
      </c>
      <c r="D4702">
        <v>9.4E-2</v>
      </c>
      <c r="E4702" s="1">
        <v>5.62E-2</v>
      </c>
      <c r="F4702" t="s">
        <v>358</v>
      </c>
      <c r="G4702">
        <v>50905</v>
      </c>
      <c r="H4702" t="str">
        <f t="shared" si="664"/>
        <v>15/5/2039</v>
      </c>
      <c r="I4702" s="2">
        <v>45584</v>
      </c>
      <c r="J4702">
        <f t="shared" si="663"/>
        <v>5321</v>
      </c>
      <c r="K4702">
        <f t="shared" si="665"/>
        <v>14.578082191780823</v>
      </c>
      <c r="L4702">
        <f t="shared" si="666"/>
        <v>14</v>
      </c>
      <c r="M4702">
        <f t="shared" si="667"/>
        <v>7</v>
      </c>
      <c r="N4702" t="str">
        <f t="shared" si="668"/>
        <v>14 Yrs 7 Mths</v>
      </c>
      <c r="O4702">
        <v>139.6</v>
      </c>
      <c r="P4702">
        <v>140.28</v>
      </c>
    </row>
    <row r="4703" spans="1:16" x14ac:dyDescent="0.35">
      <c r="A4703" t="s">
        <v>5719</v>
      </c>
      <c r="B4703" t="s">
        <v>5726</v>
      </c>
      <c r="C4703" t="s">
        <v>11</v>
      </c>
      <c r="D4703">
        <v>5.2499999999999998E-2</v>
      </c>
      <c r="E4703" s="1">
        <v>5.4800000000000001E-2</v>
      </c>
      <c r="F4703" t="s">
        <v>358</v>
      </c>
      <c r="G4703">
        <v>51820</v>
      </c>
      <c r="H4703" t="str">
        <f t="shared" si="664"/>
        <v>15/11/2041</v>
      </c>
      <c r="I4703" s="2">
        <v>45584</v>
      </c>
      <c r="J4703">
        <f t="shared" si="663"/>
        <v>6236</v>
      </c>
      <c r="K4703">
        <f t="shared" si="665"/>
        <v>17.084931506849315</v>
      </c>
      <c r="L4703">
        <f t="shared" si="666"/>
        <v>17</v>
      </c>
      <c r="M4703">
        <f t="shared" si="667"/>
        <v>1</v>
      </c>
      <c r="N4703" t="str">
        <f t="shared" si="668"/>
        <v>17 Yrs 1 Mths</v>
      </c>
      <c r="O4703">
        <v>96.24</v>
      </c>
      <c r="P4703">
        <v>97.73</v>
      </c>
    </row>
    <row r="4704" spans="1:16" x14ac:dyDescent="0.35">
      <c r="A4704" t="s">
        <v>5719</v>
      </c>
      <c r="B4704" t="s">
        <v>5726</v>
      </c>
      <c r="C4704" t="s">
        <v>11</v>
      </c>
      <c r="D4704">
        <v>4.3749999999999997E-2</v>
      </c>
      <c r="E4704" s="1">
        <v>5.5500000000000001E-2</v>
      </c>
      <c r="F4704" t="s">
        <v>358</v>
      </c>
      <c r="G4704">
        <v>52185</v>
      </c>
      <c r="H4704" t="str">
        <f t="shared" si="664"/>
        <v>15/11/2042</v>
      </c>
      <c r="I4704" s="2">
        <v>45584</v>
      </c>
      <c r="J4704">
        <f t="shared" si="663"/>
        <v>6601</v>
      </c>
      <c r="K4704">
        <f t="shared" si="665"/>
        <v>18.084931506849315</v>
      </c>
      <c r="L4704">
        <f t="shared" si="666"/>
        <v>18</v>
      </c>
      <c r="M4704">
        <f t="shared" si="667"/>
        <v>1</v>
      </c>
      <c r="N4704" t="str">
        <f t="shared" si="668"/>
        <v>18 Yrs 1 Mths</v>
      </c>
      <c r="O4704">
        <v>86.02</v>
      </c>
      <c r="P4704">
        <v>87.5</v>
      </c>
    </row>
    <row r="4705" spans="1:16" x14ac:dyDescent="0.35">
      <c r="A4705" t="s">
        <v>5719</v>
      </c>
      <c r="B4705" t="s">
        <v>5726</v>
      </c>
      <c r="C4705" t="s">
        <v>11</v>
      </c>
      <c r="D4705">
        <v>4.2500000000000003E-2</v>
      </c>
      <c r="E4705" s="1">
        <v>4.82E-2</v>
      </c>
      <c r="F4705" t="s">
        <v>358</v>
      </c>
      <c r="G4705">
        <v>49218</v>
      </c>
      <c r="H4705" t="str">
        <f t="shared" si="664"/>
        <v>1/10/2034</v>
      </c>
      <c r="I4705" s="2">
        <v>45584</v>
      </c>
      <c r="J4705">
        <f t="shared" si="663"/>
        <v>3634</v>
      </c>
      <c r="K4705">
        <f t="shared" si="665"/>
        <v>9.956164383561644</v>
      </c>
      <c r="L4705">
        <f t="shared" si="666"/>
        <v>9</v>
      </c>
      <c r="M4705">
        <f t="shared" si="667"/>
        <v>11</v>
      </c>
      <c r="N4705" t="str">
        <f t="shared" si="668"/>
        <v>9 Yrs 11 Mths</v>
      </c>
      <c r="O4705">
        <v>94.92</v>
      </c>
      <c r="P4705">
        <v>96.19</v>
      </c>
    </row>
    <row r="4706" spans="1:16" x14ac:dyDescent="0.35">
      <c r="A4706" t="s">
        <v>5731</v>
      </c>
      <c r="B4706" t="s">
        <v>5726</v>
      </c>
      <c r="C4706" t="s">
        <v>11</v>
      </c>
      <c r="D4706">
        <v>4.6249999999999999E-2</v>
      </c>
      <c r="E4706" s="1">
        <v>5.62E-2</v>
      </c>
      <c r="F4706" t="s">
        <v>358</v>
      </c>
      <c r="G4706">
        <v>52871</v>
      </c>
      <c r="H4706" t="str">
        <f t="shared" si="664"/>
        <v>1/10/2044</v>
      </c>
      <c r="I4706" s="2">
        <v>45584</v>
      </c>
      <c r="J4706">
        <f t="shared" si="663"/>
        <v>7287</v>
      </c>
      <c r="K4706">
        <f t="shared" si="665"/>
        <v>19.964383561643835</v>
      </c>
      <c r="L4706">
        <f t="shared" si="666"/>
        <v>19</v>
      </c>
      <c r="M4706">
        <f t="shared" si="667"/>
        <v>12</v>
      </c>
      <c r="N4706" t="str">
        <f t="shared" si="668"/>
        <v>19 Yrs 12 Mths</v>
      </c>
      <c r="O4706">
        <v>86.89</v>
      </c>
      <c r="P4706">
        <v>89.11</v>
      </c>
    </row>
    <row r="4707" spans="1:16" x14ac:dyDescent="0.35">
      <c r="A4707" t="s">
        <v>5731</v>
      </c>
      <c r="B4707" t="s">
        <v>5726</v>
      </c>
      <c r="C4707" t="s">
        <v>11</v>
      </c>
      <c r="D4707">
        <v>4.8000000000000001E-2</v>
      </c>
      <c r="E4707" s="1">
        <v>5.5599999999999997E-2</v>
      </c>
      <c r="F4707" t="s">
        <v>358</v>
      </c>
      <c r="G4707">
        <v>54558</v>
      </c>
      <c r="H4707" t="str">
        <f t="shared" si="664"/>
        <v>15/5/2049</v>
      </c>
      <c r="I4707" s="2">
        <v>45584</v>
      </c>
      <c r="J4707">
        <f t="shared" si="663"/>
        <v>8974</v>
      </c>
      <c r="K4707">
        <f t="shared" si="665"/>
        <v>24.586301369863012</v>
      </c>
      <c r="L4707">
        <f t="shared" si="666"/>
        <v>24</v>
      </c>
      <c r="M4707">
        <f t="shared" si="667"/>
        <v>7</v>
      </c>
      <c r="N4707" t="str">
        <f t="shared" si="668"/>
        <v>24 Yrs 7 Mths</v>
      </c>
      <c r="O4707">
        <v>88.56</v>
      </c>
      <c r="P4707">
        <v>90.36</v>
      </c>
    </row>
    <row r="4708" spans="1:16" x14ac:dyDescent="0.35">
      <c r="A4708" t="s">
        <v>5731</v>
      </c>
      <c r="B4708" t="s">
        <v>5726</v>
      </c>
      <c r="C4708" t="s">
        <v>11</v>
      </c>
      <c r="D4708">
        <v>4.8000000000000001E-2</v>
      </c>
      <c r="E4708" s="1">
        <v>4.58E-2</v>
      </c>
      <c r="F4708" t="s">
        <v>358</v>
      </c>
      <c r="G4708">
        <v>47087</v>
      </c>
      <c r="H4708" t="str">
        <f t="shared" si="664"/>
        <v>30/11/2028</v>
      </c>
      <c r="I4708" s="2">
        <v>45584</v>
      </c>
      <c r="J4708">
        <f t="shared" si="663"/>
        <v>1503</v>
      </c>
      <c r="K4708">
        <f t="shared" si="665"/>
        <v>4.117808219178082</v>
      </c>
      <c r="L4708">
        <f t="shared" si="666"/>
        <v>4</v>
      </c>
      <c r="M4708">
        <f t="shared" si="667"/>
        <v>1</v>
      </c>
      <c r="N4708" t="str">
        <f t="shared" si="668"/>
        <v>4 Yrs 1 Mths</v>
      </c>
      <c r="O4708">
        <v>100.41</v>
      </c>
      <c r="P4708">
        <v>102.28</v>
      </c>
    </row>
    <row r="4709" spans="1:16" x14ac:dyDescent="0.35">
      <c r="A4709" t="s">
        <v>5731</v>
      </c>
      <c r="B4709" t="s">
        <v>5726</v>
      </c>
      <c r="C4709" t="s">
        <v>11</v>
      </c>
      <c r="D4709">
        <v>2.1000000000000001E-2</v>
      </c>
      <c r="E4709" s="1">
        <v>4.5100000000000001E-2</v>
      </c>
      <c r="F4709" t="s">
        <v>358</v>
      </c>
      <c r="G4709">
        <v>47802</v>
      </c>
      <c r="H4709" t="str">
        <f t="shared" si="664"/>
        <v>15/11/2030</v>
      </c>
      <c r="I4709" s="2">
        <v>45584</v>
      </c>
      <c r="J4709">
        <f t="shared" si="663"/>
        <v>2218</v>
      </c>
      <c r="K4709">
        <f t="shared" si="665"/>
        <v>6.0767123287671234</v>
      </c>
      <c r="L4709">
        <f t="shared" si="666"/>
        <v>6</v>
      </c>
      <c r="M4709">
        <f t="shared" si="667"/>
        <v>1</v>
      </c>
      <c r="N4709" t="str">
        <f t="shared" si="668"/>
        <v>6 Yrs 1 Mths</v>
      </c>
      <c r="O4709">
        <v>87.01</v>
      </c>
      <c r="P4709">
        <v>87.91</v>
      </c>
    </row>
    <row r="4710" spans="1:16" x14ac:dyDescent="0.35">
      <c r="A4710" t="s">
        <v>5731</v>
      </c>
      <c r="B4710" t="s">
        <v>5726</v>
      </c>
      <c r="C4710" t="s">
        <v>11</v>
      </c>
      <c r="D4710">
        <v>3.5999999999999997E-2</v>
      </c>
      <c r="E4710" s="1">
        <v>5.4800000000000001E-2</v>
      </c>
      <c r="F4710" t="s">
        <v>358</v>
      </c>
      <c r="G4710">
        <v>55107</v>
      </c>
      <c r="H4710" t="str">
        <f t="shared" si="664"/>
        <v>15/11/2050</v>
      </c>
      <c r="I4710" s="2">
        <v>45584</v>
      </c>
      <c r="J4710">
        <f t="shared" si="663"/>
        <v>9523</v>
      </c>
      <c r="K4710">
        <f t="shared" si="665"/>
        <v>26.090410958904108</v>
      </c>
      <c r="L4710">
        <f t="shared" si="666"/>
        <v>26</v>
      </c>
      <c r="M4710">
        <f t="shared" si="667"/>
        <v>1</v>
      </c>
      <c r="N4710" t="str">
        <f t="shared" si="668"/>
        <v>26 Yrs 1 Mths</v>
      </c>
      <c r="O4710">
        <v>72.989999999999995</v>
      </c>
      <c r="P4710">
        <v>74.680000000000007</v>
      </c>
    </row>
    <row r="4711" spans="1:16" x14ac:dyDescent="0.35">
      <c r="A4711" t="s">
        <v>5731</v>
      </c>
      <c r="B4711" t="s">
        <v>5726</v>
      </c>
      <c r="C4711" t="s">
        <v>11</v>
      </c>
      <c r="D4711">
        <v>6.3E-2</v>
      </c>
      <c r="E4711" s="1">
        <v>4.87E-2</v>
      </c>
      <c r="F4711" t="s">
        <v>358</v>
      </c>
      <c r="G4711">
        <v>48653</v>
      </c>
      <c r="H4711" t="str">
        <f t="shared" si="664"/>
        <v>15/3/2033</v>
      </c>
      <c r="I4711" s="2">
        <v>45584</v>
      </c>
      <c r="J4711">
        <f t="shared" si="663"/>
        <v>3069</v>
      </c>
      <c r="K4711">
        <f t="shared" si="665"/>
        <v>8.4082191780821915</v>
      </c>
      <c r="L4711">
        <f t="shared" si="666"/>
        <v>8</v>
      </c>
      <c r="M4711">
        <f t="shared" si="667"/>
        <v>5</v>
      </c>
      <c r="N4711" t="str">
        <f t="shared" si="668"/>
        <v>8 Yrs 5 Mths</v>
      </c>
      <c r="O4711">
        <v>109.25</v>
      </c>
      <c r="P4711">
        <v>110.35</v>
      </c>
    </row>
    <row r="4712" spans="1:16" x14ac:dyDescent="0.35">
      <c r="A4712" t="s">
        <v>5731</v>
      </c>
      <c r="B4712" t="s">
        <v>5726</v>
      </c>
      <c r="C4712" t="s">
        <v>11</v>
      </c>
      <c r="D4712">
        <v>6.9000000000000006E-2</v>
      </c>
      <c r="E4712" s="1">
        <v>5.6399999999999999E-2</v>
      </c>
      <c r="F4712" t="s">
        <v>358</v>
      </c>
      <c r="G4712">
        <v>56019</v>
      </c>
      <c r="H4712" t="str">
        <f t="shared" si="664"/>
        <v>15/5/2053</v>
      </c>
      <c r="I4712" s="2">
        <v>45584</v>
      </c>
      <c r="J4712">
        <f t="shared" si="663"/>
        <v>10435</v>
      </c>
      <c r="K4712">
        <f t="shared" si="665"/>
        <v>28.589041095890412</v>
      </c>
      <c r="L4712">
        <f t="shared" si="666"/>
        <v>28</v>
      </c>
      <c r="M4712">
        <f t="shared" si="667"/>
        <v>7</v>
      </c>
      <c r="N4712" t="str">
        <f t="shared" si="668"/>
        <v>28 Yrs 7 Mths</v>
      </c>
      <c r="O4712">
        <v>115.92</v>
      </c>
      <c r="P4712">
        <v>118.32</v>
      </c>
    </row>
    <row r="4713" spans="1:16" x14ac:dyDescent="0.35">
      <c r="A4713" t="s">
        <v>5731</v>
      </c>
      <c r="B4713" t="s">
        <v>5726</v>
      </c>
      <c r="C4713" t="s">
        <v>11</v>
      </c>
      <c r="D4713">
        <v>5.1499999999999997E-2</v>
      </c>
      <c r="E4713" s="1">
        <v>4.9399999999999999E-2</v>
      </c>
      <c r="F4713" t="s">
        <v>358</v>
      </c>
      <c r="G4713">
        <v>48990</v>
      </c>
      <c r="H4713" t="str">
        <f t="shared" si="664"/>
        <v>15/2/2034</v>
      </c>
      <c r="I4713" s="2">
        <v>45584</v>
      </c>
      <c r="J4713">
        <f t="shared" si="663"/>
        <v>3406</v>
      </c>
      <c r="K4713">
        <f t="shared" si="665"/>
        <v>9.331506849315069</v>
      </c>
      <c r="L4713">
        <f t="shared" si="666"/>
        <v>9</v>
      </c>
      <c r="M4713">
        <f t="shared" si="667"/>
        <v>4</v>
      </c>
      <c r="N4713" t="str">
        <f t="shared" si="668"/>
        <v>9 Yrs 4 Mths</v>
      </c>
      <c r="O4713">
        <v>100.87</v>
      </c>
      <c r="P4713">
        <v>102.1</v>
      </c>
    </row>
    <row r="4714" spans="1:16" x14ac:dyDescent="0.35">
      <c r="A4714" t="s">
        <v>5731</v>
      </c>
      <c r="B4714" t="s">
        <v>5726</v>
      </c>
      <c r="C4714" t="s">
        <v>11</v>
      </c>
      <c r="D4714">
        <v>5.6000000000000001E-2</v>
      </c>
      <c r="E4714" s="1">
        <v>5.4899999999999997E-2</v>
      </c>
      <c r="F4714" t="s">
        <v>358</v>
      </c>
      <c r="G4714">
        <v>56295</v>
      </c>
      <c r="H4714" t="str">
        <f t="shared" si="664"/>
        <v>15/2/2054</v>
      </c>
      <c r="I4714" s="2">
        <v>45584</v>
      </c>
      <c r="J4714">
        <f t="shared" si="663"/>
        <v>10711</v>
      </c>
      <c r="K4714">
        <f t="shared" si="665"/>
        <v>29.345205479452055</v>
      </c>
      <c r="L4714">
        <f t="shared" si="666"/>
        <v>29</v>
      </c>
      <c r="M4714">
        <f t="shared" si="667"/>
        <v>4</v>
      </c>
      <c r="N4714" t="str">
        <f t="shared" si="668"/>
        <v>29 Yrs 4 Mths</v>
      </c>
      <c r="O4714">
        <v>100.42</v>
      </c>
      <c r="P4714">
        <v>102.13</v>
      </c>
    </row>
    <row r="4715" spans="1:16" x14ac:dyDescent="0.35">
      <c r="A4715" t="s">
        <v>5731</v>
      </c>
      <c r="B4715" t="s">
        <v>5739</v>
      </c>
      <c r="C4715" t="s">
        <v>11</v>
      </c>
      <c r="D4715">
        <v>3.6999999999999998E-2</v>
      </c>
      <c r="E4715" s="1">
        <v>5.3900000000000003E-2</v>
      </c>
      <c r="F4715" t="s">
        <v>17</v>
      </c>
      <c r="G4715">
        <v>52093</v>
      </c>
      <c r="H4715" t="str">
        <f t="shared" si="664"/>
        <v>15/8/2042</v>
      </c>
      <c r="I4715" s="2">
        <v>45584</v>
      </c>
      <c r="J4715">
        <f t="shared" si="663"/>
        <v>6509</v>
      </c>
      <c r="K4715">
        <f t="shared" si="665"/>
        <v>17.832876712328765</v>
      </c>
      <c r="L4715">
        <f t="shared" si="666"/>
        <v>17</v>
      </c>
      <c r="M4715">
        <f t="shared" si="667"/>
        <v>10</v>
      </c>
      <c r="N4715" t="str">
        <f t="shared" si="668"/>
        <v>17 Yrs 10 Mths</v>
      </c>
      <c r="O4715">
        <v>80.37</v>
      </c>
      <c r="P4715">
        <v>81.99</v>
      </c>
    </row>
    <row r="4716" spans="1:16" x14ac:dyDescent="0.35">
      <c r="A4716" t="s">
        <v>5731</v>
      </c>
      <c r="B4716" t="s">
        <v>5739</v>
      </c>
      <c r="C4716" t="s">
        <v>11</v>
      </c>
      <c r="D4716">
        <v>4.3749999999999997E-2</v>
      </c>
      <c r="E4716" s="1">
        <v>5.2699999999999997E-2</v>
      </c>
      <c r="F4716" t="s">
        <v>17</v>
      </c>
      <c r="G4716">
        <v>53128</v>
      </c>
      <c r="H4716" t="str">
        <f t="shared" si="664"/>
        <v>15/6/2045</v>
      </c>
      <c r="I4716" s="2">
        <v>45584</v>
      </c>
      <c r="J4716">
        <f t="shared" si="663"/>
        <v>7544</v>
      </c>
      <c r="K4716">
        <f t="shared" si="665"/>
        <v>20.668493150684931</v>
      </c>
      <c r="L4716">
        <f t="shared" si="666"/>
        <v>20</v>
      </c>
      <c r="M4716">
        <f t="shared" si="667"/>
        <v>8</v>
      </c>
      <c r="N4716" t="str">
        <f t="shared" si="668"/>
        <v>20 Yrs 8 Mths</v>
      </c>
      <c r="O4716">
        <v>89.39</v>
      </c>
      <c r="P4716">
        <v>92.4</v>
      </c>
    </row>
    <row r="4717" spans="1:16" x14ac:dyDescent="0.35">
      <c r="A4717" t="s">
        <v>5731</v>
      </c>
      <c r="B4717" t="s">
        <v>5739</v>
      </c>
      <c r="C4717" t="s">
        <v>11</v>
      </c>
      <c r="D4717">
        <v>3.125E-2</v>
      </c>
      <c r="E4717" s="1">
        <v>5.2499999999999998E-2</v>
      </c>
      <c r="F4717" t="s">
        <v>17</v>
      </c>
      <c r="G4717">
        <v>54758</v>
      </c>
      <c r="H4717" t="str">
        <f t="shared" si="664"/>
        <v>1/12/2049</v>
      </c>
      <c r="I4717" s="2">
        <v>45584</v>
      </c>
      <c r="J4717">
        <f t="shared" si="663"/>
        <v>9174</v>
      </c>
      <c r="K4717">
        <f t="shared" si="665"/>
        <v>25.134246575342466</v>
      </c>
      <c r="L4717">
        <f t="shared" si="666"/>
        <v>25</v>
      </c>
      <c r="M4717">
        <f t="shared" si="667"/>
        <v>2</v>
      </c>
      <c r="N4717" t="str">
        <f t="shared" si="668"/>
        <v>25 Yrs 2 Mths</v>
      </c>
      <c r="O4717">
        <v>69.040000000000006</v>
      </c>
      <c r="P4717">
        <v>71.42</v>
      </c>
    </row>
    <row r="4718" spans="1:16" x14ac:dyDescent="0.35">
      <c r="A4718" t="s">
        <v>5731</v>
      </c>
      <c r="B4718" t="s">
        <v>5739</v>
      </c>
      <c r="C4718" t="s">
        <v>11</v>
      </c>
      <c r="D4718">
        <v>0.02</v>
      </c>
      <c r="E4718" s="1">
        <v>5.6800000000000003E-2</v>
      </c>
      <c r="F4718" t="s">
        <v>17</v>
      </c>
      <c r="G4718">
        <v>45627</v>
      </c>
      <c r="H4718" t="str">
        <f t="shared" si="664"/>
        <v>1/12/2024</v>
      </c>
      <c r="I4718" s="2">
        <v>45584</v>
      </c>
      <c r="J4718">
        <f t="shared" si="663"/>
        <v>43</v>
      </c>
      <c r="K4718">
        <f t="shared" si="665"/>
        <v>0.11780821917808219</v>
      </c>
      <c r="L4718">
        <f t="shared" si="666"/>
        <v>0</v>
      </c>
      <c r="M4718">
        <f t="shared" si="667"/>
        <v>1</v>
      </c>
      <c r="N4718" t="str">
        <f t="shared" si="668"/>
        <v>0 Yrs 1 Mths</v>
      </c>
      <c r="O4718">
        <v>99.41</v>
      </c>
      <c r="P4718">
        <v>99.89</v>
      </c>
    </row>
    <row r="4719" spans="1:16" x14ac:dyDescent="0.35">
      <c r="A4719" t="s">
        <v>5744</v>
      </c>
      <c r="B4719" t="s">
        <v>5739</v>
      </c>
      <c r="C4719" t="s">
        <v>11</v>
      </c>
      <c r="D4719">
        <v>2.375E-2</v>
      </c>
      <c r="E4719" s="1">
        <v>4.4200000000000003E-2</v>
      </c>
      <c r="F4719" t="s">
        <v>17</v>
      </c>
      <c r="G4719">
        <v>47453</v>
      </c>
      <c r="H4719" t="str">
        <f t="shared" si="664"/>
        <v>1/12/2029</v>
      </c>
      <c r="I4719" s="2">
        <v>45584</v>
      </c>
      <c r="J4719">
        <f t="shared" si="663"/>
        <v>1869</v>
      </c>
      <c r="K4719">
        <f t="shared" si="665"/>
        <v>5.1205479452054794</v>
      </c>
      <c r="L4719">
        <f t="shared" si="666"/>
        <v>5</v>
      </c>
      <c r="M4719">
        <f t="shared" si="667"/>
        <v>1</v>
      </c>
      <c r="N4719" t="str">
        <f t="shared" si="668"/>
        <v>5 Yrs 1 Mths</v>
      </c>
      <c r="O4719">
        <v>90.4</v>
      </c>
      <c r="P4719">
        <v>91.24</v>
      </c>
    </row>
    <row r="4720" spans="1:16" x14ac:dyDescent="0.35">
      <c r="A4720" t="s">
        <v>5744</v>
      </c>
      <c r="B4720" t="s">
        <v>5739</v>
      </c>
      <c r="C4720" t="s">
        <v>11</v>
      </c>
      <c r="D4720">
        <v>2.5999999999999999E-2</v>
      </c>
      <c r="E4720" s="1">
        <v>4.4400000000000002E-2</v>
      </c>
      <c r="F4720" t="s">
        <v>17</v>
      </c>
      <c r="G4720">
        <v>47588</v>
      </c>
      <c r="H4720" t="str">
        <f t="shared" si="664"/>
        <v>15/4/2030</v>
      </c>
      <c r="I4720" s="2">
        <v>45584</v>
      </c>
      <c r="J4720">
        <f t="shared" si="663"/>
        <v>2004</v>
      </c>
      <c r="K4720">
        <f t="shared" si="665"/>
        <v>5.4904109589041097</v>
      </c>
      <c r="L4720">
        <f t="shared" si="666"/>
        <v>5</v>
      </c>
      <c r="M4720">
        <f t="shared" si="667"/>
        <v>6</v>
      </c>
      <c r="N4720" t="str">
        <f t="shared" si="668"/>
        <v>5 Yrs 6 Mths</v>
      </c>
      <c r="O4720">
        <v>90.87</v>
      </c>
      <c r="P4720">
        <v>91.72</v>
      </c>
    </row>
    <row r="4721" spans="1:16" x14ac:dyDescent="0.35">
      <c r="A4721" t="s">
        <v>5744</v>
      </c>
      <c r="B4721" t="s">
        <v>5739</v>
      </c>
      <c r="C4721" t="s">
        <v>11</v>
      </c>
      <c r="D4721">
        <v>1.95E-2</v>
      </c>
      <c r="E4721" s="1">
        <v>4.65E-2</v>
      </c>
      <c r="F4721" t="s">
        <v>17</v>
      </c>
      <c r="G4721">
        <v>47922</v>
      </c>
      <c r="H4721" t="str">
        <f t="shared" si="664"/>
        <v>15/3/2031</v>
      </c>
      <c r="I4721" s="2">
        <v>45584</v>
      </c>
      <c r="J4721">
        <f t="shared" si="663"/>
        <v>2338</v>
      </c>
      <c r="K4721">
        <f t="shared" si="665"/>
        <v>6.4054794520547942</v>
      </c>
      <c r="L4721">
        <f t="shared" si="666"/>
        <v>6</v>
      </c>
      <c r="M4721">
        <f t="shared" si="667"/>
        <v>5</v>
      </c>
      <c r="N4721" t="str">
        <f t="shared" si="668"/>
        <v>6 Yrs 5 Mths</v>
      </c>
      <c r="O4721">
        <v>84.87</v>
      </c>
      <c r="P4721">
        <v>85.95</v>
      </c>
    </row>
    <row r="4722" spans="1:16" x14ac:dyDescent="0.35">
      <c r="A4722" t="s">
        <v>5744</v>
      </c>
      <c r="B4722" t="s">
        <v>5739</v>
      </c>
      <c r="C4722" t="s">
        <v>11</v>
      </c>
      <c r="D4722">
        <v>4.3749999999999997E-2</v>
      </c>
      <c r="E4722" s="1">
        <v>4.2900000000000001E-2</v>
      </c>
      <c r="F4722" t="s">
        <v>17</v>
      </c>
      <c r="G4722">
        <v>46888</v>
      </c>
      <c r="H4722" t="str">
        <f t="shared" si="664"/>
        <v>15/5/2028</v>
      </c>
      <c r="I4722" s="2">
        <v>45584</v>
      </c>
      <c r="J4722">
        <f t="shared" si="663"/>
        <v>1304</v>
      </c>
      <c r="K4722">
        <f t="shared" si="665"/>
        <v>3.5726027397260274</v>
      </c>
      <c r="L4722">
        <f t="shared" si="666"/>
        <v>3</v>
      </c>
      <c r="M4722">
        <f t="shared" si="667"/>
        <v>7</v>
      </c>
      <c r="N4722" t="str">
        <f t="shared" si="668"/>
        <v>3 Yrs 7 Mths</v>
      </c>
      <c r="O4722">
        <v>100.02</v>
      </c>
      <c r="P4722">
        <v>100.67</v>
      </c>
    </row>
    <row r="4723" spans="1:16" x14ac:dyDescent="0.35">
      <c r="A4723" t="s">
        <v>5744</v>
      </c>
      <c r="B4723" t="s">
        <v>5739</v>
      </c>
      <c r="C4723" t="s">
        <v>11</v>
      </c>
      <c r="D4723">
        <v>4.65E-2</v>
      </c>
      <c r="E4723" s="1">
        <v>4.7E-2</v>
      </c>
      <c r="F4723" t="s">
        <v>17</v>
      </c>
      <c r="G4723">
        <v>48714</v>
      </c>
      <c r="H4723" t="str">
        <f t="shared" si="664"/>
        <v>15/5/2033</v>
      </c>
      <c r="I4723" s="2">
        <v>45584</v>
      </c>
      <c r="J4723">
        <f t="shared" si="663"/>
        <v>3130</v>
      </c>
      <c r="K4723">
        <f t="shared" si="665"/>
        <v>8.5753424657534243</v>
      </c>
      <c r="L4723">
        <f t="shared" si="666"/>
        <v>8</v>
      </c>
      <c r="M4723">
        <f t="shared" si="667"/>
        <v>7</v>
      </c>
      <c r="N4723" t="str">
        <f t="shared" si="668"/>
        <v>8 Yrs 7 Mths</v>
      </c>
      <c r="O4723">
        <v>98.97</v>
      </c>
      <c r="P4723">
        <v>100.11</v>
      </c>
    </row>
    <row r="4724" spans="1:16" x14ac:dyDescent="0.35">
      <c r="A4724" t="s">
        <v>5744</v>
      </c>
      <c r="B4724" t="s">
        <v>5739</v>
      </c>
      <c r="C4724" t="s">
        <v>11</v>
      </c>
      <c r="D4724">
        <v>5.1499999999999997E-2</v>
      </c>
      <c r="E4724" s="1">
        <v>4.99E-2</v>
      </c>
      <c r="F4724" t="s">
        <v>17</v>
      </c>
      <c r="G4724">
        <v>56019</v>
      </c>
      <c r="H4724" t="str">
        <f t="shared" si="664"/>
        <v>15/5/2053</v>
      </c>
      <c r="I4724" s="2">
        <v>45584</v>
      </c>
      <c r="J4724">
        <f t="shared" si="663"/>
        <v>10435</v>
      </c>
      <c r="K4724">
        <f t="shared" si="665"/>
        <v>28.589041095890412</v>
      </c>
      <c r="L4724">
        <f t="shared" si="666"/>
        <v>28</v>
      </c>
      <c r="M4724">
        <f t="shared" si="667"/>
        <v>7</v>
      </c>
      <c r="N4724" t="str">
        <f t="shared" si="668"/>
        <v>28 Yrs 7 Mths</v>
      </c>
      <c r="O4724">
        <v>100.66</v>
      </c>
      <c r="P4724">
        <v>102.88</v>
      </c>
    </row>
    <row r="4725" spans="1:16" x14ac:dyDescent="0.35">
      <c r="A4725" t="s">
        <v>5744</v>
      </c>
      <c r="B4725" t="s">
        <v>5739</v>
      </c>
      <c r="C4725" t="s">
        <v>11</v>
      </c>
      <c r="D4725">
        <v>0.05</v>
      </c>
      <c r="E4725" s="1">
        <v>4.7300000000000002E-2</v>
      </c>
      <c r="F4725" t="s">
        <v>17</v>
      </c>
      <c r="G4725">
        <v>48989</v>
      </c>
      <c r="H4725" t="str">
        <f t="shared" si="664"/>
        <v>14/2/2034</v>
      </c>
      <c r="I4725" s="2">
        <v>45584</v>
      </c>
      <c r="J4725">
        <f t="shared" si="663"/>
        <v>3405</v>
      </c>
      <c r="K4725">
        <f t="shared" si="665"/>
        <v>9.3287671232876708</v>
      </c>
      <c r="L4725">
        <f t="shared" si="666"/>
        <v>9</v>
      </c>
      <c r="M4725">
        <f t="shared" si="667"/>
        <v>4</v>
      </c>
      <c r="N4725" t="str">
        <f t="shared" si="668"/>
        <v>9 Yrs 4 Mths</v>
      </c>
      <c r="O4725">
        <v>101.28</v>
      </c>
      <c r="P4725">
        <v>102.65</v>
      </c>
    </row>
    <row r="4726" spans="1:16" x14ac:dyDescent="0.35">
      <c r="A4726" t="s">
        <v>5744</v>
      </c>
      <c r="B4726" t="s">
        <v>5748</v>
      </c>
      <c r="C4726" t="s">
        <v>11</v>
      </c>
      <c r="D4726">
        <v>4.8000000000000001E-2</v>
      </c>
      <c r="E4726" s="1">
        <v>5.16E-2</v>
      </c>
      <c r="F4726" t="s">
        <v>17</v>
      </c>
      <c r="G4726">
        <v>52786</v>
      </c>
      <c r="H4726" t="str">
        <f t="shared" si="664"/>
        <v>8/7/2044</v>
      </c>
      <c r="I4726" s="2">
        <v>45584</v>
      </c>
      <c r="J4726">
        <f t="shared" si="663"/>
        <v>7202</v>
      </c>
      <c r="K4726">
        <f t="shared" si="665"/>
        <v>19.731506849315068</v>
      </c>
      <c r="L4726">
        <f t="shared" si="666"/>
        <v>19</v>
      </c>
      <c r="M4726">
        <f t="shared" si="667"/>
        <v>9</v>
      </c>
      <c r="N4726" t="str">
        <f t="shared" si="668"/>
        <v>19 Yrs 9 Mths</v>
      </c>
      <c r="O4726">
        <v>94.4</v>
      </c>
      <c r="P4726">
        <v>96.01</v>
      </c>
    </row>
    <row r="4727" spans="1:16" x14ac:dyDescent="0.35">
      <c r="A4727" t="s">
        <v>5744</v>
      </c>
      <c r="B4727" t="s">
        <v>5748</v>
      </c>
      <c r="C4727" t="s">
        <v>11</v>
      </c>
      <c r="D4727">
        <v>6.4839999999999995E-2</v>
      </c>
      <c r="E4727" s="1">
        <v>4.9299999999999997E-2</v>
      </c>
      <c r="F4727" t="s">
        <v>17</v>
      </c>
      <c r="G4727">
        <v>47415</v>
      </c>
      <c r="H4727" t="str">
        <f t="shared" si="664"/>
        <v>24/10/2029</v>
      </c>
      <c r="I4727" s="2">
        <v>45584</v>
      </c>
      <c r="J4727">
        <f t="shared" si="663"/>
        <v>1831</v>
      </c>
      <c r="K4727">
        <f t="shared" si="665"/>
        <v>5.0164383561643833</v>
      </c>
      <c r="L4727">
        <f t="shared" si="666"/>
        <v>5</v>
      </c>
      <c r="M4727">
        <f t="shared" si="667"/>
        <v>0</v>
      </c>
      <c r="N4727" t="str">
        <f t="shared" si="668"/>
        <v>5 Yrs 0 Mths</v>
      </c>
      <c r="O4727">
        <v>106.33</v>
      </c>
      <c r="P4727">
        <v>106.97</v>
      </c>
    </row>
    <row r="4728" spans="1:16" x14ac:dyDescent="0.35">
      <c r="A4728" t="s">
        <v>5744</v>
      </c>
      <c r="B4728" t="s">
        <v>5748</v>
      </c>
      <c r="C4728" t="s">
        <v>11</v>
      </c>
      <c r="D4728">
        <v>6.5610000000000002E-2</v>
      </c>
      <c r="E4728" s="1">
        <v>5.0900000000000001E-2</v>
      </c>
      <c r="F4728" t="s">
        <v>17</v>
      </c>
      <c r="G4728">
        <v>49241</v>
      </c>
      <c r="H4728" t="str">
        <f t="shared" si="664"/>
        <v>24/10/2034</v>
      </c>
      <c r="I4728" s="2">
        <v>45584</v>
      </c>
      <c r="J4728">
        <f t="shared" si="663"/>
        <v>3657</v>
      </c>
      <c r="K4728">
        <f t="shared" si="665"/>
        <v>10.019178082191781</v>
      </c>
      <c r="L4728">
        <f t="shared" si="666"/>
        <v>10</v>
      </c>
      <c r="M4728">
        <f t="shared" si="667"/>
        <v>0</v>
      </c>
      <c r="N4728" t="str">
        <f t="shared" si="668"/>
        <v>10 Yrs 0 Mths</v>
      </c>
      <c r="O4728">
        <v>110.68</v>
      </c>
      <c r="P4728">
        <v>111.76</v>
      </c>
    </row>
    <row r="4729" spans="1:16" x14ac:dyDescent="0.35">
      <c r="A4729" t="s">
        <v>5744</v>
      </c>
      <c r="B4729" t="s">
        <v>5748</v>
      </c>
      <c r="C4729" t="s">
        <v>11</v>
      </c>
      <c r="D4729">
        <v>5.7270000000000001E-2</v>
      </c>
      <c r="E4729" s="1">
        <v>4.8599999999999997E-2</v>
      </c>
      <c r="F4729" t="s">
        <v>17</v>
      </c>
      <c r="G4729">
        <v>47598</v>
      </c>
      <c r="H4729" t="str">
        <f t="shared" si="664"/>
        <v>25/4/2030</v>
      </c>
      <c r="I4729" s="2">
        <v>45584</v>
      </c>
      <c r="J4729">
        <f t="shared" si="663"/>
        <v>2014</v>
      </c>
      <c r="K4729">
        <f t="shared" si="665"/>
        <v>5.5178082191780824</v>
      </c>
      <c r="L4729">
        <f t="shared" si="666"/>
        <v>5</v>
      </c>
      <c r="M4729">
        <f t="shared" si="667"/>
        <v>6</v>
      </c>
      <c r="N4729" t="str">
        <f t="shared" si="668"/>
        <v>5 Yrs 6 Mths</v>
      </c>
      <c r="O4729">
        <v>103.78</v>
      </c>
      <c r="P4729">
        <v>104.43</v>
      </c>
    </row>
    <row r="4730" spans="1:16" x14ac:dyDescent="0.35">
      <c r="A4730" t="s">
        <v>5744</v>
      </c>
      <c r="B4730" t="s">
        <v>5748</v>
      </c>
      <c r="C4730" t="s">
        <v>11</v>
      </c>
      <c r="D4730">
        <v>5.851E-2</v>
      </c>
      <c r="E4730" s="1">
        <v>5.11E-2</v>
      </c>
      <c r="F4730" t="s">
        <v>17</v>
      </c>
      <c r="G4730">
        <v>49424</v>
      </c>
      <c r="H4730" t="str">
        <f t="shared" si="664"/>
        <v>25/4/2035</v>
      </c>
      <c r="I4730" s="2">
        <v>45584</v>
      </c>
      <c r="J4730">
        <f t="shared" si="663"/>
        <v>3840</v>
      </c>
      <c r="K4730">
        <f t="shared" si="665"/>
        <v>10.520547945205479</v>
      </c>
      <c r="L4730">
        <f t="shared" si="666"/>
        <v>10</v>
      </c>
      <c r="M4730">
        <f t="shared" si="667"/>
        <v>6</v>
      </c>
      <c r="N4730" t="str">
        <f t="shared" si="668"/>
        <v>10 Yrs 6 Mths</v>
      </c>
      <c r="O4730">
        <v>105.38</v>
      </c>
      <c r="P4730">
        <v>106.24</v>
      </c>
    </row>
    <row r="4731" spans="1:16" x14ac:dyDescent="0.35">
      <c r="A4731" t="s">
        <v>5744</v>
      </c>
      <c r="B4731" t="s">
        <v>5748</v>
      </c>
      <c r="C4731" t="s">
        <v>11</v>
      </c>
      <c r="D4731">
        <v>5.049E-2</v>
      </c>
      <c r="E4731" s="1">
        <v>4.7500000000000001E-2</v>
      </c>
      <c r="F4731" t="s">
        <v>17</v>
      </c>
      <c r="G4731">
        <v>47687</v>
      </c>
      <c r="H4731" t="str">
        <f t="shared" si="664"/>
        <v>23/7/2030</v>
      </c>
      <c r="I4731" s="2">
        <v>45584</v>
      </c>
      <c r="J4731">
        <f t="shared" si="663"/>
        <v>2103</v>
      </c>
      <c r="K4731">
        <f t="shared" si="665"/>
        <v>5.7616438356164386</v>
      </c>
      <c r="L4731">
        <f t="shared" si="666"/>
        <v>5</v>
      </c>
      <c r="M4731">
        <f t="shared" si="667"/>
        <v>9</v>
      </c>
      <c r="N4731" t="str">
        <f t="shared" si="668"/>
        <v>5 Yrs 9 Mths</v>
      </c>
      <c r="O4731">
        <v>101.27</v>
      </c>
      <c r="P4731">
        <v>101.81</v>
      </c>
    </row>
    <row r="4732" spans="1:16" x14ac:dyDescent="0.35">
      <c r="A4732" t="s">
        <v>5744</v>
      </c>
      <c r="B4732" t="s">
        <v>5748</v>
      </c>
      <c r="C4732" t="s">
        <v>11</v>
      </c>
      <c r="D4732">
        <v>5.33E-2</v>
      </c>
      <c r="E4732" s="1">
        <v>5.0700000000000002E-2</v>
      </c>
      <c r="F4732" t="s">
        <v>17</v>
      </c>
      <c r="G4732">
        <v>49513</v>
      </c>
      <c r="H4732" t="str">
        <f t="shared" si="664"/>
        <v>23/7/2035</v>
      </c>
      <c r="I4732" s="2">
        <v>45584</v>
      </c>
      <c r="J4732">
        <f t="shared" si="663"/>
        <v>3929</v>
      </c>
      <c r="K4732">
        <f t="shared" si="665"/>
        <v>10.764383561643836</v>
      </c>
      <c r="L4732">
        <f t="shared" si="666"/>
        <v>10</v>
      </c>
      <c r="M4732">
        <f t="shared" si="667"/>
        <v>9</v>
      </c>
      <c r="N4732" t="str">
        <f t="shared" si="668"/>
        <v>10 Yrs 9 Mths</v>
      </c>
      <c r="O4732">
        <v>101.45</v>
      </c>
      <c r="P4732">
        <v>102.22</v>
      </c>
    </row>
    <row r="4733" spans="1:16" x14ac:dyDescent="0.35">
      <c r="A4733" t="s">
        <v>5744</v>
      </c>
      <c r="B4733" t="s">
        <v>5748</v>
      </c>
      <c r="C4733" t="s">
        <v>11</v>
      </c>
      <c r="D4733">
        <v>6.1249999999999999E-2</v>
      </c>
      <c r="E4733" s="1">
        <v>4.6300000000000001E-2</v>
      </c>
      <c r="F4733" t="s">
        <v>17</v>
      </c>
      <c r="G4733">
        <v>48625</v>
      </c>
      <c r="H4733" t="str">
        <f t="shared" si="664"/>
        <v>15/2/2033</v>
      </c>
      <c r="I4733" s="2">
        <v>45584</v>
      </c>
      <c r="J4733">
        <f t="shared" si="663"/>
        <v>3041</v>
      </c>
      <c r="K4733">
        <f t="shared" si="665"/>
        <v>8.331506849315069</v>
      </c>
      <c r="L4733">
        <f t="shared" si="666"/>
        <v>8</v>
      </c>
      <c r="M4733">
        <f t="shared" si="667"/>
        <v>4</v>
      </c>
      <c r="N4733" t="str">
        <f t="shared" si="668"/>
        <v>8 Yrs 4 Mths</v>
      </c>
      <c r="O4733">
        <v>109.4</v>
      </c>
      <c r="P4733">
        <v>110.98</v>
      </c>
    </row>
    <row r="4734" spans="1:16" x14ac:dyDescent="0.35">
      <c r="A4734" t="s">
        <v>5755</v>
      </c>
      <c r="B4734" t="s">
        <v>5748</v>
      </c>
      <c r="C4734" t="s">
        <v>11</v>
      </c>
      <c r="D4734">
        <v>3.6150000000000002E-2</v>
      </c>
      <c r="E4734" s="1">
        <v>4.3400000000000001E-2</v>
      </c>
      <c r="F4734" t="s">
        <v>17</v>
      </c>
      <c r="G4734">
        <v>46827</v>
      </c>
      <c r="H4734" t="str">
        <f t="shared" si="664"/>
        <v>15/3/2028</v>
      </c>
      <c r="I4734" s="2">
        <v>45584</v>
      </c>
      <c r="J4734">
        <f t="shared" si="663"/>
        <v>1243</v>
      </c>
      <c r="K4734">
        <f t="shared" si="665"/>
        <v>3.4054794520547946</v>
      </c>
      <c r="L4734">
        <f t="shared" si="666"/>
        <v>3</v>
      </c>
      <c r="M4734">
        <f t="shared" si="667"/>
        <v>5</v>
      </c>
      <c r="N4734" t="str">
        <f t="shared" si="668"/>
        <v>3 Yrs 5 Mths</v>
      </c>
      <c r="O4734">
        <v>97.59</v>
      </c>
      <c r="P4734">
        <v>98.19</v>
      </c>
    </row>
    <row r="4735" spans="1:16" x14ac:dyDescent="0.35">
      <c r="A4735" t="s">
        <v>5755</v>
      </c>
      <c r="B4735" t="s">
        <v>5748</v>
      </c>
      <c r="C4735" t="s">
        <v>11</v>
      </c>
      <c r="D4735">
        <v>4.8000000000000001E-2</v>
      </c>
      <c r="E4735" s="1">
        <v>5.16E-2</v>
      </c>
      <c r="F4735" t="s">
        <v>17</v>
      </c>
      <c r="G4735">
        <v>52786</v>
      </c>
      <c r="H4735" t="str">
        <f t="shared" si="664"/>
        <v>8/7/2044</v>
      </c>
      <c r="I4735" s="2">
        <v>45584</v>
      </c>
      <c r="J4735">
        <f t="shared" si="663"/>
        <v>7202</v>
      </c>
      <c r="K4735">
        <f t="shared" si="665"/>
        <v>19.731506849315068</v>
      </c>
      <c r="L4735">
        <f t="shared" si="666"/>
        <v>19</v>
      </c>
      <c r="M4735">
        <f t="shared" si="667"/>
        <v>9</v>
      </c>
      <c r="N4735" t="str">
        <f t="shared" si="668"/>
        <v>19 Yrs 9 Mths</v>
      </c>
      <c r="O4735">
        <v>94.4</v>
      </c>
      <c r="P4735">
        <v>96.01</v>
      </c>
    </row>
    <row r="4736" spans="1:16" x14ac:dyDescent="0.35">
      <c r="A4736" t="s">
        <v>5755</v>
      </c>
      <c r="B4736" t="s">
        <v>5748</v>
      </c>
      <c r="C4736" t="s">
        <v>11</v>
      </c>
      <c r="D4736">
        <v>3.5000000000000003E-2</v>
      </c>
      <c r="E4736" s="1">
        <v>4.8599999999999997E-2</v>
      </c>
      <c r="F4736" t="s">
        <v>17</v>
      </c>
      <c r="G4736">
        <v>45748</v>
      </c>
      <c r="H4736" t="str">
        <f t="shared" si="664"/>
        <v>1/4/2025</v>
      </c>
      <c r="I4736" s="2">
        <v>45584</v>
      </c>
      <c r="J4736">
        <f t="shared" si="663"/>
        <v>164</v>
      </c>
      <c r="K4736">
        <f t="shared" si="665"/>
        <v>0.44931506849315067</v>
      </c>
      <c r="L4736">
        <f t="shared" si="666"/>
        <v>0</v>
      </c>
      <c r="M4736">
        <f t="shared" si="667"/>
        <v>5</v>
      </c>
      <c r="N4736" t="str">
        <f t="shared" si="668"/>
        <v>0 Yrs 5 Mths</v>
      </c>
      <c r="O4736">
        <v>99.16</v>
      </c>
      <c r="P4736">
        <v>99.64</v>
      </c>
    </row>
    <row r="4737" spans="1:16" x14ac:dyDescent="0.35">
      <c r="A4737" t="s">
        <v>5755</v>
      </c>
      <c r="B4737" t="s">
        <v>5748</v>
      </c>
      <c r="C4737" t="s">
        <v>11</v>
      </c>
      <c r="D4737">
        <v>2.383E-2</v>
      </c>
      <c r="E4737" s="1">
        <v>4.6199999999999998E-2</v>
      </c>
      <c r="F4737" t="s">
        <v>17</v>
      </c>
      <c r="G4737">
        <v>48416</v>
      </c>
      <c r="H4737" t="str">
        <f t="shared" si="664"/>
        <v>21/7/2032</v>
      </c>
      <c r="I4737" s="2">
        <v>45584</v>
      </c>
      <c r="J4737">
        <f t="shared" si="663"/>
        <v>2832</v>
      </c>
      <c r="K4737">
        <f t="shared" si="665"/>
        <v>7.7589041095890412</v>
      </c>
      <c r="L4737">
        <f t="shared" si="666"/>
        <v>7</v>
      </c>
      <c r="M4737">
        <f t="shared" si="667"/>
        <v>9</v>
      </c>
      <c r="N4737" t="str">
        <f t="shared" si="668"/>
        <v>7 Yrs 9 Mths</v>
      </c>
      <c r="O4737">
        <v>85.23</v>
      </c>
      <c r="P4737">
        <v>86.13</v>
      </c>
    </row>
    <row r="4738" spans="1:16" x14ac:dyDescent="0.35">
      <c r="A4738" t="s">
        <v>5755</v>
      </c>
      <c r="B4738" t="s">
        <v>5748</v>
      </c>
      <c r="C4738" t="s">
        <v>11</v>
      </c>
      <c r="D4738">
        <v>2.64E-2</v>
      </c>
      <c r="E4738" s="1">
        <v>4.0500000000000001E-2</v>
      </c>
      <c r="F4738" t="s">
        <v>17</v>
      </c>
      <c r="G4738">
        <v>46807</v>
      </c>
      <c r="H4738" t="str">
        <f t="shared" si="664"/>
        <v>24/2/2028</v>
      </c>
      <c r="I4738" s="2">
        <v>45584</v>
      </c>
      <c r="J4738">
        <f t="shared" ref="J4738:J4801" si="669">_xlfn.DAYS(G4738,I4738)</f>
        <v>1223</v>
      </c>
      <c r="K4738">
        <f t="shared" si="665"/>
        <v>3.3506849315068492</v>
      </c>
      <c r="L4738">
        <f t="shared" si="666"/>
        <v>3</v>
      </c>
      <c r="M4738">
        <f t="shared" si="667"/>
        <v>4</v>
      </c>
      <c r="N4738" t="str">
        <f t="shared" si="668"/>
        <v>3 Yrs 4 Mths</v>
      </c>
      <c r="O4738">
        <v>95.52</v>
      </c>
      <c r="P4738">
        <v>96.03</v>
      </c>
    </row>
    <row r="4739" spans="1:16" x14ac:dyDescent="0.35">
      <c r="A4739" t="s">
        <v>5755</v>
      </c>
      <c r="B4739" t="s">
        <v>5748</v>
      </c>
      <c r="C4739" t="s">
        <v>11</v>
      </c>
      <c r="D4739">
        <v>6.4500000000000002E-2</v>
      </c>
      <c r="E4739" s="1">
        <v>5.2200000000000003E-2</v>
      </c>
      <c r="F4739" t="s">
        <v>21</v>
      </c>
      <c r="G4739">
        <v>49796</v>
      </c>
      <c r="H4739" t="str">
        <f t="shared" si="664"/>
        <v>1/5/2036</v>
      </c>
      <c r="I4739" s="2">
        <v>45584</v>
      </c>
      <c r="J4739">
        <f t="shared" si="669"/>
        <v>4212</v>
      </c>
      <c r="K4739">
        <f t="shared" si="665"/>
        <v>11.53972602739726</v>
      </c>
      <c r="L4739">
        <f t="shared" si="666"/>
        <v>11</v>
      </c>
      <c r="M4739">
        <f t="shared" si="667"/>
        <v>6</v>
      </c>
      <c r="N4739" t="str">
        <f t="shared" si="668"/>
        <v>11 Yrs 6 Mths</v>
      </c>
      <c r="O4739">
        <v>111.9</v>
      </c>
      <c r="P4739">
        <v>112.59</v>
      </c>
    </row>
    <row r="4740" spans="1:16" x14ac:dyDescent="0.35">
      <c r="A4740" t="s">
        <v>5755</v>
      </c>
      <c r="B4740" t="s">
        <v>5748</v>
      </c>
      <c r="C4740" t="s">
        <v>11</v>
      </c>
      <c r="D4740">
        <v>5.1499999999999997E-2</v>
      </c>
      <c r="E4740" s="1">
        <v>5.28E-2</v>
      </c>
      <c r="F4740" t="s">
        <v>21</v>
      </c>
      <c r="G4740">
        <v>53104</v>
      </c>
      <c r="H4740" t="str">
        <f t="shared" si="664"/>
        <v>22/5/2045</v>
      </c>
      <c r="I4740" s="2">
        <v>45584</v>
      </c>
      <c r="J4740">
        <f t="shared" si="669"/>
        <v>7520</v>
      </c>
      <c r="K4740">
        <f t="shared" si="665"/>
        <v>20.602739726027398</v>
      </c>
      <c r="L4740">
        <f t="shared" si="666"/>
        <v>20</v>
      </c>
      <c r="M4740">
        <f t="shared" si="667"/>
        <v>7</v>
      </c>
      <c r="N4740" t="str">
        <f t="shared" si="668"/>
        <v>20 Yrs 7 Mths</v>
      </c>
      <c r="O4740">
        <v>96.95</v>
      </c>
      <c r="P4740">
        <v>98.76</v>
      </c>
    </row>
    <row r="4741" spans="1:16" x14ac:dyDescent="0.35">
      <c r="A4741" t="s">
        <v>5755</v>
      </c>
      <c r="B4741" t="s">
        <v>5748</v>
      </c>
      <c r="C4741" t="s">
        <v>11</v>
      </c>
      <c r="D4741">
        <v>6.7500000000000004E-2</v>
      </c>
      <c r="E4741" s="1">
        <v>5.3100000000000001E-2</v>
      </c>
      <c r="F4741" t="s">
        <v>21</v>
      </c>
      <c r="G4741">
        <v>50314</v>
      </c>
      <c r="H4741" t="str">
        <f t="shared" si="664"/>
        <v>1/10/2037</v>
      </c>
      <c r="I4741" s="2">
        <v>45584</v>
      </c>
      <c r="J4741">
        <f t="shared" si="669"/>
        <v>4730</v>
      </c>
      <c r="K4741">
        <f t="shared" si="665"/>
        <v>12.95890410958904</v>
      </c>
      <c r="L4741">
        <f t="shared" si="666"/>
        <v>12</v>
      </c>
      <c r="M4741">
        <f t="shared" si="667"/>
        <v>11</v>
      </c>
      <c r="N4741" t="str">
        <f t="shared" si="668"/>
        <v>12 Yrs 11 Mths</v>
      </c>
      <c r="O4741">
        <v>112.53</v>
      </c>
      <c r="P4741">
        <v>113.69</v>
      </c>
    </row>
    <row r="4742" spans="1:16" x14ac:dyDescent="0.35">
      <c r="A4742" t="s">
        <v>5755</v>
      </c>
      <c r="B4742" t="s">
        <v>5748</v>
      </c>
      <c r="C4742" t="s">
        <v>11</v>
      </c>
      <c r="D4742">
        <v>5.7270000000000001E-2</v>
      </c>
      <c r="E4742" s="1">
        <v>4.8599999999999997E-2</v>
      </c>
      <c r="F4742" t="s">
        <v>17</v>
      </c>
      <c r="G4742">
        <v>47598</v>
      </c>
      <c r="H4742" t="str">
        <f t="shared" si="664"/>
        <v>25/4/2030</v>
      </c>
      <c r="I4742" s="2">
        <v>45584</v>
      </c>
      <c r="J4742">
        <f t="shared" si="669"/>
        <v>2014</v>
      </c>
      <c r="K4742">
        <f t="shared" si="665"/>
        <v>5.5178082191780824</v>
      </c>
      <c r="L4742">
        <f t="shared" si="666"/>
        <v>5</v>
      </c>
      <c r="M4742">
        <f t="shared" si="667"/>
        <v>6</v>
      </c>
      <c r="N4742" t="str">
        <f t="shared" si="668"/>
        <v>5 Yrs 6 Mths</v>
      </c>
      <c r="O4742">
        <v>103.78</v>
      </c>
      <c r="P4742">
        <v>104.43</v>
      </c>
    </row>
    <row r="4743" spans="1:16" x14ac:dyDescent="0.35">
      <c r="A4743" t="s">
        <v>5755</v>
      </c>
      <c r="B4743" t="s">
        <v>5748</v>
      </c>
      <c r="C4743" t="s">
        <v>11</v>
      </c>
      <c r="D4743">
        <v>2.615E-2</v>
      </c>
      <c r="E4743" s="1">
        <v>4.6199999999999998E-2</v>
      </c>
      <c r="F4743" t="s">
        <v>17</v>
      </c>
      <c r="G4743">
        <v>48326</v>
      </c>
      <c r="H4743" t="str">
        <f t="shared" si="664"/>
        <v>22/4/2032</v>
      </c>
      <c r="I4743" s="2">
        <v>45584</v>
      </c>
      <c r="J4743">
        <f t="shared" si="669"/>
        <v>2742</v>
      </c>
      <c r="K4743">
        <f t="shared" si="665"/>
        <v>7.5123287671232877</v>
      </c>
      <c r="L4743">
        <f t="shared" si="666"/>
        <v>7</v>
      </c>
      <c r="M4743">
        <f t="shared" si="667"/>
        <v>6</v>
      </c>
      <c r="N4743" t="str">
        <f t="shared" si="668"/>
        <v>7 Yrs 6 Mths</v>
      </c>
      <c r="O4743">
        <v>86.97</v>
      </c>
      <c r="P4743">
        <v>87.89</v>
      </c>
    </row>
    <row r="4744" spans="1:16" x14ac:dyDescent="0.35">
      <c r="A4744" t="s">
        <v>5755</v>
      </c>
      <c r="B4744" t="s">
        <v>5748</v>
      </c>
      <c r="C4744" t="s">
        <v>11</v>
      </c>
      <c r="D4744">
        <v>5.851E-2</v>
      </c>
      <c r="E4744" s="1">
        <v>5.11E-2</v>
      </c>
      <c r="F4744" t="s">
        <v>17</v>
      </c>
      <c r="G4744">
        <v>49424</v>
      </c>
      <c r="H4744" t="str">
        <f t="shared" si="664"/>
        <v>25/4/2035</v>
      </c>
      <c r="I4744" s="2">
        <v>45584</v>
      </c>
      <c r="J4744">
        <f t="shared" si="669"/>
        <v>3840</v>
      </c>
      <c r="K4744">
        <f t="shared" si="665"/>
        <v>10.520547945205479</v>
      </c>
      <c r="L4744">
        <f t="shared" si="666"/>
        <v>10</v>
      </c>
      <c r="M4744">
        <f t="shared" si="667"/>
        <v>6</v>
      </c>
      <c r="N4744" t="str">
        <f t="shared" si="668"/>
        <v>10 Yrs 6 Mths</v>
      </c>
      <c r="O4744">
        <v>105.38</v>
      </c>
      <c r="P4744">
        <v>106.24</v>
      </c>
    </row>
    <row r="4745" spans="1:16" x14ac:dyDescent="0.35">
      <c r="A4745" t="s">
        <v>5755</v>
      </c>
      <c r="B4745" t="s">
        <v>5748</v>
      </c>
      <c r="C4745" t="s">
        <v>11</v>
      </c>
      <c r="D4745">
        <v>6.1249999999999999E-2</v>
      </c>
      <c r="E4745" s="1">
        <v>4.6300000000000001E-2</v>
      </c>
      <c r="F4745" t="s">
        <v>17</v>
      </c>
      <c r="G4745">
        <v>48625</v>
      </c>
      <c r="H4745" t="str">
        <f t="shared" si="664"/>
        <v>15/2/2033</v>
      </c>
      <c r="I4745" s="2">
        <v>45584</v>
      </c>
      <c r="J4745">
        <f t="shared" si="669"/>
        <v>3041</v>
      </c>
      <c r="K4745">
        <f t="shared" si="665"/>
        <v>8.331506849315069</v>
      </c>
      <c r="L4745">
        <f t="shared" si="666"/>
        <v>8</v>
      </c>
      <c r="M4745">
        <f t="shared" si="667"/>
        <v>4</v>
      </c>
      <c r="N4745" t="str">
        <f t="shared" si="668"/>
        <v>8 Yrs 4 Mths</v>
      </c>
      <c r="O4745">
        <v>109.4</v>
      </c>
      <c r="P4745">
        <v>110.98</v>
      </c>
    </row>
    <row r="4746" spans="1:16" x14ac:dyDescent="0.35">
      <c r="A4746" t="s">
        <v>5755</v>
      </c>
      <c r="B4746" t="s">
        <v>5748</v>
      </c>
      <c r="C4746" t="s">
        <v>11</v>
      </c>
      <c r="D4746">
        <v>3.814E-2</v>
      </c>
      <c r="E4746" s="1">
        <v>4.4900000000000002E-2</v>
      </c>
      <c r="F4746" t="s">
        <v>17</v>
      </c>
      <c r="G4746">
        <v>47231</v>
      </c>
      <c r="H4746" t="str">
        <f t="shared" si="664"/>
        <v>23/4/2029</v>
      </c>
      <c r="I4746" s="2">
        <v>45584</v>
      </c>
      <c r="J4746">
        <f t="shared" si="669"/>
        <v>1647</v>
      </c>
      <c r="K4746">
        <f t="shared" si="665"/>
        <v>4.5123287671232877</v>
      </c>
      <c r="L4746">
        <f t="shared" si="666"/>
        <v>4</v>
      </c>
      <c r="M4746">
        <f t="shared" si="667"/>
        <v>6</v>
      </c>
      <c r="N4746" t="str">
        <f t="shared" si="668"/>
        <v>4 Yrs 6 Mths</v>
      </c>
      <c r="O4746">
        <v>97.07</v>
      </c>
      <c r="P4746">
        <v>97.69</v>
      </c>
    </row>
    <row r="4747" spans="1:16" x14ac:dyDescent="0.35">
      <c r="A4747" t="s">
        <v>5755</v>
      </c>
      <c r="B4747" t="s">
        <v>5748</v>
      </c>
      <c r="C4747" t="s">
        <v>11</v>
      </c>
      <c r="D4747">
        <v>1.093E-2</v>
      </c>
      <c r="E4747" s="1">
        <v>3.1199999999999999E-2</v>
      </c>
      <c r="F4747" t="s">
        <v>17</v>
      </c>
      <c r="G4747">
        <v>46365</v>
      </c>
      <c r="H4747" t="str">
        <f t="shared" si="664"/>
        <v>9/12/2026</v>
      </c>
      <c r="I4747" s="2">
        <v>45584</v>
      </c>
      <c r="J4747">
        <f t="shared" si="669"/>
        <v>781</v>
      </c>
      <c r="K4747">
        <f t="shared" si="665"/>
        <v>2.1397260273972605</v>
      </c>
      <c r="L4747">
        <f t="shared" si="666"/>
        <v>2</v>
      </c>
      <c r="M4747">
        <f t="shared" si="667"/>
        <v>2</v>
      </c>
      <c r="N4747" t="str">
        <f t="shared" si="668"/>
        <v>2 Yrs 2 Mths</v>
      </c>
      <c r="O4747">
        <v>95.78</v>
      </c>
      <c r="P4747">
        <v>96.23</v>
      </c>
    </row>
    <row r="4748" spans="1:16" x14ac:dyDescent="0.35">
      <c r="A4748" t="s">
        <v>5755</v>
      </c>
      <c r="B4748" t="s">
        <v>5748</v>
      </c>
      <c r="C4748" t="s">
        <v>11</v>
      </c>
      <c r="D4748">
        <v>8.5500000000000003E-3</v>
      </c>
      <c r="E4748" s="1">
        <v>1.9900000000000001E-2</v>
      </c>
      <c r="F4748" t="s">
        <v>17</v>
      </c>
      <c r="G4748">
        <v>46065</v>
      </c>
      <c r="H4748" t="str">
        <f t="shared" ref="H4748:H4792" si="670">TEXT(G4748,"D/M/YYYY")</f>
        <v>12/2/2026</v>
      </c>
      <c r="I4748" s="2">
        <v>45584</v>
      </c>
      <c r="J4748">
        <f t="shared" si="669"/>
        <v>481</v>
      </c>
      <c r="K4748">
        <f t="shared" ref="K4748:K4792" si="671">J4748/365</f>
        <v>1.3178082191780822</v>
      </c>
      <c r="L4748">
        <f t="shared" ref="L4748:L4792" si="672">_xlfn.NUMBERVALUE(_xlfn.TEXTBEFORE(K4748,"."))</f>
        <v>1</v>
      </c>
      <c r="M4748">
        <f t="shared" ref="M4748:M4792" si="673">ROUND(LEFT(_xlfn.TEXTAFTER(K4748,"."),2)/100 * 12,0)</f>
        <v>4</v>
      </c>
      <c r="N4748" t="str">
        <f t="shared" ref="N4748:N4792" si="674">L4748 &amp; " Yrs "&amp; M4748 &amp;" Mths"</f>
        <v>1 Yrs 4 Mths</v>
      </c>
      <c r="O4748">
        <v>98.46</v>
      </c>
      <c r="P4748">
        <v>98.88</v>
      </c>
    </row>
    <row r="4749" spans="1:16" x14ac:dyDescent="0.35">
      <c r="A4749" t="s">
        <v>5755</v>
      </c>
      <c r="B4749" t="s">
        <v>5748</v>
      </c>
      <c r="C4749" t="s">
        <v>11</v>
      </c>
      <c r="D4749">
        <v>3.1019999999999999E-2</v>
      </c>
      <c r="E4749" s="1">
        <v>4.7500000000000001E-2</v>
      </c>
      <c r="F4749" t="s">
        <v>17</v>
      </c>
      <c r="G4749">
        <v>48634</v>
      </c>
      <c r="H4749" t="str">
        <f t="shared" si="670"/>
        <v>24/2/2033</v>
      </c>
      <c r="I4749" s="2">
        <v>45584</v>
      </c>
      <c r="J4749">
        <f t="shared" si="669"/>
        <v>3050</v>
      </c>
      <c r="K4749">
        <f t="shared" si="671"/>
        <v>8.3561643835616444</v>
      </c>
      <c r="L4749">
        <f t="shared" si="672"/>
        <v>8</v>
      </c>
      <c r="M4749">
        <f t="shared" si="673"/>
        <v>4</v>
      </c>
      <c r="N4749" t="str">
        <f t="shared" si="674"/>
        <v>8 Yrs 4 Mths</v>
      </c>
      <c r="O4749">
        <v>88.38</v>
      </c>
      <c r="P4749">
        <v>89.39</v>
      </c>
    </row>
    <row r="4750" spans="1:16" x14ac:dyDescent="0.35">
      <c r="A4750" t="s">
        <v>5762</v>
      </c>
      <c r="B4750" t="s">
        <v>5748</v>
      </c>
      <c r="C4750" t="s">
        <v>11</v>
      </c>
      <c r="D4750">
        <v>5.049E-2</v>
      </c>
      <c r="E4750" s="1">
        <v>4.7500000000000001E-2</v>
      </c>
      <c r="F4750" t="s">
        <v>17</v>
      </c>
      <c r="G4750">
        <v>47687</v>
      </c>
      <c r="H4750" t="str">
        <f t="shared" si="670"/>
        <v>23/7/2030</v>
      </c>
      <c r="I4750" s="2">
        <v>45584</v>
      </c>
      <c r="J4750">
        <f t="shared" si="669"/>
        <v>2103</v>
      </c>
      <c r="K4750">
        <f t="shared" si="671"/>
        <v>5.7616438356164386</v>
      </c>
      <c r="L4750">
        <f t="shared" si="672"/>
        <v>5</v>
      </c>
      <c r="M4750">
        <f t="shared" si="673"/>
        <v>9</v>
      </c>
      <c r="N4750" t="str">
        <f t="shared" si="674"/>
        <v>5 Yrs 9 Mths</v>
      </c>
      <c r="O4750">
        <v>101.27</v>
      </c>
      <c r="P4750">
        <v>101.81</v>
      </c>
    </row>
    <row r="4751" spans="1:16" x14ac:dyDescent="0.35">
      <c r="A4751" t="s">
        <v>5762</v>
      </c>
      <c r="B4751" t="s">
        <v>5748</v>
      </c>
      <c r="C4751" t="s">
        <v>11</v>
      </c>
      <c r="D4751">
        <v>7.2751999999999997E-2</v>
      </c>
      <c r="E4751" s="1">
        <v>6.5100000000000005E-2</v>
      </c>
      <c r="F4751" t="s">
        <v>17</v>
      </c>
      <c r="G4751">
        <v>46688</v>
      </c>
      <c r="H4751" t="str">
        <f t="shared" si="670"/>
        <v>28/10/2027</v>
      </c>
      <c r="I4751" s="2">
        <v>45584</v>
      </c>
      <c r="J4751">
        <f t="shared" si="669"/>
        <v>1104</v>
      </c>
      <c r="K4751">
        <f t="shared" si="671"/>
        <v>3.0246575342465754</v>
      </c>
      <c r="L4751">
        <f t="shared" si="672"/>
        <v>3</v>
      </c>
      <c r="M4751">
        <f t="shared" si="673"/>
        <v>0</v>
      </c>
      <c r="N4751" t="str">
        <f t="shared" si="674"/>
        <v>3 Yrs 0 Mths</v>
      </c>
      <c r="O4751">
        <v>101.71</v>
      </c>
      <c r="P4751">
        <v>102.98</v>
      </c>
    </row>
    <row r="4752" spans="1:16" x14ac:dyDescent="0.35">
      <c r="A4752" t="s">
        <v>5762</v>
      </c>
      <c r="B4752" t="s">
        <v>5748</v>
      </c>
      <c r="C4752" t="s">
        <v>11</v>
      </c>
      <c r="D4752">
        <v>6.1581999999999998E-2</v>
      </c>
      <c r="E4752" s="1">
        <v>6.2300000000000001E-2</v>
      </c>
      <c r="F4752" t="s">
        <v>17</v>
      </c>
      <c r="G4752">
        <v>46365</v>
      </c>
      <c r="H4752" t="str">
        <f t="shared" si="670"/>
        <v>9/12/2026</v>
      </c>
      <c r="I4752" s="2">
        <v>45584</v>
      </c>
      <c r="J4752">
        <f t="shared" si="669"/>
        <v>781</v>
      </c>
      <c r="K4752">
        <f t="shared" si="671"/>
        <v>2.1397260273972605</v>
      </c>
      <c r="L4752">
        <f t="shared" si="672"/>
        <v>2</v>
      </c>
      <c r="M4752">
        <f t="shared" si="673"/>
        <v>2</v>
      </c>
      <c r="N4752" t="str">
        <f t="shared" si="674"/>
        <v>2 Yrs 2 Mths</v>
      </c>
      <c r="O4752" t="s">
        <v>15</v>
      </c>
      <c r="P4752" t="s">
        <v>15</v>
      </c>
    </row>
    <row r="4753" spans="1:16" x14ac:dyDescent="0.35">
      <c r="A4753" t="s">
        <v>5762</v>
      </c>
      <c r="B4753" t="s">
        <v>5748</v>
      </c>
      <c r="C4753" t="s">
        <v>11</v>
      </c>
      <c r="D4753">
        <v>3.2099999999999997E-2</v>
      </c>
      <c r="E4753" s="1">
        <v>5.1299999999999998E-2</v>
      </c>
      <c r="F4753" t="s">
        <v>17</v>
      </c>
      <c r="G4753">
        <v>51978</v>
      </c>
      <c r="H4753" t="str">
        <f t="shared" si="670"/>
        <v>22/4/2042</v>
      </c>
      <c r="I4753" s="2">
        <v>45584</v>
      </c>
      <c r="J4753">
        <f t="shared" si="669"/>
        <v>6394</v>
      </c>
      <c r="K4753">
        <f t="shared" si="671"/>
        <v>17.517808219178082</v>
      </c>
      <c r="L4753">
        <f t="shared" si="672"/>
        <v>17</v>
      </c>
      <c r="M4753">
        <f t="shared" si="673"/>
        <v>6</v>
      </c>
      <c r="N4753" t="str">
        <f t="shared" si="674"/>
        <v>17 Yrs 6 Mths</v>
      </c>
      <c r="O4753">
        <v>77.180000000000007</v>
      </c>
      <c r="P4753">
        <v>78.650000000000006</v>
      </c>
    </row>
    <row r="4754" spans="1:16" x14ac:dyDescent="0.35">
      <c r="A4754" t="s">
        <v>5762</v>
      </c>
      <c r="B4754" t="s">
        <v>5748</v>
      </c>
      <c r="C4754" t="s">
        <v>11</v>
      </c>
      <c r="D4754">
        <v>4.2500000000000003E-2</v>
      </c>
      <c r="E4754" s="1">
        <v>4.9500000000000002E-2</v>
      </c>
      <c r="F4754" t="s">
        <v>21</v>
      </c>
      <c r="G4754">
        <v>45951</v>
      </c>
      <c r="H4754" t="str">
        <f t="shared" si="670"/>
        <v>21/10/2025</v>
      </c>
      <c r="I4754" s="2">
        <v>45584</v>
      </c>
      <c r="J4754">
        <f t="shared" si="669"/>
        <v>367</v>
      </c>
      <c r="K4754">
        <f t="shared" si="671"/>
        <v>1.0054794520547945</v>
      </c>
      <c r="L4754">
        <f t="shared" si="672"/>
        <v>1</v>
      </c>
      <c r="M4754">
        <f t="shared" si="673"/>
        <v>0</v>
      </c>
      <c r="N4754" t="str">
        <f t="shared" si="674"/>
        <v>1 Yrs 0 Mths</v>
      </c>
      <c r="O4754">
        <v>99.21</v>
      </c>
      <c r="P4754">
        <v>99.85</v>
      </c>
    </row>
    <row r="4755" spans="1:16" x14ac:dyDescent="0.35">
      <c r="A4755" t="s">
        <v>5762</v>
      </c>
      <c r="B4755" t="s">
        <v>5748</v>
      </c>
      <c r="C4755" t="s">
        <v>11</v>
      </c>
      <c r="D4755">
        <v>4.4110000000000003E-2</v>
      </c>
      <c r="E4755" s="1">
        <v>5.1499999999999997E-2</v>
      </c>
      <c r="F4755" t="s">
        <v>17</v>
      </c>
      <c r="G4755">
        <v>50883</v>
      </c>
      <c r="H4755" t="str">
        <f t="shared" si="670"/>
        <v>23/4/2039</v>
      </c>
      <c r="I4755" s="2">
        <v>45584</v>
      </c>
      <c r="J4755">
        <f t="shared" si="669"/>
        <v>5299</v>
      </c>
      <c r="K4755">
        <f t="shared" si="671"/>
        <v>14.517808219178082</v>
      </c>
      <c r="L4755">
        <f t="shared" si="672"/>
        <v>14</v>
      </c>
      <c r="M4755">
        <f t="shared" si="673"/>
        <v>6</v>
      </c>
      <c r="N4755" t="str">
        <f t="shared" si="674"/>
        <v>14 Yrs 6 Mths</v>
      </c>
      <c r="O4755">
        <v>91.63</v>
      </c>
      <c r="P4755">
        <v>93.37</v>
      </c>
    </row>
    <row r="4756" spans="1:16" x14ac:dyDescent="0.35">
      <c r="A4756" t="s">
        <v>5762</v>
      </c>
      <c r="B4756" t="s">
        <v>5748</v>
      </c>
      <c r="C4756" t="s">
        <v>11</v>
      </c>
      <c r="D4756">
        <v>1.992E-2</v>
      </c>
      <c r="E4756" s="1">
        <v>4.5100000000000001E-2</v>
      </c>
      <c r="F4756" t="s">
        <v>17</v>
      </c>
      <c r="G4756">
        <v>48240</v>
      </c>
      <c r="H4756" t="str">
        <f t="shared" si="670"/>
        <v>27/1/2032</v>
      </c>
      <c r="I4756" s="2">
        <v>45584</v>
      </c>
      <c r="J4756">
        <f t="shared" si="669"/>
        <v>2656</v>
      </c>
      <c r="K4756">
        <f t="shared" si="671"/>
        <v>7.2767123287671236</v>
      </c>
      <c r="L4756">
        <f t="shared" si="672"/>
        <v>7</v>
      </c>
      <c r="M4756">
        <f t="shared" si="673"/>
        <v>3</v>
      </c>
      <c r="N4756" t="str">
        <f t="shared" si="674"/>
        <v>7 Yrs 3 Mths</v>
      </c>
      <c r="O4756">
        <v>84.25</v>
      </c>
      <c r="P4756">
        <v>85.08</v>
      </c>
    </row>
    <row r="4757" spans="1:16" x14ac:dyDescent="0.35">
      <c r="A4757" t="s">
        <v>5762</v>
      </c>
      <c r="B4757" t="s">
        <v>5748</v>
      </c>
      <c r="C4757" t="s">
        <v>11</v>
      </c>
      <c r="D4757">
        <v>6.1887999999999999E-2</v>
      </c>
      <c r="E4757" s="1">
        <v>6.3899999999999998E-2</v>
      </c>
      <c r="F4757" t="s">
        <v>17</v>
      </c>
      <c r="G4757">
        <v>46640</v>
      </c>
      <c r="H4757" t="str">
        <f t="shared" si="670"/>
        <v>10/9/2027</v>
      </c>
      <c r="I4757" s="2">
        <v>45584</v>
      </c>
      <c r="J4757">
        <f t="shared" si="669"/>
        <v>1056</v>
      </c>
      <c r="K4757">
        <f t="shared" si="671"/>
        <v>2.893150684931507</v>
      </c>
      <c r="L4757">
        <f t="shared" si="672"/>
        <v>2</v>
      </c>
      <c r="M4757">
        <f t="shared" si="673"/>
        <v>11</v>
      </c>
      <c r="N4757" t="str">
        <f t="shared" si="674"/>
        <v>2 Yrs 11 Mths</v>
      </c>
      <c r="O4757">
        <v>99.04</v>
      </c>
      <c r="P4757">
        <v>103.13</v>
      </c>
    </row>
    <row r="4758" spans="1:16" x14ac:dyDescent="0.35">
      <c r="A4758" t="s">
        <v>5762</v>
      </c>
      <c r="B4758" t="s">
        <v>5748</v>
      </c>
      <c r="C4758" t="s">
        <v>11</v>
      </c>
      <c r="D4758">
        <v>3.5000000000000003E-2</v>
      </c>
      <c r="E4758" s="1">
        <v>5.45E-2</v>
      </c>
      <c r="F4758" t="s">
        <v>17</v>
      </c>
      <c r="G4758">
        <v>45680</v>
      </c>
      <c r="H4758" t="str">
        <f t="shared" si="670"/>
        <v>23/1/2025</v>
      </c>
      <c r="I4758" s="2">
        <v>45584</v>
      </c>
      <c r="J4758">
        <f t="shared" si="669"/>
        <v>96</v>
      </c>
      <c r="K4758">
        <f t="shared" si="671"/>
        <v>0.26301369863013696</v>
      </c>
      <c r="L4758">
        <f t="shared" si="672"/>
        <v>0</v>
      </c>
      <c r="M4758">
        <f t="shared" si="673"/>
        <v>3</v>
      </c>
      <c r="N4758" t="str">
        <f t="shared" si="674"/>
        <v>0 Yrs 3 Mths</v>
      </c>
      <c r="O4758">
        <v>99.5</v>
      </c>
      <c r="P4758">
        <v>99.76</v>
      </c>
    </row>
    <row r="4759" spans="1:16" x14ac:dyDescent="0.35">
      <c r="A4759" t="s">
        <v>5762</v>
      </c>
      <c r="B4759" t="s">
        <v>5748</v>
      </c>
      <c r="C4759" t="s">
        <v>11</v>
      </c>
      <c r="D4759">
        <v>6.5610000000000002E-2</v>
      </c>
      <c r="E4759" s="1">
        <v>5.0900000000000001E-2</v>
      </c>
      <c r="F4759" t="s">
        <v>17</v>
      </c>
      <c r="G4759">
        <v>49241</v>
      </c>
      <c r="H4759" t="str">
        <f t="shared" si="670"/>
        <v>24/10/2034</v>
      </c>
      <c r="I4759" s="2">
        <v>45584</v>
      </c>
      <c r="J4759">
        <f t="shared" si="669"/>
        <v>3657</v>
      </c>
      <c r="K4759">
        <f t="shared" si="671"/>
        <v>10.019178082191781</v>
      </c>
      <c r="L4759">
        <f t="shared" si="672"/>
        <v>10</v>
      </c>
      <c r="M4759">
        <f t="shared" si="673"/>
        <v>0</v>
      </c>
      <c r="N4759" t="str">
        <f t="shared" si="674"/>
        <v>10 Yrs 0 Mths</v>
      </c>
      <c r="O4759">
        <v>110.68</v>
      </c>
      <c r="P4759">
        <v>111.76</v>
      </c>
    </row>
    <row r="4760" spans="1:16" x14ac:dyDescent="0.35">
      <c r="A4760" t="s">
        <v>5762</v>
      </c>
      <c r="B4760" t="s">
        <v>5748</v>
      </c>
      <c r="C4760" t="s">
        <v>11</v>
      </c>
      <c r="D4760">
        <v>6.25E-2</v>
      </c>
      <c r="E4760" s="1">
        <v>5.1799999999999999E-2</v>
      </c>
      <c r="F4760" t="s">
        <v>17</v>
      </c>
      <c r="G4760">
        <v>51533</v>
      </c>
      <c r="H4760" t="str">
        <f t="shared" si="670"/>
        <v>1/2/2041</v>
      </c>
      <c r="I4760" s="2">
        <v>45584</v>
      </c>
      <c r="J4760">
        <f t="shared" si="669"/>
        <v>5949</v>
      </c>
      <c r="K4760">
        <f t="shared" si="671"/>
        <v>16.298630136986301</v>
      </c>
      <c r="L4760">
        <f t="shared" si="672"/>
        <v>16</v>
      </c>
      <c r="M4760">
        <f t="shared" si="673"/>
        <v>3</v>
      </c>
      <c r="N4760" t="str">
        <f t="shared" si="674"/>
        <v>16 Yrs 3 Mths</v>
      </c>
      <c r="O4760">
        <v>110.23</v>
      </c>
      <c r="P4760">
        <v>112.14</v>
      </c>
    </row>
    <row r="4761" spans="1:16" x14ac:dyDescent="0.35">
      <c r="A4761" t="s">
        <v>5762</v>
      </c>
      <c r="B4761" t="s">
        <v>5748</v>
      </c>
      <c r="C4761" t="s">
        <v>11</v>
      </c>
      <c r="D4761">
        <v>4.2229999999999997E-2</v>
      </c>
      <c r="E4761" s="1">
        <v>4.5600000000000002E-2</v>
      </c>
      <c r="F4761" t="s">
        <v>17</v>
      </c>
      <c r="G4761">
        <v>47239</v>
      </c>
      <c r="H4761" t="str">
        <f t="shared" si="670"/>
        <v>1/5/2029</v>
      </c>
      <c r="I4761" s="2">
        <v>45584</v>
      </c>
      <c r="J4761">
        <f t="shared" si="669"/>
        <v>1655</v>
      </c>
      <c r="K4761">
        <f t="shared" si="671"/>
        <v>4.5342465753424657</v>
      </c>
      <c r="L4761">
        <f t="shared" si="672"/>
        <v>4</v>
      </c>
      <c r="M4761">
        <f t="shared" si="673"/>
        <v>6</v>
      </c>
      <c r="N4761" t="str">
        <f t="shared" si="674"/>
        <v>4 Yrs 6 Mths</v>
      </c>
      <c r="O4761">
        <v>98.42</v>
      </c>
      <c r="P4761">
        <v>99.06</v>
      </c>
    </row>
    <row r="4762" spans="1:16" x14ac:dyDescent="0.35">
      <c r="A4762" t="s">
        <v>5762</v>
      </c>
      <c r="B4762" t="s">
        <v>5748</v>
      </c>
      <c r="C4762" t="s">
        <v>11</v>
      </c>
      <c r="D4762">
        <v>4.7500000000000001E-2</v>
      </c>
      <c r="E4762" s="1">
        <v>5.1700000000000003E-2</v>
      </c>
      <c r="F4762" t="s">
        <v>17</v>
      </c>
      <c r="G4762">
        <v>53256</v>
      </c>
      <c r="H4762" t="str">
        <f t="shared" si="670"/>
        <v>21/10/2045</v>
      </c>
      <c r="I4762" s="2">
        <v>45584</v>
      </c>
      <c r="J4762">
        <f t="shared" si="669"/>
        <v>7672</v>
      </c>
      <c r="K4762">
        <f t="shared" si="671"/>
        <v>21.019178082191782</v>
      </c>
      <c r="L4762">
        <f t="shared" si="672"/>
        <v>21</v>
      </c>
      <c r="M4762">
        <f t="shared" si="673"/>
        <v>0</v>
      </c>
      <c r="N4762" t="str">
        <f t="shared" si="674"/>
        <v>21 Yrs 0 Mths</v>
      </c>
      <c r="O4762">
        <v>93.61</v>
      </c>
      <c r="P4762">
        <v>95.08</v>
      </c>
    </row>
    <row r="4763" spans="1:16" x14ac:dyDescent="0.35">
      <c r="A4763" t="s">
        <v>5762</v>
      </c>
      <c r="B4763" t="s">
        <v>5748</v>
      </c>
      <c r="C4763" t="s">
        <v>11</v>
      </c>
      <c r="D4763">
        <v>3.85E-2</v>
      </c>
      <c r="E4763" s="1">
        <v>4.4900000000000002E-2</v>
      </c>
      <c r="F4763" t="s">
        <v>17</v>
      </c>
      <c r="G4763">
        <v>46413</v>
      </c>
      <c r="H4763" t="str">
        <f t="shared" si="670"/>
        <v>26/1/2027</v>
      </c>
      <c r="I4763" s="2">
        <v>45584</v>
      </c>
      <c r="J4763">
        <f t="shared" si="669"/>
        <v>829</v>
      </c>
      <c r="K4763">
        <f t="shared" si="671"/>
        <v>2.2712328767123289</v>
      </c>
      <c r="L4763">
        <f t="shared" si="672"/>
        <v>2</v>
      </c>
      <c r="M4763">
        <f t="shared" si="673"/>
        <v>3</v>
      </c>
      <c r="N4763" t="str">
        <f t="shared" si="674"/>
        <v>2 Yrs 3 Mths</v>
      </c>
      <c r="O4763">
        <v>98.38</v>
      </c>
      <c r="P4763">
        <v>99.01</v>
      </c>
    </row>
    <row r="4764" spans="1:16" x14ac:dyDescent="0.35">
      <c r="A4764" t="s">
        <v>5762</v>
      </c>
      <c r="B4764" t="s">
        <v>5748</v>
      </c>
      <c r="C4764" t="s">
        <v>11</v>
      </c>
      <c r="D4764">
        <v>3.7999999999999999E-2</v>
      </c>
      <c r="E4764" s="1">
        <v>4.6100000000000002E-2</v>
      </c>
      <c r="F4764" t="s">
        <v>17</v>
      </c>
      <c r="G4764">
        <v>47557</v>
      </c>
      <c r="H4764" t="str">
        <f t="shared" si="670"/>
        <v>15/3/2030</v>
      </c>
      <c r="I4764" s="2">
        <v>45584</v>
      </c>
      <c r="J4764">
        <f t="shared" si="669"/>
        <v>1973</v>
      </c>
      <c r="K4764">
        <f t="shared" si="671"/>
        <v>5.4054794520547942</v>
      </c>
      <c r="L4764">
        <f t="shared" si="672"/>
        <v>5</v>
      </c>
      <c r="M4764">
        <f t="shared" si="673"/>
        <v>5</v>
      </c>
      <c r="N4764" t="str">
        <f t="shared" si="674"/>
        <v>5 Yrs 5 Mths</v>
      </c>
      <c r="O4764">
        <v>95.79</v>
      </c>
      <c r="P4764">
        <v>96.51</v>
      </c>
    </row>
    <row r="4765" spans="1:16" x14ac:dyDescent="0.35">
      <c r="A4765" t="s">
        <v>5762</v>
      </c>
      <c r="B4765" t="s">
        <v>5748</v>
      </c>
      <c r="C4765" t="s">
        <v>11</v>
      </c>
      <c r="D4765">
        <v>1.431E-2</v>
      </c>
      <c r="E4765" s="1">
        <v>3.4299999999999997E-2</v>
      </c>
      <c r="F4765" t="s">
        <v>17</v>
      </c>
      <c r="G4765">
        <v>46455</v>
      </c>
      <c r="H4765" t="str">
        <f t="shared" si="670"/>
        <v>9/3/2027</v>
      </c>
      <c r="I4765" s="2">
        <v>45584</v>
      </c>
      <c r="J4765">
        <f t="shared" si="669"/>
        <v>871</v>
      </c>
      <c r="K4765">
        <f t="shared" si="671"/>
        <v>2.3863013698630136</v>
      </c>
      <c r="L4765">
        <f t="shared" si="672"/>
        <v>2</v>
      </c>
      <c r="M4765">
        <f t="shared" si="673"/>
        <v>5</v>
      </c>
      <c r="N4765" t="str">
        <f t="shared" si="674"/>
        <v>2 Yrs 5 Mths</v>
      </c>
      <c r="O4765">
        <v>95.39</v>
      </c>
      <c r="P4765">
        <v>95.85</v>
      </c>
    </row>
    <row r="4766" spans="1:16" x14ac:dyDescent="0.35">
      <c r="A4766" t="s">
        <v>5762</v>
      </c>
      <c r="B4766" t="s">
        <v>5748</v>
      </c>
      <c r="C4766" t="s">
        <v>11</v>
      </c>
      <c r="D4766">
        <v>1.542E-2</v>
      </c>
      <c r="E4766" s="1">
        <v>3.5900000000000001E-2</v>
      </c>
      <c r="F4766" t="s">
        <v>17</v>
      </c>
      <c r="G4766">
        <v>46640</v>
      </c>
      <c r="H4766" t="str">
        <f t="shared" si="670"/>
        <v>10/9/2027</v>
      </c>
      <c r="I4766" s="2">
        <v>45584</v>
      </c>
      <c r="J4766">
        <f t="shared" si="669"/>
        <v>1056</v>
      </c>
      <c r="K4766">
        <f t="shared" si="671"/>
        <v>2.893150684931507</v>
      </c>
      <c r="L4766">
        <f t="shared" si="672"/>
        <v>2</v>
      </c>
      <c r="M4766">
        <f t="shared" si="673"/>
        <v>11</v>
      </c>
      <c r="N4766" t="str">
        <f t="shared" si="674"/>
        <v>2 Yrs 11 Mths</v>
      </c>
      <c r="O4766">
        <v>94.25</v>
      </c>
      <c r="P4766">
        <v>94.83</v>
      </c>
    </row>
    <row r="4767" spans="1:16" x14ac:dyDescent="0.35">
      <c r="A4767" t="s">
        <v>5767</v>
      </c>
      <c r="B4767" t="s">
        <v>5748</v>
      </c>
      <c r="C4767" t="s">
        <v>11</v>
      </c>
      <c r="D4767">
        <v>5.7979999999999997E-2</v>
      </c>
      <c r="E4767" s="1">
        <v>5.3800000000000001E-2</v>
      </c>
      <c r="F4767" t="s">
        <v>17</v>
      </c>
      <c r="G4767">
        <v>46244</v>
      </c>
      <c r="H4767" t="str">
        <f t="shared" si="670"/>
        <v>10/8/2026</v>
      </c>
      <c r="I4767" s="2">
        <v>45584</v>
      </c>
      <c r="J4767">
        <f t="shared" si="669"/>
        <v>660</v>
      </c>
      <c r="K4767">
        <f t="shared" si="671"/>
        <v>1.8082191780821917</v>
      </c>
      <c r="L4767">
        <f t="shared" si="672"/>
        <v>1</v>
      </c>
      <c r="M4767">
        <f t="shared" si="673"/>
        <v>10</v>
      </c>
      <c r="N4767" t="str">
        <f t="shared" si="674"/>
        <v>1 Yrs 10 Mths</v>
      </c>
      <c r="O4767">
        <v>100.58</v>
      </c>
      <c r="P4767">
        <v>101</v>
      </c>
    </row>
    <row r="4768" spans="1:16" x14ac:dyDescent="0.35">
      <c r="A4768" t="s">
        <v>5767</v>
      </c>
      <c r="B4768" t="s">
        <v>5748</v>
      </c>
      <c r="C4768" t="s">
        <v>11</v>
      </c>
      <c r="D4768">
        <v>6.4297000000000007E-2</v>
      </c>
      <c r="E4768" s="1">
        <v>6.3100000000000003E-2</v>
      </c>
      <c r="F4768" t="s">
        <v>17</v>
      </c>
      <c r="G4768">
        <v>46244</v>
      </c>
      <c r="H4768" t="str">
        <f t="shared" si="670"/>
        <v>10/8/2026</v>
      </c>
      <c r="I4768" s="2">
        <v>45584</v>
      </c>
      <c r="J4768">
        <f t="shared" si="669"/>
        <v>660</v>
      </c>
      <c r="K4768">
        <f t="shared" si="671"/>
        <v>1.8082191780821917</v>
      </c>
      <c r="L4768">
        <f t="shared" si="672"/>
        <v>1</v>
      </c>
      <c r="M4768">
        <f t="shared" si="673"/>
        <v>10</v>
      </c>
      <c r="N4768" t="str">
        <f t="shared" si="674"/>
        <v>1 Yrs 10 Mths</v>
      </c>
      <c r="O4768">
        <v>99.35</v>
      </c>
      <c r="P4768">
        <v>101.28</v>
      </c>
    </row>
    <row r="4769" spans="1:16" x14ac:dyDescent="0.35">
      <c r="A4769" t="s">
        <v>5767</v>
      </c>
      <c r="B4769" t="s">
        <v>5748</v>
      </c>
      <c r="C4769" t="s">
        <v>11</v>
      </c>
      <c r="D4769">
        <v>3.5000000000000003E-2</v>
      </c>
      <c r="E4769" s="1">
        <v>5.45E-2</v>
      </c>
      <c r="F4769" t="s">
        <v>17</v>
      </c>
      <c r="G4769">
        <v>45680</v>
      </c>
      <c r="H4769" t="str">
        <f t="shared" si="670"/>
        <v>23/1/2025</v>
      </c>
      <c r="I4769" s="2">
        <v>45584</v>
      </c>
      <c r="J4769">
        <f t="shared" si="669"/>
        <v>96</v>
      </c>
      <c r="K4769">
        <f t="shared" si="671"/>
        <v>0.26301369863013696</v>
      </c>
      <c r="L4769">
        <f t="shared" si="672"/>
        <v>0</v>
      </c>
      <c r="M4769">
        <f t="shared" si="673"/>
        <v>3</v>
      </c>
      <c r="N4769" t="str">
        <f t="shared" si="674"/>
        <v>0 Yrs 3 Mths</v>
      </c>
      <c r="O4769">
        <v>99.5</v>
      </c>
      <c r="P4769">
        <v>99.76</v>
      </c>
    </row>
    <row r="4770" spans="1:16" x14ac:dyDescent="0.35">
      <c r="A4770" t="s">
        <v>5767</v>
      </c>
      <c r="B4770" t="s">
        <v>5748</v>
      </c>
      <c r="C4770" t="s">
        <v>11</v>
      </c>
      <c r="D4770">
        <v>3.7499999999999999E-2</v>
      </c>
      <c r="E4770" s="1">
        <v>5.1200000000000002E-2</v>
      </c>
      <c r="F4770" t="s">
        <v>17</v>
      </c>
      <c r="G4770">
        <v>45799</v>
      </c>
      <c r="H4770" t="str">
        <f t="shared" si="670"/>
        <v>22/5/2025</v>
      </c>
      <c r="I4770" s="2">
        <v>45584</v>
      </c>
      <c r="J4770">
        <f t="shared" si="669"/>
        <v>215</v>
      </c>
      <c r="K4770">
        <f t="shared" si="671"/>
        <v>0.58904109589041098</v>
      </c>
      <c r="L4770">
        <f t="shared" si="672"/>
        <v>0</v>
      </c>
      <c r="M4770">
        <f t="shared" si="673"/>
        <v>7</v>
      </c>
      <c r="N4770" t="str">
        <f t="shared" si="674"/>
        <v>0 Yrs 7 Mths</v>
      </c>
      <c r="O4770">
        <v>99.08</v>
      </c>
      <c r="P4770">
        <v>99.65</v>
      </c>
    </row>
    <row r="4771" spans="1:16" x14ac:dyDescent="0.35">
      <c r="A4771" t="s">
        <v>5767</v>
      </c>
      <c r="B4771" t="s">
        <v>5748</v>
      </c>
      <c r="C4771" t="s">
        <v>11</v>
      </c>
      <c r="D4771">
        <v>5.1499999999999997E-2</v>
      </c>
      <c r="E4771" s="1">
        <v>5.28E-2</v>
      </c>
      <c r="F4771" t="s">
        <v>21</v>
      </c>
      <c r="G4771">
        <v>53104</v>
      </c>
      <c r="H4771" t="str">
        <f t="shared" si="670"/>
        <v>22/5/2045</v>
      </c>
      <c r="I4771" s="2">
        <v>45584</v>
      </c>
      <c r="J4771">
        <f t="shared" si="669"/>
        <v>7520</v>
      </c>
      <c r="K4771">
        <f t="shared" si="671"/>
        <v>20.602739726027398</v>
      </c>
      <c r="L4771">
        <f t="shared" si="672"/>
        <v>20</v>
      </c>
      <c r="M4771">
        <f t="shared" si="673"/>
        <v>7</v>
      </c>
      <c r="N4771" t="str">
        <f t="shared" si="674"/>
        <v>20 Yrs 7 Mths</v>
      </c>
      <c r="O4771">
        <v>96.95</v>
      </c>
      <c r="P4771">
        <v>98.76</v>
      </c>
    </row>
    <row r="4772" spans="1:16" x14ac:dyDescent="0.35">
      <c r="A4772" t="s">
        <v>5767</v>
      </c>
      <c r="B4772" t="s">
        <v>5748</v>
      </c>
      <c r="C4772" t="s">
        <v>11</v>
      </c>
      <c r="D4772">
        <v>4.0169999999999997E-2</v>
      </c>
      <c r="E4772" s="1">
        <v>5.1299999999999998E-2</v>
      </c>
      <c r="F4772" t="s">
        <v>17</v>
      </c>
      <c r="G4772">
        <v>50709</v>
      </c>
      <c r="H4772" t="str">
        <f t="shared" si="670"/>
        <v>31/10/2038</v>
      </c>
      <c r="I4772" s="2">
        <v>45584</v>
      </c>
      <c r="J4772">
        <f t="shared" si="669"/>
        <v>5125</v>
      </c>
      <c r="K4772">
        <f t="shared" si="671"/>
        <v>14.04109589041096</v>
      </c>
      <c r="L4772">
        <f t="shared" si="672"/>
        <v>14</v>
      </c>
      <c r="M4772">
        <f t="shared" si="673"/>
        <v>0</v>
      </c>
      <c r="N4772" t="str">
        <f t="shared" si="674"/>
        <v>14 Yrs 0 Mths</v>
      </c>
      <c r="O4772">
        <v>88.3</v>
      </c>
      <c r="P4772">
        <v>89.65</v>
      </c>
    </row>
    <row r="4773" spans="1:16" x14ac:dyDescent="0.35">
      <c r="A4773" t="s">
        <v>5767</v>
      </c>
      <c r="B4773" t="s">
        <v>5768</v>
      </c>
      <c r="C4773" t="s">
        <v>11</v>
      </c>
      <c r="D4773">
        <v>7.0000000000000007E-2</v>
      </c>
      <c r="E4773" s="1">
        <v>6.7199999999999996E-2</v>
      </c>
      <c r="F4773" t="s">
        <v>779</v>
      </c>
      <c r="G4773">
        <v>46827</v>
      </c>
      <c r="H4773" t="str">
        <f t="shared" si="670"/>
        <v>15/3/2028</v>
      </c>
      <c r="I4773" s="2">
        <v>45584</v>
      </c>
      <c r="J4773">
        <f t="shared" si="669"/>
        <v>1243</v>
      </c>
      <c r="K4773">
        <f t="shared" si="671"/>
        <v>3.4054794520547946</v>
      </c>
      <c r="L4773">
        <f t="shared" si="672"/>
        <v>3</v>
      </c>
      <c r="M4773">
        <f t="shared" si="673"/>
        <v>5</v>
      </c>
      <c r="N4773" t="str">
        <f t="shared" si="674"/>
        <v>3 Yrs 5 Mths</v>
      </c>
      <c r="O4773">
        <v>100.22</v>
      </c>
      <c r="P4773">
        <v>103.28</v>
      </c>
    </row>
    <row r="4774" spans="1:16" x14ac:dyDescent="0.35">
      <c r="A4774" t="s">
        <v>5767</v>
      </c>
      <c r="B4774" t="s">
        <v>5768</v>
      </c>
      <c r="C4774" t="s">
        <v>11</v>
      </c>
      <c r="D4774">
        <v>0.05</v>
      </c>
      <c r="E4774" s="1">
        <v>6.1100000000000002E-2</v>
      </c>
      <c r="F4774" t="s">
        <v>798</v>
      </c>
      <c r="G4774">
        <v>46173</v>
      </c>
      <c r="H4774" t="str">
        <f t="shared" si="670"/>
        <v>31/5/2026</v>
      </c>
      <c r="I4774" s="2">
        <v>45584</v>
      </c>
      <c r="J4774">
        <f t="shared" si="669"/>
        <v>589</v>
      </c>
      <c r="K4774">
        <f t="shared" si="671"/>
        <v>1.6136986301369862</v>
      </c>
      <c r="L4774">
        <f t="shared" si="672"/>
        <v>1</v>
      </c>
      <c r="M4774">
        <f t="shared" si="673"/>
        <v>7</v>
      </c>
      <c r="N4774" t="str">
        <f t="shared" si="674"/>
        <v>1 Yrs 7 Mths</v>
      </c>
      <c r="O4774">
        <v>98.06</v>
      </c>
      <c r="P4774">
        <v>99.14</v>
      </c>
    </row>
    <row r="4775" spans="1:16" x14ac:dyDescent="0.35">
      <c r="A4775" t="s">
        <v>5767</v>
      </c>
      <c r="B4775" t="s">
        <v>5768</v>
      </c>
      <c r="C4775" t="s">
        <v>11</v>
      </c>
      <c r="D4775">
        <v>4.8750000000000002E-2</v>
      </c>
      <c r="E4775" s="1">
        <v>6.1199999999999997E-2</v>
      </c>
      <c r="F4775" t="s">
        <v>798</v>
      </c>
      <c r="G4775">
        <v>46461</v>
      </c>
      <c r="H4775" t="str">
        <f t="shared" si="670"/>
        <v>15/3/2027</v>
      </c>
      <c r="I4775" s="2">
        <v>45584</v>
      </c>
      <c r="J4775">
        <f t="shared" si="669"/>
        <v>877</v>
      </c>
      <c r="K4775">
        <f t="shared" si="671"/>
        <v>2.4027397260273973</v>
      </c>
      <c r="L4775">
        <f t="shared" si="672"/>
        <v>2</v>
      </c>
      <c r="M4775">
        <f t="shared" si="673"/>
        <v>5</v>
      </c>
      <c r="N4775" t="str">
        <f t="shared" si="674"/>
        <v>2 Yrs 5 Mths</v>
      </c>
      <c r="O4775">
        <v>96.38</v>
      </c>
      <c r="P4775">
        <v>97.81</v>
      </c>
    </row>
    <row r="4776" spans="1:16" x14ac:dyDescent="0.35">
      <c r="A4776" t="s">
        <v>5767</v>
      </c>
      <c r="B4776" t="s">
        <v>5768</v>
      </c>
      <c r="C4776" t="s">
        <v>11</v>
      </c>
      <c r="D4776">
        <v>9.5000000000000001E-2</v>
      </c>
      <c r="E4776" s="1">
        <v>9.2899999999999996E-2</v>
      </c>
      <c r="F4776" t="s">
        <v>798</v>
      </c>
      <c r="G4776">
        <v>45808</v>
      </c>
      <c r="H4776" t="str">
        <f t="shared" si="670"/>
        <v>31/5/2025</v>
      </c>
      <c r="I4776" s="2">
        <v>45584</v>
      </c>
      <c r="J4776">
        <f t="shared" si="669"/>
        <v>224</v>
      </c>
      <c r="K4776">
        <f t="shared" si="671"/>
        <v>0.61369863013698633</v>
      </c>
      <c r="L4776">
        <f t="shared" si="672"/>
        <v>0</v>
      </c>
      <c r="M4776">
        <f t="shared" si="673"/>
        <v>7</v>
      </c>
      <c r="N4776" t="str">
        <f t="shared" si="674"/>
        <v>0 Yrs 7 Mths</v>
      </c>
      <c r="O4776">
        <v>99.67</v>
      </c>
      <c r="P4776">
        <v>101.19</v>
      </c>
    </row>
    <row r="4777" spans="1:16" x14ac:dyDescent="0.35">
      <c r="A4777" t="s">
        <v>5767</v>
      </c>
      <c r="B4777" t="s">
        <v>5768</v>
      </c>
      <c r="C4777" t="s">
        <v>11</v>
      </c>
      <c r="D4777">
        <v>5.2499999999999998E-2</v>
      </c>
      <c r="E4777" s="1">
        <v>7.5200000000000003E-2</v>
      </c>
      <c r="F4777" t="s">
        <v>798</v>
      </c>
      <c r="G4777">
        <v>47968</v>
      </c>
      <c r="H4777" t="str">
        <f t="shared" si="670"/>
        <v>30/4/2031</v>
      </c>
      <c r="I4777" s="2">
        <v>45584</v>
      </c>
      <c r="J4777">
        <f t="shared" si="669"/>
        <v>2384</v>
      </c>
      <c r="K4777">
        <f t="shared" si="671"/>
        <v>6.5315068493150683</v>
      </c>
      <c r="L4777">
        <f t="shared" si="672"/>
        <v>6</v>
      </c>
      <c r="M4777">
        <f t="shared" si="673"/>
        <v>6</v>
      </c>
      <c r="N4777" t="str">
        <f t="shared" si="674"/>
        <v>6 Yrs 6 Mths</v>
      </c>
      <c r="O4777">
        <v>87.81</v>
      </c>
      <c r="P4777">
        <v>89.37</v>
      </c>
    </row>
    <row r="4778" spans="1:16" x14ac:dyDescent="0.35">
      <c r="A4778" t="s">
        <v>5767</v>
      </c>
      <c r="B4778" t="s">
        <v>5768</v>
      </c>
      <c r="C4778" t="s">
        <v>11</v>
      </c>
      <c r="D4778">
        <v>5.6250000000000001E-2</v>
      </c>
      <c r="E4778" s="1">
        <v>7.6999999999999999E-2</v>
      </c>
      <c r="F4778" t="s">
        <v>798</v>
      </c>
      <c r="G4778">
        <v>48699</v>
      </c>
      <c r="H4778" t="str">
        <f t="shared" si="670"/>
        <v>30/4/2033</v>
      </c>
      <c r="I4778" s="2">
        <v>45584</v>
      </c>
      <c r="J4778">
        <f t="shared" si="669"/>
        <v>3115</v>
      </c>
      <c r="K4778">
        <f t="shared" si="671"/>
        <v>8.5342465753424666</v>
      </c>
      <c r="L4778">
        <f t="shared" si="672"/>
        <v>8</v>
      </c>
      <c r="M4778">
        <f t="shared" si="673"/>
        <v>6</v>
      </c>
      <c r="N4778" t="str">
        <f t="shared" si="674"/>
        <v>8 Yrs 6 Mths</v>
      </c>
      <c r="O4778">
        <v>86.75</v>
      </c>
      <c r="P4778">
        <v>88.36</v>
      </c>
    </row>
    <row r="4779" spans="1:16" x14ac:dyDescent="0.35">
      <c r="A4779" t="s">
        <v>5767</v>
      </c>
      <c r="B4779" t="s">
        <v>5768</v>
      </c>
      <c r="C4779" t="s">
        <v>11</v>
      </c>
      <c r="D4779">
        <v>0.05</v>
      </c>
      <c r="E4779" s="1">
        <v>7.51E-2</v>
      </c>
      <c r="F4779" t="s">
        <v>798</v>
      </c>
      <c r="G4779">
        <v>47314</v>
      </c>
      <c r="H4779" t="str">
        <f t="shared" si="670"/>
        <v>15/7/2029</v>
      </c>
      <c r="I4779" s="2">
        <v>45584</v>
      </c>
      <c r="J4779">
        <f t="shared" si="669"/>
        <v>1730</v>
      </c>
      <c r="K4779">
        <f t="shared" si="671"/>
        <v>4.7397260273972606</v>
      </c>
      <c r="L4779">
        <f t="shared" si="672"/>
        <v>4</v>
      </c>
      <c r="M4779">
        <f t="shared" si="673"/>
        <v>9</v>
      </c>
      <c r="N4779" t="str">
        <f t="shared" si="674"/>
        <v>4 Yrs 9 Mths</v>
      </c>
      <c r="O4779">
        <v>89.72</v>
      </c>
      <c r="P4779">
        <v>91.93</v>
      </c>
    </row>
    <row r="4780" spans="1:16" x14ac:dyDescent="0.35">
      <c r="A4780" t="s">
        <v>5773</v>
      </c>
      <c r="B4780" t="s">
        <v>5775</v>
      </c>
      <c r="C4780" t="s">
        <v>11</v>
      </c>
      <c r="D4780">
        <v>4.4999999999999998E-2</v>
      </c>
      <c r="E4780" s="1">
        <v>4.9399999999999999E-2</v>
      </c>
      <c r="F4780" t="s">
        <v>21</v>
      </c>
      <c r="G4780">
        <v>46127</v>
      </c>
      <c r="H4780" t="str">
        <f t="shared" si="670"/>
        <v>15/4/2026</v>
      </c>
      <c r="I4780" s="2">
        <v>45584</v>
      </c>
      <c r="J4780">
        <f t="shared" si="669"/>
        <v>543</v>
      </c>
      <c r="K4780">
        <f t="shared" si="671"/>
        <v>1.4876712328767123</v>
      </c>
      <c r="L4780">
        <f t="shared" si="672"/>
        <v>1</v>
      </c>
      <c r="M4780">
        <f t="shared" si="673"/>
        <v>6</v>
      </c>
      <c r="N4780" t="str">
        <f t="shared" si="674"/>
        <v>1 Yrs 6 Mths</v>
      </c>
      <c r="O4780" t="s">
        <v>15</v>
      </c>
      <c r="P4780" t="s">
        <v>15</v>
      </c>
    </row>
    <row r="4781" spans="1:16" x14ac:dyDescent="0.35">
      <c r="A4781" t="s">
        <v>5773</v>
      </c>
      <c r="B4781" t="s">
        <v>5775</v>
      </c>
      <c r="C4781" t="s">
        <v>11</v>
      </c>
      <c r="D4781">
        <v>2.5000000000000001E-2</v>
      </c>
      <c r="E4781" s="1">
        <v>5.8799999999999998E-2</v>
      </c>
      <c r="F4781" t="s">
        <v>21</v>
      </c>
      <c r="G4781">
        <v>47727</v>
      </c>
      <c r="H4781" t="str">
        <f t="shared" si="670"/>
        <v>1/9/2030</v>
      </c>
      <c r="I4781" s="2">
        <v>45584</v>
      </c>
      <c r="J4781">
        <f t="shared" si="669"/>
        <v>2143</v>
      </c>
      <c r="K4781">
        <f t="shared" si="671"/>
        <v>5.8712328767123285</v>
      </c>
      <c r="L4781">
        <f t="shared" si="672"/>
        <v>5</v>
      </c>
      <c r="M4781">
        <f t="shared" si="673"/>
        <v>10</v>
      </c>
      <c r="N4781" t="str">
        <f t="shared" si="674"/>
        <v>5 Yrs 10 Mths</v>
      </c>
      <c r="O4781" t="s">
        <v>15</v>
      </c>
      <c r="P4781" t="s">
        <v>15</v>
      </c>
    </row>
    <row r="4782" spans="1:16" x14ac:dyDescent="0.35">
      <c r="A4782" t="s">
        <v>5773</v>
      </c>
      <c r="B4782" t="s">
        <v>5776</v>
      </c>
      <c r="C4782" t="s">
        <v>11</v>
      </c>
      <c r="D4782">
        <v>2.8000000000000001E-2</v>
      </c>
      <c r="E4782" s="1">
        <v>4.8099999999999997E-2</v>
      </c>
      <c r="F4782" t="s">
        <v>358</v>
      </c>
      <c r="G4782">
        <v>47349</v>
      </c>
      <c r="H4782" t="str">
        <f t="shared" si="670"/>
        <v>19/8/2029</v>
      </c>
      <c r="I4782" s="2">
        <v>45584</v>
      </c>
      <c r="J4782">
        <f t="shared" si="669"/>
        <v>1765</v>
      </c>
      <c r="K4782">
        <f t="shared" si="671"/>
        <v>4.8356164383561646</v>
      </c>
      <c r="L4782">
        <f t="shared" si="672"/>
        <v>4</v>
      </c>
      <c r="M4782">
        <f t="shared" si="673"/>
        <v>10</v>
      </c>
      <c r="N4782" t="str">
        <f t="shared" si="674"/>
        <v>4 Yrs 10 Mths</v>
      </c>
      <c r="O4782">
        <v>91.08</v>
      </c>
      <c r="P4782">
        <v>93.12</v>
      </c>
    </row>
    <row r="4783" spans="1:16" x14ac:dyDescent="0.35">
      <c r="A4783" t="s">
        <v>5773</v>
      </c>
      <c r="B4783" t="s">
        <v>5776</v>
      </c>
      <c r="C4783" t="s">
        <v>11</v>
      </c>
      <c r="D4783">
        <v>4.3999999999999997E-2</v>
      </c>
      <c r="E4783" s="1">
        <v>5.3999999999999999E-2</v>
      </c>
      <c r="F4783" t="s">
        <v>358</v>
      </c>
      <c r="G4783">
        <v>54132</v>
      </c>
      <c r="H4783" t="str">
        <f t="shared" si="670"/>
        <v>15/3/2048</v>
      </c>
      <c r="I4783" s="2">
        <v>45584</v>
      </c>
      <c r="J4783">
        <f t="shared" si="669"/>
        <v>8548</v>
      </c>
      <c r="K4783">
        <f t="shared" si="671"/>
        <v>23.419178082191781</v>
      </c>
      <c r="L4783">
        <f t="shared" si="672"/>
        <v>23</v>
      </c>
      <c r="M4783">
        <f t="shared" si="673"/>
        <v>5</v>
      </c>
      <c r="N4783" t="str">
        <f t="shared" si="674"/>
        <v>23 Yrs 5 Mths</v>
      </c>
      <c r="O4783" t="s">
        <v>15</v>
      </c>
      <c r="P4783" t="s">
        <v>15</v>
      </c>
    </row>
    <row r="4784" spans="1:16" x14ac:dyDescent="0.35">
      <c r="A4784" t="s">
        <v>5773</v>
      </c>
      <c r="B4784" t="s">
        <v>5776</v>
      </c>
      <c r="C4784" t="s">
        <v>11</v>
      </c>
      <c r="D4784">
        <v>3.5999999999999997E-2</v>
      </c>
      <c r="E4784" s="1">
        <v>5.3499999999999999E-2</v>
      </c>
      <c r="F4784" t="s">
        <v>358</v>
      </c>
      <c r="G4784">
        <v>54654</v>
      </c>
      <c r="H4784" t="str">
        <f t="shared" si="670"/>
        <v>19/8/2049</v>
      </c>
      <c r="I4784" s="2">
        <v>45584</v>
      </c>
      <c r="J4784">
        <f t="shared" si="669"/>
        <v>9070</v>
      </c>
      <c r="K4784">
        <f t="shared" si="671"/>
        <v>24.849315068493151</v>
      </c>
      <c r="L4784">
        <f t="shared" si="672"/>
        <v>24</v>
      </c>
      <c r="M4784">
        <f t="shared" si="673"/>
        <v>10</v>
      </c>
      <c r="N4784" t="str">
        <f t="shared" si="674"/>
        <v>24 Yrs 10 Mths</v>
      </c>
      <c r="O4784">
        <v>75.05</v>
      </c>
      <c r="P4784">
        <v>76.91</v>
      </c>
    </row>
    <row r="4785" spans="1:16" x14ac:dyDescent="0.35">
      <c r="A4785" t="s">
        <v>5773</v>
      </c>
      <c r="B4785" t="s">
        <v>5776</v>
      </c>
      <c r="C4785" t="s">
        <v>11</v>
      </c>
      <c r="D4785">
        <v>6.6250000000000003E-2</v>
      </c>
      <c r="E4785" s="1">
        <v>6.1199999999999997E-2</v>
      </c>
      <c r="F4785" t="s">
        <v>358</v>
      </c>
      <c r="G4785">
        <v>51225</v>
      </c>
      <c r="H4785" t="str">
        <f t="shared" si="670"/>
        <v>30/3/2040</v>
      </c>
      <c r="I4785" s="2">
        <v>45584</v>
      </c>
      <c r="J4785">
        <f t="shared" si="669"/>
        <v>5641</v>
      </c>
      <c r="K4785">
        <f t="shared" si="671"/>
        <v>15.454794520547946</v>
      </c>
      <c r="L4785">
        <f t="shared" si="672"/>
        <v>15</v>
      </c>
      <c r="M4785">
        <f t="shared" si="673"/>
        <v>5</v>
      </c>
      <c r="N4785" t="str">
        <f t="shared" si="674"/>
        <v>15 Yrs 5 Mths</v>
      </c>
      <c r="O4785" t="s">
        <v>15</v>
      </c>
      <c r="P4785" t="s">
        <v>15</v>
      </c>
    </row>
    <row r="4786" spans="1:16" x14ac:dyDescent="0.35">
      <c r="A4786" t="s">
        <v>5773</v>
      </c>
      <c r="B4786" t="s">
        <v>5779</v>
      </c>
      <c r="C4786" t="s">
        <v>11</v>
      </c>
      <c r="D4786">
        <v>3.125E-2</v>
      </c>
      <c r="E4786" s="1">
        <v>5.1999999999999998E-2</v>
      </c>
      <c r="F4786" t="s">
        <v>441</v>
      </c>
      <c r="G4786">
        <v>54742</v>
      </c>
      <c r="H4786" t="str">
        <f t="shared" si="670"/>
        <v>15/11/2049</v>
      </c>
      <c r="I4786" s="2">
        <v>45584</v>
      </c>
      <c r="J4786">
        <f t="shared" si="669"/>
        <v>9158</v>
      </c>
      <c r="K4786">
        <f t="shared" si="671"/>
        <v>25.090410958904108</v>
      </c>
      <c r="L4786">
        <f t="shared" si="672"/>
        <v>25</v>
      </c>
      <c r="M4786">
        <f t="shared" si="673"/>
        <v>1</v>
      </c>
      <c r="N4786" t="str">
        <f t="shared" si="674"/>
        <v>25 Yrs 1 Mths</v>
      </c>
      <c r="O4786">
        <v>70.430000000000007</v>
      </c>
      <c r="P4786">
        <v>72.28</v>
      </c>
    </row>
    <row r="4787" spans="1:16" x14ac:dyDescent="0.35">
      <c r="A4787" t="s">
        <v>5773</v>
      </c>
      <c r="B4787" t="s">
        <v>5779</v>
      </c>
      <c r="C4787" t="s">
        <v>11</v>
      </c>
      <c r="D4787">
        <v>2.4500000000000001E-2</v>
      </c>
      <c r="E4787" s="1">
        <v>4.3700000000000003E-2</v>
      </c>
      <c r="F4787" t="s">
        <v>441</v>
      </c>
      <c r="G4787">
        <v>47437</v>
      </c>
      <c r="H4787" t="str">
        <f t="shared" si="670"/>
        <v>15/11/2029</v>
      </c>
      <c r="I4787" s="2">
        <v>45584</v>
      </c>
      <c r="J4787">
        <f t="shared" si="669"/>
        <v>1853</v>
      </c>
      <c r="K4787">
        <f t="shared" si="671"/>
        <v>5.0767123287671234</v>
      </c>
      <c r="L4787">
        <f t="shared" si="672"/>
        <v>5</v>
      </c>
      <c r="M4787">
        <f t="shared" si="673"/>
        <v>1</v>
      </c>
      <c r="N4787" t="str">
        <f t="shared" si="674"/>
        <v>5 Yrs 1 Mths</v>
      </c>
      <c r="O4787">
        <v>90.84</v>
      </c>
      <c r="P4787">
        <v>92.35</v>
      </c>
    </row>
    <row r="4788" spans="1:16" x14ac:dyDescent="0.35">
      <c r="A4788" t="s">
        <v>5773</v>
      </c>
      <c r="B4788" t="s">
        <v>5779</v>
      </c>
      <c r="C4788" t="s">
        <v>11</v>
      </c>
      <c r="D4788">
        <v>3.2000000000000001E-2</v>
      </c>
      <c r="E4788" s="1">
        <v>4.6399999999999997E-2</v>
      </c>
      <c r="F4788" t="s">
        <v>441</v>
      </c>
      <c r="G4788">
        <v>45890</v>
      </c>
      <c r="H4788" t="str">
        <f t="shared" si="670"/>
        <v>21/8/2025</v>
      </c>
      <c r="I4788" s="2">
        <v>45584</v>
      </c>
      <c r="J4788">
        <f t="shared" si="669"/>
        <v>306</v>
      </c>
      <c r="K4788">
        <f t="shared" si="671"/>
        <v>0.83835616438356164</v>
      </c>
      <c r="L4788">
        <f t="shared" si="672"/>
        <v>0</v>
      </c>
      <c r="M4788">
        <f t="shared" si="673"/>
        <v>10</v>
      </c>
      <c r="N4788" t="str">
        <f t="shared" si="674"/>
        <v>0 Yrs 10 Mths</v>
      </c>
      <c r="O4788">
        <v>98.63</v>
      </c>
      <c r="P4788">
        <v>99.45</v>
      </c>
    </row>
    <row r="4789" spans="1:16" x14ac:dyDescent="0.35">
      <c r="A4789" t="s">
        <v>5773</v>
      </c>
      <c r="B4789" t="s">
        <v>5789</v>
      </c>
      <c r="C4789" t="s">
        <v>11</v>
      </c>
      <c r="D4789">
        <v>2.375E-2</v>
      </c>
      <c r="E4789" s="1">
        <v>5.1700000000000003E-2</v>
      </c>
      <c r="F4789" t="s">
        <v>17</v>
      </c>
      <c r="G4789">
        <v>55227</v>
      </c>
      <c r="H4789" t="str">
        <f t="shared" si="670"/>
        <v>15/3/2051</v>
      </c>
      <c r="I4789" s="2">
        <v>45584</v>
      </c>
      <c r="J4789">
        <f t="shared" si="669"/>
        <v>9643</v>
      </c>
      <c r="K4789">
        <f t="shared" si="671"/>
        <v>26.419178082191781</v>
      </c>
      <c r="L4789">
        <f t="shared" si="672"/>
        <v>26</v>
      </c>
      <c r="M4789">
        <f t="shared" si="673"/>
        <v>5</v>
      </c>
      <c r="N4789" t="str">
        <f t="shared" si="674"/>
        <v>26 Yrs 5 Mths</v>
      </c>
      <c r="O4789">
        <v>59.88</v>
      </c>
      <c r="P4789">
        <v>63.88</v>
      </c>
    </row>
    <row r="4790" spans="1:16" x14ac:dyDescent="0.35">
      <c r="A4790" t="s">
        <v>5773</v>
      </c>
      <c r="B4790" t="s">
        <v>5789</v>
      </c>
      <c r="C4790" t="s">
        <v>11</v>
      </c>
      <c r="D4790">
        <v>3.6249999999999998E-2</v>
      </c>
      <c r="E4790" s="1">
        <v>5.0999999999999997E-2</v>
      </c>
      <c r="F4790" t="s">
        <v>17</v>
      </c>
      <c r="G4790">
        <v>55624</v>
      </c>
      <c r="H4790" t="str">
        <f t="shared" si="670"/>
        <v>15/4/2052</v>
      </c>
      <c r="I4790" s="2">
        <v>45584</v>
      </c>
      <c r="J4790">
        <f t="shared" si="669"/>
        <v>10040</v>
      </c>
      <c r="K4790">
        <f t="shared" si="671"/>
        <v>27.506849315068493</v>
      </c>
      <c r="L4790">
        <f t="shared" si="672"/>
        <v>27</v>
      </c>
      <c r="M4790">
        <f t="shared" si="673"/>
        <v>6</v>
      </c>
      <c r="N4790" t="str">
        <f t="shared" si="674"/>
        <v>27 Yrs 6 Mths</v>
      </c>
      <c r="O4790">
        <v>77.319999999999993</v>
      </c>
      <c r="P4790">
        <v>78.66</v>
      </c>
    </row>
    <row r="4791" spans="1:16" x14ac:dyDescent="0.35">
      <c r="A4791" t="s">
        <v>5773</v>
      </c>
      <c r="B4791" t="s">
        <v>5789</v>
      </c>
      <c r="C4791" t="s">
        <v>11</v>
      </c>
      <c r="D4791">
        <v>4.9500000000000002E-2</v>
      </c>
      <c r="E4791" s="1">
        <v>4.19E-2</v>
      </c>
      <c r="F4791" t="s">
        <v>17</v>
      </c>
      <c r="G4791">
        <v>46295</v>
      </c>
      <c r="H4791" t="str">
        <f t="shared" si="670"/>
        <v>30/9/2026</v>
      </c>
      <c r="I4791" s="2">
        <v>45584</v>
      </c>
      <c r="J4791">
        <f t="shared" si="669"/>
        <v>711</v>
      </c>
      <c r="K4791">
        <f t="shared" si="671"/>
        <v>1.9479452054794522</v>
      </c>
      <c r="L4791">
        <f t="shared" si="672"/>
        <v>1</v>
      </c>
      <c r="M4791">
        <f t="shared" si="673"/>
        <v>11</v>
      </c>
      <c r="N4791" t="str">
        <f t="shared" si="674"/>
        <v>1 Yrs 11 Mths</v>
      </c>
      <c r="O4791">
        <v>101.15</v>
      </c>
      <c r="P4791">
        <v>101.86</v>
      </c>
    </row>
    <row r="4792" spans="1:16" x14ac:dyDescent="0.35">
      <c r="A4792" t="s">
        <v>5793</v>
      </c>
      <c r="B4792" t="s">
        <v>5789</v>
      </c>
      <c r="C4792" t="s">
        <v>11</v>
      </c>
      <c r="D4792">
        <v>4.2000000000000003E-2</v>
      </c>
      <c r="E4792" s="1">
        <v>5.11E-2</v>
      </c>
      <c r="F4792" t="s">
        <v>17</v>
      </c>
      <c r="G4792">
        <v>52322</v>
      </c>
      <c r="H4792" t="str">
        <f t="shared" si="670"/>
        <v>1/4/2043</v>
      </c>
      <c r="I4792" s="2">
        <v>45584</v>
      </c>
      <c r="J4792">
        <f t="shared" si="669"/>
        <v>6738</v>
      </c>
      <c r="K4792">
        <f t="shared" si="671"/>
        <v>18.460273972602739</v>
      </c>
      <c r="L4792">
        <f t="shared" si="672"/>
        <v>18</v>
      </c>
      <c r="M4792">
        <f t="shared" si="673"/>
        <v>6</v>
      </c>
      <c r="N4792" t="str">
        <f t="shared" si="674"/>
        <v>18 Yrs 6 Mths</v>
      </c>
      <c r="O4792">
        <v>90.19</v>
      </c>
      <c r="P4792">
        <v>91.13</v>
      </c>
    </row>
    <row r="4793" spans="1:16" x14ac:dyDescent="0.35">
      <c r="A4793" t="s">
        <v>5793</v>
      </c>
      <c r="B4793" t="s">
        <v>5789</v>
      </c>
      <c r="C4793" t="s">
        <v>11</v>
      </c>
      <c r="D4793">
        <v>4.8750000000000002E-2</v>
      </c>
      <c r="E4793" s="1">
        <v>5.0799999999999998E-2</v>
      </c>
      <c r="F4793" t="s">
        <v>17</v>
      </c>
      <c r="G4793">
        <v>52642</v>
      </c>
      <c r="H4793" t="str">
        <f t="shared" ref="H4793:H4851" si="675">TEXT(G4793,"D/M/YYYY")</f>
        <v>15/2/2044</v>
      </c>
      <c r="I4793" s="2">
        <v>45584</v>
      </c>
      <c r="J4793">
        <f t="shared" si="669"/>
        <v>7058</v>
      </c>
      <c r="K4793">
        <f t="shared" ref="K4793:K4851" si="676">J4793/365</f>
        <v>19.336986301369862</v>
      </c>
      <c r="L4793">
        <f t="shared" ref="L4793:L4851" si="677">_xlfn.NUMBERVALUE(_xlfn.TEXTBEFORE(K4793,"."))</f>
        <v>19</v>
      </c>
      <c r="M4793">
        <f t="shared" ref="M4793:M4851" si="678">ROUND(LEFT(_xlfn.TEXTAFTER(K4793,"."),2)/100 * 12,0)</f>
        <v>4</v>
      </c>
      <c r="N4793" t="str">
        <f t="shared" ref="N4793:N4851" si="679">L4793 &amp; " Yrs "&amp; M4793 &amp;" Mths"</f>
        <v>19 Yrs 4 Mths</v>
      </c>
      <c r="O4793">
        <v>96.34</v>
      </c>
      <c r="P4793">
        <v>97.98</v>
      </c>
    </row>
    <row r="4794" spans="1:16" x14ac:dyDescent="0.35">
      <c r="A4794" t="s">
        <v>5793</v>
      </c>
      <c r="B4794" t="s">
        <v>5789</v>
      </c>
      <c r="C4794" t="s">
        <v>11</v>
      </c>
      <c r="D4794">
        <v>4.3999999999999997E-2</v>
      </c>
      <c r="E4794" s="1">
        <v>5.0799999999999998E-2</v>
      </c>
      <c r="F4794" t="s">
        <v>17</v>
      </c>
      <c r="G4794">
        <v>53036</v>
      </c>
      <c r="H4794" t="str">
        <f t="shared" si="675"/>
        <v>15/3/2045</v>
      </c>
      <c r="I4794" s="2">
        <v>45584</v>
      </c>
      <c r="J4794">
        <f t="shared" si="669"/>
        <v>7452</v>
      </c>
      <c r="K4794">
        <f t="shared" si="676"/>
        <v>20.416438356164385</v>
      </c>
      <c r="L4794">
        <f t="shared" si="677"/>
        <v>20</v>
      </c>
      <c r="M4794">
        <f t="shared" si="678"/>
        <v>5</v>
      </c>
      <c r="N4794" t="str">
        <f t="shared" si="679"/>
        <v>20 Yrs 5 Mths</v>
      </c>
      <c r="O4794">
        <v>91.78</v>
      </c>
      <c r="P4794">
        <v>94.06</v>
      </c>
    </row>
    <row r="4795" spans="1:16" x14ac:dyDescent="0.35">
      <c r="A4795" t="s">
        <v>5793</v>
      </c>
      <c r="B4795" t="s">
        <v>5789</v>
      </c>
      <c r="C4795" t="s">
        <v>11</v>
      </c>
      <c r="D4795">
        <v>4.2500000000000003E-2</v>
      </c>
      <c r="E4795" s="1">
        <v>5.1700000000000003E-2</v>
      </c>
      <c r="F4795" t="s">
        <v>17</v>
      </c>
      <c r="G4795">
        <v>53418</v>
      </c>
      <c r="H4795" t="str">
        <f t="shared" si="675"/>
        <v>1/4/2046</v>
      </c>
      <c r="I4795" s="2">
        <v>45584</v>
      </c>
      <c r="J4795">
        <f t="shared" si="669"/>
        <v>7834</v>
      </c>
      <c r="K4795">
        <f t="shared" si="676"/>
        <v>21.463013698630139</v>
      </c>
      <c r="L4795">
        <f t="shared" si="677"/>
        <v>21</v>
      </c>
      <c r="M4795">
        <f t="shared" si="678"/>
        <v>6</v>
      </c>
      <c r="N4795" t="str">
        <f t="shared" si="679"/>
        <v>21 Yrs 6 Mths</v>
      </c>
      <c r="O4795">
        <v>87.7</v>
      </c>
      <c r="P4795">
        <v>89.71</v>
      </c>
    </row>
    <row r="4796" spans="1:16" x14ac:dyDescent="0.35">
      <c r="A4796" t="s">
        <v>5793</v>
      </c>
      <c r="B4796" t="s">
        <v>5789</v>
      </c>
      <c r="C4796" t="s">
        <v>11</v>
      </c>
      <c r="D4796">
        <v>3.3500000000000002E-2</v>
      </c>
      <c r="E4796" s="1">
        <v>4.4400000000000002E-2</v>
      </c>
      <c r="F4796" t="s">
        <v>17</v>
      </c>
      <c r="G4796">
        <v>45915</v>
      </c>
      <c r="H4796" t="str">
        <f t="shared" si="675"/>
        <v>15/9/2025</v>
      </c>
      <c r="I4796" s="2">
        <v>45584</v>
      </c>
      <c r="J4796">
        <f t="shared" si="669"/>
        <v>331</v>
      </c>
      <c r="K4796">
        <f t="shared" si="676"/>
        <v>0.9068493150684932</v>
      </c>
      <c r="L4796">
        <f t="shared" si="677"/>
        <v>0</v>
      </c>
      <c r="M4796">
        <f t="shared" si="678"/>
        <v>11</v>
      </c>
      <c r="N4796" t="str">
        <f t="shared" si="679"/>
        <v>0 Yrs 11 Mths</v>
      </c>
      <c r="O4796">
        <v>98.72</v>
      </c>
      <c r="P4796">
        <v>99.39</v>
      </c>
    </row>
    <row r="4797" spans="1:16" x14ac:dyDescent="0.35">
      <c r="A4797" t="s">
        <v>5793</v>
      </c>
      <c r="B4797" t="s">
        <v>5789</v>
      </c>
      <c r="C4797" t="s">
        <v>11</v>
      </c>
      <c r="D4797">
        <v>0.03</v>
      </c>
      <c r="E4797" s="1">
        <v>4.2999999999999997E-2</v>
      </c>
      <c r="F4797" t="s">
        <v>17</v>
      </c>
      <c r="G4797">
        <v>46113</v>
      </c>
      <c r="H4797" t="str">
        <f t="shared" si="675"/>
        <v>1/4/2026</v>
      </c>
      <c r="I4797" s="2">
        <v>45584</v>
      </c>
      <c r="J4797">
        <f t="shared" si="669"/>
        <v>529</v>
      </c>
      <c r="K4797">
        <f t="shared" si="676"/>
        <v>1.4493150684931506</v>
      </c>
      <c r="L4797">
        <f t="shared" si="677"/>
        <v>1</v>
      </c>
      <c r="M4797">
        <f t="shared" si="678"/>
        <v>5</v>
      </c>
      <c r="N4797" t="str">
        <f t="shared" si="679"/>
        <v>1 Yrs 5 Mths</v>
      </c>
      <c r="O4797">
        <v>98.07</v>
      </c>
      <c r="P4797">
        <v>98.55</v>
      </c>
    </row>
    <row r="4798" spans="1:16" x14ac:dyDescent="0.35">
      <c r="A4798" t="s">
        <v>5793</v>
      </c>
      <c r="B4798" t="s">
        <v>5789</v>
      </c>
      <c r="C4798" t="s">
        <v>11</v>
      </c>
      <c r="D4798">
        <v>2.1250000000000002E-2</v>
      </c>
      <c r="E4798" s="1">
        <v>4.19E-2</v>
      </c>
      <c r="F4798" t="s">
        <v>17</v>
      </c>
      <c r="G4798">
        <v>46280</v>
      </c>
      <c r="H4798" t="str">
        <f t="shared" si="675"/>
        <v>15/9/2026</v>
      </c>
      <c r="I4798" s="2">
        <v>45584</v>
      </c>
      <c r="J4798">
        <f t="shared" si="669"/>
        <v>696</v>
      </c>
      <c r="K4798">
        <f t="shared" si="676"/>
        <v>1.9068493150684931</v>
      </c>
      <c r="L4798">
        <f t="shared" si="677"/>
        <v>1</v>
      </c>
      <c r="M4798">
        <f t="shared" si="678"/>
        <v>11</v>
      </c>
      <c r="N4798" t="str">
        <f t="shared" si="679"/>
        <v>1 Yrs 11 Mths</v>
      </c>
      <c r="O4798">
        <v>96.13</v>
      </c>
      <c r="P4798">
        <v>96.63</v>
      </c>
    </row>
    <row r="4799" spans="1:16" x14ac:dyDescent="0.35">
      <c r="A4799" t="s">
        <v>5793</v>
      </c>
      <c r="B4799" t="s">
        <v>5789</v>
      </c>
      <c r="C4799" t="s">
        <v>11</v>
      </c>
      <c r="D4799">
        <v>3.5000000000000003E-2</v>
      </c>
      <c r="E4799" s="1">
        <v>5.1299999999999998E-2</v>
      </c>
      <c r="F4799" t="s">
        <v>17</v>
      </c>
      <c r="G4799">
        <v>57238</v>
      </c>
      <c r="H4799" t="str">
        <f t="shared" si="675"/>
        <v>15/9/2056</v>
      </c>
      <c r="I4799" s="2">
        <v>45584</v>
      </c>
      <c r="J4799">
        <f t="shared" si="669"/>
        <v>11654</v>
      </c>
      <c r="K4799">
        <f t="shared" si="676"/>
        <v>31.92876712328767</v>
      </c>
      <c r="L4799">
        <f t="shared" si="677"/>
        <v>31</v>
      </c>
      <c r="M4799">
        <f t="shared" si="678"/>
        <v>11</v>
      </c>
      <c r="N4799" t="str">
        <f t="shared" si="679"/>
        <v>31 Yrs 11 Mths</v>
      </c>
      <c r="O4799">
        <v>76.67</v>
      </c>
      <c r="P4799">
        <v>78.98</v>
      </c>
    </row>
    <row r="4800" spans="1:16" x14ac:dyDescent="0.35">
      <c r="A4800" t="s">
        <v>5793</v>
      </c>
      <c r="B4800" t="s">
        <v>5789</v>
      </c>
      <c r="C4800" t="s">
        <v>11</v>
      </c>
      <c r="D4800">
        <v>3.9E-2</v>
      </c>
      <c r="E4800" s="1">
        <v>5.1299999999999998E-2</v>
      </c>
      <c r="F4800" t="s">
        <v>17</v>
      </c>
      <c r="G4800">
        <v>53858</v>
      </c>
      <c r="H4800" t="str">
        <f t="shared" si="675"/>
        <v>15/6/2047</v>
      </c>
      <c r="I4800" s="2">
        <v>45584</v>
      </c>
      <c r="J4800">
        <f t="shared" si="669"/>
        <v>8274</v>
      </c>
      <c r="K4800">
        <f t="shared" si="676"/>
        <v>22.668493150684931</v>
      </c>
      <c r="L4800">
        <f t="shared" si="677"/>
        <v>22</v>
      </c>
      <c r="M4800">
        <f t="shared" si="678"/>
        <v>8</v>
      </c>
      <c r="N4800" t="str">
        <f t="shared" si="679"/>
        <v>22 Yrs 8 Mths</v>
      </c>
      <c r="O4800">
        <v>82.64</v>
      </c>
      <c r="P4800">
        <v>84.06</v>
      </c>
    </row>
    <row r="4801" spans="1:16" x14ac:dyDescent="0.35">
      <c r="A4801" t="s">
        <v>5793</v>
      </c>
      <c r="B4801" t="s">
        <v>5789</v>
      </c>
      <c r="C4801" t="s">
        <v>11</v>
      </c>
      <c r="D4801">
        <v>2.8000000000000001E-2</v>
      </c>
      <c r="E4801" s="1">
        <v>4.0800000000000003E-2</v>
      </c>
      <c r="F4801" t="s">
        <v>17</v>
      </c>
      <c r="G4801">
        <v>46644</v>
      </c>
      <c r="H4801" t="str">
        <f t="shared" si="675"/>
        <v>14/9/2027</v>
      </c>
      <c r="I4801" s="2">
        <v>45584</v>
      </c>
      <c r="J4801">
        <f t="shared" si="669"/>
        <v>1060</v>
      </c>
      <c r="K4801">
        <f t="shared" si="676"/>
        <v>2.904109589041096</v>
      </c>
      <c r="L4801">
        <f t="shared" si="677"/>
        <v>2</v>
      </c>
      <c r="M4801">
        <f t="shared" si="678"/>
        <v>11</v>
      </c>
      <c r="N4801" t="str">
        <f t="shared" si="679"/>
        <v>2 Yrs 11 Mths</v>
      </c>
      <c r="O4801">
        <v>96.32</v>
      </c>
      <c r="P4801">
        <v>97.04</v>
      </c>
    </row>
    <row r="4802" spans="1:16" x14ac:dyDescent="0.35">
      <c r="A4802" t="s">
        <v>5793</v>
      </c>
      <c r="B4802" t="s">
        <v>5789</v>
      </c>
      <c r="C4802" t="s">
        <v>11</v>
      </c>
      <c r="D4802">
        <v>3.9E-2</v>
      </c>
      <c r="E4802" s="1">
        <v>4.2099999999999999E-2</v>
      </c>
      <c r="F4802" t="s">
        <v>17</v>
      </c>
      <c r="G4802">
        <v>47093</v>
      </c>
      <c r="H4802" t="str">
        <f t="shared" si="675"/>
        <v>6/12/2028</v>
      </c>
      <c r="I4802" s="2">
        <v>45584</v>
      </c>
      <c r="J4802">
        <f t="shared" ref="J4802:J4865" si="680">_xlfn.DAYS(G4802,I4802)</f>
        <v>1509</v>
      </c>
      <c r="K4802">
        <f t="shared" si="676"/>
        <v>4.1342465753424653</v>
      </c>
      <c r="L4802">
        <f t="shared" si="677"/>
        <v>4</v>
      </c>
      <c r="M4802">
        <f t="shared" si="678"/>
        <v>2</v>
      </c>
      <c r="N4802" t="str">
        <f t="shared" si="679"/>
        <v>4 Yrs 2 Mths</v>
      </c>
      <c r="O4802">
        <v>98.43</v>
      </c>
      <c r="P4802">
        <v>99.27</v>
      </c>
    </row>
    <row r="4803" spans="1:16" x14ac:dyDescent="0.35">
      <c r="A4803" t="s">
        <v>5793</v>
      </c>
      <c r="B4803" t="s">
        <v>5789</v>
      </c>
      <c r="C4803" t="s">
        <v>11</v>
      </c>
      <c r="D4803">
        <v>4.4999999999999998E-2</v>
      </c>
      <c r="E4803" s="1">
        <v>5.1200000000000002E-2</v>
      </c>
      <c r="F4803" t="s">
        <v>17</v>
      </c>
      <c r="G4803">
        <v>54398</v>
      </c>
      <c r="H4803" t="str">
        <f t="shared" si="675"/>
        <v>6/12/2048</v>
      </c>
      <c r="I4803" s="2">
        <v>45584</v>
      </c>
      <c r="J4803">
        <f t="shared" si="680"/>
        <v>8814</v>
      </c>
      <c r="K4803">
        <f t="shared" si="676"/>
        <v>24.147945205479452</v>
      </c>
      <c r="L4803">
        <f t="shared" si="677"/>
        <v>24</v>
      </c>
      <c r="M4803">
        <f t="shared" si="678"/>
        <v>2</v>
      </c>
      <c r="N4803" t="str">
        <f t="shared" si="679"/>
        <v>24 Yrs 2 Mths</v>
      </c>
      <c r="O4803">
        <v>90.4</v>
      </c>
      <c r="P4803">
        <v>91.94</v>
      </c>
    </row>
    <row r="4804" spans="1:16" x14ac:dyDescent="0.35">
      <c r="A4804" t="s">
        <v>5793</v>
      </c>
      <c r="B4804" t="s">
        <v>5789</v>
      </c>
      <c r="C4804" t="s">
        <v>11</v>
      </c>
      <c r="D4804">
        <v>2.9499999999999998E-2</v>
      </c>
      <c r="E4804" s="1">
        <v>4.2900000000000001E-2</v>
      </c>
      <c r="F4804" t="s">
        <v>17</v>
      </c>
      <c r="G4804">
        <v>47284</v>
      </c>
      <c r="H4804" t="str">
        <f t="shared" si="675"/>
        <v>15/6/2029</v>
      </c>
      <c r="I4804" s="2">
        <v>45584</v>
      </c>
      <c r="J4804">
        <f t="shared" si="680"/>
        <v>1700</v>
      </c>
      <c r="K4804">
        <f t="shared" si="676"/>
        <v>4.6575342465753424</v>
      </c>
      <c r="L4804">
        <f t="shared" si="677"/>
        <v>4</v>
      </c>
      <c r="M4804">
        <f t="shared" si="678"/>
        <v>8</v>
      </c>
      <c r="N4804" t="str">
        <f t="shared" si="679"/>
        <v>4 Yrs 8 Mths</v>
      </c>
      <c r="O4804">
        <v>94.11</v>
      </c>
      <c r="P4804">
        <v>94.99</v>
      </c>
    </row>
    <row r="4805" spans="1:16" x14ac:dyDescent="0.35">
      <c r="A4805" t="s">
        <v>5793</v>
      </c>
      <c r="B4805" t="s">
        <v>5789</v>
      </c>
      <c r="C4805" t="s">
        <v>11</v>
      </c>
      <c r="D4805">
        <v>3.125E-2</v>
      </c>
      <c r="E4805" s="1">
        <v>5.1299999999999998E-2</v>
      </c>
      <c r="F4805" t="s">
        <v>17</v>
      </c>
      <c r="G4805">
        <v>54772</v>
      </c>
      <c r="H4805" t="str">
        <f t="shared" si="675"/>
        <v>15/12/2049</v>
      </c>
      <c r="I4805" s="2">
        <v>45584</v>
      </c>
      <c r="J4805">
        <f t="shared" si="680"/>
        <v>9188</v>
      </c>
      <c r="K4805">
        <f t="shared" si="676"/>
        <v>25.172602739726027</v>
      </c>
      <c r="L4805">
        <f t="shared" si="677"/>
        <v>25</v>
      </c>
      <c r="M4805">
        <f t="shared" si="678"/>
        <v>2</v>
      </c>
      <c r="N4805" t="str">
        <f t="shared" si="679"/>
        <v>25 Yrs 2 Mths</v>
      </c>
      <c r="O4805">
        <v>70.92</v>
      </c>
      <c r="P4805">
        <v>72.38</v>
      </c>
    </row>
    <row r="4806" spans="1:16" x14ac:dyDescent="0.35">
      <c r="A4806" t="s">
        <v>5793</v>
      </c>
      <c r="B4806" t="s">
        <v>5789</v>
      </c>
      <c r="C4806" t="s">
        <v>11</v>
      </c>
      <c r="D4806">
        <v>2.5000000000000001E-2</v>
      </c>
      <c r="E4806" s="1">
        <v>4.1700000000000001E-2</v>
      </c>
      <c r="F4806" t="s">
        <v>17</v>
      </c>
      <c r="G4806">
        <v>46492</v>
      </c>
      <c r="H4806" t="str">
        <f t="shared" si="675"/>
        <v>15/4/2027</v>
      </c>
      <c r="I4806" s="2">
        <v>45584</v>
      </c>
      <c r="J4806">
        <f t="shared" si="680"/>
        <v>908</v>
      </c>
      <c r="K4806">
        <f t="shared" si="676"/>
        <v>2.4876712328767123</v>
      </c>
      <c r="L4806">
        <f t="shared" si="677"/>
        <v>2</v>
      </c>
      <c r="M4806">
        <f t="shared" si="678"/>
        <v>6</v>
      </c>
      <c r="N4806" t="str">
        <f t="shared" si="679"/>
        <v>2 Yrs 6 Mths</v>
      </c>
      <c r="O4806">
        <v>95.96</v>
      </c>
      <c r="P4806">
        <v>96.51</v>
      </c>
    </row>
    <row r="4807" spans="1:16" x14ac:dyDescent="0.35">
      <c r="A4807" t="s">
        <v>5793</v>
      </c>
      <c r="B4807" t="s">
        <v>5789</v>
      </c>
      <c r="C4807" t="s">
        <v>11</v>
      </c>
      <c r="D4807">
        <v>2.7E-2</v>
      </c>
      <c r="E4807" s="1">
        <v>4.4299999999999999E-2</v>
      </c>
      <c r="F4807" t="s">
        <v>17</v>
      </c>
      <c r="G4807">
        <v>47588</v>
      </c>
      <c r="H4807" t="str">
        <f t="shared" si="675"/>
        <v>15/4/2030</v>
      </c>
      <c r="I4807" s="2">
        <v>45584</v>
      </c>
      <c r="J4807">
        <f t="shared" si="680"/>
        <v>2004</v>
      </c>
      <c r="K4807">
        <f t="shared" si="676"/>
        <v>5.4904109589041097</v>
      </c>
      <c r="L4807">
        <f t="shared" si="677"/>
        <v>5</v>
      </c>
      <c r="M4807">
        <f t="shared" si="678"/>
        <v>6</v>
      </c>
      <c r="N4807" t="str">
        <f t="shared" si="679"/>
        <v>5 Yrs 6 Mths</v>
      </c>
      <c r="O4807">
        <v>91.3</v>
      </c>
      <c r="P4807">
        <v>92.55</v>
      </c>
    </row>
    <row r="4808" spans="1:16" x14ac:dyDescent="0.35">
      <c r="A4808" t="s">
        <v>5793</v>
      </c>
      <c r="B4808" t="s">
        <v>5789</v>
      </c>
      <c r="C4808" t="s">
        <v>11</v>
      </c>
      <c r="D4808">
        <v>3.3000000000000002E-2</v>
      </c>
      <c r="E4808" s="1">
        <v>5.0599999999999999E-2</v>
      </c>
      <c r="F4808" t="s">
        <v>17</v>
      </c>
      <c r="G4808">
        <v>51241</v>
      </c>
      <c r="H4808" t="str">
        <f t="shared" si="675"/>
        <v>15/4/2040</v>
      </c>
      <c r="I4808" s="2">
        <v>45584</v>
      </c>
      <c r="J4808">
        <f t="shared" si="680"/>
        <v>5657</v>
      </c>
      <c r="K4808">
        <f t="shared" si="676"/>
        <v>15.498630136986302</v>
      </c>
      <c r="L4808">
        <f t="shared" si="677"/>
        <v>15</v>
      </c>
      <c r="M4808">
        <f t="shared" si="678"/>
        <v>6</v>
      </c>
      <c r="N4808" t="str">
        <f t="shared" si="679"/>
        <v>15 Yrs 6 Mths</v>
      </c>
      <c r="O4808">
        <v>80.83</v>
      </c>
      <c r="P4808">
        <v>82.65</v>
      </c>
    </row>
    <row r="4809" spans="1:16" x14ac:dyDescent="0.35">
      <c r="A4809" t="s">
        <v>5793</v>
      </c>
      <c r="B4809" t="s">
        <v>5789</v>
      </c>
      <c r="C4809" t="s">
        <v>11</v>
      </c>
      <c r="D4809">
        <v>3.3500000000000002E-2</v>
      </c>
      <c r="E4809" s="1">
        <v>5.1700000000000003E-2</v>
      </c>
      <c r="F4809" t="s">
        <v>17</v>
      </c>
      <c r="G4809">
        <v>54893</v>
      </c>
      <c r="H4809" t="str">
        <f t="shared" si="675"/>
        <v>15/4/2050</v>
      </c>
      <c r="I4809" s="2">
        <v>45584</v>
      </c>
      <c r="J4809">
        <f t="shared" si="680"/>
        <v>9309</v>
      </c>
      <c r="K4809">
        <f t="shared" si="676"/>
        <v>25.504109589041096</v>
      </c>
      <c r="L4809">
        <f t="shared" si="677"/>
        <v>25</v>
      </c>
      <c r="M4809">
        <f t="shared" si="678"/>
        <v>6</v>
      </c>
      <c r="N4809" t="str">
        <f t="shared" si="679"/>
        <v>25 Yrs 6 Mths</v>
      </c>
      <c r="O4809">
        <v>73.739999999999995</v>
      </c>
      <c r="P4809">
        <v>75.400000000000006</v>
      </c>
    </row>
    <row r="4810" spans="1:16" x14ac:dyDescent="0.35">
      <c r="A4810" t="s">
        <v>5793</v>
      </c>
      <c r="B4810" t="s">
        <v>5789</v>
      </c>
      <c r="C4810" t="s">
        <v>11</v>
      </c>
      <c r="D4810">
        <v>8.9999999999999993E-3</v>
      </c>
      <c r="E4810" s="1">
        <v>4.1599999999999998E-2</v>
      </c>
      <c r="F4810" t="s">
        <v>17</v>
      </c>
      <c r="G4810">
        <v>46827</v>
      </c>
      <c r="H4810" t="str">
        <f t="shared" si="675"/>
        <v>15/3/2028</v>
      </c>
      <c r="I4810" s="2">
        <v>45584</v>
      </c>
      <c r="J4810">
        <f t="shared" si="680"/>
        <v>1243</v>
      </c>
      <c r="K4810">
        <f t="shared" si="676"/>
        <v>3.4054794520547946</v>
      </c>
      <c r="L4810">
        <f t="shared" si="677"/>
        <v>3</v>
      </c>
      <c r="M4810">
        <f t="shared" si="678"/>
        <v>5</v>
      </c>
      <c r="N4810" t="str">
        <f t="shared" si="679"/>
        <v>3 Yrs 5 Mths</v>
      </c>
      <c r="O4810">
        <v>89.5</v>
      </c>
      <c r="P4810">
        <v>90.3</v>
      </c>
    </row>
    <row r="4811" spans="1:16" x14ac:dyDescent="0.35">
      <c r="A4811" t="s">
        <v>5793</v>
      </c>
      <c r="B4811" t="s">
        <v>5789</v>
      </c>
      <c r="C4811" t="s">
        <v>11</v>
      </c>
      <c r="D4811">
        <v>1.375E-2</v>
      </c>
      <c r="E4811" s="1">
        <v>4.4600000000000001E-2</v>
      </c>
      <c r="F4811" t="s">
        <v>17</v>
      </c>
      <c r="G4811">
        <v>47922</v>
      </c>
      <c r="H4811" t="str">
        <f t="shared" si="675"/>
        <v>15/3/2031</v>
      </c>
      <c r="I4811" s="2">
        <v>45584</v>
      </c>
      <c r="J4811">
        <f t="shared" si="680"/>
        <v>2338</v>
      </c>
      <c r="K4811">
        <f t="shared" si="676"/>
        <v>6.4054794520547942</v>
      </c>
      <c r="L4811">
        <f t="shared" si="677"/>
        <v>6</v>
      </c>
      <c r="M4811">
        <f t="shared" si="678"/>
        <v>5</v>
      </c>
      <c r="N4811" t="str">
        <f t="shared" si="679"/>
        <v>6 Yrs 5 Mths</v>
      </c>
      <c r="O4811">
        <v>82.61</v>
      </c>
      <c r="P4811">
        <v>83.59</v>
      </c>
    </row>
    <row r="4812" spans="1:16" x14ac:dyDescent="0.35">
      <c r="A4812" t="s">
        <v>5802</v>
      </c>
      <c r="B4812" t="s">
        <v>5789</v>
      </c>
      <c r="C4812" t="s">
        <v>11</v>
      </c>
      <c r="D4812">
        <v>2.5000000000000001E-2</v>
      </c>
      <c r="E4812" s="1">
        <v>4.1700000000000001E-2</v>
      </c>
      <c r="F4812" t="s">
        <v>17</v>
      </c>
      <c r="G4812">
        <v>46492</v>
      </c>
      <c r="H4812" t="str">
        <f t="shared" si="675"/>
        <v>15/4/2027</v>
      </c>
      <c r="I4812" s="2">
        <v>45584</v>
      </c>
      <c r="J4812">
        <f t="shared" si="680"/>
        <v>908</v>
      </c>
      <c r="K4812">
        <f t="shared" si="676"/>
        <v>2.4876712328767123</v>
      </c>
      <c r="L4812">
        <f t="shared" si="677"/>
        <v>2</v>
      </c>
      <c r="M4812">
        <f t="shared" si="678"/>
        <v>6</v>
      </c>
      <c r="N4812" t="str">
        <f t="shared" si="679"/>
        <v>2 Yrs 6 Mths</v>
      </c>
      <c r="O4812">
        <v>95.96</v>
      </c>
      <c r="P4812">
        <v>96.51</v>
      </c>
    </row>
    <row r="4813" spans="1:16" x14ac:dyDescent="0.35">
      <c r="A4813" t="s">
        <v>5802</v>
      </c>
      <c r="B4813" t="s">
        <v>5789</v>
      </c>
      <c r="C4813" t="s">
        <v>11</v>
      </c>
      <c r="D4813">
        <v>1.4999999999999999E-2</v>
      </c>
      <c r="E4813" s="1">
        <v>4.2099999999999999E-2</v>
      </c>
      <c r="F4813" t="s">
        <v>17</v>
      </c>
      <c r="G4813">
        <v>47011</v>
      </c>
      <c r="H4813" t="str">
        <f t="shared" si="675"/>
        <v>15/9/2028</v>
      </c>
      <c r="I4813" s="2">
        <v>45584</v>
      </c>
      <c r="J4813">
        <f t="shared" si="680"/>
        <v>1427</v>
      </c>
      <c r="K4813">
        <f t="shared" si="676"/>
        <v>3.9095890410958902</v>
      </c>
      <c r="L4813">
        <f t="shared" si="677"/>
        <v>3</v>
      </c>
      <c r="M4813">
        <f t="shared" si="678"/>
        <v>11</v>
      </c>
      <c r="N4813" t="str">
        <f t="shared" si="679"/>
        <v>3 Yrs 11 Mths</v>
      </c>
      <c r="O4813">
        <v>90.19</v>
      </c>
      <c r="P4813">
        <v>90.85</v>
      </c>
    </row>
    <row r="4814" spans="1:16" x14ac:dyDescent="0.35">
      <c r="A4814" t="s">
        <v>5802</v>
      </c>
      <c r="B4814" t="s">
        <v>5789</v>
      </c>
      <c r="C4814" t="s">
        <v>11</v>
      </c>
      <c r="D4814">
        <v>0.03</v>
      </c>
      <c r="E4814" s="1">
        <v>4.2999999999999997E-2</v>
      </c>
      <c r="F4814" t="s">
        <v>17</v>
      </c>
      <c r="G4814">
        <v>46113</v>
      </c>
      <c r="H4814" t="str">
        <f t="shared" si="675"/>
        <v>1/4/2026</v>
      </c>
      <c r="I4814" s="2">
        <v>45584</v>
      </c>
      <c r="J4814">
        <f t="shared" si="680"/>
        <v>529</v>
      </c>
      <c r="K4814">
        <f t="shared" si="676"/>
        <v>1.4493150684931506</v>
      </c>
      <c r="L4814">
        <f t="shared" si="677"/>
        <v>1</v>
      </c>
      <c r="M4814">
        <f t="shared" si="678"/>
        <v>5</v>
      </c>
      <c r="N4814" t="str">
        <f t="shared" si="679"/>
        <v>1 Yrs 5 Mths</v>
      </c>
      <c r="O4814">
        <v>98.07</v>
      </c>
      <c r="P4814">
        <v>98.55</v>
      </c>
    </row>
    <row r="4815" spans="1:16" x14ac:dyDescent="0.35">
      <c r="A4815" t="s">
        <v>5802</v>
      </c>
      <c r="B4815" t="s">
        <v>5789</v>
      </c>
      <c r="C4815" t="s">
        <v>11</v>
      </c>
      <c r="D4815">
        <v>1.8749999999999999E-2</v>
      </c>
      <c r="E4815" s="1">
        <v>4.4400000000000002E-2</v>
      </c>
      <c r="F4815" t="s">
        <v>17</v>
      </c>
      <c r="G4815">
        <v>48106</v>
      </c>
      <c r="H4815" t="str">
        <f t="shared" si="675"/>
        <v>15/9/2031</v>
      </c>
      <c r="I4815" s="2">
        <v>45584</v>
      </c>
      <c r="J4815">
        <f t="shared" si="680"/>
        <v>2522</v>
      </c>
      <c r="K4815">
        <f t="shared" si="676"/>
        <v>6.9095890410958907</v>
      </c>
      <c r="L4815">
        <f t="shared" si="677"/>
        <v>6</v>
      </c>
      <c r="M4815">
        <f t="shared" si="678"/>
        <v>11</v>
      </c>
      <c r="N4815" t="str">
        <f t="shared" si="679"/>
        <v>6 Yrs 11 Mths</v>
      </c>
      <c r="O4815">
        <v>84.45</v>
      </c>
      <c r="P4815">
        <v>85.49</v>
      </c>
    </row>
    <row r="4816" spans="1:16" x14ac:dyDescent="0.35">
      <c r="A4816" t="s">
        <v>5802</v>
      </c>
      <c r="B4816" t="s">
        <v>5789</v>
      </c>
      <c r="C4816" t="s">
        <v>11</v>
      </c>
      <c r="D4816">
        <v>4.4999999999999998E-2</v>
      </c>
      <c r="E4816" s="1">
        <v>4.3900000000000002E-2</v>
      </c>
      <c r="F4816" t="s">
        <v>17</v>
      </c>
      <c r="G4816">
        <v>48472</v>
      </c>
      <c r="H4816" t="str">
        <f t="shared" si="675"/>
        <v>15/9/2032</v>
      </c>
      <c r="I4816" s="2">
        <v>45584</v>
      </c>
      <c r="J4816">
        <f t="shared" si="680"/>
        <v>2888</v>
      </c>
      <c r="K4816">
        <f t="shared" si="676"/>
        <v>7.912328767123288</v>
      </c>
      <c r="L4816">
        <f t="shared" si="677"/>
        <v>7</v>
      </c>
      <c r="M4816">
        <f t="shared" si="678"/>
        <v>11</v>
      </c>
      <c r="N4816" t="str">
        <f t="shared" si="679"/>
        <v>7 Yrs 11 Mths</v>
      </c>
      <c r="O4816">
        <v>100.03</v>
      </c>
      <c r="P4816">
        <v>101.13</v>
      </c>
    </row>
    <row r="4817" spans="1:16" x14ac:dyDescent="0.35">
      <c r="A4817" t="s">
        <v>5802</v>
      </c>
      <c r="B4817" t="s">
        <v>5789</v>
      </c>
      <c r="C4817" t="s">
        <v>11</v>
      </c>
      <c r="D4817">
        <v>5.3999999999999999E-2</v>
      </c>
      <c r="E4817" s="1">
        <v>5.0599999999999999E-2</v>
      </c>
      <c r="F4817" t="s">
        <v>17</v>
      </c>
      <c r="G4817">
        <v>51394</v>
      </c>
      <c r="H4817" t="str">
        <f t="shared" si="675"/>
        <v>15/9/2040</v>
      </c>
      <c r="I4817" s="2">
        <v>45584</v>
      </c>
      <c r="J4817">
        <f t="shared" si="680"/>
        <v>5810</v>
      </c>
      <c r="K4817">
        <f t="shared" si="676"/>
        <v>15.917808219178083</v>
      </c>
      <c r="L4817">
        <f t="shared" si="677"/>
        <v>15</v>
      </c>
      <c r="M4817">
        <f t="shared" si="678"/>
        <v>11</v>
      </c>
      <c r="N4817" t="str">
        <f t="shared" si="679"/>
        <v>15 Yrs 11 Mths</v>
      </c>
      <c r="O4817">
        <v>103.13</v>
      </c>
      <c r="P4817">
        <v>104.87</v>
      </c>
    </row>
    <row r="4818" spans="1:16" x14ac:dyDescent="0.35">
      <c r="A4818" t="s">
        <v>5802</v>
      </c>
      <c r="B4818" t="s">
        <v>5789</v>
      </c>
      <c r="C4818" t="s">
        <v>11</v>
      </c>
      <c r="D4818">
        <v>5.9499999999999997E-2</v>
      </c>
      <c r="E4818" s="1">
        <v>5.1799999999999999E-2</v>
      </c>
      <c r="F4818" t="s">
        <v>17</v>
      </c>
      <c r="G4818">
        <v>51592</v>
      </c>
      <c r="H4818" t="str">
        <f t="shared" si="675"/>
        <v>1/4/2041</v>
      </c>
      <c r="I4818" s="2">
        <v>45584</v>
      </c>
      <c r="J4818">
        <f t="shared" si="680"/>
        <v>6008</v>
      </c>
      <c r="K4818">
        <f t="shared" si="676"/>
        <v>16.460273972602739</v>
      </c>
      <c r="L4818">
        <f t="shared" si="677"/>
        <v>16</v>
      </c>
      <c r="M4818">
        <f t="shared" si="678"/>
        <v>6</v>
      </c>
      <c r="N4818" t="str">
        <f t="shared" si="679"/>
        <v>16 Yrs 6 Mths</v>
      </c>
      <c r="O4818">
        <v>111.56</v>
      </c>
      <c r="P4818">
        <v>112.56</v>
      </c>
    </row>
    <row r="4819" spans="1:16" x14ac:dyDescent="0.35">
      <c r="A4819" t="s">
        <v>5802</v>
      </c>
      <c r="B4819" t="s">
        <v>5789</v>
      </c>
      <c r="C4819" t="s">
        <v>11</v>
      </c>
      <c r="D4819">
        <v>4.2500000000000003E-2</v>
      </c>
      <c r="E4819" s="1">
        <v>5.1700000000000003E-2</v>
      </c>
      <c r="F4819" t="s">
        <v>17</v>
      </c>
      <c r="G4819">
        <v>53418</v>
      </c>
      <c r="H4819" t="str">
        <f t="shared" si="675"/>
        <v>1/4/2046</v>
      </c>
      <c r="I4819" s="2">
        <v>45584</v>
      </c>
      <c r="J4819">
        <f t="shared" si="680"/>
        <v>7834</v>
      </c>
      <c r="K4819">
        <f t="shared" si="676"/>
        <v>21.463013698630139</v>
      </c>
      <c r="L4819">
        <f t="shared" si="677"/>
        <v>21</v>
      </c>
      <c r="M4819">
        <f t="shared" si="678"/>
        <v>6</v>
      </c>
      <c r="N4819" t="str">
        <f t="shared" si="679"/>
        <v>21 Yrs 6 Mths</v>
      </c>
      <c r="O4819">
        <v>87.7</v>
      </c>
      <c r="P4819">
        <v>89.71</v>
      </c>
    </row>
    <row r="4820" spans="1:16" x14ac:dyDescent="0.35">
      <c r="A4820" t="s">
        <v>5802</v>
      </c>
      <c r="B4820" t="s">
        <v>5789</v>
      </c>
      <c r="C4820" t="s">
        <v>11</v>
      </c>
      <c r="D4820">
        <v>2.1250000000000002E-2</v>
      </c>
      <c r="E4820" s="1">
        <v>4.19E-2</v>
      </c>
      <c r="F4820" t="s">
        <v>17</v>
      </c>
      <c r="G4820">
        <v>46280</v>
      </c>
      <c r="H4820" t="str">
        <f t="shared" si="675"/>
        <v>15/9/2026</v>
      </c>
      <c r="I4820" s="2">
        <v>45584</v>
      </c>
      <c r="J4820">
        <f t="shared" si="680"/>
        <v>696</v>
      </c>
      <c r="K4820">
        <f t="shared" si="676"/>
        <v>1.9068493150684931</v>
      </c>
      <c r="L4820">
        <f t="shared" si="677"/>
        <v>1</v>
      </c>
      <c r="M4820">
        <f t="shared" si="678"/>
        <v>11</v>
      </c>
      <c r="N4820" t="str">
        <f t="shared" si="679"/>
        <v>1 Yrs 11 Mths</v>
      </c>
      <c r="O4820">
        <v>96.13</v>
      </c>
      <c r="P4820">
        <v>96.63</v>
      </c>
    </row>
    <row r="4821" spans="1:16" x14ac:dyDescent="0.35">
      <c r="A4821" t="s">
        <v>5802</v>
      </c>
      <c r="B4821" t="s">
        <v>5789</v>
      </c>
      <c r="C4821" t="s">
        <v>11</v>
      </c>
      <c r="D4821">
        <v>4.4999999999999998E-2</v>
      </c>
      <c r="E4821" s="1">
        <v>5.1200000000000002E-2</v>
      </c>
      <c r="F4821" t="s">
        <v>17</v>
      </c>
      <c r="G4821">
        <v>54398</v>
      </c>
      <c r="H4821" t="str">
        <f t="shared" si="675"/>
        <v>6/12/2048</v>
      </c>
      <c r="I4821" s="2">
        <v>45584</v>
      </c>
      <c r="J4821">
        <f t="shared" si="680"/>
        <v>8814</v>
      </c>
      <c r="K4821">
        <f t="shared" si="676"/>
        <v>24.147945205479452</v>
      </c>
      <c r="L4821">
        <f t="shared" si="677"/>
        <v>24</v>
      </c>
      <c r="M4821">
        <f t="shared" si="678"/>
        <v>2</v>
      </c>
      <c r="N4821" t="str">
        <f t="shared" si="679"/>
        <v>24 Yrs 2 Mths</v>
      </c>
      <c r="O4821">
        <v>90.4</v>
      </c>
      <c r="P4821">
        <v>91.94</v>
      </c>
    </row>
    <row r="4822" spans="1:16" x14ac:dyDescent="0.35">
      <c r="A4822" t="s">
        <v>5802</v>
      </c>
      <c r="B4822" t="s">
        <v>5789</v>
      </c>
      <c r="C4822" t="s">
        <v>11</v>
      </c>
      <c r="D4822">
        <v>2.75E-2</v>
      </c>
      <c r="E4822" s="1">
        <v>5.0799999999999998E-2</v>
      </c>
      <c r="F4822" t="s">
        <v>17</v>
      </c>
      <c r="G4822">
        <v>55411</v>
      </c>
      <c r="H4822" t="str">
        <f t="shared" si="675"/>
        <v>15/9/2051</v>
      </c>
      <c r="I4822" s="2">
        <v>45584</v>
      </c>
      <c r="J4822">
        <f t="shared" si="680"/>
        <v>9827</v>
      </c>
      <c r="K4822">
        <f t="shared" si="676"/>
        <v>26.923287671232877</v>
      </c>
      <c r="L4822">
        <f t="shared" si="677"/>
        <v>26</v>
      </c>
      <c r="M4822">
        <f t="shared" si="678"/>
        <v>11</v>
      </c>
      <c r="N4822" t="str">
        <f t="shared" si="679"/>
        <v>26 Yrs 11 Mths</v>
      </c>
      <c r="O4822">
        <v>64.989999999999995</v>
      </c>
      <c r="P4822">
        <v>66.47</v>
      </c>
    </row>
    <row r="4823" spans="1:16" x14ac:dyDescent="0.35">
      <c r="A4823" t="s">
        <v>5802</v>
      </c>
      <c r="B4823" t="s">
        <v>5789</v>
      </c>
      <c r="C4823" t="s">
        <v>11</v>
      </c>
      <c r="D4823">
        <v>3.3000000000000002E-2</v>
      </c>
      <c r="E4823" s="1">
        <v>5.0599999999999999E-2</v>
      </c>
      <c r="F4823" t="s">
        <v>17</v>
      </c>
      <c r="G4823">
        <v>51241</v>
      </c>
      <c r="H4823" t="str">
        <f t="shared" si="675"/>
        <v>15/4/2040</v>
      </c>
      <c r="I4823" s="2">
        <v>45584</v>
      </c>
      <c r="J4823">
        <f t="shared" si="680"/>
        <v>5657</v>
      </c>
      <c r="K4823">
        <f t="shared" si="676"/>
        <v>15.498630136986302</v>
      </c>
      <c r="L4823">
        <f t="shared" si="677"/>
        <v>15</v>
      </c>
      <c r="M4823">
        <f t="shared" si="678"/>
        <v>6</v>
      </c>
      <c r="N4823" t="str">
        <f t="shared" si="679"/>
        <v>15 Yrs 6 Mths</v>
      </c>
      <c r="O4823">
        <v>80.83</v>
      </c>
      <c r="P4823">
        <v>82.65</v>
      </c>
    </row>
    <row r="4824" spans="1:16" x14ac:dyDescent="0.35">
      <c r="A4824" t="s">
        <v>5802</v>
      </c>
      <c r="B4824" t="s">
        <v>5789</v>
      </c>
      <c r="C4824" t="s">
        <v>11</v>
      </c>
      <c r="D4824">
        <v>3.3500000000000002E-2</v>
      </c>
      <c r="E4824" s="1">
        <v>5.1700000000000003E-2</v>
      </c>
      <c r="F4824" t="s">
        <v>17</v>
      </c>
      <c r="G4824">
        <v>54893</v>
      </c>
      <c r="H4824" t="str">
        <f t="shared" si="675"/>
        <v>15/4/2050</v>
      </c>
      <c r="I4824" s="2">
        <v>45584</v>
      </c>
      <c r="J4824">
        <f t="shared" si="680"/>
        <v>9309</v>
      </c>
      <c r="K4824">
        <f t="shared" si="676"/>
        <v>25.504109589041096</v>
      </c>
      <c r="L4824">
        <f t="shared" si="677"/>
        <v>25</v>
      </c>
      <c r="M4824">
        <f t="shared" si="678"/>
        <v>6</v>
      </c>
      <c r="N4824" t="str">
        <f t="shared" si="679"/>
        <v>25 Yrs 6 Mths</v>
      </c>
      <c r="O4824">
        <v>73.739999999999995</v>
      </c>
      <c r="P4824">
        <v>75.400000000000006</v>
      </c>
    </row>
    <row r="4825" spans="1:16" x14ac:dyDescent="0.35">
      <c r="A4825" t="s">
        <v>5802</v>
      </c>
      <c r="B4825" t="s">
        <v>5789</v>
      </c>
      <c r="C4825" t="s">
        <v>11</v>
      </c>
      <c r="D4825">
        <v>3.9E-2</v>
      </c>
      <c r="E4825" s="1">
        <v>4.2099999999999999E-2</v>
      </c>
      <c r="F4825" t="s">
        <v>17</v>
      </c>
      <c r="G4825">
        <v>47093</v>
      </c>
      <c r="H4825" t="str">
        <f t="shared" si="675"/>
        <v>6/12/2028</v>
      </c>
      <c r="I4825" s="2">
        <v>45584</v>
      </c>
      <c r="J4825">
        <f t="shared" si="680"/>
        <v>1509</v>
      </c>
      <c r="K4825">
        <f t="shared" si="676"/>
        <v>4.1342465753424653</v>
      </c>
      <c r="L4825">
        <f t="shared" si="677"/>
        <v>4</v>
      </c>
      <c r="M4825">
        <f t="shared" si="678"/>
        <v>2</v>
      </c>
      <c r="N4825" t="str">
        <f t="shared" si="679"/>
        <v>4 Yrs 2 Mths</v>
      </c>
      <c r="O4825">
        <v>98.43</v>
      </c>
      <c r="P4825">
        <v>99.27</v>
      </c>
    </row>
    <row r="4826" spans="1:16" x14ac:dyDescent="0.35">
      <c r="A4826" t="s">
        <v>5802</v>
      </c>
      <c r="B4826" t="s">
        <v>5807</v>
      </c>
      <c r="C4826" t="s">
        <v>11</v>
      </c>
      <c r="D4826">
        <v>4.65E-2</v>
      </c>
      <c r="E4826" s="1">
        <v>4.6399999999999997E-2</v>
      </c>
      <c r="F4826" t="s">
        <v>21</v>
      </c>
      <c r="G4826">
        <v>47027</v>
      </c>
      <c r="H4826" t="str">
        <f t="shared" si="675"/>
        <v>1/10/2028</v>
      </c>
      <c r="I4826" s="2">
        <v>45584</v>
      </c>
      <c r="J4826">
        <f t="shared" si="680"/>
        <v>1443</v>
      </c>
      <c r="K4826">
        <f t="shared" si="676"/>
        <v>3.9534246575342467</v>
      </c>
      <c r="L4826">
        <f t="shared" si="677"/>
        <v>3</v>
      </c>
      <c r="M4826">
        <f t="shared" si="678"/>
        <v>11</v>
      </c>
      <c r="N4826" t="str">
        <f t="shared" si="679"/>
        <v>3 Yrs 11 Mths</v>
      </c>
      <c r="O4826">
        <v>99.48</v>
      </c>
      <c r="P4826">
        <v>100.93</v>
      </c>
    </row>
    <row r="4827" spans="1:16" x14ac:dyDescent="0.35">
      <c r="A4827" t="s">
        <v>5802</v>
      </c>
      <c r="B4827" t="s">
        <v>5807</v>
      </c>
      <c r="C4827" t="s">
        <v>11</v>
      </c>
      <c r="D4827">
        <v>4.7500000000000001E-2</v>
      </c>
      <c r="E4827" s="1">
        <v>4.7899999999999998E-2</v>
      </c>
      <c r="F4827" t="s">
        <v>21</v>
      </c>
      <c r="G4827">
        <v>47572</v>
      </c>
      <c r="H4827" t="str">
        <f t="shared" si="675"/>
        <v>30/3/2030</v>
      </c>
      <c r="I4827" s="2">
        <v>45584</v>
      </c>
      <c r="J4827">
        <f t="shared" si="680"/>
        <v>1988</v>
      </c>
      <c r="K4827">
        <f t="shared" si="676"/>
        <v>5.4465753424657537</v>
      </c>
      <c r="L4827">
        <f t="shared" si="677"/>
        <v>5</v>
      </c>
      <c r="M4827">
        <f t="shared" si="678"/>
        <v>5</v>
      </c>
      <c r="N4827" t="str">
        <f t="shared" si="679"/>
        <v>5 Yrs 5 Mths</v>
      </c>
      <c r="O4827">
        <v>99.48</v>
      </c>
      <c r="P4827">
        <v>101.36</v>
      </c>
    </row>
    <row r="4828" spans="1:16" x14ac:dyDescent="0.35">
      <c r="A4828" t="s">
        <v>5802</v>
      </c>
      <c r="B4828" t="s">
        <v>5807</v>
      </c>
      <c r="C4828" t="s">
        <v>11</v>
      </c>
      <c r="D4828">
        <v>5.3999999999999999E-2</v>
      </c>
      <c r="E4828" s="1">
        <v>5.7099999999999998E-2</v>
      </c>
      <c r="F4828" t="s">
        <v>21</v>
      </c>
      <c r="G4828">
        <v>54332</v>
      </c>
      <c r="H4828" t="str">
        <f t="shared" si="675"/>
        <v>1/10/2048</v>
      </c>
      <c r="I4828" s="2">
        <v>45584</v>
      </c>
      <c r="J4828">
        <f t="shared" si="680"/>
        <v>8748</v>
      </c>
      <c r="K4828">
        <f t="shared" si="676"/>
        <v>23.967123287671232</v>
      </c>
      <c r="L4828">
        <f t="shared" si="677"/>
        <v>23</v>
      </c>
      <c r="M4828">
        <f t="shared" si="678"/>
        <v>12</v>
      </c>
      <c r="N4828" t="str">
        <f t="shared" si="679"/>
        <v>23 Yrs 12 Mths</v>
      </c>
      <c r="O4828" t="s">
        <v>15</v>
      </c>
      <c r="P4828" t="s">
        <v>15</v>
      </c>
    </row>
    <row r="4829" spans="1:16" x14ac:dyDescent="0.35">
      <c r="A4829" t="s">
        <v>5802</v>
      </c>
      <c r="B4829" t="s">
        <v>5807</v>
      </c>
      <c r="C4829" t="s">
        <v>11</v>
      </c>
      <c r="D4829">
        <v>5.3749999999999999E-2</v>
      </c>
      <c r="E4829" s="1">
        <v>5.33E-2</v>
      </c>
      <c r="F4829" t="s">
        <v>21</v>
      </c>
      <c r="G4829">
        <v>48745</v>
      </c>
      <c r="H4829" t="str">
        <f t="shared" si="675"/>
        <v>15/6/2033</v>
      </c>
      <c r="I4829" s="2">
        <v>45584</v>
      </c>
      <c r="J4829">
        <f t="shared" si="680"/>
        <v>3161</v>
      </c>
      <c r="K4829">
        <f t="shared" si="676"/>
        <v>8.6602739726027398</v>
      </c>
      <c r="L4829">
        <f t="shared" si="677"/>
        <v>8</v>
      </c>
      <c r="M4829">
        <f t="shared" si="678"/>
        <v>8</v>
      </c>
      <c r="N4829" t="str">
        <f t="shared" si="679"/>
        <v>8 Yrs 8 Mths</v>
      </c>
      <c r="O4829">
        <v>99.83</v>
      </c>
      <c r="P4829">
        <v>102.37</v>
      </c>
    </row>
    <row r="4830" spans="1:16" x14ac:dyDescent="0.35">
      <c r="A4830" t="s">
        <v>5808</v>
      </c>
      <c r="B4830" t="s">
        <v>5809</v>
      </c>
      <c r="C4830" t="s">
        <v>11</v>
      </c>
      <c r="D4830">
        <v>0.08</v>
      </c>
      <c r="E4830" s="1">
        <v>4.8800000000000003E-2</v>
      </c>
      <c r="F4830" t="s">
        <v>358</v>
      </c>
      <c r="G4830">
        <v>47376</v>
      </c>
      <c r="H4830" t="str">
        <f t="shared" si="675"/>
        <v>15/9/2029</v>
      </c>
      <c r="I4830" s="2">
        <v>45584</v>
      </c>
      <c r="J4830">
        <f t="shared" si="680"/>
        <v>1792</v>
      </c>
      <c r="K4830">
        <f t="shared" si="676"/>
        <v>4.9095890410958907</v>
      </c>
      <c r="L4830">
        <f t="shared" si="677"/>
        <v>4</v>
      </c>
      <c r="M4830">
        <f t="shared" si="678"/>
        <v>11</v>
      </c>
      <c r="N4830" t="str">
        <f t="shared" si="679"/>
        <v>4 Yrs 11 Mths</v>
      </c>
      <c r="O4830" t="s">
        <v>15</v>
      </c>
      <c r="P4830" t="s">
        <v>15</v>
      </c>
    </row>
    <row r="4831" spans="1:16" x14ac:dyDescent="0.35">
      <c r="A4831" t="s">
        <v>5808</v>
      </c>
      <c r="B4831" t="s">
        <v>5809</v>
      </c>
      <c r="C4831" t="s">
        <v>11</v>
      </c>
      <c r="D4831">
        <v>5.1499999999999997E-2</v>
      </c>
      <c r="E4831" s="1">
        <v>5.4899999999999997E-2</v>
      </c>
      <c r="F4831" t="s">
        <v>358</v>
      </c>
      <c r="G4831">
        <v>52444</v>
      </c>
      <c r="H4831" t="str">
        <f t="shared" si="675"/>
        <v>1/8/2043</v>
      </c>
      <c r="I4831" s="2">
        <v>45584</v>
      </c>
      <c r="J4831">
        <f t="shared" si="680"/>
        <v>6860</v>
      </c>
      <c r="K4831">
        <f t="shared" si="676"/>
        <v>18.794520547945204</v>
      </c>
      <c r="L4831">
        <f t="shared" si="677"/>
        <v>18</v>
      </c>
      <c r="M4831">
        <f t="shared" si="678"/>
        <v>9</v>
      </c>
      <c r="N4831" t="str">
        <f t="shared" si="679"/>
        <v>18 Yrs 9 Mths</v>
      </c>
      <c r="O4831">
        <v>95.64</v>
      </c>
      <c r="P4831">
        <v>99.64</v>
      </c>
    </row>
    <row r="4832" spans="1:16" x14ac:dyDescent="0.35">
      <c r="A4832" t="s">
        <v>5808</v>
      </c>
      <c r="B4832" t="s">
        <v>5809</v>
      </c>
      <c r="C4832" t="s">
        <v>11</v>
      </c>
      <c r="D4832">
        <v>3.5000000000000003E-2</v>
      </c>
      <c r="E4832" s="1">
        <v>4.8300000000000003E-2</v>
      </c>
      <c r="F4832" t="s">
        <v>358</v>
      </c>
      <c r="G4832">
        <v>46054</v>
      </c>
      <c r="H4832" t="str">
        <f t="shared" si="675"/>
        <v>1/2/2026</v>
      </c>
      <c r="I4832" s="2">
        <v>45584</v>
      </c>
      <c r="J4832">
        <f t="shared" si="680"/>
        <v>470</v>
      </c>
      <c r="K4832">
        <f t="shared" si="676"/>
        <v>1.2876712328767124</v>
      </c>
      <c r="L4832">
        <f t="shared" si="677"/>
        <v>1</v>
      </c>
      <c r="M4832">
        <f t="shared" si="678"/>
        <v>3</v>
      </c>
      <c r="N4832" t="str">
        <f t="shared" si="679"/>
        <v>1 Yrs 3 Mths</v>
      </c>
      <c r="O4832">
        <v>97.88</v>
      </c>
      <c r="P4832">
        <v>99.68</v>
      </c>
    </row>
    <row r="4833" spans="1:16" x14ac:dyDescent="0.35">
      <c r="A4833" t="s">
        <v>5808</v>
      </c>
      <c r="B4833" t="s">
        <v>5809</v>
      </c>
      <c r="C4833" t="s">
        <v>11</v>
      </c>
      <c r="D4833">
        <v>2.6499999999999999E-2</v>
      </c>
      <c r="E4833" s="1">
        <v>4.48E-2</v>
      </c>
      <c r="F4833" t="s">
        <v>358</v>
      </c>
      <c r="G4833">
        <v>46310</v>
      </c>
      <c r="H4833" t="str">
        <f t="shared" si="675"/>
        <v>15/10/2026</v>
      </c>
      <c r="I4833" s="2">
        <v>45584</v>
      </c>
      <c r="J4833">
        <f t="shared" si="680"/>
        <v>726</v>
      </c>
      <c r="K4833">
        <f t="shared" si="676"/>
        <v>1.989041095890411</v>
      </c>
      <c r="L4833">
        <f t="shared" si="677"/>
        <v>1</v>
      </c>
      <c r="M4833">
        <f t="shared" si="678"/>
        <v>12</v>
      </c>
      <c r="N4833" t="str">
        <f t="shared" si="679"/>
        <v>1 Yrs 12 Mths</v>
      </c>
      <c r="O4833">
        <v>96.41</v>
      </c>
      <c r="P4833">
        <v>97.01</v>
      </c>
    </row>
    <row r="4834" spans="1:16" x14ac:dyDescent="0.35">
      <c r="A4834" t="s">
        <v>5808</v>
      </c>
      <c r="B4834" t="s">
        <v>5809</v>
      </c>
      <c r="C4834" t="s">
        <v>11</v>
      </c>
      <c r="D4834">
        <v>3.875E-2</v>
      </c>
      <c r="E4834" s="1">
        <v>5.5199999999999999E-2</v>
      </c>
      <c r="F4834" t="s">
        <v>358</v>
      </c>
      <c r="G4834">
        <v>53615</v>
      </c>
      <c r="H4834" t="str">
        <f t="shared" si="675"/>
        <v>15/10/2046</v>
      </c>
      <c r="I4834" s="2">
        <v>45584</v>
      </c>
      <c r="J4834">
        <f t="shared" si="680"/>
        <v>8031</v>
      </c>
      <c r="K4834">
        <f t="shared" si="676"/>
        <v>22.002739726027396</v>
      </c>
      <c r="L4834">
        <f t="shared" si="677"/>
        <v>22</v>
      </c>
      <c r="M4834">
        <f t="shared" si="678"/>
        <v>0</v>
      </c>
      <c r="N4834" t="str">
        <f t="shared" si="679"/>
        <v>22 Yrs 0 Mths</v>
      </c>
      <c r="O4834">
        <v>78.010000000000005</v>
      </c>
      <c r="P4834">
        <v>80.08</v>
      </c>
    </row>
    <row r="4835" spans="1:16" x14ac:dyDescent="0.35">
      <c r="A4835" t="s">
        <v>5808</v>
      </c>
      <c r="B4835" t="s">
        <v>5809</v>
      </c>
      <c r="C4835" t="s">
        <v>11</v>
      </c>
      <c r="D4835">
        <v>4.4499999999999998E-2</v>
      </c>
      <c r="E4835" s="1">
        <v>5.5399999999999998E-2</v>
      </c>
      <c r="F4835" t="s">
        <v>358</v>
      </c>
      <c r="G4835">
        <v>53724</v>
      </c>
      <c r="H4835" t="str">
        <f t="shared" si="675"/>
        <v>1/2/2047</v>
      </c>
      <c r="I4835" s="2">
        <v>45584</v>
      </c>
      <c r="J4835">
        <f t="shared" si="680"/>
        <v>8140</v>
      </c>
      <c r="K4835">
        <f t="shared" si="676"/>
        <v>22.301369863013697</v>
      </c>
      <c r="L4835">
        <f t="shared" si="677"/>
        <v>22</v>
      </c>
      <c r="M4835">
        <f t="shared" si="678"/>
        <v>4</v>
      </c>
      <c r="N4835" t="str">
        <f t="shared" si="679"/>
        <v>22 Yrs 4 Mths</v>
      </c>
      <c r="O4835">
        <v>85.34</v>
      </c>
      <c r="P4835">
        <v>86.72</v>
      </c>
    </row>
    <row r="4836" spans="1:16" x14ac:dyDescent="0.35">
      <c r="A4836" t="s">
        <v>5808</v>
      </c>
      <c r="B4836" t="s">
        <v>5809</v>
      </c>
      <c r="C4836" t="s">
        <v>11</v>
      </c>
      <c r="D4836">
        <v>4.4999999999999998E-2</v>
      </c>
      <c r="E4836" s="1">
        <v>4.4900000000000002E-2</v>
      </c>
      <c r="F4836" t="s">
        <v>358</v>
      </c>
      <c r="G4836">
        <v>47133</v>
      </c>
      <c r="H4836" t="str">
        <f t="shared" si="675"/>
        <v>15/1/2029</v>
      </c>
      <c r="I4836" s="2">
        <v>45584</v>
      </c>
      <c r="J4836">
        <f t="shared" si="680"/>
        <v>1549</v>
      </c>
      <c r="K4836">
        <f t="shared" si="676"/>
        <v>4.2438356164383562</v>
      </c>
      <c r="L4836">
        <f t="shared" si="677"/>
        <v>4</v>
      </c>
      <c r="M4836">
        <f t="shared" si="678"/>
        <v>3</v>
      </c>
      <c r="N4836" t="str">
        <f t="shared" si="679"/>
        <v>4 Yrs 3 Mths</v>
      </c>
      <c r="O4836">
        <v>99.59</v>
      </c>
      <c r="P4836">
        <v>100.83</v>
      </c>
    </row>
    <row r="4837" spans="1:16" x14ac:dyDescent="0.35">
      <c r="A4837" t="s">
        <v>5808</v>
      </c>
      <c r="B4837" t="s">
        <v>5809</v>
      </c>
      <c r="C4837" t="s">
        <v>11</v>
      </c>
      <c r="D4837">
        <v>5.3999999999999999E-2</v>
      </c>
      <c r="E4837" s="1">
        <v>5.5100000000000003E-2</v>
      </c>
      <c r="F4837" t="s">
        <v>358</v>
      </c>
      <c r="G4837">
        <v>54438</v>
      </c>
      <c r="H4837" t="str">
        <f t="shared" si="675"/>
        <v>15/1/2049</v>
      </c>
      <c r="I4837" s="2">
        <v>45584</v>
      </c>
      <c r="J4837">
        <f t="shared" si="680"/>
        <v>8854</v>
      </c>
      <c r="K4837">
        <f t="shared" si="676"/>
        <v>24.257534246575343</v>
      </c>
      <c r="L4837">
        <f t="shared" si="677"/>
        <v>24</v>
      </c>
      <c r="M4837">
        <f t="shared" si="678"/>
        <v>3</v>
      </c>
      <c r="N4837" t="str">
        <f t="shared" si="679"/>
        <v>24 Yrs 3 Mths</v>
      </c>
      <c r="O4837">
        <v>97.19</v>
      </c>
      <c r="P4837">
        <v>99.43</v>
      </c>
    </row>
    <row r="4838" spans="1:16" x14ac:dyDescent="0.35">
      <c r="A4838" t="s">
        <v>5808</v>
      </c>
      <c r="B4838" t="s">
        <v>5809</v>
      </c>
      <c r="C4838" t="s">
        <v>11</v>
      </c>
      <c r="D4838">
        <v>3.95E-2</v>
      </c>
      <c r="E4838" s="1">
        <v>5.4800000000000001E-2</v>
      </c>
      <c r="F4838" t="s">
        <v>358</v>
      </c>
      <c r="G4838">
        <v>54803</v>
      </c>
      <c r="H4838" t="str">
        <f t="shared" si="675"/>
        <v>15/1/2050</v>
      </c>
      <c r="I4838" s="2">
        <v>45584</v>
      </c>
      <c r="J4838">
        <f t="shared" si="680"/>
        <v>9219</v>
      </c>
      <c r="K4838">
        <f t="shared" si="676"/>
        <v>25.257534246575343</v>
      </c>
      <c r="L4838">
        <f t="shared" si="677"/>
        <v>25</v>
      </c>
      <c r="M4838">
        <f t="shared" si="678"/>
        <v>3</v>
      </c>
      <c r="N4838" t="str">
        <f t="shared" si="679"/>
        <v>25 Yrs 3 Mths</v>
      </c>
      <c r="O4838">
        <v>78.25</v>
      </c>
      <c r="P4838">
        <v>79.760000000000005</v>
      </c>
    </row>
    <row r="4839" spans="1:16" x14ac:dyDescent="0.35">
      <c r="A4839" t="s">
        <v>5808</v>
      </c>
      <c r="B4839" t="s">
        <v>5809</v>
      </c>
      <c r="C4839" t="s">
        <v>11</v>
      </c>
      <c r="D4839">
        <v>2.1999999999999999E-2</v>
      </c>
      <c r="E4839" s="1">
        <v>4.65E-2</v>
      </c>
      <c r="F4839" t="s">
        <v>358</v>
      </c>
      <c r="G4839">
        <v>47604</v>
      </c>
      <c r="H4839" t="str">
        <f t="shared" si="675"/>
        <v>1/5/2030</v>
      </c>
      <c r="I4839" s="2">
        <v>45584</v>
      </c>
      <c r="J4839">
        <f t="shared" si="680"/>
        <v>2020</v>
      </c>
      <c r="K4839">
        <f t="shared" si="676"/>
        <v>5.5342465753424657</v>
      </c>
      <c r="L4839">
        <f t="shared" si="677"/>
        <v>5</v>
      </c>
      <c r="M4839">
        <f t="shared" si="678"/>
        <v>6</v>
      </c>
      <c r="N4839" t="str">
        <f t="shared" si="679"/>
        <v>5 Yrs 6 Mths</v>
      </c>
      <c r="O4839">
        <v>87.9</v>
      </c>
      <c r="P4839">
        <v>88.94</v>
      </c>
    </row>
    <row r="4840" spans="1:16" x14ac:dyDescent="0.35">
      <c r="A4840" t="s">
        <v>5808</v>
      </c>
      <c r="B4840" t="s">
        <v>5809</v>
      </c>
      <c r="C4840" t="s">
        <v>11</v>
      </c>
      <c r="D4840">
        <v>1.7000000000000001E-2</v>
      </c>
      <c r="E4840" s="1">
        <v>4.8099999999999997E-2</v>
      </c>
      <c r="F4840" t="s">
        <v>358</v>
      </c>
      <c r="G4840">
        <v>47863</v>
      </c>
      <c r="H4840" t="str">
        <f t="shared" si="675"/>
        <v>15/1/2031</v>
      </c>
      <c r="I4840" s="2">
        <v>45584</v>
      </c>
      <c r="J4840">
        <f t="shared" si="680"/>
        <v>2279</v>
      </c>
      <c r="K4840">
        <f t="shared" si="676"/>
        <v>6.2438356164383562</v>
      </c>
      <c r="L4840">
        <f t="shared" si="677"/>
        <v>6</v>
      </c>
      <c r="M4840">
        <f t="shared" si="678"/>
        <v>3</v>
      </c>
      <c r="N4840" t="str">
        <f t="shared" si="679"/>
        <v>6 Yrs 3 Mths</v>
      </c>
      <c r="O4840">
        <v>84.15</v>
      </c>
      <c r="P4840">
        <v>84.75</v>
      </c>
    </row>
    <row r="4841" spans="1:16" x14ac:dyDescent="0.35">
      <c r="A4841" t="s">
        <v>5808</v>
      </c>
      <c r="B4841" t="s">
        <v>5809</v>
      </c>
      <c r="C4841" t="s">
        <v>11</v>
      </c>
      <c r="D4841">
        <v>4.7E-2</v>
      </c>
      <c r="E4841" s="1">
        <v>4.4400000000000002E-2</v>
      </c>
      <c r="F4841" t="s">
        <v>358</v>
      </c>
      <c r="G4841">
        <v>46249</v>
      </c>
      <c r="H4841" t="str">
        <f t="shared" si="675"/>
        <v>15/8/2026</v>
      </c>
      <c r="I4841" s="2">
        <v>45584</v>
      </c>
      <c r="J4841">
        <f t="shared" si="680"/>
        <v>665</v>
      </c>
      <c r="K4841">
        <f t="shared" si="676"/>
        <v>1.821917808219178</v>
      </c>
      <c r="L4841">
        <f t="shared" si="677"/>
        <v>1</v>
      </c>
      <c r="M4841">
        <f t="shared" si="678"/>
        <v>10</v>
      </c>
      <c r="N4841" t="str">
        <f t="shared" si="679"/>
        <v>1 Yrs 10 Mths</v>
      </c>
      <c r="O4841">
        <v>100.66</v>
      </c>
      <c r="P4841">
        <v>100.82</v>
      </c>
    </row>
    <row r="4842" spans="1:16" x14ac:dyDescent="0.35">
      <c r="A4842" t="s">
        <v>5808</v>
      </c>
      <c r="B4842" t="s">
        <v>5809</v>
      </c>
      <c r="C4842" t="s">
        <v>11</v>
      </c>
      <c r="D4842">
        <v>4.5999999999999999E-2</v>
      </c>
      <c r="E4842" s="1">
        <v>4.41E-2</v>
      </c>
      <c r="F4842" t="s">
        <v>358</v>
      </c>
      <c r="G4842">
        <v>46614</v>
      </c>
      <c r="H4842" t="str">
        <f t="shared" si="675"/>
        <v>15/8/2027</v>
      </c>
      <c r="I4842" s="2">
        <v>45584</v>
      </c>
      <c r="J4842">
        <f t="shared" si="680"/>
        <v>1030</v>
      </c>
      <c r="K4842">
        <f t="shared" si="676"/>
        <v>2.8219178082191783</v>
      </c>
      <c r="L4842">
        <f t="shared" si="677"/>
        <v>2</v>
      </c>
      <c r="M4842">
        <f t="shared" si="678"/>
        <v>10</v>
      </c>
      <c r="N4842" t="str">
        <f t="shared" si="679"/>
        <v>2 Yrs 10 Mths</v>
      </c>
      <c r="O4842">
        <v>99.99</v>
      </c>
      <c r="P4842">
        <v>101.35</v>
      </c>
    </row>
    <row r="4843" spans="1:16" x14ac:dyDescent="0.35">
      <c r="A4843" t="s">
        <v>5808</v>
      </c>
      <c r="B4843" t="s">
        <v>5809</v>
      </c>
      <c r="C4843" t="s">
        <v>11</v>
      </c>
      <c r="D4843">
        <v>4.65E-2</v>
      </c>
      <c r="E4843" s="1">
        <v>4.5600000000000002E-2</v>
      </c>
      <c r="F4843" t="s">
        <v>358</v>
      </c>
      <c r="G4843">
        <v>47376</v>
      </c>
      <c r="H4843" t="str">
        <f t="shared" si="675"/>
        <v>15/9/2029</v>
      </c>
      <c r="I4843" s="2">
        <v>45584</v>
      </c>
      <c r="J4843">
        <f t="shared" si="680"/>
        <v>1792</v>
      </c>
      <c r="K4843">
        <f t="shared" si="676"/>
        <v>4.9095890410958907</v>
      </c>
      <c r="L4843">
        <f t="shared" si="677"/>
        <v>4</v>
      </c>
      <c r="M4843">
        <f t="shared" si="678"/>
        <v>11</v>
      </c>
      <c r="N4843" t="str">
        <f t="shared" si="679"/>
        <v>4 Yrs 11 Mths</v>
      </c>
      <c r="O4843">
        <v>100.67</v>
      </c>
      <c r="P4843">
        <v>101.03</v>
      </c>
    </row>
    <row r="4844" spans="1:16" x14ac:dyDescent="0.35">
      <c r="A4844" t="s">
        <v>5808</v>
      </c>
      <c r="B4844" t="s">
        <v>5809</v>
      </c>
      <c r="C4844" t="s">
        <v>11</v>
      </c>
      <c r="D4844">
        <v>4.9000000000000002E-2</v>
      </c>
      <c r="E4844" s="1">
        <v>4.8399999999999999E-2</v>
      </c>
      <c r="F4844" t="s">
        <v>358</v>
      </c>
      <c r="G4844">
        <v>48106</v>
      </c>
      <c r="H4844" t="str">
        <f t="shared" si="675"/>
        <v>15/9/2031</v>
      </c>
      <c r="I4844" s="2">
        <v>45584</v>
      </c>
      <c r="J4844">
        <f t="shared" si="680"/>
        <v>2522</v>
      </c>
      <c r="K4844">
        <f t="shared" si="676"/>
        <v>6.9095890410958907</v>
      </c>
      <c r="L4844">
        <f t="shared" si="677"/>
        <v>6</v>
      </c>
      <c r="M4844">
        <f t="shared" si="678"/>
        <v>11</v>
      </c>
      <c r="N4844" t="str">
        <f t="shared" si="679"/>
        <v>6 Yrs 11 Mths</v>
      </c>
      <c r="O4844">
        <v>100.53</v>
      </c>
      <c r="P4844">
        <v>101.01</v>
      </c>
    </row>
    <row r="4845" spans="1:16" x14ac:dyDescent="0.35">
      <c r="A4845" t="s">
        <v>5808</v>
      </c>
      <c r="B4845" t="s">
        <v>5809</v>
      </c>
      <c r="C4845" t="s">
        <v>11</v>
      </c>
      <c r="D4845">
        <v>0.05</v>
      </c>
      <c r="E4845" s="1">
        <v>4.9700000000000001E-2</v>
      </c>
      <c r="F4845" t="s">
        <v>358</v>
      </c>
      <c r="G4845">
        <v>49202</v>
      </c>
      <c r="H4845" t="str">
        <f t="shared" si="675"/>
        <v>15/9/2034</v>
      </c>
      <c r="I4845" s="2">
        <v>45584</v>
      </c>
      <c r="J4845">
        <f t="shared" si="680"/>
        <v>3618</v>
      </c>
      <c r="K4845">
        <f t="shared" si="676"/>
        <v>9.912328767123288</v>
      </c>
      <c r="L4845">
        <f t="shared" si="677"/>
        <v>9</v>
      </c>
      <c r="M4845">
        <f t="shared" si="678"/>
        <v>11</v>
      </c>
      <c r="N4845" t="str">
        <f t="shared" si="679"/>
        <v>9 Yrs 11 Mths</v>
      </c>
      <c r="O4845">
        <v>99.48</v>
      </c>
      <c r="P4845">
        <v>100.49</v>
      </c>
    </row>
    <row r="4846" spans="1:16" x14ac:dyDescent="0.35">
      <c r="A4846" t="s">
        <v>5808</v>
      </c>
      <c r="B4846" t="s">
        <v>5809</v>
      </c>
      <c r="C4846" t="s">
        <v>11</v>
      </c>
      <c r="D4846">
        <v>5.5E-2</v>
      </c>
      <c r="E4846" s="1">
        <v>5.5599999999999997E-2</v>
      </c>
      <c r="F4846" t="s">
        <v>358</v>
      </c>
      <c r="G4846">
        <v>56507</v>
      </c>
      <c r="H4846" t="str">
        <f t="shared" si="675"/>
        <v>15/9/2054</v>
      </c>
      <c r="I4846" s="2">
        <v>45584</v>
      </c>
      <c r="J4846">
        <f t="shared" si="680"/>
        <v>10923</v>
      </c>
      <c r="K4846">
        <f t="shared" si="676"/>
        <v>29.926027397260274</v>
      </c>
      <c r="L4846">
        <f t="shared" si="677"/>
        <v>29</v>
      </c>
      <c r="M4846">
        <f t="shared" si="678"/>
        <v>11</v>
      </c>
      <c r="N4846" t="str">
        <f t="shared" si="679"/>
        <v>29 Yrs 11 Mths</v>
      </c>
      <c r="O4846">
        <v>98.53</v>
      </c>
      <c r="P4846">
        <v>99.83</v>
      </c>
    </row>
    <row r="4847" spans="1:16" x14ac:dyDescent="0.35">
      <c r="A4847" t="s">
        <v>5808</v>
      </c>
      <c r="B4847" t="s">
        <v>5809</v>
      </c>
      <c r="C4847" t="s">
        <v>11</v>
      </c>
      <c r="D4847">
        <v>5.6500000000000002E-2</v>
      </c>
      <c r="E4847" s="1">
        <v>5.7099999999999998E-2</v>
      </c>
      <c r="F4847" t="s">
        <v>358</v>
      </c>
      <c r="G4847">
        <v>60160</v>
      </c>
      <c r="H4847" t="str">
        <f t="shared" si="675"/>
        <v>15/9/2064</v>
      </c>
      <c r="I4847" s="2">
        <v>45584</v>
      </c>
      <c r="J4847">
        <f t="shared" si="680"/>
        <v>14576</v>
      </c>
      <c r="K4847">
        <f t="shared" si="676"/>
        <v>39.934246575342463</v>
      </c>
      <c r="L4847">
        <f t="shared" si="677"/>
        <v>39</v>
      </c>
      <c r="M4847">
        <f t="shared" si="678"/>
        <v>11</v>
      </c>
      <c r="N4847" t="str">
        <f t="shared" si="679"/>
        <v>39 Yrs 11 Mths</v>
      </c>
      <c r="O4847">
        <v>98.52</v>
      </c>
      <c r="P4847">
        <v>99.79</v>
      </c>
    </row>
    <row r="4848" spans="1:16" x14ac:dyDescent="0.35">
      <c r="A4848" t="s">
        <v>5808</v>
      </c>
      <c r="B4848" t="s">
        <v>5813</v>
      </c>
      <c r="C4848" t="s">
        <v>11</v>
      </c>
      <c r="D4848">
        <v>3.4500000000000003E-2</v>
      </c>
      <c r="E4848" s="1">
        <v>4.41E-2</v>
      </c>
      <c r="F4848" t="s">
        <v>36</v>
      </c>
      <c r="G4848">
        <v>47231</v>
      </c>
      <c r="H4848" t="str">
        <f t="shared" si="675"/>
        <v>23/4/2029</v>
      </c>
      <c r="I4848" s="2">
        <v>45584</v>
      </c>
      <c r="J4848">
        <f t="shared" si="680"/>
        <v>1647</v>
      </c>
      <c r="K4848">
        <f t="shared" si="676"/>
        <v>4.5123287671232877</v>
      </c>
      <c r="L4848">
        <f t="shared" si="677"/>
        <v>4</v>
      </c>
      <c r="M4848">
        <f t="shared" si="678"/>
        <v>6</v>
      </c>
      <c r="N4848" t="str">
        <f t="shared" si="679"/>
        <v>4 Yrs 6 Mths</v>
      </c>
      <c r="O4848">
        <v>95.63</v>
      </c>
      <c r="P4848">
        <v>96.98</v>
      </c>
    </row>
    <row r="4849" spans="1:16" x14ac:dyDescent="0.35">
      <c r="A4849" t="s">
        <v>5814</v>
      </c>
      <c r="B4849" t="s">
        <v>5813</v>
      </c>
      <c r="C4849" t="s">
        <v>11</v>
      </c>
      <c r="D4849">
        <v>2.5999999999999999E-2</v>
      </c>
      <c r="E4849" s="1">
        <v>4.5900000000000003E-2</v>
      </c>
      <c r="F4849" t="s">
        <v>36</v>
      </c>
      <c r="G4849">
        <v>46226</v>
      </c>
      <c r="H4849" t="str">
        <f t="shared" si="675"/>
        <v>23/7/2026</v>
      </c>
      <c r="I4849" s="2">
        <v>45584</v>
      </c>
      <c r="J4849">
        <f t="shared" si="680"/>
        <v>642</v>
      </c>
      <c r="K4849">
        <f t="shared" si="676"/>
        <v>1.7589041095890412</v>
      </c>
      <c r="L4849">
        <f t="shared" si="677"/>
        <v>1</v>
      </c>
      <c r="M4849">
        <f t="shared" si="678"/>
        <v>9</v>
      </c>
      <c r="N4849" t="str">
        <f t="shared" si="679"/>
        <v>1 Yrs 9 Mths</v>
      </c>
      <c r="O4849">
        <v>96.94</v>
      </c>
      <c r="P4849">
        <v>97.16</v>
      </c>
    </row>
    <row r="4850" spans="1:16" x14ac:dyDescent="0.35">
      <c r="A4850" t="s">
        <v>5814</v>
      </c>
      <c r="B4850" t="s">
        <v>5813</v>
      </c>
      <c r="C4850" t="s">
        <v>11</v>
      </c>
      <c r="D4850">
        <v>2.5499999999999998E-2</v>
      </c>
      <c r="E4850" s="1">
        <v>4.6100000000000002E-2</v>
      </c>
      <c r="F4850" t="s">
        <v>36</v>
      </c>
      <c r="G4850">
        <v>47505</v>
      </c>
      <c r="H4850" t="str">
        <f t="shared" si="675"/>
        <v>22/1/2030</v>
      </c>
      <c r="I4850" s="2">
        <v>45584</v>
      </c>
      <c r="J4850">
        <f t="shared" si="680"/>
        <v>1921</v>
      </c>
      <c r="K4850">
        <f t="shared" si="676"/>
        <v>5.2630136986301368</v>
      </c>
      <c r="L4850">
        <f t="shared" si="677"/>
        <v>5</v>
      </c>
      <c r="M4850">
        <f t="shared" si="678"/>
        <v>3</v>
      </c>
      <c r="N4850" t="str">
        <f t="shared" si="679"/>
        <v>5 Yrs 3 Mths</v>
      </c>
      <c r="O4850">
        <v>89.74</v>
      </c>
      <c r="P4850">
        <v>91.61</v>
      </c>
    </row>
    <row r="4851" spans="1:16" x14ac:dyDescent="0.35">
      <c r="A4851" t="s">
        <v>5814</v>
      </c>
      <c r="B4851" t="s">
        <v>5813</v>
      </c>
      <c r="C4851" t="s">
        <v>11</v>
      </c>
      <c r="D4851">
        <v>1.15E-2</v>
      </c>
      <c r="E4851" s="1">
        <v>4.6199999999999998E-2</v>
      </c>
      <c r="F4851" t="s">
        <v>36</v>
      </c>
      <c r="G4851">
        <v>46247</v>
      </c>
      <c r="H4851" t="str">
        <f t="shared" si="675"/>
        <v>13/8/2026</v>
      </c>
      <c r="I4851" s="2">
        <v>45584</v>
      </c>
      <c r="J4851">
        <f t="shared" si="680"/>
        <v>663</v>
      </c>
      <c r="K4851">
        <f t="shared" si="676"/>
        <v>1.8164383561643835</v>
      </c>
      <c r="L4851">
        <f t="shared" si="677"/>
        <v>1</v>
      </c>
      <c r="M4851">
        <f t="shared" si="678"/>
        <v>10</v>
      </c>
      <c r="N4851" t="str">
        <f t="shared" si="679"/>
        <v>1 Yrs 10 Mths</v>
      </c>
      <c r="O4851">
        <v>94.37</v>
      </c>
      <c r="P4851">
        <v>94.9</v>
      </c>
    </row>
    <row r="4852" spans="1:16" x14ac:dyDescent="0.35">
      <c r="A4852" t="s">
        <v>5814</v>
      </c>
      <c r="B4852" t="s">
        <v>5813</v>
      </c>
      <c r="C4852" t="s">
        <v>11</v>
      </c>
      <c r="D4852">
        <v>4.6260000000000003E-2</v>
      </c>
      <c r="E4852" s="1">
        <v>5.0999999999999997E-2</v>
      </c>
      <c r="F4852" t="s">
        <v>36</v>
      </c>
      <c r="G4852">
        <v>48736</v>
      </c>
      <c r="H4852" t="str">
        <f t="shared" ref="H4852:H4899" si="681">TEXT(G4852,"D/M/YYYY")</f>
        <v>6/6/2033</v>
      </c>
      <c r="I4852" s="2">
        <v>45584</v>
      </c>
      <c r="J4852">
        <f t="shared" si="680"/>
        <v>3152</v>
      </c>
      <c r="K4852">
        <f t="shared" ref="K4852:K4899" si="682">J4852/365</f>
        <v>8.6356164383561644</v>
      </c>
      <c r="L4852">
        <f t="shared" ref="L4852:L4899" si="683">_xlfn.NUMBERVALUE(_xlfn.TEXTBEFORE(K4852,"."))</f>
        <v>8</v>
      </c>
      <c r="M4852">
        <f t="shared" ref="M4852:M4899" si="684">ROUND(LEFT(_xlfn.TEXTAFTER(K4852,"."),2)/100 * 12,0)</f>
        <v>8</v>
      </c>
      <c r="N4852" t="str">
        <f t="shared" ref="N4852:N4899" si="685">L4852 &amp; " Yrs "&amp; M4852 &amp;" Mths"</f>
        <v>8 Yrs 8 Mths</v>
      </c>
      <c r="O4852">
        <v>97.68</v>
      </c>
      <c r="P4852">
        <v>98.46</v>
      </c>
    </row>
    <row r="4853" spans="1:16" x14ac:dyDescent="0.35">
      <c r="A4853" t="s">
        <v>5814</v>
      </c>
      <c r="B4853" t="s">
        <v>5813</v>
      </c>
      <c r="C4853" t="s">
        <v>11</v>
      </c>
      <c r="D4853">
        <v>5.6710000000000003E-2</v>
      </c>
      <c r="E4853" s="1">
        <v>5.74E-2</v>
      </c>
      <c r="F4853" t="s">
        <v>36</v>
      </c>
      <c r="G4853">
        <v>45958</v>
      </c>
      <c r="H4853" t="str">
        <f t="shared" si="681"/>
        <v>28/10/2025</v>
      </c>
      <c r="I4853" s="2">
        <v>45584</v>
      </c>
      <c r="J4853">
        <f t="shared" si="680"/>
        <v>374</v>
      </c>
      <c r="K4853">
        <f t="shared" si="682"/>
        <v>1.0246575342465754</v>
      </c>
      <c r="L4853">
        <f t="shared" si="683"/>
        <v>1</v>
      </c>
      <c r="M4853">
        <f t="shared" si="684"/>
        <v>0</v>
      </c>
      <c r="N4853" t="str">
        <f t="shared" si="685"/>
        <v>1 Yrs 0 Mths</v>
      </c>
      <c r="O4853">
        <v>99.6</v>
      </c>
      <c r="P4853">
        <v>100.34</v>
      </c>
    </row>
    <row r="4854" spans="1:16" x14ac:dyDescent="0.35">
      <c r="A4854" t="s">
        <v>5814</v>
      </c>
      <c r="B4854" t="s">
        <v>5813</v>
      </c>
      <c r="C4854" t="s">
        <v>11</v>
      </c>
      <c r="D4854">
        <v>6.037E-2</v>
      </c>
      <c r="E4854" s="1">
        <v>5.0999999999999997E-2</v>
      </c>
      <c r="F4854" t="s">
        <v>36</v>
      </c>
      <c r="G4854">
        <v>48880</v>
      </c>
      <c r="H4854" t="str">
        <f t="shared" si="681"/>
        <v>28/10/2033</v>
      </c>
      <c r="I4854" s="2">
        <v>45584</v>
      </c>
      <c r="J4854">
        <f t="shared" si="680"/>
        <v>3296</v>
      </c>
      <c r="K4854">
        <f t="shared" si="682"/>
        <v>9.0301369863013701</v>
      </c>
      <c r="L4854">
        <f t="shared" si="683"/>
        <v>9</v>
      </c>
      <c r="M4854">
        <f t="shared" si="684"/>
        <v>0</v>
      </c>
      <c r="N4854" t="str">
        <f t="shared" si="685"/>
        <v>9 Yrs 0 Mths</v>
      </c>
      <c r="O4854">
        <v>106.2</v>
      </c>
      <c r="P4854">
        <v>107.35</v>
      </c>
    </row>
    <row r="4855" spans="1:16" x14ac:dyDescent="0.35">
      <c r="A4855" t="s">
        <v>5814</v>
      </c>
      <c r="B4855" t="s">
        <v>5813</v>
      </c>
      <c r="C4855" t="s">
        <v>11</v>
      </c>
      <c r="D4855">
        <v>5.3539999999999997E-2</v>
      </c>
      <c r="E4855" s="1">
        <v>4.6899999999999997E-2</v>
      </c>
      <c r="F4855" t="s">
        <v>36</v>
      </c>
      <c r="G4855">
        <v>47089</v>
      </c>
      <c r="H4855" t="str">
        <f t="shared" si="681"/>
        <v>2/12/2028</v>
      </c>
      <c r="I4855" s="2">
        <v>45584</v>
      </c>
      <c r="J4855">
        <f t="shared" si="680"/>
        <v>1505</v>
      </c>
      <c r="K4855">
        <f t="shared" si="682"/>
        <v>4.1232876712328768</v>
      </c>
      <c r="L4855">
        <f t="shared" si="683"/>
        <v>4</v>
      </c>
      <c r="M4855">
        <f t="shared" si="684"/>
        <v>1</v>
      </c>
      <c r="N4855" t="str">
        <f t="shared" si="685"/>
        <v>4 Yrs 1 Mths</v>
      </c>
      <c r="O4855">
        <v>101.62</v>
      </c>
      <c r="P4855">
        <v>103.47</v>
      </c>
    </row>
    <row r="4856" spans="1:16" x14ac:dyDescent="0.35">
      <c r="A4856" t="s">
        <v>5814</v>
      </c>
      <c r="B4856" t="s">
        <v>5813</v>
      </c>
      <c r="C4856" t="s">
        <v>11</v>
      </c>
      <c r="D4856">
        <v>5.8119999999999998E-2</v>
      </c>
      <c r="E4856" s="1">
        <v>5.4899999999999997E-2</v>
      </c>
      <c r="F4856" t="s">
        <v>36</v>
      </c>
      <c r="G4856">
        <v>46185</v>
      </c>
      <c r="H4856" t="str">
        <f t="shared" si="681"/>
        <v>12/6/2026</v>
      </c>
      <c r="I4856" s="2">
        <v>45584</v>
      </c>
      <c r="J4856">
        <f t="shared" si="680"/>
        <v>601</v>
      </c>
      <c r="K4856">
        <f t="shared" si="682"/>
        <v>1.6465753424657534</v>
      </c>
      <c r="L4856">
        <f t="shared" si="683"/>
        <v>1</v>
      </c>
      <c r="M4856">
        <f t="shared" si="684"/>
        <v>8</v>
      </c>
      <c r="N4856" t="str">
        <f t="shared" si="685"/>
        <v>1 Yrs 8 Mths</v>
      </c>
      <c r="O4856">
        <v>99.66</v>
      </c>
      <c r="P4856">
        <v>101.38</v>
      </c>
    </row>
    <row r="4857" spans="1:16" x14ac:dyDescent="0.35">
      <c r="A4857" t="s">
        <v>5814</v>
      </c>
      <c r="B4857" t="s">
        <v>5813</v>
      </c>
      <c r="C4857" t="s">
        <v>11</v>
      </c>
      <c r="D4857">
        <v>5.5820000000000002E-2</v>
      </c>
      <c r="E4857" s="1">
        <v>4.8500000000000001E-2</v>
      </c>
      <c r="F4857" t="s">
        <v>36</v>
      </c>
      <c r="G4857">
        <v>47281</v>
      </c>
      <c r="H4857" t="str">
        <f t="shared" si="681"/>
        <v>12/6/2029</v>
      </c>
      <c r="I4857" s="2">
        <v>45584</v>
      </c>
      <c r="J4857">
        <f t="shared" si="680"/>
        <v>1697</v>
      </c>
      <c r="K4857">
        <f t="shared" si="682"/>
        <v>4.6493150684931503</v>
      </c>
      <c r="L4857">
        <f t="shared" si="683"/>
        <v>4</v>
      </c>
      <c r="M4857">
        <f t="shared" si="684"/>
        <v>8</v>
      </c>
      <c r="N4857" t="str">
        <f t="shared" si="685"/>
        <v>4 Yrs 8 Mths</v>
      </c>
      <c r="O4857">
        <v>102.25</v>
      </c>
      <c r="P4857">
        <v>104.04</v>
      </c>
    </row>
    <row r="4858" spans="1:16" x14ac:dyDescent="0.35">
      <c r="A4858" t="s">
        <v>5814</v>
      </c>
      <c r="B4858" t="s">
        <v>5813</v>
      </c>
      <c r="C4858" t="s">
        <v>11</v>
      </c>
      <c r="D4858">
        <v>5.9389999999999998E-2</v>
      </c>
      <c r="E4858" s="1">
        <v>5.1200000000000002E-2</v>
      </c>
      <c r="F4858" t="s">
        <v>36</v>
      </c>
      <c r="G4858">
        <v>49174</v>
      </c>
      <c r="H4858" t="str">
        <f t="shared" si="681"/>
        <v>18/8/2034</v>
      </c>
      <c r="I4858" s="2">
        <v>45584</v>
      </c>
      <c r="J4858">
        <f t="shared" si="680"/>
        <v>3590</v>
      </c>
      <c r="K4858">
        <f t="shared" si="682"/>
        <v>9.8356164383561637</v>
      </c>
      <c r="L4858">
        <f t="shared" si="683"/>
        <v>9</v>
      </c>
      <c r="M4858">
        <f t="shared" si="684"/>
        <v>10</v>
      </c>
      <c r="N4858" t="str">
        <f t="shared" si="685"/>
        <v>9 Yrs 10 Mths</v>
      </c>
      <c r="O4858">
        <v>107.28</v>
      </c>
      <c r="P4858">
        <v>107.84</v>
      </c>
    </row>
    <row r="4859" spans="1:16" x14ac:dyDescent="0.35">
      <c r="A4859" t="s">
        <v>5814</v>
      </c>
      <c r="B4859" t="s">
        <v>5813</v>
      </c>
      <c r="C4859" t="s">
        <v>11</v>
      </c>
      <c r="D4859">
        <v>6.615E-2</v>
      </c>
      <c r="E4859" s="1">
        <v>5.1499999999999997E-2</v>
      </c>
      <c r="F4859" t="s">
        <v>36</v>
      </c>
      <c r="G4859">
        <v>46680</v>
      </c>
      <c r="H4859" t="str">
        <f t="shared" si="681"/>
        <v>20/10/2027</v>
      </c>
      <c r="I4859" s="2">
        <v>45584</v>
      </c>
      <c r="J4859">
        <f t="shared" si="680"/>
        <v>1096</v>
      </c>
      <c r="K4859">
        <f t="shared" si="682"/>
        <v>3.0027397260273974</v>
      </c>
      <c r="L4859">
        <f t="shared" si="683"/>
        <v>3</v>
      </c>
      <c r="M4859">
        <f t="shared" si="684"/>
        <v>0</v>
      </c>
      <c r="N4859" t="str">
        <f t="shared" si="685"/>
        <v>3 Yrs 0 Mths</v>
      </c>
      <c r="O4859">
        <v>103.68</v>
      </c>
      <c r="P4859">
        <v>104.17</v>
      </c>
    </row>
    <row r="4860" spans="1:16" x14ac:dyDescent="0.35">
      <c r="A4860" t="s">
        <v>5814</v>
      </c>
      <c r="B4860" t="s">
        <v>5813</v>
      </c>
      <c r="C4860" t="s">
        <v>11</v>
      </c>
      <c r="D4860">
        <v>6.8750000000000006E-2</v>
      </c>
      <c r="E4860" s="1">
        <v>5.1900000000000002E-2</v>
      </c>
      <c r="F4860" t="s">
        <v>36</v>
      </c>
      <c r="G4860">
        <v>49237</v>
      </c>
      <c r="H4860" t="str">
        <f t="shared" si="681"/>
        <v>20/10/2034</v>
      </c>
      <c r="I4860" s="2">
        <v>45584</v>
      </c>
      <c r="J4860">
        <f t="shared" si="680"/>
        <v>3653</v>
      </c>
      <c r="K4860">
        <f t="shared" si="682"/>
        <v>10.008219178082191</v>
      </c>
      <c r="L4860">
        <f t="shared" si="683"/>
        <v>10</v>
      </c>
      <c r="M4860">
        <f t="shared" si="684"/>
        <v>0</v>
      </c>
      <c r="N4860" t="str">
        <f t="shared" si="685"/>
        <v>10 Yrs 0 Mths</v>
      </c>
      <c r="O4860">
        <v>112.5</v>
      </c>
      <c r="P4860">
        <v>113.63</v>
      </c>
    </row>
    <row r="4861" spans="1:16" x14ac:dyDescent="0.35">
      <c r="A4861" t="s">
        <v>5818</v>
      </c>
      <c r="B4861" t="s">
        <v>5813</v>
      </c>
      <c r="C4861" t="s">
        <v>11</v>
      </c>
      <c r="D4861">
        <v>5.2999999999999999E-2</v>
      </c>
      <c r="E4861" s="1">
        <v>4.7399999999999998E-2</v>
      </c>
      <c r="F4861" t="s">
        <v>36</v>
      </c>
      <c r="G4861">
        <v>46773</v>
      </c>
      <c r="H4861" t="str">
        <f t="shared" si="681"/>
        <v>21/1/2028</v>
      </c>
      <c r="I4861" s="2">
        <v>45584</v>
      </c>
      <c r="J4861">
        <f t="shared" si="680"/>
        <v>1189</v>
      </c>
      <c r="K4861">
        <f t="shared" si="682"/>
        <v>3.2575342465753425</v>
      </c>
      <c r="L4861">
        <f t="shared" si="683"/>
        <v>3</v>
      </c>
      <c r="M4861">
        <f t="shared" si="684"/>
        <v>3</v>
      </c>
      <c r="N4861" t="str">
        <f t="shared" si="685"/>
        <v>3 Yrs 3 Mths</v>
      </c>
      <c r="O4861">
        <v>101.06</v>
      </c>
      <c r="P4861">
        <v>102.61</v>
      </c>
    </row>
    <row r="4862" spans="1:16" x14ac:dyDescent="0.35">
      <c r="A4862" t="s">
        <v>5818</v>
      </c>
      <c r="B4862" t="s">
        <v>5813</v>
      </c>
      <c r="C4862" t="s">
        <v>11</v>
      </c>
      <c r="D4862">
        <v>5.6759999999999998E-2</v>
      </c>
      <c r="E4862" s="1">
        <v>5.1299999999999998E-2</v>
      </c>
      <c r="F4862" t="s">
        <v>36</v>
      </c>
      <c r="G4862">
        <v>49331</v>
      </c>
      <c r="H4862" t="str">
        <f t="shared" si="681"/>
        <v>22/1/2035</v>
      </c>
      <c r="I4862" s="2">
        <v>45584</v>
      </c>
      <c r="J4862">
        <f t="shared" si="680"/>
        <v>3747</v>
      </c>
      <c r="K4862">
        <f t="shared" si="682"/>
        <v>10.265753424657534</v>
      </c>
      <c r="L4862">
        <f t="shared" si="683"/>
        <v>10</v>
      </c>
      <c r="M4862">
        <f t="shared" si="684"/>
        <v>3</v>
      </c>
      <c r="N4862" t="str">
        <f t="shared" si="685"/>
        <v>10 Yrs 3 Mths</v>
      </c>
      <c r="O4862">
        <v>103.53</v>
      </c>
      <c r="P4862">
        <v>105.54</v>
      </c>
    </row>
    <row r="4863" spans="1:16" x14ac:dyDescent="0.35">
      <c r="A4863" t="s">
        <v>5818</v>
      </c>
      <c r="B4863" t="s">
        <v>5813</v>
      </c>
      <c r="C4863" t="s">
        <v>11</v>
      </c>
      <c r="D4863">
        <v>5.4919999999999997E-2</v>
      </c>
      <c r="E4863" s="1">
        <v>4.8000000000000001E-2</v>
      </c>
      <c r="F4863" t="s">
        <v>36</v>
      </c>
      <c r="G4863">
        <v>47617</v>
      </c>
      <c r="H4863" t="str">
        <f t="shared" si="681"/>
        <v>14/5/2030</v>
      </c>
      <c r="I4863" s="2">
        <v>45584</v>
      </c>
      <c r="J4863">
        <f t="shared" si="680"/>
        <v>2033</v>
      </c>
      <c r="K4863">
        <f t="shared" si="682"/>
        <v>5.5698630136986305</v>
      </c>
      <c r="L4863">
        <f t="shared" si="683"/>
        <v>5</v>
      </c>
      <c r="M4863">
        <f t="shared" si="684"/>
        <v>7</v>
      </c>
      <c r="N4863" t="str">
        <f t="shared" si="685"/>
        <v>5 Yrs 7 Mths</v>
      </c>
      <c r="O4863" t="s">
        <v>15</v>
      </c>
      <c r="P4863" t="s">
        <v>15</v>
      </c>
    </row>
    <row r="4864" spans="1:16" x14ac:dyDescent="0.35">
      <c r="A4864" t="s">
        <v>5818</v>
      </c>
      <c r="B4864" t="s">
        <v>5813</v>
      </c>
      <c r="C4864" t="s">
        <v>11</v>
      </c>
      <c r="D4864">
        <v>5.1020000000000003E-2</v>
      </c>
      <c r="E4864" s="1">
        <v>4.8300000000000003E-2</v>
      </c>
      <c r="F4864" t="s">
        <v>36</v>
      </c>
      <c r="G4864">
        <v>46591</v>
      </c>
      <c r="H4864" t="str">
        <f t="shared" si="681"/>
        <v>23/7/2027</v>
      </c>
      <c r="I4864" s="2">
        <v>45584</v>
      </c>
      <c r="J4864">
        <f t="shared" si="680"/>
        <v>1007</v>
      </c>
      <c r="K4864">
        <f t="shared" si="682"/>
        <v>2.7589041095890412</v>
      </c>
      <c r="L4864">
        <f t="shared" si="683"/>
        <v>2</v>
      </c>
      <c r="M4864">
        <f t="shared" si="684"/>
        <v>9</v>
      </c>
      <c r="N4864" t="str">
        <f t="shared" si="685"/>
        <v>2 Yrs 9 Mths</v>
      </c>
      <c r="O4864">
        <v>101.32</v>
      </c>
      <c r="P4864">
        <v>101.52</v>
      </c>
    </row>
    <row r="4865" spans="1:16" x14ac:dyDescent="0.35">
      <c r="A4865" t="s">
        <v>5818</v>
      </c>
      <c r="B4865" t="s">
        <v>5813</v>
      </c>
      <c r="C4865" t="s">
        <v>11</v>
      </c>
      <c r="D4865">
        <v>5.4010000000000002E-2</v>
      </c>
      <c r="E4865" s="1">
        <v>5.0900000000000001E-2</v>
      </c>
      <c r="F4865" t="s">
        <v>36</v>
      </c>
      <c r="G4865">
        <v>49513</v>
      </c>
      <c r="H4865" t="str">
        <f t="shared" si="681"/>
        <v>23/7/2035</v>
      </c>
      <c r="I4865" s="2">
        <v>45584</v>
      </c>
      <c r="J4865">
        <f t="shared" si="680"/>
        <v>3929</v>
      </c>
      <c r="K4865">
        <f t="shared" si="682"/>
        <v>10.764383561643836</v>
      </c>
      <c r="L4865">
        <f t="shared" si="683"/>
        <v>10</v>
      </c>
      <c r="M4865">
        <f t="shared" si="684"/>
        <v>9</v>
      </c>
      <c r="N4865" t="str">
        <f t="shared" si="685"/>
        <v>10 Yrs 9 Mths</v>
      </c>
      <c r="O4865">
        <v>103.84</v>
      </c>
      <c r="P4865">
        <v>104.42</v>
      </c>
    </row>
    <row r="4866" spans="1:16" x14ac:dyDescent="0.35">
      <c r="A4866" t="s">
        <v>5818</v>
      </c>
      <c r="B4866" t="s">
        <v>5819</v>
      </c>
      <c r="C4866" t="s">
        <v>11</v>
      </c>
      <c r="D4866">
        <v>6.4500000000000002E-2</v>
      </c>
      <c r="E4866" s="1">
        <v>4.6300000000000001E-2</v>
      </c>
      <c r="F4866" t="s">
        <v>414</v>
      </c>
      <c r="G4866">
        <v>46037</v>
      </c>
      <c r="H4866" t="str">
        <f t="shared" si="681"/>
        <v>15/1/2026</v>
      </c>
      <c r="I4866" s="2">
        <v>45584</v>
      </c>
      <c r="J4866">
        <f t="shared" ref="J4866:J4929" si="686">_xlfn.DAYS(G4866,I4866)</f>
        <v>453</v>
      </c>
      <c r="K4866">
        <f t="shared" si="682"/>
        <v>1.2410958904109588</v>
      </c>
      <c r="L4866">
        <f t="shared" si="683"/>
        <v>1</v>
      </c>
      <c r="M4866">
        <f t="shared" si="684"/>
        <v>3</v>
      </c>
      <c r="N4866" t="str">
        <f t="shared" si="685"/>
        <v>1 Yrs 3 Mths</v>
      </c>
      <c r="O4866" t="s">
        <v>15</v>
      </c>
      <c r="P4866" t="s">
        <v>15</v>
      </c>
    </row>
    <row r="4867" spans="1:16" x14ac:dyDescent="0.35">
      <c r="A4867" t="s">
        <v>5818</v>
      </c>
      <c r="B4867" t="s">
        <v>5819</v>
      </c>
      <c r="C4867" t="s">
        <v>11</v>
      </c>
      <c r="D4867">
        <v>5.8000000000000003E-2</v>
      </c>
      <c r="E4867" s="1">
        <v>4.5400000000000003E-2</v>
      </c>
      <c r="F4867" t="s">
        <v>414</v>
      </c>
      <c r="G4867">
        <v>49171</v>
      </c>
      <c r="H4867" t="str">
        <f t="shared" si="681"/>
        <v>15/8/2034</v>
      </c>
      <c r="I4867" s="2">
        <v>45584</v>
      </c>
      <c r="J4867">
        <f t="shared" si="686"/>
        <v>3587</v>
      </c>
      <c r="K4867">
        <f t="shared" si="682"/>
        <v>9.8273972602739725</v>
      </c>
      <c r="L4867">
        <f t="shared" si="683"/>
        <v>9</v>
      </c>
      <c r="M4867">
        <f t="shared" si="684"/>
        <v>10</v>
      </c>
      <c r="N4867" t="str">
        <f t="shared" si="685"/>
        <v>9 Yrs 10 Mths</v>
      </c>
      <c r="O4867">
        <v>112.43</v>
      </c>
      <c r="P4867">
        <v>114.23</v>
      </c>
    </row>
    <row r="4868" spans="1:16" x14ac:dyDescent="0.35">
      <c r="A4868" t="s">
        <v>5818</v>
      </c>
      <c r="B4868" t="s">
        <v>5819</v>
      </c>
      <c r="C4868" t="s">
        <v>11</v>
      </c>
      <c r="D4868">
        <v>5.5500000000000001E-2</v>
      </c>
      <c r="E4868" s="1">
        <v>4.5100000000000001E-2</v>
      </c>
      <c r="F4868" t="s">
        <v>414</v>
      </c>
      <c r="G4868">
        <v>50104</v>
      </c>
      <c r="H4868" t="str">
        <f t="shared" si="681"/>
        <v>5/3/2037</v>
      </c>
      <c r="I4868" s="2">
        <v>45584</v>
      </c>
      <c r="J4868">
        <f t="shared" si="686"/>
        <v>4520</v>
      </c>
      <c r="K4868">
        <f t="shared" si="682"/>
        <v>12.383561643835616</v>
      </c>
      <c r="L4868">
        <f t="shared" si="683"/>
        <v>12</v>
      </c>
      <c r="M4868">
        <f t="shared" si="684"/>
        <v>5</v>
      </c>
      <c r="N4868" t="str">
        <f t="shared" si="685"/>
        <v>12 Yrs 5 Mths</v>
      </c>
      <c r="O4868">
        <v>108.34</v>
      </c>
      <c r="P4868">
        <v>110.39</v>
      </c>
    </row>
    <row r="4869" spans="1:16" x14ac:dyDescent="0.35">
      <c r="A4869" t="s">
        <v>5818</v>
      </c>
      <c r="B4869" t="s">
        <v>5819</v>
      </c>
      <c r="C4869" t="s">
        <v>11</v>
      </c>
      <c r="D4869">
        <v>2.7E-2</v>
      </c>
      <c r="E4869" s="1">
        <v>4.1599999999999998E-2</v>
      </c>
      <c r="F4869" t="s">
        <v>414</v>
      </c>
      <c r="G4869">
        <v>46055</v>
      </c>
      <c r="H4869" t="str">
        <f t="shared" si="681"/>
        <v>2/2/2026</v>
      </c>
      <c r="I4869" s="2">
        <v>45584</v>
      </c>
      <c r="J4869">
        <f t="shared" si="686"/>
        <v>471</v>
      </c>
      <c r="K4869">
        <f t="shared" si="682"/>
        <v>1.2904109589041095</v>
      </c>
      <c r="L4869">
        <f t="shared" si="683"/>
        <v>1</v>
      </c>
      <c r="M4869">
        <f t="shared" si="684"/>
        <v>3</v>
      </c>
      <c r="N4869" t="str">
        <f t="shared" si="685"/>
        <v>1 Yrs 3 Mths</v>
      </c>
      <c r="O4869">
        <v>97.96</v>
      </c>
      <c r="P4869">
        <v>98.58</v>
      </c>
    </row>
    <row r="4870" spans="1:16" x14ac:dyDescent="0.35">
      <c r="A4870" t="s">
        <v>5818</v>
      </c>
      <c r="B4870" t="s">
        <v>5819</v>
      </c>
      <c r="C4870" t="s">
        <v>11</v>
      </c>
      <c r="D4870">
        <v>2.4500000000000001E-2</v>
      </c>
      <c r="E4870" s="1">
        <v>3.9600000000000003E-2</v>
      </c>
      <c r="F4870" t="s">
        <v>414</v>
      </c>
      <c r="G4870">
        <v>46329</v>
      </c>
      <c r="H4870" t="str">
        <f t="shared" si="681"/>
        <v>3/11/2026</v>
      </c>
      <c r="I4870" s="2">
        <v>45584</v>
      </c>
      <c r="J4870">
        <f t="shared" si="686"/>
        <v>745</v>
      </c>
      <c r="K4870">
        <f t="shared" si="682"/>
        <v>2.0410958904109591</v>
      </c>
      <c r="L4870">
        <f t="shared" si="683"/>
        <v>2</v>
      </c>
      <c r="M4870">
        <f t="shared" si="684"/>
        <v>0</v>
      </c>
      <c r="N4870" t="str">
        <f t="shared" si="685"/>
        <v>2 Yrs 0 Mths</v>
      </c>
      <c r="O4870">
        <v>96.72</v>
      </c>
      <c r="P4870">
        <v>97.69</v>
      </c>
    </row>
    <row r="4871" spans="1:16" x14ac:dyDescent="0.35">
      <c r="A4871" t="s">
        <v>5818</v>
      </c>
      <c r="B4871" t="s">
        <v>5819</v>
      </c>
      <c r="C4871" t="s">
        <v>11</v>
      </c>
      <c r="D4871">
        <v>3.5000000000000003E-2</v>
      </c>
      <c r="E4871" s="1">
        <v>4.82E-2</v>
      </c>
      <c r="F4871" t="s">
        <v>414</v>
      </c>
      <c r="G4871">
        <v>53990</v>
      </c>
      <c r="H4871" t="str">
        <f t="shared" si="681"/>
        <v>25/10/2047</v>
      </c>
      <c r="I4871" s="2">
        <v>45584</v>
      </c>
      <c r="J4871">
        <f t="shared" si="686"/>
        <v>8406</v>
      </c>
      <c r="K4871">
        <f t="shared" si="682"/>
        <v>23.030136986301368</v>
      </c>
      <c r="L4871">
        <f t="shared" si="683"/>
        <v>23</v>
      </c>
      <c r="M4871">
        <f t="shared" si="684"/>
        <v>0</v>
      </c>
      <c r="N4871" t="str">
        <f t="shared" si="685"/>
        <v>23 Yrs 0 Mths</v>
      </c>
      <c r="O4871">
        <v>79.930000000000007</v>
      </c>
      <c r="P4871">
        <v>83.68</v>
      </c>
    </row>
    <row r="4872" spans="1:16" x14ac:dyDescent="0.35">
      <c r="A4872" t="s">
        <v>5818</v>
      </c>
      <c r="B4872" t="s">
        <v>5819</v>
      </c>
      <c r="C4872" t="s">
        <v>11</v>
      </c>
      <c r="D4872">
        <v>2.8000000000000001E-2</v>
      </c>
      <c r="E4872" s="1">
        <v>4.0800000000000003E-2</v>
      </c>
      <c r="F4872" t="s">
        <v>414</v>
      </c>
      <c r="G4872">
        <v>46471</v>
      </c>
      <c r="H4872" t="str">
        <f t="shared" si="681"/>
        <v>25/3/2027</v>
      </c>
      <c r="I4872" s="2">
        <v>45584</v>
      </c>
      <c r="J4872">
        <f t="shared" si="686"/>
        <v>887</v>
      </c>
      <c r="K4872">
        <f t="shared" si="682"/>
        <v>2.43013698630137</v>
      </c>
      <c r="L4872">
        <f t="shared" si="683"/>
        <v>2</v>
      </c>
      <c r="M4872">
        <f t="shared" si="684"/>
        <v>5</v>
      </c>
      <c r="N4872" t="str">
        <f t="shared" si="685"/>
        <v>2 Yrs 5 Mths</v>
      </c>
      <c r="O4872">
        <v>96.94</v>
      </c>
      <c r="P4872">
        <v>97.71</v>
      </c>
    </row>
    <row r="4873" spans="1:16" x14ac:dyDescent="0.35">
      <c r="A4873" t="s">
        <v>5818</v>
      </c>
      <c r="B4873" t="s">
        <v>5819</v>
      </c>
      <c r="C4873" t="s">
        <v>11</v>
      </c>
      <c r="D4873">
        <v>0.03</v>
      </c>
      <c r="E4873" s="1">
        <v>4.1799999999999997E-2</v>
      </c>
      <c r="F4873" t="s">
        <v>414</v>
      </c>
      <c r="G4873">
        <v>47567</v>
      </c>
      <c r="H4873" t="str">
        <f t="shared" si="681"/>
        <v>25/3/2030</v>
      </c>
      <c r="I4873" s="2">
        <v>45584</v>
      </c>
      <c r="J4873">
        <f t="shared" si="686"/>
        <v>1983</v>
      </c>
      <c r="K4873">
        <f t="shared" si="682"/>
        <v>5.4328767123287669</v>
      </c>
      <c r="L4873">
        <f t="shared" si="683"/>
        <v>5</v>
      </c>
      <c r="M4873">
        <f t="shared" si="684"/>
        <v>5</v>
      </c>
      <c r="N4873" t="str">
        <f t="shared" si="685"/>
        <v>5 Yrs 5 Mths</v>
      </c>
      <c r="O4873">
        <v>93.93</v>
      </c>
      <c r="P4873">
        <v>94.79</v>
      </c>
    </row>
    <row r="4874" spans="1:16" x14ac:dyDescent="0.35">
      <c r="A4874" t="s">
        <v>5818</v>
      </c>
      <c r="B4874" t="s">
        <v>5819</v>
      </c>
      <c r="C4874" t="s">
        <v>11</v>
      </c>
      <c r="D4874">
        <v>3.5499999999999997E-2</v>
      </c>
      <c r="E4874" s="1">
        <v>4.7399999999999998E-2</v>
      </c>
      <c r="F4874" t="s">
        <v>414</v>
      </c>
      <c r="G4874">
        <v>51220</v>
      </c>
      <c r="H4874" t="str">
        <f t="shared" si="681"/>
        <v>25/3/2040</v>
      </c>
      <c r="I4874" s="2">
        <v>45584</v>
      </c>
      <c r="J4874">
        <f t="shared" si="686"/>
        <v>5636</v>
      </c>
      <c r="K4874">
        <f t="shared" si="682"/>
        <v>15.441095890410958</v>
      </c>
      <c r="L4874">
        <f t="shared" si="683"/>
        <v>15</v>
      </c>
      <c r="M4874">
        <f t="shared" si="684"/>
        <v>5</v>
      </c>
      <c r="N4874" t="str">
        <f t="shared" si="685"/>
        <v>15 Yrs 5 Mths</v>
      </c>
      <c r="O4874">
        <v>86.05</v>
      </c>
      <c r="P4874">
        <v>87.81</v>
      </c>
    </row>
    <row r="4875" spans="1:16" x14ac:dyDescent="0.35">
      <c r="A4875" t="s">
        <v>5818</v>
      </c>
      <c r="B4875" t="s">
        <v>5819</v>
      </c>
      <c r="C4875" t="s">
        <v>11</v>
      </c>
      <c r="D4875">
        <v>3.5999999999999997E-2</v>
      </c>
      <c r="E4875" s="1">
        <v>4.8099999999999997E-2</v>
      </c>
      <c r="F4875" t="s">
        <v>414</v>
      </c>
      <c r="G4875">
        <v>54872</v>
      </c>
      <c r="H4875" t="str">
        <f t="shared" si="681"/>
        <v>25/3/2050</v>
      </c>
      <c r="I4875" s="2">
        <v>45584</v>
      </c>
      <c r="J4875">
        <f t="shared" si="686"/>
        <v>9288</v>
      </c>
      <c r="K4875">
        <f t="shared" si="682"/>
        <v>25.446575342465753</v>
      </c>
      <c r="L4875">
        <f t="shared" si="683"/>
        <v>25</v>
      </c>
      <c r="M4875">
        <f t="shared" si="684"/>
        <v>5</v>
      </c>
      <c r="N4875" t="str">
        <f t="shared" si="685"/>
        <v>25 Yrs 5 Mths</v>
      </c>
      <c r="O4875">
        <v>80.930000000000007</v>
      </c>
      <c r="P4875">
        <v>83.53</v>
      </c>
    </row>
    <row r="4876" spans="1:16" x14ac:dyDescent="0.35">
      <c r="A4876" t="s">
        <v>5818</v>
      </c>
      <c r="B4876" t="s">
        <v>5819</v>
      </c>
      <c r="C4876" t="s">
        <v>11</v>
      </c>
      <c r="D4876">
        <v>5.4999999999999997E-3</v>
      </c>
      <c r="E4876" s="1">
        <v>4.3900000000000002E-2</v>
      </c>
      <c r="F4876" t="s">
        <v>414</v>
      </c>
      <c r="G4876">
        <v>45959</v>
      </c>
      <c r="H4876" t="str">
        <f t="shared" si="681"/>
        <v>29/10/2025</v>
      </c>
      <c r="I4876" s="2">
        <v>45584</v>
      </c>
      <c r="J4876">
        <f t="shared" si="686"/>
        <v>375</v>
      </c>
      <c r="K4876">
        <f t="shared" si="682"/>
        <v>1.0273972602739727</v>
      </c>
      <c r="L4876">
        <f t="shared" si="683"/>
        <v>1</v>
      </c>
      <c r="M4876">
        <f t="shared" si="684"/>
        <v>0</v>
      </c>
      <c r="N4876" t="str">
        <f t="shared" si="685"/>
        <v>1 Yrs 0 Mths</v>
      </c>
      <c r="O4876">
        <v>96.23</v>
      </c>
      <c r="P4876">
        <v>96.48</v>
      </c>
    </row>
    <row r="4877" spans="1:16" x14ac:dyDescent="0.35">
      <c r="A4877" t="s">
        <v>5818</v>
      </c>
      <c r="B4877" t="s">
        <v>5819</v>
      </c>
      <c r="C4877" t="s">
        <v>11</v>
      </c>
      <c r="D4877">
        <v>1.2E-2</v>
      </c>
      <c r="E4877" s="1">
        <v>4.1799999999999997E-2</v>
      </c>
      <c r="F4877" t="s">
        <v>414</v>
      </c>
      <c r="G4877">
        <v>47785</v>
      </c>
      <c r="H4877" t="str">
        <f t="shared" si="681"/>
        <v>29/10/2030</v>
      </c>
      <c r="I4877" s="2">
        <v>45584</v>
      </c>
      <c r="J4877">
        <f t="shared" si="686"/>
        <v>2201</v>
      </c>
      <c r="K4877">
        <f t="shared" si="682"/>
        <v>6.0301369863013701</v>
      </c>
      <c r="L4877">
        <f t="shared" si="683"/>
        <v>6</v>
      </c>
      <c r="M4877">
        <f t="shared" si="684"/>
        <v>0</v>
      </c>
      <c r="N4877" t="str">
        <f t="shared" si="685"/>
        <v>6 Yrs 0 Mths</v>
      </c>
      <c r="O4877">
        <v>83.88</v>
      </c>
      <c r="P4877">
        <v>85.02</v>
      </c>
    </row>
    <row r="4878" spans="1:16" x14ac:dyDescent="0.35">
      <c r="A4878" t="s">
        <v>5818</v>
      </c>
      <c r="B4878" t="s">
        <v>5819</v>
      </c>
      <c r="C4878" t="s">
        <v>11</v>
      </c>
      <c r="D4878">
        <v>0.01</v>
      </c>
      <c r="E4878" s="1">
        <v>4.0300000000000002E-2</v>
      </c>
      <c r="F4878" t="s">
        <v>414</v>
      </c>
      <c r="G4878">
        <v>46135</v>
      </c>
      <c r="H4878" t="str">
        <f t="shared" si="681"/>
        <v>23/4/2026</v>
      </c>
      <c r="I4878" s="2">
        <v>45584</v>
      </c>
      <c r="J4878">
        <f t="shared" si="686"/>
        <v>551</v>
      </c>
      <c r="K4878">
        <f t="shared" si="682"/>
        <v>1.5095890410958903</v>
      </c>
      <c r="L4878">
        <f t="shared" si="683"/>
        <v>1</v>
      </c>
      <c r="M4878">
        <f t="shared" si="684"/>
        <v>6</v>
      </c>
      <c r="N4878" t="str">
        <f t="shared" si="685"/>
        <v>1 Yrs 6 Mths</v>
      </c>
      <c r="O4878">
        <v>95.36</v>
      </c>
      <c r="P4878">
        <v>96.11</v>
      </c>
    </row>
    <row r="4879" spans="1:16" x14ac:dyDescent="0.35">
      <c r="A4879" t="s">
        <v>5818</v>
      </c>
      <c r="B4879" t="s">
        <v>5819</v>
      </c>
      <c r="C4879" t="s">
        <v>11</v>
      </c>
      <c r="D4879">
        <v>1.95E-2</v>
      </c>
      <c r="E4879" s="1">
        <v>4.1099999999999998E-2</v>
      </c>
      <c r="F4879" t="s">
        <v>414</v>
      </c>
      <c r="G4879">
        <v>47961</v>
      </c>
      <c r="H4879" t="str">
        <f t="shared" si="681"/>
        <v>23/4/2031</v>
      </c>
      <c r="I4879" s="2">
        <v>45584</v>
      </c>
      <c r="J4879">
        <f t="shared" si="686"/>
        <v>2377</v>
      </c>
      <c r="K4879">
        <f t="shared" si="682"/>
        <v>6.5123287671232877</v>
      </c>
      <c r="L4879">
        <f t="shared" si="683"/>
        <v>6</v>
      </c>
      <c r="M4879">
        <f t="shared" si="684"/>
        <v>6</v>
      </c>
      <c r="N4879" t="str">
        <f t="shared" si="685"/>
        <v>6 Yrs 6 Mths</v>
      </c>
      <c r="O4879">
        <v>87.06</v>
      </c>
      <c r="P4879">
        <v>88.77</v>
      </c>
    </row>
    <row r="4880" spans="1:16" x14ac:dyDescent="0.35">
      <c r="A4880" t="s">
        <v>5827</v>
      </c>
      <c r="B4880" t="s">
        <v>5819</v>
      </c>
      <c r="C4880" t="s">
        <v>11</v>
      </c>
      <c r="D4880">
        <v>1.9E-2</v>
      </c>
      <c r="E4880" s="1">
        <v>4.0099999999999997E-2</v>
      </c>
      <c r="F4880" t="s">
        <v>414</v>
      </c>
      <c r="G4880">
        <v>46419</v>
      </c>
      <c r="H4880" t="str">
        <f t="shared" si="681"/>
        <v>1/2/2027</v>
      </c>
      <c r="I4880" s="2">
        <v>45584</v>
      </c>
      <c r="J4880">
        <f t="shared" si="686"/>
        <v>835</v>
      </c>
      <c r="K4880">
        <f t="shared" si="682"/>
        <v>2.2876712328767121</v>
      </c>
      <c r="L4880">
        <f t="shared" si="683"/>
        <v>2</v>
      </c>
      <c r="M4880">
        <f t="shared" si="684"/>
        <v>3</v>
      </c>
      <c r="N4880" t="str">
        <f t="shared" si="685"/>
        <v>2 Yrs 3 Mths</v>
      </c>
      <c r="O4880">
        <v>95.21</v>
      </c>
      <c r="P4880">
        <v>96.05</v>
      </c>
    </row>
    <row r="4881" spans="1:16" x14ac:dyDescent="0.35">
      <c r="A4881" t="s">
        <v>5827</v>
      </c>
      <c r="B4881" t="s">
        <v>5819</v>
      </c>
      <c r="C4881" t="s">
        <v>11</v>
      </c>
      <c r="D4881">
        <v>2.3E-2</v>
      </c>
      <c r="E4881" s="1">
        <v>4.0800000000000003E-2</v>
      </c>
      <c r="F4881" t="s">
        <v>414</v>
      </c>
      <c r="G4881">
        <v>48245</v>
      </c>
      <c r="H4881" t="str">
        <f t="shared" si="681"/>
        <v>1/2/2032</v>
      </c>
      <c r="I4881" s="2">
        <v>45584</v>
      </c>
      <c r="J4881">
        <f t="shared" si="686"/>
        <v>2661</v>
      </c>
      <c r="K4881">
        <f t="shared" si="682"/>
        <v>7.2904109589041095</v>
      </c>
      <c r="L4881">
        <f t="shared" si="683"/>
        <v>7</v>
      </c>
      <c r="M4881">
        <f t="shared" si="684"/>
        <v>3</v>
      </c>
      <c r="N4881" t="str">
        <f t="shared" si="685"/>
        <v>7 Yrs 3 Mths</v>
      </c>
      <c r="O4881">
        <v>88.19</v>
      </c>
      <c r="P4881">
        <v>89.53</v>
      </c>
    </row>
    <row r="4882" spans="1:16" x14ac:dyDescent="0.35">
      <c r="A4882" t="s">
        <v>5827</v>
      </c>
      <c r="B4882" t="s">
        <v>5819</v>
      </c>
      <c r="C4882" t="s">
        <v>11</v>
      </c>
      <c r="D4882">
        <v>4.1000000000000002E-2</v>
      </c>
      <c r="E4882" s="1">
        <v>4.1500000000000002E-2</v>
      </c>
      <c r="F4882" t="s">
        <v>414</v>
      </c>
      <c r="G4882">
        <v>46048</v>
      </c>
      <c r="H4882" t="str">
        <f t="shared" si="681"/>
        <v>26/1/2026</v>
      </c>
      <c r="I4882" s="2">
        <v>45584</v>
      </c>
      <c r="J4882">
        <f t="shared" si="686"/>
        <v>464</v>
      </c>
      <c r="K4882">
        <f t="shared" si="682"/>
        <v>1.2712328767123289</v>
      </c>
      <c r="L4882">
        <f t="shared" si="683"/>
        <v>1</v>
      </c>
      <c r="M4882">
        <f t="shared" si="684"/>
        <v>3</v>
      </c>
      <c r="N4882" t="str">
        <f t="shared" si="685"/>
        <v>1 Yrs 3 Mths</v>
      </c>
      <c r="O4882">
        <v>99.78</v>
      </c>
      <c r="P4882">
        <v>100.42</v>
      </c>
    </row>
    <row r="4883" spans="1:16" x14ac:dyDescent="0.35">
      <c r="A4883" t="s">
        <v>5827</v>
      </c>
      <c r="B4883" t="s">
        <v>5819</v>
      </c>
      <c r="C4883" t="s">
        <v>11</v>
      </c>
      <c r="D4883">
        <v>3.95E-2</v>
      </c>
      <c r="E4883" s="1">
        <v>4.0399999999999998E-2</v>
      </c>
      <c r="F4883" t="s">
        <v>414</v>
      </c>
      <c r="G4883">
        <v>46778</v>
      </c>
      <c r="H4883" t="str">
        <f t="shared" si="681"/>
        <v>26/1/2028</v>
      </c>
      <c r="I4883" s="2">
        <v>45584</v>
      </c>
      <c r="J4883">
        <f t="shared" si="686"/>
        <v>1194</v>
      </c>
      <c r="K4883">
        <f t="shared" si="682"/>
        <v>3.2712328767123289</v>
      </c>
      <c r="L4883">
        <f t="shared" si="683"/>
        <v>3</v>
      </c>
      <c r="M4883">
        <f t="shared" si="684"/>
        <v>3</v>
      </c>
      <c r="N4883" t="str">
        <f t="shared" si="685"/>
        <v>3 Yrs 3 Mths</v>
      </c>
      <c r="O4883">
        <v>99.48</v>
      </c>
      <c r="P4883">
        <v>100.29</v>
      </c>
    </row>
    <row r="4884" spans="1:16" x14ac:dyDescent="0.35">
      <c r="A4884" t="s">
        <v>5827</v>
      </c>
      <c r="B4884" t="s">
        <v>5819</v>
      </c>
      <c r="C4884" t="s">
        <v>11</v>
      </c>
      <c r="D4884">
        <v>4.0500000000000001E-2</v>
      </c>
      <c r="E4884" s="1">
        <v>4.2599999999999999E-2</v>
      </c>
      <c r="F4884" t="s">
        <v>414</v>
      </c>
      <c r="G4884">
        <v>48605</v>
      </c>
      <c r="H4884" t="str">
        <f t="shared" si="681"/>
        <v>26/1/2033</v>
      </c>
      <c r="I4884" s="2">
        <v>45584</v>
      </c>
      <c r="J4884">
        <f t="shared" si="686"/>
        <v>3021</v>
      </c>
      <c r="K4884">
        <f t="shared" si="682"/>
        <v>8.2767123287671236</v>
      </c>
      <c r="L4884">
        <f t="shared" si="683"/>
        <v>8</v>
      </c>
      <c r="M4884">
        <f t="shared" si="684"/>
        <v>3</v>
      </c>
      <c r="N4884" t="str">
        <f t="shared" si="685"/>
        <v>8 Yrs 3 Mths</v>
      </c>
      <c r="O4884">
        <v>97.83</v>
      </c>
      <c r="P4884">
        <v>99.26</v>
      </c>
    </row>
    <row r="4885" spans="1:16" x14ac:dyDescent="0.35">
      <c r="A4885" t="s">
        <v>5827</v>
      </c>
      <c r="B4885" t="s">
        <v>5829</v>
      </c>
      <c r="C4885" t="s">
        <v>11</v>
      </c>
      <c r="D4885">
        <v>3.2500000000000001E-2</v>
      </c>
      <c r="E4885" s="1">
        <v>4.6399999999999997E-2</v>
      </c>
      <c r="F4885" t="s">
        <v>358</v>
      </c>
      <c r="G4885">
        <v>46204</v>
      </c>
      <c r="H4885" t="str">
        <f t="shared" si="681"/>
        <v>1/7/2026</v>
      </c>
      <c r="I4885" s="2">
        <v>45584</v>
      </c>
      <c r="J4885">
        <f t="shared" si="686"/>
        <v>620</v>
      </c>
      <c r="K4885">
        <f t="shared" si="682"/>
        <v>1.6986301369863013</v>
      </c>
      <c r="L4885">
        <f t="shared" si="683"/>
        <v>1</v>
      </c>
      <c r="M4885">
        <f t="shared" si="684"/>
        <v>8</v>
      </c>
      <c r="N4885" t="str">
        <f t="shared" si="685"/>
        <v>1 Yrs 8 Mths</v>
      </c>
      <c r="O4885">
        <v>102</v>
      </c>
      <c r="P4885" t="s">
        <v>15</v>
      </c>
    </row>
    <row r="4886" spans="1:16" x14ac:dyDescent="0.35">
      <c r="A4886" t="s">
        <v>5827</v>
      </c>
      <c r="B4886" t="s">
        <v>5829</v>
      </c>
      <c r="C4886" t="s">
        <v>11</v>
      </c>
      <c r="D4886">
        <v>4.2500000000000003E-2</v>
      </c>
      <c r="E4886" s="1">
        <v>5.04E-2</v>
      </c>
      <c r="F4886" t="s">
        <v>358</v>
      </c>
      <c r="G4886">
        <v>49857</v>
      </c>
      <c r="H4886" t="str">
        <f t="shared" si="681"/>
        <v>1/7/2036</v>
      </c>
      <c r="I4886" s="2">
        <v>45584</v>
      </c>
      <c r="J4886">
        <f t="shared" si="686"/>
        <v>4273</v>
      </c>
      <c r="K4886">
        <f t="shared" si="682"/>
        <v>11.706849315068494</v>
      </c>
      <c r="L4886">
        <f t="shared" si="683"/>
        <v>11</v>
      </c>
      <c r="M4886">
        <f t="shared" si="684"/>
        <v>8</v>
      </c>
      <c r="N4886" t="str">
        <f t="shared" si="685"/>
        <v>11 Yrs 8 Mths</v>
      </c>
      <c r="O4886" t="s">
        <v>15</v>
      </c>
      <c r="P4886" t="s">
        <v>15</v>
      </c>
    </row>
    <row r="4887" spans="1:16" x14ac:dyDescent="0.35">
      <c r="A4887" t="s">
        <v>5827</v>
      </c>
      <c r="B4887" t="s">
        <v>5829</v>
      </c>
      <c r="C4887" t="s">
        <v>11</v>
      </c>
      <c r="D4887">
        <v>4.3999999999999997E-2</v>
      </c>
      <c r="E4887" s="1">
        <v>5.3199999999999997E-2</v>
      </c>
      <c r="F4887" t="s">
        <v>358</v>
      </c>
      <c r="G4887">
        <v>53509</v>
      </c>
      <c r="H4887" t="str">
        <f t="shared" si="681"/>
        <v>1/7/2046</v>
      </c>
      <c r="I4887" s="2">
        <v>45584</v>
      </c>
      <c r="J4887">
        <f t="shared" si="686"/>
        <v>7925</v>
      </c>
      <c r="K4887">
        <f t="shared" si="682"/>
        <v>21.712328767123289</v>
      </c>
      <c r="L4887">
        <f t="shared" si="683"/>
        <v>21</v>
      </c>
      <c r="M4887">
        <f t="shared" si="684"/>
        <v>9</v>
      </c>
      <c r="N4887" t="str">
        <f t="shared" si="685"/>
        <v>21 Yrs 9 Mths</v>
      </c>
      <c r="O4887" t="s">
        <v>15</v>
      </c>
      <c r="P4887" t="s">
        <v>15</v>
      </c>
    </row>
    <row r="4888" spans="1:16" x14ac:dyDescent="0.35">
      <c r="A4888" t="s">
        <v>5827</v>
      </c>
      <c r="B4888" t="s">
        <v>5829</v>
      </c>
      <c r="C4888" t="s">
        <v>11</v>
      </c>
      <c r="D4888">
        <v>3.6999999999999998E-2</v>
      </c>
      <c r="E4888" s="1">
        <v>4.65E-2</v>
      </c>
      <c r="F4888" t="s">
        <v>358</v>
      </c>
      <c r="G4888">
        <v>47603</v>
      </c>
      <c r="H4888" t="str">
        <f t="shared" si="681"/>
        <v>30/4/2030</v>
      </c>
      <c r="I4888" s="2">
        <v>45584</v>
      </c>
      <c r="J4888">
        <f t="shared" si="686"/>
        <v>2019</v>
      </c>
      <c r="K4888">
        <f t="shared" si="682"/>
        <v>5.5315068493150683</v>
      </c>
      <c r="L4888">
        <f t="shared" si="683"/>
        <v>5</v>
      </c>
      <c r="M4888">
        <f t="shared" si="684"/>
        <v>6</v>
      </c>
      <c r="N4888" t="str">
        <f t="shared" si="685"/>
        <v>5 Yrs 6 Mths</v>
      </c>
      <c r="O4888">
        <v>94.81</v>
      </c>
      <c r="P4888">
        <v>96.36</v>
      </c>
    </row>
    <row r="4889" spans="1:16" x14ac:dyDescent="0.35">
      <c r="A4889" t="s">
        <v>5827</v>
      </c>
      <c r="B4889" t="s">
        <v>5829</v>
      </c>
      <c r="C4889" t="s">
        <v>11</v>
      </c>
      <c r="D4889">
        <v>0.04</v>
      </c>
      <c r="E4889" s="1">
        <v>4.1300000000000003E-2</v>
      </c>
      <c r="F4889" t="s">
        <v>21</v>
      </c>
      <c r="G4889">
        <v>55168</v>
      </c>
      <c r="H4889" t="str">
        <f t="shared" si="681"/>
        <v>15/1/2051</v>
      </c>
      <c r="I4889" s="2">
        <v>45584</v>
      </c>
      <c r="J4889">
        <f t="shared" si="686"/>
        <v>9584</v>
      </c>
      <c r="K4889">
        <f t="shared" si="682"/>
        <v>26.257534246575343</v>
      </c>
      <c r="L4889">
        <f t="shared" si="683"/>
        <v>26</v>
      </c>
      <c r="M4889">
        <f t="shared" si="684"/>
        <v>3</v>
      </c>
      <c r="N4889" t="str">
        <f t="shared" si="685"/>
        <v>26 Yrs 3 Mths</v>
      </c>
      <c r="O4889">
        <v>97.35</v>
      </c>
      <c r="P4889">
        <v>99.36</v>
      </c>
    </row>
    <row r="4890" spans="1:16" x14ac:dyDescent="0.35">
      <c r="A4890" t="s">
        <v>5827</v>
      </c>
      <c r="B4890" t="s">
        <v>5829</v>
      </c>
      <c r="C4890" t="s">
        <v>11</v>
      </c>
      <c r="D4890">
        <v>3.7499999999999999E-2</v>
      </c>
      <c r="E4890" s="1">
        <v>3.9699999999999999E-2</v>
      </c>
      <c r="F4890" t="s">
        <v>21</v>
      </c>
      <c r="G4890">
        <v>55411</v>
      </c>
      <c r="H4890" t="str">
        <f t="shared" si="681"/>
        <v>15/9/2051</v>
      </c>
      <c r="I4890" s="2">
        <v>45584</v>
      </c>
      <c r="J4890">
        <f t="shared" si="686"/>
        <v>9827</v>
      </c>
      <c r="K4890">
        <f t="shared" si="682"/>
        <v>26.923287671232877</v>
      </c>
      <c r="L4890">
        <f t="shared" si="683"/>
        <v>26</v>
      </c>
      <c r="M4890">
        <f t="shared" si="684"/>
        <v>11</v>
      </c>
      <c r="N4890" t="str">
        <f t="shared" si="685"/>
        <v>26 Yrs 11 Mths</v>
      </c>
      <c r="O4890">
        <v>95.89</v>
      </c>
      <c r="P4890">
        <v>97.78</v>
      </c>
    </row>
    <row r="4891" spans="1:16" x14ac:dyDescent="0.35">
      <c r="A4891" t="s">
        <v>5827</v>
      </c>
      <c r="B4891" t="s">
        <v>5829</v>
      </c>
      <c r="C4891" t="s">
        <v>11</v>
      </c>
      <c r="D4891">
        <v>4.8500000000000001E-2</v>
      </c>
      <c r="E4891" s="1">
        <v>4.41E-2</v>
      </c>
      <c r="F4891" t="s">
        <v>358</v>
      </c>
      <c r="G4891">
        <v>46919</v>
      </c>
      <c r="H4891" t="str">
        <f t="shared" si="681"/>
        <v>15/6/2028</v>
      </c>
      <c r="I4891" s="2">
        <v>45584</v>
      </c>
      <c r="J4891">
        <f t="shared" si="686"/>
        <v>1335</v>
      </c>
      <c r="K4891">
        <f t="shared" si="682"/>
        <v>3.6575342465753424</v>
      </c>
      <c r="L4891">
        <f t="shared" si="683"/>
        <v>3</v>
      </c>
      <c r="M4891">
        <f t="shared" si="684"/>
        <v>8</v>
      </c>
      <c r="N4891" t="str">
        <f t="shared" si="685"/>
        <v>3 Yrs 8 Mths</v>
      </c>
      <c r="O4891" t="s">
        <v>15</v>
      </c>
      <c r="P4891" t="s">
        <v>15</v>
      </c>
    </row>
    <row r="4892" spans="1:16" x14ac:dyDescent="0.35">
      <c r="A4892" t="s">
        <v>5827</v>
      </c>
      <c r="B4892" t="s">
        <v>5829</v>
      </c>
      <c r="C4892" t="s">
        <v>11</v>
      </c>
      <c r="D4892">
        <v>5.1999999999999998E-2</v>
      </c>
      <c r="E4892" s="1">
        <v>4.9000000000000002E-2</v>
      </c>
      <c r="F4892" t="s">
        <v>358</v>
      </c>
      <c r="G4892">
        <v>48745</v>
      </c>
      <c r="H4892" t="str">
        <f t="shared" si="681"/>
        <v>15/6/2033</v>
      </c>
      <c r="I4892" s="2">
        <v>45584</v>
      </c>
      <c r="J4892">
        <f t="shared" si="686"/>
        <v>3161</v>
      </c>
      <c r="K4892">
        <f t="shared" si="682"/>
        <v>8.6602739726027398</v>
      </c>
      <c r="L4892">
        <f t="shared" si="683"/>
        <v>8</v>
      </c>
      <c r="M4892">
        <f t="shared" si="684"/>
        <v>8</v>
      </c>
      <c r="N4892" t="str">
        <f t="shared" si="685"/>
        <v>8 Yrs 8 Mths</v>
      </c>
      <c r="O4892" t="s">
        <v>15</v>
      </c>
      <c r="P4892" t="s">
        <v>15</v>
      </c>
    </row>
    <row r="4893" spans="1:16" x14ac:dyDescent="0.35">
      <c r="A4893" t="s">
        <v>5827</v>
      </c>
      <c r="B4893" t="s">
        <v>5829</v>
      </c>
      <c r="C4893" t="s">
        <v>11</v>
      </c>
      <c r="D4893">
        <v>5.5E-2</v>
      </c>
      <c r="E4893" s="1">
        <v>4.4699999999999997E-2</v>
      </c>
      <c r="F4893" t="s">
        <v>358</v>
      </c>
      <c r="G4893">
        <v>47192</v>
      </c>
      <c r="H4893" t="str">
        <f t="shared" si="681"/>
        <v>15/3/2029</v>
      </c>
      <c r="I4893" s="2">
        <v>45584</v>
      </c>
      <c r="J4893">
        <f t="shared" si="686"/>
        <v>1608</v>
      </c>
      <c r="K4893">
        <f t="shared" si="682"/>
        <v>4.4054794520547942</v>
      </c>
      <c r="L4893">
        <f t="shared" si="683"/>
        <v>4</v>
      </c>
      <c r="M4893">
        <f t="shared" si="684"/>
        <v>5</v>
      </c>
      <c r="N4893" t="str">
        <f t="shared" si="685"/>
        <v>4 Yrs 5 Mths</v>
      </c>
      <c r="O4893">
        <v>103.68</v>
      </c>
      <c r="P4893">
        <v>104.3</v>
      </c>
    </row>
    <row r="4894" spans="1:16" x14ac:dyDescent="0.35">
      <c r="A4894" t="s">
        <v>5827</v>
      </c>
      <c r="B4894" t="s">
        <v>5829</v>
      </c>
      <c r="C4894" t="s">
        <v>11</v>
      </c>
      <c r="D4894">
        <v>5.7000000000000002E-2</v>
      </c>
      <c r="E4894" s="1">
        <v>4.87E-2</v>
      </c>
      <c r="F4894" t="s">
        <v>358</v>
      </c>
      <c r="G4894">
        <v>49018</v>
      </c>
      <c r="H4894" t="str">
        <f t="shared" si="681"/>
        <v>15/3/2034</v>
      </c>
      <c r="I4894" s="2">
        <v>45584</v>
      </c>
      <c r="J4894">
        <f t="shared" si="686"/>
        <v>3434</v>
      </c>
      <c r="K4894">
        <f t="shared" si="682"/>
        <v>9.4082191780821915</v>
      </c>
      <c r="L4894">
        <f t="shared" si="683"/>
        <v>9</v>
      </c>
      <c r="M4894">
        <f t="shared" si="684"/>
        <v>5</v>
      </c>
      <c r="N4894" t="str">
        <f t="shared" si="685"/>
        <v>9 Yrs 5 Mths</v>
      </c>
      <c r="O4894">
        <v>105.6</v>
      </c>
      <c r="P4894">
        <v>106.53</v>
      </c>
    </row>
    <row r="4895" spans="1:16" x14ac:dyDescent="0.35">
      <c r="A4895" t="s">
        <v>5827</v>
      </c>
      <c r="B4895" t="s">
        <v>5829</v>
      </c>
      <c r="C4895" t="s">
        <v>11</v>
      </c>
      <c r="D4895">
        <v>4.8500000000000001E-2</v>
      </c>
      <c r="E4895" s="1">
        <v>4.9299999999999997E-2</v>
      </c>
      <c r="F4895" t="s">
        <v>358</v>
      </c>
      <c r="G4895">
        <v>49383</v>
      </c>
      <c r="H4895" t="str">
        <f t="shared" si="681"/>
        <v>15/3/2035</v>
      </c>
      <c r="I4895" s="2">
        <v>45584</v>
      </c>
      <c r="J4895">
        <f t="shared" si="686"/>
        <v>3799</v>
      </c>
      <c r="K4895">
        <f t="shared" si="682"/>
        <v>10.408219178082192</v>
      </c>
      <c r="L4895">
        <f t="shared" si="683"/>
        <v>10</v>
      </c>
      <c r="M4895">
        <f t="shared" si="684"/>
        <v>5</v>
      </c>
      <c r="N4895" t="str">
        <f t="shared" si="685"/>
        <v>10 Yrs 5 Mths</v>
      </c>
      <c r="O4895">
        <v>98.44</v>
      </c>
      <c r="P4895">
        <v>99.78</v>
      </c>
    </row>
    <row r="4896" spans="1:16" x14ac:dyDescent="0.35">
      <c r="A4896" t="s">
        <v>5831</v>
      </c>
      <c r="B4896" t="s">
        <v>5832</v>
      </c>
      <c r="C4896" t="s">
        <v>11</v>
      </c>
      <c r="D4896">
        <v>6.25E-2</v>
      </c>
      <c r="E4896" s="1">
        <v>5.0099999999999999E-2</v>
      </c>
      <c r="F4896" t="s">
        <v>17</v>
      </c>
      <c r="G4896">
        <v>50206</v>
      </c>
      <c r="H4896" t="str">
        <f t="shared" si="681"/>
        <v>15/6/2037</v>
      </c>
      <c r="I4896" s="2">
        <v>45584</v>
      </c>
      <c r="J4896">
        <f t="shared" si="686"/>
        <v>4622</v>
      </c>
      <c r="K4896">
        <f t="shared" si="682"/>
        <v>12.663013698630136</v>
      </c>
      <c r="L4896">
        <f t="shared" si="683"/>
        <v>12</v>
      </c>
      <c r="M4896">
        <f t="shared" si="684"/>
        <v>8</v>
      </c>
      <c r="N4896" t="str">
        <f t="shared" si="685"/>
        <v>12 Yrs 8 Mths</v>
      </c>
      <c r="O4896">
        <v>114.13</v>
      </c>
      <c r="P4896">
        <v>115.25</v>
      </c>
    </row>
    <row r="4897" spans="1:16" x14ac:dyDescent="0.35">
      <c r="A4897" t="s">
        <v>5831</v>
      </c>
      <c r="B4897" t="s">
        <v>5832</v>
      </c>
      <c r="C4897" t="s">
        <v>11</v>
      </c>
      <c r="D4897">
        <v>5.3499999999999999E-2</v>
      </c>
      <c r="E4897" s="1">
        <v>5.2299999999999999E-2</v>
      </c>
      <c r="F4897" t="s">
        <v>17</v>
      </c>
      <c r="G4897">
        <v>51441</v>
      </c>
      <c r="H4897" t="str">
        <f t="shared" si="681"/>
        <v>1/11/2040</v>
      </c>
      <c r="I4897" s="2">
        <v>45584</v>
      </c>
      <c r="J4897">
        <f t="shared" si="686"/>
        <v>5857</v>
      </c>
      <c r="K4897">
        <f t="shared" si="682"/>
        <v>16.046575342465754</v>
      </c>
      <c r="L4897">
        <f t="shared" si="683"/>
        <v>16</v>
      </c>
      <c r="M4897">
        <f t="shared" si="684"/>
        <v>0</v>
      </c>
      <c r="N4897" t="str">
        <f t="shared" si="685"/>
        <v>16 Yrs 0 Mths</v>
      </c>
      <c r="O4897">
        <v>100.74</v>
      </c>
      <c r="P4897">
        <v>103.61</v>
      </c>
    </row>
    <row r="4898" spans="1:16" x14ac:dyDescent="0.35">
      <c r="A4898" t="s">
        <v>5831</v>
      </c>
      <c r="B4898" t="s">
        <v>5832</v>
      </c>
      <c r="C4898" t="s">
        <v>11</v>
      </c>
      <c r="D4898">
        <v>3.7499999999999999E-2</v>
      </c>
      <c r="E4898" s="1">
        <v>5.2699999999999997E-2</v>
      </c>
      <c r="F4898" t="s">
        <v>17</v>
      </c>
      <c r="G4898">
        <v>53462</v>
      </c>
      <c r="H4898" t="str">
        <f t="shared" si="681"/>
        <v>15/5/2046</v>
      </c>
      <c r="I4898" s="2">
        <v>45584</v>
      </c>
      <c r="J4898">
        <f t="shared" si="686"/>
        <v>7878</v>
      </c>
      <c r="K4898">
        <f t="shared" si="682"/>
        <v>21.583561643835615</v>
      </c>
      <c r="L4898">
        <f t="shared" si="683"/>
        <v>21</v>
      </c>
      <c r="M4898">
        <f t="shared" si="684"/>
        <v>7</v>
      </c>
      <c r="N4898" t="str">
        <f t="shared" si="685"/>
        <v>21 Yrs 7 Mths</v>
      </c>
      <c r="O4898">
        <v>83.2</v>
      </c>
      <c r="P4898">
        <v>84.47</v>
      </c>
    </row>
    <row r="4899" spans="1:16" x14ac:dyDescent="0.35">
      <c r="A4899" t="s">
        <v>5831</v>
      </c>
      <c r="B4899" t="s">
        <v>5832</v>
      </c>
      <c r="C4899" t="s">
        <v>11</v>
      </c>
      <c r="D4899">
        <v>0.04</v>
      </c>
      <c r="E4899" s="1">
        <v>5.2400000000000002E-2</v>
      </c>
      <c r="F4899" t="s">
        <v>17</v>
      </c>
      <c r="G4899">
        <v>53842</v>
      </c>
      <c r="H4899" t="str">
        <f t="shared" si="681"/>
        <v>30/5/2047</v>
      </c>
      <c r="I4899" s="2">
        <v>45584</v>
      </c>
      <c r="J4899">
        <f t="shared" si="686"/>
        <v>8258</v>
      </c>
      <c r="K4899">
        <f t="shared" si="682"/>
        <v>22.624657534246577</v>
      </c>
      <c r="L4899">
        <f t="shared" si="683"/>
        <v>22</v>
      </c>
      <c r="M4899">
        <f t="shared" si="684"/>
        <v>7</v>
      </c>
      <c r="N4899" t="str">
        <f t="shared" si="685"/>
        <v>22 Yrs 7 Mths</v>
      </c>
      <c r="O4899">
        <v>83.06</v>
      </c>
      <c r="P4899">
        <v>85.13</v>
      </c>
    </row>
    <row r="4900" spans="1:16" x14ac:dyDescent="0.35">
      <c r="A4900" t="s">
        <v>5831</v>
      </c>
      <c r="B4900" t="s">
        <v>5832</v>
      </c>
      <c r="C4900" t="s">
        <v>11</v>
      </c>
      <c r="D4900">
        <v>4.0500000000000001E-2</v>
      </c>
      <c r="E4900" s="1">
        <v>5.2499999999999998E-2</v>
      </c>
      <c r="F4900" t="s">
        <v>17</v>
      </c>
      <c r="G4900">
        <v>54124</v>
      </c>
      <c r="H4900" t="str">
        <f t="shared" ref="H4900:H4958" si="687">TEXT(G4900,"D/M/YYYY")</f>
        <v>7/3/2048</v>
      </c>
      <c r="I4900" s="2">
        <v>45584</v>
      </c>
      <c r="J4900">
        <f t="shared" si="686"/>
        <v>8540</v>
      </c>
      <c r="K4900">
        <f t="shared" ref="K4900:K4958" si="688">J4900/365</f>
        <v>23.397260273972602</v>
      </c>
      <c r="L4900">
        <f t="shared" ref="L4900:L4958" si="689">_xlfn.NUMBERVALUE(_xlfn.TEXTBEFORE(K4900,"."))</f>
        <v>23</v>
      </c>
      <c r="M4900">
        <f t="shared" ref="M4900:M4958" si="690">ROUND(LEFT(_xlfn.TEXTAFTER(K4900,"."),2)/100 * 12,0)</f>
        <v>5</v>
      </c>
      <c r="N4900" t="str">
        <f t="shared" ref="N4900:N4958" si="691">L4900 &amp; " Yrs "&amp; M4900 &amp;" Mths"</f>
        <v>23 Yrs 5 Mths</v>
      </c>
      <c r="O4900">
        <v>83.33</v>
      </c>
      <c r="P4900">
        <v>85.13</v>
      </c>
    </row>
    <row r="4901" spans="1:16" x14ac:dyDescent="0.35">
      <c r="A4901" t="s">
        <v>5831</v>
      </c>
      <c r="B4901" t="s">
        <v>5832</v>
      </c>
      <c r="C4901" t="s">
        <v>11</v>
      </c>
      <c r="D4901">
        <v>4.1000000000000002E-2</v>
      </c>
      <c r="E4901" s="1">
        <v>5.2600000000000001E-2</v>
      </c>
      <c r="F4901" t="s">
        <v>17</v>
      </c>
      <c r="G4901">
        <v>54486</v>
      </c>
      <c r="H4901" t="str">
        <f t="shared" si="687"/>
        <v>4/3/2049</v>
      </c>
      <c r="I4901" s="2">
        <v>45584</v>
      </c>
      <c r="J4901">
        <f t="shared" si="686"/>
        <v>8902</v>
      </c>
      <c r="K4901">
        <f t="shared" si="688"/>
        <v>24.389041095890413</v>
      </c>
      <c r="L4901">
        <f t="shared" si="689"/>
        <v>24</v>
      </c>
      <c r="M4901">
        <f t="shared" si="690"/>
        <v>5</v>
      </c>
      <c r="N4901" t="str">
        <f t="shared" si="691"/>
        <v>24 Yrs 5 Mths</v>
      </c>
      <c r="O4901">
        <v>83.68</v>
      </c>
      <c r="P4901">
        <v>87.68</v>
      </c>
    </row>
    <row r="4902" spans="1:16" x14ac:dyDescent="0.35">
      <c r="A4902" t="s">
        <v>5831</v>
      </c>
      <c r="B4902" t="s">
        <v>5832</v>
      </c>
      <c r="C4902" t="s">
        <v>11</v>
      </c>
      <c r="D4902">
        <v>2.5499999999999998E-2</v>
      </c>
      <c r="E4902" s="1">
        <v>5.2200000000000003E-2</v>
      </c>
      <c r="F4902" t="s">
        <v>17</v>
      </c>
      <c r="G4902">
        <v>54905</v>
      </c>
      <c r="H4902" t="str">
        <f t="shared" si="687"/>
        <v>27/4/2050</v>
      </c>
      <c r="I4902" s="2">
        <v>45584</v>
      </c>
      <c r="J4902">
        <f t="shared" si="686"/>
        <v>9321</v>
      </c>
      <c r="K4902">
        <f t="shared" si="688"/>
        <v>25.536986301369861</v>
      </c>
      <c r="L4902">
        <f t="shared" si="689"/>
        <v>25</v>
      </c>
      <c r="M4902">
        <f t="shared" si="690"/>
        <v>6</v>
      </c>
      <c r="N4902" t="str">
        <f t="shared" si="691"/>
        <v>25 Yrs 6 Mths</v>
      </c>
      <c r="O4902">
        <v>61.78</v>
      </c>
      <c r="P4902">
        <v>63.34</v>
      </c>
    </row>
    <row r="4903" spans="1:16" x14ac:dyDescent="0.35">
      <c r="A4903" t="s">
        <v>5831</v>
      </c>
      <c r="B4903" t="s">
        <v>5832</v>
      </c>
      <c r="C4903" t="s">
        <v>11</v>
      </c>
      <c r="D4903">
        <v>3.0499999999999999E-2</v>
      </c>
      <c r="E4903" s="1">
        <v>5.1900000000000002E-2</v>
      </c>
      <c r="F4903" t="s">
        <v>17</v>
      </c>
      <c r="G4903">
        <v>55312</v>
      </c>
      <c r="H4903" t="str">
        <f t="shared" si="687"/>
        <v>8/6/2051</v>
      </c>
      <c r="I4903" s="2">
        <v>45584</v>
      </c>
      <c r="J4903">
        <f t="shared" si="686"/>
        <v>9728</v>
      </c>
      <c r="K4903">
        <f t="shared" si="688"/>
        <v>26.652054794520549</v>
      </c>
      <c r="L4903">
        <f t="shared" si="689"/>
        <v>26</v>
      </c>
      <c r="M4903">
        <f t="shared" si="690"/>
        <v>8</v>
      </c>
      <c r="N4903" t="str">
        <f t="shared" si="691"/>
        <v>26 Yrs 8 Mths</v>
      </c>
      <c r="O4903">
        <v>68.900000000000006</v>
      </c>
      <c r="P4903">
        <v>70.569999999999993</v>
      </c>
    </row>
    <row r="4904" spans="1:16" x14ac:dyDescent="0.35">
      <c r="A4904" t="s">
        <v>5831</v>
      </c>
      <c r="B4904" t="s">
        <v>5832</v>
      </c>
      <c r="C4904" t="s">
        <v>11</v>
      </c>
      <c r="D4904">
        <v>5.45E-2</v>
      </c>
      <c r="E4904" s="1">
        <v>5.1900000000000002E-2</v>
      </c>
      <c r="F4904" t="s">
        <v>17</v>
      </c>
      <c r="G4904">
        <v>56029</v>
      </c>
      <c r="H4904" t="str">
        <f t="shared" si="687"/>
        <v>25/5/2053</v>
      </c>
      <c r="I4904" s="2">
        <v>45584</v>
      </c>
      <c r="J4904">
        <f t="shared" si="686"/>
        <v>10445</v>
      </c>
      <c r="K4904">
        <f t="shared" si="688"/>
        <v>28.616438356164384</v>
      </c>
      <c r="L4904">
        <f t="shared" si="689"/>
        <v>28</v>
      </c>
      <c r="M4904">
        <f t="shared" si="690"/>
        <v>7</v>
      </c>
      <c r="N4904" t="str">
        <f t="shared" si="691"/>
        <v>28 Yrs 7 Mths</v>
      </c>
      <c r="O4904">
        <v>102.79</v>
      </c>
      <c r="P4904">
        <v>105.29</v>
      </c>
    </row>
    <row r="4905" spans="1:16" x14ac:dyDescent="0.35">
      <c r="A4905" t="s">
        <v>5831</v>
      </c>
      <c r="B4905" t="s">
        <v>5841</v>
      </c>
      <c r="C4905" t="s">
        <v>11</v>
      </c>
      <c r="D4905">
        <v>3.6999999999999998E-2</v>
      </c>
      <c r="E4905" s="1">
        <v>4.3499999999999997E-2</v>
      </c>
      <c r="F4905" t="s">
        <v>17</v>
      </c>
      <c r="G4905">
        <v>45945</v>
      </c>
      <c r="H4905" t="str">
        <f t="shared" si="687"/>
        <v>15/10/2025</v>
      </c>
      <c r="I4905" s="2">
        <v>45584</v>
      </c>
      <c r="J4905">
        <f t="shared" si="686"/>
        <v>361</v>
      </c>
      <c r="K4905">
        <f t="shared" si="688"/>
        <v>0.989041095890411</v>
      </c>
      <c r="L4905">
        <f t="shared" si="689"/>
        <v>0</v>
      </c>
      <c r="M4905">
        <f t="shared" si="690"/>
        <v>12</v>
      </c>
      <c r="N4905" t="str">
        <f t="shared" si="691"/>
        <v>0 Yrs 12 Mths</v>
      </c>
      <c r="O4905">
        <v>99.14</v>
      </c>
      <c r="P4905">
        <v>99.61</v>
      </c>
    </row>
    <row r="4906" spans="1:16" x14ac:dyDescent="0.35">
      <c r="A4906" t="s">
        <v>5831</v>
      </c>
      <c r="B4906" t="s">
        <v>5841</v>
      </c>
      <c r="C4906" t="s">
        <v>11</v>
      </c>
      <c r="D4906">
        <v>3.3750000000000002E-2</v>
      </c>
      <c r="E4906" s="1">
        <v>4.2900000000000001E-2</v>
      </c>
      <c r="F4906" t="s">
        <v>17</v>
      </c>
      <c r="G4906">
        <v>46341</v>
      </c>
      <c r="H4906" t="str">
        <f t="shared" si="687"/>
        <v>15/11/2026</v>
      </c>
      <c r="I4906" s="2">
        <v>45584</v>
      </c>
      <c r="J4906">
        <f t="shared" si="686"/>
        <v>757</v>
      </c>
      <c r="K4906">
        <f t="shared" si="688"/>
        <v>2.0739726027397261</v>
      </c>
      <c r="L4906">
        <f t="shared" si="689"/>
        <v>2</v>
      </c>
      <c r="M4906">
        <f t="shared" si="690"/>
        <v>1</v>
      </c>
      <c r="N4906" t="str">
        <f t="shared" si="691"/>
        <v>2 Yrs 1 Mths</v>
      </c>
      <c r="O4906">
        <v>97.44</v>
      </c>
      <c r="P4906">
        <v>99.26</v>
      </c>
    </row>
    <row r="4907" spans="1:16" x14ac:dyDescent="0.35">
      <c r="A4907" t="s">
        <v>5831</v>
      </c>
      <c r="B4907" t="s">
        <v>5841</v>
      </c>
      <c r="C4907" t="s">
        <v>11</v>
      </c>
      <c r="D4907">
        <v>6.2E-2</v>
      </c>
      <c r="E4907" s="1">
        <v>4.6800000000000001E-2</v>
      </c>
      <c r="F4907" t="s">
        <v>17</v>
      </c>
      <c r="G4907">
        <v>49293</v>
      </c>
      <c r="H4907" t="str">
        <f t="shared" si="687"/>
        <v>15/12/2034</v>
      </c>
      <c r="I4907" s="2">
        <v>45584</v>
      </c>
      <c r="J4907">
        <f t="shared" si="686"/>
        <v>3709</v>
      </c>
      <c r="K4907">
        <f t="shared" si="688"/>
        <v>10.161643835616438</v>
      </c>
      <c r="L4907">
        <f t="shared" si="689"/>
        <v>10</v>
      </c>
      <c r="M4907">
        <f t="shared" si="690"/>
        <v>2</v>
      </c>
      <c r="N4907" t="str">
        <f t="shared" si="691"/>
        <v>10 Yrs 2 Mths</v>
      </c>
      <c r="O4907">
        <v>111.42</v>
      </c>
      <c r="P4907">
        <v>112.54</v>
      </c>
    </row>
    <row r="4908" spans="1:16" x14ac:dyDescent="0.35">
      <c r="A4908" t="s">
        <v>5831</v>
      </c>
      <c r="B4908" t="s">
        <v>5841</v>
      </c>
      <c r="C4908" t="s">
        <v>11</v>
      </c>
      <c r="D4908">
        <v>6.4000000000000001E-2</v>
      </c>
      <c r="E4908" s="1">
        <v>4.9000000000000002E-2</v>
      </c>
      <c r="F4908" t="s">
        <v>17</v>
      </c>
      <c r="G4908">
        <v>49658</v>
      </c>
      <c r="H4908" t="str">
        <f t="shared" si="687"/>
        <v>15/12/2035</v>
      </c>
      <c r="I4908" s="2">
        <v>45584</v>
      </c>
      <c r="J4908">
        <f t="shared" si="686"/>
        <v>4074</v>
      </c>
      <c r="K4908">
        <f t="shared" si="688"/>
        <v>11.161643835616438</v>
      </c>
      <c r="L4908">
        <f t="shared" si="689"/>
        <v>11</v>
      </c>
      <c r="M4908">
        <f t="shared" si="690"/>
        <v>2</v>
      </c>
      <c r="N4908" t="str">
        <f t="shared" si="691"/>
        <v>11 Yrs 2 Mths</v>
      </c>
      <c r="O4908">
        <v>112.21</v>
      </c>
      <c r="P4908">
        <v>113.71</v>
      </c>
    </row>
    <row r="4909" spans="1:16" x14ac:dyDescent="0.35">
      <c r="A4909" t="s">
        <v>5831</v>
      </c>
      <c r="B4909" t="s">
        <v>5841</v>
      </c>
      <c r="C4909" t="s">
        <v>11</v>
      </c>
      <c r="D4909">
        <v>6.1499999999999999E-2</v>
      </c>
      <c r="E4909" s="1">
        <v>5.0999999999999997E-2</v>
      </c>
      <c r="F4909" t="s">
        <v>17</v>
      </c>
      <c r="G4909">
        <v>50100</v>
      </c>
      <c r="H4909" t="str">
        <f t="shared" si="687"/>
        <v>1/3/2037</v>
      </c>
      <c r="I4909" s="2">
        <v>45584</v>
      </c>
      <c r="J4909">
        <f t="shared" si="686"/>
        <v>4516</v>
      </c>
      <c r="K4909">
        <f t="shared" si="688"/>
        <v>12.372602739726027</v>
      </c>
      <c r="L4909">
        <f t="shared" si="689"/>
        <v>12</v>
      </c>
      <c r="M4909">
        <f t="shared" si="690"/>
        <v>4</v>
      </c>
      <c r="N4909" t="str">
        <f t="shared" si="691"/>
        <v>12 Yrs 4 Mths</v>
      </c>
      <c r="O4909" t="s">
        <v>15</v>
      </c>
      <c r="P4909" t="s">
        <v>15</v>
      </c>
    </row>
    <row r="4910" spans="1:16" x14ac:dyDescent="0.35">
      <c r="A4910" t="s">
        <v>5831</v>
      </c>
      <c r="B4910" t="s">
        <v>5841</v>
      </c>
      <c r="C4910" t="s">
        <v>11</v>
      </c>
      <c r="D4910">
        <v>6.6500000000000004E-2</v>
      </c>
      <c r="E4910" s="1">
        <v>4.9500000000000002E-2</v>
      </c>
      <c r="F4910" t="s">
        <v>17</v>
      </c>
      <c r="G4910">
        <v>50359</v>
      </c>
      <c r="H4910" t="str">
        <f t="shared" si="687"/>
        <v>15/11/2037</v>
      </c>
      <c r="I4910" s="2">
        <v>45584</v>
      </c>
      <c r="J4910">
        <f t="shared" si="686"/>
        <v>4775</v>
      </c>
      <c r="K4910">
        <f t="shared" si="688"/>
        <v>13.082191780821917</v>
      </c>
      <c r="L4910">
        <f t="shared" si="689"/>
        <v>13</v>
      </c>
      <c r="M4910">
        <f t="shared" si="690"/>
        <v>1</v>
      </c>
      <c r="N4910" t="str">
        <f t="shared" si="691"/>
        <v>13 Yrs 1 Mths</v>
      </c>
      <c r="O4910">
        <v>115.18</v>
      </c>
      <c r="P4910">
        <v>116.36</v>
      </c>
    </row>
    <row r="4911" spans="1:16" x14ac:dyDescent="0.35">
      <c r="A4911" t="s">
        <v>5844</v>
      </c>
      <c r="B4911" t="s">
        <v>5841</v>
      </c>
      <c r="C4911" t="s">
        <v>11</v>
      </c>
      <c r="D4911">
        <v>6.4000000000000001E-2</v>
      </c>
      <c r="E4911" s="1">
        <v>4.9000000000000002E-2</v>
      </c>
      <c r="F4911" t="s">
        <v>17</v>
      </c>
      <c r="G4911">
        <v>49658</v>
      </c>
      <c r="H4911" t="str">
        <f t="shared" si="687"/>
        <v>15/12/2035</v>
      </c>
      <c r="I4911" s="2">
        <v>45584</v>
      </c>
      <c r="J4911">
        <f t="shared" si="686"/>
        <v>4074</v>
      </c>
      <c r="K4911">
        <f t="shared" si="688"/>
        <v>11.161643835616438</v>
      </c>
      <c r="L4911">
        <f t="shared" si="689"/>
        <v>11</v>
      </c>
      <c r="M4911">
        <f t="shared" si="690"/>
        <v>2</v>
      </c>
      <c r="N4911" t="str">
        <f t="shared" si="691"/>
        <v>11 Yrs 2 Mths</v>
      </c>
      <c r="O4911">
        <v>112.21</v>
      </c>
      <c r="P4911">
        <v>113.71</v>
      </c>
    </row>
    <row r="4912" spans="1:16" x14ac:dyDescent="0.35">
      <c r="A4912" t="s">
        <v>5844</v>
      </c>
      <c r="B4912" t="s">
        <v>5841</v>
      </c>
      <c r="C4912" t="s">
        <v>11</v>
      </c>
      <c r="D4912">
        <v>6.6500000000000004E-2</v>
      </c>
      <c r="E4912" s="1">
        <v>4.9500000000000002E-2</v>
      </c>
      <c r="F4912" t="s">
        <v>17</v>
      </c>
      <c r="G4912">
        <v>50359</v>
      </c>
      <c r="H4912" t="str">
        <f t="shared" si="687"/>
        <v>15/11/2037</v>
      </c>
      <c r="I4912" s="2">
        <v>45584</v>
      </c>
      <c r="J4912">
        <f t="shared" si="686"/>
        <v>4775</v>
      </c>
      <c r="K4912">
        <f t="shared" si="688"/>
        <v>13.082191780821917</v>
      </c>
      <c r="L4912">
        <f t="shared" si="689"/>
        <v>13</v>
      </c>
      <c r="M4912">
        <f t="shared" si="690"/>
        <v>1</v>
      </c>
      <c r="N4912" t="str">
        <f t="shared" si="691"/>
        <v>13 Yrs 1 Mths</v>
      </c>
      <c r="O4912">
        <v>115.18</v>
      </c>
      <c r="P4912">
        <v>116.36</v>
      </c>
    </row>
    <row r="4913" spans="1:16" x14ac:dyDescent="0.35">
      <c r="A4913" t="s">
        <v>5844</v>
      </c>
      <c r="B4913" t="s">
        <v>5841</v>
      </c>
      <c r="C4913" t="s">
        <v>11</v>
      </c>
      <c r="D4913">
        <v>3.6999999999999998E-2</v>
      </c>
      <c r="E4913" s="1">
        <v>4.3499999999999997E-2</v>
      </c>
      <c r="F4913" t="s">
        <v>17</v>
      </c>
      <c r="G4913">
        <v>45945</v>
      </c>
      <c r="H4913" t="str">
        <f t="shared" si="687"/>
        <v>15/10/2025</v>
      </c>
      <c r="I4913" s="2">
        <v>45584</v>
      </c>
      <c r="J4913">
        <f t="shared" si="686"/>
        <v>361</v>
      </c>
      <c r="K4913">
        <f t="shared" si="688"/>
        <v>0.989041095890411</v>
      </c>
      <c r="L4913">
        <f t="shared" si="689"/>
        <v>0</v>
      </c>
      <c r="M4913">
        <f t="shared" si="690"/>
        <v>12</v>
      </c>
      <c r="N4913" t="str">
        <f t="shared" si="691"/>
        <v>0 Yrs 12 Mths</v>
      </c>
      <c r="O4913">
        <v>99.14</v>
      </c>
      <c r="P4913">
        <v>99.61</v>
      </c>
    </row>
    <row r="4914" spans="1:16" x14ac:dyDescent="0.35">
      <c r="A4914" t="s">
        <v>5844</v>
      </c>
      <c r="B4914" t="s">
        <v>5841</v>
      </c>
      <c r="C4914" t="s">
        <v>11</v>
      </c>
      <c r="D4914">
        <v>0.02</v>
      </c>
      <c r="E4914" s="1">
        <v>4.3400000000000001E-2</v>
      </c>
      <c r="F4914" t="s">
        <v>17</v>
      </c>
      <c r="G4914">
        <v>47362</v>
      </c>
      <c r="H4914" t="str">
        <f t="shared" si="687"/>
        <v>1/9/2029</v>
      </c>
      <c r="I4914" s="2">
        <v>45584</v>
      </c>
      <c r="J4914">
        <f t="shared" si="686"/>
        <v>1778</v>
      </c>
      <c r="K4914">
        <f t="shared" si="688"/>
        <v>4.8712328767123285</v>
      </c>
      <c r="L4914">
        <f t="shared" si="689"/>
        <v>4</v>
      </c>
      <c r="M4914">
        <f t="shared" si="690"/>
        <v>10</v>
      </c>
      <c r="N4914" t="str">
        <f t="shared" si="691"/>
        <v>4 Yrs 10 Mths</v>
      </c>
      <c r="O4914">
        <v>89.6</v>
      </c>
      <c r="P4914">
        <v>90.38</v>
      </c>
    </row>
    <row r="4915" spans="1:16" x14ac:dyDescent="0.35">
      <c r="A4915" t="s">
        <v>5844</v>
      </c>
      <c r="B4915" t="s">
        <v>5841</v>
      </c>
      <c r="C4915" t="s">
        <v>11</v>
      </c>
      <c r="D4915">
        <v>6.1499999999999999E-2</v>
      </c>
      <c r="E4915" s="1">
        <v>5.0999999999999997E-2</v>
      </c>
      <c r="F4915" t="s">
        <v>17</v>
      </c>
      <c r="G4915">
        <v>50100</v>
      </c>
      <c r="H4915" t="str">
        <f t="shared" si="687"/>
        <v>1/3/2037</v>
      </c>
      <c r="I4915" s="2">
        <v>45584</v>
      </c>
      <c r="J4915">
        <f t="shared" si="686"/>
        <v>4516</v>
      </c>
      <c r="K4915">
        <f t="shared" si="688"/>
        <v>12.372602739726027</v>
      </c>
      <c r="L4915">
        <f t="shared" si="689"/>
        <v>12</v>
      </c>
      <c r="M4915">
        <f t="shared" si="690"/>
        <v>4</v>
      </c>
      <c r="N4915" t="str">
        <f t="shared" si="691"/>
        <v>12 Yrs 4 Mths</v>
      </c>
      <c r="O4915" t="s">
        <v>15</v>
      </c>
      <c r="P4915" t="s">
        <v>15</v>
      </c>
    </row>
    <row r="4916" spans="1:16" x14ac:dyDescent="0.35">
      <c r="A4916" t="s">
        <v>5844</v>
      </c>
      <c r="B4916" t="s">
        <v>5841</v>
      </c>
      <c r="C4916" t="s">
        <v>11</v>
      </c>
      <c r="D4916">
        <v>2.75E-2</v>
      </c>
      <c r="E4916" s="1">
        <v>5.16E-2</v>
      </c>
      <c r="F4916" t="s">
        <v>17</v>
      </c>
      <c r="G4916">
        <v>54667</v>
      </c>
      <c r="H4916" t="str">
        <f t="shared" si="687"/>
        <v>1/9/2049</v>
      </c>
      <c r="I4916" s="2">
        <v>45584</v>
      </c>
      <c r="J4916">
        <f t="shared" si="686"/>
        <v>9083</v>
      </c>
      <c r="K4916">
        <f t="shared" si="688"/>
        <v>24.884931506849316</v>
      </c>
      <c r="L4916">
        <f t="shared" si="689"/>
        <v>24</v>
      </c>
      <c r="M4916">
        <f t="shared" si="690"/>
        <v>11</v>
      </c>
      <c r="N4916" t="str">
        <f t="shared" si="691"/>
        <v>24 Yrs 11 Mths</v>
      </c>
      <c r="O4916">
        <v>65.569999999999993</v>
      </c>
      <c r="P4916">
        <v>67.09</v>
      </c>
    </row>
    <row r="4917" spans="1:16" x14ac:dyDescent="0.35">
      <c r="A4917" t="s">
        <v>5844</v>
      </c>
      <c r="B4917" t="s">
        <v>5841</v>
      </c>
      <c r="C4917" t="s">
        <v>11</v>
      </c>
      <c r="D4917">
        <v>3.3750000000000002E-2</v>
      </c>
      <c r="E4917" s="1">
        <v>4.2900000000000001E-2</v>
      </c>
      <c r="F4917" t="s">
        <v>17</v>
      </c>
      <c r="G4917">
        <v>46341</v>
      </c>
      <c r="H4917" t="str">
        <f t="shared" si="687"/>
        <v>15/11/2026</v>
      </c>
      <c r="I4917" s="2">
        <v>45584</v>
      </c>
      <c r="J4917">
        <f t="shared" si="686"/>
        <v>757</v>
      </c>
      <c r="K4917">
        <f t="shared" si="688"/>
        <v>2.0739726027397261</v>
      </c>
      <c r="L4917">
        <f t="shared" si="689"/>
        <v>2</v>
      </c>
      <c r="M4917">
        <f t="shared" si="690"/>
        <v>1</v>
      </c>
      <c r="N4917" t="str">
        <f t="shared" si="691"/>
        <v>2 Yrs 1 Mths</v>
      </c>
      <c r="O4917">
        <v>97.44</v>
      </c>
      <c r="P4917">
        <v>99.26</v>
      </c>
    </row>
    <row r="4918" spans="1:16" x14ac:dyDescent="0.35">
      <c r="A4918" t="s">
        <v>5844</v>
      </c>
      <c r="B4918" t="s">
        <v>5841</v>
      </c>
      <c r="C4918" t="s">
        <v>11</v>
      </c>
      <c r="D4918">
        <v>5.3999999999999999E-2</v>
      </c>
      <c r="E4918" s="1">
        <v>5.1999999999999998E-2</v>
      </c>
      <c r="F4918" t="s">
        <v>17</v>
      </c>
      <c r="G4918">
        <v>52505</v>
      </c>
      <c r="H4918" t="str">
        <f t="shared" si="687"/>
        <v>1/10/2043</v>
      </c>
      <c r="I4918" s="2">
        <v>45584</v>
      </c>
      <c r="J4918">
        <f t="shared" si="686"/>
        <v>6921</v>
      </c>
      <c r="K4918">
        <f t="shared" si="688"/>
        <v>18.961643835616439</v>
      </c>
      <c r="L4918">
        <f t="shared" si="689"/>
        <v>18</v>
      </c>
      <c r="M4918">
        <f t="shared" si="690"/>
        <v>12</v>
      </c>
      <c r="N4918" t="str">
        <f t="shared" si="691"/>
        <v>18 Yrs 12 Mths</v>
      </c>
      <c r="O4918">
        <v>101.99</v>
      </c>
      <c r="P4918">
        <v>103.46</v>
      </c>
    </row>
    <row r="4919" spans="1:16" x14ac:dyDescent="0.35">
      <c r="A4919" t="s">
        <v>5844</v>
      </c>
      <c r="B4919" t="s">
        <v>5841</v>
      </c>
      <c r="C4919" t="s">
        <v>11</v>
      </c>
      <c r="D4919">
        <v>3.3500000000000002E-2</v>
      </c>
      <c r="E4919" s="1">
        <v>5.04E-2</v>
      </c>
      <c r="F4919" t="s">
        <v>17</v>
      </c>
      <c r="G4919">
        <v>45740</v>
      </c>
      <c r="H4919" t="str">
        <f t="shared" si="687"/>
        <v>24/3/2025</v>
      </c>
      <c r="I4919" s="2">
        <v>45584</v>
      </c>
      <c r="J4919">
        <f t="shared" si="686"/>
        <v>156</v>
      </c>
      <c r="K4919">
        <f t="shared" si="688"/>
        <v>0.42739726027397262</v>
      </c>
      <c r="L4919">
        <f t="shared" si="689"/>
        <v>0</v>
      </c>
      <c r="M4919">
        <f t="shared" si="690"/>
        <v>5</v>
      </c>
      <c r="N4919" t="str">
        <f t="shared" si="691"/>
        <v>0 Yrs 5 Mths</v>
      </c>
      <c r="O4919">
        <v>99.07</v>
      </c>
      <c r="P4919">
        <v>99.77</v>
      </c>
    </row>
    <row r="4920" spans="1:16" x14ac:dyDescent="0.35">
      <c r="A4920" t="s">
        <v>5844</v>
      </c>
      <c r="B4920" t="s">
        <v>5841</v>
      </c>
      <c r="C4920" t="s">
        <v>11</v>
      </c>
      <c r="D4920">
        <v>3.6999999999999998E-2</v>
      </c>
      <c r="E4920" s="1">
        <v>4.1799999999999997E-2</v>
      </c>
      <c r="F4920" t="s">
        <v>17</v>
      </c>
      <c r="G4920">
        <v>46469</v>
      </c>
      <c r="H4920" t="str">
        <f t="shared" si="687"/>
        <v>23/3/2027</v>
      </c>
      <c r="I4920" s="2">
        <v>45584</v>
      </c>
      <c r="J4920">
        <f t="shared" si="686"/>
        <v>885</v>
      </c>
      <c r="K4920">
        <f t="shared" si="688"/>
        <v>2.4246575342465753</v>
      </c>
      <c r="L4920">
        <f t="shared" si="689"/>
        <v>2</v>
      </c>
      <c r="M4920">
        <f t="shared" si="690"/>
        <v>5</v>
      </c>
      <c r="N4920" t="str">
        <f t="shared" si="691"/>
        <v>2 Yrs 5 Mths</v>
      </c>
      <c r="O4920">
        <v>98.69</v>
      </c>
      <c r="P4920">
        <v>99.42</v>
      </c>
    </row>
    <row r="4921" spans="1:16" x14ac:dyDescent="0.35">
      <c r="A4921" t="s">
        <v>5844</v>
      </c>
      <c r="B4921" t="s">
        <v>5847</v>
      </c>
      <c r="C4921" t="s">
        <v>11</v>
      </c>
      <c r="D4921">
        <v>3.5000000000000003E-2</v>
      </c>
      <c r="E4921" s="1">
        <v>5.4699999999999999E-2</v>
      </c>
      <c r="F4921" t="s">
        <v>21</v>
      </c>
      <c r="G4921">
        <v>55441</v>
      </c>
      <c r="H4921" t="str">
        <f t="shared" si="687"/>
        <v>15/10/2051</v>
      </c>
      <c r="I4921" s="2">
        <v>45584</v>
      </c>
      <c r="J4921">
        <f t="shared" si="686"/>
        <v>9857</v>
      </c>
      <c r="K4921">
        <f t="shared" si="688"/>
        <v>27.005479452054793</v>
      </c>
      <c r="L4921">
        <f t="shared" si="689"/>
        <v>27</v>
      </c>
      <c r="M4921">
        <f t="shared" si="690"/>
        <v>0</v>
      </c>
      <c r="N4921" t="str">
        <f t="shared" si="691"/>
        <v>27 Yrs 0 Mths</v>
      </c>
      <c r="O4921" t="s">
        <v>15</v>
      </c>
      <c r="P4921" t="s">
        <v>15</v>
      </c>
    </row>
    <row r="4922" spans="1:16" x14ac:dyDescent="0.35">
      <c r="A4922" t="s">
        <v>5844</v>
      </c>
      <c r="B4922" t="s">
        <v>5847</v>
      </c>
      <c r="C4922" t="s">
        <v>11</v>
      </c>
      <c r="D4922">
        <v>5.1499999999999997E-2</v>
      </c>
      <c r="E4922" s="1">
        <v>5.1299999999999998E-2</v>
      </c>
      <c r="F4922" t="s">
        <v>21</v>
      </c>
      <c r="G4922">
        <v>49018</v>
      </c>
      <c r="H4922" t="str">
        <f t="shared" si="687"/>
        <v>15/3/2034</v>
      </c>
      <c r="I4922" s="2">
        <v>45584</v>
      </c>
      <c r="J4922">
        <f t="shared" si="686"/>
        <v>3434</v>
      </c>
      <c r="K4922">
        <f t="shared" si="688"/>
        <v>9.4082191780821915</v>
      </c>
      <c r="L4922">
        <f t="shared" si="689"/>
        <v>9</v>
      </c>
      <c r="M4922">
        <f t="shared" si="690"/>
        <v>5</v>
      </c>
      <c r="N4922" t="str">
        <f t="shared" si="691"/>
        <v>9 Yrs 5 Mths</v>
      </c>
      <c r="O4922" t="s">
        <v>15</v>
      </c>
      <c r="P4922" t="s">
        <v>15</v>
      </c>
    </row>
    <row r="4923" spans="1:16" x14ac:dyDescent="0.35">
      <c r="A4923" t="s">
        <v>5844</v>
      </c>
      <c r="B4923" t="s">
        <v>5847</v>
      </c>
      <c r="C4923" t="s">
        <v>11</v>
      </c>
      <c r="D4923">
        <v>4.9000000000000002E-2</v>
      </c>
      <c r="E4923" s="1">
        <v>4.7300000000000002E-2</v>
      </c>
      <c r="F4923" t="s">
        <v>21</v>
      </c>
      <c r="G4923">
        <v>47192</v>
      </c>
      <c r="H4923" t="str">
        <f t="shared" si="687"/>
        <v>15/3/2029</v>
      </c>
      <c r="I4923" s="2">
        <v>45584</v>
      </c>
      <c r="J4923">
        <f t="shared" si="686"/>
        <v>1608</v>
      </c>
      <c r="K4923">
        <f t="shared" si="688"/>
        <v>4.4054794520547942</v>
      </c>
      <c r="L4923">
        <f t="shared" si="689"/>
        <v>4</v>
      </c>
      <c r="M4923">
        <f t="shared" si="690"/>
        <v>5</v>
      </c>
      <c r="N4923" t="str">
        <f t="shared" si="691"/>
        <v>4 Yrs 5 Mths</v>
      </c>
      <c r="O4923" t="s">
        <v>15</v>
      </c>
      <c r="P4923" t="s">
        <v>15</v>
      </c>
    </row>
    <row r="4924" spans="1:16" x14ac:dyDescent="0.35">
      <c r="A4924" t="s">
        <v>5844</v>
      </c>
      <c r="B4924" t="s">
        <v>5847</v>
      </c>
      <c r="C4924" t="s">
        <v>11</v>
      </c>
      <c r="D4924">
        <v>2.5999999999999999E-2</v>
      </c>
      <c r="E4924" s="1">
        <v>4.9099999999999998E-2</v>
      </c>
      <c r="F4924" t="s">
        <v>21</v>
      </c>
      <c r="G4924">
        <v>47922</v>
      </c>
      <c r="H4924" t="str">
        <f t="shared" si="687"/>
        <v>15/3/2031</v>
      </c>
      <c r="I4924" s="2">
        <v>45584</v>
      </c>
      <c r="J4924">
        <f t="shared" si="686"/>
        <v>2338</v>
      </c>
      <c r="K4924">
        <f t="shared" si="688"/>
        <v>6.4054794520547942</v>
      </c>
      <c r="L4924">
        <f t="shared" si="689"/>
        <v>6</v>
      </c>
      <c r="M4924">
        <f t="shared" si="690"/>
        <v>5</v>
      </c>
      <c r="N4924" t="str">
        <f t="shared" si="691"/>
        <v>6 Yrs 5 Mths</v>
      </c>
      <c r="O4924" t="s">
        <v>15</v>
      </c>
      <c r="P4924" t="s">
        <v>15</v>
      </c>
    </row>
    <row r="4925" spans="1:16" x14ac:dyDescent="0.35">
      <c r="A4925" t="s">
        <v>5844</v>
      </c>
      <c r="B4925" t="s">
        <v>5847</v>
      </c>
      <c r="C4925" t="s">
        <v>11</v>
      </c>
      <c r="D4925">
        <v>4.9000000000000002E-2</v>
      </c>
      <c r="E4925" s="1">
        <v>5.62E-2</v>
      </c>
      <c r="F4925" t="s">
        <v>21</v>
      </c>
      <c r="G4925">
        <v>52977</v>
      </c>
      <c r="H4925" t="str">
        <f t="shared" si="687"/>
        <v>15/1/2045</v>
      </c>
      <c r="I4925" s="2">
        <v>45584</v>
      </c>
      <c r="J4925">
        <f t="shared" si="686"/>
        <v>7393</v>
      </c>
      <c r="K4925">
        <f t="shared" si="688"/>
        <v>20.254794520547946</v>
      </c>
      <c r="L4925">
        <f t="shared" si="689"/>
        <v>20</v>
      </c>
      <c r="M4925">
        <f t="shared" si="690"/>
        <v>3</v>
      </c>
      <c r="N4925" t="str">
        <f t="shared" si="691"/>
        <v>20 Yrs 3 Mths</v>
      </c>
      <c r="O4925" t="s">
        <v>15</v>
      </c>
      <c r="P4925" t="s">
        <v>15</v>
      </c>
    </row>
    <row r="4926" spans="1:16" x14ac:dyDescent="0.35">
      <c r="A4926" t="s">
        <v>5844</v>
      </c>
      <c r="B4926" t="s">
        <v>5847</v>
      </c>
      <c r="C4926" t="s">
        <v>11</v>
      </c>
      <c r="D4926">
        <v>4.65E-2</v>
      </c>
      <c r="E4926" s="1">
        <v>4.9500000000000002E-2</v>
      </c>
      <c r="F4926" t="s">
        <v>21</v>
      </c>
      <c r="G4926">
        <v>48441</v>
      </c>
      <c r="H4926" t="str">
        <f t="shared" si="687"/>
        <v>15/8/2032</v>
      </c>
      <c r="I4926" s="2">
        <v>45584</v>
      </c>
      <c r="J4926">
        <f t="shared" si="686"/>
        <v>2857</v>
      </c>
      <c r="K4926">
        <f t="shared" si="688"/>
        <v>7.8273972602739725</v>
      </c>
      <c r="L4926">
        <f t="shared" si="689"/>
        <v>7</v>
      </c>
      <c r="M4926">
        <f t="shared" si="690"/>
        <v>10</v>
      </c>
      <c r="N4926" t="str">
        <f t="shared" si="691"/>
        <v>7 Yrs 10 Mths</v>
      </c>
      <c r="O4926" t="s">
        <v>15</v>
      </c>
      <c r="P4926" t="s">
        <v>15</v>
      </c>
    </row>
    <row r="4927" spans="1:16" x14ac:dyDescent="0.35">
      <c r="A4927" t="s">
        <v>5844</v>
      </c>
      <c r="B4927" t="s">
        <v>5847</v>
      </c>
      <c r="C4927" t="s">
        <v>11</v>
      </c>
      <c r="D4927">
        <v>5.2999999999999999E-2</v>
      </c>
      <c r="E4927" s="1">
        <v>4.6199999999999998E-2</v>
      </c>
      <c r="F4927" t="s">
        <v>21</v>
      </c>
      <c r="G4927">
        <v>46980</v>
      </c>
      <c r="H4927" t="str">
        <f t="shared" si="687"/>
        <v>15/8/2028</v>
      </c>
      <c r="I4927" s="2">
        <v>45584</v>
      </c>
      <c r="J4927">
        <f t="shared" si="686"/>
        <v>1396</v>
      </c>
      <c r="K4927">
        <f t="shared" si="688"/>
        <v>3.8246575342465752</v>
      </c>
      <c r="L4927">
        <f t="shared" si="689"/>
        <v>3</v>
      </c>
      <c r="M4927">
        <f t="shared" si="690"/>
        <v>10</v>
      </c>
      <c r="N4927" t="str">
        <f t="shared" si="691"/>
        <v>3 Yrs 10 Mths</v>
      </c>
      <c r="O4927" t="s">
        <v>15</v>
      </c>
      <c r="P4927" t="s">
        <v>15</v>
      </c>
    </row>
    <row r="4928" spans="1:16" x14ac:dyDescent="0.35">
      <c r="A4928" t="s">
        <v>5844</v>
      </c>
      <c r="B4928" t="s">
        <v>5847</v>
      </c>
      <c r="C4928" t="s">
        <v>11</v>
      </c>
      <c r="D4928">
        <v>3.7499999999999999E-2</v>
      </c>
      <c r="E4928" s="1">
        <v>4.7500000000000001E-2</v>
      </c>
      <c r="F4928" t="s">
        <v>21</v>
      </c>
      <c r="G4928">
        <v>46553</v>
      </c>
      <c r="H4928" t="str">
        <f t="shared" si="687"/>
        <v>15/6/2027</v>
      </c>
      <c r="I4928" s="2">
        <v>45584</v>
      </c>
      <c r="J4928">
        <f t="shared" si="686"/>
        <v>969</v>
      </c>
      <c r="K4928">
        <f t="shared" si="688"/>
        <v>2.6547945205479451</v>
      </c>
      <c r="L4928">
        <f t="shared" si="689"/>
        <v>2</v>
      </c>
      <c r="M4928">
        <f t="shared" si="690"/>
        <v>8</v>
      </c>
      <c r="N4928" t="str">
        <f t="shared" si="691"/>
        <v>2 Yrs 8 Mths</v>
      </c>
      <c r="O4928" t="s">
        <v>15</v>
      </c>
      <c r="P4928" t="s">
        <v>15</v>
      </c>
    </row>
    <row r="4929" spans="1:16" x14ac:dyDescent="0.35">
      <c r="A4929" t="s">
        <v>5844</v>
      </c>
      <c r="B4929" t="s">
        <v>5847</v>
      </c>
      <c r="C4929" t="s">
        <v>11</v>
      </c>
      <c r="D4929">
        <v>4.8500000000000001E-2</v>
      </c>
      <c r="E4929" s="1">
        <v>5.6300000000000003E-2</v>
      </c>
      <c r="F4929" t="s">
        <v>21</v>
      </c>
      <c r="G4929">
        <v>54118</v>
      </c>
      <c r="H4929" t="str">
        <f t="shared" si="687"/>
        <v>1/3/2048</v>
      </c>
      <c r="I4929" s="2">
        <v>45584</v>
      </c>
      <c r="J4929">
        <f t="shared" si="686"/>
        <v>8534</v>
      </c>
      <c r="K4929">
        <f t="shared" si="688"/>
        <v>23.38082191780822</v>
      </c>
      <c r="L4929">
        <f t="shared" si="689"/>
        <v>23</v>
      </c>
      <c r="M4929">
        <f t="shared" si="690"/>
        <v>5</v>
      </c>
      <c r="N4929" t="str">
        <f t="shared" si="691"/>
        <v>23 Yrs 5 Mths</v>
      </c>
      <c r="O4929">
        <v>89.22</v>
      </c>
      <c r="P4929">
        <v>90.79</v>
      </c>
    </row>
    <row r="4930" spans="1:16" x14ac:dyDescent="0.35">
      <c r="A4930" t="s">
        <v>5844</v>
      </c>
      <c r="B4930" t="s">
        <v>5847</v>
      </c>
      <c r="C4930" t="s">
        <v>11</v>
      </c>
      <c r="D4930">
        <v>5.7500000000000002E-2</v>
      </c>
      <c r="E4930" s="1">
        <v>5.62E-2</v>
      </c>
      <c r="F4930" t="s">
        <v>21</v>
      </c>
      <c r="G4930">
        <v>52772</v>
      </c>
      <c r="H4930" t="str">
        <f t="shared" si="687"/>
        <v>24/6/2044</v>
      </c>
      <c r="I4930" s="2">
        <v>45584</v>
      </c>
      <c r="J4930">
        <f t="shared" ref="J4930:J4993" si="692">_xlfn.DAYS(G4930,I4930)</f>
        <v>7188</v>
      </c>
      <c r="K4930">
        <f t="shared" si="688"/>
        <v>19.693150684931506</v>
      </c>
      <c r="L4930">
        <f t="shared" si="689"/>
        <v>19</v>
      </c>
      <c r="M4930">
        <f t="shared" si="690"/>
        <v>8</v>
      </c>
      <c r="N4930" t="str">
        <f t="shared" si="691"/>
        <v>19 Yrs 8 Mths</v>
      </c>
      <c r="O4930" t="s">
        <v>15</v>
      </c>
      <c r="P4930" t="s">
        <v>15</v>
      </c>
    </row>
    <row r="4931" spans="1:16" x14ac:dyDescent="0.35">
      <c r="A4931" t="s">
        <v>5848</v>
      </c>
      <c r="B4931" t="s">
        <v>5847</v>
      </c>
      <c r="C4931" t="s">
        <v>11</v>
      </c>
      <c r="D4931">
        <v>5.3999999999999999E-2</v>
      </c>
      <c r="E4931" s="1">
        <v>5.6300000000000003E-2</v>
      </c>
      <c r="F4931" t="s">
        <v>21</v>
      </c>
      <c r="G4931">
        <v>52660</v>
      </c>
      <c r="H4931" t="str">
        <f t="shared" si="687"/>
        <v>4/3/2044</v>
      </c>
      <c r="I4931" s="2">
        <v>45584</v>
      </c>
      <c r="J4931">
        <f t="shared" si="692"/>
        <v>7076</v>
      </c>
      <c r="K4931">
        <f t="shared" si="688"/>
        <v>19.386301369863013</v>
      </c>
      <c r="L4931">
        <f t="shared" si="689"/>
        <v>19</v>
      </c>
      <c r="M4931">
        <f t="shared" si="690"/>
        <v>5</v>
      </c>
      <c r="N4931" t="str">
        <f t="shared" si="691"/>
        <v>19 Yrs 5 Mths</v>
      </c>
      <c r="O4931" t="s">
        <v>15</v>
      </c>
      <c r="P4931" t="s">
        <v>15</v>
      </c>
    </row>
    <row r="4932" spans="1:16" x14ac:dyDescent="0.35">
      <c r="A4932" t="s">
        <v>5848</v>
      </c>
      <c r="B4932" t="s">
        <v>5847</v>
      </c>
      <c r="C4932" t="s">
        <v>11</v>
      </c>
      <c r="D4932">
        <v>4.8000000000000001E-2</v>
      </c>
      <c r="E4932" s="1">
        <v>4.6800000000000001E-2</v>
      </c>
      <c r="F4932" t="s">
        <v>21</v>
      </c>
      <c r="G4932">
        <v>47437</v>
      </c>
      <c r="H4932" t="str">
        <f t="shared" si="687"/>
        <v>15/11/2029</v>
      </c>
      <c r="I4932" s="2">
        <v>45584</v>
      </c>
      <c r="J4932">
        <f t="shared" si="692"/>
        <v>1853</v>
      </c>
      <c r="K4932">
        <f t="shared" si="688"/>
        <v>5.0767123287671234</v>
      </c>
      <c r="L4932">
        <f t="shared" si="689"/>
        <v>5</v>
      </c>
      <c r="M4932">
        <f t="shared" si="690"/>
        <v>1</v>
      </c>
      <c r="N4932" t="str">
        <f t="shared" si="691"/>
        <v>5 Yrs 1 Mths</v>
      </c>
      <c r="O4932" t="s">
        <v>15</v>
      </c>
      <c r="P4932" t="s">
        <v>15</v>
      </c>
    </row>
    <row r="4933" spans="1:16" x14ac:dyDescent="0.35">
      <c r="A4933" t="s">
        <v>5848</v>
      </c>
      <c r="B4933" t="s">
        <v>5847</v>
      </c>
      <c r="C4933" t="s">
        <v>11</v>
      </c>
      <c r="D4933">
        <v>5.2999999999999999E-2</v>
      </c>
      <c r="E4933" s="1">
        <v>5.5399999999999998E-2</v>
      </c>
      <c r="F4933" t="s">
        <v>21</v>
      </c>
      <c r="G4933">
        <v>55746</v>
      </c>
      <c r="H4933" t="str">
        <f t="shared" si="687"/>
        <v>15/8/2052</v>
      </c>
      <c r="I4933" s="2">
        <v>45584</v>
      </c>
      <c r="J4933">
        <f t="shared" si="692"/>
        <v>10162</v>
      </c>
      <c r="K4933">
        <f t="shared" si="688"/>
        <v>27.841095890410958</v>
      </c>
      <c r="L4933">
        <f t="shared" si="689"/>
        <v>27</v>
      </c>
      <c r="M4933">
        <f t="shared" si="690"/>
        <v>10</v>
      </c>
      <c r="N4933" t="str">
        <f t="shared" si="691"/>
        <v>27 Yrs 10 Mths</v>
      </c>
      <c r="O4933" t="s">
        <v>15</v>
      </c>
      <c r="P4933" t="s">
        <v>15</v>
      </c>
    </row>
    <row r="4934" spans="1:16" x14ac:dyDescent="0.35">
      <c r="A4934" t="s">
        <v>5848</v>
      </c>
      <c r="B4934" t="s">
        <v>5847</v>
      </c>
      <c r="C4934" t="s">
        <v>11</v>
      </c>
      <c r="D4934">
        <v>5.8000000000000003E-2</v>
      </c>
      <c r="E4934" s="1">
        <v>5.6099999999999997E-2</v>
      </c>
      <c r="F4934" t="s">
        <v>21</v>
      </c>
      <c r="G4934">
        <v>56568</v>
      </c>
      <c r="H4934" t="str">
        <f t="shared" si="687"/>
        <v>15/11/2054</v>
      </c>
      <c r="I4934" s="2">
        <v>45584</v>
      </c>
      <c r="J4934">
        <f t="shared" si="692"/>
        <v>10984</v>
      </c>
      <c r="K4934">
        <f t="shared" si="688"/>
        <v>30.093150684931508</v>
      </c>
      <c r="L4934">
        <f t="shared" si="689"/>
        <v>30</v>
      </c>
      <c r="M4934">
        <f t="shared" si="690"/>
        <v>1</v>
      </c>
      <c r="N4934" t="str">
        <f t="shared" si="691"/>
        <v>30 Yrs 1 Mths</v>
      </c>
      <c r="O4934" t="s">
        <v>15</v>
      </c>
      <c r="P4934" t="s">
        <v>15</v>
      </c>
    </row>
    <row r="4935" spans="1:16" x14ac:dyDescent="0.35">
      <c r="A4935" t="s">
        <v>5848</v>
      </c>
      <c r="B4935" t="s">
        <v>5847</v>
      </c>
      <c r="C4935" t="s">
        <v>11</v>
      </c>
      <c r="D4935">
        <v>5.0999999999999997E-2</v>
      </c>
      <c r="E4935" s="1">
        <v>5.4899999999999997E-2</v>
      </c>
      <c r="F4935" t="s">
        <v>21</v>
      </c>
      <c r="G4935">
        <v>53220</v>
      </c>
      <c r="H4935" t="str">
        <f t="shared" si="687"/>
        <v>15/9/2045</v>
      </c>
      <c r="I4935" s="2">
        <v>45584</v>
      </c>
      <c r="J4935">
        <f t="shared" si="692"/>
        <v>7636</v>
      </c>
      <c r="K4935">
        <f t="shared" si="688"/>
        <v>20.920547945205481</v>
      </c>
      <c r="L4935">
        <f t="shared" si="689"/>
        <v>20</v>
      </c>
      <c r="M4935">
        <f t="shared" si="690"/>
        <v>11</v>
      </c>
      <c r="N4935" t="str">
        <f t="shared" si="691"/>
        <v>20 Yrs 11 Mths</v>
      </c>
      <c r="O4935" t="s">
        <v>15</v>
      </c>
      <c r="P4935" t="s">
        <v>15</v>
      </c>
    </row>
    <row r="4936" spans="1:16" x14ac:dyDescent="0.35">
      <c r="A4936" t="s">
        <v>5848</v>
      </c>
      <c r="B4936" t="s">
        <v>5847</v>
      </c>
      <c r="C4936" t="s">
        <v>11</v>
      </c>
      <c r="D4936">
        <v>6.3E-2</v>
      </c>
      <c r="E4936" s="1">
        <v>5.5300000000000002E-2</v>
      </c>
      <c r="F4936" t="s">
        <v>21</v>
      </c>
      <c r="G4936">
        <v>51241</v>
      </c>
      <c r="H4936" t="str">
        <f t="shared" si="687"/>
        <v>15/4/2040</v>
      </c>
      <c r="I4936" s="2">
        <v>45584</v>
      </c>
      <c r="J4936">
        <f t="shared" si="692"/>
        <v>5657</v>
      </c>
      <c r="K4936">
        <f t="shared" si="688"/>
        <v>15.498630136986302</v>
      </c>
      <c r="L4936">
        <f t="shared" si="689"/>
        <v>15</v>
      </c>
      <c r="M4936">
        <f t="shared" si="690"/>
        <v>6</v>
      </c>
      <c r="N4936" t="str">
        <f t="shared" si="691"/>
        <v>15 Yrs 6 Mths</v>
      </c>
      <c r="O4936" t="s">
        <v>15</v>
      </c>
      <c r="P4936" t="s">
        <v>15</v>
      </c>
    </row>
    <row r="4937" spans="1:16" x14ac:dyDescent="0.35">
      <c r="A4937" t="s">
        <v>5848</v>
      </c>
      <c r="B4937" t="s">
        <v>5847</v>
      </c>
      <c r="C4937" t="s">
        <v>11</v>
      </c>
      <c r="D4937">
        <v>3.9E-2</v>
      </c>
      <c r="E4937" s="1">
        <v>6.2899999999999998E-2</v>
      </c>
      <c r="F4937" t="s">
        <v>21</v>
      </c>
      <c r="G4937">
        <v>45672</v>
      </c>
      <c r="H4937" t="str">
        <f t="shared" si="687"/>
        <v>15/1/2025</v>
      </c>
      <c r="I4937" s="2">
        <v>45584</v>
      </c>
      <c r="J4937">
        <f t="shared" si="692"/>
        <v>88</v>
      </c>
      <c r="K4937">
        <f t="shared" si="688"/>
        <v>0.24109589041095891</v>
      </c>
      <c r="L4937">
        <f t="shared" si="689"/>
        <v>0</v>
      </c>
      <c r="M4937">
        <f t="shared" si="690"/>
        <v>3</v>
      </c>
      <c r="N4937" t="str">
        <f t="shared" si="691"/>
        <v>0 Yrs 3 Mths</v>
      </c>
      <c r="O4937" t="s">
        <v>15</v>
      </c>
      <c r="P4937" t="s">
        <v>15</v>
      </c>
    </row>
    <row r="4938" spans="1:16" x14ac:dyDescent="0.35">
      <c r="A4938" t="s">
        <v>5848</v>
      </c>
      <c r="B4938" t="s">
        <v>5847</v>
      </c>
      <c r="C4938" t="s">
        <v>11</v>
      </c>
      <c r="D4938">
        <v>5.7500000000000002E-2</v>
      </c>
      <c r="E4938" s="1">
        <v>5.62E-2</v>
      </c>
      <c r="F4938" t="s">
        <v>21</v>
      </c>
      <c r="G4938">
        <v>52772</v>
      </c>
      <c r="H4938" t="str">
        <f t="shared" si="687"/>
        <v>24/6/2044</v>
      </c>
      <c r="I4938" s="2">
        <v>45584</v>
      </c>
      <c r="J4938">
        <f t="shared" si="692"/>
        <v>7188</v>
      </c>
      <c r="K4938">
        <f t="shared" si="688"/>
        <v>19.693150684931506</v>
      </c>
      <c r="L4938">
        <f t="shared" si="689"/>
        <v>19</v>
      </c>
      <c r="M4938">
        <f t="shared" si="690"/>
        <v>8</v>
      </c>
      <c r="N4938" t="str">
        <f t="shared" si="691"/>
        <v>19 Yrs 8 Mths</v>
      </c>
      <c r="O4938" t="s">
        <v>15</v>
      </c>
      <c r="P4938" t="s">
        <v>15</v>
      </c>
    </row>
    <row r="4939" spans="1:16" x14ac:dyDescent="0.35">
      <c r="A4939" t="s">
        <v>5848</v>
      </c>
      <c r="B4939" t="s">
        <v>5847</v>
      </c>
      <c r="C4939" t="s">
        <v>11</v>
      </c>
      <c r="D4939">
        <v>0.04</v>
      </c>
      <c r="E4939" s="1">
        <v>4.9299999999999997E-2</v>
      </c>
      <c r="F4939" t="s">
        <v>21</v>
      </c>
      <c r="G4939">
        <v>45915</v>
      </c>
      <c r="H4939" t="str">
        <f t="shared" si="687"/>
        <v>15/9/2025</v>
      </c>
      <c r="I4939" s="2">
        <v>45584</v>
      </c>
      <c r="J4939">
        <f t="shared" si="692"/>
        <v>331</v>
      </c>
      <c r="K4939">
        <f t="shared" si="688"/>
        <v>0.9068493150684932</v>
      </c>
      <c r="L4939">
        <f t="shared" si="689"/>
        <v>0</v>
      </c>
      <c r="M4939">
        <f t="shared" si="690"/>
        <v>11</v>
      </c>
      <c r="N4939" t="str">
        <f t="shared" si="691"/>
        <v>0 Yrs 11 Mths</v>
      </c>
      <c r="O4939">
        <v>98.81</v>
      </c>
      <c r="P4939">
        <v>100.05</v>
      </c>
    </row>
    <row r="4940" spans="1:16" x14ac:dyDescent="0.35">
      <c r="A4940" t="s">
        <v>5848</v>
      </c>
      <c r="B4940" t="s">
        <v>5849</v>
      </c>
      <c r="C4940" t="s">
        <v>11</v>
      </c>
      <c r="D4940">
        <v>4.9529999999999998E-2</v>
      </c>
      <c r="E4940" s="1">
        <v>4.2700000000000002E-2</v>
      </c>
      <c r="F4940" t="s">
        <v>36</v>
      </c>
      <c r="G4940">
        <v>46244</v>
      </c>
      <c r="H4940" t="str">
        <f t="shared" si="687"/>
        <v>10/8/2026</v>
      </c>
      <c r="I4940" s="2">
        <v>45584</v>
      </c>
      <c r="J4940">
        <f t="shared" si="692"/>
        <v>660</v>
      </c>
      <c r="K4940">
        <f t="shared" si="688"/>
        <v>1.8082191780821917</v>
      </c>
      <c r="L4940">
        <f t="shared" si="689"/>
        <v>1</v>
      </c>
      <c r="M4940">
        <f t="shared" si="690"/>
        <v>10</v>
      </c>
      <c r="N4940" t="str">
        <f t="shared" si="691"/>
        <v>1 Yrs 10 Mths</v>
      </c>
      <c r="O4940">
        <v>101.01</v>
      </c>
      <c r="P4940">
        <v>101.52</v>
      </c>
    </row>
    <row r="4941" spans="1:16" x14ac:dyDescent="0.35">
      <c r="A4941" t="s">
        <v>5848</v>
      </c>
      <c r="B4941" t="s">
        <v>5849</v>
      </c>
      <c r="C4941" t="s">
        <v>11</v>
      </c>
      <c r="D4941">
        <v>0.05</v>
      </c>
      <c r="E4941" s="1">
        <v>4.2900000000000001E-2</v>
      </c>
      <c r="F4941" t="s">
        <v>36</v>
      </c>
      <c r="G4941">
        <v>47149</v>
      </c>
      <c r="H4941" t="str">
        <f t="shared" si="687"/>
        <v>31/1/2029</v>
      </c>
      <c r="I4941" s="2">
        <v>45584</v>
      </c>
      <c r="J4941">
        <f t="shared" si="692"/>
        <v>1565</v>
      </c>
      <c r="K4941">
        <f t="shared" si="688"/>
        <v>4.2876712328767121</v>
      </c>
      <c r="L4941">
        <f t="shared" si="689"/>
        <v>4</v>
      </c>
      <c r="M4941">
        <f t="shared" si="690"/>
        <v>3</v>
      </c>
      <c r="N4941" t="str">
        <f t="shared" si="691"/>
        <v>4 Yrs 3 Mths</v>
      </c>
      <c r="O4941">
        <v>102.25</v>
      </c>
      <c r="P4941">
        <v>103.85</v>
      </c>
    </row>
    <row r="4942" spans="1:16" x14ac:dyDescent="0.35">
      <c r="A4942" t="s">
        <v>5848</v>
      </c>
      <c r="B4942" t="s">
        <v>5849</v>
      </c>
      <c r="C4942" t="s">
        <v>11</v>
      </c>
      <c r="D4942">
        <v>0.02</v>
      </c>
      <c r="E4942" s="1">
        <v>4.41E-2</v>
      </c>
      <c r="F4942" t="s">
        <v>36</v>
      </c>
      <c r="G4942">
        <v>48136</v>
      </c>
      <c r="H4942" t="str">
        <f t="shared" si="687"/>
        <v>15/10/2031</v>
      </c>
      <c r="I4942" s="2">
        <v>45584</v>
      </c>
      <c r="J4942">
        <f t="shared" si="692"/>
        <v>2552</v>
      </c>
      <c r="K4942">
        <f t="shared" si="688"/>
        <v>6.9917808219178079</v>
      </c>
      <c r="L4942">
        <f t="shared" si="689"/>
        <v>6</v>
      </c>
      <c r="M4942">
        <f t="shared" si="690"/>
        <v>12</v>
      </c>
      <c r="N4942" t="str">
        <f t="shared" si="691"/>
        <v>6 Yrs 12 Mths</v>
      </c>
      <c r="O4942">
        <v>85.11</v>
      </c>
      <c r="P4942">
        <v>86.17</v>
      </c>
    </row>
    <row r="4943" spans="1:16" x14ac:dyDescent="0.35">
      <c r="A4943" t="s">
        <v>5848</v>
      </c>
      <c r="B4943" t="s">
        <v>5849</v>
      </c>
      <c r="C4943" t="s">
        <v>11</v>
      </c>
      <c r="D4943">
        <v>4.9770000000000002E-2</v>
      </c>
      <c r="E4943" s="1">
        <v>4.3700000000000003E-2</v>
      </c>
      <c r="F4943" t="s">
        <v>36</v>
      </c>
      <c r="G4943">
        <v>47705</v>
      </c>
      <c r="H4943" t="str">
        <f t="shared" si="687"/>
        <v>10/8/2030</v>
      </c>
      <c r="I4943" s="2">
        <v>45584</v>
      </c>
      <c r="J4943">
        <f t="shared" si="692"/>
        <v>2121</v>
      </c>
      <c r="K4943">
        <f t="shared" si="688"/>
        <v>5.8109589041095893</v>
      </c>
      <c r="L4943">
        <f t="shared" si="689"/>
        <v>5</v>
      </c>
      <c r="M4943">
        <f t="shared" si="690"/>
        <v>10</v>
      </c>
      <c r="N4943" t="str">
        <f t="shared" si="691"/>
        <v>5 Yrs 10 Mths</v>
      </c>
      <c r="O4943">
        <v>102.57</v>
      </c>
      <c r="P4943">
        <v>103.6</v>
      </c>
    </row>
    <row r="4944" spans="1:16" x14ac:dyDescent="0.35">
      <c r="A4944" t="s">
        <v>5848</v>
      </c>
      <c r="B4944" t="s">
        <v>5849</v>
      </c>
      <c r="C4944" t="s">
        <v>11</v>
      </c>
      <c r="D4944">
        <v>5.2999999999999999E-2</v>
      </c>
      <c r="E4944" s="1">
        <v>5.0299999999999997E-2</v>
      </c>
      <c r="F4944" t="s">
        <v>36</v>
      </c>
      <c r="G4944">
        <v>52628</v>
      </c>
      <c r="H4944" t="str">
        <f t="shared" si="687"/>
        <v>1/2/2044</v>
      </c>
      <c r="I4944" s="2">
        <v>45584</v>
      </c>
      <c r="J4944">
        <f t="shared" si="692"/>
        <v>7044</v>
      </c>
      <c r="K4944">
        <f t="shared" si="688"/>
        <v>19.298630136986301</v>
      </c>
      <c r="L4944">
        <f t="shared" si="689"/>
        <v>19</v>
      </c>
      <c r="M4944">
        <f t="shared" si="690"/>
        <v>3</v>
      </c>
      <c r="N4944" t="str">
        <f t="shared" si="691"/>
        <v>19 Yrs 3 Mths</v>
      </c>
      <c r="O4944">
        <v>102.29</v>
      </c>
      <c r="P4944">
        <v>105.43</v>
      </c>
    </row>
    <row r="4945" spans="1:16" x14ac:dyDescent="0.35">
      <c r="A4945" t="s">
        <v>5848</v>
      </c>
      <c r="B4945" t="s">
        <v>5849</v>
      </c>
      <c r="C4945" t="s">
        <v>11</v>
      </c>
      <c r="D4945">
        <v>5.4039999999999998E-2</v>
      </c>
      <c r="E4945" s="1">
        <v>5.0099999999999999E-2</v>
      </c>
      <c r="F4945" t="s">
        <v>36</v>
      </c>
      <c r="G4945">
        <v>52453</v>
      </c>
      <c r="H4945" t="str">
        <f t="shared" si="687"/>
        <v>10/8/2043</v>
      </c>
      <c r="I4945" s="2">
        <v>45584</v>
      </c>
      <c r="J4945">
        <f t="shared" si="692"/>
        <v>6869</v>
      </c>
      <c r="K4945">
        <f t="shared" si="688"/>
        <v>18.81917808219178</v>
      </c>
      <c r="L4945">
        <f t="shared" si="689"/>
        <v>18</v>
      </c>
      <c r="M4945">
        <f t="shared" si="690"/>
        <v>10</v>
      </c>
      <c r="N4945" t="str">
        <f t="shared" si="691"/>
        <v>18 Yrs 10 Mths</v>
      </c>
      <c r="O4945">
        <v>103.29</v>
      </c>
      <c r="P4945">
        <v>105.04</v>
      </c>
    </row>
    <row r="4946" spans="1:16" x14ac:dyDescent="0.35">
      <c r="A4946" t="s">
        <v>5848</v>
      </c>
      <c r="B4946" t="s">
        <v>5849</v>
      </c>
      <c r="C4946" t="s">
        <v>11</v>
      </c>
      <c r="D4946">
        <v>2.5999999999999999E-2</v>
      </c>
      <c r="E4946" s="1">
        <v>4.3200000000000002E-2</v>
      </c>
      <c r="F4946" t="s">
        <v>36</v>
      </c>
      <c r="G4946">
        <v>47392</v>
      </c>
      <c r="H4946" t="str">
        <f t="shared" si="687"/>
        <v>1/10/2029</v>
      </c>
      <c r="I4946" s="2">
        <v>45584</v>
      </c>
      <c r="J4946">
        <f t="shared" si="692"/>
        <v>1808</v>
      </c>
      <c r="K4946">
        <f t="shared" si="688"/>
        <v>4.9534246575342467</v>
      </c>
      <c r="L4946">
        <f t="shared" si="689"/>
        <v>4</v>
      </c>
      <c r="M4946">
        <f t="shared" si="690"/>
        <v>11</v>
      </c>
      <c r="N4946" t="str">
        <f t="shared" si="691"/>
        <v>4 Yrs 11 Mths</v>
      </c>
      <c r="O4946">
        <v>92.17</v>
      </c>
      <c r="P4946">
        <v>92.95</v>
      </c>
    </row>
    <row r="4947" spans="1:16" x14ac:dyDescent="0.35">
      <c r="A4947" t="s">
        <v>5848</v>
      </c>
      <c r="B4947" t="s">
        <v>5849</v>
      </c>
      <c r="C4947" t="s">
        <v>11</v>
      </c>
      <c r="D4947">
        <v>4.9500000000000002E-2</v>
      </c>
      <c r="E4947" s="1">
        <v>4.53E-2</v>
      </c>
      <c r="F4947" t="s">
        <v>36</v>
      </c>
      <c r="G4947">
        <v>48539</v>
      </c>
      <c r="H4947" t="str">
        <f t="shared" si="687"/>
        <v>21/11/2032</v>
      </c>
      <c r="I4947" s="2">
        <v>45584</v>
      </c>
      <c r="J4947">
        <f t="shared" si="692"/>
        <v>2955</v>
      </c>
      <c r="K4947">
        <f t="shared" si="688"/>
        <v>8.0958904109589049</v>
      </c>
      <c r="L4947">
        <f t="shared" si="689"/>
        <v>8</v>
      </c>
      <c r="M4947">
        <f t="shared" si="690"/>
        <v>1</v>
      </c>
      <c r="N4947" t="str">
        <f t="shared" si="691"/>
        <v>8 Yrs 1 Mths</v>
      </c>
      <c r="O4947">
        <v>101.96</v>
      </c>
      <c r="P4947">
        <v>103.19</v>
      </c>
    </row>
    <row r="4948" spans="1:16" x14ac:dyDescent="0.35">
      <c r="A4948" t="s">
        <v>5848</v>
      </c>
      <c r="B4948" t="s">
        <v>5849</v>
      </c>
      <c r="C4948" t="s">
        <v>11</v>
      </c>
      <c r="D4948">
        <v>5.1999999999999998E-2</v>
      </c>
      <c r="E4948" s="1">
        <v>4.6399999999999997E-2</v>
      </c>
      <c r="F4948" t="s">
        <v>36</v>
      </c>
      <c r="G4948">
        <v>48975</v>
      </c>
      <c r="H4948" t="str">
        <f t="shared" si="687"/>
        <v>31/1/2034</v>
      </c>
      <c r="I4948" s="2">
        <v>45584</v>
      </c>
      <c r="J4948">
        <f t="shared" si="692"/>
        <v>3391</v>
      </c>
      <c r="K4948">
        <f t="shared" si="688"/>
        <v>9.2904109589041095</v>
      </c>
      <c r="L4948">
        <f t="shared" si="689"/>
        <v>9</v>
      </c>
      <c r="M4948">
        <f t="shared" si="690"/>
        <v>3</v>
      </c>
      <c r="N4948" t="str">
        <f t="shared" si="691"/>
        <v>9 Yrs 3 Mths</v>
      </c>
      <c r="O4948">
        <v>103.3</v>
      </c>
      <c r="P4948">
        <v>104.65</v>
      </c>
    </row>
    <row r="4949" spans="1:16" x14ac:dyDescent="0.35">
      <c r="A4949" t="s">
        <v>5848</v>
      </c>
      <c r="B4949" t="s">
        <v>5849</v>
      </c>
      <c r="C4949" t="s">
        <v>11</v>
      </c>
      <c r="D4949">
        <v>4.8000000000000001E-2</v>
      </c>
      <c r="E4949" s="1">
        <v>4.1599999999999998E-2</v>
      </c>
      <c r="F4949" t="s">
        <v>36</v>
      </c>
      <c r="G4949">
        <v>46712</v>
      </c>
      <c r="H4949" t="str">
        <f t="shared" si="687"/>
        <v>21/11/2027</v>
      </c>
      <c r="I4949" s="2">
        <v>45584</v>
      </c>
      <c r="J4949">
        <f t="shared" si="692"/>
        <v>1128</v>
      </c>
      <c r="K4949">
        <f t="shared" si="688"/>
        <v>3.0904109589041098</v>
      </c>
      <c r="L4949">
        <f t="shared" si="689"/>
        <v>3</v>
      </c>
      <c r="M4949">
        <f t="shared" si="690"/>
        <v>1</v>
      </c>
      <c r="N4949" t="str">
        <f t="shared" si="691"/>
        <v>3 Yrs 1 Mths</v>
      </c>
      <c r="O4949">
        <v>101.62</v>
      </c>
      <c r="P4949">
        <v>102.32</v>
      </c>
    </row>
    <row r="4950" spans="1:16" x14ac:dyDescent="0.35">
      <c r="A4950" t="s">
        <v>5852</v>
      </c>
      <c r="B4950" t="s">
        <v>5849</v>
      </c>
      <c r="C4950" t="s">
        <v>11</v>
      </c>
      <c r="D4950">
        <v>4.9500000000000002E-2</v>
      </c>
      <c r="E4950" s="1">
        <v>4.53E-2</v>
      </c>
      <c r="F4950" t="s">
        <v>36</v>
      </c>
      <c r="G4950">
        <v>48539</v>
      </c>
      <c r="H4950" t="str">
        <f t="shared" si="687"/>
        <v>21/11/2032</v>
      </c>
      <c r="I4950" s="2">
        <v>45584</v>
      </c>
      <c r="J4950">
        <f t="shared" si="692"/>
        <v>2955</v>
      </c>
      <c r="K4950">
        <f t="shared" si="688"/>
        <v>8.0958904109589049</v>
      </c>
      <c r="L4950">
        <f t="shared" si="689"/>
        <v>8</v>
      </c>
      <c r="M4950">
        <f t="shared" si="690"/>
        <v>1</v>
      </c>
      <c r="N4950" t="str">
        <f t="shared" si="691"/>
        <v>8 Yrs 1 Mths</v>
      </c>
      <c r="O4950">
        <v>101.96</v>
      </c>
      <c r="P4950">
        <v>103.19</v>
      </c>
    </row>
    <row r="4951" spans="1:16" x14ac:dyDescent="0.35">
      <c r="A4951" t="s">
        <v>5852</v>
      </c>
      <c r="B4951" t="s">
        <v>5849</v>
      </c>
      <c r="C4951" t="s">
        <v>11</v>
      </c>
      <c r="D4951">
        <v>5.1999999999999998E-2</v>
      </c>
      <c r="E4951" s="1">
        <v>4.6399999999999997E-2</v>
      </c>
      <c r="F4951" t="s">
        <v>36</v>
      </c>
      <c r="G4951">
        <v>48975</v>
      </c>
      <c r="H4951" t="str">
        <f t="shared" si="687"/>
        <v>31/1/2034</v>
      </c>
      <c r="I4951" s="2">
        <v>45584</v>
      </c>
      <c r="J4951">
        <f t="shared" si="692"/>
        <v>3391</v>
      </c>
      <c r="K4951">
        <f t="shared" si="688"/>
        <v>9.2904109589041095</v>
      </c>
      <c r="L4951">
        <f t="shared" si="689"/>
        <v>9</v>
      </c>
      <c r="M4951">
        <f t="shared" si="690"/>
        <v>3</v>
      </c>
      <c r="N4951" t="str">
        <f t="shared" si="691"/>
        <v>9 Yrs 3 Mths</v>
      </c>
      <c r="O4951">
        <v>103.3</v>
      </c>
      <c r="P4951">
        <v>104.65</v>
      </c>
    </row>
    <row r="4952" spans="1:16" x14ac:dyDescent="0.35">
      <c r="A4952" t="s">
        <v>5852</v>
      </c>
      <c r="B4952" t="s">
        <v>5849</v>
      </c>
      <c r="C4952" t="s">
        <v>11</v>
      </c>
      <c r="D4952">
        <v>4.8000000000000001E-2</v>
      </c>
      <c r="E4952" s="1">
        <v>4.1599999999999998E-2</v>
      </c>
      <c r="F4952" t="s">
        <v>36</v>
      </c>
      <c r="G4952">
        <v>46712</v>
      </c>
      <c r="H4952" t="str">
        <f t="shared" si="687"/>
        <v>21/11/2027</v>
      </c>
      <c r="I4952" s="2">
        <v>45584</v>
      </c>
      <c r="J4952">
        <f t="shared" si="692"/>
        <v>1128</v>
      </c>
      <c r="K4952">
        <f t="shared" si="688"/>
        <v>3.0904109589041098</v>
      </c>
      <c r="L4952">
        <f t="shared" si="689"/>
        <v>3</v>
      </c>
      <c r="M4952">
        <f t="shared" si="690"/>
        <v>1</v>
      </c>
      <c r="N4952" t="str">
        <f t="shared" si="691"/>
        <v>3 Yrs 1 Mths</v>
      </c>
      <c r="O4952">
        <v>101.62</v>
      </c>
      <c r="P4952">
        <v>102.32</v>
      </c>
    </row>
    <row r="4953" spans="1:16" x14ac:dyDescent="0.35">
      <c r="A4953" t="s">
        <v>5852</v>
      </c>
      <c r="B4953" t="s">
        <v>5849</v>
      </c>
      <c r="C4953" t="s">
        <v>11</v>
      </c>
      <c r="D4953">
        <v>5.0860000000000002E-2</v>
      </c>
      <c r="E4953" s="1">
        <v>4.6399999999999997E-2</v>
      </c>
      <c r="F4953" t="s">
        <v>36</v>
      </c>
      <c r="G4953">
        <v>48801</v>
      </c>
      <c r="H4953" t="str">
        <f t="shared" si="687"/>
        <v>10/8/2033</v>
      </c>
      <c r="I4953" s="2">
        <v>45584</v>
      </c>
      <c r="J4953">
        <f t="shared" si="692"/>
        <v>3217</v>
      </c>
      <c r="K4953">
        <f t="shared" si="688"/>
        <v>8.8136986301369866</v>
      </c>
      <c r="L4953">
        <f t="shared" si="689"/>
        <v>8</v>
      </c>
      <c r="M4953">
        <f t="shared" si="690"/>
        <v>10</v>
      </c>
      <c r="N4953" t="str">
        <f t="shared" si="691"/>
        <v>8 Yrs 10 Mths</v>
      </c>
      <c r="O4953">
        <v>102.42</v>
      </c>
      <c r="P4953">
        <v>103.63</v>
      </c>
    </row>
    <row r="4954" spans="1:16" x14ac:dyDescent="0.35">
      <c r="A4954" t="s">
        <v>5852</v>
      </c>
      <c r="B4954" t="s">
        <v>5855</v>
      </c>
      <c r="C4954" t="s">
        <v>11</v>
      </c>
      <c r="D4954">
        <v>4.9000000000000002E-2</v>
      </c>
      <c r="E4954" s="1">
        <v>5.28E-2</v>
      </c>
      <c r="F4954" t="s">
        <v>414</v>
      </c>
      <c r="G4954">
        <v>52871</v>
      </c>
      <c r="H4954" t="str">
        <f t="shared" si="687"/>
        <v>1/10/2044</v>
      </c>
      <c r="I4954" s="2">
        <v>45584</v>
      </c>
      <c r="J4954">
        <f t="shared" si="692"/>
        <v>7287</v>
      </c>
      <c r="K4954">
        <f t="shared" si="688"/>
        <v>19.964383561643835</v>
      </c>
      <c r="L4954">
        <f t="shared" si="689"/>
        <v>19</v>
      </c>
      <c r="M4954">
        <f t="shared" si="690"/>
        <v>12</v>
      </c>
      <c r="N4954" t="str">
        <f t="shared" si="691"/>
        <v>19 Yrs 12 Mths</v>
      </c>
      <c r="O4954" t="s">
        <v>15</v>
      </c>
      <c r="P4954" t="s">
        <v>15</v>
      </c>
    </row>
    <row r="4955" spans="1:16" x14ac:dyDescent="0.35">
      <c r="A4955" t="s">
        <v>5852</v>
      </c>
      <c r="B4955" t="s">
        <v>5856</v>
      </c>
      <c r="C4955" t="s">
        <v>11</v>
      </c>
      <c r="D4955">
        <v>0.05</v>
      </c>
      <c r="E4955" s="1">
        <v>5.3999999999999999E-2</v>
      </c>
      <c r="F4955" t="s">
        <v>21</v>
      </c>
      <c r="G4955">
        <v>52021</v>
      </c>
      <c r="H4955" t="str">
        <f t="shared" si="687"/>
        <v>4/6/2042</v>
      </c>
      <c r="I4955" s="2">
        <v>45584</v>
      </c>
      <c r="J4955">
        <f t="shared" si="692"/>
        <v>6437</v>
      </c>
      <c r="K4955">
        <f t="shared" si="688"/>
        <v>17.635616438356163</v>
      </c>
      <c r="L4955">
        <f t="shared" si="689"/>
        <v>17</v>
      </c>
      <c r="M4955">
        <f t="shared" si="690"/>
        <v>8</v>
      </c>
      <c r="N4955" t="str">
        <f t="shared" si="691"/>
        <v>17 Yrs 8 Mths</v>
      </c>
      <c r="O4955">
        <v>94.76</v>
      </c>
      <c r="P4955">
        <v>96.19</v>
      </c>
    </row>
    <row r="4956" spans="1:16" x14ac:dyDescent="0.35">
      <c r="A4956" t="s">
        <v>5852</v>
      </c>
      <c r="B4956" t="s">
        <v>5856</v>
      </c>
      <c r="C4956" t="s">
        <v>11</v>
      </c>
      <c r="D4956">
        <v>6.5000000000000002E-2</v>
      </c>
      <c r="E4956" s="1">
        <v>5.33E-2</v>
      </c>
      <c r="F4956" t="s">
        <v>21</v>
      </c>
      <c r="G4956">
        <v>51175</v>
      </c>
      <c r="H4956" t="str">
        <f t="shared" si="687"/>
        <v>9/2/2040</v>
      </c>
      <c r="I4956" s="2">
        <v>45584</v>
      </c>
      <c r="J4956">
        <f t="shared" si="692"/>
        <v>5591</v>
      </c>
      <c r="K4956">
        <f t="shared" si="688"/>
        <v>15.317808219178081</v>
      </c>
      <c r="L4956">
        <f t="shared" si="689"/>
        <v>15</v>
      </c>
      <c r="M4956">
        <f t="shared" si="690"/>
        <v>4</v>
      </c>
      <c r="N4956" t="str">
        <f t="shared" si="691"/>
        <v>15 Yrs 4 Mths</v>
      </c>
      <c r="O4956">
        <v>110.99</v>
      </c>
      <c r="P4956">
        <v>112.75</v>
      </c>
    </row>
    <row r="4957" spans="1:16" x14ac:dyDescent="0.35">
      <c r="A4957" t="s">
        <v>5852</v>
      </c>
      <c r="B4957" t="s">
        <v>5856</v>
      </c>
      <c r="C4957" t="s">
        <v>11</v>
      </c>
      <c r="D4957">
        <v>6.8750000000000006E-2</v>
      </c>
      <c r="E4957" s="1">
        <v>5.2600000000000001E-2</v>
      </c>
      <c r="F4957" t="s">
        <v>21</v>
      </c>
      <c r="G4957">
        <v>50796</v>
      </c>
      <c r="H4957" t="str">
        <f t="shared" si="687"/>
        <v>26/1/2039</v>
      </c>
      <c r="I4957" s="2">
        <v>45584</v>
      </c>
      <c r="J4957">
        <f t="shared" si="692"/>
        <v>5212</v>
      </c>
      <c r="K4957">
        <f t="shared" si="688"/>
        <v>14.27945205479452</v>
      </c>
      <c r="L4957">
        <f t="shared" si="689"/>
        <v>14</v>
      </c>
      <c r="M4957">
        <f t="shared" si="690"/>
        <v>3</v>
      </c>
      <c r="N4957" t="str">
        <f t="shared" si="691"/>
        <v>14 Yrs 3 Mths</v>
      </c>
      <c r="O4957">
        <v>114.97</v>
      </c>
      <c r="P4957">
        <v>116.38</v>
      </c>
    </row>
    <row r="4958" spans="1:16" x14ac:dyDescent="0.35">
      <c r="A4958" t="s">
        <v>5852</v>
      </c>
      <c r="B4958" t="s">
        <v>5856</v>
      </c>
      <c r="C4958" t="s">
        <v>11</v>
      </c>
      <c r="D4958">
        <v>5.5E-2</v>
      </c>
      <c r="E4958" s="1">
        <v>6.9500000000000006E-2</v>
      </c>
      <c r="F4958" t="s">
        <v>1618</v>
      </c>
      <c r="G4958">
        <v>51745</v>
      </c>
      <c r="H4958" t="str">
        <f t="shared" si="687"/>
        <v>1/9/2041</v>
      </c>
      <c r="I4958" s="2">
        <v>45584</v>
      </c>
      <c r="J4958">
        <f t="shared" si="692"/>
        <v>6161</v>
      </c>
      <c r="K4958">
        <f t="shared" si="688"/>
        <v>16.87945205479452</v>
      </c>
      <c r="L4958">
        <f t="shared" si="689"/>
        <v>16</v>
      </c>
      <c r="M4958">
        <f t="shared" si="690"/>
        <v>10</v>
      </c>
      <c r="N4958" t="str">
        <f t="shared" si="691"/>
        <v>16 Yrs 10 Mths</v>
      </c>
      <c r="O4958">
        <v>84.67</v>
      </c>
      <c r="P4958">
        <v>87.17</v>
      </c>
    </row>
    <row r="4959" spans="1:16" x14ac:dyDescent="0.35">
      <c r="A4959" t="s">
        <v>5852</v>
      </c>
      <c r="B4959" t="s">
        <v>5856</v>
      </c>
      <c r="C4959" t="s">
        <v>11</v>
      </c>
      <c r="D4959">
        <v>6.7500000000000004E-2</v>
      </c>
      <c r="E4959" s="1">
        <v>6.8099999999999994E-2</v>
      </c>
      <c r="F4959" t="s">
        <v>1618</v>
      </c>
      <c r="G4959">
        <v>50936</v>
      </c>
      <c r="H4959" t="str">
        <f t="shared" ref="H4959:H5015" si="693">TEXT(G4959,"D/M/YYYY")</f>
        <v>15/6/2039</v>
      </c>
      <c r="I4959" s="2">
        <v>45584</v>
      </c>
      <c r="J4959">
        <f t="shared" si="692"/>
        <v>5352</v>
      </c>
      <c r="K4959">
        <f t="shared" ref="K4959:K5015" si="694">J4959/365</f>
        <v>14.663013698630136</v>
      </c>
      <c r="L4959">
        <f t="shared" ref="L4959:L5015" si="695">_xlfn.NUMBERVALUE(_xlfn.TEXTBEFORE(K4959,"."))</f>
        <v>14</v>
      </c>
      <c r="M4959">
        <f t="shared" ref="M4959:M5015" si="696">ROUND(LEFT(_xlfn.TEXTAFTER(K4959,"."),2)/100 * 12,0)</f>
        <v>8</v>
      </c>
      <c r="N4959" t="str">
        <f t="shared" ref="N4959:N5015" si="697">L4959 &amp; " Yrs "&amp; M4959 &amp;" Mths"</f>
        <v>14 Yrs 8 Mths</v>
      </c>
      <c r="O4959">
        <v>98.66</v>
      </c>
      <c r="P4959">
        <v>100.36</v>
      </c>
    </row>
    <row r="4960" spans="1:16" x14ac:dyDescent="0.35">
      <c r="A4960" t="s">
        <v>5852</v>
      </c>
      <c r="B4960" t="s">
        <v>5856</v>
      </c>
      <c r="C4960" t="s">
        <v>11</v>
      </c>
      <c r="D4960">
        <v>4.4999999999999998E-2</v>
      </c>
      <c r="E4960" s="1">
        <v>6.88E-2</v>
      </c>
      <c r="F4960" t="s">
        <v>1618</v>
      </c>
      <c r="G4960">
        <v>52124</v>
      </c>
      <c r="H4960" t="str">
        <f t="shared" si="693"/>
        <v>15/9/2042</v>
      </c>
      <c r="I4960" s="2">
        <v>45584</v>
      </c>
      <c r="J4960">
        <f t="shared" si="692"/>
        <v>6540</v>
      </c>
      <c r="K4960">
        <f t="shared" si="694"/>
        <v>17.917808219178081</v>
      </c>
      <c r="L4960">
        <f t="shared" si="695"/>
        <v>17</v>
      </c>
      <c r="M4960">
        <f t="shared" si="696"/>
        <v>11</v>
      </c>
      <c r="N4960" t="str">
        <f t="shared" si="697"/>
        <v>17 Yrs 11 Mths</v>
      </c>
      <c r="O4960">
        <v>75.2</v>
      </c>
      <c r="P4960">
        <v>77.03</v>
      </c>
    </row>
    <row r="4961" spans="1:16" x14ac:dyDescent="0.35">
      <c r="A4961" t="s">
        <v>5852</v>
      </c>
      <c r="B4961" t="s">
        <v>5856</v>
      </c>
      <c r="C4961" t="s">
        <v>11</v>
      </c>
      <c r="D4961">
        <v>7.2999999999999995E-2</v>
      </c>
      <c r="E4961" s="1">
        <v>6.7799999999999999E-2</v>
      </c>
      <c r="F4961" t="s">
        <v>1618</v>
      </c>
      <c r="G4961">
        <v>50587</v>
      </c>
      <c r="H4961" t="str">
        <f t="shared" si="693"/>
        <v>1/7/2038</v>
      </c>
      <c r="I4961" s="2">
        <v>45584</v>
      </c>
      <c r="J4961">
        <f t="shared" si="692"/>
        <v>5003</v>
      </c>
      <c r="K4961">
        <f t="shared" si="694"/>
        <v>13.706849315068494</v>
      </c>
      <c r="L4961">
        <f t="shared" si="695"/>
        <v>13</v>
      </c>
      <c r="M4961">
        <f t="shared" si="696"/>
        <v>8</v>
      </c>
      <c r="N4961" t="str">
        <f t="shared" si="697"/>
        <v>13 Yrs 8 Mths</v>
      </c>
      <c r="O4961">
        <v>103.87</v>
      </c>
      <c r="P4961">
        <v>105.63</v>
      </c>
    </row>
    <row r="4962" spans="1:16" x14ac:dyDescent="0.35">
      <c r="A4962" t="s">
        <v>5852</v>
      </c>
      <c r="B4962" t="s">
        <v>5856</v>
      </c>
      <c r="C4962" t="s">
        <v>11</v>
      </c>
      <c r="D4962">
        <v>5.8749999999999997E-2</v>
      </c>
      <c r="E4962" s="1">
        <v>6.9699999999999998E-2</v>
      </c>
      <c r="F4962" t="s">
        <v>1618</v>
      </c>
      <c r="G4962">
        <v>51455</v>
      </c>
      <c r="H4962" t="str">
        <f t="shared" si="693"/>
        <v>15/11/2040</v>
      </c>
      <c r="I4962" s="2">
        <v>45584</v>
      </c>
      <c r="J4962">
        <f t="shared" si="692"/>
        <v>5871</v>
      </c>
      <c r="K4962">
        <f t="shared" si="694"/>
        <v>16.084931506849315</v>
      </c>
      <c r="L4962">
        <f t="shared" si="695"/>
        <v>16</v>
      </c>
      <c r="M4962">
        <f t="shared" si="696"/>
        <v>1</v>
      </c>
      <c r="N4962" t="str">
        <f t="shared" si="697"/>
        <v>16 Yrs 1 Mths</v>
      </c>
      <c r="O4962">
        <v>88.84</v>
      </c>
      <c r="P4962">
        <v>90.89</v>
      </c>
    </row>
    <row r="4963" spans="1:16" x14ac:dyDescent="0.35">
      <c r="A4963" t="s">
        <v>5852</v>
      </c>
      <c r="B4963" t="s">
        <v>5856</v>
      </c>
      <c r="C4963" t="s">
        <v>11</v>
      </c>
      <c r="D4963">
        <v>6.5500000000000003E-2</v>
      </c>
      <c r="E4963" s="1">
        <v>6.7599999999999993E-2</v>
      </c>
      <c r="F4963" t="s">
        <v>1618</v>
      </c>
      <c r="G4963">
        <v>50161</v>
      </c>
      <c r="H4963" t="str">
        <f t="shared" si="693"/>
        <v>1/5/2037</v>
      </c>
      <c r="I4963" s="2">
        <v>45584</v>
      </c>
      <c r="J4963">
        <f t="shared" si="692"/>
        <v>4577</v>
      </c>
      <c r="K4963">
        <f t="shared" si="694"/>
        <v>12.53972602739726</v>
      </c>
      <c r="L4963">
        <f t="shared" si="695"/>
        <v>12</v>
      </c>
      <c r="M4963">
        <f t="shared" si="696"/>
        <v>6</v>
      </c>
      <c r="N4963" t="str">
        <f t="shared" si="697"/>
        <v>12 Yrs 6 Mths</v>
      </c>
      <c r="O4963">
        <v>99.55</v>
      </c>
      <c r="P4963">
        <v>101.3</v>
      </c>
    </row>
    <row r="4964" spans="1:16" x14ac:dyDescent="0.35">
      <c r="A4964" t="s">
        <v>5852</v>
      </c>
      <c r="B4964" t="s">
        <v>5865</v>
      </c>
      <c r="C4964" t="s">
        <v>11</v>
      </c>
      <c r="D4964">
        <v>8.3750000000000005E-2</v>
      </c>
      <c r="E4964" s="1">
        <v>6.2600000000000003E-2</v>
      </c>
      <c r="F4964" t="s">
        <v>1618</v>
      </c>
      <c r="G4964">
        <v>48775</v>
      </c>
      <c r="H4964" t="str">
        <f t="shared" si="693"/>
        <v>15/7/2033</v>
      </c>
      <c r="I4964" s="2">
        <v>45584</v>
      </c>
      <c r="J4964">
        <f t="shared" si="692"/>
        <v>3191</v>
      </c>
      <c r="K4964">
        <f t="shared" si="694"/>
        <v>8.742465753424657</v>
      </c>
      <c r="L4964">
        <f t="shared" si="695"/>
        <v>8</v>
      </c>
      <c r="M4964">
        <f t="shared" si="696"/>
        <v>9</v>
      </c>
      <c r="N4964" t="str">
        <f t="shared" si="697"/>
        <v>8 Yrs 9 Mths</v>
      </c>
      <c r="O4964">
        <v>114.33</v>
      </c>
      <c r="P4964">
        <v>115.83</v>
      </c>
    </row>
    <row r="4965" spans="1:16" x14ac:dyDescent="0.35">
      <c r="A4965" t="s">
        <v>5852</v>
      </c>
      <c r="B4965" t="s">
        <v>5867</v>
      </c>
      <c r="C4965" t="s">
        <v>11</v>
      </c>
      <c r="D4965">
        <v>4.4999999999999998E-2</v>
      </c>
      <c r="E4965" s="1">
        <v>5.3199999999999997E-2</v>
      </c>
      <c r="F4965" t="s">
        <v>21</v>
      </c>
      <c r="G4965">
        <v>47102</v>
      </c>
      <c r="H4965" t="str">
        <f t="shared" si="693"/>
        <v>15/12/2028</v>
      </c>
      <c r="I4965" s="2">
        <v>45584</v>
      </c>
      <c r="J4965">
        <f t="shared" si="692"/>
        <v>1518</v>
      </c>
      <c r="K4965">
        <f t="shared" si="694"/>
        <v>4.1589041095890407</v>
      </c>
      <c r="L4965">
        <f t="shared" si="695"/>
        <v>4</v>
      </c>
      <c r="M4965">
        <f t="shared" si="696"/>
        <v>2</v>
      </c>
      <c r="N4965" t="str">
        <f t="shared" si="697"/>
        <v>4 Yrs 2 Mths</v>
      </c>
      <c r="O4965" t="s">
        <v>15</v>
      </c>
      <c r="P4965" t="s">
        <v>15</v>
      </c>
    </row>
    <row r="4966" spans="1:16" x14ac:dyDescent="0.35">
      <c r="A4966" t="s">
        <v>5868</v>
      </c>
      <c r="B4966" t="s">
        <v>5870</v>
      </c>
      <c r="C4966" t="s">
        <v>11</v>
      </c>
      <c r="D4966">
        <v>4.8000000000000001E-2</v>
      </c>
      <c r="E4966" s="1">
        <v>5.0700000000000002E-2</v>
      </c>
      <c r="F4966" t="s">
        <v>28</v>
      </c>
      <c r="G4966">
        <v>46113</v>
      </c>
      <c r="H4966" t="str">
        <f t="shared" si="693"/>
        <v>1/4/2026</v>
      </c>
      <c r="I4966" s="2">
        <v>45584</v>
      </c>
      <c r="J4966">
        <f t="shared" si="692"/>
        <v>529</v>
      </c>
      <c r="K4966">
        <f t="shared" si="694"/>
        <v>1.4493150684931506</v>
      </c>
      <c r="L4966">
        <f t="shared" si="695"/>
        <v>1</v>
      </c>
      <c r="M4966">
        <f t="shared" si="696"/>
        <v>5</v>
      </c>
      <c r="N4966" t="str">
        <f t="shared" si="697"/>
        <v>1 Yrs 5 Mths</v>
      </c>
      <c r="O4966">
        <v>107</v>
      </c>
      <c r="P4966" t="s">
        <v>15</v>
      </c>
    </row>
    <row r="4967" spans="1:16" x14ac:dyDescent="0.35">
      <c r="A4967" t="s">
        <v>5868</v>
      </c>
      <c r="B4967" t="s">
        <v>5870</v>
      </c>
      <c r="C4967" t="s">
        <v>11</v>
      </c>
      <c r="D4967">
        <v>4.4499999999999998E-2</v>
      </c>
      <c r="E4967" s="1">
        <v>4.87E-2</v>
      </c>
      <c r="F4967" t="s">
        <v>28</v>
      </c>
      <c r="G4967">
        <v>46905</v>
      </c>
      <c r="H4967" t="str">
        <f t="shared" si="693"/>
        <v>1/6/2028</v>
      </c>
      <c r="I4967" s="2">
        <v>45584</v>
      </c>
      <c r="J4967">
        <f t="shared" si="692"/>
        <v>1321</v>
      </c>
      <c r="K4967">
        <f t="shared" si="694"/>
        <v>3.6191780821917807</v>
      </c>
      <c r="L4967">
        <f t="shared" si="695"/>
        <v>3</v>
      </c>
      <c r="M4967">
        <f t="shared" si="696"/>
        <v>7</v>
      </c>
      <c r="N4967" t="str">
        <f t="shared" si="697"/>
        <v>3 Yrs 7 Mths</v>
      </c>
      <c r="O4967" t="s">
        <v>15</v>
      </c>
      <c r="P4967" t="s">
        <v>15</v>
      </c>
    </row>
    <row r="4968" spans="1:16" x14ac:dyDescent="0.35">
      <c r="A4968" t="s">
        <v>5868</v>
      </c>
      <c r="B4968" t="s">
        <v>5871</v>
      </c>
      <c r="C4968" t="s">
        <v>11</v>
      </c>
      <c r="D4968">
        <v>3.4000000000000002E-2</v>
      </c>
      <c r="E4968" s="1">
        <v>5.04E-2</v>
      </c>
      <c r="F4968" t="s">
        <v>441</v>
      </c>
      <c r="G4968">
        <v>45761</v>
      </c>
      <c r="H4968" t="str">
        <f t="shared" si="693"/>
        <v>14/4/2025</v>
      </c>
      <c r="I4968" s="2">
        <v>45584</v>
      </c>
      <c r="J4968">
        <f t="shared" si="692"/>
        <v>177</v>
      </c>
      <c r="K4968">
        <f t="shared" si="694"/>
        <v>0.48493150684931507</v>
      </c>
      <c r="L4968">
        <f t="shared" si="695"/>
        <v>0</v>
      </c>
      <c r="M4968">
        <f t="shared" si="696"/>
        <v>6</v>
      </c>
      <c r="N4968" t="str">
        <f t="shared" si="697"/>
        <v>0 Yrs 6 Mths</v>
      </c>
      <c r="O4968">
        <v>99.08</v>
      </c>
      <c r="P4968">
        <v>99.75</v>
      </c>
    </row>
    <row r="4969" spans="1:16" x14ac:dyDescent="0.35">
      <c r="A4969" t="s">
        <v>5868</v>
      </c>
      <c r="B4969" t="s">
        <v>5871</v>
      </c>
      <c r="C4969" t="s">
        <v>11</v>
      </c>
      <c r="D4969">
        <v>4.8000000000000001E-2</v>
      </c>
      <c r="E4969" s="1">
        <v>4.7100000000000003E-2</v>
      </c>
      <c r="F4969" t="s">
        <v>441</v>
      </c>
      <c r="G4969">
        <v>48949</v>
      </c>
      <c r="H4969" t="str">
        <f t="shared" si="693"/>
        <v>5/1/2034</v>
      </c>
      <c r="I4969" s="2">
        <v>45584</v>
      </c>
      <c r="J4969">
        <f t="shared" si="692"/>
        <v>3365</v>
      </c>
      <c r="K4969">
        <f t="shared" si="694"/>
        <v>9.2191780821917817</v>
      </c>
      <c r="L4969">
        <f t="shared" si="695"/>
        <v>9</v>
      </c>
      <c r="M4969">
        <f t="shared" si="696"/>
        <v>3</v>
      </c>
      <c r="N4969" t="str">
        <f t="shared" si="697"/>
        <v>9 Yrs 3 Mths</v>
      </c>
      <c r="O4969">
        <v>100</v>
      </c>
      <c r="P4969">
        <v>101.07</v>
      </c>
    </row>
    <row r="4970" spans="1:16" x14ac:dyDescent="0.35">
      <c r="A4970" t="s">
        <v>5868</v>
      </c>
      <c r="B4970" t="s">
        <v>5871</v>
      </c>
      <c r="C4970" t="s">
        <v>11</v>
      </c>
      <c r="D4970">
        <v>5.3999999999999999E-2</v>
      </c>
      <c r="E4970" s="1">
        <v>4.4900000000000002E-2</v>
      </c>
      <c r="F4970" t="s">
        <v>441</v>
      </c>
      <c r="G4970">
        <v>45971</v>
      </c>
      <c r="H4970" t="str">
        <f t="shared" si="693"/>
        <v>10/11/2025</v>
      </c>
      <c r="I4970" s="2">
        <v>45584</v>
      </c>
      <c r="J4970">
        <f t="shared" si="692"/>
        <v>387</v>
      </c>
      <c r="K4970">
        <f t="shared" si="694"/>
        <v>1.0602739726027397</v>
      </c>
      <c r="L4970">
        <f t="shared" si="695"/>
        <v>1</v>
      </c>
      <c r="M4970">
        <f t="shared" si="696"/>
        <v>1</v>
      </c>
      <c r="N4970" t="str">
        <f t="shared" si="697"/>
        <v>1 Yrs 1 Mths</v>
      </c>
      <c r="O4970">
        <v>100.71</v>
      </c>
      <c r="P4970">
        <v>101.53</v>
      </c>
    </row>
    <row r="4971" spans="1:16" x14ac:dyDescent="0.35">
      <c r="A4971" t="s">
        <v>5868</v>
      </c>
      <c r="B4971" t="s">
        <v>5871</v>
      </c>
      <c r="C4971" t="s">
        <v>11</v>
      </c>
      <c r="D4971">
        <v>5.5500000000000001E-2</v>
      </c>
      <c r="E4971" s="1">
        <v>4.4999999999999998E-2</v>
      </c>
      <c r="F4971" t="s">
        <v>441</v>
      </c>
      <c r="G4971">
        <v>47807</v>
      </c>
      <c r="H4971" t="str">
        <f t="shared" si="693"/>
        <v>20/11/2030</v>
      </c>
      <c r="I4971" s="2">
        <v>45584</v>
      </c>
      <c r="J4971">
        <f t="shared" si="692"/>
        <v>2223</v>
      </c>
      <c r="K4971">
        <f t="shared" si="694"/>
        <v>6.0904109589041093</v>
      </c>
      <c r="L4971">
        <f t="shared" si="695"/>
        <v>6</v>
      </c>
      <c r="M4971">
        <f t="shared" si="696"/>
        <v>1</v>
      </c>
      <c r="N4971" t="str">
        <f t="shared" si="697"/>
        <v>6 Yrs 1 Mths</v>
      </c>
      <c r="O4971">
        <v>105.03</v>
      </c>
      <c r="P4971">
        <v>106.03</v>
      </c>
    </row>
    <row r="4972" spans="1:16" x14ac:dyDescent="0.35">
      <c r="A4972" t="s">
        <v>5868</v>
      </c>
      <c r="B4972" t="s">
        <v>5871</v>
      </c>
      <c r="C4972" t="s">
        <v>11</v>
      </c>
      <c r="D4972">
        <v>3.0499999999999999E-2</v>
      </c>
      <c r="E4972" s="1">
        <v>4.3400000000000001E-2</v>
      </c>
      <c r="F4972" t="s">
        <v>441</v>
      </c>
      <c r="G4972">
        <v>46763</v>
      </c>
      <c r="H4972" t="str">
        <f t="shared" si="693"/>
        <v>11/1/2028</v>
      </c>
      <c r="I4972" s="2">
        <v>45584</v>
      </c>
      <c r="J4972">
        <f t="shared" si="692"/>
        <v>1179</v>
      </c>
      <c r="K4972">
        <f t="shared" si="694"/>
        <v>3.2301369863013698</v>
      </c>
      <c r="L4972">
        <f t="shared" si="695"/>
        <v>3</v>
      </c>
      <c r="M4972">
        <f t="shared" si="696"/>
        <v>3</v>
      </c>
      <c r="N4972" t="str">
        <f t="shared" si="697"/>
        <v>3 Yrs 3 Mths</v>
      </c>
      <c r="O4972">
        <v>95.97</v>
      </c>
      <c r="P4972">
        <v>96.79</v>
      </c>
    </row>
    <row r="4973" spans="1:16" x14ac:dyDescent="0.35">
      <c r="A4973" t="s">
        <v>5868</v>
      </c>
      <c r="B4973" t="s">
        <v>5871</v>
      </c>
      <c r="C4973" t="s">
        <v>11</v>
      </c>
      <c r="D4973">
        <v>4.5499999999999999E-2</v>
      </c>
      <c r="E4973" s="1">
        <v>4.2099999999999999E-2</v>
      </c>
      <c r="F4973" t="s">
        <v>441</v>
      </c>
      <c r="G4973">
        <v>46650</v>
      </c>
      <c r="H4973" t="str">
        <f t="shared" si="693"/>
        <v>20/9/2027</v>
      </c>
      <c r="I4973" s="2">
        <v>45584</v>
      </c>
      <c r="J4973">
        <f t="shared" si="692"/>
        <v>1066</v>
      </c>
      <c r="K4973">
        <f t="shared" si="694"/>
        <v>2.9205479452054797</v>
      </c>
      <c r="L4973">
        <f t="shared" si="695"/>
        <v>2</v>
      </c>
      <c r="M4973">
        <f t="shared" si="696"/>
        <v>11</v>
      </c>
      <c r="N4973" t="str">
        <f t="shared" si="697"/>
        <v>2 Yrs 11 Mths</v>
      </c>
      <c r="O4973">
        <v>100.65</v>
      </c>
      <c r="P4973">
        <v>101.27</v>
      </c>
    </row>
    <row r="4974" spans="1:16" x14ac:dyDescent="0.35">
      <c r="A4974" t="s">
        <v>5868</v>
      </c>
      <c r="B4974" t="s">
        <v>5871</v>
      </c>
      <c r="C4974" t="s">
        <v>11</v>
      </c>
      <c r="D4974">
        <v>3.3750000000000002E-2</v>
      </c>
      <c r="E4974" s="1">
        <v>4.5199999999999997E-2</v>
      </c>
      <c r="F4974" t="s">
        <v>441</v>
      </c>
      <c r="G4974">
        <v>47574</v>
      </c>
      <c r="H4974" t="str">
        <f t="shared" si="693"/>
        <v>1/4/2030</v>
      </c>
      <c r="I4974" s="2">
        <v>45584</v>
      </c>
      <c r="J4974">
        <f t="shared" si="692"/>
        <v>1990</v>
      </c>
      <c r="K4974">
        <f t="shared" si="694"/>
        <v>5.4520547945205475</v>
      </c>
      <c r="L4974">
        <f t="shared" si="695"/>
        <v>5</v>
      </c>
      <c r="M4974">
        <f t="shared" si="696"/>
        <v>5</v>
      </c>
      <c r="N4974" t="str">
        <f t="shared" si="697"/>
        <v>5 Yrs 5 Mths</v>
      </c>
      <c r="O4974">
        <v>94.17</v>
      </c>
      <c r="P4974">
        <v>95.43</v>
      </c>
    </row>
    <row r="4975" spans="1:16" x14ac:dyDescent="0.35">
      <c r="A4975" t="s">
        <v>5868</v>
      </c>
      <c r="B4975" t="s">
        <v>5871</v>
      </c>
      <c r="C4975" t="s">
        <v>11</v>
      </c>
      <c r="D4975">
        <v>1.9E-2</v>
      </c>
      <c r="E4975" s="1">
        <v>4.3499999999999997E-2</v>
      </c>
      <c r="F4975" t="s">
        <v>441</v>
      </c>
      <c r="G4975">
        <v>46849</v>
      </c>
      <c r="H4975" t="str">
        <f t="shared" si="693"/>
        <v>6/4/2028</v>
      </c>
      <c r="I4975" s="2">
        <v>45584</v>
      </c>
      <c r="J4975">
        <f t="shared" si="692"/>
        <v>1265</v>
      </c>
      <c r="K4975">
        <f t="shared" si="694"/>
        <v>3.4657534246575343</v>
      </c>
      <c r="L4975">
        <f t="shared" si="695"/>
        <v>3</v>
      </c>
      <c r="M4975">
        <f t="shared" si="696"/>
        <v>6</v>
      </c>
      <c r="N4975" t="str">
        <f t="shared" si="697"/>
        <v>3 Yrs 6 Mths</v>
      </c>
      <c r="O4975">
        <v>91.93</v>
      </c>
      <c r="P4975">
        <v>92.83</v>
      </c>
    </row>
    <row r="4976" spans="1:16" x14ac:dyDescent="0.35">
      <c r="A4976" t="s">
        <v>5868</v>
      </c>
      <c r="B4976" t="s">
        <v>5871</v>
      </c>
      <c r="C4976" t="s">
        <v>11</v>
      </c>
      <c r="D4976">
        <v>5.45E-2</v>
      </c>
      <c r="E4976" s="1">
        <v>4.2500000000000003E-2</v>
      </c>
      <c r="F4976" t="s">
        <v>441</v>
      </c>
      <c r="G4976">
        <v>46701</v>
      </c>
      <c r="H4976" t="str">
        <f t="shared" si="693"/>
        <v>10/11/2027</v>
      </c>
      <c r="I4976" s="2">
        <v>45584</v>
      </c>
      <c r="J4976">
        <f t="shared" si="692"/>
        <v>1117</v>
      </c>
      <c r="K4976">
        <f t="shared" si="694"/>
        <v>3.0602739726027397</v>
      </c>
      <c r="L4976">
        <f t="shared" si="695"/>
        <v>3</v>
      </c>
      <c r="M4976">
        <f t="shared" si="696"/>
        <v>1</v>
      </c>
      <c r="N4976" t="str">
        <f t="shared" si="697"/>
        <v>3 Yrs 1 Mths</v>
      </c>
      <c r="O4976">
        <v>103.08</v>
      </c>
      <c r="P4976">
        <v>103.88</v>
      </c>
    </row>
    <row r="4977" spans="1:16" x14ac:dyDescent="0.35">
      <c r="A4977" t="s">
        <v>5868</v>
      </c>
      <c r="B4977" t="s">
        <v>5871</v>
      </c>
      <c r="C4977" t="s">
        <v>11</v>
      </c>
      <c r="D4977">
        <v>5.3999999999999999E-2</v>
      </c>
      <c r="E4977" s="1">
        <v>4.2500000000000003E-2</v>
      </c>
      <c r="F4977" t="s">
        <v>441</v>
      </c>
      <c r="G4977">
        <v>46346</v>
      </c>
      <c r="H4977" t="str">
        <f t="shared" si="693"/>
        <v>20/11/2026</v>
      </c>
      <c r="I4977" s="2">
        <v>45584</v>
      </c>
      <c r="J4977">
        <f t="shared" si="692"/>
        <v>762</v>
      </c>
      <c r="K4977">
        <f t="shared" si="694"/>
        <v>2.0876712328767124</v>
      </c>
      <c r="L4977">
        <f t="shared" si="695"/>
        <v>2</v>
      </c>
      <c r="M4977">
        <f t="shared" si="696"/>
        <v>1</v>
      </c>
      <c r="N4977" t="str">
        <f t="shared" si="697"/>
        <v>2 Yrs 1 Mths</v>
      </c>
      <c r="O4977">
        <v>102.03</v>
      </c>
      <c r="P4977">
        <v>102.63</v>
      </c>
    </row>
    <row r="4978" spans="1:16" x14ac:dyDescent="0.35">
      <c r="A4978" t="s">
        <v>5868</v>
      </c>
      <c r="B4978" t="s">
        <v>5871</v>
      </c>
      <c r="C4978" t="s">
        <v>11</v>
      </c>
      <c r="D4978">
        <v>4.8000000000000001E-2</v>
      </c>
      <c r="E4978" s="1">
        <v>5.4300000000000001E-2</v>
      </c>
      <c r="F4978" t="s">
        <v>441</v>
      </c>
      <c r="G4978">
        <v>45667</v>
      </c>
      <c r="H4978" t="str">
        <f t="shared" si="693"/>
        <v>10/1/2025</v>
      </c>
      <c r="I4978" s="2">
        <v>45584</v>
      </c>
      <c r="J4978">
        <f t="shared" si="692"/>
        <v>83</v>
      </c>
      <c r="K4978">
        <f t="shared" si="694"/>
        <v>0.22739726027397261</v>
      </c>
      <c r="L4978">
        <f t="shared" si="695"/>
        <v>0</v>
      </c>
      <c r="M4978">
        <f t="shared" si="696"/>
        <v>3</v>
      </c>
      <c r="N4978" t="str">
        <f t="shared" si="697"/>
        <v>0 Yrs 3 Mths</v>
      </c>
      <c r="O4978">
        <v>99.82</v>
      </c>
      <c r="P4978">
        <v>100.18</v>
      </c>
    </row>
    <row r="4979" spans="1:16" x14ac:dyDescent="0.35">
      <c r="A4979" t="s">
        <v>5868</v>
      </c>
      <c r="B4979" t="s">
        <v>5871</v>
      </c>
      <c r="C4979" t="s">
        <v>11</v>
      </c>
      <c r="D4979">
        <v>4.5499999999999999E-2</v>
      </c>
      <c r="E4979" s="1">
        <v>4.4699999999999997E-2</v>
      </c>
      <c r="F4979" t="s">
        <v>441</v>
      </c>
      <c r="G4979">
        <v>47620</v>
      </c>
      <c r="H4979" t="str">
        <f t="shared" si="693"/>
        <v>17/5/2030</v>
      </c>
      <c r="I4979" s="2">
        <v>45584</v>
      </c>
      <c r="J4979">
        <f t="shared" si="692"/>
        <v>2036</v>
      </c>
      <c r="K4979">
        <f t="shared" si="694"/>
        <v>5.5780821917808217</v>
      </c>
      <c r="L4979">
        <f t="shared" si="695"/>
        <v>5</v>
      </c>
      <c r="M4979">
        <f t="shared" si="696"/>
        <v>7</v>
      </c>
      <c r="N4979" t="str">
        <f t="shared" si="697"/>
        <v>5 Yrs 7 Mths</v>
      </c>
      <c r="O4979">
        <v>99.89</v>
      </c>
      <c r="P4979">
        <v>101.03</v>
      </c>
    </row>
    <row r="4980" spans="1:16" x14ac:dyDescent="0.35">
      <c r="A4980" t="s">
        <v>5868</v>
      </c>
      <c r="B4980" t="s">
        <v>5871</v>
      </c>
      <c r="C4980" t="s">
        <v>11</v>
      </c>
      <c r="D4980">
        <v>0.05</v>
      </c>
      <c r="E4980" s="1">
        <v>4.2599999999999999E-2</v>
      </c>
      <c r="F4980" t="s">
        <v>441</v>
      </c>
      <c r="G4980">
        <v>46248</v>
      </c>
      <c r="H4980" t="str">
        <f t="shared" si="693"/>
        <v>14/8/2026</v>
      </c>
      <c r="I4980" s="2">
        <v>45584</v>
      </c>
      <c r="J4980">
        <f t="shared" si="692"/>
        <v>664</v>
      </c>
      <c r="K4980">
        <f t="shared" si="694"/>
        <v>1.8191780821917809</v>
      </c>
      <c r="L4980">
        <f t="shared" si="695"/>
        <v>1</v>
      </c>
      <c r="M4980">
        <f t="shared" si="696"/>
        <v>10</v>
      </c>
      <c r="N4980" t="str">
        <f t="shared" si="697"/>
        <v>1 Yrs 10 Mths</v>
      </c>
      <c r="O4980">
        <v>101.05</v>
      </c>
      <c r="P4980">
        <v>101.68</v>
      </c>
    </row>
    <row r="4981" spans="1:16" x14ac:dyDescent="0.35">
      <c r="A4981" t="s">
        <v>5868</v>
      </c>
      <c r="B4981" t="s">
        <v>5871</v>
      </c>
      <c r="C4981" t="s">
        <v>11</v>
      </c>
      <c r="D4981">
        <v>5.1999999999999998E-2</v>
      </c>
      <c r="E4981" s="1">
        <v>4.2999999999999997E-2</v>
      </c>
      <c r="F4981" t="s">
        <v>441</v>
      </c>
      <c r="G4981">
        <v>46157</v>
      </c>
      <c r="H4981" t="str">
        <f t="shared" si="693"/>
        <v>15/5/2026</v>
      </c>
      <c r="I4981" s="2">
        <v>45584</v>
      </c>
      <c r="J4981">
        <f t="shared" si="692"/>
        <v>573</v>
      </c>
      <c r="K4981">
        <f t="shared" si="694"/>
        <v>1.5698630136986302</v>
      </c>
      <c r="L4981">
        <f t="shared" si="695"/>
        <v>1</v>
      </c>
      <c r="M4981">
        <f t="shared" si="696"/>
        <v>7</v>
      </c>
      <c r="N4981" t="str">
        <f t="shared" si="697"/>
        <v>1 Yrs 7 Mths</v>
      </c>
      <c r="O4981">
        <v>101.13</v>
      </c>
      <c r="P4981">
        <v>101.74</v>
      </c>
    </row>
    <row r="4982" spans="1:16" x14ac:dyDescent="0.35">
      <c r="A4982" t="s">
        <v>5874</v>
      </c>
      <c r="B4982" t="s">
        <v>5871</v>
      </c>
      <c r="C4982" t="s">
        <v>11</v>
      </c>
      <c r="D4982">
        <v>1.9E-2</v>
      </c>
      <c r="E4982" s="1">
        <v>4.5499999999999999E-2</v>
      </c>
      <c r="F4982" t="s">
        <v>441</v>
      </c>
      <c r="G4982">
        <v>48103</v>
      </c>
      <c r="H4982" t="str">
        <f t="shared" si="693"/>
        <v>12/9/2031</v>
      </c>
      <c r="I4982" s="2">
        <v>45584</v>
      </c>
      <c r="J4982">
        <f t="shared" si="692"/>
        <v>2519</v>
      </c>
      <c r="K4982">
        <f t="shared" si="694"/>
        <v>6.9013698630136986</v>
      </c>
      <c r="L4982">
        <f t="shared" si="695"/>
        <v>6</v>
      </c>
      <c r="M4982">
        <f t="shared" si="696"/>
        <v>11</v>
      </c>
      <c r="N4982" t="str">
        <f t="shared" si="697"/>
        <v>6 Yrs 11 Mths</v>
      </c>
      <c r="O4982">
        <v>83.84</v>
      </c>
      <c r="P4982">
        <v>85.07</v>
      </c>
    </row>
    <row r="4983" spans="1:16" x14ac:dyDescent="0.35">
      <c r="A4983" t="s">
        <v>5874</v>
      </c>
      <c r="B4983" t="s">
        <v>5871</v>
      </c>
      <c r="C4983" t="s">
        <v>11</v>
      </c>
      <c r="D4983">
        <v>1.4500000000000001E-2</v>
      </c>
      <c r="E4983" s="1">
        <v>5.3900000000000003E-2</v>
      </c>
      <c r="F4983" t="s">
        <v>441</v>
      </c>
      <c r="G4983">
        <v>45670</v>
      </c>
      <c r="H4983" t="str">
        <f t="shared" si="693"/>
        <v>13/1/2025</v>
      </c>
      <c r="I4983" s="2">
        <v>45584</v>
      </c>
      <c r="J4983">
        <f t="shared" si="692"/>
        <v>86</v>
      </c>
      <c r="K4983">
        <f t="shared" si="694"/>
        <v>0.23561643835616439</v>
      </c>
      <c r="L4983">
        <f t="shared" si="695"/>
        <v>0</v>
      </c>
      <c r="M4983">
        <f t="shared" si="696"/>
        <v>3</v>
      </c>
      <c r="N4983" t="str">
        <f t="shared" si="697"/>
        <v>0 Yrs 3 Mths</v>
      </c>
      <c r="O4983">
        <v>98.89</v>
      </c>
      <c r="P4983">
        <v>99.68</v>
      </c>
    </row>
    <row r="4984" spans="1:16" x14ac:dyDescent="0.35">
      <c r="A4984" t="s">
        <v>5874</v>
      </c>
      <c r="B4984" t="s">
        <v>5871</v>
      </c>
      <c r="C4984" t="s">
        <v>11</v>
      </c>
      <c r="D4984">
        <v>1.9E-2</v>
      </c>
      <c r="E4984" s="1">
        <v>4.2700000000000002E-2</v>
      </c>
      <c r="F4984" t="s">
        <v>441</v>
      </c>
      <c r="G4984">
        <v>46400</v>
      </c>
      <c r="H4984" t="str">
        <f t="shared" si="693"/>
        <v>13/1/2027</v>
      </c>
      <c r="I4984" s="2">
        <v>45584</v>
      </c>
      <c r="J4984">
        <f t="shared" si="692"/>
        <v>816</v>
      </c>
      <c r="K4984">
        <f t="shared" si="694"/>
        <v>2.2356164383561645</v>
      </c>
      <c r="L4984">
        <f t="shared" si="695"/>
        <v>2</v>
      </c>
      <c r="M4984">
        <f t="shared" si="696"/>
        <v>3</v>
      </c>
      <c r="N4984" t="str">
        <f t="shared" si="697"/>
        <v>2 Yrs 3 Mths</v>
      </c>
      <c r="O4984">
        <v>94.87</v>
      </c>
      <c r="P4984">
        <v>95.58</v>
      </c>
    </row>
    <row r="4985" spans="1:16" x14ac:dyDescent="0.35">
      <c r="A4985" t="s">
        <v>5874</v>
      </c>
      <c r="B4985" t="s">
        <v>5871</v>
      </c>
      <c r="C4985" t="s">
        <v>11</v>
      </c>
      <c r="D4985">
        <v>2.4E-2</v>
      </c>
      <c r="E4985" s="1">
        <v>4.6600000000000003E-2</v>
      </c>
      <c r="F4985" t="s">
        <v>441</v>
      </c>
      <c r="G4985">
        <v>48226</v>
      </c>
      <c r="H4985" t="str">
        <f t="shared" si="693"/>
        <v>13/1/2032</v>
      </c>
      <c r="I4985" s="2">
        <v>45584</v>
      </c>
      <c r="J4985">
        <f t="shared" si="692"/>
        <v>2642</v>
      </c>
      <c r="K4985">
        <f t="shared" si="694"/>
        <v>7.2383561643835614</v>
      </c>
      <c r="L4985">
        <f t="shared" si="695"/>
        <v>7</v>
      </c>
      <c r="M4985">
        <f t="shared" si="696"/>
        <v>3</v>
      </c>
      <c r="N4985" t="str">
        <f t="shared" si="697"/>
        <v>7 Yrs 3 Mths</v>
      </c>
      <c r="O4985">
        <v>85.66</v>
      </c>
      <c r="P4985">
        <v>87.16</v>
      </c>
    </row>
    <row r="4986" spans="1:16" x14ac:dyDescent="0.35">
      <c r="A4986" t="s">
        <v>5874</v>
      </c>
      <c r="B4986" t="s">
        <v>5871</v>
      </c>
      <c r="C4986" t="s">
        <v>11</v>
      </c>
      <c r="D4986">
        <v>3.0499999999999999E-2</v>
      </c>
      <c r="E4986" s="1">
        <v>4.1700000000000001E-2</v>
      </c>
      <c r="F4986" t="s">
        <v>441</v>
      </c>
      <c r="G4986">
        <v>46468</v>
      </c>
      <c r="H4986" t="str">
        <f t="shared" si="693"/>
        <v>22/3/2027</v>
      </c>
      <c r="I4986" s="2">
        <v>45584</v>
      </c>
      <c r="J4986">
        <f t="shared" si="692"/>
        <v>884</v>
      </c>
      <c r="K4986">
        <f t="shared" si="694"/>
        <v>2.4219178082191779</v>
      </c>
      <c r="L4986">
        <f t="shared" si="695"/>
        <v>2</v>
      </c>
      <c r="M4986">
        <f t="shared" si="696"/>
        <v>5</v>
      </c>
      <c r="N4986" t="str">
        <f t="shared" si="697"/>
        <v>2 Yrs 5 Mths</v>
      </c>
      <c r="O4986">
        <v>97.34</v>
      </c>
      <c r="P4986">
        <v>97.88</v>
      </c>
    </row>
    <row r="4987" spans="1:16" x14ac:dyDescent="0.35">
      <c r="A4987" t="s">
        <v>5874</v>
      </c>
      <c r="B4987" t="s">
        <v>5871</v>
      </c>
      <c r="C4987" t="s">
        <v>11</v>
      </c>
      <c r="D4987">
        <v>3.95E-2</v>
      </c>
      <c r="E4987" s="1">
        <v>4.6800000000000001E-2</v>
      </c>
      <c r="F4987" t="s">
        <v>441</v>
      </c>
      <c r="G4987">
        <v>45838</v>
      </c>
      <c r="H4987" t="str">
        <f t="shared" si="693"/>
        <v>30/6/2025</v>
      </c>
      <c r="I4987" s="2">
        <v>45584</v>
      </c>
      <c r="J4987">
        <f t="shared" si="692"/>
        <v>254</v>
      </c>
      <c r="K4987">
        <f t="shared" si="694"/>
        <v>0.69589041095890414</v>
      </c>
      <c r="L4987">
        <f t="shared" si="695"/>
        <v>0</v>
      </c>
      <c r="M4987">
        <f t="shared" si="696"/>
        <v>8</v>
      </c>
      <c r="N4987" t="str">
        <f t="shared" si="697"/>
        <v>0 Yrs 8 Mths</v>
      </c>
      <c r="O4987">
        <v>99.25</v>
      </c>
      <c r="P4987">
        <v>100</v>
      </c>
    </row>
    <row r="4988" spans="1:16" x14ac:dyDescent="0.35">
      <c r="A4988" t="s">
        <v>5874</v>
      </c>
      <c r="B4988" t="s">
        <v>5871</v>
      </c>
      <c r="C4988" t="s">
        <v>11</v>
      </c>
      <c r="D4988">
        <v>4.4499999999999998E-2</v>
      </c>
      <c r="E4988" s="1">
        <v>4.3799999999999999E-2</v>
      </c>
      <c r="F4988" t="s">
        <v>441</v>
      </c>
      <c r="G4988">
        <v>47298</v>
      </c>
      <c r="H4988" t="str">
        <f t="shared" si="693"/>
        <v>29/6/2029</v>
      </c>
      <c r="I4988" s="2">
        <v>45584</v>
      </c>
      <c r="J4988">
        <f t="shared" si="692"/>
        <v>1714</v>
      </c>
      <c r="K4988">
        <f t="shared" si="694"/>
        <v>4.6958904109589037</v>
      </c>
      <c r="L4988">
        <f t="shared" si="695"/>
        <v>4</v>
      </c>
      <c r="M4988">
        <f t="shared" si="696"/>
        <v>8</v>
      </c>
      <c r="N4988" t="str">
        <f t="shared" si="697"/>
        <v>4 Yrs 8 Mths</v>
      </c>
      <c r="O4988">
        <v>99.83</v>
      </c>
      <c r="P4988">
        <v>100.87</v>
      </c>
    </row>
    <row r="4989" spans="1:16" x14ac:dyDescent="0.35">
      <c r="A4989" t="s">
        <v>5874</v>
      </c>
      <c r="B4989" t="s">
        <v>5871</v>
      </c>
      <c r="C4989" t="s">
        <v>11</v>
      </c>
      <c r="D4989">
        <v>3.6499999999999998E-2</v>
      </c>
      <c r="E4989" s="1">
        <v>4.5900000000000003E-2</v>
      </c>
      <c r="F4989" t="s">
        <v>441</v>
      </c>
      <c r="G4989">
        <v>45887</v>
      </c>
      <c r="H4989" t="str">
        <f t="shared" si="693"/>
        <v>18/8/2025</v>
      </c>
      <c r="I4989" s="2">
        <v>45584</v>
      </c>
      <c r="J4989">
        <f t="shared" si="692"/>
        <v>303</v>
      </c>
      <c r="K4989">
        <f t="shared" si="694"/>
        <v>0.83013698630136989</v>
      </c>
      <c r="L4989">
        <f t="shared" si="695"/>
        <v>0</v>
      </c>
      <c r="M4989">
        <f t="shared" si="696"/>
        <v>10</v>
      </c>
      <c r="N4989" t="str">
        <f t="shared" si="697"/>
        <v>0 Yrs 10 Mths</v>
      </c>
      <c r="O4989">
        <v>99.03</v>
      </c>
      <c r="P4989">
        <v>99.83</v>
      </c>
    </row>
    <row r="4990" spans="1:16" x14ac:dyDescent="0.35">
      <c r="A4990" t="s">
        <v>5874</v>
      </c>
      <c r="B4990" t="s">
        <v>5871</v>
      </c>
      <c r="C4990" t="s">
        <v>11</v>
      </c>
      <c r="D4990">
        <v>4.5499999999999999E-2</v>
      </c>
      <c r="E4990" s="1">
        <v>4.2099999999999999E-2</v>
      </c>
      <c r="F4990" t="s">
        <v>441</v>
      </c>
      <c r="G4990">
        <v>46650</v>
      </c>
      <c r="H4990" t="str">
        <f t="shared" si="693"/>
        <v>20/9/2027</v>
      </c>
      <c r="I4990" s="2">
        <v>45584</v>
      </c>
      <c r="J4990">
        <f t="shared" si="692"/>
        <v>1066</v>
      </c>
      <c r="K4990">
        <f t="shared" si="694"/>
        <v>2.9205479452054797</v>
      </c>
      <c r="L4990">
        <f t="shared" si="695"/>
        <v>2</v>
      </c>
      <c r="M4990">
        <f t="shared" si="696"/>
        <v>11</v>
      </c>
      <c r="N4990" t="str">
        <f t="shared" si="697"/>
        <v>2 Yrs 11 Mths</v>
      </c>
      <c r="O4990">
        <v>100.65</v>
      </c>
      <c r="P4990">
        <v>101.27</v>
      </c>
    </row>
    <row r="4991" spans="1:16" x14ac:dyDescent="0.35">
      <c r="A4991" t="s">
        <v>5874</v>
      </c>
      <c r="B4991" t="s">
        <v>5871</v>
      </c>
      <c r="C4991" t="s">
        <v>11</v>
      </c>
      <c r="D4991">
        <v>5.3999999999999999E-2</v>
      </c>
      <c r="E4991" s="1">
        <v>4.4900000000000002E-2</v>
      </c>
      <c r="F4991" t="s">
        <v>441</v>
      </c>
      <c r="G4991">
        <v>45971</v>
      </c>
      <c r="H4991" t="str">
        <f t="shared" si="693"/>
        <v>10/11/2025</v>
      </c>
      <c r="I4991" s="2">
        <v>45584</v>
      </c>
      <c r="J4991">
        <f t="shared" si="692"/>
        <v>387</v>
      </c>
      <c r="K4991">
        <f t="shared" si="694"/>
        <v>1.0602739726027397</v>
      </c>
      <c r="L4991">
        <f t="shared" si="695"/>
        <v>1</v>
      </c>
      <c r="M4991">
        <f t="shared" si="696"/>
        <v>1</v>
      </c>
      <c r="N4991" t="str">
        <f t="shared" si="697"/>
        <v>1 Yrs 1 Mths</v>
      </c>
      <c r="O4991">
        <v>100.71</v>
      </c>
      <c r="P4991">
        <v>101.53</v>
      </c>
    </row>
    <row r="4992" spans="1:16" x14ac:dyDescent="0.35">
      <c r="A4992" t="s">
        <v>5874</v>
      </c>
      <c r="B4992" t="s">
        <v>5871</v>
      </c>
      <c r="C4992" t="s">
        <v>11</v>
      </c>
      <c r="D4992">
        <v>5.45E-2</v>
      </c>
      <c r="E4992" s="1">
        <v>4.2500000000000003E-2</v>
      </c>
      <c r="F4992" t="s">
        <v>441</v>
      </c>
      <c r="G4992">
        <v>46701</v>
      </c>
      <c r="H4992" t="str">
        <f t="shared" si="693"/>
        <v>10/11/2027</v>
      </c>
      <c r="I4992" s="2">
        <v>45584</v>
      </c>
      <c r="J4992">
        <f t="shared" si="692"/>
        <v>1117</v>
      </c>
      <c r="K4992">
        <f t="shared" si="694"/>
        <v>3.0602739726027397</v>
      </c>
      <c r="L4992">
        <f t="shared" si="695"/>
        <v>3</v>
      </c>
      <c r="M4992">
        <f t="shared" si="696"/>
        <v>1</v>
      </c>
      <c r="N4992" t="str">
        <f t="shared" si="697"/>
        <v>3 Yrs 1 Mths</v>
      </c>
      <c r="O4992">
        <v>103.08</v>
      </c>
      <c r="P4992">
        <v>103.88</v>
      </c>
    </row>
    <row r="4993" spans="1:16" x14ac:dyDescent="0.35">
      <c r="A4993" t="s">
        <v>5874</v>
      </c>
      <c r="B4993" t="s">
        <v>5871</v>
      </c>
      <c r="C4993" t="s">
        <v>11</v>
      </c>
      <c r="D4993">
        <v>4.8000000000000001E-2</v>
      </c>
      <c r="E4993" s="1">
        <v>5.4300000000000001E-2</v>
      </c>
      <c r="F4993" t="s">
        <v>441</v>
      </c>
      <c r="G4993">
        <v>45667</v>
      </c>
      <c r="H4993" t="str">
        <f t="shared" si="693"/>
        <v>10/1/2025</v>
      </c>
      <c r="I4993" s="2">
        <v>45584</v>
      </c>
      <c r="J4993">
        <f t="shared" si="692"/>
        <v>83</v>
      </c>
      <c r="K4993">
        <f t="shared" si="694"/>
        <v>0.22739726027397261</v>
      </c>
      <c r="L4993">
        <f t="shared" si="695"/>
        <v>0</v>
      </c>
      <c r="M4993">
        <f t="shared" si="696"/>
        <v>3</v>
      </c>
      <c r="N4993" t="str">
        <f t="shared" si="697"/>
        <v>0 Yrs 3 Mths</v>
      </c>
      <c r="O4993">
        <v>99.82</v>
      </c>
      <c r="P4993">
        <v>100.18</v>
      </c>
    </row>
    <row r="4994" spans="1:16" x14ac:dyDescent="0.35">
      <c r="A4994" t="s">
        <v>5874</v>
      </c>
      <c r="B4994" t="s">
        <v>5871</v>
      </c>
      <c r="C4994" t="s">
        <v>11</v>
      </c>
      <c r="D4994">
        <v>4.6249999999999999E-2</v>
      </c>
      <c r="E4994" s="1">
        <v>4.2999999999999997E-2</v>
      </c>
      <c r="F4994" t="s">
        <v>441</v>
      </c>
      <c r="G4994">
        <v>46764</v>
      </c>
      <c r="H4994" t="str">
        <f t="shared" si="693"/>
        <v>12/1/2028</v>
      </c>
      <c r="I4994" s="2">
        <v>45584</v>
      </c>
      <c r="J4994">
        <f t="shared" ref="J4994:J5057" si="698">_xlfn.DAYS(G4994,I4994)</f>
        <v>1180</v>
      </c>
      <c r="K4994">
        <f t="shared" si="694"/>
        <v>3.2328767123287672</v>
      </c>
      <c r="L4994">
        <f t="shared" si="695"/>
        <v>3</v>
      </c>
      <c r="M4994">
        <f t="shared" si="696"/>
        <v>3</v>
      </c>
      <c r="N4994" t="str">
        <f t="shared" si="697"/>
        <v>3 Yrs 3 Mths</v>
      </c>
      <c r="O4994">
        <v>100.69</v>
      </c>
      <c r="P4994">
        <v>101.48</v>
      </c>
    </row>
    <row r="4995" spans="1:16" x14ac:dyDescent="0.35">
      <c r="A4995" t="s">
        <v>5874</v>
      </c>
      <c r="B4995" t="s">
        <v>5871</v>
      </c>
      <c r="C4995" t="s">
        <v>11</v>
      </c>
      <c r="D4995">
        <v>4.7E-2</v>
      </c>
      <c r="E4995" s="1">
        <v>4.6199999999999998E-2</v>
      </c>
      <c r="F4995" t="s">
        <v>441</v>
      </c>
      <c r="G4995">
        <v>48591</v>
      </c>
      <c r="H4995" t="str">
        <f t="shared" si="693"/>
        <v>12/1/2033</v>
      </c>
      <c r="I4995" s="2">
        <v>45584</v>
      </c>
      <c r="J4995">
        <f t="shared" si="698"/>
        <v>3007</v>
      </c>
      <c r="K4995">
        <f t="shared" si="694"/>
        <v>8.2383561643835623</v>
      </c>
      <c r="L4995">
        <f t="shared" si="695"/>
        <v>8</v>
      </c>
      <c r="M4995">
        <f t="shared" si="696"/>
        <v>3</v>
      </c>
      <c r="N4995" t="str">
        <f t="shared" si="697"/>
        <v>8 Yrs 3 Mths</v>
      </c>
      <c r="O4995">
        <v>99.81</v>
      </c>
      <c r="P4995">
        <v>101.17</v>
      </c>
    </row>
    <row r="4996" spans="1:16" x14ac:dyDescent="0.35">
      <c r="A4996" t="s">
        <v>5874</v>
      </c>
      <c r="B4996" t="s">
        <v>5871</v>
      </c>
      <c r="C4996" t="s">
        <v>11</v>
      </c>
      <c r="D4996">
        <v>4.4499999999999998E-2</v>
      </c>
      <c r="E4996" s="1">
        <v>4.24E-2</v>
      </c>
      <c r="F4996" t="s">
        <v>441</v>
      </c>
      <c r="G4996">
        <v>46160</v>
      </c>
      <c r="H4996" t="str">
        <f t="shared" si="693"/>
        <v>18/5/2026</v>
      </c>
      <c r="I4996" s="2">
        <v>45584</v>
      </c>
      <c r="J4996">
        <f t="shared" si="698"/>
        <v>576</v>
      </c>
      <c r="K4996">
        <f t="shared" si="694"/>
        <v>1.5780821917808219</v>
      </c>
      <c r="L4996">
        <f t="shared" si="695"/>
        <v>1</v>
      </c>
      <c r="M4996">
        <f t="shared" si="696"/>
        <v>7</v>
      </c>
      <c r="N4996" t="str">
        <f t="shared" si="697"/>
        <v>1 Yrs 7 Mths</v>
      </c>
      <c r="O4996">
        <v>100.25</v>
      </c>
      <c r="P4996">
        <v>100.44</v>
      </c>
    </row>
    <row r="4997" spans="1:16" x14ac:dyDescent="0.35">
      <c r="A4997" t="s">
        <v>5874</v>
      </c>
      <c r="B4997" t="s">
        <v>5871</v>
      </c>
      <c r="C4997" t="s">
        <v>11</v>
      </c>
      <c r="D4997">
        <v>4.5499999999999999E-2</v>
      </c>
      <c r="E4997" s="1">
        <v>4.4699999999999997E-2</v>
      </c>
      <c r="F4997" t="s">
        <v>441</v>
      </c>
      <c r="G4997">
        <v>47620</v>
      </c>
      <c r="H4997" t="str">
        <f t="shared" si="693"/>
        <v>17/5/2030</v>
      </c>
      <c r="I4997" s="2">
        <v>45584</v>
      </c>
      <c r="J4997">
        <f t="shared" si="698"/>
        <v>2036</v>
      </c>
      <c r="K4997">
        <f t="shared" si="694"/>
        <v>5.5780821917808217</v>
      </c>
      <c r="L4997">
        <f t="shared" si="695"/>
        <v>5</v>
      </c>
      <c r="M4997">
        <f t="shared" si="696"/>
        <v>7</v>
      </c>
      <c r="N4997" t="str">
        <f t="shared" si="697"/>
        <v>5 Yrs 7 Mths</v>
      </c>
      <c r="O4997">
        <v>99.89</v>
      </c>
      <c r="P4997">
        <v>101.03</v>
      </c>
    </row>
    <row r="4998" spans="1:16" x14ac:dyDescent="0.35">
      <c r="A4998" t="s">
        <v>5874</v>
      </c>
      <c r="B4998" t="s">
        <v>5871</v>
      </c>
      <c r="C4998" t="s">
        <v>11</v>
      </c>
      <c r="D4998">
        <v>6.2566999999999998E-2</v>
      </c>
      <c r="E4998" s="1">
        <v>6.0600000000000001E-2</v>
      </c>
      <c r="F4998" t="s">
        <v>441</v>
      </c>
      <c r="G4998">
        <v>46160</v>
      </c>
      <c r="H4998" t="str">
        <f t="shared" si="693"/>
        <v>18/5/2026</v>
      </c>
      <c r="I4998" s="2">
        <v>45584</v>
      </c>
      <c r="J4998">
        <f t="shared" si="698"/>
        <v>576</v>
      </c>
      <c r="K4998">
        <f t="shared" si="694"/>
        <v>1.5780821917808219</v>
      </c>
      <c r="L4998">
        <f t="shared" si="695"/>
        <v>1</v>
      </c>
      <c r="M4998">
        <f t="shared" si="696"/>
        <v>7</v>
      </c>
      <c r="N4998" t="str">
        <f t="shared" si="697"/>
        <v>1 Yrs 7 Mths</v>
      </c>
      <c r="O4998" t="s">
        <v>15</v>
      </c>
      <c r="P4998" t="s">
        <v>15</v>
      </c>
    </row>
    <row r="4999" spans="1:16" x14ac:dyDescent="0.35">
      <c r="A4999" t="s">
        <v>5874</v>
      </c>
      <c r="B4999" t="s">
        <v>5871</v>
      </c>
      <c r="C4999" t="s">
        <v>11</v>
      </c>
      <c r="D4999">
        <v>0.05</v>
      </c>
      <c r="E4999" s="1">
        <v>4.2599999999999999E-2</v>
      </c>
      <c r="F4999" t="s">
        <v>441</v>
      </c>
      <c r="G4999">
        <v>46248</v>
      </c>
      <c r="H4999" t="str">
        <f t="shared" si="693"/>
        <v>14/8/2026</v>
      </c>
      <c r="I4999" s="2">
        <v>45584</v>
      </c>
      <c r="J4999">
        <f t="shared" si="698"/>
        <v>664</v>
      </c>
      <c r="K4999">
        <f t="shared" si="694"/>
        <v>1.8191780821917809</v>
      </c>
      <c r="L4999">
        <f t="shared" si="695"/>
        <v>1</v>
      </c>
      <c r="M4999">
        <f t="shared" si="696"/>
        <v>10</v>
      </c>
      <c r="N4999" t="str">
        <f t="shared" si="697"/>
        <v>1 Yrs 10 Mths</v>
      </c>
      <c r="O4999">
        <v>101.05</v>
      </c>
      <c r="P4999">
        <v>101.68</v>
      </c>
    </row>
    <row r="5000" spans="1:16" x14ac:dyDescent="0.35">
      <c r="A5000" t="s">
        <v>5874</v>
      </c>
      <c r="B5000" t="s">
        <v>5871</v>
      </c>
      <c r="C5000" t="s">
        <v>11</v>
      </c>
      <c r="D5000">
        <v>5.6000000000000001E-2</v>
      </c>
      <c r="E5000" s="1">
        <v>4.5900000000000003E-2</v>
      </c>
      <c r="F5000" t="s">
        <v>441</v>
      </c>
      <c r="G5000">
        <v>45911</v>
      </c>
      <c r="H5000" t="str">
        <f t="shared" si="693"/>
        <v>11/9/2025</v>
      </c>
      <c r="I5000" s="2">
        <v>45584</v>
      </c>
      <c r="J5000">
        <f t="shared" si="698"/>
        <v>327</v>
      </c>
      <c r="K5000">
        <f t="shared" si="694"/>
        <v>0.89589041095890409</v>
      </c>
      <c r="L5000">
        <f t="shared" si="695"/>
        <v>0</v>
      </c>
      <c r="M5000">
        <f t="shared" si="696"/>
        <v>11</v>
      </c>
      <c r="N5000" t="str">
        <f t="shared" si="697"/>
        <v>0 Yrs 11 Mths</v>
      </c>
      <c r="O5000">
        <v>100.7</v>
      </c>
      <c r="P5000">
        <v>101.33</v>
      </c>
    </row>
    <row r="5001" spans="1:16" x14ac:dyDescent="0.35">
      <c r="A5001" t="s">
        <v>5874</v>
      </c>
      <c r="B5001" t="s">
        <v>5871</v>
      </c>
      <c r="C5001" t="s">
        <v>11</v>
      </c>
      <c r="D5001">
        <v>6.0198000000000002E-2</v>
      </c>
      <c r="E5001" s="1">
        <v>5.8000000000000003E-2</v>
      </c>
      <c r="F5001" t="s">
        <v>441</v>
      </c>
      <c r="G5001">
        <v>45911</v>
      </c>
      <c r="H5001" t="str">
        <f t="shared" si="693"/>
        <v>11/9/2025</v>
      </c>
      <c r="I5001" s="2">
        <v>45584</v>
      </c>
      <c r="J5001">
        <f t="shared" si="698"/>
        <v>327</v>
      </c>
      <c r="K5001">
        <f t="shared" si="694"/>
        <v>0.89589041095890409</v>
      </c>
      <c r="L5001">
        <f t="shared" si="695"/>
        <v>0</v>
      </c>
      <c r="M5001">
        <f t="shared" si="696"/>
        <v>11</v>
      </c>
      <c r="N5001" t="str">
        <f t="shared" si="697"/>
        <v>0 Yrs 11 Mths</v>
      </c>
      <c r="O5001">
        <v>99.63</v>
      </c>
      <c r="P5001">
        <v>101.03</v>
      </c>
    </row>
    <row r="5002" spans="1:16" x14ac:dyDescent="0.35">
      <c r="A5002" t="s">
        <v>5876</v>
      </c>
      <c r="B5002" t="s">
        <v>5871</v>
      </c>
      <c r="C5002" t="s">
        <v>11</v>
      </c>
      <c r="D5002">
        <v>5.2499999999999998E-2</v>
      </c>
      <c r="E5002" s="1">
        <v>4.3799999999999999E-2</v>
      </c>
      <c r="F5002" t="s">
        <v>441</v>
      </c>
      <c r="G5002">
        <v>47007</v>
      </c>
      <c r="H5002" t="str">
        <f t="shared" si="693"/>
        <v>11/9/2028</v>
      </c>
      <c r="I5002" s="2">
        <v>45584</v>
      </c>
      <c r="J5002">
        <f t="shared" si="698"/>
        <v>1423</v>
      </c>
      <c r="K5002">
        <f t="shared" si="694"/>
        <v>3.8986301369863012</v>
      </c>
      <c r="L5002">
        <f t="shared" si="695"/>
        <v>3</v>
      </c>
      <c r="M5002">
        <f t="shared" si="696"/>
        <v>11</v>
      </c>
      <c r="N5002" t="str">
        <f t="shared" si="697"/>
        <v>3 Yrs 11 Mths</v>
      </c>
      <c r="O5002">
        <v>102.79</v>
      </c>
      <c r="P5002">
        <v>103.68</v>
      </c>
    </row>
    <row r="5003" spans="1:16" x14ac:dyDescent="0.35">
      <c r="A5003" t="s">
        <v>5876</v>
      </c>
      <c r="B5003" t="s">
        <v>5871</v>
      </c>
      <c r="C5003" t="s">
        <v>11</v>
      </c>
      <c r="D5003">
        <v>5.3999999999999999E-2</v>
      </c>
      <c r="E5003" s="1">
        <v>4.2500000000000003E-2</v>
      </c>
      <c r="F5003" t="s">
        <v>441</v>
      </c>
      <c r="G5003">
        <v>46346</v>
      </c>
      <c r="H5003" t="str">
        <f t="shared" si="693"/>
        <v>20/11/2026</v>
      </c>
      <c r="I5003" s="2">
        <v>45584</v>
      </c>
      <c r="J5003">
        <f t="shared" si="698"/>
        <v>762</v>
      </c>
      <c r="K5003">
        <f t="shared" si="694"/>
        <v>2.0876712328767124</v>
      </c>
      <c r="L5003">
        <f t="shared" si="695"/>
        <v>2</v>
      </c>
      <c r="M5003">
        <f t="shared" si="696"/>
        <v>1</v>
      </c>
      <c r="N5003" t="str">
        <f t="shared" si="697"/>
        <v>2 Yrs 1 Mths</v>
      </c>
      <c r="O5003">
        <v>102.03</v>
      </c>
      <c r="P5003">
        <v>102.63</v>
      </c>
    </row>
    <row r="5004" spans="1:16" x14ac:dyDescent="0.35">
      <c r="A5004" t="s">
        <v>5876</v>
      </c>
      <c r="B5004" t="s">
        <v>5871</v>
      </c>
      <c r="C5004" t="s">
        <v>11</v>
      </c>
      <c r="D5004">
        <v>5.5500000000000001E-2</v>
      </c>
      <c r="E5004" s="1">
        <v>4.4999999999999998E-2</v>
      </c>
      <c r="F5004" t="s">
        <v>441</v>
      </c>
      <c r="G5004">
        <v>47807</v>
      </c>
      <c r="H5004" t="str">
        <f t="shared" si="693"/>
        <v>20/11/2030</v>
      </c>
      <c r="I5004" s="2">
        <v>45584</v>
      </c>
      <c r="J5004">
        <f t="shared" si="698"/>
        <v>2223</v>
      </c>
      <c r="K5004">
        <f t="shared" si="694"/>
        <v>6.0904109589041093</v>
      </c>
      <c r="L5004">
        <f t="shared" si="695"/>
        <v>6</v>
      </c>
      <c r="M5004">
        <f t="shared" si="696"/>
        <v>1</v>
      </c>
      <c r="N5004" t="str">
        <f t="shared" si="697"/>
        <v>6 Yrs 1 Mths</v>
      </c>
      <c r="O5004">
        <v>105.03</v>
      </c>
      <c r="P5004">
        <v>106.03</v>
      </c>
    </row>
    <row r="5005" spans="1:16" x14ac:dyDescent="0.35">
      <c r="A5005" t="s">
        <v>5876</v>
      </c>
      <c r="B5005" t="s">
        <v>5871</v>
      </c>
      <c r="C5005" t="s">
        <v>11</v>
      </c>
      <c r="D5005">
        <v>4.8000000000000001E-2</v>
      </c>
      <c r="E5005" s="1">
        <v>4.3099999999999999E-2</v>
      </c>
      <c r="F5005" t="s">
        <v>441</v>
      </c>
      <c r="G5005">
        <v>46027</v>
      </c>
      <c r="H5005" t="str">
        <f t="shared" si="693"/>
        <v>5/1/2026</v>
      </c>
      <c r="I5005" s="2">
        <v>45584</v>
      </c>
      <c r="J5005">
        <f t="shared" si="698"/>
        <v>443</v>
      </c>
      <c r="K5005">
        <f t="shared" si="694"/>
        <v>1.2136986301369863</v>
      </c>
      <c r="L5005">
        <f t="shared" si="695"/>
        <v>1</v>
      </c>
      <c r="M5005">
        <f t="shared" si="696"/>
        <v>3</v>
      </c>
      <c r="N5005" t="str">
        <f t="shared" si="697"/>
        <v>1 Yrs 3 Mths</v>
      </c>
      <c r="O5005">
        <v>100.45</v>
      </c>
      <c r="P5005">
        <v>100.81</v>
      </c>
    </row>
    <row r="5006" spans="1:16" x14ac:dyDescent="0.35">
      <c r="A5006" t="s">
        <v>5876</v>
      </c>
      <c r="B5006" t="s">
        <v>5871</v>
      </c>
      <c r="C5006" t="s">
        <v>11</v>
      </c>
      <c r="D5006">
        <v>4.65E-2</v>
      </c>
      <c r="E5006" s="1">
        <v>4.3499999999999997E-2</v>
      </c>
      <c r="F5006" t="s">
        <v>441</v>
      </c>
      <c r="G5006">
        <v>47123</v>
      </c>
      <c r="H5006" t="str">
        <f t="shared" si="693"/>
        <v>5/1/2029</v>
      </c>
      <c r="I5006" s="2">
        <v>45584</v>
      </c>
      <c r="J5006">
        <f t="shared" si="698"/>
        <v>1539</v>
      </c>
      <c r="K5006">
        <f t="shared" si="694"/>
        <v>4.2164383561643834</v>
      </c>
      <c r="L5006">
        <f t="shared" si="695"/>
        <v>4</v>
      </c>
      <c r="M5006">
        <f t="shared" si="696"/>
        <v>3</v>
      </c>
      <c r="N5006" t="str">
        <f t="shared" si="697"/>
        <v>4 Yrs 3 Mths</v>
      </c>
      <c r="O5006">
        <v>100.76</v>
      </c>
      <c r="P5006">
        <v>101.64</v>
      </c>
    </row>
    <row r="5007" spans="1:16" x14ac:dyDescent="0.35">
      <c r="A5007" t="s">
        <v>5876</v>
      </c>
      <c r="B5007" t="s">
        <v>5871</v>
      </c>
      <c r="C5007" t="s">
        <v>11</v>
      </c>
      <c r="D5007">
        <v>4.8000000000000001E-2</v>
      </c>
      <c r="E5007" s="1">
        <v>4.7100000000000003E-2</v>
      </c>
      <c r="F5007" t="s">
        <v>441</v>
      </c>
      <c r="G5007">
        <v>48949</v>
      </c>
      <c r="H5007" t="str">
        <f t="shared" si="693"/>
        <v>5/1/2034</v>
      </c>
      <c r="I5007" s="2">
        <v>45584</v>
      </c>
      <c r="J5007">
        <f t="shared" si="698"/>
        <v>3365</v>
      </c>
      <c r="K5007">
        <f t="shared" si="694"/>
        <v>9.2191780821917817</v>
      </c>
      <c r="L5007">
        <f t="shared" si="695"/>
        <v>9</v>
      </c>
      <c r="M5007">
        <f t="shared" si="696"/>
        <v>3</v>
      </c>
      <c r="N5007" t="str">
        <f t="shared" si="697"/>
        <v>9 Yrs 3 Mths</v>
      </c>
      <c r="O5007">
        <v>100</v>
      </c>
      <c r="P5007">
        <v>101.07</v>
      </c>
    </row>
    <row r="5008" spans="1:16" x14ac:dyDescent="0.35">
      <c r="A5008" t="s">
        <v>5876</v>
      </c>
      <c r="B5008" t="s">
        <v>5871</v>
      </c>
      <c r="C5008" t="s">
        <v>11</v>
      </c>
      <c r="D5008">
        <v>0.05</v>
      </c>
      <c r="E5008" s="1">
        <v>4.19E-2</v>
      </c>
      <c r="F5008" t="s">
        <v>441</v>
      </c>
      <c r="G5008">
        <v>46465</v>
      </c>
      <c r="H5008" t="str">
        <f t="shared" si="693"/>
        <v>19/3/2027</v>
      </c>
      <c r="I5008" s="2">
        <v>45584</v>
      </c>
      <c r="J5008">
        <f t="shared" si="698"/>
        <v>881</v>
      </c>
      <c r="K5008">
        <f t="shared" si="694"/>
        <v>2.4136986301369863</v>
      </c>
      <c r="L5008">
        <f t="shared" si="695"/>
        <v>2</v>
      </c>
      <c r="M5008">
        <f t="shared" si="696"/>
        <v>5</v>
      </c>
      <c r="N5008" t="str">
        <f t="shared" si="697"/>
        <v>2 Yrs 5 Mths</v>
      </c>
      <c r="O5008">
        <v>101.63</v>
      </c>
      <c r="P5008">
        <v>102.12</v>
      </c>
    </row>
    <row r="5009" spans="1:16" x14ac:dyDescent="0.35">
      <c r="A5009" t="s">
        <v>5876</v>
      </c>
      <c r="B5009" t="s">
        <v>5871</v>
      </c>
      <c r="C5009" t="s">
        <v>11</v>
      </c>
      <c r="D5009">
        <v>5.0999999999999997E-2</v>
      </c>
      <c r="E5009" s="1">
        <v>4.58E-2</v>
      </c>
      <c r="F5009" t="s">
        <v>441</v>
      </c>
      <c r="G5009">
        <v>47928</v>
      </c>
      <c r="H5009" t="str">
        <f t="shared" si="693"/>
        <v>21/3/2031</v>
      </c>
      <c r="I5009" s="2">
        <v>45584</v>
      </c>
      <c r="J5009">
        <f t="shared" si="698"/>
        <v>2344</v>
      </c>
      <c r="K5009">
        <f t="shared" si="694"/>
        <v>6.4219178082191783</v>
      </c>
      <c r="L5009">
        <f t="shared" si="695"/>
        <v>6</v>
      </c>
      <c r="M5009">
        <f t="shared" si="696"/>
        <v>5</v>
      </c>
      <c r="N5009" t="str">
        <f t="shared" si="697"/>
        <v>6 Yrs 5 Mths</v>
      </c>
      <c r="O5009">
        <v>102.01</v>
      </c>
      <c r="P5009">
        <v>103.58</v>
      </c>
    </row>
    <row r="5010" spans="1:16" x14ac:dyDescent="0.35">
      <c r="A5010" t="s">
        <v>5876</v>
      </c>
      <c r="B5010" t="s">
        <v>5871</v>
      </c>
      <c r="C5010" t="s">
        <v>11</v>
      </c>
      <c r="D5010">
        <v>5.1999999999999998E-2</v>
      </c>
      <c r="E5010" s="1">
        <v>4.2999999999999997E-2</v>
      </c>
      <c r="F5010" t="s">
        <v>441</v>
      </c>
      <c r="G5010">
        <v>46157</v>
      </c>
      <c r="H5010" t="str">
        <f t="shared" si="693"/>
        <v>15/5/2026</v>
      </c>
      <c r="I5010" s="2">
        <v>45584</v>
      </c>
      <c r="J5010">
        <f t="shared" si="698"/>
        <v>573</v>
      </c>
      <c r="K5010">
        <f t="shared" si="694"/>
        <v>1.5698630136986302</v>
      </c>
      <c r="L5010">
        <f t="shared" si="695"/>
        <v>1</v>
      </c>
      <c r="M5010">
        <f t="shared" si="696"/>
        <v>7</v>
      </c>
      <c r="N5010" t="str">
        <f t="shared" si="697"/>
        <v>1 Yrs 7 Mths</v>
      </c>
      <c r="O5010">
        <v>101.13</v>
      </c>
      <c r="P5010">
        <v>101.74</v>
      </c>
    </row>
    <row r="5011" spans="1:16" x14ac:dyDescent="0.35">
      <c r="A5011" t="s">
        <v>5876</v>
      </c>
      <c r="B5011" t="s">
        <v>5871</v>
      </c>
      <c r="C5011" t="s">
        <v>11</v>
      </c>
      <c r="D5011">
        <v>5.0500000000000003E-2</v>
      </c>
      <c r="E5011" s="1">
        <v>4.4200000000000003E-2</v>
      </c>
      <c r="F5011" t="s">
        <v>441</v>
      </c>
      <c r="G5011">
        <v>47254</v>
      </c>
      <c r="H5011" t="str">
        <f t="shared" si="693"/>
        <v>16/5/2029</v>
      </c>
      <c r="I5011" s="2">
        <v>45584</v>
      </c>
      <c r="J5011">
        <f t="shared" si="698"/>
        <v>1670</v>
      </c>
      <c r="K5011">
        <f t="shared" si="694"/>
        <v>4.5753424657534243</v>
      </c>
      <c r="L5011">
        <f t="shared" si="695"/>
        <v>4</v>
      </c>
      <c r="M5011">
        <f t="shared" si="696"/>
        <v>7</v>
      </c>
      <c r="N5011" t="str">
        <f t="shared" si="697"/>
        <v>4 Yrs 7 Mths</v>
      </c>
      <c r="O5011">
        <v>102.17</v>
      </c>
      <c r="P5011">
        <v>102.99</v>
      </c>
    </row>
    <row r="5012" spans="1:16" x14ac:dyDescent="0.35">
      <c r="A5012" t="s">
        <v>5876</v>
      </c>
      <c r="B5012" t="s">
        <v>5871</v>
      </c>
      <c r="C5012" t="s">
        <v>11</v>
      </c>
      <c r="D5012">
        <v>4.5499999999999999E-2</v>
      </c>
      <c r="E5012" s="1">
        <v>4.2599999999999999E-2</v>
      </c>
      <c r="F5012" t="s">
        <v>441</v>
      </c>
      <c r="G5012">
        <v>46241</v>
      </c>
      <c r="H5012" t="str">
        <f t="shared" si="693"/>
        <v>7/8/2026</v>
      </c>
      <c r="I5012" s="2">
        <v>45584</v>
      </c>
      <c r="J5012">
        <f t="shared" si="698"/>
        <v>657</v>
      </c>
      <c r="K5012">
        <f t="shared" si="694"/>
        <v>1.8</v>
      </c>
      <c r="L5012">
        <f t="shared" si="695"/>
        <v>1</v>
      </c>
      <c r="M5012">
        <f t="shared" si="696"/>
        <v>1</v>
      </c>
      <c r="N5012" t="str">
        <f t="shared" si="697"/>
        <v>1 Yrs 1 Mths</v>
      </c>
      <c r="O5012">
        <v>100.32</v>
      </c>
      <c r="P5012">
        <v>100.86</v>
      </c>
    </row>
    <row r="5013" spans="1:16" x14ac:dyDescent="0.35">
      <c r="A5013" t="s">
        <v>5876</v>
      </c>
      <c r="B5013" t="s">
        <v>5871</v>
      </c>
      <c r="C5013" t="s">
        <v>11</v>
      </c>
      <c r="D5013">
        <v>4.5499999999999999E-2</v>
      </c>
      <c r="E5013" s="1">
        <v>4.4499999999999998E-2</v>
      </c>
      <c r="F5013" t="s">
        <v>441</v>
      </c>
      <c r="G5013">
        <v>47339</v>
      </c>
      <c r="H5013" t="str">
        <f t="shared" si="693"/>
        <v>9/8/2029</v>
      </c>
      <c r="I5013" s="2">
        <v>45584</v>
      </c>
      <c r="J5013">
        <f t="shared" si="698"/>
        <v>1755</v>
      </c>
      <c r="K5013">
        <f t="shared" si="694"/>
        <v>4.8082191780821919</v>
      </c>
      <c r="L5013">
        <f t="shared" si="695"/>
        <v>4</v>
      </c>
      <c r="M5013">
        <f t="shared" si="696"/>
        <v>10</v>
      </c>
      <c r="N5013" t="str">
        <f t="shared" si="697"/>
        <v>4 Yrs 10 Mths</v>
      </c>
      <c r="O5013">
        <v>100.08</v>
      </c>
      <c r="P5013">
        <v>100.94</v>
      </c>
    </row>
    <row r="5014" spans="1:16" x14ac:dyDescent="0.35">
      <c r="A5014" t="s">
        <v>5876</v>
      </c>
      <c r="B5014" t="s">
        <v>5871</v>
      </c>
      <c r="C5014" t="s">
        <v>11</v>
      </c>
      <c r="D5014">
        <v>3.7999999999999999E-2</v>
      </c>
      <c r="E5014" s="1">
        <v>4.7500000000000001E-2</v>
      </c>
      <c r="F5014" t="s">
        <v>441</v>
      </c>
      <c r="G5014">
        <v>45954</v>
      </c>
      <c r="H5014" t="str">
        <f t="shared" si="693"/>
        <v>24/10/2025</v>
      </c>
      <c r="I5014" s="2">
        <v>45584</v>
      </c>
      <c r="J5014">
        <f t="shared" si="698"/>
        <v>370</v>
      </c>
      <c r="K5014">
        <f t="shared" si="694"/>
        <v>1.0136986301369864</v>
      </c>
      <c r="L5014">
        <f t="shared" si="695"/>
        <v>1</v>
      </c>
      <c r="M5014">
        <f t="shared" si="696"/>
        <v>0</v>
      </c>
      <c r="N5014" t="str">
        <f t="shared" si="697"/>
        <v>1 Yrs 0 Mths</v>
      </c>
      <c r="O5014">
        <v>98.62</v>
      </c>
      <c r="P5014">
        <v>100.24</v>
      </c>
    </row>
    <row r="5015" spans="1:16" x14ac:dyDescent="0.35">
      <c r="A5015" t="s">
        <v>5876</v>
      </c>
      <c r="B5015" t="s">
        <v>5871</v>
      </c>
      <c r="C5015" t="s">
        <v>11</v>
      </c>
      <c r="D5015">
        <v>1.7999999999999999E-2</v>
      </c>
      <c r="E5015" s="1">
        <v>4.4200000000000003E-2</v>
      </c>
      <c r="F5015" t="s">
        <v>441</v>
      </c>
      <c r="G5015">
        <v>46317</v>
      </c>
      <c r="H5015" t="str">
        <f t="shared" si="693"/>
        <v>22/10/2026</v>
      </c>
      <c r="I5015" s="2">
        <v>45584</v>
      </c>
      <c r="J5015">
        <f t="shared" si="698"/>
        <v>733</v>
      </c>
      <c r="K5015">
        <f t="shared" si="694"/>
        <v>2.0082191780821916</v>
      </c>
      <c r="L5015">
        <f t="shared" si="695"/>
        <v>2</v>
      </c>
      <c r="M5015">
        <f t="shared" si="696"/>
        <v>0</v>
      </c>
      <c r="N5015" t="str">
        <f t="shared" si="697"/>
        <v>2 Yrs 0 Mths</v>
      </c>
      <c r="O5015">
        <v>93.77</v>
      </c>
      <c r="P5015">
        <v>96.29</v>
      </c>
    </row>
    <row r="5016" spans="1:16" x14ac:dyDescent="0.35">
      <c r="A5016" t="s">
        <v>5876</v>
      </c>
      <c r="B5016" t="s">
        <v>5877</v>
      </c>
      <c r="C5016" t="s">
        <v>11</v>
      </c>
      <c r="D5016">
        <v>0.08</v>
      </c>
      <c r="E5016" s="1">
        <v>5.1999999999999998E-2</v>
      </c>
      <c r="F5016" t="s">
        <v>441</v>
      </c>
      <c r="G5016">
        <v>51104</v>
      </c>
      <c r="H5016" t="str">
        <f t="shared" ref="H5016:H5052" si="699">TEXT(G5016,"D/M/YYYY")</f>
        <v>30/11/2039</v>
      </c>
      <c r="I5016" s="2">
        <v>45584</v>
      </c>
      <c r="J5016">
        <f t="shared" si="698"/>
        <v>5520</v>
      </c>
      <c r="K5016">
        <f t="shared" ref="K5016:K5052" si="700">J5016/365</f>
        <v>15.123287671232877</v>
      </c>
      <c r="L5016">
        <f t="shared" ref="L5016:L5052" si="701">_xlfn.NUMBERVALUE(_xlfn.TEXTBEFORE(K5016,"."))</f>
        <v>15</v>
      </c>
      <c r="M5016">
        <f t="shared" ref="M5016:M5052" si="702">ROUND(LEFT(_xlfn.TEXTAFTER(K5016,"."),2)/100 * 12,0)</f>
        <v>1</v>
      </c>
      <c r="N5016" t="str">
        <f t="shared" ref="N5016:N5052" si="703">L5016 &amp; " Yrs "&amp; M5016 &amp;" Mths"</f>
        <v>15 Yrs 1 Mths</v>
      </c>
      <c r="O5016" t="s">
        <v>15</v>
      </c>
      <c r="P5016" t="s">
        <v>15</v>
      </c>
    </row>
    <row r="5017" spans="1:16" x14ac:dyDescent="0.35">
      <c r="A5017" t="s">
        <v>5879</v>
      </c>
      <c r="B5017" t="s">
        <v>5880</v>
      </c>
      <c r="C5017" t="s">
        <v>11</v>
      </c>
      <c r="D5017">
        <v>6.6000000000000003E-2</v>
      </c>
      <c r="E5017" s="1">
        <v>0.22670000000000001</v>
      </c>
      <c r="F5017" t="s">
        <v>1071</v>
      </c>
      <c r="G5017">
        <v>45931</v>
      </c>
      <c r="H5017" t="str">
        <f t="shared" si="699"/>
        <v>1/10/2025</v>
      </c>
      <c r="I5017" s="2">
        <v>45584</v>
      </c>
      <c r="J5017">
        <f t="shared" si="698"/>
        <v>347</v>
      </c>
      <c r="K5017">
        <f t="shared" si="700"/>
        <v>0.9506849315068493</v>
      </c>
      <c r="L5017">
        <f t="shared" si="701"/>
        <v>0</v>
      </c>
      <c r="M5017">
        <f t="shared" si="702"/>
        <v>11</v>
      </c>
      <c r="N5017" t="str">
        <f t="shared" si="703"/>
        <v>0 Yrs 11 Mths</v>
      </c>
      <c r="O5017" t="s">
        <v>15</v>
      </c>
      <c r="P5017" t="s">
        <v>15</v>
      </c>
    </row>
    <row r="5018" spans="1:16" x14ac:dyDescent="0.35">
      <c r="A5018" t="s">
        <v>5879</v>
      </c>
      <c r="B5018" t="s">
        <v>5884</v>
      </c>
      <c r="C5018" t="s">
        <v>11</v>
      </c>
      <c r="D5018">
        <v>0.04</v>
      </c>
      <c r="E5018" s="1">
        <v>6.2899999999999998E-2</v>
      </c>
      <c r="F5018" t="s">
        <v>779</v>
      </c>
      <c r="G5018">
        <v>46997</v>
      </c>
      <c r="H5018" t="str">
        <f t="shared" si="699"/>
        <v>1/9/2028</v>
      </c>
      <c r="I5018" s="2">
        <v>45584</v>
      </c>
      <c r="J5018">
        <f t="shared" si="698"/>
        <v>1413</v>
      </c>
      <c r="K5018">
        <f t="shared" si="700"/>
        <v>3.871232876712329</v>
      </c>
      <c r="L5018">
        <f t="shared" si="701"/>
        <v>3</v>
      </c>
      <c r="M5018">
        <f t="shared" si="702"/>
        <v>10</v>
      </c>
      <c r="N5018" t="str">
        <f t="shared" si="703"/>
        <v>3 Yrs 10 Mths</v>
      </c>
      <c r="O5018" t="s">
        <v>15</v>
      </c>
      <c r="P5018" t="s">
        <v>15</v>
      </c>
    </row>
    <row r="5019" spans="1:16" x14ac:dyDescent="0.35">
      <c r="A5019" t="s">
        <v>5879</v>
      </c>
      <c r="B5019" t="s">
        <v>5886</v>
      </c>
      <c r="C5019" t="s">
        <v>11</v>
      </c>
      <c r="D5019">
        <v>4.9000000000000002E-2</v>
      </c>
      <c r="E5019" s="1">
        <v>5.0200000000000002E-2</v>
      </c>
      <c r="F5019" t="s">
        <v>28</v>
      </c>
      <c r="G5019">
        <v>46919</v>
      </c>
      <c r="H5019" t="str">
        <f t="shared" si="699"/>
        <v>15/6/2028</v>
      </c>
      <c r="I5019" s="2">
        <v>45584</v>
      </c>
      <c r="J5019">
        <f t="shared" si="698"/>
        <v>1335</v>
      </c>
      <c r="K5019">
        <f t="shared" si="700"/>
        <v>3.6575342465753424</v>
      </c>
      <c r="L5019">
        <f t="shared" si="701"/>
        <v>3</v>
      </c>
      <c r="M5019">
        <f t="shared" si="702"/>
        <v>8</v>
      </c>
      <c r="N5019" t="str">
        <f t="shared" si="703"/>
        <v>3 Yrs 8 Mths</v>
      </c>
      <c r="O5019" t="s">
        <v>15</v>
      </c>
      <c r="P5019" t="s">
        <v>15</v>
      </c>
    </row>
    <row r="5020" spans="1:16" x14ac:dyDescent="0.35">
      <c r="A5020" t="s">
        <v>5879</v>
      </c>
      <c r="B5020" t="s">
        <v>5890</v>
      </c>
      <c r="C5020" t="s">
        <v>11</v>
      </c>
      <c r="D5020">
        <v>4.0500000000000001E-2</v>
      </c>
      <c r="E5020" s="1">
        <v>4.5199999999999997E-2</v>
      </c>
      <c r="F5020" t="s">
        <v>36</v>
      </c>
      <c r="G5020">
        <v>45964</v>
      </c>
      <c r="H5020" t="str">
        <f t="shared" si="699"/>
        <v>3/11/2025</v>
      </c>
      <c r="I5020" s="2">
        <v>45584</v>
      </c>
      <c r="J5020">
        <f t="shared" si="698"/>
        <v>380</v>
      </c>
      <c r="K5020">
        <f t="shared" si="700"/>
        <v>1.0410958904109588</v>
      </c>
      <c r="L5020">
        <f t="shared" si="701"/>
        <v>1</v>
      </c>
      <c r="M5020">
        <f t="shared" si="702"/>
        <v>0</v>
      </c>
      <c r="N5020" t="str">
        <f t="shared" si="703"/>
        <v>1 Yrs 0 Mths</v>
      </c>
      <c r="O5020" t="s">
        <v>15</v>
      </c>
      <c r="P5020" t="s">
        <v>15</v>
      </c>
    </row>
    <row r="5021" spans="1:16" x14ac:dyDescent="0.35">
      <c r="A5021" t="s">
        <v>5879</v>
      </c>
      <c r="B5021" t="s">
        <v>5891</v>
      </c>
      <c r="C5021" t="s">
        <v>11</v>
      </c>
      <c r="D5021">
        <v>3.875E-2</v>
      </c>
      <c r="E5021" s="1">
        <v>4.82E-2</v>
      </c>
      <c r="F5021" t="s">
        <v>358</v>
      </c>
      <c r="G5021">
        <v>47196</v>
      </c>
      <c r="H5021" t="str">
        <f t="shared" si="699"/>
        <v>19/3/2029</v>
      </c>
      <c r="I5021" s="2">
        <v>45584</v>
      </c>
      <c r="J5021">
        <f t="shared" si="698"/>
        <v>1612</v>
      </c>
      <c r="K5021">
        <f t="shared" si="700"/>
        <v>4.4164383561643836</v>
      </c>
      <c r="L5021">
        <f t="shared" si="701"/>
        <v>4</v>
      </c>
      <c r="M5021">
        <f t="shared" si="702"/>
        <v>5</v>
      </c>
      <c r="N5021" t="str">
        <f t="shared" si="703"/>
        <v>4 Yrs 5 Mths</v>
      </c>
      <c r="O5021">
        <v>96.01</v>
      </c>
      <c r="P5021">
        <v>96.93</v>
      </c>
    </row>
    <row r="5022" spans="1:16" x14ac:dyDescent="0.35">
      <c r="A5022" t="s">
        <v>5879</v>
      </c>
      <c r="B5022" t="s">
        <v>5891</v>
      </c>
      <c r="C5022" t="s">
        <v>11</v>
      </c>
      <c r="D5022">
        <v>3.6999999999999998E-2</v>
      </c>
      <c r="E5022" s="1">
        <v>4.8599999999999997E-2</v>
      </c>
      <c r="F5022" t="s">
        <v>358</v>
      </c>
      <c r="G5022">
        <v>45813</v>
      </c>
      <c r="H5022" t="str">
        <f t="shared" si="699"/>
        <v>5/6/2025</v>
      </c>
      <c r="I5022" s="2">
        <v>45584</v>
      </c>
      <c r="J5022">
        <f t="shared" si="698"/>
        <v>229</v>
      </c>
      <c r="K5022">
        <f t="shared" si="700"/>
        <v>0.62739726027397258</v>
      </c>
      <c r="L5022">
        <f t="shared" si="701"/>
        <v>0</v>
      </c>
      <c r="M5022">
        <f t="shared" si="702"/>
        <v>7</v>
      </c>
      <c r="N5022" t="str">
        <f t="shared" si="703"/>
        <v>0 Yrs 7 Mths</v>
      </c>
      <c r="O5022">
        <v>98.36</v>
      </c>
      <c r="P5022">
        <v>100.36</v>
      </c>
    </row>
    <row r="5023" spans="1:16" x14ac:dyDescent="0.35">
      <c r="A5023" t="s">
        <v>5879</v>
      </c>
      <c r="B5023" t="s">
        <v>5891</v>
      </c>
      <c r="C5023" t="s">
        <v>11</v>
      </c>
      <c r="D5023">
        <v>5.867E-2</v>
      </c>
      <c r="E5023" s="1">
        <v>5.3699999999999998E-2</v>
      </c>
      <c r="F5023" t="s">
        <v>358</v>
      </c>
      <c r="G5023">
        <v>49103</v>
      </c>
      <c r="H5023" t="str">
        <f t="shared" si="699"/>
        <v>8/6/2034</v>
      </c>
      <c r="I5023" s="2">
        <v>45584</v>
      </c>
      <c r="J5023">
        <f t="shared" si="698"/>
        <v>3519</v>
      </c>
      <c r="K5023">
        <f t="shared" si="700"/>
        <v>9.6410958904109592</v>
      </c>
      <c r="L5023">
        <f t="shared" si="701"/>
        <v>9</v>
      </c>
      <c r="M5023">
        <f t="shared" si="702"/>
        <v>8</v>
      </c>
      <c r="N5023" t="str">
        <f t="shared" si="703"/>
        <v>9 Yrs 8 Mths</v>
      </c>
      <c r="O5023">
        <v>103.29</v>
      </c>
      <c r="P5023">
        <v>106.37</v>
      </c>
    </row>
    <row r="5024" spans="1:16" x14ac:dyDescent="0.35">
      <c r="A5024" t="s">
        <v>5879</v>
      </c>
      <c r="B5024" t="s">
        <v>5891</v>
      </c>
      <c r="C5024" t="s">
        <v>11</v>
      </c>
      <c r="D5024">
        <v>0.04</v>
      </c>
      <c r="E5024" s="1">
        <v>5.0500000000000003E-2</v>
      </c>
      <c r="F5024" t="s">
        <v>358</v>
      </c>
      <c r="G5024">
        <v>45778</v>
      </c>
      <c r="H5024" t="str">
        <f t="shared" si="699"/>
        <v>1/5/2025</v>
      </c>
      <c r="I5024" s="2">
        <v>45584</v>
      </c>
      <c r="J5024">
        <f t="shared" si="698"/>
        <v>194</v>
      </c>
      <c r="K5024">
        <f t="shared" si="700"/>
        <v>0.53150684931506853</v>
      </c>
      <c r="L5024">
        <f t="shared" si="701"/>
        <v>0</v>
      </c>
      <c r="M5024">
        <f t="shared" si="702"/>
        <v>6</v>
      </c>
      <c r="N5024" t="str">
        <f t="shared" si="703"/>
        <v>0 Yrs 6 Mths</v>
      </c>
      <c r="O5024">
        <v>99.23</v>
      </c>
      <c r="P5024">
        <v>99.97</v>
      </c>
    </row>
    <row r="5025" spans="1:16" x14ac:dyDescent="0.35">
      <c r="A5025" t="s">
        <v>5893</v>
      </c>
      <c r="B5025" t="s">
        <v>5891</v>
      </c>
      <c r="C5025" t="s">
        <v>11</v>
      </c>
      <c r="D5025">
        <v>6.123E-2</v>
      </c>
      <c r="E5025" s="1">
        <v>5.2600000000000001E-2</v>
      </c>
      <c r="F5025" t="s">
        <v>358</v>
      </c>
      <c r="G5025">
        <v>48880</v>
      </c>
      <c r="H5025" t="str">
        <f t="shared" si="699"/>
        <v>28/10/2033</v>
      </c>
      <c r="I5025" s="2">
        <v>45584</v>
      </c>
      <c r="J5025">
        <f t="shared" si="698"/>
        <v>3296</v>
      </c>
      <c r="K5025">
        <f t="shared" si="700"/>
        <v>9.0301369863013701</v>
      </c>
      <c r="L5025">
        <f t="shared" si="701"/>
        <v>9</v>
      </c>
      <c r="M5025">
        <f t="shared" si="702"/>
        <v>0</v>
      </c>
      <c r="N5025" t="str">
        <f t="shared" si="703"/>
        <v>9 Yrs 0 Mths</v>
      </c>
      <c r="O5025">
        <v>105.31</v>
      </c>
      <c r="P5025">
        <v>107.43</v>
      </c>
    </row>
    <row r="5026" spans="1:16" x14ac:dyDescent="0.35">
      <c r="A5026" t="s">
        <v>5893</v>
      </c>
      <c r="B5026" t="s">
        <v>5891</v>
      </c>
      <c r="C5026" t="s">
        <v>11</v>
      </c>
      <c r="D5026">
        <v>5.7110000000000001E-2</v>
      </c>
      <c r="E5026" s="1">
        <v>5.2499999999999998E-2</v>
      </c>
      <c r="F5026" t="s">
        <v>358</v>
      </c>
      <c r="G5026">
        <v>49333</v>
      </c>
      <c r="H5026" t="str">
        <f t="shared" si="699"/>
        <v>24/1/2035</v>
      </c>
      <c r="I5026" s="2">
        <v>45584</v>
      </c>
      <c r="J5026">
        <f t="shared" si="698"/>
        <v>3749</v>
      </c>
      <c r="K5026">
        <f t="shared" si="700"/>
        <v>10.271232876712329</v>
      </c>
      <c r="L5026">
        <f t="shared" si="701"/>
        <v>10</v>
      </c>
      <c r="M5026">
        <f t="shared" si="702"/>
        <v>3</v>
      </c>
      <c r="N5026" t="str">
        <f t="shared" si="703"/>
        <v>10 Yrs 3 Mths</v>
      </c>
      <c r="O5026">
        <v>104.91</v>
      </c>
      <c r="P5026">
        <v>105.23</v>
      </c>
    </row>
    <row r="5027" spans="1:16" x14ac:dyDescent="0.35">
      <c r="A5027" t="s">
        <v>5893</v>
      </c>
      <c r="B5027" t="s">
        <v>5891</v>
      </c>
      <c r="C5027" t="s">
        <v>11</v>
      </c>
      <c r="D5027">
        <v>5.4350000000000002E-2</v>
      </c>
      <c r="E5027" s="1">
        <v>4.9200000000000001E-2</v>
      </c>
      <c r="F5027" t="s">
        <v>358</v>
      </c>
      <c r="G5027">
        <v>47507</v>
      </c>
      <c r="H5027" t="str">
        <f t="shared" si="699"/>
        <v>24/1/2030</v>
      </c>
      <c r="I5027" s="2">
        <v>45584</v>
      </c>
      <c r="J5027">
        <f t="shared" si="698"/>
        <v>1923</v>
      </c>
      <c r="K5027">
        <f t="shared" si="700"/>
        <v>5.2684931506849315</v>
      </c>
      <c r="L5027">
        <f t="shared" si="701"/>
        <v>5</v>
      </c>
      <c r="M5027">
        <f t="shared" si="702"/>
        <v>3</v>
      </c>
      <c r="N5027" t="str">
        <f t="shared" si="703"/>
        <v>5 Yrs 3 Mths</v>
      </c>
      <c r="O5027">
        <v>103.35</v>
      </c>
      <c r="P5027">
        <v>103.77</v>
      </c>
    </row>
    <row r="5028" spans="1:16" x14ac:dyDescent="0.35">
      <c r="A5028" t="s">
        <v>5893</v>
      </c>
      <c r="B5028" t="s">
        <v>5891</v>
      </c>
      <c r="C5028" t="s">
        <v>11</v>
      </c>
      <c r="D5028">
        <v>5.1529999999999999E-2</v>
      </c>
      <c r="E5028" s="1">
        <v>5.0500000000000003E-2</v>
      </c>
      <c r="F5028" t="s">
        <v>358</v>
      </c>
      <c r="G5028">
        <v>48431</v>
      </c>
      <c r="H5028" t="str">
        <f t="shared" si="699"/>
        <v>5/8/2032</v>
      </c>
      <c r="I5028" s="2">
        <v>45584</v>
      </c>
      <c r="J5028">
        <f t="shared" si="698"/>
        <v>2847</v>
      </c>
      <c r="K5028">
        <f t="shared" si="700"/>
        <v>7.8</v>
      </c>
      <c r="L5028">
        <f t="shared" si="701"/>
        <v>7</v>
      </c>
      <c r="M5028">
        <f t="shared" si="702"/>
        <v>1</v>
      </c>
      <c r="N5028" t="str">
        <f t="shared" si="703"/>
        <v>7 Yrs 1 Mths</v>
      </c>
      <c r="O5028" t="s">
        <v>15</v>
      </c>
      <c r="P5028" t="s">
        <v>15</v>
      </c>
    </row>
    <row r="5029" spans="1:16" x14ac:dyDescent="0.35">
      <c r="A5029" t="s">
        <v>5893</v>
      </c>
      <c r="B5029" t="s">
        <v>5891</v>
      </c>
      <c r="C5029" t="s">
        <v>11</v>
      </c>
      <c r="D5029">
        <v>6.0470000000000003E-2</v>
      </c>
      <c r="E5029" s="1">
        <v>5.2499999999999998E-2</v>
      </c>
      <c r="F5029" t="s">
        <v>358</v>
      </c>
      <c r="G5029">
        <v>46546</v>
      </c>
      <c r="H5029" t="str">
        <f t="shared" si="699"/>
        <v>8/6/2027</v>
      </c>
      <c r="I5029" s="2">
        <v>45584</v>
      </c>
      <c r="J5029">
        <f t="shared" si="698"/>
        <v>962</v>
      </c>
      <c r="K5029">
        <f t="shared" si="700"/>
        <v>2.6356164383561644</v>
      </c>
      <c r="L5029">
        <f t="shared" si="701"/>
        <v>2</v>
      </c>
      <c r="M5029">
        <f t="shared" si="702"/>
        <v>8</v>
      </c>
      <c r="N5029" t="str">
        <f t="shared" si="703"/>
        <v>2 Yrs 8 Mths</v>
      </c>
      <c r="O5029" t="s">
        <v>15</v>
      </c>
      <c r="P5029" t="s">
        <v>15</v>
      </c>
    </row>
    <row r="5030" spans="1:16" x14ac:dyDescent="0.35">
      <c r="A5030" t="s">
        <v>5893</v>
      </c>
      <c r="B5030" t="s">
        <v>5894</v>
      </c>
      <c r="C5030" t="s">
        <v>11</v>
      </c>
      <c r="D5030">
        <v>5.1999999999999998E-2</v>
      </c>
      <c r="E5030" s="1">
        <v>5.0799999999999998E-2</v>
      </c>
      <c r="F5030" t="s">
        <v>36</v>
      </c>
      <c r="G5030">
        <v>49202</v>
      </c>
      <c r="H5030" t="str">
        <f t="shared" si="699"/>
        <v>15/9/2034</v>
      </c>
      <c r="I5030" s="2">
        <v>45584</v>
      </c>
      <c r="J5030">
        <f t="shared" si="698"/>
        <v>3618</v>
      </c>
      <c r="K5030">
        <f t="shared" si="700"/>
        <v>9.912328767123288</v>
      </c>
      <c r="L5030">
        <f t="shared" si="701"/>
        <v>9</v>
      </c>
      <c r="M5030">
        <f t="shared" si="702"/>
        <v>11</v>
      </c>
      <c r="N5030" t="str">
        <f t="shared" si="703"/>
        <v>9 Yrs 11 Mths</v>
      </c>
      <c r="O5030" t="s">
        <v>15</v>
      </c>
      <c r="P5030" t="s">
        <v>15</v>
      </c>
    </row>
    <row r="5031" spans="1:16" x14ac:dyDescent="0.35">
      <c r="A5031" t="s">
        <v>5893</v>
      </c>
      <c r="B5031" t="s">
        <v>5894</v>
      </c>
      <c r="C5031" t="s">
        <v>11</v>
      </c>
      <c r="D5031">
        <v>5.5E-2</v>
      </c>
      <c r="E5031" s="1">
        <v>5.4899999999999997E-2</v>
      </c>
      <c r="F5031" t="s">
        <v>36</v>
      </c>
      <c r="G5031">
        <v>55989</v>
      </c>
      <c r="H5031" t="str">
        <f t="shared" si="699"/>
        <v>15/4/2053</v>
      </c>
      <c r="I5031" s="2">
        <v>45584</v>
      </c>
      <c r="J5031">
        <f t="shared" si="698"/>
        <v>10405</v>
      </c>
      <c r="K5031">
        <f t="shared" si="700"/>
        <v>28.506849315068493</v>
      </c>
      <c r="L5031">
        <f t="shared" si="701"/>
        <v>28</v>
      </c>
      <c r="M5031">
        <f t="shared" si="702"/>
        <v>6</v>
      </c>
      <c r="N5031" t="str">
        <f t="shared" si="703"/>
        <v>28 Yrs 6 Mths</v>
      </c>
      <c r="O5031" t="s">
        <v>15</v>
      </c>
      <c r="P5031" t="s">
        <v>15</v>
      </c>
    </row>
    <row r="5032" spans="1:16" x14ac:dyDescent="0.35">
      <c r="A5032" t="s">
        <v>5893</v>
      </c>
      <c r="B5032" t="s">
        <v>5894</v>
      </c>
      <c r="C5032" t="s">
        <v>11</v>
      </c>
      <c r="D5032">
        <v>4.8500000000000001E-2</v>
      </c>
      <c r="E5032" s="1">
        <v>5.8299999999999998E-2</v>
      </c>
      <c r="F5032" t="s">
        <v>36</v>
      </c>
      <c r="G5032">
        <v>54393</v>
      </c>
      <c r="H5032" t="str">
        <f t="shared" si="699"/>
        <v>1/12/2048</v>
      </c>
      <c r="I5032" s="2">
        <v>45584</v>
      </c>
      <c r="J5032">
        <f t="shared" si="698"/>
        <v>8809</v>
      </c>
      <c r="K5032">
        <f t="shared" si="700"/>
        <v>24.134246575342466</v>
      </c>
      <c r="L5032">
        <f t="shared" si="701"/>
        <v>24</v>
      </c>
      <c r="M5032">
        <f t="shared" si="702"/>
        <v>2</v>
      </c>
      <c r="N5032" t="str">
        <f t="shared" si="703"/>
        <v>24 Yrs 2 Mths</v>
      </c>
      <c r="O5032" t="s">
        <v>15</v>
      </c>
      <c r="P5032" t="s">
        <v>15</v>
      </c>
    </row>
    <row r="5033" spans="1:16" x14ac:dyDescent="0.35">
      <c r="A5033" t="s">
        <v>5893</v>
      </c>
      <c r="B5033" t="s">
        <v>5897</v>
      </c>
      <c r="C5033" t="s">
        <v>11</v>
      </c>
      <c r="D5033">
        <v>3.6249999999999998E-2</v>
      </c>
      <c r="E5033" s="1">
        <v>5.5E-2</v>
      </c>
      <c r="F5033" t="s">
        <v>1071</v>
      </c>
      <c r="G5033">
        <v>47192</v>
      </c>
      <c r="H5033" t="str">
        <f t="shared" si="699"/>
        <v>15/3/2029</v>
      </c>
      <c r="I5033" s="2">
        <v>45584</v>
      </c>
      <c r="J5033">
        <f t="shared" si="698"/>
        <v>1608</v>
      </c>
      <c r="K5033">
        <f t="shared" si="700"/>
        <v>4.4054794520547942</v>
      </c>
      <c r="L5033">
        <f t="shared" si="701"/>
        <v>4</v>
      </c>
      <c r="M5033">
        <f t="shared" si="702"/>
        <v>5</v>
      </c>
      <c r="N5033" t="str">
        <f t="shared" si="703"/>
        <v>4 Yrs 5 Mths</v>
      </c>
      <c r="O5033" t="s">
        <v>15</v>
      </c>
      <c r="P5033" t="s">
        <v>15</v>
      </c>
    </row>
    <row r="5034" spans="1:16" x14ac:dyDescent="0.35">
      <c r="A5034" t="s">
        <v>5893</v>
      </c>
      <c r="B5034" t="s">
        <v>5897</v>
      </c>
      <c r="C5034" t="s">
        <v>11</v>
      </c>
      <c r="D5034">
        <v>3.875E-2</v>
      </c>
      <c r="E5034" s="1">
        <v>5.6099999999999997E-2</v>
      </c>
      <c r="F5034" t="s">
        <v>1071</v>
      </c>
      <c r="G5034">
        <v>47922</v>
      </c>
      <c r="H5034" t="str">
        <f t="shared" si="699"/>
        <v>15/3/2031</v>
      </c>
      <c r="I5034" s="2">
        <v>45584</v>
      </c>
      <c r="J5034">
        <f t="shared" si="698"/>
        <v>2338</v>
      </c>
      <c r="K5034">
        <f t="shared" si="700"/>
        <v>6.4054794520547942</v>
      </c>
      <c r="L5034">
        <f t="shared" si="701"/>
        <v>6</v>
      </c>
      <c r="M5034">
        <f t="shared" si="702"/>
        <v>5</v>
      </c>
      <c r="N5034" t="str">
        <f t="shared" si="703"/>
        <v>6 Yrs 5 Mths</v>
      </c>
      <c r="O5034">
        <v>95</v>
      </c>
      <c r="P5034" t="s">
        <v>15</v>
      </c>
    </row>
    <row r="5035" spans="1:16" x14ac:dyDescent="0.35">
      <c r="A5035" t="s">
        <v>5899</v>
      </c>
      <c r="B5035" t="s">
        <v>5902</v>
      </c>
      <c r="C5035" t="s">
        <v>11</v>
      </c>
      <c r="D5035">
        <v>5.1499999999999997E-2</v>
      </c>
      <c r="E5035" s="1">
        <v>5.6300000000000003E-2</v>
      </c>
      <c r="F5035" t="s">
        <v>21</v>
      </c>
      <c r="G5035">
        <v>52824</v>
      </c>
      <c r="H5035" t="str">
        <f t="shared" si="699"/>
        <v>15/8/2044</v>
      </c>
      <c r="I5035" s="2">
        <v>45584</v>
      </c>
      <c r="J5035">
        <f t="shared" si="698"/>
        <v>7240</v>
      </c>
      <c r="K5035">
        <f t="shared" si="700"/>
        <v>19.835616438356166</v>
      </c>
      <c r="L5035">
        <f t="shared" si="701"/>
        <v>19</v>
      </c>
      <c r="M5035">
        <f t="shared" si="702"/>
        <v>10</v>
      </c>
      <c r="N5035" t="str">
        <f t="shared" si="703"/>
        <v>19 Yrs 10 Mths</v>
      </c>
      <c r="O5035">
        <v>94.96</v>
      </c>
      <c r="P5035">
        <v>96.97</v>
      </c>
    </row>
    <row r="5036" spans="1:16" x14ac:dyDescent="0.35">
      <c r="A5036" t="s">
        <v>5899</v>
      </c>
      <c r="B5036" t="s">
        <v>5902</v>
      </c>
      <c r="C5036" t="s">
        <v>11</v>
      </c>
      <c r="D5036">
        <v>0.04</v>
      </c>
      <c r="E5036" s="1">
        <v>4.7E-2</v>
      </c>
      <c r="F5036" t="s">
        <v>21</v>
      </c>
      <c r="G5036">
        <v>46082</v>
      </c>
      <c r="H5036" t="str">
        <f t="shared" si="699"/>
        <v>1/3/2026</v>
      </c>
      <c r="I5036" s="2">
        <v>45584</v>
      </c>
      <c r="J5036">
        <f t="shared" si="698"/>
        <v>498</v>
      </c>
      <c r="K5036">
        <f t="shared" si="700"/>
        <v>1.3643835616438356</v>
      </c>
      <c r="L5036">
        <f t="shared" si="701"/>
        <v>1</v>
      </c>
      <c r="M5036">
        <f t="shared" si="702"/>
        <v>4</v>
      </c>
      <c r="N5036" t="str">
        <f t="shared" si="703"/>
        <v>1 Yrs 4 Mths</v>
      </c>
      <c r="O5036">
        <v>98.97</v>
      </c>
      <c r="P5036">
        <v>99.46</v>
      </c>
    </row>
    <row r="5037" spans="1:16" x14ac:dyDescent="0.35">
      <c r="A5037" t="s">
        <v>5899</v>
      </c>
      <c r="B5037" t="s">
        <v>5902</v>
      </c>
      <c r="C5037" t="s">
        <v>11</v>
      </c>
      <c r="D5037">
        <v>4.3499999999999997E-2</v>
      </c>
      <c r="E5037" s="1">
        <v>4.7500000000000001E-2</v>
      </c>
      <c r="F5037" t="s">
        <v>21</v>
      </c>
      <c r="G5037">
        <v>47178</v>
      </c>
      <c r="H5037" t="str">
        <f t="shared" si="699"/>
        <v>1/3/2029</v>
      </c>
      <c r="I5037" s="2">
        <v>45584</v>
      </c>
      <c r="J5037">
        <f t="shared" si="698"/>
        <v>1594</v>
      </c>
      <c r="K5037">
        <f t="shared" si="700"/>
        <v>4.3671232876712329</v>
      </c>
      <c r="L5037">
        <f t="shared" si="701"/>
        <v>4</v>
      </c>
      <c r="M5037">
        <f t="shared" si="702"/>
        <v>4</v>
      </c>
      <c r="N5037" t="str">
        <f t="shared" si="703"/>
        <v>4 Yrs 4 Mths</v>
      </c>
      <c r="O5037">
        <v>97.06</v>
      </c>
      <c r="P5037">
        <v>99.61</v>
      </c>
    </row>
    <row r="5038" spans="1:16" x14ac:dyDescent="0.35">
      <c r="A5038" t="s">
        <v>5899</v>
      </c>
      <c r="B5038" t="s">
        <v>5902</v>
      </c>
      <c r="C5038" t="s">
        <v>11</v>
      </c>
      <c r="D5038">
        <v>4.5499999999999999E-2</v>
      </c>
      <c r="E5038" s="1">
        <v>5.6899999999999999E-2</v>
      </c>
      <c r="F5038" t="s">
        <v>21</v>
      </c>
      <c r="G5038">
        <v>53845</v>
      </c>
      <c r="H5038" t="str">
        <f t="shared" si="699"/>
        <v>2/6/2047</v>
      </c>
      <c r="I5038" s="2">
        <v>45584</v>
      </c>
      <c r="J5038">
        <f t="shared" si="698"/>
        <v>8261</v>
      </c>
      <c r="K5038">
        <f t="shared" si="700"/>
        <v>22.632876712328766</v>
      </c>
      <c r="L5038">
        <f t="shared" si="701"/>
        <v>22</v>
      </c>
      <c r="M5038">
        <f t="shared" si="702"/>
        <v>8</v>
      </c>
      <c r="N5038" t="str">
        <f t="shared" si="703"/>
        <v>22 Yrs 8 Mths</v>
      </c>
      <c r="O5038">
        <v>86.96</v>
      </c>
      <c r="P5038">
        <v>88.16</v>
      </c>
    </row>
    <row r="5039" spans="1:16" x14ac:dyDescent="0.35">
      <c r="A5039" t="s">
        <v>5899</v>
      </c>
      <c r="B5039" t="s">
        <v>5902</v>
      </c>
      <c r="C5039" t="s">
        <v>11</v>
      </c>
      <c r="D5039">
        <v>5.3999999999999999E-2</v>
      </c>
      <c r="E5039" s="1">
        <v>4.7800000000000002E-2</v>
      </c>
      <c r="F5039" t="s">
        <v>21</v>
      </c>
      <c r="G5039">
        <v>47192</v>
      </c>
      <c r="H5039" t="str">
        <f t="shared" si="699"/>
        <v>15/3/2029</v>
      </c>
      <c r="I5039" s="2">
        <v>45584</v>
      </c>
      <c r="J5039">
        <f t="shared" si="698"/>
        <v>1608</v>
      </c>
      <c r="K5039">
        <f t="shared" si="700"/>
        <v>4.4054794520547942</v>
      </c>
      <c r="L5039">
        <f t="shared" si="701"/>
        <v>4</v>
      </c>
      <c r="M5039">
        <f t="shared" si="702"/>
        <v>5</v>
      </c>
      <c r="N5039" t="str">
        <f t="shared" si="703"/>
        <v>4 Yrs 5 Mths</v>
      </c>
      <c r="O5039">
        <v>102.02</v>
      </c>
      <c r="P5039">
        <v>103.88</v>
      </c>
    </row>
    <row r="5040" spans="1:16" x14ac:dyDescent="0.35">
      <c r="A5040" t="s">
        <v>5899</v>
      </c>
      <c r="B5040" t="s">
        <v>5902</v>
      </c>
      <c r="C5040" t="s">
        <v>11</v>
      </c>
      <c r="D5040">
        <v>5.7000000000000002E-2</v>
      </c>
      <c r="E5040" s="1">
        <v>5.16E-2</v>
      </c>
      <c r="F5040" t="s">
        <v>21</v>
      </c>
      <c r="G5040">
        <v>49018</v>
      </c>
      <c r="H5040" t="str">
        <f t="shared" si="699"/>
        <v>15/3/2034</v>
      </c>
      <c r="I5040" s="2">
        <v>45584</v>
      </c>
      <c r="J5040">
        <f t="shared" si="698"/>
        <v>3434</v>
      </c>
      <c r="K5040">
        <f t="shared" si="700"/>
        <v>9.4082191780821915</v>
      </c>
      <c r="L5040">
        <f t="shared" si="701"/>
        <v>9</v>
      </c>
      <c r="M5040">
        <f t="shared" si="702"/>
        <v>5</v>
      </c>
      <c r="N5040" t="str">
        <f t="shared" si="703"/>
        <v>9 Yrs 5 Mths</v>
      </c>
      <c r="O5040">
        <v>103.26</v>
      </c>
      <c r="P5040">
        <v>104.88</v>
      </c>
    </row>
    <row r="5041" spans="1:16" x14ac:dyDescent="0.35">
      <c r="A5041" t="s">
        <v>5899</v>
      </c>
      <c r="B5041" t="s">
        <v>5902</v>
      </c>
      <c r="C5041" t="s">
        <v>11</v>
      </c>
      <c r="D5041">
        <v>5.0999999999999997E-2</v>
      </c>
      <c r="E5041" s="1">
        <v>5.6500000000000002E-2</v>
      </c>
      <c r="F5041" t="s">
        <v>21</v>
      </c>
      <c r="G5041">
        <v>54329</v>
      </c>
      <c r="H5041" t="str">
        <f t="shared" si="699"/>
        <v>28/9/2048</v>
      </c>
      <c r="I5041" s="2">
        <v>45584</v>
      </c>
      <c r="J5041">
        <f t="shared" si="698"/>
        <v>8745</v>
      </c>
      <c r="K5041">
        <f t="shared" si="700"/>
        <v>23.958904109589042</v>
      </c>
      <c r="L5041">
        <f t="shared" si="701"/>
        <v>23</v>
      </c>
      <c r="M5041">
        <f t="shared" si="702"/>
        <v>11</v>
      </c>
      <c r="N5041" t="str">
        <f t="shared" si="703"/>
        <v>23 Yrs 11 Mths</v>
      </c>
      <c r="O5041">
        <v>92.06</v>
      </c>
      <c r="P5041">
        <v>93.98</v>
      </c>
    </row>
    <row r="5042" spans="1:16" x14ac:dyDescent="0.35">
      <c r="A5042" t="s">
        <v>5899</v>
      </c>
      <c r="B5042" t="s">
        <v>5902</v>
      </c>
      <c r="C5042" t="s">
        <v>11</v>
      </c>
      <c r="D5042">
        <v>3.5499999999999997E-2</v>
      </c>
      <c r="E5042" s="1">
        <v>4.5199999999999997E-2</v>
      </c>
      <c r="F5042" t="s">
        <v>21</v>
      </c>
      <c r="G5042">
        <v>46540</v>
      </c>
      <c r="H5042" t="str">
        <f t="shared" si="699"/>
        <v>2/6/2027</v>
      </c>
      <c r="I5042" s="2">
        <v>45584</v>
      </c>
      <c r="J5042">
        <f t="shared" si="698"/>
        <v>956</v>
      </c>
      <c r="K5042">
        <f t="shared" si="700"/>
        <v>2.6191780821917807</v>
      </c>
      <c r="L5042">
        <f t="shared" si="701"/>
        <v>2</v>
      </c>
      <c r="M5042">
        <f t="shared" si="702"/>
        <v>7</v>
      </c>
      <c r="N5042" t="str">
        <f t="shared" si="703"/>
        <v>2 Yrs 7 Mths</v>
      </c>
      <c r="O5042">
        <v>97.16</v>
      </c>
      <c r="P5042">
        <v>98.22</v>
      </c>
    </row>
    <row r="5043" spans="1:16" x14ac:dyDescent="0.35">
      <c r="A5043" t="s">
        <v>5899</v>
      </c>
      <c r="B5043" t="s">
        <v>5906</v>
      </c>
      <c r="C5043" t="s">
        <v>11</v>
      </c>
      <c r="D5043">
        <v>2.375E-2</v>
      </c>
      <c r="E5043" s="1">
        <v>4.4600000000000001E-2</v>
      </c>
      <c r="F5043" t="s">
        <v>36</v>
      </c>
      <c r="G5043">
        <v>46225</v>
      </c>
      <c r="H5043" t="str">
        <f t="shared" si="699"/>
        <v>22/7/2026</v>
      </c>
      <c r="I5043" s="2">
        <v>45584</v>
      </c>
      <c r="J5043">
        <f t="shared" si="698"/>
        <v>641</v>
      </c>
      <c r="K5043">
        <f t="shared" si="700"/>
        <v>1.7561643835616438</v>
      </c>
      <c r="L5043">
        <f t="shared" si="701"/>
        <v>1</v>
      </c>
      <c r="M5043">
        <f t="shared" si="702"/>
        <v>9</v>
      </c>
      <c r="N5043" t="str">
        <f t="shared" si="703"/>
        <v>1 Yrs 9 Mths</v>
      </c>
      <c r="O5043">
        <v>95.98</v>
      </c>
      <c r="P5043">
        <v>97.66</v>
      </c>
    </row>
    <row r="5044" spans="1:16" x14ac:dyDescent="0.35">
      <c r="A5044" t="s">
        <v>5899</v>
      </c>
      <c r="B5044" t="s">
        <v>5906</v>
      </c>
      <c r="C5044" t="s">
        <v>11</v>
      </c>
      <c r="D5044">
        <v>2.215E-2</v>
      </c>
      <c r="E5044" s="1">
        <v>3.8899999999999997E-2</v>
      </c>
      <c r="F5044" t="s">
        <v>36</v>
      </c>
      <c r="G5044">
        <v>46779</v>
      </c>
      <c r="H5044" t="str">
        <f t="shared" si="699"/>
        <v>27/1/2028</v>
      </c>
      <c r="I5044" s="2">
        <v>45584</v>
      </c>
      <c r="J5044">
        <f t="shared" si="698"/>
        <v>1195</v>
      </c>
      <c r="K5044">
        <f t="shared" si="700"/>
        <v>3.2739726027397262</v>
      </c>
      <c r="L5044">
        <f t="shared" si="701"/>
        <v>3</v>
      </c>
      <c r="M5044">
        <f t="shared" si="702"/>
        <v>3</v>
      </c>
      <c r="N5044" t="str">
        <f t="shared" si="703"/>
        <v>3 Yrs 3 Mths</v>
      </c>
      <c r="O5044">
        <v>94.83</v>
      </c>
      <c r="P5044">
        <v>95.44</v>
      </c>
    </row>
    <row r="5045" spans="1:16" x14ac:dyDescent="0.35">
      <c r="A5045" t="s">
        <v>5899</v>
      </c>
      <c r="B5045" t="s">
        <v>5906</v>
      </c>
      <c r="C5045" t="s">
        <v>11</v>
      </c>
      <c r="D5045">
        <v>3.15E-2</v>
      </c>
      <c r="E5045" s="1">
        <v>4.3400000000000001E-2</v>
      </c>
      <c r="F5045" t="s">
        <v>36</v>
      </c>
      <c r="G5045">
        <v>46504</v>
      </c>
      <c r="H5045" t="str">
        <f t="shared" si="699"/>
        <v>27/4/2027</v>
      </c>
      <c r="I5045" s="2">
        <v>45584</v>
      </c>
      <c r="J5045">
        <f t="shared" si="698"/>
        <v>920</v>
      </c>
      <c r="K5045">
        <f t="shared" si="700"/>
        <v>2.5205479452054793</v>
      </c>
      <c r="L5045">
        <f t="shared" si="701"/>
        <v>2</v>
      </c>
      <c r="M5045">
        <f t="shared" si="702"/>
        <v>6</v>
      </c>
      <c r="N5045" t="str">
        <f t="shared" si="703"/>
        <v>2 Yrs 6 Mths</v>
      </c>
      <c r="O5045">
        <v>97.01</v>
      </c>
      <c r="P5045">
        <v>97.68</v>
      </c>
    </row>
    <row r="5046" spans="1:16" x14ac:dyDescent="0.35">
      <c r="A5046" t="s">
        <v>5899</v>
      </c>
      <c r="B5046" t="s">
        <v>5906</v>
      </c>
      <c r="C5046" t="s">
        <v>11</v>
      </c>
      <c r="D5046">
        <v>2.4910000000000002E-2</v>
      </c>
      <c r="E5046" s="1">
        <v>4.2500000000000003E-2</v>
      </c>
      <c r="F5046" t="s">
        <v>36</v>
      </c>
      <c r="G5046">
        <v>49982</v>
      </c>
      <c r="H5046" t="str">
        <f t="shared" si="699"/>
        <v>3/11/2036</v>
      </c>
      <c r="I5046" s="2">
        <v>45584</v>
      </c>
      <c r="J5046">
        <f t="shared" si="698"/>
        <v>4398</v>
      </c>
      <c r="K5046">
        <f t="shared" si="700"/>
        <v>12.049315068493151</v>
      </c>
      <c r="L5046">
        <f t="shared" si="701"/>
        <v>12</v>
      </c>
      <c r="M5046">
        <f t="shared" si="702"/>
        <v>0</v>
      </c>
      <c r="N5046" t="str">
        <f t="shared" si="703"/>
        <v>12 Yrs 0 Mths</v>
      </c>
      <c r="O5046">
        <v>83.37</v>
      </c>
      <c r="P5046">
        <v>84.14</v>
      </c>
    </row>
    <row r="5047" spans="1:16" x14ac:dyDescent="0.35">
      <c r="A5047" t="s">
        <v>5899</v>
      </c>
      <c r="B5047" t="s">
        <v>5906</v>
      </c>
      <c r="C5047" t="s">
        <v>11</v>
      </c>
      <c r="D5047">
        <v>5.7270000000000001E-2</v>
      </c>
      <c r="E5047" s="1">
        <v>5.1999999999999998E-2</v>
      </c>
      <c r="F5047" t="s">
        <v>36</v>
      </c>
      <c r="G5047">
        <v>46316</v>
      </c>
      <c r="H5047" t="str">
        <f t="shared" si="699"/>
        <v>21/10/2026</v>
      </c>
      <c r="I5047" s="2">
        <v>45584</v>
      </c>
      <c r="J5047">
        <f t="shared" si="698"/>
        <v>732</v>
      </c>
      <c r="K5047">
        <f t="shared" si="700"/>
        <v>2.0054794520547947</v>
      </c>
      <c r="L5047">
        <f t="shared" si="701"/>
        <v>2</v>
      </c>
      <c r="M5047">
        <f t="shared" si="702"/>
        <v>0</v>
      </c>
      <c r="N5047" t="str">
        <f t="shared" si="703"/>
        <v>2 Yrs 0 Mths</v>
      </c>
      <c r="O5047">
        <v>100.87</v>
      </c>
      <c r="P5047">
        <v>101.31</v>
      </c>
    </row>
    <row r="5048" spans="1:16" x14ac:dyDescent="0.35">
      <c r="A5048" t="s">
        <v>5899</v>
      </c>
      <c r="B5048" t="s">
        <v>5906</v>
      </c>
      <c r="C5048" t="s">
        <v>11</v>
      </c>
      <c r="D5048">
        <v>5.6779999999999997E-2</v>
      </c>
      <c r="E5048" s="1">
        <v>5.16E-2</v>
      </c>
      <c r="F5048" t="s">
        <v>36</v>
      </c>
      <c r="G5048">
        <v>49332</v>
      </c>
      <c r="H5048" t="str">
        <f t="shared" si="699"/>
        <v>23/1/2035</v>
      </c>
      <c r="I5048" s="2">
        <v>45584</v>
      </c>
      <c r="J5048">
        <f t="shared" si="698"/>
        <v>3748</v>
      </c>
      <c r="K5048">
        <f t="shared" si="700"/>
        <v>10.268493150684931</v>
      </c>
      <c r="L5048">
        <f t="shared" si="701"/>
        <v>10</v>
      </c>
      <c r="M5048">
        <f t="shared" si="702"/>
        <v>3</v>
      </c>
      <c r="N5048" t="str">
        <f t="shared" si="703"/>
        <v>10 Yrs 3 Mths</v>
      </c>
      <c r="O5048">
        <v>102.95</v>
      </c>
      <c r="P5048">
        <v>106.06</v>
      </c>
    </row>
    <row r="5049" spans="1:16" x14ac:dyDescent="0.35">
      <c r="A5049" t="s">
        <v>5899</v>
      </c>
      <c r="B5049" t="s">
        <v>5906</v>
      </c>
      <c r="C5049" t="s">
        <v>11</v>
      </c>
      <c r="D5049">
        <v>3.95E-2</v>
      </c>
      <c r="E5049" s="1">
        <v>4.5699999999999998E-2</v>
      </c>
      <c r="F5049" t="s">
        <v>36</v>
      </c>
      <c r="G5049">
        <v>45978</v>
      </c>
      <c r="H5049" t="str">
        <f t="shared" si="699"/>
        <v>17/11/2025</v>
      </c>
      <c r="I5049" s="2">
        <v>45584</v>
      </c>
      <c r="J5049">
        <f t="shared" si="698"/>
        <v>394</v>
      </c>
      <c r="K5049">
        <f t="shared" si="700"/>
        <v>1.0794520547945206</v>
      </c>
      <c r="L5049">
        <f t="shared" si="701"/>
        <v>1</v>
      </c>
      <c r="M5049">
        <f t="shared" si="702"/>
        <v>1</v>
      </c>
      <c r="N5049" t="str">
        <f t="shared" si="703"/>
        <v>1 Yrs 1 Mths</v>
      </c>
      <c r="O5049">
        <v>98.39</v>
      </c>
      <c r="P5049">
        <v>102.39</v>
      </c>
    </row>
    <row r="5050" spans="1:16" x14ac:dyDescent="0.35">
      <c r="A5050" t="s">
        <v>5899</v>
      </c>
      <c r="B5050" t="s">
        <v>5906</v>
      </c>
      <c r="C5050" t="s">
        <v>11</v>
      </c>
      <c r="D5050">
        <v>2.6769999999999999E-2</v>
      </c>
      <c r="E5050" s="1">
        <v>4.6899999999999997E-2</v>
      </c>
      <c r="F5050" t="s">
        <v>36</v>
      </c>
      <c r="G5050">
        <v>48606</v>
      </c>
      <c r="H5050" t="str">
        <f t="shared" si="699"/>
        <v>27/1/2033</v>
      </c>
      <c r="I5050" s="2">
        <v>45584</v>
      </c>
      <c r="J5050">
        <f t="shared" si="698"/>
        <v>3022</v>
      </c>
      <c r="K5050">
        <f t="shared" si="700"/>
        <v>8.2794520547945201</v>
      </c>
      <c r="L5050">
        <f t="shared" si="701"/>
        <v>8</v>
      </c>
      <c r="M5050">
        <f t="shared" si="702"/>
        <v>3</v>
      </c>
      <c r="N5050" t="str">
        <f t="shared" si="703"/>
        <v>8 Yrs 3 Mths</v>
      </c>
      <c r="O5050">
        <v>86.06</v>
      </c>
      <c r="P5050">
        <v>87.06</v>
      </c>
    </row>
    <row r="5051" spans="1:16" x14ac:dyDescent="0.35">
      <c r="A5051" t="s">
        <v>5899</v>
      </c>
      <c r="B5051" t="s">
        <v>5906</v>
      </c>
      <c r="C5051" t="s">
        <v>11</v>
      </c>
      <c r="D5051">
        <v>4.9669999999999999E-2</v>
      </c>
      <c r="E5051" s="1">
        <v>5.1799999999999999E-2</v>
      </c>
      <c r="F5051" t="s">
        <v>36</v>
      </c>
      <c r="G5051">
        <v>48782</v>
      </c>
      <c r="H5051" t="str">
        <f t="shared" si="699"/>
        <v>22/7/2033</v>
      </c>
      <c r="I5051" s="2">
        <v>45584</v>
      </c>
      <c r="J5051">
        <f t="shared" si="698"/>
        <v>3198</v>
      </c>
      <c r="K5051">
        <f t="shared" si="700"/>
        <v>8.7616438356164377</v>
      </c>
      <c r="L5051">
        <f t="shared" si="701"/>
        <v>8</v>
      </c>
      <c r="M5051">
        <f t="shared" si="702"/>
        <v>9</v>
      </c>
      <c r="N5051" t="str">
        <f t="shared" si="703"/>
        <v>8 Yrs 9 Mths</v>
      </c>
      <c r="O5051">
        <v>97.91</v>
      </c>
      <c r="P5051">
        <v>99.14</v>
      </c>
    </row>
    <row r="5052" spans="1:16" x14ac:dyDescent="0.35">
      <c r="A5052" t="s">
        <v>5907</v>
      </c>
      <c r="B5052" t="s">
        <v>5906</v>
      </c>
      <c r="C5052" t="s">
        <v>11</v>
      </c>
      <c r="D5052">
        <v>0.03</v>
      </c>
      <c r="E5052" s="1">
        <v>4.7300000000000002E-2</v>
      </c>
      <c r="F5052" t="s">
        <v>36</v>
      </c>
      <c r="G5052">
        <v>47329</v>
      </c>
      <c r="H5052" t="str">
        <f t="shared" si="699"/>
        <v>30/7/2029</v>
      </c>
      <c r="I5052" s="2">
        <v>45584</v>
      </c>
      <c r="J5052">
        <f t="shared" si="698"/>
        <v>1745</v>
      </c>
      <c r="K5052">
        <f t="shared" si="700"/>
        <v>4.7808219178082192</v>
      </c>
      <c r="L5052">
        <f t="shared" si="701"/>
        <v>4</v>
      </c>
      <c r="M5052">
        <f t="shared" si="702"/>
        <v>9</v>
      </c>
      <c r="N5052" t="str">
        <f t="shared" si="703"/>
        <v>4 Yrs 9 Mths</v>
      </c>
      <c r="O5052">
        <v>92.5</v>
      </c>
      <c r="P5052">
        <v>93.29</v>
      </c>
    </row>
    <row r="5053" spans="1:16" x14ac:dyDescent="0.35">
      <c r="A5053" t="s">
        <v>5907</v>
      </c>
      <c r="B5053" t="s">
        <v>5906</v>
      </c>
      <c r="C5053" t="s">
        <v>11</v>
      </c>
      <c r="D5053">
        <v>4.6530000000000002E-2</v>
      </c>
      <c r="E5053" s="1">
        <v>4.6199999999999998E-2</v>
      </c>
      <c r="F5053" t="s">
        <v>36</v>
      </c>
      <c r="G5053">
        <v>47150</v>
      </c>
      <c r="H5053" t="str">
        <f t="shared" ref="H5053:H5096" si="704">TEXT(G5053,"D/M/YYYY")</f>
        <v>1/2/2029</v>
      </c>
      <c r="I5053" s="2">
        <v>45584</v>
      </c>
      <c r="J5053">
        <f t="shared" si="698"/>
        <v>1566</v>
      </c>
      <c r="K5053">
        <f t="shared" ref="K5053:K5096" si="705">J5053/365</f>
        <v>4.2904109589041095</v>
      </c>
      <c r="L5053">
        <f t="shared" ref="L5053:L5096" si="706">_xlfn.NUMBERVALUE(_xlfn.TEXTBEFORE(K5053,"."))</f>
        <v>4</v>
      </c>
      <c r="M5053">
        <f t="shared" ref="M5053:M5096" si="707">ROUND(LEFT(_xlfn.TEXTAFTER(K5053,"."),2)/100 * 12,0)</f>
        <v>3</v>
      </c>
      <c r="N5053" t="str">
        <f t="shared" ref="N5053:N5096" si="708">L5053 &amp; " Yrs "&amp; M5053 &amp;" Mths"</f>
        <v>4 Yrs 3 Mths</v>
      </c>
      <c r="O5053">
        <v>99.91</v>
      </c>
      <c r="P5053">
        <v>100.64</v>
      </c>
    </row>
    <row r="5054" spans="1:16" x14ac:dyDescent="0.35">
      <c r="A5054" t="s">
        <v>5907</v>
      </c>
      <c r="B5054" t="s">
        <v>5906</v>
      </c>
      <c r="C5054" t="s">
        <v>11</v>
      </c>
      <c r="D5054">
        <v>5.0999999999999997E-2</v>
      </c>
      <c r="E5054" s="1">
        <v>4.7699999999999999E-2</v>
      </c>
      <c r="F5054" t="s">
        <v>36</v>
      </c>
      <c r="G5054">
        <v>47687</v>
      </c>
      <c r="H5054" t="str">
        <f t="shared" si="704"/>
        <v>23/7/2030</v>
      </c>
      <c r="I5054" s="2">
        <v>45584</v>
      </c>
      <c r="J5054">
        <f t="shared" si="698"/>
        <v>2103</v>
      </c>
      <c r="K5054">
        <f t="shared" si="705"/>
        <v>5.7616438356164386</v>
      </c>
      <c r="L5054">
        <f t="shared" si="706"/>
        <v>5</v>
      </c>
      <c r="M5054">
        <f t="shared" si="707"/>
        <v>9</v>
      </c>
      <c r="N5054" t="str">
        <f t="shared" si="708"/>
        <v>5 Yrs 9 Mths</v>
      </c>
      <c r="O5054">
        <v>102.73</v>
      </c>
      <c r="P5054">
        <v>103.18</v>
      </c>
    </row>
    <row r="5055" spans="1:16" x14ac:dyDescent="0.35">
      <c r="A5055" t="s">
        <v>5907</v>
      </c>
      <c r="B5055" t="s">
        <v>5906</v>
      </c>
      <c r="C5055" t="s">
        <v>11</v>
      </c>
      <c r="D5055">
        <v>4.8390000000000002E-2</v>
      </c>
      <c r="E5055" s="1">
        <v>5.0500000000000003E-2</v>
      </c>
      <c r="F5055" t="s">
        <v>36</v>
      </c>
      <c r="G5055">
        <v>48976</v>
      </c>
      <c r="H5055" t="str">
        <f t="shared" si="704"/>
        <v>1/2/2034</v>
      </c>
      <c r="I5055" s="2">
        <v>45584</v>
      </c>
      <c r="J5055">
        <f t="shared" si="698"/>
        <v>3392</v>
      </c>
      <c r="K5055">
        <f t="shared" si="705"/>
        <v>9.293150684931506</v>
      </c>
      <c r="L5055">
        <f t="shared" si="706"/>
        <v>9</v>
      </c>
      <c r="M5055">
        <f t="shared" si="707"/>
        <v>3</v>
      </c>
      <c r="N5055" t="str">
        <f t="shared" si="708"/>
        <v>9 Yrs 3 Mths</v>
      </c>
      <c r="O5055">
        <v>98.15</v>
      </c>
      <c r="P5055">
        <v>99.09</v>
      </c>
    </row>
    <row r="5056" spans="1:16" x14ac:dyDescent="0.35">
      <c r="A5056" t="s">
        <v>5907</v>
      </c>
      <c r="B5056" t="s">
        <v>5906</v>
      </c>
      <c r="C5056" t="s">
        <v>11</v>
      </c>
      <c r="D5056">
        <v>5.8360000000000002E-2</v>
      </c>
      <c r="E5056" s="1">
        <v>5.1299999999999998E-2</v>
      </c>
      <c r="F5056" t="s">
        <v>36</v>
      </c>
      <c r="G5056">
        <v>49107</v>
      </c>
      <c r="H5056" t="str">
        <f t="shared" si="704"/>
        <v>12/6/2034</v>
      </c>
      <c r="I5056" s="2">
        <v>45584</v>
      </c>
      <c r="J5056">
        <f t="shared" si="698"/>
        <v>3523</v>
      </c>
      <c r="K5056">
        <f t="shared" si="705"/>
        <v>9.6520547945205486</v>
      </c>
      <c r="L5056">
        <f t="shared" si="706"/>
        <v>9</v>
      </c>
      <c r="M5056">
        <f t="shared" si="707"/>
        <v>8</v>
      </c>
      <c r="N5056" t="str">
        <f t="shared" si="708"/>
        <v>9 Yrs 8 Mths</v>
      </c>
      <c r="O5056">
        <v>105.11</v>
      </c>
      <c r="P5056">
        <v>105.78</v>
      </c>
    </row>
    <row r="5057" spans="1:16" x14ac:dyDescent="0.35">
      <c r="A5057" t="s">
        <v>5907</v>
      </c>
      <c r="B5057" t="s">
        <v>5906</v>
      </c>
      <c r="C5057" t="s">
        <v>11</v>
      </c>
      <c r="D5057">
        <v>5.8500000000000003E-2</v>
      </c>
      <c r="E5057" s="1">
        <v>5.1200000000000002E-2</v>
      </c>
      <c r="F5057" t="s">
        <v>36</v>
      </c>
      <c r="G5057">
        <v>48873</v>
      </c>
      <c r="H5057" t="str">
        <f t="shared" si="704"/>
        <v>21/10/2033</v>
      </c>
      <c r="I5057" s="2">
        <v>45584</v>
      </c>
      <c r="J5057">
        <f t="shared" si="698"/>
        <v>3289</v>
      </c>
      <c r="K5057">
        <f t="shared" si="705"/>
        <v>9.0109589041095894</v>
      </c>
      <c r="L5057">
        <f t="shared" si="706"/>
        <v>9</v>
      </c>
      <c r="M5057">
        <f t="shared" si="707"/>
        <v>0</v>
      </c>
      <c r="N5057" t="str">
        <f t="shared" si="708"/>
        <v>9 Yrs 0 Mths</v>
      </c>
      <c r="O5057">
        <v>104.66</v>
      </c>
      <c r="P5057">
        <v>105.93</v>
      </c>
    </row>
    <row r="5058" spans="1:16" x14ac:dyDescent="0.35">
      <c r="A5058" t="s">
        <v>5907</v>
      </c>
      <c r="B5058" t="s">
        <v>5906</v>
      </c>
      <c r="C5058" t="s">
        <v>11</v>
      </c>
      <c r="D5058">
        <v>6.787E-2</v>
      </c>
      <c r="E5058" s="1">
        <v>5.2200000000000003E-2</v>
      </c>
      <c r="F5058" t="s">
        <v>36</v>
      </c>
      <c r="G5058">
        <v>46686</v>
      </c>
      <c r="H5058" t="str">
        <f t="shared" si="704"/>
        <v>26/10/2027</v>
      </c>
      <c r="I5058" s="2">
        <v>45584</v>
      </c>
      <c r="J5058">
        <f t="shared" ref="J5058:J5121" si="709">_xlfn.DAYS(G5058,I5058)</f>
        <v>1102</v>
      </c>
      <c r="K5058">
        <f t="shared" si="705"/>
        <v>3.0191780821917806</v>
      </c>
      <c r="L5058">
        <f t="shared" si="706"/>
        <v>3</v>
      </c>
      <c r="M5058">
        <f t="shared" si="707"/>
        <v>0</v>
      </c>
      <c r="N5058" t="str">
        <f t="shared" si="708"/>
        <v>3 Yrs 0 Mths</v>
      </c>
      <c r="O5058">
        <v>104.09</v>
      </c>
      <c r="P5058">
        <v>104.72</v>
      </c>
    </row>
    <row r="5059" spans="1:16" x14ac:dyDescent="0.35">
      <c r="A5059" t="s">
        <v>5907</v>
      </c>
      <c r="B5059" t="s">
        <v>5906</v>
      </c>
      <c r="C5059" t="s">
        <v>11</v>
      </c>
      <c r="D5059">
        <v>1.4500000000000001E-2</v>
      </c>
      <c r="E5059" s="1">
        <v>5.4199999999999998E-2</v>
      </c>
      <c r="F5059" t="s">
        <v>36</v>
      </c>
      <c r="G5059">
        <v>45789</v>
      </c>
      <c r="H5059" t="str">
        <f t="shared" si="704"/>
        <v>12/5/2025</v>
      </c>
      <c r="I5059" s="2">
        <v>45584</v>
      </c>
      <c r="J5059">
        <f t="shared" si="709"/>
        <v>205</v>
      </c>
      <c r="K5059">
        <f t="shared" si="705"/>
        <v>0.56164383561643838</v>
      </c>
      <c r="L5059">
        <f t="shared" si="706"/>
        <v>0</v>
      </c>
      <c r="M5059">
        <f t="shared" si="707"/>
        <v>7</v>
      </c>
      <c r="N5059" t="str">
        <f t="shared" si="708"/>
        <v>0 Yrs 7 Mths</v>
      </c>
      <c r="O5059">
        <v>97.37</v>
      </c>
      <c r="P5059">
        <v>99.06</v>
      </c>
    </row>
    <row r="5060" spans="1:16" x14ac:dyDescent="0.35">
      <c r="A5060" t="s">
        <v>5907</v>
      </c>
      <c r="B5060" t="s">
        <v>5906</v>
      </c>
      <c r="C5060" t="s">
        <v>11</v>
      </c>
      <c r="D5060">
        <v>4.548E-2</v>
      </c>
      <c r="E5060" s="1">
        <v>4.5499999999999999E-2</v>
      </c>
      <c r="F5060" t="s">
        <v>36</v>
      </c>
      <c r="G5060">
        <v>46956</v>
      </c>
      <c r="H5060" t="str">
        <f t="shared" si="704"/>
        <v>22/7/2028</v>
      </c>
      <c r="I5060" s="2">
        <v>45584</v>
      </c>
      <c r="J5060">
        <f t="shared" si="709"/>
        <v>1372</v>
      </c>
      <c r="K5060">
        <f t="shared" si="705"/>
        <v>3.7589041095890412</v>
      </c>
      <c r="L5060">
        <f t="shared" si="706"/>
        <v>3</v>
      </c>
      <c r="M5060">
        <f t="shared" si="707"/>
        <v>9</v>
      </c>
      <c r="N5060" t="str">
        <f t="shared" si="708"/>
        <v>3 Yrs 9 Mths</v>
      </c>
      <c r="O5060">
        <v>99.83</v>
      </c>
      <c r="P5060">
        <v>100.41</v>
      </c>
    </row>
    <row r="5061" spans="1:16" x14ac:dyDescent="0.35">
      <c r="A5061" t="s">
        <v>5907</v>
      </c>
      <c r="B5061" t="s">
        <v>5906</v>
      </c>
      <c r="C5061" t="s">
        <v>11</v>
      </c>
      <c r="D5061">
        <v>1.375E-2</v>
      </c>
      <c r="E5061" s="1">
        <v>4.5699999999999998E-2</v>
      </c>
      <c r="F5061" t="s">
        <v>36</v>
      </c>
      <c r="G5061">
        <v>47686</v>
      </c>
      <c r="H5061" t="str">
        <f t="shared" si="704"/>
        <v>22/7/2030</v>
      </c>
      <c r="I5061" s="2">
        <v>45584</v>
      </c>
      <c r="J5061">
        <f t="shared" si="709"/>
        <v>2102</v>
      </c>
      <c r="K5061">
        <f t="shared" si="705"/>
        <v>5.7589041095890412</v>
      </c>
      <c r="L5061">
        <f t="shared" si="706"/>
        <v>5</v>
      </c>
      <c r="M5061">
        <f t="shared" si="707"/>
        <v>9</v>
      </c>
      <c r="N5061" t="str">
        <f t="shared" si="708"/>
        <v>5 Yrs 9 Mths</v>
      </c>
      <c r="O5061">
        <v>83.87</v>
      </c>
      <c r="P5061">
        <v>84.89</v>
      </c>
    </row>
    <row r="5062" spans="1:16" x14ac:dyDescent="0.35">
      <c r="A5062" t="s">
        <v>5907</v>
      </c>
      <c r="B5062" t="s">
        <v>5906</v>
      </c>
      <c r="C5062" t="s">
        <v>11</v>
      </c>
      <c r="D5062">
        <v>5.7750000000000003E-2</v>
      </c>
      <c r="E5062" s="1">
        <v>4.8399999999999999E-2</v>
      </c>
      <c r="F5062" t="s">
        <v>36</v>
      </c>
      <c r="G5062">
        <v>47281</v>
      </c>
      <c r="H5062" t="str">
        <f t="shared" si="704"/>
        <v>12/6/2029</v>
      </c>
      <c r="I5062" s="2">
        <v>45584</v>
      </c>
      <c r="J5062">
        <f t="shared" si="709"/>
        <v>1697</v>
      </c>
      <c r="K5062">
        <f t="shared" si="705"/>
        <v>4.6493150684931503</v>
      </c>
      <c r="L5062">
        <f t="shared" si="706"/>
        <v>4</v>
      </c>
      <c r="M5062">
        <f t="shared" si="707"/>
        <v>8</v>
      </c>
      <c r="N5062" t="str">
        <f t="shared" si="708"/>
        <v>4 Yrs 8 Mths</v>
      </c>
      <c r="O5062">
        <v>103.57</v>
      </c>
      <c r="P5062">
        <v>104.16</v>
      </c>
    </row>
    <row r="5063" spans="1:16" x14ac:dyDescent="0.35">
      <c r="A5063" t="s">
        <v>5907</v>
      </c>
      <c r="B5063" t="s">
        <v>5906</v>
      </c>
      <c r="C5063" t="s">
        <v>11</v>
      </c>
      <c r="D5063">
        <v>2.375E-2</v>
      </c>
      <c r="E5063" s="1">
        <v>4.4600000000000001E-2</v>
      </c>
      <c r="F5063" t="s">
        <v>36</v>
      </c>
      <c r="G5063">
        <v>46225</v>
      </c>
      <c r="H5063" t="str">
        <f t="shared" si="704"/>
        <v>22/7/2026</v>
      </c>
      <c r="I5063" s="2">
        <v>45584</v>
      </c>
      <c r="J5063">
        <f t="shared" si="709"/>
        <v>641</v>
      </c>
      <c r="K5063">
        <f t="shared" si="705"/>
        <v>1.7561643835616438</v>
      </c>
      <c r="L5063">
        <f t="shared" si="706"/>
        <v>1</v>
      </c>
      <c r="M5063">
        <f t="shared" si="707"/>
        <v>9</v>
      </c>
      <c r="N5063" t="str">
        <f t="shared" si="708"/>
        <v>1 Yrs 9 Mths</v>
      </c>
      <c r="O5063">
        <v>95.98</v>
      </c>
      <c r="P5063">
        <v>97.66</v>
      </c>
    </row>
    <row r="5064" spans="1:16" x14ac:dyDescent="0.35">
      <c r="A5064" t="s">
        <v>5907</v>
      </c>
      <c r="B5064" t="s">
        <v>5906</v>
      </c>
      <c r="C5064" t="s">
        <v>11</v>
      </c>
      <c r="D5064">
        <v>2.215E-2</v>
      </c>
      <c r="E5064" s="1">
        <v>3.8899999999999997E-2</v>
      </c>
      <c r="F5064" t="s">
        <v>36</v>
      </c>
      <c r="G5064">
        <v>46779</v>
      </c>
      <c r="H5064" t="str">
        <f t="shared" si="704"/>
        <v>27/1/2028</v>
      </c>
      <c r="I5064" s="2">
        <v>45584</v>
      </c>
      <c r="J5064">
        <f t="shared" si="709"/>
        <v>1195</v>
      </c>
      <c r="K5064">
        <f t="shared" si="705"/>
        <v>3.2739726027397262</v>
      </c>
      <c r="L5064">
        <f t="shared" si="706"/>
        <v>3</v>
      </c>
      <c r="M5064">
        <f t="shared" si="707"/>
        <v>3</v>
      </c>
      <c r="N5064" t="str">
        <f t="shared" si="708"/>
        <v>3 Yrs 3 Mths</v>
      </c>
      <c r="O5064">
        <v>94.83</v>
      </c>
      <c r="P5064">
        <v>95.44</v>
      </c>
    </row>
    <row r="5065" spans="1:16" x14ac:dyDescent="0.35">
      <c r="A5065" t="s">
        <v>5907</v>
      </c>
      <c r="B5065" t="s">
        <v>5909</v>
      </c>
      <c r="C5065" t="s">
        <v>11</v>
      </c>
      <c r="D5065">
        <v>0.03</v>
      </c>
      <c r="E5065" s="1">
        <v>4.87E-2</v>
      </c>
      <c r="F5065" t="s">
        <v>358</v>
      </c>
      <c r="G5065">
        <v>48075</v>
      </c>
      <c r="H5065" t="str">
        <f t="shared" si="704"/>
        <v>15/8/2031</v>
      </c>
      <c r="I5065" s="2">
        <v>45584</v>
      </c>
      <c r="J5065">
        <f t="shared" si="709"/>
        <v>2491</v>
      </c>
      <c r="K5065">
        <f t="shared" si="705"/>
        <v>6.8246575342465752</v>
      </c>
      <c r="L5065">
        <f t="shared" si="706"/>
        <v>6</v>
      </c>
      <c r="M5065">
        <f t="shared" si="707"/>
        <v>10</v>
      </c>
      <c r="N5065" t="str">
        <f t="shared" si="708"/>
        <v>6 Yrs 10 Mths</v>
      </c>
      <c r="O5065">
        <v>88.86</v>
      </c>
      <c r="P5065">
        <v>91.07</v>
      </c>
    </row>
    <row r="5066" spans="1:16" x14ac:dyDescent="0.35">
      <c r="A5066" t="s">
        <v>5907</v>
      </c>
      <c r="B5066" t="s">
        <v>5909</v>
      </c>
      <c r="C5066" t="s">
        <v>11</v>
      </c>
      <c r="D5066">
        <v>3.5000000000000003E-2</v>
      </c>
      <c r="E5066" s="1">
        <v>5.2900000000000003E-2</v>
      </c>
      <c r="F5066" t="s">
        <v>358</v>
      </c>
      <c r="G5066">
        <v>46767</v>
      </c>
      <c r="H5066" t="str">
        <f t="shared" si="704"/>
        <v>15/1/2028</v>
      </c>
      <c r="I5066" s="2">
        <v>45584</v>
      </c>
      <c r="J5066">
        <f t="shared" si="709"/>
        <v>1183</v>
      </c>
      <c r="K5066">
        <f t="shared" si="705"/>
        <v>3.2410958904109588</v>
      </c>
      <c r="L5066">
        <f t="shared" si="706"/>
        <v>3</v>
      </c>
      <c r="M5066">
        <f t="shared" si="707"/>
        <v>3</v>
      </c>
      <c r="N5066" t="str">
        <f t="shared" si="708"/>
        <v>3 Yrs 3 Mths</v>
      </c>
      <c r="O5066" t="s">
        <v>15</v>
      </c>
      <c r="P5066" t="s">
        <v>15</v>
      </c>
    </row>
    <row r="5067" spans="1:16" x14ac:dyDescent="0.35">
      <c r="A5067" t="s">
        <v>5907</v>
      </c>
      <c r="B5067" t="s">
        <v>5909</v>
      </c>
      <c r="C5067" t="s">
        <v>11</v>
      </c>
      <c r="D5067">
        <v>3.2000000000000001E-2</v>
      </c>
      <c r="E5067" s="1">
        <v>4.7100000000000003E-2</v>
      </c>
      <c r="F5067" t="s">
        <v>358</v>
      </c>
      <c r="G5067">
        <v>47498</v>
      </c>
      <c r="H5067" t="str">
        <f t="shared" si="704"/>
        <v>15/1/2030</v>
      </c>
      <c r="I5067" s="2">
        <v>45584</v>
      </c>
      <c r="J5067">
        <f t="shared" si="709"/>
        <v>1914</v>
      </c>
      <c r="K5067">
        <f t="shared" si="705"/>
        <v>5.2438356164383562</v>
      </c>
      <c r="L5067">
        <f t="shared" si="706"/>
        <v>5</v>
      </c>
      <c r="M5067">
        <f t="shared" si="707"/>
        <v>3</v>
      </c>
      <c r="N5067" t="str">
        <f t="shared" si="708"/>
        <v>5 Yrs 3 Mths</v>
      </c>
      <c r="O5067">
        <v>92.72</v>
      </c>
      <c r="P5067">
        <v>93.65</v>
      </c>
    </row>
    <row r="5068" spans="1:16" x14ac:dyDescent="0.35">
      <c r="A5068" t="s">
        <v>5911</v>
      </c>
      <c r="B5068" t="s">
        <v>5915</v>
      </c>
      <c r="C5068" t="s">
        <v>11</v>
      </c>
      <c r="D5068">
        <v>4.8000000000000001E-2</v>
      </c>
      <c r="E5068" s="1">
        <v>4.9399999999999999E-2</v>
      </c>
      <c r="F5068" t="s">
        <v>21</v>
      </c>
      <c r="G5068">
        <v>49202</v>
      </c>
      <c r="H5068" t="str">
        <f t="shared" si="704"/>
        <v>15/9/2034</v>
      </c>
      <c r="I5068" s="2">
        <v>45584</v>
      </c>
      <c r="J5068">
        <f t="shared" si="709"/>
        <v>3618</v>
      </c>
      <c r="K5068">
        <f t="shared" si="705"/>
        <v>9.912328767123288</v>
      </c>
      <c r="L5068">
        <f t="shared" si="706"/>
        <v>9</v>
      </c>
      <c r="M5068">
        <f t="shared" si="707"/>
        <v>11</v>
      </c>
      <c r="N5068" t="str">
        <f t="shared" si="708"/>
        <v>9 Yrs 11 Mths</v>
      </c>
      <c r="O5068">
        <v>97.97</v>
      </c>
      <c r="P5068">
        <v>99.26</v>
      </c>
    </row>
    <row r="5069" spans="1:16" x14ac:dyDescent="0.35">
      <c r="A5069" t="s">
        <v>5911</v>
      </c>
      <c r="B5069" t="s">
        <v>5915</v>
      </c>
      <c r="C5069" t="s">
        <v>11</v>
      </c>
      <c r="D5069">
        <v>5.3499999999999999E-2</v>
      </c>
      <c r="E5069" s="1">
        <v>5.5199999999999999E-2</v>
      </c>
      <c r="F5069" t="s">
        <v>21</v>
      </c>
      <c r="G5069">
        <v>56507</v>
      </c>
      <c r="H5069" t="str">
        <f t="shared" si="704"/>
        <v>15/9/2054</v>
      </c>
      <c r="I5069" s="2">
        <v>45584</v>
      </c>
      <c r="J5069">
        <f t="shared" si="709"/>
        <v>10923</v>
      </c>
      <c r="K5069">
        <f t="shared" si="705"/>
        <v>29.926027397260274</v>
      </c>
      <c r="L5069">
        <f t="shared" si="706"/>
        <v>29</v>
      </c>
      <c r="M5069">
        <f t="shared" si="707"/>
        <v>11</v>
      </c>
      <c r="N5069" t="str">
        <f t="shared" si="708"/>
        <v>29 Yrs 11 Mths</v>
      </c>
      <c r="O5069">
        <v>95.95</v>
      </c>
      <c r="P5069">
        <v>97.64</v>
      </c>
    </row>
    <row r="5070" spans="1:16" x14ac:dyDescent="0.35">
      <c r="A5070" t="s">
        <v>5911</v>
      </c>
      <c r="B5070" t="s">
        <v>5915</v>
      </c>
      <c r="C5070" t="s">
        <v>11</v>
      </c>
      <c r="D5070">
        <v>4.2999999999999997E-2</v>
      </c>
      <c r="E5070" s="1">
        <v>4.6199999999999998E-2</v>
      </c>
      <c r="F5070" t="s">
        <v>21</v>
      </c>
      <c r="G5070">
        <v>47498</v>
      </c>
      <c r="H5070" t="str">
        <f t="shared" si="704"/>
        <v>15/1/2030</v>
      </c>
      <c r="I5070" s="2">
        <v>45584</v>
      </c>
      <c r="J5070">
        <f t="shared" si="709"/>
        <v>1914</v>
      </c>
      <c r="K5070">
        <f t="shared" si="705"/>
        <v>5.2438356164383562</v>
      </c>
      <c r="L5070">
        <f t="shared" si="706"/>
        <v>5</v>
      </c>
      <c r="M5070">
        <f t="shared" si="707"/>
        <v>3</v>
      </c>
      <c r="N5070" t="str">
        <f t="shared" si="708"/>
        <v>5 Yrs 3 Mths</v>
      </c>
      <c r="O5070">
        <v>98.13</v>
      </c>
      <c r="P5070">
        <v>98.95</v>
      </c>
    </row>
    <row r="5071" spans="1:16" x14ac:dyDescent="0.35">
      <c r="A5071" t="s">
        <v>5911</v>
      </c>
      <c r="B5071" t="s">
        <v>5916</v>
      </c>
      <c r="C5071" t="s">
        <v>11</v>
      </c>
      <c r="D5071">
        <v>3.2500000000000001E-2</v>
      </c>
      <c r="E5071" s="1">
        <v>5.3999999999999999E-2</v>
      </c>
      <c r="F5071" t="s">
        <v>1071</v>
      </c>
      <c r="G5071">
        <v>46188</v>
      </c>
      <c r="H5071" t="str">
        <f t="shared" si="704"/>
        <v>15/6/2026</v>
      </c>
      <c r="I5071" s="2">
        <v>45584</v>
      </c>
      <c r="J5071">
        <f t="shared" si="709"/>
        <v>604</v>
      </c>
      <c r="K5071">
        <f t="shared" si="705"/>
        <v>1.6547945205479453</v>
      </c>
      <c r="L5071">
        <f t="shared" si="706"/>
        <v>1</v>
      </c>
      <c r="M5071">
        <f t="shared" si="707"/>
        <v>8</v>
      </c>
      <c r="N5071" t="str">
        <f t="shared" si="708"/>
        <v>1 Yrs 8 Mths</v>
      </c>
      <c r="O5071">
        <v>96.34</v>
      </c>
      <c r="P5071">
        <v>97.41</v>
      </c>
    </row>
    <row r="5072" spans="1:16" x14ac:dyDescent="0.35">
      <c r="A5072" t="s">
        <v>5911</v>
      </c>
      <c r="B5072" t="s">
        <v>5917</v>
      </c>
      <c r="C5072" t="s">
        <v>11</v>
      </c>
      <c r="D5072">
        <v>3.1E-2</v>
      </c>
      <c r="E5072" s="1">
        <v>4.6100000000000002E-2</v>
      </c>
      <c r="F5072" t="s">
        <v>441</v>
      </c>
      <c r="G5072">
        <v>45868</v>
      </c>
      <c r="H5072" t="str">
        <f t="shared" si="704"/>
        <v>30/7/2025</v>
      </c>
      <c r="I5072" s="2">
        <v>45584</v>
      </c>
      <c r="J5072">
        <f t="shared" si="709"/>
        <v>284</v>
      </c>
      <c r="K5072">
        <f t="shared" si="705"/>
        <v>0.77808219178082194</v>
      </c>
      <c r="L5072">
        <f t="shared" si="706"/>
        <v>0</v>
      </c>
      <c r="M5072">
        <f t="shared" si="707"/>
        <v>9</v>
      </c>
      <c r="N5072" t="str">
        <f t="shared" si="708"/>
        <v>0 Yrs 9 Mths</v>
      </c>
      <c r="O5072">
        <v>98.68</v>
      </c>
      <c r="P5072">
        <v>99.41</v>
      </c>
    </row>
    <row r="5073" spans="1:16" x14ac:dyDescent="0.35">
      <c r="A5073" t="s">
        <v>5911</v>
      </c>
      <c r="B5073" t="s">
        <v>5917</v>
      </c>
      <c r="C5073" t="s">
        <v>11</v>
      </c>
      <c r="D5073">
        <v>4.6249999999999999E-2</v>
      </c>
      <c r="E5073" s="1">
        <v>4.6100000000000002E-2</v>
      </c>
      <c r="F5073" t="s">
        <v>441</v>
      </c>
      <c r="G5073">
        <v>49168</v>
      </c>
      <c r="H5073" t="str">
        <f t="shared" si="704"/>
        <v>12/8/2034</v>
      </c>
      <c r="I5073" s="2">
        <v>45584</v>
      </c>
      <c r="J5073">
        <f t="shared" si="709"/>
        <v>3584</v>
      </c>
      <c r="K5073">
        <f t="shared" si="705"/>
        <v>9.8191780821917813</v>
      </c>
      <c r="L5073">
        <f t="shared" si="706"/>
        <v>9</v>
      </c>
      <c r="M5073">
        <f t="shared" si="707"/>
        <v>10</v>
      </c>
      <c r="N5073" t="str">
        <f t="shared" si="708"/>
        <v>9 Yrs 10 Mths</v>
      </c>
      <c r="O5073">
        <v>99.33</v>
      </c>
      <c r="P5073">
        <v>100.46</v>
      </c>
    </row>
    <row r="5074" spans="1:16" x14ac:dyDescent="0.35">
      <c r="A5074" t="s">
        <v>5911</v>
      </c>
      <c r="B5074" t="s">
        <v>5917</v>
      </c>
      <c r="C5074" t="s">
        <v>11</v>
      </c>
      <c r="D5074">
        <v>5.8999999999999997E-2</v>
      </c>
      <c r="E5074" s="1">
        <v>4.48E-2</v>
      </c>
      <c r="F5074" t="s">
        <v>441</v>
      </c>
      <c r="G5074">
        <v>48533</v>
      </c>
      <c r="H5074" t="str">
        <f t="shared" si="704"/>
        <v>15/11/2032</v>
      </c>
      <c r="I5074" s="2">
        <v>45584</v>
      </c>
      <c r="J5074">
        <f t="shared" si="709"/>
        <v>2949</v>
      </c>
      <c r="K5074">
        <f t="shared" si="705"/>
        <v>8.0794520547945208</v>
      </c>
      <c r="L5074">
        <f t="shared" si="706"/>
        <v>8</v>
      </c>
      <c r="M5074">
        <f t="shared" si="707"/>
        <v>1</v>
      </c>
      <c r="N5074" t="str">
        <f t="shared" si="708"/>
        <v>8 Yrs 1 Mths</v>
      </c>
      <c r="O5074">
        <v>108.67</v>
      </c>
      <c r="P5074">
        <v>109.77</v>
      </c>
    </row>
    <row r="5075" spans="1:16" x14ac:dyDescent="0.35">
      <c r="A5075" t="s">
        <v>5918</v>
      </c>
      <c r="B5075" t="s">
        <v>5917</v>
      </c>
      <c r="C5075" t="s">
        <v>11</v>
      </c>
      <c r="D5075">
        <v>3.5000000000000003E-2</v>
      </c>
      <c r="E5075" s="1">
        <v>4.2299999999999997E-2</v>
      </c>
      <c r="F5075" t="s">
        <v>441</v>
      </c>
      <c r="G5075">
        <v>46834</v>
      </c>
      <c r="H5075" t="str">
        <f t="shared" si="704"/>
        <v>22/3/2028</v>
      </c>
      <c r="I5075" s="2">
        <v>45584</v>
      </c>
      <c r="J5075">
        <f t="shared" si="709"/>
        <v>1250</v>
      </c>
      <c r="K5075">
        <f t="shared" si="705"/>
        <v>3.4246575342465753</v>
      </c>
      <c r="L5075">
        <f t="shared" si="706"/>
        <v>3</v>
      </c>
      <c r="M5075">
        <f t="shared" si="707"/>
        <v>5</v>
      </c>
      <c r="N5075" t="str">
        <f t="shared" si="708"/>
        <v>3 Yrs 5 Mths</v>
      </c>
      <c r="O5075">
        <v>97.45</v>
      </c>
      <c r="P5075">
        <v>98.2</v>
      </c>
    </row>
    <row r="5076" spans="1:16" x14ac:dyDescent="0.35">
      <c r="A5076" t="s">
        <v>5918</v>
      </c>
      <c r="B5076" t="s">
        <v>5917</v>
      </c>
      <c r="C5076" t="s">
        <v>11</v>
      </c>
      <c r="D5076">
        <v>2.1250000000000002E-2</v>
      </c>
      <c r="E5076" s="1">
        <v>4.36E-2</v>
      </c>
      <c r="F5076" t="s">
        <v>441</v>
      </c>
      <c r="G5076">
        <v>47367</v>
      </c>
      <c r="H5076" t="str">
        <f t="shared" si="704"/>
        <v>6/9/2029</v>
      </c>
      <c r="I5076" s="2">
        <v>45584</v>
      </c>
      <c r="J5076">
        <f t="shared" si="709"/>
        <v>1783</v>
      </c>
      <c r="K5076">
        <f t="shared" si="705"/>
        <v>4.8849315068493153</v>
      </c>
      <c r="L5076">
        <f t="shared" si="706"/>
        <v>4</v>
      </c>
      <c r="M5076">
        <f t="shared" si="707"/>
        <v>11</v>
      </c>
      <c r="N5076" t="str">
        <f t="shared" si="708"/>
        <v>4 Yrs 11 Mths</v>
      </c>
      <c r="O5076">
        <v>89.92</v>
      </c>
      <c r="P5076">
        <v>91.15</v>
      </c>
    </row>
    <row r="5077" spans="1:16" x14ac:dyDescent="0.35">
      <c r="A5077" t="s">
        <v>5918</v>
      </c>
      <c r="B5077" t="s">
        <v>5917</v>
      </c>
      <c r="C5077" t="s">
        <v>11</v>
      </c>
      <c r="D5077">
        <v>1.375E-2</v>
      </c>
      <c r="E5077" s="1">
        <v>4.4299999999999999E-2</v>
      </c>
      <c r="F5077" t="s">
        <v>441</v>
      </c>
      <c r="G5077">
        <v>47740</v>
      </c>
      <c r="H5077" t="str">
        <f t="shared" si="704"/>
        <v>14/9/2030</v>
      </c>
      <c r="I5077" s="2">
        <v>45584</v>
      </c>
      <c r="J5077">
        <f t="shared" si="709"/>
        <v>2156</v>
      </c>
      <c r="K5077">
        <f t="shared" si="705"/>
        <v>5.9068493150684933</v>
      </c>
      <c r="L5077">
        <f t="shared" si="706"/>
        <v>5</v>
      </c>
      <c r="M5077">
        <f t="shared" si="707"/>
        <v>11</v>
      </c>
      <c r="N5077" t="str">
        <f t="shared" si="708"/>
        <v>5 Yrs 11 Mths</v>
      </c>
      <c r="O5077">
        <v>83.95</v>
      </c>
      <c r="P5077">
        <v>85.08</v>
      </c>
    </row>
    <row r="5078" spans="1:16" x14ac:dyDescent="0.35">
      <c r="A5078" t="s">
        <v>5918</v>
      </c>
      <c r="B5078" t="s">
        <v>5917</v>
      </c>
      <c r="C5078" t="s">
        <v>11</v>
      </c>
      <c r="D5078">
        <v>1.7500000000000002E-2</v>
      </c>
      <c r="E5078" s="1">
        <v>4.36E-2</v>
      </c>
      <c r="F5078" t="s">
        <v>441</v>
      </c>
      <c r="G5078">
        <v>48072</v>
      </c>
      <c r="H5078" t="str">
        <f t="shared" si="704"/>
        <v>12/8/2031</v>
      </c>
      <c r="I5078" s="2">
        <v>45584</v>
      </c>
      <c r="J5078">
        <f t="shared" si="709"/>
        <v>2488</v>
      </c>
      <c r="K5078">
        <f t="shared" si="705"/>
        <v>6.816438356164384</v>
      </c>
      <c r="L5078">
        <f t="shared" si="706"/>
        <v>6</v>
      </c>
      <c r="M5078">
        <f t="shared" si="707"/>
        <v>10</v>
      </c>
      <c r="N5078" t="str">
        <f t="shared" si="708"/>
        <v>6 Yrs 10 Mths</v>
      </c>
      <c r="O5078">
        <v>84.18</v>
      </c>
      <c r="P5078">
        <v>85.55</v>
      </c>
    </row>
    <row r="5079" spans="1:16" x14ac:dyDescent="0.35">
      <c r="A5079" t="s">
        <v>5918</v>
      </c>
      <c r="B5079" t="s">
        <v>5917</v>
      </c>
      <c r="C5079" t="s">
        <v>11</v>
      </c>
      <c r="D5079">
        <v>2.6249999999999999E-2</v>
      </c>
      <c r="E5079" s="1">
        <v>4.9000000000000002E-2</v>
      </c>
      <c r="F5079" t="s">
        <v>441</v>
      </c>
      <c r="G5079">
        <v>55377</v>
      </c>
      <c r="H5079" t="str">
        <f t="shared" si="704"/>
        <v>12/8/2051</v>
      </c>
      <c r="I5079" s="2">
        <v>45584</v>
      </c>
      <c r="J5079">
        <f t="shared" si="709"/>
        <v>9793</v>
      </c>
      <c r="K5079">
        <f t="shared" si="705"/>
        <v>26.830136986301369</v>
      </c>
      <c r="L5079">
        <f t="shared" si="706"/>
        <v>26</v>
      </c>
      <c r="M5079">
        <f t="shared" si="707"/>
        <v>10</v>
      </c>
      <c r="N5079" t="str">
        <f t="shared" si="708"/>
        <v>26 Yrs 10 Mths</v>
      </c>
      <c r="O5079">
        <v>64.94</v>
      </c>
      <c r="P5079">
        <v>67.14</v>
      </c>
    </row>
    <row r="5080" spans="1:16" x14ac:dyDescent="0.35">
      <c r="A5080" t="s">
        <v>5918</v>
      </c>
      <c r="B5080" t="s">
        <v>5917</v>
      </c>
      <c r="C5080" t="s">
        <v>11</v>
      </c>
      <c r="D5080">
        <v>4.2500000000000003E-2</v>
      </c>
      <c r="E5080" s="1">
        <v>4.19E-2</v>
      </c>
      <c r="F5080" t="s">
        <v>441</v>
      </c>
      <c r="G5080">
        <v>46611</v>
      </c>
      <c r="H5080" t="str">
        <f t="shared" si="704"/>
        <v>12/8/2027</v>
      </c>
      <c r="I5080" s="2">
        <v>45584</v>
      </c>
      <c r="J5080">
        <f t="shared" si="709"/>
        <v>1027</v>
      </c>
      <c r="K5080">
        <f t="shared" si="705"/>
        <v>2.8136986301369862</v>
      </c>
      <c r="L5080">
        <f t="shared" si="706"/>
        <v>2</v>
      </c>
      <c r="M5080">
        <f t="shared" si="707"/>
        <v>10</v>
      </c>
      <c r="N5080" t="str">
        <f t="shared" si="708"/>
        <v>2 Yrs 10 Mths</v>
      </c>
      <c r="O5080">
        <v>99.75</v>
      </c>
      <c r="P5080">
        <v>101.11</v>
      </c>
    </row>
    <row r="5081" spans="1:16" x14ac:dyDescent="0.35">
      <c r="A5081" t="s">
        <v>5918</v>
      </c>
      <c r="B5081" t="s">
        <v>5917</v>
      </c>
      <c r="C5081" t="s">
        <v>11</v>
      </c>
      <c r="D5081">
        <v>4.6249999999999999E-2</v>
      </c>
      <c r="E5081" s="1">
        <v>4.6100000000000002E-2</v>
      </c>
      <c r="F5081" t="s">
        <v>441</v>
      </c>
      <c r="G5081">
        <v>49168</v>
      </c>
      <c r="H5081" t="str">
        <f t="shared" si="704"/>
        <v>12/8/2034</v>
      </c>
      <c r="I5081" s="2">
        <v>45584</v>
      </c>
      <c r="J5081">
        <f t="shared" si="709"/>
        <v>3584</v>
      </c>
      <c r="K5081">
        <f t="shared" si="705"/>
        <v>9.8191780821917813</v>
      </c>
      <c r="L5081">
        <f t="shared" si="706"/>
        <v>9</v>
      </c>
      <c r="M5081">
        <f t="shared" si="707"/>
        <v>10</v>
      </c>
      <c r="N5081" t="str">
        <f t="shared" si="708"/>
        <v>9 Yrs 10 Mths</v>
      </c>
      <c r="O5081">
        <v>99.33</v>
      </c>
      <c r="P5081">
        <v>100.46</v>
      </c>
    </row>
    <row r="5082" spans="1:16" x14ac:dyDescent="0.35">
      <c r="A5082" t="s">
        <v>5918</v>
      </c>
      <c r="B5082" t="s">
        <v>5924</v>
      </c>
      <c r="C5082" t="s">
        <v>11</v>
      </c>
      <c r="D5082">
        <v>3.6499999999999998E-2</v>
      </c>
      <c r="E5082" s="1">
        <v>5.33E-2</v>
      </c>
      <c r="F5082" t="s">
        <v>17</v>
      </c>
      <c r="G5082">
        <v>53067</v>
      </c>
      <c r="H5082" t="str">
        <f t="shared" si="704"/>
        <v>15/4/2045</v>
      </c>
      <c r="I5082" s="2">
        <v>45584</v>
      </c>
      <c r="J5082">
        <f t="shared" si="709"/>
        <v>7483</v>
      </c>
      <c r="K5082">
        <f t="shared" si="705"/>
        <v>20.5013698630137</v>
      </c>
      <c r="L5082">
        <f t="shared" si="706"/>
        <v>20</v>
      </c>
      <c r="M5082">
        <f t="shared" si="707"/>
        <v>6</v>
      </c>
      <c r="N5082" t="str">
        <f t="shared" si="708"/>
        <v>20 Yrs 6 Mths</v>
      </c>
      <c r="O5082" t="s">
        <v>15</v>
      </c>
      <c r="P5082" t="s">
        <v>15</v>
      </c>
    </row>
    <row r="5083" spans="1:16" x14ac:dyDescent="0.35">
      <c r="A5083" t="s">
        <v>5918</v>
      </c>
      <c r="B5083" t="s">
        <v>5924</v>
      </c>
      <c r="C5083" t="s">
        <v>11</v>
      </c>
      <c r="D5083">
        <v>2.9499999999999998E-2</v>
      </c>
      <c r="E5083" s="1">
        <v>4.5400000000000003E-2</v>
      </c>
      <c r="F5083" t="s">
        <v>17</v>
      </c>
      <c r="G5083">
        <v>46553</v>
      </c>
      <c r="H5083" t="str">
        <f t="shared" si="704"/>
        <v>15/6/2027</v>
      </c>
      <c r="I5083" s="2">
        <v>45584</v>
      </c>
      <c r="J5083">
        <f t="shared" si="709"/>
        <v>969</v>
      </c>
      <c r="K5083">
        <f t="shared" si="705"/>
        <v>2.6547945205479451</v>
      </c>
      <c r="L5083">
        <f t="shared" si="706"/>
        <v>2</v>
      </c>
      <c r="M5083">
        <f t="shared" si="707"/>
        <v>8</v>
      </c>
      <c r="N5083" t="str">
        <f t="shared" si="708"/>
        <v>2 Yrs 8 Mths</v>
      </c>
      <c r="O5083">
        <v>95.62</v>
      </c>
      <c r="P5083">
        <v>97.53</v>
      </c>
    </row>
    <row r="5084" spans="1:16" x14ac:dyDescent="0.35">
      <c r="A5084" t="s">
        <v>5918</v>
      </c>
      <c r="B5084" t="s">
        <v>5924</v>
      </c>
      <c r="C5084" t="s">
        <v>11</v>
      </c>
      <c r="D5084">
        <v>0.04</v>
      </c>
      <c r="E5084" s="1">
        <v>5.3199999999999997E-2</v>
      </c>
      <c r="F5084" t="s">
        <v>17</v>
      </c>
      <c r="G5084">
        <v>54149</v>
      </c>
      <c r="H5084" t="str">
        <f t="shared" si="704"/>
        <v>1/4/2048</v>
      </c>
      <c r="I5084" s="2">
        <v>45584</v>
      </c>
      <c r="J5084">
        <f t="shared" si="709"/>
        <v>8565</v>
      </c>
      <c r="K5084">
        <f t="shared" si="705"/>
        <v>23.465753424657535</v>
      </c>
      <c r="L5084">
        <f t="shared" si="706"/>
        <v>23</v>
      </c>
      <c r="M5084">
        <f t="shared" si="707"/>
        <v>6</v>
      </c>
      <c r="N5084" t="str">
        <f t="shared" si="708"/>
        <v>23 Yrs 6 Mths</v>
      </c>
      <c r="O5084" t="s">
        <v>15</v>
      </c>
      <c r="P5084" t="s">
        <v>15</v>
      </c>
    </row>
    <row r="5085" spans="1:16" x14ac:dyDescent="0.35">
      <c r="A5085" t="s">
        <v>5918</v>
      </c>
      <c r="B5085" t="s">
        <v>5924</v>
      </c>
      <c r="C5085" t="s">
        <v>11</v>
      </c>
      <c r="D5085">
        <v>3.5000000000000003E-2</v>
      </c>
      <c r="E5085" s="1">
        <v>4.9200000000000001E-2</v>
      </c>
      <c r="F5085" t="s">
        <v>17</v>
      </c>
      <c r="G5085">
        <v>47192</v>
      </c>
      <c r="H5085" t="str">
        <f t="shared" si="704"/>
        <v>15/3/2029</v>
      </c>
      <c r="I5085" s="2">
        <v>45584</v>
      </c>
      <c r="J5085">
        <f t="shared" si="709"/>
        <v>1608</v>
      </c>
      <c r="K5085">
        <f t="shared" si="705"/>
        <v>4.4054794520547942</v>
      </c>
      <c r="L5085">
        <f t="shared" si="706"/>
        <v>4</v>
      </c>
      <c r="M5085">
        <f t="shared" si="707"/>
        <v>5</v>
      </c>
      <c r="N5085" t="str">
        <f t="shared" si="708"/>
        <v>4 Yrs 5 Mths</v>
      </c>
      <c r="O5085" t="s">
        <v>15</v>
      </c>
      <c r="P5085" t="s">
        <v>15</v>
      </c>
    </row>
    <row r="5086" spans="1:16" x14ac:dyDescent="0.35">
      <c r="A5086" t="s">
        <v>5918</v>
      </c>
      <c r="B5086" t="s">
        <v>5924</v>
      </c>
      <c r="C5086" t="s">
        <v>11</v>
      </c>
      <c r="D5086">
        <v>3.2500000000000001E-2</v>
      </c>
      <c r="E5086" s="1">
        <v>5.7000000000000002E-2</v>
      </c>
      <c r="F5086" t="s">
        <v>17</v>
      </c>
      <c r="G5086">
        <v>54697</v>
      </c>
      <c r="H5086" t="str">
        <f t="shared" si="704"/>
        <v>1/10/2049</v>
      </c>
      <c r="I5086" s="2">
        <v>45584</v>
      </c>
      <c r="J5086">
        <f t="shared" si="709"/>
        <v>9113</v>
      </c>
      <c r="K5086">
        <f t="shared" si="705"/>
        <v>24.967123287671232</v>
      </c>
      <c r="L5086">
        <f t="shared" si="706"/>
        <v>24</v>
      </c>
      <c r="M5086">
        <f t="shared" si="707"/>
        <v>12</v>
      </c>
      <c r="N5086" t="str">
        <f t="shared" si="708"/>
        <v>24 Yrs 12 Mths</v>
      </c>
      <c r="O5086" t="s">
        <v>15</v>
      </c>
      <c r="P5086" t="s">
        <v>15</v>
      </c>
    </row>
    <row r="5087" spans="1:16" x14ac:dyDescent="0.35">
      <c r="A5087" t="s">
        <v>5918</v>
      </c>
      <c r="B5087" t="s">
        <v>5924</v>
      </c>
      <c r="C5087" t="s">
        <v>11</v>
      </c>
      <c r="D5087">
        <v>2.9499999999999998E-2</v>
      </c>
      <c r="E5087" s="1">
        <v>4.7199999999999999E-2</v>
      </c>
      <c r="F5087" t="s">
        <v>17</v>
      </c>
      <c r="G5087">
        <v>47557</v>
      </c>
      <c r="H5087" t="str">
        <f t="shared" si="704"/>
        <v>15/3/2030</v>
      </c>
      <c r="I5087" s="2">
        <v>45584</v>
      </c>
      <c r="J5087">
        <f t="shared" si="709"/>
        <v>1973</v>
      </c>
      <c r="K5087">
        <f t="shared" si="705"/>
        <v>5.4054794520547942</v>
      </c>
      <c r="L5087">
        <f t="shared" si="706"/>
        <v>5</v>
      </c>
      <c r="M5087">
        <f t="shared" si="707"/>
        <v>5</v>
      </c>
      <c r="N5087" t="str">
        <f t="shared" si="708"/>
        <v>5 Yrs 5 Mths</v>
      </c>
      <c r="O5087">
        <v>91.21</v>
      </c>
      <c r="P5087">
        <v>93.62</v>
      </c>
    </row>
    <row r="5088" spans="1:16" x14ac:dyDescent="0.35">
      <c r="A5088" t="s">
        <v>5918</v>
      </c>
      <c r="B5088" t="s">
        <v>5924</v>
      </c>
      <c r="C5088" t="s">
        <v>11</v>
      </c>
      <c r="D5088">
        <v>2.6249999999999999E-2</v>
      </c>
      <c r="E5088" s="1">
        <v>5.3400000000000003E-2</v>
      </c>
      <c r="F5088" t="s">
        <v>17</v>
      </c>
      <c r="G5088">
        <v>55227</v>
      </c>
      <c r="H5088" t="str">
        <f t="shared" si="704"/>
        <v>15/3/2051</v>
      </c>
      <c r="I5088" s="2">
        <v>45584</v>
      </c>
      <c r="J5088">
        <f t="shared" si="709"/>
        <v>9643</v>
      </c>
      <c r="K5088">
        <f t="shared" si="705"/>
        <v>26.419178082191781</v>
      </c>
      <c r="L5088">
        <f t="shared" si="706"/>
        <v>26</v>
      </c>
      <c r="M5088">
        <f t="shared" si="707"/>
        <v>5</v>
      </c>
      <c r="N5088" t="str">
        <f t="shared" si="708"/>
        <v>26 Yrs 5 Mths</v>
      </c>
      <c r="O5088">
        <v>61.75</v>
      </c>
      <c r="P5088">
        <v>65.040000000000006</v>
      </c>
    </row>
    <row r="5089" spans="1:16" x14ac:dyDescent="0.35">
      <c r="A5089" t="s">
        <v>5918</v>
      </c>
      <c r="B5089" t="s">
        <v>5924</v>
      </c>
      <c r="C5089" t="s">
        <v>11</v>
      </c>
      <c r="D5089">
        <v>2.1499999999999998E-2</v>
      </c>
      <c r="E5089" s="1">
        <v>4.6600000000000003E-2</v>
      </c>
      <c r="F5089" t="s">
        <v>17</v>
      </c>
      <c r="G5089">
        <v>48288</v>
      </c>
      <c r="H5089" t="str">
        <f t="shared" si="704"/>
        <v>15/3/2032</v>
      </c>
      <c r="I5089" s="2">
        <v>45584</v>
      </c>
      <c r="J5089">
        <f t="shared" si="709"/>
        <v>2704</v>
      </c>
      <c r="K5089">
        <f t="shared" si="705"/>
        <v>7.4082191780821915</v>
      </c>
      <c r="L5089">
        <f t="shared" si="706"/>
        <v>7</v>
      </c>
      <c r="M5089">
        <f t="shared" si="707"/>
        <v>5</v>
      </c>
      <c r="N5089" t="str">
        <f t="shared" si="708"/>
        <v>7 Yrs 5 Mths</v>
      </c>
      <c r="O5089">
        <v>83.46</v>
      </c>
      <c r="P5089">
        <v>85.86</v>
      </c>
    </row>
    <row r="5090" spans="1:16" x14ac:dyDescent="0.35">
      <c r="A5090" t="s">
        <v>5918</v>
      </c>
      <c r="B5090" t="s">
        <v>5924</v>
      </c>
      <c r="C5090" t="s">
        <v>11</v>
      </c>
      <c r="D5090">
        <v>3.9E-2</v>
      </c>
      <c r="E5090" s="1">
        <v>5.2200000000000003E-2</v>
      </c>
      <c r="F5090" t="s">
        <v>17</v>
      </c>
      <c r="G5090">
        <v>55610</v>
      </c>
      <c r="H5090" t="str">
        <f t="shared" si="704"/>
        <v>1/4/2052</v>
      </c>
      <c r="I5090" s="2">
        <v>45584</v>
      </c>
      <c r="J5090">
        <f t="shared" si="709"/>
        <v>10026</v>
      </c>
      <c r="K5090">
        <f t="shared" si="705"/>
        <v>27.468493150684932</v>
      </c>
      <c r="L5090">
        <f t="shared" si="706"/>
        <v>27</v>
      </c>
      <c r="M5090">
        <f t="shared" si="707"/>
        <v>6</v>
      </c>
      <c r="N5090" t="str">
        <f t="shared" si="708"/>
        <v>27 Yrs 6 Mths</v>
      </c>
      <c r="O5090" t="s">
        <v>15</v>
      </c>
      <c r="P5090" t="s">
        <v>15</v>
      </c>
    </row>
    <row r="5091" spans="1:16" x14ac:dyDescent="0.35">
      <c r="A5091" t="s">
        <v>5918</v>
      </c>
      <c r="B5091" t="s">
        <v>5924</v>
      </c>
      <c r="C5091" t="s">
        <v>11</v>
      </c>
      <c r="D5091">
        <v>5.45E-2</v>
      </c>
      <c r="E5091" s="1">
        <v>5.3600000000000002E-2</v>
      </c>
      <c r="F5091" t="s">
        <v>17</v>
      </c>
      <c r="G5091">
        <v>55958</v>
      </c>
      <c r="H5091" t="str">
        <f t="shared" si="704"/>
        <v>15/3/2053</v>
      </c>
      <c r="I5091" s="2">
        <v>45584</v>
      </c>
      <c r="J5091">
        <f t="shared" si="709"/>
        <v>10374</v>
      </c>
      <c r="K5091">
        <f t="shared" si="705"/>
        <v>28.421917808219177</v>
      </c>
      <c r="L5091">
        <f t="shared" si="706"/>
        <v>28</v>
      </c>
      <c r="M5091">
        <f t="shared" si="707"/>
        <v>5</v>
      </c>
      <c r="N5091" t="str">
        <f t="shared" si="708"/>
        <v>28 Yrs 5 Mths</v>
      </c>
      <c r="O5091">
        <v>100.5</v>
      </c>
      <c r="P5091">
        <v>103.53</v>
      </c>
    </row>
    <row r="5092" spans="1:16" x14ac:dyDescent="0.35">
      <c r="A5092" t="s">
        <v>5926</v>
      </c>
      <c r="B5092" t="s">
        <v>5924</v>
      </c>
      <c r="C5092" t="s">
        <v>11</v>
      </c>
      <c r="D5092">
        <v>5.1249999999999997E-2</v>
      </c>
      <c r="E5092" s="1">
        <v>5.2600000000000001E-2</v>
      </c>
      <c r="F5092" t="s">
        <v>17</v>
      </c>
      <c r="G5092">
        <v>56688</v>
      </c>
      <c r="H5092" t="str">
        <f t="shared" si="704"/>
        <v>15/3/2055</v>
      </c>
      <c r="I5092" s="2">
        <v>45584</v>
      </c>
      <c r="J5092">
        <f t="shared" si="709"/>
        <v>11104</v>
      </c>
      <c r="K5092">
        <f t="shared" si="705"/>
        <v>30.421917808219177</v>
      </c>
      <c r="L5092">
        <f t="shared" si="706"/>
        <v>30</v>
      </c>
      <c r="M5092">
        <f t="shared" si="707"/>
        <v>5</v>
      </c>
      <c r="N5092" t="str">
        <f t="shared" si="708"/>
        <v>30 Yrs 5 Mths</v>
      </c>
      <c r="O5092" t="s">
        <v>15</v>
      </c>
      <c r="P5092" t="s">
        <v>15</v>
      </c>
    </row>
    <row r="5093" spans="1:16" x14ac:dyDescent="0.35">
      <c r="A5093" t="s">
        <v>5926</v>
      </c>
      <c r="B5093" t="s">
        <v>5924</v>
      </c>
      <c r="C5093" t="s">
        <v>11</v>
      </c>
      <c r="D5093">
        <v>0.04</v>
      </c>
      <c r="E5093" s="1">
        <v>5.3199999999999997E-2</v>
      </c>
      <c r="F5093" t="s">
        <v>17</v>
      </c>
      <c r="G5093">
        <v>54149</v>
      </c>
      <c r="H5093" t="str">
        <f t="shared" si="704"/>
        <v>1/4/2048</v>
      </c>
      <c r="I5093" s="2">
        <v>45584</v>
      </c>
      <c r="J5093">
        <f t="shared" si="709"/>
        <v>8565</v>
      </c>
      <c r="K5093">
        <f t="shared" si="705"/>
        <v>23.465753424657535</v>
      </c>
      <c r="L5093">
        <f t="shared" si="706"/>
        <v>23</v>
      </c>
      <c r="M5093">
        <f t="shared" si="707"/>
        <v>6</v>
      </c>
      <c r="N5093" t="str">
        <f t="shared" si="708"/>
        <v>23 Yrs 6 Mths</v>
      </c>
      <c r="O5093" t="s">
        <v>15</v>
      </c>
      <c r="P5093" t="s">
        <v>15</v>
      </c>
    </row>
    <row r="5094" spans="1:16" x14ac:dyDescent="0.35">
      <c r="A5094" t="s">
        <v>5926</v>
      </c>
      <c r="B5094" t="s">
        <v>5924</v>
      </c>
      <c r="C5094" t="s">
        <v>11</v>
      </c>
      <c r="D5094">
        <v>5.2499999999999998E-2</v>
      </c>
      <c r="E5094" s="1">
        <v>5.3100000000000001E-2</v>
      </c>
      <c r="F5094" t="s">
        <v>17</v>
      </c>
      <c r="G5094">
        <v>56264</v>
      </c>
      <c r="H5094" t="str">
        <f t="shared" si="704"/>
        <v>15/1/2054</v>
      </c>
      <c r="I5094" s="2">
        <v>45584</v>
      </c>
      <c r="J5094">
        <f t="shared" si="709"/>
        <v>10680</v>
      </c>
      <c r="K5094">
        <f t="shared" si="705"/>
        <v>29.260273972602739</v>
      </c>
      <c r="L5094">
        <f t="shared" si="706"/>
        <v>29</v>
      </c>
      <c r="M5094">
        <f t="shared" si="707"/>
        <v>3</v>
      </c>
      <c r="N5094" t="str">
        <f t="shared" si="708"/>
        <v>29 Yrs 3 Mths</v>
      </c>
      <c r="O5094">
        <v>98</v>
      </c>
      <c r="P5094">
        <v>100.79</v>
      </c>
    </row>
    <row r="5095" spans="1:16" x14ac:dyDescent="0.35">
      <c r="A5095" t="s">
        <v>5926</v>
      </c>
      <c r="B5095" t="s">
        <v>5927</v>
      </c>
      <c r="C5095" t="s">
        <v>11</v>
      </c>
      <c r="D5095">
        <v>3.7499999999999999E-2</v>
      </c>
      <c r="E5095" s="1">
        <v>5.2999999999999999E-2</v>
      </c>
      <c r="F5095" t="s">
        <v>36</v>
      </c>
      <c r="G5095">
        <v>62129</v>
      </c>
      <c r="H5095" t="str">
        <f t="shared" si="704"/>
        <v>5/2/2070</v>
      </c>
      <c r="I5095" s="2">
        <v>45584</v>
      </c>
      <c r="J5095">
        <f t="shared" si="709"/>
        <v>16545</v>
      </c>
      <c r="K5095">
        <f t="shared" si="705"/>
        <v>45.328767123287669</v>
      </c>
      <c r="L5095">
        <f t="shared" si="706"/>
        <v>45</v>
      </c>
      <c r="M5095">
        <f t="shared" si="707"/>
        <v>4</v>
      </c>
      <c r="N5095" t="str">
        <f t="shared" si="708"/>
        <v>45 Yrs 4 Mths</v>
      </c>
      <c r="O5095">
        <v>72.540000000000006</v>
      </c>
      <c r="P5095">
        <v>74.349999999999994</v>
      </c>
    </row>
    <row r="5096" spans="1:16" x14ac:dyDescent="0.35">
      <c r="A5096" t="s">
        <v>5926</v>
      </c>
      <c r="B5096" t="s">
        <v>5927</v>
      </c>
      <c r="C5096" t="s">
        <v>11</v>
      </c>
      <c r="D5096">
        <v>3.2000000000000001E-2</v>
      </c>
      <c r="E5096" s="1">
        <v>5.0200000000000002E-2</v>
      </c>
      <c r="F5096" t="s">
        <v>36</v>
      </c>
      <c r="G5096">
        <v>51641</v>
      </c>
      <c r="H5096" t="str">
        <f t="shared" si="704"/>
        <v>20/5/2041</v>
      </c>
      <c r="I5096" s="2">
        <v>45584</v>
      </c>
      <c r="J5096">
        <f t="shared" si="709"/>
        <v>6057</v>
      </c>
      <c r="K5096">
        <f t="shared" si="705"/>
        <v>16.594520547945205</v>
      </c>
      <c r="L5096">
        <f t="shared" si="706"/>
        <v>16</v>
      </c>
      <c r="M5096">
        <f t="shared" si="707"/>
        <v>7</v>
      </c>
      <c r="N5096" t="str">
        <f t="shared" si="708"/>
        <v>16 Yrs 7 Mths</v>
      </c>
      <c r="O5096">
        <v>78.52</v>
      </c>
      <c r="P5096">
        <v>80.3</v>
      </c>
    </row>
    <row r="5097" spans="1:16" x14ac:dyDescent="0.35">
      <c r="A5097" t="s">
        <v>5926</v>
      </c>
      <c r="B5097" t="s">
        <v>5927</v>
      </c>
      <c r="C5097" t="s">
        <v>11</v>
      </c>
      <c r="D5097">
        <v>2.8000000000000001E-2</v>
      </c>
      <c r="E5097" s="1">
        <v>4.4600000000000001E-2</v>
      </c>
      <c r="F5097" t="s">
        <v>36</v>
      </c>
      <c r="G5097">
        <v>48258</v>
      </c>
      <c r="H5097" t="str">
        <f t="shared" ref="H5097:H5146" si="710">TEXT(G5097,"D/M/YYYY")</f>
        <v>14/2/2032</v>
      </c>
      <c r="I5097" s="2">
        <v>45584</v>
      </c>
      <c r="J5097">
        <f t="shared" si="709"/>
        <v>2674</v>
      </c>
      <c r="K5097">
        <f t="shared" ref="K5097:K5146" si="711">J5097/365</f>
        <v>7.3260273972602743</v>
      </c>
      <c r="L5097">
        <f t="shared" ref="L5097:L5146" si="712">_xlfn.NUMBERVALUE(_xlfn.TEXTBEFORE(K5097,"."))</f>
        <v>7</v>
      </c>
      <c r="M5097">
        <f t="shared" ref="M5097:M5146" si="713">ROUND(LEFT(_xlfn.TEXTAFTER(K5097,"."),2)/100 * 12,0)</f>
        <v>4</v>
      </c>
      <c r="N5097" t="str">
        <f t="shared" ref="N5097:N5146" si="714">L5097 &amp; " Yrs "&amp; M5097 &amp;" Mths"</f>
        <v>7 Yrs 4 Mths</v>
      </c>
      <c r="O5097">
        <v>89.11</v>
      </c>
      <c r="P5097">
        <v>90.21</v>
      </c>
    </row>
    <row r="5098" spans="1:16" x14ac:dyDescent="0.35">
      <c r="A5098" t="s">
        <v>5926</v>
      </c>
      <c r="B5098" t="s">
        <v>5927</v>
      </c>
      <c r="C5098" t="s">
        <v>11</v>
      </c>
      <c r="D5098">
        <v>3.3750000000000002E-2</v>
      </c>
      <c r="E5098" s="1">
        <v>5.0900000000000001E-2</v>
      </c>
      <c r="F5098" t="s">
        <v>36</v>
      </c>
      <c r="G5098">
        <v>51911</v>
      </c>
      <c r="H5098" t="str">
        <f t="shared" si="710"/>
        <v>14/2/2042</v>
      </c>
      <c r="I5098" s="2">
        <v>45584</v>
      </c>
      <c r="J5098">
        <f t="shared" si="709"/>
        <v>6327</v>
      </c>
      <c r="K5098">
        <f t="shared" si="711"/>
        <v>17.334246575342465</v>
      </c>
      <c r="L5098">
        <f t="shared" si="712"/>
        <v>17</v>
      </c>
      <c r="M5098">
        <f t="shared" si="713"/>
        <v>4</v>
      </c>
      <c r="N5098" t="str">
        <f t="shared" si="714"/>
        <v>17 Yrs 4 Mths</v>
      </c>
      <c r="O5098">
        <v>79.42</v>
      </c>
      <c r="P5098">
        <v>81.260000000000005</v>
      </c>
    </row>
    <row r="5099" spans="1:16" x14ac:dyDescent="0.35">
      <c r="A5099" t="s">
        <v>5926</v>
      </c>
      <c r="B5099" t="s">
        <v>5927</v>
      </c>
      <c r="C5099" t="s">
        <v>11</v>
      </c>
      <c r="D5099">
        <v>4.9500000000000002E-2</v>
      </c>
      <c r="E5099" s="1">
        <v>5.0799999999999998E-2</v>
      </c>
      <c r="F5099" t="s">
        <v>36</v>
      </c>
      <c r="G5099">
        <v>56019</v>
      </c>
      <c r="H5099" t="str">
        <f t="shared" si="710"/>
        <v>15/5/2053</v>
      </c>
      <c r="I5099" s="2">
        <v>45584</v>
      </c>
      <c r="J5099">
        <f t="shared" si="709"/>
        <v>10435</v>
      </c>
      <c r="K5099">
        <f t="shared" si="711"/>
        <v>28.589041095890412</v>
      </c>
      <c r="L5099">
        <f t="shared" si="712"/>
        <v>28</v>
      </c>
      <c r="M5099">
        <f t="shared" si="713"/>
        <v>7</v>
      </c>
      <c r="N5099" t="str">
        <f t="shared" si="714"/>
        <v>28 Yrs 7 Mths</v>
      </c>
      <c r="O5099">
        <v>96.42</v>
      </c>
      <c r="P5099">
        <v>98.66</v>
      </c>
    </row>
    <row r="5100" spans="1:16" x14ac:dyDescent="0.35">
      <c r="A5100" t="s">
        <v>5926</v>
      </c>
      <c r="B5100" t="s">
        <v>5927</v>
      </c>
      <c r="C5100" t="s">
        <v>11</v>
      </c>
      <c r="D5100">
        <v>0.04</v>
      </c>
      <c r="E5100" s="1">
        <v>5.2900000000000003E-2</v>
      </c>
      <c r="F5100" t="s">
        <v>36</v>
      </c>
      <c r="G5100">
        <v>53797</v>
      </c>
      <c r="H5100" t="str">
        <f t="shared" si="710"/>
        <v>15/4/2047</v>
      </c>
      <c r="I5100" s="2">
        <v>45584</v>
      </c>
      <c r="J5100">
        <f t="shared" si="709"/>
        <v>8213</v>
      </c>
      <c r="K5100">
        <f t="shared" si="711"/>
        <v>22.5013698630137</v>
      </c>
      <c r="L5100">
        <f t="shared" si="712"/>
        <v>22</v>
      </c>
      <c r="M5100">
        <f t="shared" si="713"/>
        <v>6</v>
      </c>
      <c r="N5100" t="str">
        <f t="shared" si="714"/>
        <v>22 Yrs 6 Mths</v>
      </c>
      <c r="O5100">
        <v>82.82</v>
      </c>
      <c r="P5100">
        <v>85.14</v>
      </c>
    </row>
    <row r="5101" spans="1:16" x14ac:dyDescent="0.35">
      <c r="A5101" t="s">
        <v>5926</v>
      </c>
      <c r="B5101" t="s">
        <v>5927</v>
      </c>
      <c r="C5101" t="s">
        <v>11</v>
      </c>
      <c r="D5101">
        <v>0.03</v>
      </c>
      <c r="E5101" s="1">
        <v>4.4299999999999999E-2</v>
      </c>
      <c r="F5101" t="s">
        <v>36</v>
      </c>
      <c r="G5101">
        <v>46492</v>
      </c>
      <c r="H5101" t="str">
        <f t="shared" si="710"/>
        <v>15/4/2027</v>
      </c>
      <c r="I5101" s="2">
        <v>45584</v>
      </c>
      <c r="J5101">
        <f t="shared" si="709"/>
        <v>908</v>
      </c>
      <c r="K5101">
        <f t="shared" si="711"/>
        <v>2.4876712328767123</v>
      </c>
      <c r="L5101">
        <f t="shared" si="712"/>
        <v>2</v>
      </c>
      <c r="M5101">
        <f t="shared" si="713"/>
        <v>6</v>
      </c>
      <c r="N5101" t="str">
        <f t="shared" si="714"/>
        <v>2 Yrs 6 Mths</v>
      </c>
      <c r="O5101">
        <v>96.24</v>
      </c>
      <c r="P5101">
        <v>98.08</v>
      </c>
    </row>
    <row r="5102" spans="1:16" x14ac:dyDescent="0.35">
      <c r="A5102" t="s">
        <v>5926</v>
      </c>
      <c r="B5102" t="s">
        <v>5927</v>
      </c>
      <c r="C5102" t="s">
        <v>11</v>
      </c>
      <c r="D5102">
        <v>3.5499999999999997E-2</v>
      </c>
      <c r="E5102" s="1">
        <v>5.2200000000000003E-2</v>
      </c>
      <c r="F5102" t="s">
        <v>36</v>
      </c>
      <c r="G5102">
        <v>58946</v>
      </c>
      <c r="H5102" t="str">
        <f t="shared" si="710"/>
        <v>20/5/2061</v>
      </c>
      <c r="I5102" s="2">
        <v>45584</v>
      </c>
      <c r="J5102">
        <f t="shared" si="709"/>
        <v>13362</v>
      </c>
      <c r="K5102">
        <f t="shared" si="711"/>
        <v>36.608219178082194</v>
      </c>
      <c r="L5102">
        <f t="shared" si="712"/>
        <v>36</v>
      </c>
      <c r="M5102">
        <f t="shared" si="713"/>
        <v>7</v>
      </c>
      <c r="N5102" t="str">
        <f t="shared" si="714"/>
        <v>36 Yrs 7 Mths</v>
      </c>
      <c r="O5102">
        <v>71.040000000000006</v>
      </c>
      <c r="P5102">
        <v>74.02</v>
      </c>
    </row>
    <row r="5103" spans="1:16" x14ac:dyDescent="0.35">
      <c r="A5103" t="s">
        <v>5926</v>
      </c>
      <c r="B5103" t="s">
        <v>5927</v>
      </c>
      <c r="C5103" t="s">
        <v>11</v>
      </c>
      <c r="D5103">
        <v>4.1000000000000002E-2</v>
      </c>
      <c r="E5103" s="1">
        <v>5.2600000000000001E-2</v>
      </c>
      <c r="F5103" t="s">
        <v>36</v>
      </c>
      <c r="G5103">
        <v>61255</v>
      </c>
      <c r="H5103" t="str">
        <f t="shared" si="710"/>
        <v>15/9/2067</v>
      </c>
      <c r="I5103" s="2">
        <v>45584</v>
      </c>
      <c r="J5103">
        <f t="shared" si="709"/>
        <v>15671</v>
      </c>
      <c r="K5103">
        <f t="shared" si="711"/>
        <v>42.934246575342463</v>
      </c>
      <c r="L5103">
        <f t="shared" si="712"/>
        <v>42</v>
      </c>
      <c r="M5103">
        <f t="shared" si="713"/>
        <v>11</v>
      </c>
      <c r="N5103" t="str">
        <f t="shared" si="714"/>
        <v>42 Yrs 11 Mths</v>
      </c>
      <c r="O5103">
        <v>82.33</v>
      </c>
      <c r="P5103">
        <v>83.95</v>
      </c>
    </row>
    <row r="5104" spans="1:16" x14ac:dyDescent="0.35">
      <c r="A5104" t="s">
        <v>5926</v>
      </c>
      <c r="B5104" t="s">
        <v>5927</v>
      </c>
      <c r="C5104" t="s">
        <v>11</v>
      </c>
      <c r="D5104">
        <v>2.375E-2</v>
      </c>
      <c r="E5104" s="1">
        <v>4.41E-2</v>
      </c>
      <c r="F5104" t="s">
        <v>36</v>
      </c>
      <c r="G5104">
        <v>47988</v>
      </c>
      <c r="H5104" t="str">
        <f t="shared" si="710"/>
        <v>20/5/2031</v>
      </c>
      <c r="I5104" s="2">
        <v>45584</v>
      </c>
      <c r="J5104">
        <f t="shared" si="709"/>
        <v>2404</v>
      </c>
      <c r="K5104">
        <f t="shared" si="711"/>
        <v>6.5863013698630137</v>
      </c>
      <c r="L5104">
        <f t="shared" si="712"/>
        <v>6</v>
      </c>
      <c r="M5104">
        <f t="shared" si="713"/>
        <v>7</v>
      </c>
      <c r="N5104" t="str">
        <f t="shared" si="714"/>
        <v>6 Yrs 7 Mths</v>
      </c>
      <c r="O5104">
        <v>88.03</v>
      </c>
      <c r="P5104">
        <v>89.13</v>
      </c>
    </row>
    <row r="5105" spans="1:16" x14ac:dyDescent="0.35">
      <c r="A5105" t="s">
        <v>5926</v>
      </c>
      <c r="B5105" t="s">
        <v>5927</v>
      </c>
      <c r="C5105" t="s">
        <v>11</v>
      </c>
      <c r="D5105">
        <v>4.3749999999999997E-2</v>
      </c>
      <c r="E5105" s="1">
        <v>4.8800000000000003E-2</v>
      </c>
      <c r="F5105" t="s">
        <v>36</v>
      </c>
      <c r="G5105">
        <v>50658</v>
      </c>
      <c r="H5105" t="str">
        <f t="shared" si="710"/>
        <v>10/9/2038</v>
      </c>
      <c r="I5105" s="2">
        <v>45584</v>
      </c>
      <c r="J5105">
        <f t="shared" si="709"/>
        <v>5074</v>
      </c>
      <c r="K5105">
        <f t="shared" si="711"/>
        <v>13.901369863013699</v>
      </c>
      <c r="L5105">
        <f t="shared" si="712"/>
        <v>13</v>
      </c>
      <c r="M5105">
        <f t="shared" si="713"/>
        <v>11</v>
      </c>
      <c r="N5105" t="str">
        <f t="shared" si="714"/>
        <v>13 Yrs 11 Mths</v>
      </c>
      <c r="O5105">
        <v>93.6</v>
      </c>
      <c r="P5105">
        <v>96.73</v>
      </c>
    </row>
    <row r="5106" spans="1:16" x14ac:dyDescent="0.35">
      <c r="A5106" t="s">
        <v>5926</v>
      </c>
      <c r="B5106" t="s">
        <v>5927</v>
      </c>
      <c r="C5106" t="s">
        <v>11</v>
      </c>
      <c r="D5106">
        <v>3.2500000000000001E-2</v>
      </c>
      <c r="E5106" s="1">
        <v>5.5399999999999998E-2</v>
      </c>
      <c r="F5106" t="s">
        <v>36</v>
      </c>
      <c r="G5106">
        <v>45672</v>
      </c>
      <c r="H5106" t="str">
        <f t="shared" si="710"/>
        <v>15/1/2025</v>
      </c>
      <c r="I5106" s="2">
        <v>45584</v>
      </c>
      <c r="J5106">
        <f t="shared" si="709"/>
        <v>88</v>
      </c>
      <c r="K5106">
        <f t="shared" si="711"/>
        <v>0.24109589041095891</v>
      </c>
      <c r="L5106">
        <f t="shared" si="712"/>
        <v>0</v>
      </c>
      <c r="M5106">
        <f t="shared" si="713"/>
        <v>3</v>
      </c>
      <c r="N5106" t="str">
        <f t="shared" si="714"/>
        <v>0 Yrs 3 Mths</v>
      </c>
      <c r="O5106" t="s">
        <v>15</v>
      </c>
      <c r="P5106" t="s">
        <v>15</v>
      </c>
    </row>
    <row r="5107" spans="1:16" x14ac:dyDescent="0.35">
      <c r="A5107" t="s">
        <v>5926</v>
      </c>
      <c r="B5107" t="s">
        <v>5927</v>
      </c>
      <c r="C5107" t="s">
        <v>11</v>
      </c>
      <c r="D5107">
        <v>3.3500000000000002E-2</v>
      </c>
      <c r="E5107" s="1">
        <v>5.28E-2</v>
      </c>
      <c r="F5107" t="s">
        <v>36</v>
      </c>
      <c r="G5107">
        <v>53554</v>
      </c>
      <c r="H5107" t="str">
        <f t="shared" si="710"/>
        <v>15/8/2046</v>
      </c>
      <c r="I5107" s="2">
        <v>45584</v>
      </c>
      <c r="J5107">
        <f t="shared" si="709"/>
        <v>7970</v>
      </c>
      <c r="K5107">
        <f t="shared" si="711"/>
        <v>21.835616438356166</v>
      </c>
      <c r="L5107">
        <f t="shared" si="712"/>
        <v>21</v>
      </c>
      <c r="M5107">
        <f t="shared" si="713"/>
        <v>10</v>
      </c>
      <c r="N5107" t="str">
        <f t="shared" si="714"/>
        <v>21 Yrs 10 Mths</v>
      </c>
      <c r="O5107" t="s">
        <v>15</v>
      </c>
      <c r="P5107" t="s">
        <v>15</v>
      </c>
    </row>
    <row r="5108" spans="1:16" x14ac:dyDescent="0.35">
      <c r="A5108" t="s">
        <v>5926</v>
      </c>
      <c r="B5108" t="s">
        <v>5927</v>
      </c>
      <c r="C5108" t="s">
        <v>11</v>
      </c>
      <c r="D5108">
        <v>3.7499999999999999E-2</v>
      </c>
      <c r="E5108" s="1">
        <v>4.6899999999999997E-2</v>
      </c>
      <c r="F5108" t="s">
        <v>36</v>
      </c>
      <c r="G5108">
        <v>45853</v>
      </c>
      <c r="H5108" t="str">
        <f t="shared" si="710"/>
        <v>15/7/2025</v>
      </c>
      <c r="I5108" s="2">
        <v>45584</v>
      </c>
      <c r="J5108">
        <f t="shared" si="709"/>
        <v>269</v>
      </c>
      <c r="K5108">
        <f t="shared" si="711"/>
        <v>0.73698630136986298</v>
      </c>
      <c r="L5108">
        <f t="shared" si="712"/>
        <v>0</v>
      </c>
      <c r="M5108">
        <f t="shared" si="713"/>
        <v>9</v>
      </c>
      <c r="N5108" t="str">
        <f t="shared" si="714"/>
        <v>0 Yrs 9 Mths</v>
      </c>
      <c r="O5108">
        <v>99.15</v>
      </c>
      <c r="P5108">
        <v>99.9</v>
      </c>
    </row>
    <row r="5109" spans="1:16" x14ac:dyDescent="0.35">
      <c r="A5109" t="s">
        <v>5926</v>
      </c>
      <c r="B5109" t="s">
        <v>5927</v>
      </c>
      <c r="C5109" t="s">
        <v>11</v>
      </c>
      <c r="D5109">
        <v>3.95E-2</v>
      </c>
      <c r="E5109" s="1">
        <v>4.2500000000000003E-2</v>
      </c>
      <c r="F5109" t="s">
        <v>36</v>
      </c>
      <c r="G5109">
        <v>47006</v>
      </c>
      <c r="H5109" t="str">
        <f t="shared" si="710"/>
        <v>10/9/2028</v>
      </c>
      <c r="I5109" s="2">
        <v>45584</v>
      </c>
      <c r="J5109">
        <f t="shared" si="709"/>
        <v>1422</v>
      </c>
      <c r="K5109">
        <f t="shared" si="711"/>
        <v>3.8958904109589043</v>
      </c>
      <c r="L5109">
        <f t="shared" si="712"/>
        <v>3</v>
      </c>
      <c r="M5109">
        <f t="shared" si="713"/>
        <v>11</v>
      </c>
      <c r="N5109" t="str">
        <f t="shared" si="714"/>
        <v>3 Yrs 11 Mths</v>
      </c>
      <c r="O5109">
        <v>98.66</v>
      </c>
      <c r="P5109">
        <v>99.31</v>
      </c>
    </row>
    <row r="5110" spans="1:16" x14ac:dyDescent="0.35">
      <c r="A5110" t="s">
        <v>5926</v>
      </c>
      <c r="B5110" t="s">
        <v>5927</v>
      </c>
      <c r="C5110" t="s">
        <v>11</v>
      </c>
      <c r="D5110">
        <v>4.2999999999999997E-2</v>
      </c>
      <c r="E5110" s="1">
        <v>5.2200000000000003E-2</v>
      </c>
      <c r="F5110" t="s">
        <v>36</v>
      </c>
      <c r="G5110">
        <v>54483</v>
      </c>
      <c r="H5110" t="str">
        <f t="shared" si="710"/>
        <v>1/3/2049</v>
      </c>
      <c r="I5110" s="2">
        <v>45584</v>
      </c>
      <c r="J5110">
        <f t="shared" si="709"/>
        <v>8899</v>
      </c>
      <c r="K5110">
        <f t="shared" si="711"/>
        <v>24.38082191780822</v>
      </c>
      <c r="L5110">
        <f t="shared" si="712"/>
        <v>24</v>
      </c>
      <c r="M5110">
        <f t="shared" si="713"/>
        <v>5</v>
      </c>
      <c r="N5110" t="str">
        <f t="shared" si="714"/>
        <v>24 Yrs 5 Mths</v>
      </c>
      <c r="O5110">
        <v>85.77</v>
      </c>
      <c r="P5110">
        <v>88.95</v>
      </c>
    </row>
    <row r="5111" spans="1:16" x14ac:dyDescent="0.35">
      <c r="A5111" t="s">
        <v>5934</v>
      </c>
      <c r="B5111" t="s">
        <v>5927</v>
      </c>
      <c r="C5111" t="s">
        <v>11</v>
      </c>
      <c r="D5111">
        <v>3.7499999999999999E-2</v>
      </c>
      <c r="E5111" s="1">
        <v>4.6899999999999997E-2</v>
      </c>
      <c r="F5111" t="s">
        <v>36</v>
      </c>
      <c r="G5111">
        <v>45853</v>
      </c>
      <c r="H5111" t="str">
        <f t="shared" si="710"/>
        <v>15/7/2025</v>
      </c>
      <c r="I5111" s="2">
        <v>45584</v>
      </c>
      <c r="J5111">
        <f t="shared" si="709"/>
        <v>269</v>
      </c>
      <c r="K5111">
        <f t="shared" si="711"/>
        <v>0.73698630136986298</v>
      </c>
      <c r="L5111">
        <f t="shared" si="712"/>
        <v>0</v>
      </c>
      <c r="M5111">
        <f t="shared" si="713"/>
        <v>9</v>
      </c>
      <c r="N5111" t="str">
        <f t="shared" si="714"/>
        <v>0 Yrs 9 Mths</v>
      </c>
      <c r="O5111">
        <v>99.15</v>
      </c>
      <c r="P5111">
        <v>99.9</v>
      </c>
    </row>
    <row r="5112" spans="1:16" x14ac:dyDescent="0.35">
      <c r="A5112" t="s">
        <v>5934</v>
      </c>
      <c r="B5112" t="s">
        <v>5927</v>
      </c>
      <c r="C5112" t="s">
        <v>11</v>
      </c>
      <c r="D5112">
        <v>4.3749999999999997E-2</v>
      </c>
      <c r="E5112" s="1">
        <v>4.8800000000000003E-2</v>
      </c>
      <c r="F5112" t="s">
        <v>36</v>
      </c>
      <c r="G5112">
        <v>50658</v>
      </c>
      <c r="H5112" t="str">
        <f t="shared" si="710"/>
        <v>10/9/2038</v>
      </c>
      <c r="I5112" s="2">
        <v>45584</v>
      </c>
      <c r="J5112">
        <f t="shared" si="709"/>
        <v>5074</v>
      </c>
      <c r="K5112">
        <f t="shared" si="711"/>
        <v>13.901369863013699</v>
      </c>
      <c r="L5112">
        <f t="shared" si="712"/>
        <v>13</v>
      </c>
      <c r="M5112">
        <f t="shared" si="713"/>
        <v>11</v>
      </c>
      <c r="N5112" t="str">
        <f t="shared" si="714"/>
        <v>13 Yrs 11 Mths</v>
      </c>
      <c r="O5112">
        <v>93.6</v>
      </c>
      <c r="P5112">
        <v>96.73</v>
      </c>
    </row>
    <row r="5113" spans="1:16" x14ac:dyDescent="0.35">
      <c r="A5113" t="s">
        <v>5934</v>
      </c>
      <c r="B5113" t="s">
        <v>5927</v>
      </c>
      <c r="C5113" t="s">
        <v>11</v>
      </c>
      <c r="D5113">
        <v>4.4999999999999998E-2</v>
      </c>
      <c r="E5113" s="1">
        <v>5.1999999999999998E-2</v>
      </c>
      <c r="F5113" t="s">
        <v>36</v>
      </c>
      <c r="G5113">
        <v>54311</v>
      </c>
      <c r="H5113" t="str">
        <f t="shared" si="710"/>
        <v>10/9/2048</v>
      </c>
      <c r="I5113" s="2">
        <v>45584</v>
      </c>
      <c r="J5113">
        <f t="shared" si="709"/>
        <v>8727</v>
      </c>
      <c r="K5113">
        <f t="shared" si="711"/>
        <v>23.909589041095892</v>
      </c>
      <c r="L5113">
        <f t="shared" si="712"/>
        <v>23</v>
      </c>
      <c r="M5113">
        <f t="shared" si="713"/>
        <v>11</v>
      </c>
      <c r="N5113" t="str">
        <f t="shared" si="714"/>
        <v>23 Yrs 11 Mths</v>
      </c>
      <c r="O5113">
        <v>89.13</v>
      </c>
      <c r="P5113">
        <v>91.64</v>
      </c>
    </row>
    <row r="5114" spans="1:16" x14ac:dyDescent="0.35">
      <c r="A5114" t="s">
        <v>5934</v>
      </c>
      <c r="B5114" t="s">
        <v>5927</v>
      </c>
      <c r="C5114" t="s">
        <v>11</v>
      </c>
      <c r="D5114">
        <v>4.8000000000000001E-2</v>
      </c>
      <c r="E5114" s="1">
        <v>6.1199999999999997E-2</v>
      </c>
      <c r="F5114" t="s">
        <v>36</v>
      </c>
      <c r="G5114">
        <v>57963</v>
      </c>
      <c r="H5114" t="str">
        <f t="shared" si="710"/>
        <v>10/9/2058</v>
      </c>
      <c r="I5114" s="2">
        <v>45584</v>
      </c>
      <c r="J5114">
        <f t="shared" si="709"/>
        <v>12379</v>
      </c>
      <c r="K5114">
        <f t="shared" si="711"/>
        <v>33.915068493150685</v>
      </c>
      <c r="L5114">
        <f t="shared" si="712"/>
        <v>33</v>
      </c>
      <c r="M5114">
        <f t="shared" si="713"/>
        <v>11</v>
      </c>
      <c r="N5114" t="str">
        <f t="shared" si="714"/>
        <v>33 Yrs 11 Mths</v>
      </c>
      <c r="O5114">
        <v>113.25</v>
      </c>
      <c r="P5114">
        <v>115.23</v>
      </c>
    </row>
    <row r="5115" spans="1:16" x14ac:dyDescent="0.35">
      <c r="A5115" t="s">
        <v>5934</v>
      </c>
      <c r="B5115" t="s">
        <v>5927</v>
      </c>
      <c r="C5115" t="s">
        <v>11</v>
      </c>
      <c r="D5115">
        <v>3.95E-2</v>
      </c>
      <c r="E5115" s="1">
        <v>4.2500000000000003E-2</v>
      </c>
      <c r="F5115" t="s">
        <v>36</v>
      </c>
      <c r="G5115">
        <v>47006</v>
      </c>
      <c r="H5115" t="str">
        <f t="shared" si="710"/>
        <v>10/9/2028</v>
      </c>
      <c r="I5115" s="2">
        <v>45584</v>
      </c>
      <c r="J5115">
        <f t="shared" si="709"/>
        <v>1422</v>
      </c>
      <c r="K5115">
        <f t="shared" si="711"/>
        <v>3.8958904109589043</v>
      </c>
      <c r="L5115">
        <f t="shared" si="712"/>
        <v>3</v>
      </c>
      <c r="M5115">
        <f t="shared" si="713"/>
        <v>11</v>
      </c>
      <c r="N5115" t="str">
        <f t="shared" si="714"/>
        <v>3 Yrs 11 Mths</v>
      </c>
      <c r="O5115">
        <v>98.66</v>
      </c>
      <c r="P5115">
        <v>99.31</v>
      </c>
    </row>
    <row r="5116" spans="1:16" x14ac:dyDescent="0.35">
      <c r="A5116" t="s">
        <v>5934</v>
      </c>
      <c r="B5116" t="s">
        <v>5927</v>
      </c>
      <c r="C5116" t="s">
        <v>11</v>
      </c>
      <c r="D5116">
        <v>3.6999999999999998E-2</v>
      </c>
      <c r="E5116" s="1">
        <v>4.2900000000000001E-2</v>
      </c>
      <c r="F5116" t="s">
        <v>36</v>
      </c>
      <c r="G5116">
        <v>47178</v>
      </c>
      <c r="H5116" t="str">
        <f t="shared" si="710"/>
        <v>1/3/2029</v>
      </c>
      <c r="I5116" s="2">
        <v>45584</v>
      </c>
      <c r="J5116">
        <f t="shared" si="709"/>
        <v>1594</v>
      </c>
      <c r="K5116">
        <f t="shared" si="711"/>
        <v>4.3671232876712329</v>
      </c>
      <c r="L5116">
        <f t="shared" si="712"/>
        <v>4</v>
      </c>
      <c r="M5116">
        <f t="shared" si="713"/>
        <v>4</v>
      </c>
      <c r="N5116" t="str">
        <f t="shared" si="714"/>
        <v>4 Yrs 4 Mths</v>
      </c>
      <c r="O5116">
        <v>97.38</v>
      </c>
      <c r="P5116">
        <v>98.18</v>
      </c>
    </row>
    <row r="5117" spans="1:16" x14ac:dyDescent="0.35">
      <c r="A5117" t="s">
        <v>5934</v>
      </c>
      <c r="B5117" t="s">
        <v>5927</v>
      </c>
      <c r="C5117" t="s">
        <v>11</v>
      </c>
      <c r="D5117">
        <v>4.2999999999999997E-2</v>
      </c>
      <c r="E5117" s="1">
        <v>5.2200000000000003E-2</v>
      </c>
      <c r="F5117" t="s">
        <v>36</v>
      </c>
      <c r="G5117">
        <v>54483</v>
      </c>
      <c r="H5117" t="str">
        <f t="shared" si="710"/>
        <v>1/3/2049</v>
      </c>
      <c r="I5117" s="2">
        <v>45584</v>
      </c>
      <c r="J5117">
        <f t="shared" si="709"/>
        <v>8899</v>
      </c>
      <c r="K5117">
        <f t="shared" si="711"/>
        <v>24.38082191780822</v>
      </c>
      <c r="L5117">
        <f t="shared" si="712"/>
        <v>24</v>
      </c>
      <c r="M5117">
        <f t="shared" si="713"/>
        <v>5</v>
      </c>
      <c r="N5117" t="str">
        <f t="shared" si="714"/>
        <v>24 Yrs 5 Mths</v>
      </c>
      <c r="O5117">
        <v>85.77</v>
      </c>
      <c r="P5117">
        <v>88.95</v>
      </c>
    </row>
    <row r="5118" spans="1:16" x14ac:dyDescent="0.35">
      <c r="A5118" t="s">
        <v>5934</v>
      </c>
      <c r="B5118" t="s">
        <v>5927</v>
      </c>
      <c r="C5118" t="s">
        <v>11</v>
      </c>
      <c r="D5118">
        <v>2.4E-2</v>
      </c>
      <c r="E5118" s="1">
        <v>4.4400000000000002E-2</v>
      </c>
      <c r="F5118" t="s">
        <v>36</v>
      </c>
      <c r="G5118">
        <v>47519</v>
      </c>
      <c r="H5118" t="str">
        <f t="shared" si="710"/>
        <v>5/2/2030</v>
      </c>
      <c r="I5118" s="2">
        <v>45584</v>
      </c>
      <c r="J5118">
        <f t="shared" si="709"/>
        <v>1935</v>
      </c>
      <c r="K5118">
        <f t="shared" si="711"/>
        <v>5.3013698630136989</v>
      </c>
      <c r="L5118">
        <f t="shared" si="712"/>
        <v>5</v>
      </c>
      <c r="M5118">
        <f t="shared" si="713"/>
        <v>4</v>
      </c>
      <c r="N5118" t="str">
        <f t="shared" si="714"/>
        <v>5 Yrs 4 Mths</v>
      </c>
      <c r="O5118">
        <v>90.18</v>
      </c>
      <c r="P5118">
        <v>91.48</v>
      </c>
    </row>
    <row r="5119" spans="1:16" x14ac:dyDescent="0.35">
      <c r="A5119" t="s">
        <v>5934</v>
      </c>
      <c r="B5119" t="s">
        <v>5927</v>
      </c>
      <c r="C5119" t="s">
        <v>11</v>
      </c>
      <c r="D5119">
        <v>2.1499999999999998E-2</v>
      </c>
      <c r="E5119" s="1">
        <v>4.2000000000000003E-2</v>
      </c>
      <c r="F5119" t="s">
        <v>36</v>
      </c>
      <c r="G5119">
        <v>46423</v>
      </c>
      <c r="H5119" t="str">
        <f t="shared" si="710"/>
        <v>5/2/2027</v>
      </c>
      <c r="I5119" s="2">
        <v>45584</v>
      </c>
      <c r="J5119">
        <f t="shared" si="709"/>
        <v>839</v>
      </c>
      <c r="K5119">
        <f t="shared" si="711"/>
        <v>2.2986301369863016</v>
      </c>
      <c r="L5119">
        <f t="shared" si="712"/>
        <v>2</v>
      </c>
      <c r="M5119">
        <f t="shared" si="713"/>
        <v>3</v>
      </c>
      <c r="N5119" t="str">
        <f t="shared" si="714"/>
        <v>2 Yrs 3 Mths</v>
      </c>
      <c r="O5119">
        <v>95.01</v>
      </c>
      <c r="P5119">
        <v>96.3</v>
      </c>
    </row>
    <row r="5120" spans="1:16" x14ac:dyDescent="0.35">
      <c r="A5120" t="s">
        <v>5934</v>
      </c>
      <c r="B5120" t="s">
        <v>5927</v>
      </c>
      <c r="C5120" t="s">
        <v>11</v>
      </c>
      <c r="D5120">
        <v>3.2500000000000001E-2</v>
      </c>
      <c r="E5120" s="1">
        <v>5.1400000000000001E-2</v>
      </c>
      <c r="F5120" t="s">
        <v>36</v>
      </c>
      <c r="G5120">
        <v>54824</v>
      </c>
      <c r="H5120" t="str">
        <f t="shared" si="710"/>
        <v>5/2/2050</v>
      </c>
      <c r="I5120" s="2">
        <v>45584</v>
      </c>
      <c r="J5120">
        <f t="shared" si="709"/>
        <v>9240</v>
      </c>
      <c r="K5120">
        <f t="shared" si="711"/>
        <v>25.315068493150687</v>
      </c>
      <c r="L5120">
        <f t="shared" si="712"/>
        <v>25</v>
      </c>
      <c r="M5120">
        <f t="shared" si="713"/>
        <v>4</v>
      </c>
      <c r="N5120" t="str">
        <f t="shared" si="714"/>
        <v>25 Yrs 4 Mths</v>
      </c>
      <c r="O5120">
        <v>72.86</v>
      </c>
      <c r="P5120">
        <v>74.28</v>
      </c>
    </row>
    <row r="5121" spans="1:16" x14ac:dyDescent="0.35">
      <c r="A5121" t="s">
        <v>5934</v>
      </c>
      <c r="B5121" t="s">
        <v>5927</v>
      </c>
      <c r="C5121" t="s">
        <v>11</v>
      </c>
      <c r="D5121">
        <v>3.7499999999999999E-2</v>
      </c>
      <c r="E5121" s="1">
        <v>5.2999999999999999E-2</v>
      </c>
      <c r="F5121" t="s">
        <v>36</v>
      </c>
      <c r="G5121">
        <v>62129</v>
      </c>
      <c r="H5121" t="str">
        <f t="shared" si="710"/>
        <v>5/2/2070</v>
      </c>
      <c r="I5121" s="2">
        <v>45584</v>
      </c>
      <c r="J5121">
        <f t="shared" si="709"/>
        <v>16545</v>
      </c>
      <c r="K5121">
        <f t="shared" si="711"/>
        <v>45.328767123287669</v>
      </c>
      <c r="L5121">
        <f t="shared" si="712"/>
        <v>45</v>
      </c>
      <c r="M5121">
        <f t="shared" si="713"/>
        <v>4</v>
      </c>
      <c r="N5121" t="str">
        <f t="shared" si="714"/>
        <v>45 Yrs 4 Mths</v>
      </c>
      <c r="O5121">
        <v>72.540000000000006</v>
      </c>
      <c r="P5121">
        <v>74.349999999999994</v>
      </c>
    </row>
    <row r="5122" spans="1:16" x14ac:dyDescent="0.35">
      <c r="A5122" t="s">
        <v>5934</v>
      </c>
      <c r="B5122" t="s">
        <v>5927</v>
      </c>
      <c r="C5122" t="s">
        <v>11</v>
      </c>
      <c r="D5122">
        <v>3.2000000000000001E-2</v>
      </c>
      <c r="E5122" s="1">
        <v>5.0200000000000002E-2</v>
      </c>
      <c r="F5122" t="s">
        <v>36</v>
      </c>
      <c r="G5122">
        <v>51641</v>
      </c>
      <c r="H5122" t="str">
        <f t="shared" si="710"/>
        <v>20/5/2041</v>
      </c>
      <c r="I5122" s="2">
        <v>45584</v>
      </c>
      <c r="J5122">
        <f t="shared" ref="J5122:J5185" si="715">_xlfn.DAYS(G5122,I5122)</f>
        <v>6057</v>
      </c>
      <c r="K5122">
        <f t="shared" si="711"/>
        <v>16.594520547945205</v>
      </c>
      <c r="L5122">
        <f t="shared" si="712"/>
        <v>16</v>
      </c>
      <c r="M5122">
        <f t="shared" si="713"/>
        <v>7</v>
      </c>
      <c r="N5122" t="str">
        <f t="shared" si="714"/>
        <v>16 Yrs 7 Mths</v>
      </c>
      <c r="O5122">
        <v>78.52</v>
      </c>
      <c r="P5122">
        <v>80.3</v>
      </c>
    </row>
    <row r="5123" spans="1:16" x14ac:dyDescent="0.35">
      <c r="A5123" t="s">
        <v>5934</v>
      </c>
      <c r="B5123" t="s">
        <v>5927</v>
      </c>
      <c r="C5123" t="s">
        <v>11</v>
      </c>
      <c r="D5123">
        <v>2.375E-2</v>
      </c>
      <c r="E5123" s="1">
        <v>4.41E-2</v>
      </c>
      <c r="F5123" t="s">
        <v>36</v>
      </c>
      <c r="G5123">
        <v>47988</v>
      </c>
      <c r="H5123" t="str">
        <f t="shared" si="710"/>
        <v>20/5/2031</v>
      </c>
      <c r="I5123" s="2">
        <v>45584</v>
      </c>
      <c r="J5123">
        <f t="shared" si="715"/>
        <v>2404</v>
      </c>
      <c r="K5123">
        <f t="shared" si="711"/>
        <v>6.5863013698630137</v>
      </c>
      <c r="L5123">
        <f t="shared" si="712"/>
        <v>6</v>
      </c>
      <c r="M5123">
        <f t="shared" si="713"/>
        <v>7</v>
      </c>
      <c r="N5123" t="str">
        <f t="shared" si="714"/>
        <v>6 Yrs 7 Mths</v>
      </c>
      <c r="O5123">
        <v>88.03</v>
      </c>
      <c r="P5123">
        <v>89.13</v>
      </c>
    </row>
    <row r="5124" spans="1:16" x14ac:dyDescent="0.35">
      <c r="A5124" t="s">
        <v>5934</v>
      </c>
      <c r="B5124" t="s">
        <v>5927</v>
      </c>
      <c r="C5124" t="s">
        <v>11</v>
      </c>
      <c r="D5124">
        <v>3.5499999999999997E-2</v>
      </c>
      <c r="E5124" s="1">
        <v>5.2200000000000003E-2</v>
      </c>
      <c r="F5124" t="s">
        <v>36</v>
      </c>
      <c r="G5124">
        <v>58946</v>
      </c>
      <c r="H5124" t="str">
        <f t="shared" si="710"/>
        <v>20/5/2061</v>
      </c>
      <c r="I5124" s="2">
        <v>45584</v>
      </c>
      <c r="J5124">
        <f t="shared" si="715"/>
        <v>13362</v>
      </c>
      <c r="K5124">
        <f t="shared" si="711"/>
        <v>36.608219178082194</v>
      </c>
      <c r="L5124">
        <f t="shared" si="712"/>
        <v>36</v>
      </c>
      <c r="M5124">
        <f t="shared" si="713"/>
        <v>7</v>
      </c>
      <c r="N5124" t="str">
        <f t="shared" si="714"/>
        <v>36 Yrs 7 Mths</v>
      </c>
      <c r="O5124">
        <v>71.040000000000006</v>
      </c>
      <c r="P5124">
        <v>74.02</v>
      </c>
    </row>
    <row r="5125" spans="1:16" x14ac:dyDescent="0.35">
      <c r="A5125" t="s">
        <v>5934</v>
      </c>
      <c r="B5125" t="s">
        <v>5927</v>
      </c>
      <c r="C5125" t="s">
        <v>11</v>
      </c>
      <c r="D5125">
        <v>2.9499999999999998E-2</v>
      </c>
      <c r="E5125" s="1">
        <v>5.0999999999999997E-2</v>
      </c>
      <c r="F5125" t="s">
        <v>36</v>
      </c>
      <c r="G5125">
        <v>55588</v>
      </c>
      <c r="H5125" t="str">
        <f t="shared" si="710"/>
        <v>10/3/2052</v>
      </c>
      <c r="I5125" s="2">
        <v>45584</v>
      </c>
      <c r="J5125">
        <f t="shared" si="715"/>
        <v>10004</v>
      </c>
      <c r="K5125">
        <f t="shared" si="711"/>
        <v>27.408219178082192</v>
      </c>
      <c r="L5125">
        <f t="shared" si="712"/>
        <v>27</v>
      </c>
      <c r="M5125">
        <f t="shared" si="713"/>
        <v>5</v>
      </c>
      <c r="N5125" t="str">
        <f t="shared" si="714"/>
        <v>27 Yrs 5 Mths</v>
      </c>
      <c r="O5125">
        <v>67.349999999999994</v>
      </c>
      <c r="P5125">
        <v>69.13</v>
      </c>
    </row>
    <row r="5126" spans="1:16" x14ac:dyDescent="0.35">
      <c r="A5126" t="s">
        <v>5934</v>
      </c>
      <c r="B5126" t="s">
        <v>5927</v>
      </c>
      <c r="C5126" t="s">
        <v>11</v>
      </c>
      <c r="D5126">
        <v>2.8000000000000001E-2</v>
      </c>
      <c r="E5126" s="1">
        <v>4.4600000000000001E-2</v>
      </c>
      <c r="F5126" t="s">
        <v>36</v>
      </c>
      <c r="G5126">
        <v>48258</v>
      </c>
      <c r="H5126" t="str">
        <f t="shared" si="710"/>
        <v>14/2/2032</v>
      </c>
      <c r="I5126" s="2">
        <v>45584</v>
      </c>
      <c r="J5126">
        <f t="shared" si="715"/>
        <v>2674</v>
      </c>
      <c r="K5126">
        <f t="shared" si="711"/>
        <v>7.3260273972602743</v>
      </c>
      <c r="L5126">
        <f t="shared" si="712"/>
        <v>7</v>
      </c>
      <c r="M5126">
        <f t="shared" si="713"/>
        <v>4</v>
      </c>
      <c r="N5126" t="str">
        <f t="shared" si="714"/>
        <v>7 Yrs 4 Mths</v>
      </c>
      <c r="O5126">
        <v>89.11</v>
      </c>
      <c r="P5126">
        <v>90.21</v>
      </c>
    </row>
    <row r="5127" spans="1:16" x14ac:dyDescent="0.35">
      <c r="A5127" t="s">
        <v>5941</v>
      </c>
      <c r="B5127" t="s">
        <v>5927</v>
      </c>
      <c r="C5127" t="s">
        <v>11</v>
      </c>
      <c r="D5127">
        <v>4.4999999999999998E-2</v>
      </c>
      <c r="E5127" s="1">
        <v>4.5499999999999999E-2</v>
      </c>
      <c r="F5127" t="s">
        <v>36</v>
      </c>
      <c r="G5127">
        <v>48599</v>
      </c>
      <c r="H5127" t="str">
        <f t="shared" si="710"/>
        <v>20/1/2033</v>
      </c>
      <c r="I5127" s="2">
        <v>45584</v>
      </c>
      <c r="J5127">
        <f t="shared" si="715"/>
        <v>3015</v>
      </c>
      <c r="K5127">
        <f t="shared" si="711"/>
        <v>8.2602739726027394</v>
      </c>
      <c r="L5127">
        <f t="shared" si="712"/>
        <v>8</v>
      </c>
      <c r="M5127">
        <f t="shared" si="713"/>
        <v>3</v>
      </c>
      <c r="N5127" t="str">
        <f t="shared" si="714"/>
        <v>8 Yrs 3 Mths</v>
      </c>
      <c r="O5127">
        <v>100.85</v>
      </c>
      <c r="P5127">
        <v>101.59</v>
      </c>
    </row>
    <row r="5128" spans="1:16" x14ac:dyDescent="0.35">
      <c r="A5128" t="s">
        <v>5941</v>
      </c>
      <c r="B5128" t="s">
        <v>5927</v>
      </c>
      <c r="C5128" t="s">
        <v>11</v>
      </c>
      <c r="D5128">
        <v>4.0500000000000001E-2</v>
      </c>
      <c r="E5128" s="1">
        <v>5.1799999999999999E-2</v>
      </c>
      <c r="F5128" t="s">
        <v>36</v>
      </c>
      <c r="G5128">
        <v>53281</v>
      </c>
      <c r="H5128" t="str">
        <f t="shared" si="710"/>
        <v>15/11/2045</v>
      </c>
      <c r="I5128" s="2">
        <v>45584</v>
      </c>
      <c r="J5128">
        <f t="shared" si="715"/>
        <v>7697</v>
      </c>
      <c r="K5128">
        <f t="shared" si="711"/>
        <v>21.087671232876712</v>
      </c>
      <c r="L5128">
        <f t="shared" si="712"/>
        <v>21</v>
      </c>
      <c r="M5128">
        <f t="shared" si="713"/>
        <v>1</v>
      </c>
      <c r="N5128" t="str">
        <f t="shared" si="714"/>
        <v>21 Yrs 1 Mths</v>
      </c>
      <c r="O5128" t="s">
        <v>15</v>
      </c>
      <c r="P5128" t="s">
        <v>15</v>
      </c>
    </row>
    <row r="5129" spans="1:16" x14ac:dyDescent="0.35">
      <c r="A5129" t="s">
        <v>5941</v>
      </c>
      <c r="B5129" t="s">
        <v>5927</v>
      </c>
      <c r="C5129" t="s">
        <v>11</v>
      </c>
      <c r="D5129">
        <v>7.1249999999999994E-2</v>
      </c>
      <c r="E5129" s="1">
        <v>4.5999999999999999E-2</v>
      </c>
      <c r="F5129" t="s">
        <v>36</v>
      </c>
      <c r="G5129">
        <v>46784</v>
      </c>
      <c r="H5129" t="str">
        <f t="shared" si="710"/>
        <v>1/2/2028</v>
      </c>
      <c r="I5129" s="2">
        <v>45584</v>
      </c>
      <c r="J5129">
        <f t="shared" si="715"/>
        <v>1200</v>
      </c>
      <c r="K5129">
        <f t="shared" si="711"/>
        <v>3.2876712328767121</v>
      </c>
      <c r="L5129">
        <f t="shared" si="712"/>
        <v>3</v>
      </c>
      <c r="M5129">
        <f t="shared" si="713"/>
        <v>3</v>
      </c>
      <c r="N5129" t="str">
        <f t="shared" si="714"/>
        <v>3 Yrs 3 Mths</v>
      </c>
      <c r="O5129" t="s">
        <v>15</v>
      </c>
      <c r="P5129" t="s">
        <v>15</v>
      </c>
    </row>
    <row r="5130" spans="1:16" x14ac:dyDescent="0.35">
      <c r="A5130" t="s">
        <v>5941</v>
      </c>
      <c r="B5130" t="s">
        <v>5927</v>
      </c>
      <c r="C5130" t="s">
        <v>11</v>
      </c>
      <c r="D5130">
        <v>4.0500000000000001E-2</v>
      </c>
      <c r="E5130" s="1">
        <v>5.1900000000000002E-2</v>
      </c>
      <c r="F5130" t="s">
        <v>36</v>
      </c>
      <c r="G5130">
        <v>53387</v>
      </c>
      <c r="H5130" t="str">
        <f t="shared" si="710"/>
        <v>1/3/2046</v>
      </c>
      <c r="I5130" s="2">
        <v>45584</v>
      </c>
      <c r="J5130">
        <f t="shared" si="715"/>
        <v>7803</v>
      </c>
      <c r="K5130">
        <f t="shared" si="711"/>
        <v>21.378082191780823</v>
      </c>
      <c r="L5130">
        <f t="shared" si="712"/>
        <v>21</v>
      </c>
      <c r="M5130">
        <f t="shared" si="713"/>
        <v>4</v>
      </c>
      <c r="N5130" t="str">
        <f t="shared" si="714"/>
        <v>21 Yrs 4 Mths</v>
      </c>
      <c r="O5130">
        <v>84.2</v>
      </c>
      <c r="P5130">
        <v>86.3</v>
      </c>
    </row>
    <row r="5131" spans="1:16" x14ac:dyDescent="0.35">
      <c r="A5131" t="s">
        <v>5941</v>
      </c>
      <c r="B5131" t="s">
        <v>5927</v>
      </c>
      <c r="C5131" t="s">
        <v>11</v>
      </c>
      <c r="D5131">
        <v>2.4E-2</v>
      </c>
      <c r="E5131" s="1">
        <v>4.4400000000000002E-2</v>
      </c>
      <c r="F5131" t="s">
        <v>36</v>
      </c>
      <c r="G5131">
        <v>47519</v>
      </c>
      <c r="H5131" t="str">
        <f t="shared" si="710"/>
        <v>5/2/2030</v>
      </c>
      <c r="I5131" s="2">
        <v>45584</v>
      </c>
      <c r="J5131">
        <f t="shared" si="715"/>
        <v>1935</v>
      </c>
      <c r="K5131">
        <f t="shared" si="711"/>
        <v>5.3013698630136989</v>
      </c>
      <c r="L5131">
        <f t="shared" si="712"/>
        <v>5</v>
      </c>
      <c r="M5131">
        <f t="shared" si="713"/>
        <v>4</v>
      </c>
      <c r="N5131" t="str">
        <f t="shared" si="714"/>
        <v>5 Yrs 4 Mths</v>
      </c>
      <c r="O5131">
        <v>90.18</v>
      </c>
      <c r="P5131">
        <v>91.48</v>
      </c>
    </row>
    <row r="5132" spans="1:16" x14ac:dyDescent="0.35">
      <c r="A5132" t="s">
        <v>5941</v>
      </c>
      <c r="B5132" t="s">
        <v>5927</v>
      </c>
      <c r="C5132" t="s">
        <v>11</v>
      </c>
      <c r="D5132">
        <v>4.9500000000000002E-2</v>
      </c>
      <c r="E5132" s="1">
        <v>5.0900000000000001E-2</v>
      </c>
      <c r="F5132" t="s">
        <v>36</v>
      </c>
      <c r="G5132">
        <v>55771</v>
      </c>
      <c r="H5132" t="str">
        <f t="shared" si="710"/>
        <v>9/9/2052</v>
      </c>
      <c r="I5132" s="2">
        <v>45584</v>
      </c>
      <c r="J5132">
        <f t="shared" si="715"/>
        <v>10187</v>
      </c>
      <c r="K5132">
        <f t="shared" si="711"/>
        <v>27.909589041095892</v>
      </c>
      <c r="L5132">
        <f t="shared" si="712"/>
        <v>27</v>
      </c>
      <c r="M5132">
        <f t="shared" si="713"/>
        <v>11</v>
      </c>
      <c r="N5132" t="str">
        <f t="shared" si="714"/>
        <v>27 Yrs 11 Mths</v>
      </c>
      <c r="O5132">
        <v>96.21</v>
      </c>
      <c r="P5132">
        <v>98.02</v>
      </c>
    </row>
    <row r="5133" spans="1:16" x14ac:dyDescent="0.35">
      <c r="A5133" t="s">
        <v>5941</v>
      </c>
      <c r="B5133" t="s">
        <v>5927</v>
      </c>
      <c r="C5133" t="s">
        <v>11</v>
      </c>
      <c r="D5133">
        <v>4.7500000000000001E-2</v>
      </c>
      <c r="E5133" s="1">
        <v>4.3700000000000003E-2</v>
      </c>
      <c r="F5133" t="s">
        <v>36</v>
      </c>
      <c r="G5133">
        <v>46074</v>
      </c>
      <c r="H5133" t="str">
        <f t="shared" si="710"/>
        <v>21/2/2026</v>
      </c>
      <c r="I5133" s="2">
        <v>45584</v>
      </c>
      <c r="J5133">
        <f t="shared" si="715"/>
        <v>490</v>
      </c>
      <c r="K5133">
        <f t="shared" si="711"/>
        <v>1.3424657534246576</v>
      </c>
      <c r="L5133">
        <f t="shared" si="712"/>
        <v>1</v>
      </c>
      <c r="M5133">
        <f t="shared" si="713"/>
        <v>4</v>
      </c>
      <c r="N5133" t="str">
        <f t="shared" si="714"/>
        <v>1 Yrs 4 Mths</v>
      </c>
      <c r="O5133">
        <v>100.25</v>
      </c>
      <c r="P5133">
        <v>100.9</v>
      </c>
    </row>
    <row r="5134" spans="1:16" x14ac:dyDescent="0.35">
      <c r="A5134" t="s">
        <v>5941</v>
      </c>
      <c r="B5134" t="s">
        <v>5927</v>
      </c>
      <c r="C5134" t="s">
        <v>11</v>
      </c>
      <c r="D5134">
        <v>3.6999999999999998E-2</v>
      </c>
      <c r="E5134" s="1">
        <v>4.2900000000000001E-2</v>
      </c>
      <c r="F5134" t="s">
        <v>36</v>
      </c>
      <c r="G5134">
        <v>47178</v>
      </c>
      <c r="H5134" t="str">
        <f t="shared" si="710"/>
        <v>1/3/2029</v>
      </c>
      <c r="I5134" s="2">
        <v>45584</v>
      </c>
      <c r="J5134">
        <f t="shared" si="715"/>
        <v>1594</v>
      </c>
      <c r="K5134">
        <f t="shared" si="711"/>
        <v>4.3671232876712329</v>
      </c>
      <c r="L5134">
        <f t="shared" si="712"/>
        <v>4</v>
      </c>
      <c r="M5134">
        <f t="shared" si="713"/>
        <v>4</v>
      </c>
      <c r="N5134" t="str">
        <f t="shared" si="714"/>
        <v>4 Yrs 4 Mths</v>
      </c>
      <c r="O5134">
        <v>97.38</v>
      </c>
      <c r="P5134">
        <v>98.18</v>
      </c>
    </row>
    <row r="5135" spans="1:16" x14ac:dyDescent="0.35">
      <c r="A5135" t="s">
        <v>5941</v>
      </c>
      <c r="B5135" t="s">
        <v>5944</v>
      </c>
      <c r="C5135" t="s">
        <v>11</v>
      </c>
      <c r="D5135">
        <v>2.8750000000000001E-2</v>
      </c>
      <c r="E5135" s="1">
        <v>4.3400000000000001E-2</v>
      </c>
      <c r="F5135" t="s">
        <v>36</v>
      </c>
      <c r="G5135">
        <v>47580</v>
      </c>
      <c r="H5135" t="str">
        <f t="shared" si="710"/>
        <v>7/4/2030</v>
      </c>
      <c r="I5135" s="2">
        <v>45584</v>
      </c>
      <c r="J5135">
        <f t="shared" si="715"/>
        <v>1996</v>
      </c>
      <c r="K5135">
        <f t="shared" si="711"/>
        <v>5.4684931506849317</v>
      </c>
      <c r="L5135">
        <f t="shared" si="712"/>
        <v>5</v>
      </c>
      <c r="M5135">
        <f t="shared" si="713"/>
        <v>6</v>
      </c>
      <c r="N5135" t="str">
        <f t="shared" si="714"/>
        <v>5 Yrs 6 Mths</v>
      </c>
      <c r="O5135" t="s">
        <v>15</v>
      </c>
      <c r="P5135" t="s">
        <v>15</v>
      </c>
    </row>
    <row r="5136" spans="1:16" x14ac:dyDescent="0.35">
      <c r="A5136" t="s">
        <v>5941</v>
      </c>
      <c r="B5136" t="s">
        <v>5947</v>
      </c>
      <c r="C5136" t="s">
        <v>11</v>
      </c>
      <c r="D5136">
        <v>4.8750000000000002E-2</v>
      </c>
      <c r="E5136" s="1">
        <v>7.8399999999999997E-2</v>
      </c>
      <c r="F5136" t="s">
        <v>1071</v>
      </c>
      <c r="G5136">
        <v>45672</v>
      </c>
      <c r="H5136" t="str">
        <f t="shared" si="710"/>
        <v>15/1/2025</v>
      </c>
      <c r="I5136" s="2">
        <v>45584</v>
      </c>
      <c r="J5136">
        <f t="shared" si="715"/>
        <v>88</v>
      </c>
      <c r="K5136">
        <f t="shared" si="711"/>
        <v>0.24109589041095891</v>
      </c>
      <c r="L5136">
        <f t="shared" si="712"/>
        <v>0</v>
      </c>
      <c r="M5136">
        <f t="shared" si="713"/>
        <v>3</v>
      </c>
      <c r="N5136" t="str">
        <f t="shared" si="714"/>
        <v>0 Yrs 3 Mths</v>
      </c>
      <c r="O5136">
        <v>98.85</v>
      </c>
      <c r="P5136">
        <v>100.95</v>
      </c>
    </row>
    <row r="5137" spans="1:16" x14ac:dyDescent="0.35">
      <c r="A5137" t="s">
        <v>5941</v>
      </c>
      <c r="B5137" t="s">
        <v>5948</v>
      </c>
      <c r="C5137" t="s">
        <v>11</v>
      </c>
      <c r="D5137">
        <v>4.6249999999999999E-2</v>
      </c>
      <c r="E5137" s="1">
        <v>5.6899999999999999E-2</v>
      </c>
      <c r="F5137" t="s">
        <v>1618</v>
      </c>
      <c r="G5137">
        <v>47223</v>
      </c>
      <c r="H5137" t="str">
        <f t="shared" si="710"/>
        <v>15/4/2029</v>
      </c>
      <c r="I5137" s="2">
        <v>45584</v>
      </c>
      <c r="J5137">
        <f t="shared" si="715"/>
        <v>1639</v>
      </c>
      <c r="K5137">
        <f t="shared" si="711"/>
        <v>4.4904109589041097</v>
      </c>
      <c r="L5137">
        <f t="shared" si="712"/>
        <v>4</v>
      </c>
      <c r="M5137">
        <f t="shared" si="713"/>
        <v>6</v>
      </c>
      <c r="N5137" t="str">
        <f t="shared" si="714"/>
        <v>4 Yrs 6 Mths</v>
      </c>
      <c r="O5137">
        <v>94.88</v>
      </c>
      <c r="P5137">
        <v>96.38</v>
      </c>
    </row>
    <row r="5138" spans="1:16" x14ac:dyDescent="0.35">
      <c r="A5138" t="s">
        <v>5941</v>
      </c>
      <c r="B5138" t="s">
        <v>5949</v>
      </c>
      <c r="C5138" t="s">
        <v>11</v>
      </c>
      <c r="D5138">
        <v>3.7499999999999999E-2</v>
      </c>
      <c r="E5138" s="1">
        <v>5.21E-2</v>
      </c>
      <c r="F5138" t="s">
        <v>17</v>
      </c>
      <c r="G5138">
        <v>54011</v>
      </c>
      <c r="H5138" t="str">
        <f t="shared" si="710"/>
        <v>15/11/2047</v>
      </c>
      <c r="I5138" s="2">
        <v>45584</v>
      </c>
      <c r="J5138">
        <f t="shared" si="715"/>
        <v>8427</v>
      </c>
      <c r="K5138">
        <f t="shared" si="711"/>
        <v>23.087671232876712</v>
      </c>
      <c r="L5138">
        <f t="shared" si="712"/>
        <v>23</v>
      </c>
      <c r="M5138">
        <f t="shared" si="713"/>
        <v>1</v>
      </c>
      <c r="N5138" t="str">
        <f t="shared" si="714"/>
        <v>23 Yrs 1 Mths</v>
      </c>
      <c r="O5138">
        <v>79.22</v>
      </c>
      <c r="P5138">
        <v>80.88</v>
      </c>
    </row>
    <row r="5139" spans="1:16" x14ac:dyDescent="0.35">
      <c r="A5139" t="s">
        <v>5951</v>
      </c>
      <c r="B5139" t="s">
        <v>5949</v>
      </c>
      <c r="C5139" t="s">
        <v>11</v>
      </c>
      <c r="D5139">
        <v>3.6249999999999998E-2</v>
      </c>
      <c r="E5139" s="1">
        <v>5.2900000000000003E-2</v>
      </c>
      <c r="F5139" t="s">
        <v>17</v>
      </c>
      <c r="G5139">
        <v>52140</v>
      </c>
      <c r="H5139" t="str">
        <f t="shared" si="710"/>
        <v>1/10/2042</v>
      </c>
      <c r="I5139" s="2">
        <v>45584</v>
      </c>
      <c r="J5139">
        <f t="shared" si="715"/>
        <v>6556</v>
      </c>
      <c r="K5139">
        <f t="shared" si="711"/>
        <v>17.961643835616439</v>
      </c>
      <c r="L5139">
        <f t="shared" si="712"/>
        <v>17</v>
      </c>
      <c r="M5139">
        <f t="shared" si="713"/>
        <v>12</v>
      </c>
      <c r="N5139" t="str">
        <f t="shared" si="714"/>
        <v>17 Yrs 12 Mths</v>
      </c>
      <c r="O5139">
        <v>80.45</v>
      </c>
      <c r="P5139">
        <v>83.13</v>
      </c>
    </row>
    <row r="5140" spans="1:16" x14ac:dyDescent="0.35">
      <c r="A5140" t="s">
        <v>5951</v>
      </c>
      <c r="B5140" t="s">
        <v>5949</v>
      </c>
      <c r="C5140" t="s">
        <v>11</v>
      </c>
      <c r="D5140">
        <v>2.4E-2</v>
      </c>
      <c r="E5140" s="1">
        <v>4.3200000000000002E-2</v>
      </c>
      <c r="F5140" t="s">
        <v>17</v>
      </c>
      <c r="G5140">
        <v>46341</v>
      </c>
      <c r="H5140" t="str">
        <f t="shared" si="710"/>
        <v>15/11/2026</v>
      </c>
      <c r="I5140" s="2">
        <v>45584</v>
      </c>
      <c r="J5140">
        <f t="shared" si="715"/>
        <v>757</v>
      </c>
      <c r="K5140">
        <f t="shared" si="711"/>
        <v>2.0739726027397261</v>
      </c>
      <c r="L5140">
        <f t="shared" si="712"/>
        <v>2</v>
      </c>
      <c r="M5140">
        <f t="shared" si="713"/>
        <v>1</v>
      </c>
      <c r="N5140" t="str">
        <f t="shared" si="714"/>
        <v>2 Yrs 1 Mths</v>
      </c>
      <c r="O5140">
        <v>96.07</v>
      </c>
      <c r="P5140">
        <v>96.84</v>
      </c>
    </row>
    <row r="5141" spans="1:16" x14ac:dyDescent="0.35">
      <c r="A5141" t="s">
        <v>5951</v>
      </c>
      <c r="B5141" t="s">
        <v>5949</v>
      </c>
      <c r="C5141" t="s">
        <v>11</v>
      </c>
      <c r="D5141">
        <v>3.4000000000000002E-2</v>
      </c>
      <c r="E5141" s="1">
        <v>5.1200000000000002E-2</v>
      </c>
      <c r="F5141" t="s">
        <v>17</v>
      </c>
      <c r="G5141">
        <v>53646</v>
      </c>
      <c r="H5141" t="str">
        <f t="shared" si="710"/>
        <v>15/11/2046</v>
      </c>
      <c r="I5141" s="2">
        <v>45584</v>
      </c>
      <c r="J5141">
        <f t="shared" si="715"/>
        <v>8062</v>
      </c>
      <c r="K5141">
        <f t="shared" si="711"/>
        <v>22.087671232876712</v>
      </c>
      <c r="L5141">
        <f t="shared" si="712"/>
        <v>22</v>
      </c>
      <c r="M5141">
        <f t="shared" si="713"/>
        <v>1</v>
      </c>
      <c r="N5141" t="str">
        <f t="shared" si="714"/>
        <v>22 Yrs 1 Mths</v>
      </c>
      <c r="O5141">
        <v>76.03</v>
      </c>
      <c r="P5141">
        <v>78.52</v>
      </c>
    </row>
    <row r="5142" spans="1:16" x14ac:dyDescent="0.35">
      <c r="A5142" t="s">
        <v>5951</v>
      </c>
      <c r="B5142" t="s">
        <v>5949</v>
      </c>
      <c r="C5142" t="s">
        <v>11</v>
      </c>
      <c r="D5142">
        <v>3.0499999999999999E-2</v>
      </c>
      <c r="E5142" s="1">
        <v>4.2599999999999999E-2</v>
      </c>
      <c r="F5142" t="s">
        <v>17</v>
      </c>
      <c r="G5142">
        <v>46706</v>
      </c>
      <c r="H5142" t="str">
        <f t="shared" si="710"/>
        <v>15/11/2027</v>
      </c>
      <c r="I5142" s="2">
        <v>45584</v>
      </c>
      <c r="J5142">
        <f t="shared" si="715"/>
        <v>1122</v>
      </c>
      <c r="K5142">
        <f t="shared" si="711"/>
        <v>3.0739726027397261</v>
      </c>
      <c r="L5142">
        <f t="shared" si="712"/>
        <v>3</v>
      </c>
      <c r="M5142">
        <f t="shared" si="713"/>
        <v>1</v>
      </c>
      <c r="N5142" t="str">
        <f t="shared" si="714"/>
        <v>3 Yrs 1 Mths</v>
      </c>
      <c r="O5142">
        <v>96.4</v>
      </c>
      <c r="P5142">
        <v>97.08</v>
      </c>
    </row>
    <row r="5143" spans="1:16" x14ac:dyDescent="0.35">
      <c r="A5143" t="s">
        <v>5951</v>
      </c>
      <c r="B5143" t="s">
        <v>5949</v>
      </c>
      <c r="C5143" t="s">
        <v>11</v>
      </c>
      <c r="D5143">
        <v>3.7499999999999999E-2</v>
      </c>
      <c r="E5143" s="1">
        <v>5.21E-2</v>
      </c>
      <c r="F5143" t="s">
        <v>17</v>
      </c>
      <c r="G5143">
        <v>54011</v>
      </c>
      <c r="H5143" t="str">
        <f t="shared" si="710"/>
        <v>15/11/2047</v>
      </c>
      <c r="I5143" s="2">
        <v>45584</v>
      </c>
      <c r="J5143">
        <f t="shared" si="715"/>
        <v>8427</v>
      </c>
      <c r="K5143">
        <f t="shared" si="711"/>
        <v>23.087671232876712</v>
      </c>
      <c r="L5143">
        <f t="shared" si="712"/>
        <v>23</v>
      </c>
      <c r="M5143">
        <f t="shared" si="713"/>
        <v>1</v>
      </c>
      <c r="N5143" t="str">
        <f t="shared" si="714"/>
        <v>23 Yrs 1 Mths</v>
      </c>
      <c r="O5143">
        <v>79.22</v>
      </c>
      <c r="P5143">
        <v>80.88</v>
      </c>
    </row>
    <row r="5144" spans="1:16" x14ac:dyDescent="0.35">
      <c r="A5144" t="s">
        <v>5951</v>
      </c>
      <c r="B5144" t="s">
        <v>5949</v>
      </c>
      <c r="C5144" t="s">
        <v>11</v>
      </c>
      <c r="D5144">
        <v>4.2500000000000003E-2</v>
      </c>
      <c r="E5144" s="1">
        <v>5.2200000000000003E-2</v>
      </c>
      <c r="F5144" t="s">
        <v>17</v>
      </c>
      <c r="G5144">
        <v>54497</v>
      </c>
      <c r="H5144" t="str">
        <f t="shared" si="710"/>
        <v>15/3/2049</v>
      </c>
      <c r="I5144" s="2">
        <v>45584</v>
      </c>
      <c r="J5144">
        <f t="shared" si="715"/>
        <v>8913</v>
      </c>
      <c r="K5144">
        <f t="shared" si="711"/>
        <v>24.419178082191781</v>
      </c>
      <c r="L5144">
        <f t="shared" si="712"/>
        <v>24</v>
      </c>
      <c r="M5144">
        <f t="shared" si="713"/>
        <v>5</v>
      </c>
      <c r="N5144" t="str">
        <f t="shared" si="714"/>
        <v>24 Yrs 5 Mths</v>
      </c>
      <c r="O5144">
        <v>85.16</v>
      </c>
      <c r="P5144">
        <v>87.32</v>
      </c>
    </row>
    <row r="5145" spans="1:16" x14ac:dyDescent="0.35">
      <c r="A5145" t="s">
        <v>5951</v>
      </c>
      <c r="B5145" t="s">
        <v>5949</v>
      </c>
      <c r="C5145" t="s">
        <v>11</v>
      </c>
      <c r="D5145">
        <v>3.4000000000000002E-2</v>
      </c>
      <c r="E5145" s="1">
        <v>4.2599999999999999E-2</v>
      </c>
      <c r="F5145" t="s">
        <v>17</v>
      </c>
      <c r="G5145">
        <v>47192</v>
      </c>
      <c r="H5145" t="str">
        <f t="shared" si="710"/>
        <v>15/3/2029</v>
      </c>
      <c r="I5145" s="2">
        <v>45584</v>
      </c>
      <c r="J5145">
        <f t="shared" si="715"/>
        <v>1608</v>
      </c>
      <c r="K5145">
        <f t="shared" si="711"/>
        <v>4.4054794520547942</v>
      </c>
      <c r="L5145">
        <f t="shared" si="712"/>
        <v>4</v>
      </c>
      <c r="M5145">
        <f t="shared" si="713"/>
        <v>5</v>
      </c>
      <c r="N5145" t="str">
        <f t="shared" si="714"/>
        <v>4 Yrs 5 Mths</v>
      </c>
      <c r="O5145">
        <v>96.28</v>
      </c>
      <c r="P5145">
        <v>97.04</v>
      </c>
    </row>
    <row r="5146" spans="1:16" x14ac:dyDescent="0.35">
      <c r="A5146" t="s">
        <v>5951</v>
      </c>
      <c r="B5146" t="s">
        <v>5949</v>
      </c>
      <c r="C5146" t="s">
        <v>11</v>
      </c>
      <c r="D5146">
        <v>3.4000000000000002E-2</v>
      </c>
      <c r="E5146" s="1">
        <v>5.1799999999999999E-2</v>
      </c>
      <c r="F5146" t="s">
        <v>17</v>
      </c>
      <c r="G5146">
        <v>54667</v>
      </c>
      <c r="H5146" t="str">
        <f t="shared" si="710"/>
        <v>1/9/2049</v>
      </c>
      <c r="I5146" s="2">
        <v>45584</v>
      </c>
      <c r="J5146">
        <f t="shared" si="715"/>
        <v>9083</v>
      </c>
      <c r="K5146">
        <f t="shared" si="711"/>
        <v>24.884931506849316</v>
      </c>
      <c r="L5146">
        <f t="shared" si="712"/>
        <v>24</v>
      </c>
      <c r="M5146">
        <f t="shared" si="713"/>
        <v>11</v>
      </c>
      <c r="N5146" t="str">
        <f t="shared" si="714"/>
        <v>24 Yrs 11 Mths</v>
      </c>
      <c r="O5146">
        <v>74.03</v>
      </c>
      <c r="P5146">
        <v>76.39</v>
      </c>
    </row>
    <row r="5147" spans="1:16" x14ac:dyDescent="0.35">
      <c r="A5147" t="s">
        <v>5951</v>
      </c>
      <c r="B5147" t="s">
        <v>5949</v>
      </c>
      <c r="C5147" t="s">
        <v>11</v>
      </c>
      <c r="D5147">
        <v>2.5000000000000001E-2</v>
      </c>
      <c r="E5147" s="1">
        <v>4.3299999999999998E-2</v>
      </c>
      <c r="F5147" t="s">
        <v>17</v>
      </c>
      <c r="G5147">
        <v>47362</v>
      </c>
      <c r="H5147" t="str">
        <f t="shared" ref="H5147:H5205" si="716">TEXT(G5147,"D/M/YYYY")</f>
        <v>1/9/2029</v>
      </c>
      <c r="I5147" s="2">
        <v>45584</v>
      </c>
      <c r="J5147">
        <f t="shared" si="715"/>
        <v>1778</v>
      </c>
      <c r="K5147">
        <f t="shared" ref="K5147:K5205" si="717">J5147/365</f>
        <v>4.8712328767123285</v>
      </c>
      <c r="L5147">
        <f t="shared" ref="L5147:L5205" si="718">_xlfn.NUMBERVALUE(_xlfn.TEXTBEFORE(K5147,"."))</f>
        <v>4</v>
      </c>
      <c r="M5147">
        <f t="shared" ref="M5147:M5205" si="719">ROUND(LEFT(_xlfn.TEXTAFTER(K5147,"."),2)/100 * 12,0)</f>
        <v>10</v>
      </c>
      <c r="N5147" t="str">
        <f t="shared" ref="N5147:N5205" si="720">L5147 &amp; " Yrs "&amp; M5147 &amp;" Mths"</f>
        <v>4 Yrs 10 Mths</v>
      </c>
      <c r="O5147">
        <v>91.8</v>
      </c>
      <c r="P5147">
        <v>92.64</v>
      </c>
    </row>
    <row r="5148" spans="1:16" x14ac:dyDescent="0.35">
      <c r="A5148" t="s">
        <v>5951</v>
      </c>
      <c r="B5148" t="s">
        <v>5949</v>
      </c>
      <c r="C5148" t="s">
        <v>11</v>
      </c>
      <c r="D5148">
        <v>5.1999999999999998E-2</v>
      </c>
      <c r="E5148" s="1">
        <v>5.0799999999999998E-2</v>
      </c>
      <c r="F5148" t="s">
        <v>17</v>
      </c>
      <c r="G5148">
        <v>51227</v>
      </c>
      <c r="H5148" t="str">
        <f t="shared" si="716"/>
        <v>1/4/2040</v>
      </c>
      <c r="I5148" s="2">
        <v>45584</v>
      </c>
      <c r="J5148">
        <f t="shared" si="715"/>
        <v>5643</v>
      </c>
      <c r="K5148">
        <f t="shared" si="717"/>
        <v>15.46027397260274</v>
      </c>
      <c r="L5148">
        <f t="shared" si="718"/>
        <v>15</v>
      </c>
      <c r="M5148">
        <f t="shared" si="719"/>
        <v>6</v>
      </c>
      <c r="N5148" t="str">
        <f t="shared" si="720"/>
        <v>15 Yrs 6 Mths</v>
      </c>
      <c r="O5148">
        <v>100.79</v>
      </c>
      <c r="P5148">
        <v>102.19</v>
      </c>
    </row>
    <row r="5149" spans="1:16" x14ac:dyDescent="0.35">
      <c r="A5149" t="s">
        <v>5951</v>
      </c>
      <c r="B5149" t="s">
        <v>5949</v>
      </c>
      <c r="C5149" t="s">
        <v>11</v>
      </c>
      <c r="D5149">
        <v>5.2999999999999999E-2</v>
      </c>
      <c r="E5149" s="1">
        <v>5.2299999999999999E-2</v>
      </c>
      <c r="F5149" t="s">
        <v>17</v>
      </c>
      <c r="G5149">
        <v>54879</v>
      </c>
      <c r="H5149" t="str">
        <f t="shared" si="716"/>
        <v>1/4/2050</v>
      </c>
      <c r="I5149" s="2">
        <v>45584</v>
      </c>
      <c r="J5149">
        <f t="shared" si="715"/>
        <v>9295</v>
      </c>
      <c r="K5149">
        <f t="shared" si="717"/>
        <v>25.465753424657535</v>
      </c>
      <c r="L5149">
        <f t="shared" si="718"/>
        <v>25</v>
      </c>
      <c r="M5149">
        <f t="shared" si="719"/>
        <v>6</v>
      </c>
      <c r="N5149" t="str">
        <f t="shared" si="720"/>
        <v>25 Yrs 6 Mths</v>
      </c>
      <c r="O5149">
        <v>100.41</v>
      </c>
      <c r="P5149">
        <v>101.94</v>
      </c>
    </row>
    <row r="5150" spans="1:16" x14ac:dyDescent="0.35">
      <c r="A5150" t="s">
        <v>5951</v>
      </c>
      <c r="B5150" t="s">
        <v>5949</v>
      </c>
      <c r="C5150" t="s">
        <v>11</v>
      </c>
      <c r="D5150">
        <v>3.9E-2</v>
      </c>
      <c r="E5150" s="1">
        <v>4.7500000000000001E-2</v>
      </c>
      <c r="F5150" t="s">
        <v>17</v>
      </c>
      <c r="G5150">
        <v>45748</v>
      </c>
      <c r="H5150" t="str">
        <f t="shared" si="716"/>
        <v>1/4/2025</v>
      </c>
      <c r="I5150" s="2">
        <v>45584</v>
      </c>
      <c r="J5150">
        <f t="shared" si="715"/>
        <v>164</v>
      </c>
      <c r="K5150">
        <f t="shared" si="717"/>
        <v>0.44931506849315067</v>
      </c>
      <c r="L5150">
        <f t="shared" si="718"/>
        <v>0</v>
      </c>
      <c r="M5150">
        <f t="shared" si="719"/>
        <v>5</v>
      </c>
      <c r="N5150" t="str">
        <f t="shared" si="720"/>
        <v>0 Yrs 5 Mths</v>
      </c>
      <c r="O5150">
        <v>99.09</v>
      </c>
      <c r="P5150">
        <v>100.24</v>
      </c>
    </row>
    <row r="5151" spans="1:16" x14ac:dyDescent="0.35">
      <c r="A5151" t="s">
        <v>5951</v>
      </c>
      <c r="B5151" t="s">
        <v>5949</v>
      </c>
      <c r="C5151" t="s">
        <v>11</v>
      </c>
      <c r="D5151">
        <v>4.4499999999999998E-2</v>
      </c>
      <c r="E5151" s="1">
        <v>4.3099999999999999E-2</v>
      </c>
      <c r="F5151" t="s">
        <v>17</v>
      </c>
      <c r="G5151">
        <v>47574</v>
      </c>
      <c r="H5151" t="str">
        <f t="shared" si="716"/>
        <v>1/4/2030</v>
      </c>
      <c r="I5151" s="2">
        <v>45584</v>
      </c>
      <c r="J5151">
        <f t="shared" si="715"/>
        <v>1990</v>
      </c>
      <c r="K5151">
        <f t="shared" si="717"/>
        <v>5.4520547945205475</v>
      </c>
      <c r="L5151">
        <f t="shared" si="718"/>
        <v>5</v>
      </c>
      <c r="M5151">
        <f t="shared" si="719"/>
        <v>5</v>
      </c>
      <c r="N5151" t="str">
        <f t="shared" si="720"/>
        <v>5 Yrs 5 Mths</v>
      </c>
      <c r="O5151">
        <v>100.15</v>
      </c>
      <c r="P5151">
        <v>101.48</v>
      </c>
    </row>
    <row r="5152" spans="1:16" x14ac:dyDescent="0.35">
      <c r="A5152" t="s">
        <v>5951</v>
      </c>
      <c r="B5152" t="s">
        <v>5949</v>
      </c>
      <c r="C5152" t="s">
        <v>11</v>
      </c>
      <c r="D5152">
        <v>4.8750000000000002E-2</v>
      </c>
      <c r="E5152" s="1">
        <v>4.5699999999999998E-2</v>
      </c>
      <c r="F5152" t="s">
        <v>17</v>
      </c>
      <c r="G5152">
        <v>48641</v>
      </c>
      <c r="H5152" t="str">
        <f t="shared" si="716"/>
        <v>3/3/2033</v>
      </c>
      <c r="I5152" s="2">
        <v>45584</v>
      </c>
      <c r="J5152">
        <f t="shared" si="715"/>
        <v>3057</v>
      </c>
      <c r="K5152">
        <f t="shared" si="717"/>
        <v>8.375342465753425</v>
      </c>
      <c r="L5152">
        <f t="shared" si="718"/>
        <v>8</v>
      </c>
      <c r="M5152">
        <f t="shared" si="719"/>
        <v>4</v>
      </c>
      <c r="N5152" t="str">
        <f t="shared" si="720"/>
        <v>8 Yrs 4 Mths</v>
      </c>
      <c r="O5152">
        <v>101.32</v>
      </c>
      <c r="P5152">
        <v>102.52</v>
      </c>
    </row>
    <row r="5153" spans="1:16" x14ac:dyDescent="0.35">
      <c r="A5153" t="s">
        <v>5951</v>
      </c>
      <c r="B5153" t="s">
        <v>5949</v>
      </c>
      <c r="C5153" t="s">
        <v>11</v>
      </c>
      <c r="D5153">
        <v>5.0500000000000003E-2</v>
      </c>
      <c r="E5153" s="1">
        <v>5.1700000000000003E-2</v>
      </c>
      <c r="F5153" t="s">
        <v>17</v>
      </c>
      <c r="G5153">
        <v>55946</v>
      </c>
      <c r="H5153" t="str">
        <f t="shared" si="716"/>
        <v>3/3/2053</v>
      </c>
      <c r="I5153" s="2">
        <v>45584</v>
      </c>
      <c r="J5153">
        <f t="shared" si="715"/>
        <v>10362</v>
      </c>
      <c r="K5153">
        <f t="shared" si="717"/>
        <v>28.389041095890413</v>
      </c>
      <c r="L5153">
        <f t="shared" si="718"/>
        <v>28</v>
      </c>
      <c r="M5153">
        <f t="shared" si="719"/>
        <v>5</v>
      </c>
      <c r="N5153" t="str">
        <f t="shared" si="720"/>
        <v>28 Yrs 5 Mths</v>
      </c>
      <c r="O5153">
        <v>97.01</v>
      </c>
      <c r="P5153">
        <v>98.6</v>
      </c>
    </row>
    <row r="5154" spans="1:16" x14ac:dyDescent="0.35">
      <c r="A5154" t="s">
        <v>5951</v>
      </c>
      <c r="B5154" t="s">
        <v>5954</v>
      </c>
      <c r="C5154" t="s">
        <v>11</v>
      </c>
      <c r="D5154">
        <v>3.875E-2</v>
      </c>
      <c r="E5154" s="1">
        <v>5.4300000000000001E-2</v>
      </c>
      <c r="F5154" t="s">
        <v>108</v>
      </c>
      <c r="G5154">
        <v>47894</v>
      </c>
      <c r="H5154" t="str">
        <f t="shared" si="716"/>
        <v>15/2/2031</v>
      </c>
      <c r="I5154" s="2">
        <v>45584</v>
      </c>
      <c r="J5154">
        <f t="shared" si="715"/>
        <v>2310</v>
      </c>
      <c r="K5154">
        <f t="shared" si="717"/>
        <v>6.3287671232876717</v>
      </c>
      <c r="L5154">
        <f t="shared" si="718"/>
        <v>6</v>
      </c>
      <c r="M5154">
        <f t="shared" si="719"/>
        <v>4</v>
      </c>
      <c r="N5154" t="str">
        <f t="shared" si="720"/>
        <v>6 Yrs 4 Mths</v>
      </c>
      <c r="O5154" t="s">
        <v>15</v>
      </c>
      <c r="P5154" t="s">
        <v>15</v>
      </c>
    </row>
    <row r="5155" spans="1:16" x14ac:dyDescent="0.35">
      <c r="A5155" t="s">
        <v>5955</v>
      </c>
      <c r="B5155" t="s">
        <v>5954</v>
      </c>
      <c r="C5155" t="s">
        <v>11</v>
      </c>
      <c r="D5155">
        <v>4.8750000000000002E-2</v>
      </c>
      <c r="E5155" s="1">
        <v>5.3600000000000002E-2</v>
      </c>
      <c r="F5155" t="s">
        <v>108</v>
      </c>
      <c r="G5155">
        <v>46767</v>
      </c>
      <c r="H5155" t="str">
        <f t="shared" si="716"/>
        <v>15/1/2028</v>
      </c>
      <c r="I5155" s="2">
        <v>45584</v>
      </c>
      <c r="J5155">
        <f t="shared" si="715"/>
        <v>1183</v>
      </c>
      <c r="K5155">
        <f t="shared" si="717"/>
        <v>3.2410958904109588</v>
      </c>
      <c r="L5155">
        <f t="shared" si="718"/>
        <v>3</v>
      </c>
      <c r="M5155">
        <f t="shared" si="719"/>
        <v>3</v>
      </c>
      <c r="N5155" t="str">
        <f t="shared" si="720"/>
        <v>3 Yrs 3 Mths</v>
      </c>
      <c r="O5155">
        <v>98.02</v>
      </c>
      <c r="P5155">
        <v>99.51</v>
      </c>
    </row>
    <row r="5156" spans="1:16" x14ac:dyDescent="0.35">
      <c r="A5156" t="s">
        <v>5955</v>
      </c>
      <c r="B5156" t="s">
        <v>5954</v>
      </c>
      <c r="C5156" t="s">
        <v>11</v>
      </c>
      <c r="D5156">
        <v>4.8750000000000002E-2</v>
      </c>
      <c r="E5156" s="1">
        <v>7.5999999999999998E-2</v>
      </c>
      <c r="F5156" t="s">
        <v>108</v>
      </c>
      <c r="G5156">
        <v>46767</v>
      </c>
      <c r="H5156" t="str">
        <f t="shared" si="716"/>
        <v>15/1/2028</v>
      </c>
      <c r="I5156" s="2">
        <v>45584</v>
      </c>
      <c r="J5156">
        <f t="shared" si="715"/>
        <v>1183</v>
      </c>
      <c r="K5156">
        <f t="shared" si="717"/>
        <v>3.2410958904109588</v>
      </c>
      <c r="L5156">
        <f t="shared" si="718"/>
        <v>3</v>
      </c>
      <c r="M5156">
        <f t="shared" si="719"/>
        <v>3</v>
      </c>
      <c r="N5156" t="str">
        <f t="shared" si="720"/>
        <v>3 Yrs 3 Mths</v>
      </c>
      <c r="O5156" t="s">
        <v>15</v>
      </c>
      <c r="P5156" t="s">
        <v>15</v>
      </c>
    </row>
    <row r="5157" spans="1:16" x14ac:dyDescent="0.35">
      <c r="A5157" t="s">
        <v>5955</v>
      </c>
      <c r="B5157" t="s">
        <v>5954</v>
      </c>
      <c r="C5157" t="s">
        <v>11</v>
      </c>
      <c r="D5157">
        <v>5.5E-2</v>
      </c>
      <c r="E5157" s="1">
        <v>5.5800000000000002E-2</v>
      </c>
      <c r="F5157" t="s">
        <v>108</v>
      </c>
      <c r="G5157">
        <v>46522</v>
      </c>
      <c r="H5157" t="str">
        <f t="shared" si="716"/>
        <v>15/5/2027</v>
      </c>
      <c r="I5157" s="2">
        <v>45584</v>
      </c>
      <c r="J5157">
        <f t="shared" si="715"/>
        <v>938</v>
      </c>
      <c r="K5157">
        <f t="shared" si="717"/>
        <v>2.56986301369863</v>
      </c>
      <c r="L5157">
        <f t="shared" si="718"/>
        <v>2</v>
      </c>
      <c r="M5157">
        <f t="shared" si="719"/>
        <v>7</v>
      </c>
      <c r="N5157" t="str">
        <f t="shared" si="720"/>
        <v>2 Yrs 7 Mths</v>
      </c>
      <c r="O5157">
        <v>99.25</v>
      </c>
      <c r="P5157">
        <v>100.92</v>
      </c>
    </row>
    <row r="5158" spans="1:16" x14ac:dyDescent="0.35">
      <c r="A5158" t="s">
        <v>5955</v>
      </c>
      <c r="B5158" t="s">
        <v>5954</v>
      </c>
      <c r="C5158" t="s">
        <v>11</v>
      </c>
      <c r="D5158">
        <v>5.2499999999999998E-2</v>
      </c>
      <c r="E5158" s="1">
        <v>5.45E-2</v>
      </c>
      <c r="F5158" t="s">
        <v>108</v>
      </c>
      <c r="G5158">
        <v>47498</v>
      </c>
      <c r="H5158" t="str">
        <f t="shared" si="716"/>
        <v>15/1/2030</v>
      </c>
      <c r="I5158" s="2">
        <v>45584</v>
      </c>
      <c r="J5158">
        <f t="shared" si="715"/>
        <v>1914</v>
      </c>
      <c r="K5158">
        <f t="shared" si="717"/>
        <v>5.2438356164383562</v>
      </c>
      <c r="L5158">
        <f t="shared" si="718"/>
        <v>5</v>
      </c>
      <c r="M5158">
        <f t="shared" si="719"/>
        <v>3</v>
      </c>
      <c r="N5158" t="str">
        <f t="shared" si="720"/>
        <v>5 Yrs 3 Mths</v>
      </c>
      <c r="O5158">
        <v>98.36</v>
      </c>
      <c r="P5158">
        <v>100.36</v>
      </c>
    </row>
    <row r="5159" spans="1:16" x14ac:dyDescent="0.35">
      <c r="A5159" t="s">
        <v>5955</v>
      </c>
      <c r="B5159" t="s">
        <v>5954</v>
      </c>
      <c r="C5159" t="s">
        <v>11</v>
      </c>
      <c r="D5159">
        <v>0.06</v>
      </c>
      <c r="E5159" s="1">
        <v>5.5E-2</v>
      </c>
      <c r="F5159" t="s">
        <v>28</v>
      </c>
      <c r="G5159">
        <v>47467</v>
      </c>
      <c r="H5159" t="str">
        <f t="shared" si="716"/>
        <v>15/12/2029</v>
      </c>
      <c r="I5159" s="2">
        <v>45584</v>
      </c>
      <c r="J5159">
        <f t="shared" si="715"/>
        <v>1883</v>
      </c>
      <c r="K5159">
        <f t="shared" si="717"/>
        <v>5.1589041095890407</v>
      </c>
      <c r="L5159">
        <f t="shared" si="718"/>
        <v>5</v>
      </c>
      <c r="M5159">
        <f t="shared" si="719"/>
        <v>2</v>
      </c>
      <c r="N5159" t="str">
        <f t="shared" si="720"/>
        <v>5 Yrs 2 Mths</v>
      </c>
      <c r="O5159" t="s">
        <v>15</v>
      </c>
      <c r="P5159" t="s">
        <v>15</v>
      </c>
    </row>
    <row r="5160" spans="1:16" x14ac:dyDescent="0.35">
      <c r="A5160" t="s">
        <v>5955</v>
      </c>
      <c r="B5160" t="s">
        <v>5954</v>
      </c>
      <c r="C5160" t="s">
        <v>11</v>
      </c>
      <c r="D5160">
        <v>3.875E-2</v>
      </c>
      <c r="E5160" s="1">
        <v>5.1200000000000002E-2</v>
      </c>
      <c r="F5160" t="s">
        <v>1618</v>
      </c>
      <c r="G5160">
        <v>46706</v>
      </c>
      <c r="H5160" t="str">
        <f t="shared" si="716"/>
        <v>15/11/2027</v>
      </c>
      <c r="I5160" s="2">
        <v>45584</v>
      </c>
      <c r="J5160">
        <f t="shared" si="715"/>
        <v>1122</v>
      </c>
      <c r="K5160">
        <f t="shared" si="717"/>
        <v>3.0739726027397261</v>
      </c>
      <c r="L5160">
        <f t="shared" si="718"/>
        <v>3</v>
      </c>
      <c r="M5160">
        <f t="shared" si="719"/>
        <v>1</v>
      </c>
      <c r="N5160" t="str">
        <f t="shared" si="720"/>
        <v>3 Yrs 1 Mths</v>
      </c>
      <c r="O5160">
        <v>96.02</v>
      </c>
      <c r="P5160">
        <v>97.41</v>
      </c>
    </row>
    <row r="5161" spans="1:16" x14ac:dyDescent="0.35">
      <c r="A5161" t="s">
        <v>5955</v>
      </c>
      <c r="B5161" t="s">
        <v>5954</v>
      </c>
      <c r="C5161" t="s">
        <v>11</v>
      </c>
      <c r="D5161">
        <v>0.04</v>
      </c>
      <c r="E5161" s="1">
        <v>5.3800000000000001E-2</v>
      </c>
      <c r="F5161" t="s">
        <v>108</v>
      </c>
      <c r="G5161">
        <v>47679</v>
      </c>
      <c r="H5161" t="str">
        <f t="shared" si="716"/>
        <v>15/7/2030</v>
      </c>
      <c r="I5161" s="2">
        <v>45584</v>
      </c>
      <c r="J5161">
        <f t="shared" si="715"/>
        <v>2095</v>
      </c>
      <c r="K5161">
        <f t="shared" si="717"/>
        <v>5.7397260273972606</v>
      </c>
      <c r="L5161">
        <f t="shared" si="718"/>
        <v>5</v>
      </c>
      <c r="M5161">
        <f t="shared" si="719"/>
        <v>9</v>
      </c>
      <c r="N5161" t="str">
        <f t="shared" si="720"/>
        <v>5 Yrs 9 Mths</v>
      </c>
      <c r="O5161" t="s">
        <v>15</v>
      </c>
      <c r="P5161" t="s">
        <v>15</v>
      </c>
    </row>
    <row r="5162" spans="1:16" x14ac:dyDescent="0.35">
      <c r="A5162" t="s">
        <v>5955</v>
      </c>
      <c r="B5162" t="s">
        <v>5956</v>
      </c>
      <c r="C5162" t="s">
        <v>11</v>
      </c>
      <c r="D5162">
        <v>6.8750000000000006E-2</v>
      </c>
      <c r="E5162" s="1">
        <v>6.6000000000000003E-2</v>
      </c>
      <c r="F5162" t="s">
        <v>616</v>
      </c>
      <c r="G5162">
        <v>47178</v>
      </c>
      <c r="H5162" t="str">
        <f t="shared" si="716"/>
        <v>1/3/2029</v>
      </c>
      <c r="I5162" s="2">
        <v>45584</v>
      </c>
      <c r="J5162">
        <f t="shared" si="715"/>
        <v>1594</v>
      </c>
      <c r="K5162">
        <f t="shared" si="717"/>
        <v>4.3671232876712329</v>
      </c>
      <c r="L5162">
        <f t="shared" si="718"/>
        <v>4</v>
      </c>
      <c r="M5162">
        <f t="shared" si="719"/>
        <v>4</v>
      </c>
      <c r="N5162" t="str">
        <f t="shared" si="720"/>
        <v>4 Yrs 4 Mths</v>
      </c>
      <c r="O5162">
        <v>100.4</v>
      </c>
      <c r="P5162">
        <v>101.52</v>
      </c>
    </row>
    <row r="5163" spans="1:16" x14ac:dyDescent="0.35">
      <c r="A5163" t="s">
        <v>5955</v>
      </c>
      <c r="B5163" t="s">
        <v>5956</v>
      </c>
      <c r="C5163" t="s">
        <v>11</v>
      </c>
      <c r="D5163">
        <v>6.6500000000000004E-2</v>
      </c>
      <c r="E5163" s="1">
        <v>6.4199999999999993E-2</v>
      </c>
      <c r="F5163" t="s">
        <v>616</v>
      </c>
      <c r="G5163">
        <v>50192</v>
      </c>
      <c r="H5163" t="str">
        <f t="shared" si="716"/>
        <v>1/6/2037</v>
      </c>
      <c r="I5163" s="2">
        <v>45584</v>
      </c>
      <c r="J5163">
        <f t="shared" si="715"/>
        <v>4608</v>
      </c>
      <c r="K5163">
        <f t="shared" si="717"/>
        <v>12.624657534246575</v>
      </c>
      <c r="L5163">
        <f t="shared" si="718"/>
        <v>12</v>
      </c>
      <c r="M5163">
        <f t="shared" si="719"/>
        <v>7</v>
      </c>
      <c r="N5163" t="str">
        <f t="shared" si="720"/>
        <v>12 Yrs 7 Mths</v>
      </c>
      <c r="O5163">
        <v>100.45</v>
      </c>
      <c r="P5163">
        <v>103.44</v>
      </c>
    </row>
    <row r="5164" spans="1:16" x14ac:dyDescent="0.35">
      <c r="A5164" t="s">
        <v>5955</v>
      </c>
      <c r="B5164" t="s">
        <v>5959</v>
      </c>
      <c r="C5164" t="s">
        <v>11</v>
      </c>
      <c r="D5164">
        <v>6.8750000000000006E-2</v>
      </c>
      <c r="E5164" s="1">
        <v>4.99E-2</v>
      </c>
      <c r="F5164" t="s">
        <v>17</v>
      </c>
      <c r="G5164">
        <v>50451</v>
      </c>
      <c r="H5164" t="str">
        <f t="shared" si="716"/>
        <v>15/2/2038</v>
      </c>
      <c r="I5164" s="2">
        <v>45584</v>
      </c>
      <c r="J5164">
        <f t="shared" si="715"/>
        <v>4867</v>
      </c>
      <c r="K5164">
        <f t="shared" si="717"/>
        <v>13.334246575342465</v>
      </c>
      <c r="L5164">
        <f t="shared" si="718"/>
        <v>13</v>
      </c>
      <c r="M5164">
        <f t="shared" si="719"/>
        <v>4</v>
      </c>
      <c r="N5164" t="str">
        <f t="shared" si="720"/>
        <v>13 Yrs 4 Mths</v>
      </c>
      <c r="O5164">
        <v>120.29</v>
      </c>
      <c r="P5164">
        <v>121.47</v>
      </c>
    </row>
    <row r="5165" spans="1:16" x14ac:dyDescent="0.35">
      <c r="A5165" t="s">
        <v>5955</v>
      </c>
      <c r="B5165" t="s">
        <v>5959</v>
      </c>
      <c r="C5165" t="s">
        <v>11</v>
      </c>
      <c r="D5165">
        <v>3.1E-2</v>
      </c>
      <c r="E5165" s="1">
        <v>4.2999999999999997E-2</v>
      </c>
      <c r="F5165" t="s">
        <v>17</v>
      </c>
      <c r="G5165">
        <v>46096</v>
      </c>
      <c r="H5165" t="str">
        <f t="shared" si="716"/>
        <v>15/3/2026</v>
      </c>
      <c r="I5165" s="2">
        <v>45584</v>
      </c>
      <c r="J5165">
        <f t="shared" si="715"/>
        <v>512</v>
      </c>
      <c r="K5165">
        <f t="shared" si="717"/>
        <v>1.4027397260273973</v>
      </c>
      <c r="L5165">
        <f t="shared" si="718"/>
        <v>1</v>
      </c>
      <c r="M5165">
        <f t="shared" si="719"/>
        <v>5</v>
      </c>
      <c r="N5165" t="str">
        <f t="shared" si="720"/>
        <v>1 Yrs 5 Mths</v>
      </c>
      <c r="O5165">
        <v>98.23</v>
      </c>
      <c r="P5165">
        <v>98.8</v>
      </c>
    </row>
    <row r="5166" spans="1:16" x14ac:dyDescent="0.35">
      <c r="A5166" t="s">
        <v>5955</v>
      </c>
      <c r="B5166" t="s">
        <v>5959</v>
      </c>
      <c r="C5166" t="s">
        <v>11</v>
      </c>
      <c r="D5166">
        <v>4.2000000000000003E-2</v>
      </c>
      <c r="E5166" s="1">
        <v>4.5600000000000002E-2</v>
      </c>
      <c r="F5166" t="s">
        <v>17</v>
      </c>
      <c r="G5166">
        <v>48349</v>
      </c>
      <c r="H5166" t="str">
        <f t="shared" si="716"/>
        <v>15/5/2032</v>
      </c>
      <c r="I5166" s="2">
        <v>45584</v>
      </c>
      <c r="J5166">
        <f t="shared" si="715"/>
        <v>2765</v>
      </c>
      <c r="K5166">
        <f t="shared" si="717"/>
        <v>7.5753424657534243</v>
      </c>
      <c r="L5166">
        <f t="shared" si="718"/>
        <v>7</v>
      </c>
      <c r="M5166">
        <f t="shared" si="719"/>
        <v>7</v>
      </c>
      <c r="N5166" t="str">
        <f t="shared" si="720"/>
        <v>7 Yrs 7 Mths</v>
      </c>
      <c r="O5166">
        <v>97.02</v>
      </c>
      <c r="P5166">
        <v>98.2</v>
      </c>
    </row>
    <row r="5167" spans="1:16" x14ac:dyDescent="0.35">
      <c r="A5167" t="s">
        <v>5955</v>
      </c>
      <c r="B5167" t="s">
        <v>5959</v>
      </c>
      <c r="C5167" t="s">
        <v>11</v>
      </c>
      <c r="D5167">
        <v>3.5000000000000003E-2</v>
      </c>
      <c r="E5167" s="1">
        <v>5.04E-2</v>
      </c>
      <c r="F5167" t="s">
        <v>17</v>
      </c>
      <c r="G5167">
        <v>50997</v>
      </c>
      <c r="H5167" t="str">
        <f t="shared" si="716"/>
        <v>15/8/2039</v>
      </c>
      <c r="I5167" s="2">
        <v>45584</v>
      </c>
      <c r="J5167">
        <f t="shared" si="715"/>
        <v>5413</v>
      </c>
      <c r="K5167">
        <f t="shared" si="717"/>
        <v>14.830136986301369</v>
      </c>
      <c r="L5167">
        <f t="shared" si="718"/>
        <v>14</v>
      </c>
      <c r="M5167">
        <f t="shared" si="719"/>
        <v>10</v>
      </c>
      <c r="N5167" t="str">
        <f t="shared" si="720"/>
        <v>14 Yrs 10 Mths</v>
      </c>
      <c r="O5167">
        <v>82.95</v>
      </c>
      <c r="P5167">
        <v>84.84</v>
      </c>
    </row>
    <row r="5168" spans="1:16" x14ac:dyDescent="0.35">
      <c r="A5168" t="s">
        <v>5955</v>
      </c>
      <c r="B5168" t="s">
        <v>5959</v>
      </c>
      <c r="C5168" t="s">
        <v>11</v>
      </c>
      <c r="D5168">
        <v>3.2500000000000001E-2</v>
      </c>
      <c r="E5168" s="1">
        <v>5.2200000000000003E-2</v>
      </c>
      <c r="F5168" t="s">
        <v>17</v>
      </c>
      <c r="G5168">
        <v>55288</v>
      </c>
      <c r="H5168" t="str">
        <f t="shared" si="716"/>
        <v>15/5/2051</v>
      </c>
      <c r="I5168" s="2">
        <v>45584</v>
      </c>
      <c r="J5168">
        <f t="shared" si="715"/>
        <v>9704</v>
      </c>
      <c r="K5168">
        <f t="shared" si="717"/>
        <v>26.586301369863012</v>
      </c>
      <c r="L5168">
        <f t="shared" si="718"/>
        <v>26</v>
      </c>
      <c r="M5168">
        <f t="shared" si="719"/>
        <v>7</v>
      </c>
      <c r="N5168" t="str">
        <f t="shared" si="720"/>
        <v>26 Yrs 7 Mths</v>
      </c>
      <c r="O5168">
        <v>70.739999999999995</v>
      </c>
      <c r="P5168">
        <v>72.430000000000007</v>
      </c>
    </row>
    <row r="5169" spans="1:16" x14ac:dyDescent="0.35">
      <c r="A5169" t="s">
        <v>5955</v>
      </c>
      <c r="B5169" t="s">
        <v>5959</v>
      </c>
      <c r="C5169" t="s">
        <v>11</v>
      </c>
      <c r="D5169">
        <v>5.2499999999999998E-2</v>
      </c>
      <c r="E5169" s="1">
        <v>4.2700000000000002E-2</v>
      </c>
      <c r="F5169" t="s">
        <v>17</v>
      </c>
      <c r="G5169">
        <v>46798</v>
      </c>
      <c r="H5169" t="str">
        <f t="shared" si="716"/>
        <v>15/2/2028</v>
      </c>
      <c r="I5169" s="2">
        <v>45584</v>
      </c>
      <c r="J5169">
        <f t="shared" si="715"/>
        <v>1214</v>
      </c>
      <c r="K5169">
        <f t="shared" si="717"/>
        <v>3.3260273972602739</v>
      </c>
      <c r="L5169">
        <f t="shared" si="718"/>
        <v>3</v>
      </c>
      <c r="M5169">
        <f t="shared" si="719"/>
        <v>4</v>
      </c>
      <c r="N5169" t="str">
        <f t="shared" si="720"/>
        <v>3 Yrs 4 Mths</v>
      </c>
      <c r="O5169">
        <v>102.59</v>
      </c>
      <c r="P5169">
        <v>103.44</v>
      </c>
    </row>
    <row r="5170" spans="1:16" x14ac:dyDescent="0.35">
      <c r="A5170" t="s">
        <v>5955</v>
      </c>
      <c r="B5170" t="s">
        <v>5959</v>
      </c>
      <c r="C5170" t="s">
        <v>11</v>
      </c>
      <c r="D5170">
        <v>5.8749999999999997E-2</v>
      </c>
      <c r="E5170" s="1">
        <v>5.3199999999999997E-2</v>
      </c>
      <c r="F5170" t="s">
        <v>17</v>
      </c>
      <c r="G5170">
        <v>55930</v>
      </c>
      <c r="H5170" t="str">
        <f t="shared" si="716"/>
        <v>15/2/2053</v>
      </c>
      <c r="I5170" s="2">
        <v>45584</v>
      </c>
      <c r="J5170">
        <f t="shared" si="715"/>
        <v>10346</v>
      </c>
      <c r="K5170">
        <f t="shared" si="717"/>
        <v>28.345205479452055</v>
      </c>
      <c r="L5170">
        <f t="shared" si="718"/>
        <v>28</v>
      </c>
      <c r="M5170">
        <f t="shared" si="719"/>
        <v>4</v>
      </c>
      <c r="N5170" t="str">
        <f t="shared" si="720"/>
        <v>28 Yrs 4 Mths</v>
      </c>
      <c r="O5170">
        <v>106.51</v>
      </c>
      <c r="P5170">
        <v>108.36</v>
      </c>
    </row>
    <row r="5171" spans="1:16" x14ac:dyDescent="0.35">
      <c r="A5171" t="s">
        <v>5955</v>
      </c>
      <c r="B5171" t="s">
        <v>5959</v>
      </c>
      <c r="C5171" t="s">
        <v>11</v>
      </c>
      <c r="D5171">
        <v>4.2500000000000003E-2</v>
      </c>
      <c r="E5171" s="1">
        <v>5.04E-2</v>
      </c>
      <c r="F5171" t="s">
        <v>17</v>
      </c>
      <c r="G5171">
        <v>52305</v>
      </c>
      <c r="H5171" t="str">
        <f t="shared" si="716"/>
        <v>15/3/2043</v>
      </c>
      <c r="I5171" s="2">
        <v>45584</v>
      </c>
      <c r="J5171">
        <f t="shared" si="715"/>
        <v>6721</v>
      </c>
      <c r="K5171">
        <f t="shared" si="717"/>
        <v>18.413698630136988</v>
      </c>
      <c r="L5171">
        <f t="shared" si="718"/>
        <v>18</v>
      </c>
      <c r="M5171">
        <f t="shared" si="719"/>
        <v>5</v>
      </c>
      <c r="N5171" t="str">
        <f t="shared" si="720"/>
        <v>18 Yrs 5 Mths</v>
      </c>
      <c r="O5171">
        <v>89.45</v>
      </c>
      <c r="P5171">
        <v>91.13</v>
      </c>
    </row>
    <row r="5172" spans="1:16" x14ac:dyDescent="0.35">
      <c r="A5172" t="s">
        <v>5955</v>
      </c>
      <c r="B5172" t="s">
        <v>5959</v>
      </c>
      <c r="C5172" t="s">
        <v>11</v>
      </c>
      <c r="D5172">
        <v>4.2500000000000003E-2</v>
      </c>
      <c r="E5172" s="1">
        <v>5.3100000000000001E-2</v>
      </c>
      <c r="F5172" t="s">
        <v>17</v>
      </c>
      <c r="G5172">
        <v>53797</v>
      </c>
      <c r="H5172" t="str">
        <f t="shared" si="716"/>
        <v>15/4/2047</v>
      </c>
      <c r="I5172" s="2">
        <v>45584</v>
      </c>
      <c r="J5172">
        <f t="shared" si="715"/>
        <v>8213</v>
      </c>
      <c r="K5172">
        <f t="shared" si="717"/>
        <v>22.5013698630137</v>
      </c>
      <c r="L5172">
        <f t="shared" si="718"/>
        <v>22</v>
      </c>
      <c r="M5172">
        <f t="shared" si="719"/>
        <v>6</v>
      </c>
      <c r="N5172" t="str">
        <f t="shared" si="720"/>
        <v>22 Yrs 6 Mths</v>
      </c>
      <c r="O5172">
        <v>84.71</v>
      </c>
      <c r="P5172">
        <v>87.45</v>
      </c>
    </row>
    <row r="5173" spans="1:16" x14ac:dyDescent="0.35">
      <c r="A5173" t="s">
        <v>5955</v>
      </c>
      <c r="B5173" t="s">
        <v>5959</v>
      </c>
      <c r="C5173" t="s">
        <v>11</v>
      </c>
      <c r="D5173">
        <v>0.02</v>
      </c>
      <c r="E5173" s="1">
        <v>4.4600000000000001E-2</v>
      </c>
      <c r="F5173" t="s">
        <v>17</v>
      </c>
      <c r="G5173">
        <v>47618</v>
      </c>
      <c r="H5173" t="str">
        <f t="shared" si="716"/>
        <v>15/5/2030</v>
      </c>
      <c r="I5173" s="2">
        <v>45584</v>
      </c>
      <c r="J5173">
        <f t="shared" si="715"/>
        <v>2034</v>
      </c>
      <c r="K5173">
        <f t="shared" si="717"/>
        <v>5.5726027397260278</v>
      </c>
      <c r="L5173">
        <f t="shared" si="718"/>
        <v>5</v>
      </c>
      <c r="M5173">
        <f t="shared" si="719"/>
        <v>7</v>
      </c>
      <c r="N5173" t="str">
        <f t="shared" si="720"/>
        <v>5 Yrs 7 Mths</v>
      </c>
      <c r="O5173">
        <v>87.55</v>
      </c>
      <c r="P5173">
        <v>88.55</v>
      </c>
    </row>
    <row r="5174" spans="1:16" x14ac:dyDescent="0.35">
      <c r="A5174" t="s">
        <v>5964</v>
      </c>
      <c r="B5174" t="s">
        <v>5959</v>
      </c>
      <c r="C5174" t="s">
        <v>11</v>
      </c>
      <c r="D5174">
        <v>6.6250000000000003E-2</v>
      </c>
      <c r="E5174" s="1">
        <v>0.05</v>
      </c>
      <c r="F5174" t="s">
        <v>17</v>
      </c>
      <c r="G5174">
        <v>50359</v>
      </c>
      <c r="H5174" t="str">
        <f t="shared" si="716"/>
        <v>15/11/2037</v>
      </c>
      <c r="I5174" s="2">
        <v>45584</v>
      </c>
      <c r="J5174">
        <f t="shared" si="715"/>
        <v>4775</v>
      </c>
      <c r="K5174">
        <f t="shared" si="717"/>
        <v>13.082191780821917</v>
      </c>
      <c r="L5174">
        <f t="shared" si="718"/>
        <v>13</v>
      </c>
      <c r="M5174">
        <f t="shared" si="719"/>
        <v>1</v>
      </c>
      <c r="N5174" t="str">
        <f t="shared" si="720"/>
        <v>13 Yrs 1 Mths</v>
      </c>
      <c r="O5174">
        <v>114.35</v>
      </c>
      <c r="P5174">
        <v>116.26</v>
      </c>
    </row>
    <row r="5175" spans="1:16" x14ac:dyDescent="0.35">
      <c r="A5175" t="s">
        <v>5964</v>
      </c>
      <c r="B5175" t="s">
        <v>5959</v>
      </c>
      <c r="C5175" t="s">
        <v>11</v>
      </c>
      <c r="D5175">
        <v>3.85E-2</v>
      </c>
      <c r="E5175" s="1">
        <v>4.2500000000000003E-2</v>
      </c>
      <c r="F5175" t="s">
        <v>17</v>
      </c>
      <c r="G5175">
        <v>46919</v>
      </c>
      <c r="H5175" t="str">
        <f t="shared" si="716"/>
        <v>15/6/2028</v>
      </c>
      <c r="I5175" s="2">
        <v>45584</v>
      </c>
      <c r="J5175">
        <f t="shared" si="715"/>
        <v>1335</v>
      </c>
      <c r="K5175">
        <f t="shared" si="717"/>
        <v>3.6575342465753424</v>
      </c>
      <c r="L5175">
        <f t="shared" si="718"/>
        <v>3</v>
      </c>
      <c r="M5175">
        <f t="shared" si="719"/>
        <v>8</v>
      </c>
      <c r="N5175" t="str">
        <f t="shared" si="720"/>
        <v>3 Yrs 8 Mths</v>
      </c>
      <c r="O5175">
        <v>98.29</v>
      </c>
      <c r="P5175">
        <v>99.14</v>
      </c>
    </row>
    <row r="5176" spans="1:16" x14ac:dyDescent="0.35">
      <c r="A5176" t="s">
        <v>5964</v>
      </c>
      <c r="B5176" t="s">
        <v>5959</v>
      </c>
      <c r="C5176" t="s">
        <v>11</v>
      </c>
      <c r="D5176">
        <v>3.875E-2</v>
      </c>
      <c r="E5176" s="1">
        <v>4.2900000000000001E-2</v>
      </c>
      <c r="F5176" t="s">
        <v>17</v>
      </c>
      <c r="G5176">
        <v>47102</v>
      </c>
      <c r="H5176" t="str">
        <f t="shared" si="716"/>
        <v>15/12/2028</v>
      </c>
      <c r="I5176" s="2">
        <v>45584</v>
      </c>
      <c r="J5176">
        <f t="shared" si="715"/>
        <v>1518</v>
      </c>
      <c r="K5176">
        <f t="shared" si="717"/>
        <v>4.1589041095890407</v>
      </c>
      <c r="L5176">
        <f t="shared" si="718"/>
        <v>4</v>
      </c>
      <c r="M5176">
        <f t="shared" si="719"/>
        <v>2</v>
      </c>
      <c r="N5176" t="str">
        <f t="shared" si="720"/>
        <v>4 Yrs 2 Mths</v>
      </c>
      <c r="O5176">
        <v>98.14</v>
      </c>
      <c r="P5176">
        <v>98.78</v>
      </c>
    </row>
    <row r="5177" spans="1:16" x14ac:dyDescent="0.35">
      <c r="A5177" t="s">
        <v>5964</v>
      </c>
      <c r="B5177" t="s">
        <v>5959</v>
      </c>
      <c r="C5177" t="s">
        <v>11</v>
      </c>
      <c r="D5177">
        <v>1.15E-2</v>
      </c>
      <c r="E5177" s="1">
        <v>4.3299999999999998E-2</v>
      </c>
      <c r="F5177" t="s">
        <v>17</v>
      </c>
      <c r="G5177">
        <v>46157</v>
      </c>
      <c r="H5177" t="str">
        <f t="shared" si="716"/>
        <v>15/5/2026</v>
      </c>
      <c r="I5177" s="2">
        <v>45584</v>
      </c>
      <c r="J5177">
        <f t="shared" si="715"/>
        <v>573</v>
      </c>
      <c r="K5177">
        <f t="shared" si="717"/>
        <v>1.5698630136986302</v>
      </c>
      <c r="L5177">
        <f t="shared" si="718"/>
        <v>1</v>
      </c>
      <c r="M5177">
        <f t="shared" si="719"/>
        <v>7</v>
      </c>
      <c r="N5177" t="str">
        <f t="shared" si="720"/>
        <v>1 Yrs 7 Mths</v>
      </c>
      <c r="O5177">
        <v>95.15</v>
      </c>
      <c r="P5177">
        <v>95.56</v>
      </c>
    </row>
    <row r="5178" spans="1:16" x14ac:dyDescent="0.35">
      <c r="A5178" t="s">
        <v>5964</v>
      </c>
      <c r="B5178" t="s">
        <v>5959</v>
      </c>
      <c r="C5178" t="s">
        <v>11</v>
      </c>
      <c r="D5178">
        <v>2.3E-2</v>
      </c>
      <c r="E5178" s="1">
        <v>4.5199999999999997E-2</v>
      </c>
      <c r="F5178" t="s">
        <v>17</v>
      </c>
      <c r="G5178">
        <v>47983</v>
      </c>
      <c r="H5178" t="str">
        <f t="shared" si="716"/>
        <v>15/5/2031</v>
      </c>
      <c r="I5178" s="2">
        <v>45584</v>
      </c>
      <c r="J5178">
        <f t="shared" si="715"/>
        <v>2399</v>
      </c>
      <c r="K5178">
        <f t="shared" si="717"/>
        <v>6.5726027397260278</v>
      </c>
      <c r="L5178">
        <f t="shared" si="718"/>
        <v>6</v>
      </c>
      <c r="M5178">
        <f t="shared" si="719"/>
        <v>7</v>
      </c>
      <c r="N5178" t="str">
        <f t="shared" si="720"/>
        <v>6 Yrs 7 Mths</v>
      </c>
      <c r="O5178">
        <v>87.04</v>
      </c>
      <c r="P5178">
        <v>87.96</v>
      </c>
    </row>
    <row r="5179" spans="1:16" x14ac:dyDescent="0.35">
      <c r="A5179" t="s">
        <v>5964</v>
      </c>
      <c r="B5179" t="s">
        <v>5959</v>
      </c>
      <c r="C5179" t="s">
        <v>11</v>
      </c>
      <c r="D5179">
        <v>3.0499999999999999E-2</v>
      </c>
      <c r="E5179" s="1">
        <v>5.1299999999999998E-2</v>
      </c>
      <c r="F5179" t="s">
        <v>17</v>
      </c>
      <c r="G5179">
        <v>51636</v>
      </c>
      <c r="H5179" t="str">
        <f t="shared" si="716"/>
        <v>15/5/2041</v>
      </c>
      <c r="I5179" s="2">
        <v>45584</v>
      </c>
      <c r="J5179">
        <f t="shared" si="715"/>
        <v>6052</v>
      </c>
      <c r="K5179">
        <f t="shared" si="717"/>
        <v>16.580821917808219</v>
      </c>
      <c r="L5179">
        <f t="shared" si="718"/>
        <v>16</v>
      </c>
      <c r="M5179">
        <f t="shared" si="719"/>
        <v>7</v>
      </c>
      <c r="N5179" t="str">
        <f t="shared" si="720"/>
        <v>16 Yrs 7 Mths</v>
      </c>
      <c r="O5179">
        <v>76.03</v>
      </c>
      <c r="P5179">
        <v>77.489999999999995</v>
      </c>
    </row>
    <row r="5180" spans="1:16" x14ac:dyDescent="0.35">
      <c r="A5180" t="s">
        <v>5964</v>
      </c>
      <c r="B5180" t="s">
        <v>5959</v>
      </c>
      <c r="C5180" t="s">
        <v>11</v>
      </c>
      <c r="D5180">
        <v>3.6999999999999998E-2</v>
      </c>
      <c r="E5180" s="1">
        <v>4.1500000000000002E-2</v>
      </c>
      <c r="F5180" t="s">
        <v>17</v>
      </c>
      <c r="G5180">
        <v>46522</v>
      </c>
      <c r="H5180" t="str">
        <f t="shared" si="716"/>
        <v>15/5/2027</v>
      </c>
      <c r="I5180" s="2">
        <v>45584</v>
      </c>
      <c r="J5180">
        <f t="shared" si="715"/>
        <v>938</v>
      </c>
      <c r="K5180">
        <f t="shared" si="717"/>
        <v>2.56986301369863</v>
      </c>
      <c r="L5180">
        <f t="shared" si="718"/>
        <v>2</v>
      </c>
      <c r="M5180">
        <f t="shared" si="719"/>
        <v>7</v>
      </c>
      <c r="N5180" t="str">
        <f t="shared" si="720"/>
        <v>2 Yrs 7 Mths</v>
      </c>
      <c r="O5180">
        <v>98.71</v>
      </c>
      <c r="P5180">
        <v>99.37</v>
      </c>
    </row>
    <row r="5181" spans="1:16" x14ac:dyDescent="0.35">
      <c r="A5181" t="s">
        <v>5964</v>
      </c>
      <c r="B5181" t="s">
        <v>5959</v>
      </c>
      <c r="C5181" t="s">
        <v>11</v>
      </c>
      <c r="D5181">
        <v>4.9500000000000002E-2</v>
      </c>
      <c r="E5181" s="1">
        <v>5.3100000000000001E-2</v>
      </c>
      <c r="F5181" t="s">
        <v>17</v>
      </c>
      <c r="G5181">
        <v>59306</v>
      </c>
      <c r="H5181" t="str">
        <f t="shared" si="716"/>
        <v>15/5/2062</v>
      </c>
      <c r="I5181" s="2">
        <v>45584</v>
      </c>
      <c r="J5181">
        <f t="shared" si="715"/>
        <v>13722</v>
      </c>
      <c r="K5181">
        <f t="shared" si="717"/>
        <v>37.594520547945208</v>
      </c>
      <c r="L5181">
        <f t="shared" si="718"/>
        <v>37</v>
      </c>
      <c r="M5181">
        <f t="shared" si="719"/>
        <v>7</v>
      </c>
      <c r="N5181" t="str">
        <f t="shared" si="720"/>
        <v>37 Yrs 7 Mths</v>
      </c>
      <c r="O5181">
        <v>92.43</v>
      </c>
      <c r="P5181">
        <v>94.84</v>
      </c>
    </row>
    <row r="5182" spans="1:16" x14ac:dyDescent="0.35">
      <c r="A5182" t="s">
        <v>5964</v>
      </c>
      <c r="B5182" t="s">
        <v>5959</v>
      </c>
      <c r="C5182" t="s">
        <v>11</v>
      </c>
      <c r="D5182">
        <v>5.1999999999999998E-2</v>
      </c>
      <c r="E5182" s="1">
        <v>5.3800000000000001E-2</v>
      </c>
      <c r="F5182" t="s">
        <v>17</v>
      </c>
      <c r="G5182">
        <v>59641</v>
      </c>
      <c r="H5182" t="str">
        <f t="shared" si="716"/>
        <v>15/4/2063</v>
      </c>
      <c r="I5182" s="2">
        <v>45584</v>
      </c>
      <c r="J5182">
        <f t="shared" si="715"/>
        <v>14057</v>
      </c>
      <c r="K5182">
        <f t="shared" si="717"/>
        <v>38.512328767123286</v>
      </c>
      <c r="L5182">
        <f t="shared" si="718"/>
        <v>38</v>
      </c>
      <c r="M5182">
        <f t="shared" si="719"/>
        <v>6</v>
      </c>
      <c r="N5182" t="str">
        <f t="shared" si="720"/>
        <v>38 Yrs 6 Mths</v>
      </c>
      <c r="O5182">
        <v>95.53</v>
      </c>
      <c r="P5182">
        <v>97.54</v>
      </c>
    </row>
    <row r="5183" spans="1:16" x14ac:dyDescent="0.35">
      <c r="A5183" t="s">
        <v>5964</v>
      </c>
      <c r="B5183" t="s">
        <v>5959</v>
      </c>
      <c r="C5183" t="s">
        <v>11</v>
      </c>
      <c r="D5183">
        <v>3.7499999999999999E-2</v>
      </c>
      <c r="E5183" s="1">
        <v>4.6800000000000001E-2</v>
      </c>
      <c r="F5183" t="s">
        <v>17</v>
      </c>
      <c r="G5183">
        <v>45853</v>
      </c>
      <c r="H5183" t="str">
        <f t="shared" si="716"/>
        <v>15/7/2025</v>
      </c>
      <c r="I5183" s="2">
        <v>45584</v>
      </c>
      <c r="J5183">
        <f t="shared" si="715"/>
        <v>269</v>
      </c>
      <c r="K5183">
        <f t="shared" si="717"/>
        <v>0.73698630136986298</v>
      </c>
      <c r="L5183">
        <f t="shared" si="718"/>
        <v>0</v>
      </c>
      <c r="M5183">
        <f t="shared" si="719"/>
        <v>9</v>
      </c>
      <c r="N5183" t="str">
        <f t="shared" si="720"/>
        <v>0 Yrs 9 Mths</v>
      </c>
      <c r="O5183">
        <v>99.05</v>
      </c>
      <c r="P5183">
        <v>99.95</v>
      </c>
    </row>
    <row r="5184" spans="1:16" x14ac:dyDescent="0.35">
      <c r="A5184" t="s">
        <v>5964</v>
      </c>
      <c r="B5184" t="s">
        <v>5959</v>
      </c>
      <c r="C5184" t="s">
        <v>11</v>
      </c>
      <c r="D5184">
        <v>5.7500000000000002E-2</v>
      </c>
      <c r="E5184" s="1">
        <v>5.4399999999999997E-2</v>
      </c>
      <c r="F5184" t="s">
        <v>17</v>
      </c>
      <c r="G5184">
        <v>60098</v>
      </c>
      <c r="H5184" t="str">
        <f t="shared" si="716"/>
        <v>15/7/2064</v>
      </c>
      <c r="I5184" s="2">
        <v>45584</v>
      </c>
      <c r="J5184">
        <f t="shared" si="715"/>
        <v>14514</v>
      </c>
      <c r="K5184">
        <f t="shared" si="717"/>
        <v>39.764383561643832</v>
      </c>
      <c r="L5184">
        <f t="shared" si="718"/>
        <v>39</v>
      </c>
      <c r="M5184">
        <f t="shared" si="719"/>
        <v>9</v>
      </c>
      <c r="N5184" t="str">
        <f t="shared" si="720"/>
        <v>39 Yrs 9 Mths</v>
      </c>
      <c r="O5184">
        <v>103.16</v>
      </c>
      <c r="P5184">
        <v>104.95</v>
      </c>
    </row>
    <row r="5185" spans="1:16" x14ac:dyDescent="0.35">
      <c r="A5185" t="s">
        <v>5964</v>
      </c>
      <c r="B5185" t="s">
        <v>5959</v>
      </c>
      <c r="C5185" t="s">
        <v>11</v>
      </c>
      <c r="D5185">
        <v>2.9499999999999998E-2</v>
      </c>
      <c r="E5185" s="1">
        <v>4.1799999999999997E-2</v>
      </c>
      <c r="F5185" t="s">
        <v>17</v>
      </c>
      <c r="G5185">
        <v>46675</v>
      </c>
      <c r="H5185" t="str">
        <f t="shared" si="716"/>
        <v>15/10/2027</v>
      </c>
      <c r="I5185" s="2">
        <v>45584</v>
      </c>
      <c r="J5185">
        <f t="shared" si="715"/>
        <v>1091</v>
      </c>
      <c r="K5185">
        <f t="shared" si="717"/>
        <v>2.989041095890411</v>
      </c>
      <c r="L5185">
        <f t="shared" si="718"/>
        <v>2</v>
      </c>
      <c r="M5185">
        <f t="shared" si="719"/>
        <v>12</v>
      </c>
      <c r="N5185" t="str">
        <f t="shared" si="720"/>
        <v>2 Yrs 12 Mths</v>
      </c>
      <c r="O5185">
        <v>96.41</v>
      </c>
      <c r="P5185">
        <v>97.12</v>
      </c>
    </row>
    <row r="5186" spans="1:16" x14ac:dyDescent="0.35">
      <c r="A5186" t="s">
        <v>5964</v>
      </c>
      <c r="B5186" t="s">
        <v>5959</v>
      </c>
      <c r="C5186" t="s">
        <v>11</v>
      </c>
      <c r="D5186">
        <v>3.6999999999999998E-2</v>
      </c>
      <c r="E5186" s="1">
        <v>5.2699999999999997E-2</v>
      </c>
      <c r="F5186" t="s">
        <v>17</v>
      </c>
      <c r="G5186">
        <v>54650</v>
      </c>
      <c r="H5186" t="str">
        <f t="shared" si="716"/>
        <v>15/8/2049</v>
      </c>
      <c r="I5186" s="2">
        <v>45584</v>
      </c>
      <c r="J5186">
        <f t="shared" ref="J5186:J5249" si="721">_xlfn.DAYS(G5186,I5186)</f>
        <v>9066</v>
      </c>
      <c r="K5186">
        <f t="shared" si="717"/>
        <v>24.838356164383562</v>
      </c>
      <c r="L5186">
        <f t="shared" si="718"/>
        <v>24</v>
      </c>
      <c r="M5186">
        <f t="shared" si="719"/>
        <v>10</v>
      </c>
      <c r="N5186" t="str">
        <f t="shared" si="720"/>
        <v>24 Yrs 10 Mths</v>
      </c>
      <c r="O5186">
        <v>77.13</v>
      </c>
      <c r="P5186">
        <v>78.989999999999995</v>
      </c>
    </row>
    <row r="5187" spans="1:16" x14ac:dyDescent="0.35">
      <c r="A5187" t="s">
        <v>5964</v>
      </c>
      <c r="B5187" t="s">
        <v>5959</v>
      </c>
      <c r="C5187" t="s">
        <v>11</v>
      </c>
      <c r="D5187">
        <v>5.0500000000000003E-2</v>
      </c>
      <c r="E5187" s="1">
        <v>5.2600000000000001E-2</v>
      </c>
      <c r="F5187" t="s">
        <v>17</v>
      </c>
      <c r="G5187">
        <v>55989</v>
      </c>
      <c r="H5187" t="str">
        <f t="shared" si="716"/>
        <v>15/4/2053</v>
      </c>
      <c r="I5187" s="2">
        <v>45584</v>
      </c>
      <c r="J5187">
        <f t="shared" si="721"/>
        <v>10405</v>
      </c>
      <c r="K5187">
        <f t="shared" si="717"/>
        <v>28.506849315068493</v>
      </c>
      <c r="L5187">
        <f t="shared" si="718"/>
        <v>28</v>
      </c>
      <c r="M5187">
        <f t="shared" si="719"/>
        <v>6</v>
      </c>
      <c r="N5187" t="str">
        <f t="shared" si="720"/>
        <v>28 Yrs 6 Mths</v>
      </c>
      <c r="O5187">
        <v>95.36</v>
      </c>
      <c r="P5187">
        <v>97.26</v>
      </c>
    </row>
    <row r="5188" spans="1:16" x14ac:dyDescent="0.35">
      <c r="A5188" t="s">
        <v>5964</v>
      </c>
      <c r="B5188" t="s">
        <v>5959</v>
      </c>
      <c r="C5188" t="s">
        <v>11</v>
      </c>
      <c r="D5188">
        <v>4.9500000000000002E-2</v>
      </c>
      <c r="E5188" s="1">
        <v>4.6300000000000001E-2</v>
      </c>
      <c r="F5188" t="s">
        <v>17</v>
      </c>
      <c r="G5188">
        <v>48228</v>
      </c>
      <c r="H5188" t="str">
        <f t="shared" si="716"/>
        <v>15/1/2032</v>
      </c>
      <c r="I5188" s="2">
        <v>45584</v>
      </c>
      <c r="J5188">
        <f t="shared" si="721"/>
        <v>2644</v>
      </c>
      <c r="K5188">
        <f t="shared" si="717"/>
        <v>7.2438356164383562</v>
      </c>
      <c r="L5188">
        <f t="shared" si="718"/>
        <v>7</v>
      </c>
      <c r="M5188">
        <f t="shared" si="719"/>
        <v>3</v>
      </c>
      <c r="N5188" t="str">
        <f t="shared" si="720"/>
        <v>7 Yrs 3 Mths</v>
      </c>
      <c r="O5188">
        <v>101.35</v>
      </c>
      <c r="P5188">
        <v>102.2</v>
      </c>
    </row>
    <row r="5189" spans="1:16" x14ac:dyDescent="0.35">
      <c r="A5189" t="s">
        <v>5964</v>
      </c>
      <c r="B5189" t="s">
        <v>5959</v>
      </c>
      <c r="C5189" t="s">
        <v>11</v>
      </c>
      <c r="D5189">
        <v>4.2500000000000003E-2</v>
      </c>
      <c r="E5189" s="1">
        <v>4.2999999999999997E-2</v>
      </c>
      <c r="F5189" t="s">
        <v>17</v>
      </c>
      <c r="G5189">
        <v>47133</v>
      </c>
      <c r="H5189" t="str">
        <f t="shared" si="716"/>
        <v>15/1/2029</v>
      </c>
      <c r="I5189" s="2">
        <v>45584</v>
      </c>
      <c r="J5189">
        <f t="shared" si="721"/>
        <v>1549</v>
      </c>
      <c r="K5189">
        <f t="shared" si="717"/>
        <v>4.2438356164383562</v>
      </c>
      <c r="L5189">
        <f t="shared" si="718"/>
        <v>4</v>
      </c>
      <c r="M5189">
        <f t="shared" si="719"/>
        <v>3</v>
      </c>
      <c r="N5189" t="str">
        <f t="shared" si="720"/>
        <v>4 Yrs 3 Mths</v>
      </c>
      <c r="O5189">
        <v>99.55</v>
      </c>
      <c r="P5189">
        <v>100.26</v>
      </c>
    </row>
    <row r="5190" spans="1:16" x14ac:dyDescent="0.35">
      <c r="A5190" t="s">
        <v>5964</v>
      </c>
      <c r="B5190" t="s">
        <v>5959</v>
      </c>
      <c r="C5190" t="s">
        <v>11</v>
      </c>
      <c r="D5190">
        <v>3.95E-2</v>
      </c>
      <c r="E5190" s="1">
        <v>5.1900000000000002E-2</v>
      </c>
      <c r="F5190" t="s">
        <v>17</v>
      </c>
      <c r="G5190">
        <v>52154</v>
      </c>
      <c r="H5190" t="str">
        <f t="shared" si="716"/>
        <v>15/10/2042</v>
      </c>
      <c r="I5190" s="2">
        <v>45584</v>
      </c>
      <c r="J5190">
        <f t="shared" si="721"/>
        <v>6570</v>
      </c>
      <c r="K5190">
        <f t="shared" si="717"/>
        <v>18</v>
      </c>
      <c r="L5190" t="e">
        <f t="shared" si="718"/>
        <v>#N/A</v>
      </c>
      <c r="M5190" t="e">
        <f t="shared" si="719"/>
        <v>#N/A</v>
      </c>
      <c r="N5190" t="e">
        <f t="shared" si="720"/>
        <v>#N/A</v>
      </c>
      <c r="O5190">
        <v>87.32</v>
      </c>
      <c r="P5190">
        <v>88.88</v>
      </c>
    </row>
    <row r="5191" spans="1:16" x14ac:dyDescent="0.35">
      <c r="A5191" t="s">
        <v>5964</v>
      </c>
      <c r="B5191" t="s">
        <v>5959</v>
      </c>
      <c r="C5191" t="s">
        <v>11</v>
      </c>
      <c r="D5191">
        <v>4.7500000000000001E-2</v>
      </c>
      <c r="E5191" s="1">
        <v>5.1400000000000001E-2</v>
      </c>
      <c r="F5191" t="s">
        <v>17</v>
      </c>
      <c r="G5191">
        <v>53158</v>
      </c>
      <c r="H5191" t="str">
        <f t="shared" si="716"/>
        <v>15/7/2045</v>
      </c>
      <c r="I5191" s="2">
        <v>45584</v>
      </c>
      <c r="J5191">
        <f t="shared" si="721"/>
        <v>7574</v>
      </c>
      <c r="K5191">
        <f t="shared" si="717"/>
        <v>20.75068493150685</v>
      </c>
      <c r="L5191">
        <f t="shared" si="718"/>
        <v>20</v>
      </c>
      <c r="M5191">
        <f t="shared" si="719"/>
        <v>9</v>
      </c>
      <c r="N5191" t="str">
        <f t="shared" si="720"/>
        <v>20 Yrs 9 Mths</v>
      </c>
      <c r="O5191">
        <v>93.73</v>
      </c>
      <c r="P5191">
        <v>95.53</v>
      </c>
    </row>
    <row r="5192" spans="1:16" x14ac:dyDescent="0.35">
      <c r="A5192" t="s">
        <v>5964</v>
      </c>
      <c r="B5192" t="s">
        <v>5959</v>
      </c>
      <c r="C5192" t="s">
        <v>11</v>
      </c>
      <c r="D5192">
        <v>5.6250000000000001E-2</v>
      </c>
      <c r="E5192" s="1">
        <v>5.33E-2</v>
      </c>
      <c r="F5192" t="s">
        <v>17</v>
      </c>
      <c r="G5192">
        <v>56445</v>
      </c>
      <c r="H5192" t="str">
        <f t="shared" si="716"/>
        <v>15/7/2054</v>
      </c>
      <c r="I5192" s="2">
        <v>45584</v>
      </c>
      <c r="J5192">
        <f t="shared" si="721"/>
        <v>10861</v>
      </c>
      <c r="K5192">
        <f t="shared" si="717"/>
        <v>29.756164383561643</v>
      </c>
      <c r="L5192">
        <f t="shared" si="718"/>
        <v>29</v>
      </c>
      <c r="M5192">
        <f t="shared" si="719"/>
        <v>9</v>
      </c>
      <c r="N5192" t="str">
        <f t="shared" si="720"/>
        <v>29 Yrs 9 Mths</v>
      </c>
      <c r="O5192">
        <v>102.6</v>
      </c>
      <c r="P5192">
        <v>104.34</v>
      </c>
    </row>
    <row r="5193" spans="1:16" x14ac:dyDescent="0.35">
      <c r="A5193" t="s">
        <v>5968</v>
      </c>
      <c r="B5193" t="s">
        <v>5959</v>
      </c>
      <c r="C5193" t="s">
        <v>11</v>
      </c>
      <c r="D5193">
        <v>3.6999999999999998E-2</v>
      </c>
      <c r="E5193" s="1">
        <v>5.2699999999999997E-2</v>
      </c>
      <c r="F5193" t="s">
        <v>17</v>
      </c>
      <c r="G5193">
        <v>54650</v>
      </c>
      <c r="H5193" t="str">
        <f t="shared" si="716"/>
        <v>15/8/2049</v>
      </c>
      <c r="I5193" s="2">
        <v>45584</v>
      </c>
      <c r="J5193">
        <f t="shared" si="721"/>
        <v>9066</v>
      </c>
      <c r="K5193">
        <f t="shared" si="717"/>
        <v>24.838356164383562</v>
      </c>
      <c r="L5193">
        <f t="shared" si="718"/>
        <v>24</v>
      </c>
      <c r="M5193">
        <f t="shared" si="719"/>
        <v>10</v>
      </c>
      <c r="N5193" t="str">
        <f t="shared" si="720"/>
        <v>24 Yrs 10 Mths</v>
      </c>
      <c r="O5193">
        <v>77.13</v>
      </c>
      <c r="P5193">
        <v>78.989999999999995</v>
      </c>
    </row>
    <row r="5194" spans="1:16" x14ac:dyDescent="0.35">
      <c r="A5194" t="s">
        <v>5968</v>
      </c>
      <c r="B5194" t="s">
        <v>5959</v>
      </c>
      <c r="C5194" t="s">
        <v>11</v>
      </c>
      <c r="D5194">
        <v>5.0500000000000003E-2</v>
      </c>
      <c r="E5194" s="1">
        <v>5.2600000000000001E-2</v>
      </c>
      <c r="F5194" t="s">
        <v>17</v>
      </c>
      <c r="G5194">
        <v>55989</v>
      </c>
      <c r="H5194" t="str">
        <f t="shared" si="716"/>
        <v>15/4/2053</v>
      </c>
      <c r="I5194" s="2">
        <v>45584</v>
      </c>
      <c r="J5194">
        <f t="shared" si="721"/>
        <v>10405</v>
      </c>
      <c r="K5194">
        <f t="shared" si="717"/>
        <v>28.506849315068493</v>
      </c>
      <c r="L5194">
        <f t="shared" si="718"/>
        <v>28</v>
      </c>
      <c r="M5194">
        <f t="shared" si="719"/>
        <v>6</v>
      </c>
      <c r="N5194" t="str">
        <f t="shared" si="720"/>
        <v>28 Yrs 6 Mths</v>
      </c>
      <c r="O5194">
        <v>95.36</v>
      </c>
      <c r="P5194">
        <v>97.26</v>
      </c>
    </row>
    <row r="5195" spans="1:16" x14ac:dyDescent="0.35">
      <c r="A5195" t="s">
        <v>5968</v>
      </c>
      <c r="B5195" t="s">
        <v>5959</v>
      </c>
      <c r="C5195" t="s">
        <v>11</v>
      </c>
      <c r="D5195">
        <v>4.9500000000000002E-2</v>
      </c>
      <c r="E5195" s="1">
        <v>4.6300000000000001E-2</v>
      </c>
      <c r="F5195" t="s">
        <v>17</v>
      </c>
      <c r="G5195">
        <v>48228</v>
      </c>
      <c r="H5195" t="str">
        <f t="shared" si="716"/>
        <v>15/1/2032</v>
      </c>
      <c r="I5195" s="2">
        <v>45584</v>
      </c>
      <c r="J5195">
        <f t="shared" si="721"/>
        <v>2644</v>
      </c>
      <c r="K5195">
        <f t="shared" si="717"/>
        <v>7.2438356164383562</v>
      </c>
      <c r="L5195">
        <f t="shared" si="718"/>
        <v>7</v>
      </c>
      <c r="M5195">
        <f t="shared" si="719"/>
        <v>3</v>
      </c>
      <c r="N5195" t="str">
        <f t="shared" si="720"/>
        <v>7 Yrs 3 Mths</v>
      </c>
      <c r="O5195">
        <v>101.35</v>
      </c>
      <c r="P5195">
        <v>102.2</v>
      </c>
    </row>
    <row r="5196" spans="1:16" x14ac:dyDescent="0.35">
      <c r="A5196" t="s">
        <v>5968</v>
      </c>
      <c r="B5196" t="s">
        <v>5959</v>
      </c>
      <c r="C5196" t="s">
        <v>11</v>
      </c>
      <c r="D5196">
        <v>3.95E-2</v>
      </c>
      <c r="E5196" s="1">
        <v>5.1900000000000002E-2</v>
      </c>
      <c r="F5196" t="s">
        <v>17</v>
      </c>
      <c r="G5196">
        <v>52154</v>
      </c>
      <c r="H5196" t="str">
        <f t="shared" si="716"/>
        <v>15/10/2042</v>
      </c>
      <c r="I5196" s="2">
        <v>45584</v>
      </c>
      <c r="J5196">
        <f t="shared" si="721"/>
        <v>6570</v>
      </c>
      <c r="K5196">
        <f t="shared" si="717"/>
        <v>18</v>
      </c>
      <c r="L5196" t="e">
        <f t="shared" si="718"/>
        <v>#N/A</v>
      </c>
      <c r="M5196" t="e">
        <f t="shared" si="719"/>
        <v>#N/A</v>
      </c>
      <c r="N5196" t="e">
        <f t="shared" si="720"/>
        <v>#N/A</v>
      </c>
      <c r="O5196">
        <v>87.32</v>
      </c>
      <c r="P5196">
        <v>88.88</v>
      </c>
    </row>
    <row r="5197" spans="1:16" x14ac:dyDescent="0.35">
      <c r="A5197" t="s">
        <v>5968</v>
      </c>
      <c r="B5197" t="s">
        <v>5959</v>
      </c>
      <c r="C5197" t="s">
        <v>11</v>
      </c>
      <c r="D5197">
        <v>4.7500000000000001E-2</v>
      </c>
      <c r="E5197" s="1">
        <v>5.1400000000000001E-2</v>
      </c>
      <c r="F5197" t="s">
        <v>17</v>
      </c>
      <c r="G5197">
        <v>53158</v>
      </c>
      <c r="H5197" t="str">
        <f t="shared" si="716"/>
        <v>15/7/2045</v>
      </c>
      <c r="I5197" s="2">
        <v>45584</v>
      </c>
      <c r="J5197">
        <f t="shared" si="721"/>
        <v>7574</v>
      </c>
      <c r="K5197">
        <f t="shared" si="717"/>
        <v>20.75068493150685</v>
      </c>
      <c r="L5197">
        <f t="shared" si="718"/>
        <v>20</v>
      </c>
      <c r="M5197">
        <f t="shared" si="719"/>
        <v>9</v>
      </c>
      <c r="N5197" t="str">
        <f t="shared" si="720"/>
        <v>20 Yrs 9 Mths</v>
      </c>
      <c r="O5197">
        <v>93.73</v>
      </c>
      <c r="P5197">
        <v>95.53</v>
      </c>
    </row>
    <row r="5198" spans="1:16" x14ac:dyDescent="0.35">
      <c r="A5198" t="s">
        <v>5968</v>
      </c>
      <c r="B5198" t="s">
        <v>5959</v>
      </c>
      <c r="C5198" t="s">
        <v>11</v>
      </c>
      <c r="D5198">
        <v>5.6250000000000001E-2</v>
      </c>
      <c r="E5198" s="1">
        <v>5.33E-2</v>
      </c>
      <c r="F5198" t="s">
        <v>17</v>
      </c>
      <c r="G5198">
        <v>56445</v>
      </c>
      <c r="H5198" t="str">
        <f t="shared" si="716"/>
        <v>15/7/2054</v>
      </c>
      <c r="I5198" s="2">
        <v>45584</v>
      </c>
      <c r="J5198">
        <f t="shared" si="721"/>
        <v>10861</v>
      </c>
      <c r="K5198">
        <f t="shared" si="717"/>
        <v>29.756164383561643</v>
      </c>
      <c r="L5198">
        <f t="shared" si="718"/>
        <v>29</v>
      </c>
      <c r="M5198">
        <f t="shared" si="719"/>
        <v>9</v>
      </c>
      <c r="N5198" t="str">
        <f t="shared" si="720"/>
        <v>29 Yrs 9 Mths</v>
      </c>
      <c r="O5198">
        <v>102.6</v>
      </c>
      <c r="P5198">
        <v>104.34</v>
      </c>
    </row>
    <row r="5199" spans="1:16" x14ac:dyDescent="0.35">
      <c r="A5199" t="s">
        <v>5968</v>
      </c>
      <c r="B5199" t="s">
        <v>5959</v>
      </c>
      <c r="C5199" t="s">
        <v>11</v>
      </c>
      <c r="D5199">
        <v>4.2500000000000003E-2</v>
      </c>
      <c r="E5199" s="1">
        <v>4.2999999999999997E-2</v>
      </c>
      <c r="F5199" t="s">
        <v>17</v>
      </c>
      <c r="G5199">
        <v>47133</v>
      </c>
      <c r="H5199" t="str">
        <f t="shared" si="716"/>
        <v>15/1/2029</v>
      </c>
      <c r="I5199" s="2">
        <v>45584</v>
      </c>
      <c r="J5199">
        <f t="shared" si="721"/>
        <v>1549</v>
      </c>
      <c r="K5199">
        <f t="shared" si="717"/>
        <v>4.2438356164383562</v>
      </c>
      <c r="L5199">
        <f t="shared" si="718"/>
        <v>4</v>
      </c>
      <c r="M5199">
        <f t="shared" si="719"/>
        <v>3</v>
      </c>
      <c r="N5199" t="str">
        <f t="shared" si="720"/>
        <v>4 Yrs 3 Mths</v>
      </c>
      <c r="O5199">
        <v>99.55</v>
      </c>
      <c r="P5199">
        <v>100.26</v>
      </c>
    </row>
    <row r="5200" spans="1:16" x14ac:dyDescent="0.35">
      <c r="A5200" t="s">
        <v>5968</v>
      </c>
      <c r="B5200" t="s">
        <v>5959</v>
      </c>
      <c r="C5200" t="s">
        <v>11</v>
      </c>
      <c r="D5200">
        <v>4.6249999999999999E-2</v>
      </c>
      <c r="E5200" s="1">
        <v>5.0999999999999997E-2</v>
      </c>
      <c r="F5200" t="s">
        <v>17</v>
      </c>
      <c r="G5200">
        <v>51820</v>
      </c>
      <c r="H5200" t="str">
        <f t="shared" si="716"/>
        <v>15/11/2041</v>
      </c>
      <c r="I5200" s="2">
        <v>45584</v>
      </c>
      <c r="J5200">
        <f t="shared" si="721"/>
        <v>6236</v>
      </c>
      <c r="K5200">
        <f t="shared" si="717"/>
        <v>17.084931506849315</v>
      </c>
      <c r="L5200">
        <f t="shared" si="718"/>
        <v>17</v>
      </c>
      <c r="M5200">
        <f t="shared" si="719"/>
        <v>1</v>
      </c>
      <c r="N5200" t="str">
        <f t="shared" si="720"/>
        <v>17 Yrs 1 Mths</v>
      </c>
      <c r="O5200">
        <v>93.09</v>
      </c>
      <c r="P5200">
        <v>95.16</v>
      </c>
    </row>
    <row r="5201" spans="1:16" x14ac:dyDescent="0.35">
      <c r="A5201" t="s">
        <v>5968</v>
      </c>
      <c r="B5201" t="s">
        <v>5959</v>
      </c>
      <c r="C5201" t="s">
        <v>11</v>
      </c>
      <c r="D5201">
        <v>3.7499999999999999E-2</v>
      </c>
      <c r="E5201" s="1">
        <v>5.28E-2</v>
      </c>
      <c r="F5201" t="s">
        <v>17</v>
      </c>
      <c r="G5201">
        <v>53980</v>
      </c>
      <c r="H5201" t="str">
        <f t="shared" si="716"/>
        <v>15/10/2047</v>
      </c>
      <c r="I5201" s="2">
        <v>45584</v>
      </c>
      <c r="J5201">
        <f t="shared" si="721"/>
        <v>8396</v>
      </c>
      <c r="K5201">
        <f t="shared" si="717"/>
        <v>23.002739726027396</v>
      </c>
      <c r="L5201">
        <f t="shared" si="718"/>
        <v>23</v>
      </c>
      <c r="M5201">
        <f t="shared" si="719"/>
        <v>0</v>
      </c>
      <c r="N5201" t="str">
        <f t="shared" si="720"/>
        <v>23 Yrs 0 Mths</v>
      </c>
      <c r="O5201">
        <v>78.42</v>
      </c>
      <c r="P5201">
        <v>80.510000000000005</v>
      </c>
    </row>
    <row r="5202" spans="1:16" x14ac:dyDescent="0.35">
      <c r="A5202" t="s">
        <v>5968</v>
      </c>
      <c r="B5202" t="s">
        <v>5959</v>
      </c>
      <c r="C5202" t="s">
        <v>11</v>
      </c>
      <c r="D5202">
        <v>2.75E-2</v>
      </c>
      <c r="E5202" s="1">
        <v>5.1200000000000002E-2</v>
      </c>
      <c r="F5202" t="s">
        <v>17</v>
      </c>
      <c r="G5202">
        <v>51271</v>
      </c>
      <c r="H5202" t="str">
        <f t="shared" si="716"/>
        <v>15/5/2040</v>
      </c>
      <c r="I5202" s="2">
        <v>45584</v>
      </c>
      <c r="J5202">
        <f t="shared" si="721"/>
        <v>5687</v>
      </c>
      <c r="K5202">
        <f t="shared" si="717"/>
        <v>15.580821917808219</v>
      </c>
      <c r="L5202">
        <f t="shared" si="718"/>
        <v>15</v>
      </c>
      <c r="M5202">
        <f t="shared" si="719"/>
        <v>7</v>
      </c>
      <c r="N5202" t="str">
        <f t="shared" si="720"/>
        <v>15 Yrs 7 Mths</v>
      </c>
      <c r="O5202">
        <v>73.86</v>
      </c>
      <c r="P5202">
        <v>75.38</v>
      </c>
    </row>
    <row r="5203" spans="1:16" x14ac:dyDescent="0.35">
      <c r="A5203" t="s">
        <v>5968</v>
      </c>
      <c r="B5203" t="s">
        <v>5959</v>
      </c>
      <c r="C5203" t="s">
        <v>11</v>
      </c>
      <c r="D5203">
        <v>3.125E-2</v>
      </c>
      <c r="E5203" s="1">
        <v>5.21E-2</v>
      </c>
      <c r="F5203" t="s">
        <v>17</v>
      </c>
      <c r="G5203">
        <v>58576</v>
      </c>
      <c r="H5203" t="str">
        <f t="shared" si="716"/>
        <v>15/5/2060</v>
      </c>
      <c r="I5203" s="2">
        <v>45584</v>
      </c>
      <c r="J5203">
        <f t="shared" si="721"/>
        <v>12992</v>
      </c>
      <c r="K5203">
        <f t="shared" si="717"/>
        <v>35.594520547945208</v>
      </c>
      <c r="L5203">
        <f t="shared" si="718"/>
        <v>35</v>
      </c>
      <c r="M5203">
        <f t="shared" si="719"/>
        <v>7</v>
      </c>
      <c r="N5203" t="str">
        <f t="shared" si="720"/>
        <v>35 Yrs 7 Mths</v>
      </c>
      <c r="O5203">
        <v>64.5</v>
      </c>
      <c r="P5203">
        <v>67.03</v>
      </c>
    </row>
    <row r="5204" spans="1:16" x14ac:dyDescent="0.35">
      <c r="A5204" t="s">
        <v>5968</v>
      </c>
      <c r="B5204" t="s">
        <v>5959</v>
      </c>
      <c r="C5204" t="s">
        <v>11</v>
      </c>
      <c r="D5204">
        <v>4.4999999999999998E-2</v>
      </c>
      <c r="E5204" s="1">
        <v>4.65E-2</v>
      </c>
      <c r="F5204" t="s">
        <v>17</v>
      </c>
      <c r="G5204">
        <v>48684</v>
      </c>
      <c r="H5204" t="str">
        <f t="shared" si="716"/>
        <v>15/4/2033</v>
      </c>
      <c r="I5204" s="2">
        <v>45584</v>
      </c>
      <c r="J5204">
        <f t="shared" si="721"/>
        <v>3100</v>
      </c>
      <c r="K5204">
        <f t="shared" si="717"/>
        <v>8.493150684931507</v>
      </c>
      <c r="L5204">
        <f t="shared" si="718"/>
        <v>8</v>
      </c>
      <c r="M5204">
        <f t="shared" si="719"/>
        <v>6</v>
      </c>
      <c r="N5204" t="str">
        <f t="shared" si="720"/>
        <v>8 Yrs 6 Mths</v>
      </c>
      <c r="O5204">
        <v>98.17</v>
      </c>
      <c r="P5204">
        <v>99.17</v>
      </c>
    </row>
    <row r="5205" spans="1:16" x14ac:dyDescent="0.35">
      <c r="A5205" t="s">
        <v>5968</v>
      </c>
      <c r="B5205" t="s">
        <v>5959</v>
      </c>
      <c r="C5205" t="s">
        <v>11</v>
      </c>
      <c r="D5205">
        <v>3.6999999999999998E-2</v>
      </c>
      <c r="E5205" s="1">
        <v>4.4699999999999997E-2</v>
      </c>
      <c r="F5205" t="s">
        <v>17</v>
      </c>
      <c r="G5205">
        <v>46006</v>
      </c>
      <c r="H5205" t="str">
        <f t="shared" si="716"/>
        <v>15/12/2025</v>
      </c>
      <c r="I5205" s="2">
        <v>45584</v>
      </c>
      <c r="J5205">
        <f t="shared" si="721"/>
        <v>422</v>
      </c>
      <c r="K5205">
        <f t="shared" si="717"/>
        <v>1.1561643835616437</v>
      </c>
      <c r="L5205">
        <f t="shared" si="718"/>
        <v>1</v>
      </c>
      <c r="M5205">
        <f t="shared" si="719"/>
        <v>2</v>
      </c>
      <c r="N5205" t="str">
        <f t="shared" si="720"/>
        <v>1 Yrs 2 Mths</v>
      </c>
      <c r="O5205">
        <v>98.81</v>
      </c>
      <c r="P5205">
        <v>99.83</v>
      </c>
    </row>
    <row r="5206" spans="1:16" x14ac:dyDescent="0.35">
      <c r="A5206" t="s">
        <v>5968</v>
      </c>
      <c r="B5206" t="s">
        <v>5959</v>
      </c>
      <c r="C5206" t="s">
        <v>11</v>
      </c>
      <c r="D5206">
        <v>3.3750000000000002E-2</v>
      </c>
      <c r="E5206" s="1">
        <v>4.2500000000000003E-2</v>
      </c>
      <c r="F5206" t="s">
        <v>17</v>
      </c>
      <c r="G5206">
        <v>46492</v>
      </c>
      <c r="H5206" t="str">
        <f t="shared" ref="H5206:H5252" si="722">TEXT(G5206,"D/M/YYYY")</f>
        <v>15/4/2027</v>
      </c>
      <c r="I5206" s="2">
        <v>45584</v>
      </c>
      <c r="J5206">
        <f t="shared" si="721"/>
        <v>908</v>
      </c>
      <c r="K5206">
        <f t="shared" ref="K5206:K5252" si="723">J5206/365</f>
        <v>2.4876712328767123</v>
      </c>
      <c r="L5206">
        <f t="shared" ref="L5206:L5252" si="724">_xlfn.NUMBERVALUE(_xlfn.TEXTBEFORE(K5206,"."))</f>
        <v>2</v>
      </c>
      <c r="M5206">
        <f t="shared" ref="M5206:M5252" si="725">ROUND(LEFT(_xlfn.TEXTAFTER(K5206,"."),2)/100 * 12,0)</f>
        <v>6</v>
      </c>
      <c r="N5206" t="str">
        <f t="shared" ref="N5206:N5252" si="726">L5206 &amp; " Yrs "&amp; M5206 &amp;" Mths"</f>
        <v>2 Yrs 6 Mths</v>
      </c>
      <c r="O5206">
        <v>97.7</v>
      </c>
      <c r="P5206">
        <v>98.55</v>
      </c>
    </row>
    <row r="5207" spans="1:16" x14ac:dyDescent="0.35">
      <c r="A5207" t="s">
        <v>5968</v>
      </c>
      <c r="B5207" t="s">
        <v>5959</v>
      </c>
      <c r="C5207" t="s">
        <v>11</v>
      </c>
      <c r="D5207">
        <v>5.1499999999999997E-2</v>
      </c>
      <c r="E5207" s="1">
        <v>4.4900000000000002E-2</v>
      </c>
      <c r="F5207" t="s">
        <v>17</v>
      </c>
      <c r="G5207">
        <v>45945</v>
      </c>
      <c r="H5207" t="str">
        <f t="shared" si="722"/>
        <v>15/10/2025</v>
      </c>
      <c r="I5207" s="2">
        <v>45584</v>
      </c>
      <c r="J5207">
        <f t="shared" si="721"/>
        <v>361</v>
      </c>
      <c r="K5207">
        <f t="shared" si="723"/>
        <v>0.989041095890411</v>
      </c>
      <c r="L5207">
        <f t="shared" si="724"/>
        <v>0</v>
      </c>
      <c r="M5207">
        <f t="shared" si="725"/>
        <v>12</v>
      </c>
      <c r="N5207" t="str">
        <f t="shared" si="726"/>
        <v>0 Yrs 12 Mths</v>
      </c>
      <c r="O5207">
        <v>100.38</v>
      </c>
      <c r="P5207">
        <v>101.08</v>
      </c>
    </row>
    <row r="5208" spans="1:16" x14ac:dyDescent="0.35">
      <c r="A5208" t="s">
        <v>5968</v>
      </c>
      <c r="B5208" t="s">
        <v>5959</v>
      </c>
      <c r="C5208" t="s">
        <v>11</v>
      </c>
      <c r="D5208">
        <v>5.2999999999999999E-2</v>
      </c>
      <c r="E5208" s="1">
        <v>4.41E-2</v>
      </c>
      <c r="F5208" t="s">
        <v>17</v>
      </c>
      <c r="G5208">
        <v>47529</v>
      </c>
      <c r="H5208" t="str">
        <f t="shared" si="722"/>
        <v>15/2/2030</v>
      </c>
      <c r="I5208" s="2">
        <v>45584</v>
      </c>
      <c r="J5208">
        <f t="shared" si="721"/>
        <v>1945</v>
      </c>
      <c r="K5208">
        <f t="shared" si="723"/>
        <v>5.3287671232876717</v>
      </c>
      <c r="L5208">
        <f t="shared" si="724"/>
        <v>5</v>
      </c>
      <c r="M5208">
        <f t="shared" si="725"/>
        <v>4</v>
      </c>
      <c r="N5208" t="str">
        <f t="shared" si="726"/>
        <v>5 Yrs 4 Mths</v>
      </c>
      <c r="O5208">
        <v>103.7</v>
      </c>
      <c r="P5208">
        <v>104.6</v>
      </c>
    </row>
    <row r="5209" spans="1:16" x14ac:dyDescent="0.35">
      <c r="A5209" t="s">
        <v>5968</v>
      </c>
      <c r="B5209" t="s">
        <v>5959</v>
      </c>
      <c r="C5209" t="s">
        <v>11</v>
      </c>
      <c r="D5209">
        <v>5.5E-2</v>
      </c>
      <c r="E5209" s="1">
        <v>5.3999999999999999E-2</v>
      </c>
      <c r="F5209" t="s">
        <v>17</v>
      </c>
      <c r="G5209">
        <v>60007</v>
      </c>
      <c r="H5209" t="str">
        <f t="shared" si="722"/>
        <v>15/4/2064</v>
      </c>
      <c r="I5209" s="2">
        <v>45584</v>
      </c>
      <c r="J5209">
        <f t="shared" si="721"/>
        <v>14423</v>
      </c>
      <c r="K5209">
        <f t="shared" si="723"/>
        <v>39.515068493150686</v>
      </c>
      <c r="L5209">
        <f t="shared" si="724"/>
        <v>39</v>
      </c>
      <c r="M5209">
        <f t="shared" si="725"/>
        <v>6</v>
      </c>
      <c r="N5209" t="str">
        <f t="shared" si="726"/>
        <v>39 Yrs 6 Mths</v>
      </c>
      <c r="O5209">
        <v>99.8</v>
      </c>
      <c r="P5209">
        <v>102.07</v>
      </c>
    </row>
    <row r="5210" spans="1:16" x14ac:dyDescent="0.35">
      <c r="A5210" t="s">
        <v>5968</v>
      </c>
      <c r="B5210" t="s">
        <v>5959</v>
      </c>
      <c r="C5210" t="s">
        <v>11</v>
      </c>
      <c r="D5210">
        <v>6.5000000000000002E-2</v>
      </c>
      <c r="E5210" s="1">
        <v>5.0700000000000002E-2</v>
      </c>
      <c r="F5210" t="s">
        <v>17</v>
      </c>
      <c r="G5210">
        <v>50206</v>
      </c>
      <c r="H5210" t="str">
        <f t="shared" si="722"/>
        <v>15/6/2037</v>
      </c>
      <c r="I5210" s="2">
        <v>45584</v>
      </c>
      <c r="J5210">
        <f t="shared" si="721"/>
        <v>4622</v>
      </c>
      <c r="K5210">
        <f t="shared" si="723"/>
        <v>12.663013698630136</v>
      </c>
      <c r="L5210">
        <f t="shared" si="724"/>
        <v>12</v>
      </c>
      <c r="M5210">
        <f t="shared" si="725"/>
        <v>8</v>
      </c>
      <c r="N5210" t="str">
        <f t="shared" si="726"/>
        <v>12 Yrs 8 Mths</v>
      </c>
      <c r="O5210" t="s">
        <v>15</v>
      </c>
      <c r="P5210" t="s">
        <v>15</v>
      </c>
    </row>
    <row r="5211" spans="1:16" x14ac:dyDescent="0.35">
      <c r="A5211" t="s">
        <v>5968</v>
      </c>
      <c r="B5211" t="s">
        <v>5959</v>
      </c>
      <c r="C5211" t="s">
        <v>11</v>
      </c>
      <c r="D5211">
        <v>3.875E-2</v>
      </c>
      <c r="E5211" s="1">
        <v>5.3100000000000001E-2</v>
      </c>
      <c r="F5211" t="s">
        <v>17</v>
      </c>
      <c r="G5211">
        <v>58302</v>
      </c>
      <c r="H5211" t="str">
        <f t="shared" si="722"/>
        <v>15/8/2059</v>
      </c>
      <c r="I5211" s="2">
        <v>45584</v>
      </c>
      <c r="J5211">
        <f t="shared" si="721"/>
        <v>12718</v>
      </c>
      <c r="K5211">
        <f t="shared" si="723"/>
        <v>34.843835616438355</v>
      </c>
      <c r="L5211">
        <f t="shared" si="724"/>
        <v>34</v>
      </c>
      <c r="M5211">
        <f t="shared" si="725"/>
        <v>10</v>
      </c>
      <c r="N5211" t="str">
        <f t="shared" si="726"/>
        <v>34 Yrs 10 Mths</v>
      </c>
      <c r="O5211">
        <v>75.62</v>
      </c>
      <c r="P5211">
        <v>78.33</v>
      </c>
    </row>
    <row r="5212" spans="1:16" x14ac:dyDescent="0.35">
      <c r="A5212" t="s">
        <v>5968</v>
      </c>
      <c r="B5212" t="s">
        <v>5959</v>
      </c>
      <c r="C5212" t="s">
        <v>11</v>
      </c>
      <c r="D5212">
        <v>5.5E-2</v>
      </c>
      <c r="E5212" s="1">
        <v>5.1900000000000002E-2</v>
      </c>
      <c r="F5212" t="s">
        <v>17</v>
      </c>
      <c r="G5212">
        <v>52793</v>
      </c>
      <c r="H5212" t="str">
        <f t="shared" si="722"/>
        <v>15/7/2044</v>
      </c>
      <c r="I5212" s="2">
        <v>45584</v>
      </c>
      <c r="J5212">
        <f t="shared" si="721"/>
        <v>7209</v>
      </c>
      <c r="K5212">
        <f t="shared" si="723"/>
        <v>19.75068493150685</v>
      </c>
      <c r="L5212">
        <f t="shared" si="724"/>
        <v>19</v>
      </c>
      <c r="M5212">
        <f t="shared" si="725"/>
        <v>9</v>
      </c>
      <c r="N5212" t="str">
        <f t="shared" si="726"/>
        <v>19 Yrs 9 Mths</v>
      </c>
      <c r="O5212">
        <v>102.5</v>
      </c>
      <c r="P5212">
        <v>104.21</v>
      </c>
    </row>
    <row r="5213" spans="1:16" x14ac:dyDescent="0.35">
      <c r="A5213" t="s">
        <v>5971</v>
      </c>
      <c r="B5213" t="s">
        <v>5959</v>
      </c>
      <c r="C5213" t="s">
        <v>11</v>
      </c>
      <c r="D5213">
        <v>0.04</v>
      </c>
      <c r="E5213" s="1">
        <v>4.3400000000000001E-2</v>
      </c>
      <c r="F5213" t="s">
        <v>17</v>
      </c>
      <c r="G5213">
        <v>47253</v>
      </c>
      <c r="H5213" t="str">
        <f t="shared" si="722"/>
        <v>15/5/2029</v>
      </c>
      <c r="I5213" s="2">
        <v>45584</v>
      </c>
      <c r="J5213">
        <f t="shared" si="721"/>
        <v>1669</v>
      </c>
      <c r="K5213">
        <f t="shared" si="723"/>
        <v>4.5726027397260278</v>
      </c>
      <c r="L5213">
        <f t="shared" si="724"/>
        <v>4</v>
      </c>
      <c r="M5213">
        <f t="shared" si="725"/>
        <v>7</v>
      </c>
      <c r="N5213" t="str">
        <f t="shared" si="726"/>
        <v>4 Yrs 7 Mths</v>
      </c>
      <c r="O5213">
        <v>98.23</v>
      </c>
      <c r="P5213">
        <v>99.01</v>
      </c>
    </row>
    <row r="5214" spans="1:16" x14ac:dyDescent="0.35">
      <c r="A5214" t="s">
        <v>5971</v>
      </c>
      <c r="B5214" t="s">
        <v>5959</v>
      </c>
      <c r="C5214" t="s">
        <v>11</v>
      </c>
      <c r="D5214">
        <v>4.5999999999999999E-2</v>
      </c>
      <c r="E5214" s="1">
        <v>4.1300000000000003E-2</v>
      </c>
      <c r="F5214" t="s">
        <v>17</v>
      </c>
      <c r="G5214">
        <v>46492</v>
      </c>
      <c r="H5214" t="str">
        <f t="shared" si="722"/>
        <v>15/4/2027</v>
      </c>
      <c r="I5214" s="2">
        <v>45584</v>
      </c>
      <c r="J5214">
        <f t="shared" si="721"/>
        <v>908</v>
      </c>
      <c r="K5214">
        <f t="shared" si="723"/>
        <v>2.4876712328767123</v>
      </c>
      <c r="L5214">
        <f t="shared" si="724"/>
        <v>2</v>
      </c>
      <c r="M5214">
        <f t="shared" si="725"/>
        <v>6</v>
      </c>
      <c r="N5214" t="str">
        <f t="shared" si="726"/>
        <v>2 Yrs 6 Mths</v>
      </c>
      <c r="O5214">
        <v>100.82</v>
      </c>
      <c r="P5214">
        <v>101.61</v>
      </c>
    </row>
    <row r="5215" spans="1:16" x14ac:dyDescent="0.35">
      <c r="A5215" t="s">
        <v>5971</v>
      </c>
      <c r="B5215" t="s">
        <v>5959</v>
      </c>
      <c r="C5215" t="s">
        <v>11</v>
      </c>
      <c r="D5215">
        <v>4.7E-2</v>
      </c>
      <c r="E5215" s="1">
        <v>4.36E-2</v>
      </c>
      <c r="F5215" t="s">
        <v>17</v>
      </c>
      <c r="G5215">
        <v>47223</v>
      </c>
      <c r="H5215" t="str">
        <f t="shared" si="722"/>
        <v>15/4/2029</v>
      </c>
      <c r="I5215" s="2">
        <v>45584</v>
      </c>
      <c r="J5215">
        <f t="shared" si="721"/>
        <v>1639</v>
      </c>
      <c r="K5215">
        <f t="shared" si="723"/>
        <v>4.4904109589041097</v>
      </c>
      <c r="L5215">
        <f t="shared" si="724"/>
        <v>4</v>
      </c>
      <c r="M5215">
        <f t="shared" si="725"/>
        <v>6</v>
      </c>
      <c r="N5215" t="str">
        <f t="shared" si="726"/>
        <v>4 Yrs 6 Mths</v>
      </c>
      <c r="O5215">
        <v>100.91</v>
      </c>
      <c r="P5215">
        <v>101.92</v>
      </c>
    </row>
    <row r="5216" spans="1:16" x14ac:dyDescent="0.35">
      <c r="A5216" t="s">
        <v>5971</v>
      </c>
      <c r="B5216" t="s">
        <v>5959</v>
      </c>
      <c r="C5216" t="s">
        <v>11</v>
      </c>
      <c r="D5216">
        <v>4.9000000000000002E-2</v>
      </c>
      <c r="E5216" s="1">
        <v>4.4999999999999998E-2</v>
      </c>
      <c r="F5216" t="s">
        <v>17</v>
      </c>
      <c r="G5216">
        <v>47953</v>
      </c>
      <c r="H5216" t="str">
        <f t="shared" si="722"/>
        <v>15/4/2031</v>
      </c>
      <c r="I5216" s="2">
        <v>45584</v>
      </c>
      <c r="J5216">
        <f t="shared" si="721"/>
        <v>2369</v>
      </c>
      <c r="K5216">
        <f t="shared" si="723"/>
        <v>6.4904109589041097</v>
      </c>
      <c r="L5216">
        <f t="shared" si="724"/>
        <v>6</v>
      </c>
      <c r="M5216">
        <f t="shared" si="725"/>
        <v>6</v>
      </c>
      <c r="N5216" t="str">
        <f t="shared" si="726"/>
        <v>6 Yrs 6 Mths</v>
      </c>
      <c r="O5216">
        <v>101.57</v>
      </c>
      <c r="P5216">
        <v>102.61</v>
      </c>
    </row>
    <row r="5217" spans="1:16" x14ac:dyDescent="0.35">
      <c r="A5217" t="s">
        <v>5971</v>
      </c>
      <c r="B5217" t="s">
        <v>5959</v>
      </c>
      <c r="C5217" t="s">
        <v>11</v>
      </c>
      <c r="D5217">
        <v>5.8000000000000003E-2</v>
      </c>
      <c r="E5217" s="1">
        <v>4.9299999999999997E-2</v>
      </c>
      <c r="F5217" t="s">
        <v>17</v>
      </c>
      <c r="G5217">
        <v>49749</v>
      </c>
      <c r="H5217" t="str">
        <f t="shared" si="722"/>
        <v>15/3/2036</v>
      </c>
      <c r="I5217" s="2">
        <v>45584</v>
      </c>
      <c r="J5217">
        <f t="shared" si="721"/>
        <v>4165</v>
      </c>
      <c r="K5217">
        <f t="shared" si="723"/>
        <v>11.41095890410959</v>
      </c>
      <c r="L5217">
        <f t="shared" si="724"/>
        <v>11</v>
      </c>
      <c r="M5217">
        <f t="shared" si="725"/>
        <v>5</v>
      </c>
      <c r="N5217" t="str">
        <f t="shared" si="726"/>
        <v>11 Yrs 5 Mths</v>
      </c>
      <c r="O5217">
        <v>106.96</v>
      </c>
      <c r="P5217">
        <v>110.96</v>
      </c>
    </row>
    <row r="5218" spans="1:16" x14ac:dyDescent="0.35">
      <c r="A5218" t="s">
        <v>5971</v>
      </c>
      <c r="B5218" t="s">
        <v>5959</v>
      </c>
      <c r="C5218" t="s">
        <v>11</v>
      </c>
      <c r="D5218">
        <v>5.9499999999999997E-2</v>
      </c>
      <c r="E5218" s="1">
        <v>5.4100000000000002E-2</v>
      </c>
      <c r="F5218" t="s">
        <v>17</v>
      </c>
      <c r="G5218">
        <v>51547</v>
      </c>
      <c r="H5218" t="str">
        <f t="shared" si="722"/>
        <v>15/2/2041</v>
      </c>
      <c r="I5218" s="2">
        <v>45584</v>
      </c>
      <c r="J5218">
        <f t="shared" si="721"/>
        <v>5963</v>
      </c>
      <c r="K5218">
        <f t="shared" si="723"/>
        <v>16.336986301369862</v>
      </c>
      <c r="L5218">
        <f t="shared" si="724"/>
        <v>16</v>
      </c>
      <c r="M5218">
        <f t="shared" si="725"/>
        <v>4</v>
      </c>
      <c r="N5218" t="str">
        <f t="shared" si="726"/>
        <v>16 Yrs 4 Mths</v>
      </c>
      <c r="O5218">
        <v>105.36</v>
      </c>
      <c r="P5218">
        <v>108.98</v>
      </c>
    </row>
    <row r="5219" spans="1:16" x14ac:dyDescent="0.35">
      <c r="A5219" t="s">
        <v>5971</v>
      </c>
      <c r="B5219" t="s">
        <v>5959</v>
      </c>
      <c r="C5219" t="s">
        <v>11</v>
      </c>
      <c r="D5219">
        <v>4.6249999999999999E-2</v>
      </c>
      <c r="E5219" s="1">
        <v>4.7399999999999998E-2</v>
      </c>
      <c r="F5219" t="s">
        <v>17</v>
      </c>
      <c r="G5219">
        <v>49505</v>
      </c>
      <c r="H5219" t="str">
        <f t="shared" si="722"/>
        <v>15/7/2035</v>
      </c>
      <c r="I5219" s="2">
        <v>45584</v>
      </c>
      <c r="J5219">
        <f t="shared" si="721"/>
        <v>3921</v>
      </c>
      <c r="K5219">
        <f t="shared" si="723"/>
        <v>10.742465753424657</v>
      </c>
      <c r="L5219">
        <f t="shared" si="724"/>
        <v>10</v>
      </c>
      <c r="M5219">
        <f t="shared" si="725"/>
        <v>9</v>
      </c>
      <c r="N5219" t="str">
        <f t="shared" si="726"/>
        <v>10 Yrs 9 Mths</v>
      </c>
      <c r="O5219">
        <v>98.16</v>
      </c>
      <c r="P5219">
        <v>99.41</v>
      </c>
    </row>
    <row r="5220" spans="1:16" x14ac:dyDescent="0.35">
      <c r="A5220" t="s">
        <v>5971</v>
      </c>
      <c r="B5220" t="s">
        <v>5959</v>
      </c>
      <c r="C5220" t="s">
        <v>11</v>
      </c>
      <c r="D5220">
        <v>4.2500000000000003E-2</v>
      </c>
      <c r="E5220" s="1">
        <v>5.2600000000000001E-2</v>
      </c>
      <c r="F5220" t="s">
        <v>17</v>
      </c>
      <c r="G5220">
        <v>54224</v>
      </c>
      <c r="H5220" t="str">
        <f t="shared" si="722"/>
        <v>15/6/2048</v>
      </c>
      <c r="I5220" s="2">
        <v>45584</v>
      </c>
      <c r="J5220">
        <f t="shared" si="721"/>
        <v>8640</v>
      </c>
      <c r="K5220">
        <f t="shared" si="723"/>
        <v>23.671232876712327</v>
      </c>
      <c r="L5220">
        <f t="shared" si="724"/>
        <v>23</v>
      </c>
      <c r="M5220">
        <f t="shared" si="725"/>
        <v>8</v>
      </c>
      <c r="N5220" t="str">
        <f t="shared" si="726"/>
        <v>23 Yrs 8 Mths</v>
      </c>
      <c r="O5220">
        <v>85.11</v>
      </c>
      <c r="P5220">
        <v>87</v>
      </c>
    </row>
    <row r="5221" spans="1:16" x14ac:dyDescent="0.35">
      <c r="A5221" t="s">
        <v>5971</v>
      </c>
      <c r="B5221" t="s">
        <v>5959</v>
      </c>
      <c r="C5221" t="s">
        <v>11</v>
      </c>
      <c r="D5221">
        <v>4.4499999999999998E-2</v>
      </c>
      <c r="E5221" s="1">
        <v>5.2499999999999998E-2</v>
      </c>
      <c r="F5221" t="s">
        <v>17</v>
      </c>
      <c r="G5221">
        <v>54407</v>
      </c>
      <c r="H5221" t="str">
        <f t="shared" si="722"/>
        <v>15/12/2048</v>
      </c>
      <c r="I5221" s="2">
        <v>45584</v>
      </c>
      <c r="J5221">
        <f t="shared" si="721"/>
        <v>8823</v>
      </c>
      <c r="K5221">
        <f t="shared" si="723"/>
        <v>24.172602739726027</v>
      </c>
      <c r="L5221">
        <f t="shared" si="724"/>
        <v>24</v>
      </c>
      <c r="M5221">
        <f t="shared" si="725"/>
        <v>2</v>
      </c>
      <c r="N5221" t="str">
        <f t="shared" si="726"/>
        <v>24 Yrs 2 Mths</v>
      </c>
      <c r="O5221">
        <v>87.3</v>
      </c>
      <c r="P5221">
        <v>89.77</v>
      </c>
    </row>
    <row r="5222" spans="1:16" x14ac:dyDescent="0.35">
      <c r="A5222" t="s">
        <v>5971</v>
      </c>
      <c r="B5222" t="s">
        <v>5959</v>
      </c>
      <c r="C5222" t="s">
        <v>11</v>
      </c>
      <c r="D5222">
        <v>1.2500000000000001E-2</v>
      </c>
      <c r="E5222" s="1">
        <v>4.3999999999999997E-2</v>
      </c>
      <c r="F5222" t="s">
        <v>17</v>
      </c>
      <c r="G5222">
        <v>46037</v>
      </c>
      <c r="H5222" t="str">
        <f t="shared" si="722"/>
        <v>15/1/2026</v>
      </c>
      <c r="I5222" s="2">
        <v>45584</v>
      </c>
      <c r="J5222">
        <f t="shared" si="721"/>
        <v>453</v>
      </c>
      <c r="K5222">
        <f t="shared" si="723"/>
        <v>1.2410958904109588</v>
      </c>
      <c r="L5222">
        <f t="shared" si="724"/>
        <v>1</v>
      </c>
      <c r="M5222">
        <f t="shared" si="725"/>
        <v>3</v>
      </c>
      <c r="N5222" t="str">
        <f t="shared" si="726"/>
        <v>1 Yrs 3 Mths</v>
      </c>
      <c r="O5222">
        <v>96.07</v>
      </c>
      <c r="P5222">
        <v>96.82</v>
      </c>
    </row>
    <row r="5223" spans="1:16" x14ac:dyDescent="0.35">
      <c r="A5223" t="s">
        <v>5971</v>
      </c>
      <c r="B5223" t="s">
        <v>5959</v>
      </c>
      <c r="C5223" t="s">
        <v>11</v>
      </c>
      <c r="D5223">
        <v>4.7500000000000001E-2</v>
      </c>
      <c r="E5223" s="1">
        <v>4.1500000000000002E-2</v>
      </c>
      <c r="F5223" t="s">
        <v>17</v>
      </c>
      <c r="G5223">
        <v>46218</v>
      </c>
      <c r="H5223" t="str">
        <f t="shared" si="722"/>
        <v>15/7/2026</v>
      </c>
      <c r="I5223" s="2">
        <v>45584</v>
      </c>
      <c r="J5223">
        <f t="shared" si="721"/>
        <v>634</v>
      </c>
      <c r="K5223">
        <f t="shared" si="723"/>
        <v>1.736986301369863</v>
      </c>
      <c r="L5223">
        <f t="shared" si="724"/>
        <v>1</v>
      </c>
      <c r="M5223">
        <f t="shared" si="725"/>
        <v>9</v>
      </c>
      <c r="N5223" t="str">
        <f t="shared" si="726"/>
        <v>1 Yrs 9 Mths</v>
      </c>
      <c r="O5223">
        <v>100.78</v>
      </c>
      <c r="P5223">
        <v>101.33</v>
      </c>
    </row>
    <row r="5224" spans="1:16" x14ac:dyDescent="0.35">
      <c r="A5224" t="s">
        <v>5971</v>
      </c>
      <c r="B5224" t="s">
        <v>5959</v>
      </c>
      <c r="C5224" t="s">
        <v>11</v>
      </c>
      <c r="D5224">
        <v>4.8000000000000001E-2</v>
      </c>
      <c r="E5224" s="1">
        <v>4.4299999999999999E-2</v>
      </c>
      <c r="F5224" t="s">
        <v>17</v>
      </c>
      <c r="G5224">
        <v>47498</v>
      </c>
      <c r="H5224" t="str">
        <f t="shared" si="722"/>
        <v>15/1/2030</v>
      </c>
      <c r="I5224" s="2">
        <v>45584</v>
      </c>
      <c r="J5224">
        <f t="shared" si="721"/>
        <v>1914</v>
      </c>
      <c r="K5224">
        <f t="shared" si="723"/>
        <v>5.2438356164383562</v>
      </c>
      <c r="L5224">
        <f t="shared" si="724"/>
        <v>5</v>
      </c>
      <c r="M5224">
        <f t="shared" si="725"/>
        <v>3</v>
      </c>
      <c r="N5224" t="str">
        <f t="shared" si="726"/>
        <v>5 Yrs 3 Mths</v>
      </c>
      <c r="O5224">
        <v>101.17</v>
      </c>
      <c r="P5224">
        <v>102.11</v>
      </c>
    </row>
    <row r="5225" spans="1:16" x14ac:dyDescent="0.35">
      <c r="A5225" t="s">
        <v>5971</v>
      </c>
      <c r="B5225" t="s">
        <v>5959</v>
      </c>
      <c r="C5225" t="s">
        <v>11</v>
      </c>
      <c r="D5225">
        <v>6.0499999999999998E-2</v>
      </c>
      <c r="E5225" s="1">
        <v>5.4300000000000001E-2</v>
      </c>
      <c r="F5225" t="s">
        <v>17</v>
      </c>
      <c r="G5225">
        <v>59582</v>
      </c>
      <c r="H5225" t="str">
        <f t="shared" si="722"/>
        <v>15/2/2063</v>
      </c>
      <c r="I5225" s="2">
        <v>45584</v>
      </c>
      <c r="J5225">
        <f t="shared" si="721"/>
        <v>13998</v>
      </c>
      <c r="K5225">
        <f t="shared" si="723"/>
        <v>38.350684931506848</v>
      </c>
      <c r="L5225">
        <f t="shared" si="724"/>
        <v>38</v>
      </c>
      <c r="M5225">
        <f t="shared" si="725"/>
        <v>4</v>
      </c>
      <c r="N5225" t="str">
        <f t="shared" si="726"/>
        <v>38 Yrs 4 Mths</v>
      </c>
      <c r="O5225">
        <v>108.27</v>
      </c>
      <c r="P5225">
        <v>110.58</v>
      </c>
    </row>
    <row r="5226" spans="1:16" x14ac:dyDescent="0.35">
      <c r="A5226" t="s">
        <v>5971</v>
      </c>
      <c r="B5226" t="s">
        <v>5959</v>
      </c>
      <c r="C5226" t="s">
        <v>11</v>
      </c>
      <c r="D5226">
        <v>5.1499999999999997E-2</v>
      </c>
      <c r="E5226" s="1">
        <v>4.7800000000000002E-2</v>
      </c>
      <c r="F5226" t="s">
        <v>17</v>
      </c>
      <c r="G5226">
        <v>49140</v>
      </c>
      <c r="H5226" t="str">
        <f t="shared" si="722"/>
        <v>15/7/2034</v>
      </c>
      <c r="I5226" s="2">
        <v>45584</v>
      </c>
      <c r="J5226">
        <f t="shared" si="721"/>
        <v>3556</v>
      </c>
      <c r="K5226">
        <f t="shared" si="723"/>
        <v>9.742465753424657</v>
      </c>
      <c r="L5226">
        <f t="shared" si="724"/>
        <v>9</v>
      </c>
      <c r="M5226">
        <f t="shared" si="725"/>
        <v>9</v>
      </c>
      <c r="N5226" t="str">
        <f t="shared" si="726"/>
        <v>9 Yrs 9 Mths</v>
      </c>
      <c r="O5226">
        <v>102.14</v>
      </c>
      <c r="P5226">
        <v>103.09</v>
      </c>
    </row>
    <row r="5227" spans="1:16" x14ac:dyDescent="0.35">
      <c r="A5227" t="s">
        <v>5971</v>
      </c>
      <c r="B5227" t="s">
        <v>5974</v>
      </c>
      <c r="C5227" t="s">
        <v>11</v>
      </c>
      <c r="D5227">
        <v>4.6249999999999999E-2</v>
      </c>
      <c r="E5227" s="1">
        <v>5.0599999999999999E-2</v>
      </c>
      <c r="F5227" t="s">
        <v>28</v>
      </c>
      <c r="G5227">
        <v>47406</v>
      </c>
      <c r="H5227" t="str">
        <f t="shared" si="722"/>
        <v>15/10/2029</v>
      </c>
      <c r="I5227" s="2">
        <v>45584</v>
      </c>
      <c r="J5227">
        <f t="shared" si="721"/>
        <v>1822</v>
      </c>
      <c r="K5227">
        <f t="shared" si="723"/>
        <v>4.9917808219178079</v>
      </c>
      <c r="L5227">
        <f t="shared" si="724"/>
        <v>4</v>
      </c>
      <c r="M5227">
        <f t="shared" si="725"/>
        <v>12</v>
      </c>
      <c r="N5227" t="str">
        <f t="shared" si="726"/>
        <v>4 Yrs 12 Mths</v>
      </c>
      <c r="O5227" t="s">
        <v>15</v>
      </c>
      <c r="P5227" t="s">
        <v>15</v>
      </c>
    </row>
    <row r="5228" spans="1:16" x14ac:dyDescent="0.35">
      <c r="A5228" t="s">
        <v>5971</v>
      </c>
      <c r="B5228" t="s">
        <v>5974</v>
      </c>
      <c r="C5228" t="s">
        <v>11</v>
      </c>
      <c r="D5228">
        <v>5.0500000000000003E-2</v>
      </c>
      <c r="E5228" s="1">
        <v>5.4800000000000001E-2</v>
      </c>
      <c r="F5228" t="s">
        <v>28</v>
      </c>
      <c r="G5228">
        <v>49232</v>
      </c>
      <c r="H5228" t="str">
        <f t="shared" si="722"/>
        <v>15/10/2034</v>
      </c>
      <c r="I5228" s="2">
        <v>45584</v>
      </c>
      <c r="J5228">
        <f t="shared" si="721"/>
        <v>3648</v>
      </c>
      <c r="K5228">
        <f t="shared" si="723"/>
        <v>9.9945205479452053</v>
      </c>
      <c r="L5228">
        <f t="shared" si="724"/>
        <v>9</v>
      </c>
      <c r="M5228">
        <f t="shared" si="725"/>
        <v>12</v>
      </c>
      <c r="N5228" t="str">
        <f t="shared" si="726"/>
        <v>9 Yrs 12 Mths</v>
      </c>
      <c r="O5228">
        <v>95.9</v>
      </c>
      <c r="P5228">
        <v>97.95</v>
      </c>
    </row>
    <row r="5229" spans="1:16" x14ac:dyDescent="0.35">
      <c r="A5229" t="s">
        <v>5971</v>
      </c>
      <c r="B5229" t="s">
        <v>5974</v>
      </c>
      <c r="C5229" t="s">
        <v>11</v>
      </c>
      <c r="D5229">
        <v>2.6499999999999999E-2</v>
      </c>
      <c r="E5229" s="1">
        <v>5.2400000000000002E-2</v>
      </c>
      <c r="F5229" t="s">
        <v>28</v>
      </c>
      <c r="G5229">
        <v>48228</v>
      </c>
      <c r="H5229" t="str">
        <f t="shared" si="722"/>
        <v>15/1/2032</v>
      </c>
      <c r="I5229" s="2">
        <v>45584</v>
      </c>
      <c r="J5229">
        <f t="shared" si="721"/>
        <v>2644</v>
      </c>
      <c r="K5229">
        <f t="shared" si="723"/>
        <v>7.2438356164383562</v>
      </c>
      <c r="L5229">
        <f t="shared" si="724"/>
        <v>7</v>
      </c>
      <c r="M5229">
        <f t="shared" si="725"/>
        <v>3</v>
      </c>
      <c r="N5229" t="str">
        <f t="shared" si="726"/>
        <v>7 Yrs 3 Mths</v>
      </c>
      <c r="O5229" t="s">
        <v>15</v>
      </c>
      <c r="P5229" t="s">
        <v>15</v>
      </c>
    </row>
    <row r="5230" spans="1:16" x14ac:dyDescent="0.35">
      <c r="A5230" t="s">
        <v>5971</v>
      </c>
      <c r="B5230" t="s">
        <v>5974</v>
      </c>
      <c r="C5230" t="s">
        <v>11</v>
      </c>
      <c r="D5230">
        <v>1.6500000000000001E-2</v>
      </c>
      <c r="E5230" s="1">
        <v>5.4300000000000001E-2</v>
      </c>
      <c r="F5230" t="s">
        <v>28</v>
      </c>
      <c r="G5230">
        <v>46266</v>
      </c>
      <c r="H5230" t="str">
        <f t="shared" si="722"/>
        <v>1/9/2026</v>
      </c>
      <c r="I5230" s="2">
        <v>45584</v>
      </c>
      <c r="J5230">
        <f t="shared" si="721"/>
        <v>682</v>
      </c>
      <c r="K5230">
        <f t="shared" si="723"/>
        <v>1.8684931506849316</v>
      </c>
      <c r="L5230">
        <f t="shared" si="724"/>
        <v>1</v>
      </c>
      <c r="M5230">
        <f t="shared" si="725"/>
        <v>10</v>
      </c>
      <c r="N5230" t="str">
        <f t="shared" si="726"/>
        <v>1 Yrs 10 Mths</v>
      </c>
      <c r="O5230" t="s">
        <v>15</v>
      </c>
      <c r="P5230" t="s">
        <v>15</v>
      </c>
    </row>
    <row r="5231" spans="1:16" x14ac:dyDescent="0.35">
      <c r="A5231" t="s">
        <v>5978</v>
      </c>
      <c r="B5231" t="s">
        <v>5979</v>
      </c>
      <c r="C5231" t="s">
        <v>11</v>
      </c>
      <c r="D5231">
        <v>5.7500000000000002E-2</v>
      </c>
      <c r="E5231" s="1">
        <v>6.1100000000000002E-2</v>
      </c>
      <c r="F5231" t="s">
        <v>21</v>
      </c>
      <c r="G5231">
        <v>52093</v>
      </c>
      <c r="H5231" t="str">
        <f t="shared" si="722"/>
        <v>15/8/2042</v>
      </c>
      <c r="I5231" s="2">
        <v>45584</v>
      </c>
      <c r="J5231">
        <f t="shared" si="721"/>
        <v>6509</v>
      </c>
      <c r="K5231">
        <f t="shared" si="723"/>
        <v>17.832876712328765</v>
      </c>
      <c r="L5231">
        <f t="shared" si="724"/>
        <v>17</v>
      </c>
      <c r="M5231">
        <f t="shared" si="725"/>
        <v>10</v>
      </c>
      <c r="N5231" t="str">
        <f t="shared" si="726"/>
        <v>17 Yrs 10 Mths</v>
      </c>
      <c r="O5231" t="s">
        <v>15</v>
      </c>
      <c r="P5231" t="s">
        <v>15</v>
      </c>
    </row>
    <row r="5232" spans="1:16" x14ac:dyDescent="0.35">
      <c r="A5232" t="s">
        <v>5978</v>
      </c>
      <c r="B5232" t="s">
        <v>5979</v>
      </c>
      <c r="C5232" t="s">
        <v>11</v>
      </c>
      <c r="D5232">
        <v>3.875E-2</v>
      </c>
      <c r="E5232" s="1">
        <v>5.6599999999999998E-2</v>
      </c>
      <c r="F5232" t="s">
        <v>21</v>
      </c>
      <c r="G5232">
        <v>45966</v>
      </c>
      <c r="H5232" t="str">
        <f t="shared" si="722"/>
        <v>5/11/2025</v>
      </c>
      <c r="I5232" s="2">
        <v>45584</v>
      </c>
      <c r="J5232">
        <f t="shared" si="721"/>
        <v>382</v>
      </c>
      <c r="K5232">
        <f t="shared" si="723"/>
        <v>1.0465753424657533</v>
      </c>
      <c r="L5232">
        <f t="shared" si="724"/>
        <v>1</v>
      </c>
      <c r="M5232">
        <f t="shared" si="725"/>
        <v>0</v>
      </c>
      <c r="N5232" t="str">
        <f t="shared" si="726"/>
        <v>1 Yrs 0 Mths</v>
      </c>
      <c r="O5232" t="s">
        <v>15</v>
      </c>
      <c r="P5232" t="s">
        <v>15</v>
      </c>
    </row>
    <row r="5233" spans="1:16" x14ac:dyDescent="0.35">
      <c r="A5233" t="s">
        <v>5978</v>
      </c>
      <c r="B5233" t="s">
        <v>5979</v>
      </c>
      <c r="C5233" t="s">
        <v>11</v>
      </c>
      <c r="D5233">
        <v>0.04</v>
      </c>
      <c r="E5233" s="1">
        <v>4.8800000000000003E-2</v>
      </c>
      <c r="F5233" t="s">
        <v>21</v>
      </c>
      <c r="G5233">
        <v>47284</v>
      </c>
      <c r="H5233" t="str">
        <f t="shared" si="722"/>
        <v>15/6/2029</v>
      </c>
      <c r="I5233" s="2">
        <v>45584</v>
      </c>
      <c r="J5233">
        <f t="shared" si="721"/>
        <v>1700</v>
      </c>
      <c r="K5233">
        <f t="shared" si="723"/>
        <v>4.6575342465753424</v>
      </c>
      <c r="L5233">
        <f t="shared" si="724"/>
        <v>4</v>
      </c>
      <c r="M5233">
        <f t="shared" si="725"/>
        <v>8</v>
      </c>
      <c r="N5233" t="str">
        <f t="shared" si="726"/>
        <v>4 Yrs 8 Mths</v>
      </c>
      <c r="O5233" t="s">
        <v>15</v>
      </c>
      <c r="P5233" t="s">
        <v>15</v>
      </c>
    </row>
    <row r="5234" spans="1:16" x14ac:dyDescent="0.35">
      <c r="A5234" t="s">
        <v>5978</v>
      </c>
      <c r="B5234" t="s">
        <v>5979</v>
      </c>
      <c r="C5234" t="s">
        <v>11</v>
      </c>
      <c r="D5234">
        <v>4.4999999999999998E-2</v>
      </c>
      <c r="E5234" s="1">
        <v>5.7799999999999997E-2</v>
      </c>
      <c r="F5234" t="s">
        <v>21</v>
      </c>
      <c r="G5234">
        <v>54772</v>
      </c>
      <c r="H5234" t="str">
        <f t="shared" si="722"/>
        <v>15/12/2049</v>
      </c>
      <c r="I5234" s="2">
        <v>45584</v>
      </c>
      <c r="J5234">
        <f t="shared" si="721"/>
        <v>9188</v>
      </c>
      <c r="K5234">
        <f t="shared" si="723"/>
        <v>25.172602739726027</v>
      </c>
      <c r="L5234">
        <f t="shared" si="724"/>
        <v>25</v>
      </c>
      <c r="M5234">
        <f t="shared" si="725"/>
        <v>2</v>
      </c>
      <c r="N5234" t="str">
        <f t="shared" si="726"/>
        <v>25 Yrs 2 Mths</v>
      </c>
      <c r="O5234">
        <v>81.34</v>
      </c>
      <c r="P5234">
        <v>85.34</v>
      </c>
    </row>
    <row r="5235" spans="1:16" x14ac:dyDescent="0.35">
      <c r="A5235" t="s">
        <v>5978</v>
      </c>
      <c r="B5235" t="s">
        <v>5979</v>
      </c>
      <c r="C5235" t="s">
        <v>11</v>
      </c>
      <c r="D5235">
        <v>4.1250000000000002E-2</v>
      </c>
      <c r="E5235" s="1">
        <v>5.8500000000000003E-2</v>
      </c>
      <c r="F5235" t="s">
        <v>21</v>
      </c>
      <c r="G5235">
        <v>55319</v>
      </c>
      <c r="H5235" t="str">
        <f t="shared" si="722"/>
        <v>15/6/2051</v>
      </c>
      <c r="I5235" s="2">
        <v>45584</v>
      </c>
      <c r="J5235">
        <f t="shared" si="721"/>
        <v>9735</v>
      </c>
      <c r="K5235">
        <f t="shared" si="723"/>
        <v>26.671232876712327</v>
      </c>
      <c r="L5235">
        <f t="shared" si="724"/>
        <v>26</v>
      </c>
      <c r="M5235">
        <f t="shared" si="725"/>
        <v>8</v>
      </c>
      <c r="N5235" t="str">
        <f t="shared" si="726"/>
        <v>26 Yrs 8 Mths</v>
      </c>
      <c r="O5235">
        <v>76.459999999999994</v>
      </c>
      <c r="P5235">
        <v>78.989999999999995</v>
      </c>
    </row>
    <row r="5236" spans="1:16" x14ac:dyDescent="0.35">
      <c r="A5236" t="s">
        <v>5978</v>
      </c>
      <c r="B5236" t="s">
        <v>5979</v>
      </c>
      <c r="C5236" t="s">
        <v>11</v>
      </c>
      <c r="D5236">
        <v>0.06</v>
      </c>
      <c r="E5236" s="1">
        <v>5.8400000000000001E-2</v>
      </c>
      <c r="F5236" t="s">
        <v>21</v>
      </c>
      <c r="G5236">
        <v>56415</v>
      </c>
      <c r="H5236" t="str">
        <f t="shared" si="722"/>
        <v>15/6/2054</v>
      </c>
      <c r="I5236" s="2">
        <v>45584</v>
      </c>
      <c r="J5236">
        <f t="shared" si="721"/>
        <v>10831</v>
      </c>
      <c r="K5236">
        <f t="shared" si="723"/>
        <v>29.673972602739727</v>
      </c>
      <c r="L5236">
        <f t="shared" si="724"/>
        <v>29</v>
      </c>
      <c r="M5236">
        <f t="shared" si="725"/>
        <v>8</v>
      </c>
      <c r="N5236" t="str">
        <f t="shared" si="726"/>
        <v>29 Yrs 8 Mths</v>
      </c>
      <c r="O5236" t="s">
        <v>15</v>
      </c>
      <c r="P5236" t="s">
        <v>15</v>
      </c>
    </row>
    <row r="5237" spans="1:16" x14ac:dyDescent="0.35">
      <c r="A5237" t="s">
        <v>5978</v>
      </c>
      <c r="B5237" t="s">
        <v>5981</v>
      </c>
      <c r="C5237" t="s">
        <v>11</v>
      </c>
      <c r="D5237">
        <v>0.06</v>
      </c>
      <c r="E5237" s="1">
        <v>5.8500000000000003E-2</v>
      </c>
      <c r="F5237" t="s">
        <v>1618</v>
      </c>
      <c r="G5237">
        <v>48867</v>
      </c>
      <c r="H5237" t="str">
        <f t="shared" si="722"/>
        <v>15/10/2033</v>
      </c>
      <c r="I5237" s="2">
        <v>45584</v>
      </c>
      <c r="J5237">
        <f t="shared" si="721"/>
        <v>3283</v>
      </c>
      <c r="K5237">
        <f t="shared" si="723"/>
        <v>8.9945205479452053</v>
      </c>
      <c r="L5237">
        <f t="shared" si="724"/>
        <v>8</v>
      </c>
      <c r="M5237">
        <f t="shared" si="725"/>
        <v>12</v>
      </c>
      <c r="N5237" t="str">
        <f t="shared" si="726"/>
        <v>8 Yrs 12 Mths</v>
      </c>
      <c r="O5237" t="s">
        <v>15</v>
      </c>
      <c r="P5237" t="s">
        <v>15</v>
      </c>
    </row>
    <row r="5238" spans="1:16" x14ac:dyDescent="0.35">
      <c r="A5238" t="s">
        <v>5978</v>
      </c>
      <c r="B5238" t="s">
        <v>5981</v>
      </c>
      <c r="C5238" t="s">
        <v>11</v>
      </c>
      <c r="D5238">
        <v>2.4E-2</v>
      </c>
      <c r="E5238" s="1">
        <v>6.9199999999999998E-2</v>
      </c>
      <c r="F5238" t="s">
        <v>1618</v>
      </c>
      <c r="G5238">
        <v>45770</v>
      </c>
      <c r="H5238" t="str">
        <f t="shared" si="722"/>
        <v>23/4/2025</v>
      </c>
      <c r="I5238" s="2">
        <v>45584</v>
      </c>
      <c r="J5238">
        <f t="shared" si="721"/>
        <v>186</v>
      </c>
      <c r="K5238">
        <f t="shared" si="723"/>
        <v>0.50958904109589043</v>
      </c>
      <c r="L5238">
        <f t="shared" si="724"/>
        <v>0</v>
      </c>
      <c r="M5238">
        <f t="shared" si="725"/>
        <v>6</v>
      </c>
      <c r="N5238" t="str">
        <f t="shared" si="726"/>
        <v>0 Yrs 6 Mths</v>
      </c>
      <c r="O5238">
        <v>97.33</v>
      </c>
      <c r="P5238">
        <v>101.33</v>
      </c>
    </row>
    <row r="5239" spans="1:16" x14ac:dyDescent="0.35">
      <c r="A5239" t="s">
        <v>5978</v>
      </c>
      <c r="B5239" t="s">
        <v>5981</v>
      </c>
      <c r="C5239" t="s">
        <v>11</v>
      </c>
      <c r="D5239">
        <v>2.8000000000000001E-2</v>
      </c>
      <c r="E5239" s="1">
        <v>8.5800000000000001E-2</v>
      </c>
      <c r="F5239" t="s">
        <v>1618</v>
      </c>
      <c r="G5239">
        <v>46500</v>
      </c>
      <c r="H5239" t="str">
        <f t="shared" si="722"/>
        <v>23/4/2027</v>
      </c>
      <c r="I5239" s="2">
        <v>45584</v>
      </c>
      <c r="J5239">
        <f t="shared" si="721"/>
        <v>916</v>
      </c>
      <c r="K5239">
        <f t="shared" si="723"/>
        <v>2.5095890410958903</v>
      </c>
      <c r="L5239">
        <f t="shared" si="724"/>
        <v>2</v>
      </c>
      <c r="M5239">
        <f t="shared" si="725"/>
        <v>6</v>
      </c>
      <c r="N5239" t="str">
        <f t="shared" si="726"/>
        <v>2 Yrs 6 Mths</v>
      </c>
      <c r="O5239">
        <v>94.05</v>
      </c>
      <c r="P5239">
        <v>94.42</v>
      </c>
    </row>
    <row r="5240" spans="1:16" x14ac:dyDescent="0.35">
      <c r="A5240" t="s">
        <v>5978</v>
      </c>
      <c r="B5240" t="s">
        <v>5981</v>
      </c>
      <c r="C5240" t="s">
        <v>11</v>
      </c>
      <c r="D5240">
        <v>2.9499999999999998E-2</v>
      </c>
      <c r="E5240" s="1">
        <v>8.3900000000000002E-2</v>
      </c>
      <c r="F5240" t="s">
        <v>1618</v>
      </c>
      <c r="G5240">
        <v>47596</v>
      </c>
      <c r="H5240" t="str">
        <f t="shared" si="722"/>
        <v>23/4/2030</v>
      </c>
      <c r="I5240" s="2">
        <v>45584</v>
      </c>
      <c r="J5240">
        <f t="shared" si="721"/>
        <v>2012</v>
      </c>
      <c r="K5240">
        <f t="shared" si="723"/>
        <v>5.5123287671232877</v>
      </c>
      <c r="L5240">
        <f t="shared" si="724"/>
        <v>5</v>
      </c>
      <c r="M5240">
        <f t="shared" si="725"/>
        <v>6</v>
      </c>
      <c r="N5240" t="str">
        <f t="shared" si="726"/>
        <v>5 Yrs 6 Mths</v>
      </c>
      <c r="O5240">
        <v>86.89</v>
      </c>
      <c r="P5240">
        <v>87.56</v>
      </c>
    </row>
    <row r="5241" spans="1:16" x14ac:dyDescent="0.35">
      <c r="A5241" t="s">
        <v>5978</v>
      </c>
      <c r="B5241" t="s">
        <v>5985</v>
      </c>
      <c r="C5241" t="s">
        <v>11</v>
      </c>
      <c r="D5241">
        <v>4.3749999999999997E-2</v>
      </c>
      <c r="E5241" s="1">
        <v>5.5E-2</v>
      </c>
      <c r="F5241" t="s">
        <v>1618</v>
      </c>
      <c r="G5241">
        <v>45792</v>
      </c>
      <c r="H5241" t="str">
        <f t="shared" si="722"/>
        <v>15/5/2025</v>
      </c>
      <c r="I5241" s="2">
        <v>45584</v>
      </c>
      <c r="J5241">
        <f t="shared" si="721"/>
        <v>208</v>
      </c>
      <c r="K5241">
        <f t="shared" si="723"/>
        <v>0.56986301369863013</v>
      </c>
      <c r="L5241">
        <f t="shared" si="724"/>
        <v>0</v>
      </c>
      <c r="M5241">
        <f t="shared" si="725"/>
        <v>7</v>
      </c>
      <c r="N5241" t="str">
        <f t="shared" si="726"/>
        <v>0 Yrs 7 Mths</v>
      </c>
      <c r="O5241">
        <v>99.35</v>
      </c>
      <c r="P5241">
        <v>99.5</v>
      </c>
    </row>
    <row r="5242" spans="1:16" x14ac:dyDescent="0.35">
      <c r="A5242" t="s">
        <v>5978</v>
      </c>
      <c r="B5242" t="s">
        <v>5985</v>
      </c>
      <c r="C5242" t="s">
        <v>11</v>
      </c>
      <c r="D5242">
        <v>4.7500000000000001E-2</v>
      </c>
      <c r="E5242" s="1">
        <v>4.8000000000000001E-2</v>
      </c>
      <c r="F5242" t="s">
        <v>1618</v>
      </c>
      <c r="G5242">
        <v>46798</v>
      </c>
      <c r="H5242" t="str">
        <f t="shared" si="722"/>
        <v>15/2/2028</v>
      </c>
      <c r="I5242" s="2">
        <v>45584</v>
      </c>
      <c r="J5242">
        <f t="shared" si="721"/>
        <v>1214</v>
      </c>
      <c r="K5242">
        <f t="shared" si="723"/>
        <v>3.3260273972602739</v>
      </c>
      <c r="L5242">
        <f t="shared" si="724"/>
        <v>3</v>
      </c>
      <c r="M5242">
        <f t="shared" si="725"/>
        <v>4</v>
      </c>
      <c r="N5242" t="str">
        <f t="shared" si="726"/>
        <v>3 Yrs 4 Mths</v>
      </c>
      <c r="O5242">
        <v>99.86</v>
      </c>
      <c r="P5242">
        <v>100.51</v>
      </c>
    </row>
    <row r="5243" spans="1:16" x14ac:dyDescent="0.35">
      <c r="A5243" t="s">
        <v>5978</v>
      </c>
      <c r="B5243" t="s">
        <v>5985</v>
      </c>
      <c r="C5243" t="s">
        <v>11</v>
      </c>
      <c r="D5243">
        <v>4.9500000000000002E-2</v>
      </c>
      <c r="E5243" s="1">
        <v>5.0700000000000002E-2</v>
      </c>
      <c r="F5243" t="s">
        <v>1618</v>
      </c>
      <c r="G5243">
        <v>47529</v>
      </c>
      <c r="H5243" t="str">
        <f t="shared" si="722"/>
        <v>15/2/2030</v>
      </c>
      <c r="I5243" s="2">
        <v>45584</v>
      </c>
      <c r="J5243">
        <f t="shared" si="721"/>
        <v>1945</v>
      </c>
      <c r="K5243">
        <f t="shared" si="723"/>
        <v>5.3287671232876717</v>
      </c>
      <c r="L5243">
        <f t="shared" si="724"/>
        <v>5</v>
      </c>
      <c r="M5243">
        <f t="shared" si="725"/>
        <v>4</v>
      </c>
      <c r="N5243" t="str">
        <f t="shared" si="726"/>
        <v>5 Yrs 4 Mths</v>
      </c>
      <c r="O5243">
        <v>99.66</v>
      </c>
      <c r="P5243">
        <v>100.7</v>
      </c>
    </row>
    <row r="5244" spans="1:16" x14ac:dyDescent="0.35">
      <c r="A5244" t="s">
        <v>5978</v>
      </c>
      <c r="B5244" t="s">
        <v>5985</v>
      </c>
      <c r="C5244" t="s">
        <v>11</v>
      </c>
      <c r="D5244">
        <v>5.1249999999999997E-2</v>
      </c>
      <c r="E5244" s="1">
        <v>5.1999999999999998E-2</v>
      </c>
      <c r="F5244" t="s">
        <v>1618</v>
      </c>
      <c r="G5244">
        <v>48349</v>
      </c>
      <c r="H5244" t="str">
        <f t="shared" si="722"/>
        <v>15/5/2032</v>
      </c>
      <c r="I5244" s="2">
        <v>45584</v>
      </c>
      <c r="J5244">
        <f t="shared" si="721"/>
        <v>2765</v>
      </c>
      <c r="K5244">
        <f t="shared" si="723"/>
        <v>7.5753424657534243</v>
      </c>
      <c r="L5244">
        <f t="shared" si="724"/>
        <v>7</v>
      </c>
      <c r="M5244">
        <f t="shared" si="725"/>
        <v>7</v>
      </c>
      <c r="N5244" t="str">
        <f t="shared" si="726"/>
        <v>7 Yrs 7 Mths</v>
      </c>
      <c r="O5244">
        <v>98.75</v>
      </c>
      <c r="P5244">
        <v>100.02</v>
      </c>
    </row>
    <row r="5245" spans="1:16" x14ac:dyDescent="0.35">
      <c r="A5245" t="s">
        <v>5978</v>
      </c>
      <c r="B5245" t="s">
        <v>5985</v>
      </c>
      <c r="C5245" t="s">
        <v>11</v>
      </c>
      <c r="D5245">
        <v>5.6250000000000001E-2</v>
      </c>
      <c r="E5245" s="1">
        <v>5.8599999999999999E-2</v>
      </c>
      <c r="F5245" t="s">
        <v>1618</v>
      </c>
      <c r="G5245">
        <v>55654</v>
      </c>
      <c r="H5245" t="str">
        <f t="shared" si="722"/>
        <v>15/5/2052</v>
      </c>
      <c r="I5245" s="2">
        <v>45584</v>
      </c>
      <c r="J5245">
        <f t="shared" si="721"/>
        <v>10070</v>
      </c>
      <c r="K5245">
        <f t="shared" si="723"/>
        <v>27.589041095890412</v>
      </c>
      <c r="L5245">
        <f t="shared" si="724"/>
        <v>27</v>
      </c>
      <c r="M5245">
        <f t="shared" si="725"/>
        <v>7</v>
      </c>
      <c r="N5245" t="str">
        <f t="shared" si="726"/>
        <v>27 Yrs 7 Mths</v>
      </c>
      <c r="O5245">
        <v>95.03</v>
      </c>
      <c r="P5245">
        <v>97.67</v>
      </c>
    </row>
    <row r="5246" spans="1:16" x14ac:dyDescent="0.35">
      <c r="A5246" t="s">
        <v>5986</v>
      </c>
      <c r="B5246" t="s">
        <v>5985</v>
      </c>
      <c r="C5246" t="s">
        <v>11</v>
      </c>
      <c r="D5246">
        <v>5.6250000000000001E-2</v>
      </c>
      <c r="E5246" s="1">
        <v>5.8599999999999999E-2</v>
      </c>
      <c r="F5246" t="s">
        <v>1618</v>
      </c>
      <c r="G5246">
        <v>55654</v>
      </c>
      <c r="H5246" t="str">
        <f t="shared" si="722"/>
        <v>15/5/2052</v>
      </c>
      <c r="I5246" s="2">
        <v>45584</v>
      </c>
      <c r="J5246">
        <f t="shared" si="721"/>
        <v>10070</v>
      </c>
      <c r="K5246">
        <f t="shared" si="723"/>
        <v>27.589041095890412</v>
      </c>
      <c r="L5246">
        <f t="shared" si="724"/>
        <v>27</v>
      </c>
      <c r="M5246">
        <f t="shared" si="725"/>
        <v>7</v>
      </c>
      <c r="N5246" t="str">
        <f t="shared" si="726"/>
        <v>27 Yrs 7 Mths</v>
      </c>
      <c r="O5246">
        <v>95.03</v>
      </c>
      <c r="P5246">
        <v>97.67</v>
      </c>
    </row>
    <row r="5247" spans="1:16" x14ac:dyDescent="0.35">
      <c r="A5247" t="s">
        <v>5986</v>
      </c>
      <c r="B5247" t="s">
        <v>5989</v>
      </c>
      <c r="C5247" t="s">
        <v>11</v>
      </c>
      <c r="D5247">
        <v>2.0500000000000001E-2</v>
      </c>
      <c r="E5247" s="1">
        <v>4.2900000000000001E-2</v>
      </c>
      <c r="F5247" t="s">
        <v>414</v>
      </c>
      <c r="G5247">
        <v>47588</v>
      </c>
      <c r="H5247" t="str">
        <f t="shared" si="722"/>
        <v>15/4/2030</v>
      </c>
      <c r="I5247" s="2">
        <v>45584</v>
      </c>
      <c r="J5247">
        <f t="shared" si="721"/>
        <v>2004</v>
      </c>
      <c r="K5247">
        <f t="shared" si="723"/>
        <v>5.4904109589041097</v>
      </c>
      <c r="L5247">
        <f t="shared" si="724"/>
        <v>5</v>
      </c>
      <c r="M5247">
        <f t="shared" si="725"/>
        <v>6</v>
      </c>
      <c r="N5247" t="str">
        <f t="shared" si="726"/>
        <v>5 Yrs 6 Mths</v>
      </c>
      <c r="O5247">
        <v>89.04</v>
      </c>
      <c r="P5247">
        <v>89.9</v>
      </c>
    </row>
    <row r="5248" spans="1:16" x14ac:dyDescent="0.35">
      <c r="A5248" t="s">
        <v>5986</v>
      </c>
      <c r="B5248" t="s">
        <v>5989</v>
      </c>
      <c r="C5248" t="s">
        <v>11</v>
      </c>
      <c r="D5248">
        <v>3.6499999999999998E-2</v>
      </c>
      <c r="E5248" s="1">
        <v>0.05</v>
      </c>
      <c r="F5248" t="s">
        <v>414</v>
      </c>
      <c r="G5248">
        <v>53950</v>
      </c>
      <c r="H5248" t="str">
        <f t="shared" si="722"/>
        <v>15/9/2047</v>
      </c>
      <c r="I5248" s="2">
        <v>45584</v>
      </c>
      <c r="J5248">
        <f t="shared" si="721"/>
        <v>8366</v>
      </c>
      <c r="K5248">
        <f t="shared" si="723"/>
        <v>22.920547945205481</v>
      </c>
      <c r="L5248">
        <f t="shared" si="724"/>
        <v>22</v>
      </c>
      <c r="M5248">
        <f t="shared" si="725"/>
        <v>11</v>
      </c>
      <c r="N5248" t="str">
        <f t="shared" si="726"/>
        <v>22 Yrs 11 Mths</v>
      </c>
      <c r="O5248">
        <v>80.8</v>
      </c>
      <c r="P5248">
        <v>82.27</v>
      </c>
    </row>
    <row r="5249" spans="1:16" x14ac:dyDescent="0.35">
      <c r="A5249" t="s">
        <v>5986</v>
      </c>
      <c r="B5249" t="s">
        <v>5989</v>
      </c>
      <c r="C5249" t="s">
        <v>11</v>
      </c>
      <c r="D5249">
        <v>7.4999999999999997E-3</v>
      </c>
      <c r="E5249" s="1">
        <v>3.9300000000000002E-2</v>
      </c>
      <c r="F5249" t="s">
        <v>414</v>
      </c>
      <c r="G5249">
        <v>46614</v>
      </c>
      <c r="H5249" t="str">
        <f t="shared" si="722"/>
        <v>15/8/2027</v>
      </c>
      <c r="I5249" s="2">
        <v>45584</v>
      </c>
      <c r="J5249">
        <f t="shared" si="721"/>
        <v>1030</v>
      </c>
      <c r="K5249">
        <f t="shared" si="723"/>
        <v>2.8219178082191783</v>
      </c>
      <c r="L5249">
        <f t="shared" si="724"/>
        <v>2</v>
      </c>
      <c r="M5249">
        <f t="shared" si="725"/>
        <v>10</v>
      </c>
      <c r="N5249" t="str">
        <f t="shared" si="726"/>
        <v>2 Yrs 10 Mths</v>
      </c>
      <c r="O5249">
        <v>91.48</v>
      </c>
      <c r="P5249">
        <v>92.13</v>
      </c>
    </row>
    <row r="5250" spans="1:16" x14ac:dyDescent="0.35">
      <c r="A5250" t="s">
        <v>5986</v>
      </c>
      <c r="B5250" t="s">
        <v>5989</v>
      </c>
      <c r="C5250" t="s">
        <v>11</v>
      </c>
      <c r="D5250">
        <v>3.15E-2</v>
      </c>
      <c r="E5250" s="1">
        <v>4.3099999999999999E-2</v>
      </c>
      <c r="F5250" t="s">
        <v>414</v>
      </c>
      <c r="G5250">
        <v>46005</v>
      </c>
      <c r="H5250" t="str">
        <f t="shared" si="722"/>
        <v>14/12/2025</v>
      </c>
      <c r="I5250" s="2">
        <v>45584</v>
      </c>
      <c r="J5250">
        <f t="shared" ref="J5250:J5313" si="727">_xlfn.DAYS(G5250,I5250)</f>
        <v>421</v>
      </c>
      <c r="K5250">
        <f t="shared" si="723"/>
        <v>1.1534246575342466</v>
      </c>
      <c r="L5250">
        <f t="shared" si="724"/>
        <v>1</v>
      </c>
      <c r="M5250">
        <f t="shared" si="725"/>
        <v>2</v>
      </c>
      <c r="N5250" t="str">
        <f t="shared" si="726"/>
        <v>1 Yrs 2 Mths</v>
      </c>
      <c r="O5250">
        <v>98.58</v>
      </c>
      <c r="P5250">
        <v>99.04</v>
      </c>
    </row>
    <row r="5251" spans="1:16" x14ac:dyDescent="0.35">
      <c r="A5251" t="s">
        <v>5986</v>
      </c>
      <c r="B5251" t="s">
        <v>5989</v>
      </c>
      <c r="C5251" t="s">
        <v>11</v>
      </c>
      <c r="D5251">
        <v>1.0999999999999999E-2</v>
      </c>
      <c r="E5251" s="1">
        <v>4.2500000000000003E-2</v>
      </c>
      <c r="F5251" t="s">
        <v>414</v>
      </c>
      <c r="G5251">
        <v>47894</v>
      </c>
      <c r="H5251" t="str">
        <f t="shared" si="722"/>
        <v>15/2/2031</v>
      </c>
      <c r="I5251" s="2">
        <v>45584</v>
      </c>
      <c r="J5251">
        <f t="shared" si="727"/>
        <v>2310</v>
      </c>
      <c r="K5251">
        <f t="shared" si="723"/>
        <v>6.3287671232876717</v>
      </c>
      <c r="L5251">
        <f t="shared" si="724"/>
        <v>6</v>
      </c>
      <c r="M5251">
        <f t="shared" si="725"/>
        <v>4</v>
      </c>
      <c r="N5251" t="str">
        <f t="shared" si="726"/>
        <v>6 Yrs 4 Mths</v>
      </c>
      <c r="O5251">
        <v>82.5</v>
      </c>
      <c r="P5251">
        <v>83.26</v>
      </c>
    </row>
    <row r="5252" spans="1:16" x14ac:dyDescent="0.35">
      <c r="A5252" t="s">
        <v>5986</v>
      </c>
      <c r="B5252" t="s">
        <v>5989</v>
      </c>
      <c r="C5252" t="s">
        <v>11</v>
      </c>
      <c r="D5252">
        <v>0.02</v>
      </c>
      <c r="E5252" s="1">
        <v>4.8000000000000001E-2</v>
      </c>
      <c r="F5252" t="s">
        <v>414</v>
      </c>
      <c r="G5252">
        <v>55015</v>
      </c>
      <c r="H5252" t="str">
        <f t="shared" si="722"/>
        <v>15/8/2050</v>
      </c>
      <c r="I5252" s="2">
        <v>45584</v>
      </c>
      <c r="J5252">
        <f t="shared" si="727"/>
        <v>9431</v>
      </c>
      <c r="K5252">
        <f t="shared" si="723"/>
        <v>25.838356164383562</v>
      </c>
      <c r="L5252">
        <f t="shared" si="724"/>
        <v>25</v>
      </c>
      <c r="M5252">
        <f t="shared" si="725"/>
        <v>10</v>
      </c>
      <c r="N5252" t="str">
        <f t="shared" si="726"/>
        <v>25 Yrs 10 Mths</v>
      </c>
      <c r="O5252">
        <v>58.03</v>
      </c>
      <c r="P5252">
        <v>59.27</v>
      </c>
    </row>
    <row r="5253" spans="1:16" x14ac:dyDescent="0.35">
      <c r="A5253" t="s">
        <v>5986</v>
      </c>
      <c r="B5253" t="s">
        <v>5989</v>
      </c>
      <c r="C5253" t="s">
        <v>11</v>
      </c>
      <c r="D5253">
        <v>4.1500000000000002E-2</v>
      </c>
      <c r="E5253" s="1">
        <v>4.5499999999999999E-2</v>
      </c>
      <c r="F5253" t="s">
        <v>414</v>
      </c>
      <c r="G5253">
        <v>49657</v>
      </c>
      <c r="H5253" t="str">
        <f t="shared" ref="H5253:H5289" si="728">TEXT(G5253,"D/M/YYYY")</f>
        <v>14/12/2035</v>
      </c>
      <c r="I5253" s="2">
        <v>45584</v>
      </c>
      <c r="J5253">
        <f t="shared" si="727"/>
        <v>4073</v>
      </c>
      <c r="K5253">
        <f t="shared" ref="K5253:K5289" si="729">J5253/365</f>
        <v>11.158904109589042</v>
      </c>
      <c r="L5253">
        <f t="shared" ref="L5253:L5289" si="730">_xlfn.NUMBERVALUE(_xlfn.TEXTBEFORE(K5253,"."))</f>
        <v>11</v>
      </c>
      <c r="M5253">
        <f t="shared" ref="M5253:M5289" si="731">ROUND(LEFT(_xlfn.TEXTAFTER(K5253,"."),2)/100 * 12,0)</f>
        <v>2</v>
      </c>
      <c r="N5253" t="str">
        <f t="shared" ref="N5253:N5289" si="732">L5253 &amp; " Yrs "&amp; M5253 &amp;" Mths"</f>
        <v>11 Yrs 2 Mths</v>
      </c>
      <c r="O5253">
        <v>95.93</v>
      </c>
      <c r="P5253">
        <v>97.12</v>
      </c>
    </row>
    <row r="5254" spans="1:16" x14ac:dyDescent="0.35">
      <c r="A5254" t="s">
        <v>5986</v>
      </c>
      <c r="B5254" t="s">
        <v>5989</v>
      </c>
      <c r="C5254" t="s">
        <v>11</v>
      </c>
      <c r="D5254">
        <v>2.75E-2</v>
      </c>
      <c r="E5254" s="1">
        <v>3.9600000000000003E-2</v>
      </c>
      <c r="F5254" t="s">
        <v>414</v>
      </c>
      <c r="G5254">
        <v>46645</v>
      </c>
      <c r="H5254" t="str">
        <f t="shared" si="728"/>
        <v>15/9/2027</v>
      </c>
      <c r="I5254" s="2">
        <v>45584</v>
      </c>
      <c r="J5254">
        <f t="shared" si="727"/>
        <v>1061</v>
      </c>
      <c r="K5254">
        <f t="shared" si="729"/>
        <v>2.9068493150684933</v>
      </c>
      <c r="L5254">
        <f t="shared" si="730"/>
        <v>2</v>
      </c>
      <c r="M5254">
        <f t="shared" si="731"/>
        <v>11</v>
      </c>
      <c r="N5254" t="str">
        <f t="shared" si="732"/>
        <v>2 Yrs 11 Mths</v>
      </c>
      <c r="O5254">
        <v>96.44</v>
      </c>
      <c r="P5254">
        <v>97.03</v>
      </c>
    </row>
    <row r="5255" spans="1:16" x14ac:dyDescent="0.35">
      <c r="A5255" t="s">
        <v>5986</v>
      </c>
      <c r="B5255" t="s">
        <v>5989</v>
      </c>
      <c r="C5255" t="s">
        <v>11</v>
      </c>
      <c r="D5255">
        <v>2.7E-2</v>
      </c>
      <c r="E5255" s="1">
        <v>4.8399999999999999E-2</v>
      </c>
      <c r="F5255" t="s">
        <v>414</v>
      </c>
      <c r="G5255">
        <v>51241</v>
      </c>
      <c r="H5255" t="str">
        <f t="shared" si="728"/>
        <v>15/4/2040</v>
      </c>
      <c r="I5255" s="2">
        <v>45584</v>
      </c>
      <c r="J5255">
        <f t="shared" si="727"/>
        <v>5657</v>
      </c>
      <c r="K5255">
        <f t="shared" si="729"/>
        <v>15.498630136986302</v>
      </c>
      <c r="L5255">
        <f t="shared" si="730"/>
        <v>15</v>
      </c>
      <c r="M5255">
        <f t="shared" si="731"/>
        <v>6</v>
      </c>
      <c r="N5255" t="str">
        <f t="shared" si="732"/>
        <v>15 Yrs 6 Mths</v>
      </c>
      <c r="O5255">
        <v>76.3</v>
      </c>
      <c r="P5255">
        <v>77.44</v>
      </c>
    </row>
    <row r="5256" spans="1:16" x14ac:dyDescent="0.35">
      <c r="A5256" t="s">
        <v>5997</v>
      </c>
      <c r="B5256" t="s">
        <v>5989</v>
      </c>
      <c r="C5256" t="s">
        <v>11</v>
      </c>
      <c r="D5256">
        <v>0.02</v>
      </c>
      <c r="E5256" s="1">
        <v>4.8000000000000001E-2</v>
      </c>
      <c r="F5256" t="s">
        <v>414</v>
      </c>
      <c r="G5256">
        <v>55015</v>
      </c>
      <c r="H5256" t="str">
        <f t="shared" si="728"/>
        <v>15/8/2050</v>
      </c>
      <c r="I5256" s="2">
        <v>45584</v>
      </c>
      <c r="J5256">
        <f t="shared" si="727"/>
        <v>9431</v>
      </c>
      <c r="K5256">
        <f t="shared" si="729"/>
        <v>25.838356164383562</v>
      </c>
      <c r="L5256">
        <f t="shared" si="730"/>
        <v>25</v>
      </c>
      <c r="M5256">
        <f t="shared" si="731"/>
        <v>10</v>
      </c>
      <c r="N5256" t="str">
        <f t="shared" si="732"/>
        <v>25 Yrs 10 Mths</v>
      </c>
      <c r="O5256">
        <v>58.03</v>
      </c>
      <c r="P5256">
        <v>59.27</v>
      </c>
    </row>
    <row r="5257" spans="1:16" x14ac:dyDescent="0.35">
      <c r="A5257" t="s">
        <v>5997</v>
      </c>
      <c r="B5257" t="s">
        <v>5989</v>
      </c>
      <c r="C5257" t="s">
        <v>11</v>
      </c>
      <c r="D5257">
        <v>4.2999999999999997E-2</v>
      </c>
      <c r="E5257" s="1">
        <v>4.9799999999999997E-2</v>
      </c>
      <c r="F5257" t="s">
        <v>414</v>
      </c>
      <c r="G5257">
        <v>53310</v>
      </c>
      <c r="H5257" t="str">
        <f t="shared" si="728"/>
        <v>14/12/2045</v>
      </c>
      <c r="I5257" s="2">
        <v>45584</v>
      </c>
      <c r="J5257">
        <f t="shared" si="727"/>
        <v>7726</v>
      </c>
      <c r="K5257">
        <f t="shared" si="729"/>
        <v>21.167123287671235</v>
      </c>
      <c r="L5257">
        <f t="shared" si="730"/>
        <v>21</v>
      </c>
      <c r="M5257">
        <f t="shared" si="731"/>
        <v>2</v>
      </c>
      <c r="N5257" t="str">
        <f t="shared" si="732"/>
        <v>21 Yrs 2 Mths</v>
      </c>
      <c r="O5257">
        <v>90.29</v>
      </c>
      <c r="P5257">
        <v>91.61</v>
      </c>
    </row>
    <row r="5258" spans="1:16" x14ac:dyDescent="0.35">
      <c r="A5258" t="s">
        <v>5997</v>
      </c>
      <c r="B5258" t="s">
        <v>6001</v>
      </c>
      <c r="C5258" t="s">
        <v>11</v>
      </c>
      <c r="D5258">
        <v>2.1499999999999998E-2</v>
      </c>
      <c r="E5258" s="1">
        <v>4.5100000000000001E-2</v>
      </c>
      <c r="F5258" t="s">
        <v>21</v>
      </c>
      <c r="G5258">
        <v>46645</v>
      </c>
      <c r="H5258" t="str">
        <f t="shared" si="728"/>
        <v>15/9/2027</v>
      </c>
      <c r="I5258" s="2">
        <v>45584</v>
      </c>
      <c r="J5258">
        <f t="shared" si="727"/>
        <v>1061</v>
      </c>
      <c r="K5258">
        <f t="shared" si="729"/>
        <v>2.9068493150684933</v>
      </c>
      <c r="L5258">
        <f t="shared" si="730"/>
        <v>2</v>
      </c>
      <c r="M5258">
        <f t="shared" si="731"/>
        <v>11</v>
      </c>
      <c r="N5258" t="str">
        <f t="shared" si="732"/>
        <v>2 Yrs 11 Mths</v>
      </c>
      <c r="O5258">
        <v>94.14</v>
      </c>
      <c r="P5258">
        <v>94.45</v>
      </c>
    </row>
    <row r="5259" spans="1:16" x14ac:dyDescent="0.35">
      <c r="A5259" t="s">
        <v>5997</v>
      </c>
      <c r="B5259" t="s">
        <v>6001</v>
      </c>
      <c r="C5259" t="s">
        <v>11</v>
      </c>
      <c r="D5259">
        <v>7.4999999999999997E-2</v>
      </c>
      <c r="E5259" s="1">
        <v>5.0500000000000003E-2</v>
      </c>
      <c r="F5259" t="s">
        <v>21</v>
      </c>
      <c r="G5259">
        <v>48319</v>
      </c>
      <c r="H5259" t="str">
        <f t="shared" si="728"/>
        <v>15/4/2032</v>
      </c>
      <c r="I5259" s="2">
        <v>45584</v>
      </c>
      <c r="J5259">
        <f t="shared" si="727"/>
        <v>2735</v>
      </c>
      <c r="K5259">
        <f t="shared" si="729"/>
        <v>7.493150684931507</v>
      </c>
      <c r="L5259">
        <f t="shared" si="730"/>
        <v>7</v>
      </c>
      <c r="M5259">
        <f t="shared" si="731"/>
        <v>6</v>
      </c>
      <c r="N5259" t="str">
        <f t="shared" si="732"/>
        <v>7 Yrs 6 Mths</v>
      </c>
      <c r="O5259">
        <v>114.55</v>
      </c>
      <c r="P5259">
        <v>116.62</v>
      </c>
    </row>
    <row r="5260" spans="1:16" x14ac:dyDescent="0.35">
      <c r="A5260" t="s">
        <v>5997</v>
      </c>
      <c r="B5260" t="s">
        <v>6001</v>
      </c>
      <c r="C5260" t="s">
        <v>11</v>
      </c>
      <c r="D5260">
        <v>3.4000000000000002E-2</v>
      </c>
      <c r="E5260" s="1">
        <v>4.5499999999999999E-2</v>
      </c>
      <c r="F5260" t="s">
        <v>21</v>
      </c>
      <c r="G5260">
        <v>46280</v>
      </c>
      <c r="H5260" t="str">
        <f t="shared" si="728"/>
        <v>15/9/2026</v>
      </c>
      <c r="I5260" s="2">
        <v>45584</v>
      </c>
      <c r="J5260">
        <f t="shared" si="727"/>
        <v>696</v>
      </c>
      <c r="K5260">
        <f t="shared" si="729"/>
        <v>1.9068493150684931</v>
      </c>
      <c r="L5260">
        <f t="shared" si="730"/>
        <v>1</v>
      </c>
      <c r="M5260">
        <f t="shared" si="731"/>
        <v>11</v>
      </c>
      <c r="N5260" t="str">
        <f t="shared" si="732"/>
        <v>1 Yrs 11 Mths</v>
      </c>
      <c r="O5260">
        <v>97.66</v>
      </c>
      <c r="P5260">
        <v>98.43</v>
      </c>
    </row>
    <row r="5261" spans="1:16" x14ac:dyDescent="0.35">
      <c r="A5261" t="s">
        <v>5997</v>
      </c>
      <c r="B5261" t="s">
        <v>6001</v>
      </c>
      <c r="C5261" t="s">
        <v>11</v>
      </c>
      <c r="D5261">
        <v>8.7499999999999994E-2</v>
      </c>
      <c r="E5261" s="1">
        <v>5.3800000000000001E-2</v>
      </c>
      <c r="F5261" t="s">
        <v>21</v>
      </c>
      <c r="G5261">
        <v>47649</v>
      </c>
      <c r="H5261" t="str">
        <f t="shared" si="728"/>
        <v>15/6/2030</v>
      </c>
      <c r="I5261" s="2">
        <v>45584</v>
      </c>
      <c r="J5261">
        <f t="shared" si="727"/>
        <v>2065</v>
      </c>
      <c r="K5261">
        <f t="shared" si="729"/>
        <v>5.6575342465753424</v>
      </c>
      <c r="L5261">
        <f t="shared" si="730"/>
        <v>5</v>
      </c>
      <c r="M5261">
        <f t="shared" si="731"/>
        <v>8</v>
      </c>
      <c r="N5261" t="str">
        <f t="shared" si="732"/>
        <v>5 Yrs 8 Mths</v>
      </c>
      <c r="O5261" t="s">
        <v>15</v>
      </c>
      <c r="P5261" t="s">
        <v>15</v>
      </c>
    </row>
    <row r="5262" spans="1:16" x14ac:dyDescent="0.35">
      <c r="A5262" t="s">
        <v>5997</v>
      </c>
      <c r="B5262" t="s">
        <v>6001</v>
      </c>
      <c r="C5262" t="s">
        <v>11</v>
      </c>
      <c r="D5262">
        <v>0.04</v>
      </c>
      <c r="E5262" s="1">
        <v>4.6699999999999998E-2</v>
      </c>
      <c r="F5262" t="s">
        <v>21</v>
      </c>
      <c r="G5262">
        <v>47209</v>
      </c>
      <c r="H5262" t="str">
        <f t="shared" si="728"/>
        <v>1/4/2029</v>
      </c>
      <c r="I5262" s="2">
        <v>45584</v>
      </c>
      <c r="J5262">
        <f t="shared" si="727"/>
        <v>1625</v>
      </c>
      <c r="K5262">
        <f t="shared" si="729"/>
        <v>4.4520547945205475</v>
      </c>
      <c r="L5262">
        <f t="shared" si="730"/>
        <v>4</v>
      </c>
      <c r="M5262">
        <f t="shared" si="731"/>
        <v>5</v>
      </c>
      <c r="N5262" t="str">
        <f t="shared" si="732"/>
        <v>4 Yrs 5 Mths</v>
      </c>
      <c r="O5262">
        <v>96.95</v>
      </c>
      <c r="P5262">
        <v>98.22</v>
      </c>
    </row>
    <row r="5263" spans="1:16" x14ac:dyDescent="0.35">
      <c r="A5263" t="s">
        <v>5997</v>
      </c>
      <c r="B5263" t="s">
        <v>6001</v>
      </c>
      <c r="C5263" t="s">
        <v>11</v>
      </c>
      <c r="D5263">
        <v>4.3499999999999997E-2</v>
      </c>
      <c r="E5263" s="1">
        <v>4.4900000000000002E-2</v>
      </c>
      <c r="F5263" t="s">
        <v>21</v>
      </c>
      <c r="G5263">
        <v>46905</v>
      </c>
      <c r="H5263" t="str">
        <f t="shared" si="728"/>
        <v>1/6/2028</v>
      </c>
      <c r="I5263" s="2">
        <v>45584</v>
      </c>
      <c r="J5263">
        <f t="shared" si="727"/>
        <v>1321</v>
      </c>
      <c r="K5263">
        <f t="shared" si="729"/>
        <v>3.6191780821917807</v>
      </c>
      <c r="L5263">
        <f t="shared" si="730"/>
        <v>3</v>
      </c>
      <c r="M5263">
        <f t="shared" si="731"/>
        <v>7</v>
      </c>
      <c r="N5263" t="str">
        <f t="shared" si="732"/>
        <v>3 Yrs 7 Mths</v>
      </c>
      <c r="O5263">
        <v>99.89</v>
      </c>
      <c r="P5263">
        <v>100.1</v>
      </c>
    </row>
    <row r="5264" spans="1:16" x14ac:dyDescent="0.35">
      <c r="A5264" t="s">
        <v>5997</v>
      </c>
      <c r="B5264" t="s">
        <v>6001</v>
      </c>
      <c r="C5264" t="s">
        <v>11</v>
      </c>
      <c r="D5264">
        <v>6.6250000000000003E-2</v>
      </c>
      <c r="E5264" s="1">
        <v>5.3900000000000003E-2</v>
      </c>
      <c r="F5264" t="s">
        <v>21</v>
      </c>
      <c r="G5264">
        <v>50206</v>
      </c>
      <c r="H5264" t="str">
        <f t="shared" si="728"/>
        <v>15/6/2037</v>
      </c>
      <c r="I5264" s="2">
        <v>45584</v>
      </c>
      <c r="J5264">
        <f t="shared" si="727"/>
        <v>4622</v>
      </c>
      <c r="K5264">
        <f t="shared" si="729"/>
        <v>12.663013698630136</v>
      </c>
      <c r="L5264">
        <f t="shared" si="730"/>
        <v>12</v>
      </c>
      <c r="M5264">
        <f t="shared" si="731"/>
        <v>8</v>
      </c>
      <c r="N5264" t="str">
        <f t="shared" si="732"/>
        <v>12 Yrs 8 Mths</v>
      </c>
      <c r="O5264">
        <v>111.95</v>
      </c>
      <c r="P5264">
        <v>112.98</v>
      </c>
    </row>
    <row r="5265" spans="1:16" x14ac:dyDescent="0.35">
      <c r="A5265" t="s">
        <v>5997</v>
      </c>
      <c r="B5265" t="s">
        <v>6001</v>
      </c>
      <c r="C5265" t="s">
        <v>11</v>
      </c>
      <c r="D5265">
        <v>3.6499999999999998E-2</v>
      </c>
      <c r="E5265" s="1">
        <v>6.0499999999999998E-2</v>
      </c>
      <c r="F5265" t="s">
        <v>21</v>
      </c>
      <c r="G5265">
        <v>45731</v>
      </c>
      <c r="H5265" t="str">
        <f t="shared" si="728"/>
        <v>15/3/2025</v>
      </c>
      <c r="I5265" s="2">
        <v>45584</v>
      </c>
      <c r="J5265">
        <f t="shared" si="727"/>
        <v>147</v>
      </c>
      <c r="K5265">
        <f t="shared" si="729"/>
        <v>0.40273972602739727</v>
      </c>
      <c r="L5265">
        <f t="shared" si="730"/>
        <v>0</v>
      </c>
      <c r="M5265">
        <f t="shared" si="731"/>
        <v>5</v>
      </c>
      <c r="N5265" t="str">
        <f t="shared" si="732"/>
        <v>0 Yrs 5 Mths</v>
      </c>
      <c r="O5265">
        <v>99.08</v>
      </c>
      <c r="P5265">
        <v>99.3</v>
      </c>
    </row>
    <row r="5266" spans="1:16" x14ac:dyDescent="0.35">
      <c r="A5266" t="s">
        <v>5997</v>
      </c>
      <c r="B5266" t="s">
        <v>6001</v>
      </c>
      <c r="C5266" t="s">
        <v>11</v>
      </c>
      <c r="D5266">
        <v>4.9000000000000002E-2</v>
      </c>
      <c r="E5266" s="1">
        <v>5.6099999999999997E-2</v>
      </c>
      <c r="F5266" t="s">
        <v>21</v>
      </c>
      <c r="G5266">
        <v>53036</v>
      </c>
      <c r="H5266" t="str">
        <f t="shared" si="728"/>
        <v>15/3/2045</v>
      </c>
      <c r="I5266" s="2">
        <v>45584</v>
      </c>
      <c r="J5266">
        <f t="shared" si="727"/>
        <v>7452</v>
      </c>
      <c r="K5266">
        <f t="shared" si="729"/>
        <v>20.416438356164385</v>
      </c>
      <c r="L5266">
        <f t="shared" si="730"/>
        <v>20</v>
      </c>
      <c r="M5266">
        <f t="shared" si="731"/>
        <v>5</v>
      </c>
      <c r="N5266" t="str">
        <f t="shared" si="732"/>
        <v>20 Yrs 5 Mths</v>
      </c>
      <c r="O5266">
        <v>90.88</v>
      </c>
      <c r="P5266">
        <v>93.61</v>
      </c>
    </row>
    <row r="5267" spans="1:16" x14ac:dyDescent="0.35">
      <c r="A5267" t="s">
        <v>6007</v>
      </c>
      <c r="B5267" t="s">
        <v>6001</v>
      </c>
      <c r="C5267" t="s">
        <v>11</v>
      </c>
      <c r="D5267">
        <v>2.8500000000000001E-2</v>
      </c>
      <c r="E5267" s="1">
        <v>5.6500000000000002E-2</v>
      </c>
      <c r="F5267" t="s">
        <v>21</v>
      </c>
      <c r="G5267">
        <v>45762</v>
      </c>
      <c r="H5267" t="str">
        <f t="shared" si="728"/>
        <v>15/4/2025</v>
      </c>
      <c r="I5267" s="2">
        <v>45584</v>
      </c>
      <c r="J5267">
        <f t="shared" si="727"/>
        <v>178</v>
      </c>
      <c r="K5267">
        <f t="shared" si="729"/>
        <v>0.48767123287671232</v>
      </c>
      <c r="L5267">
        <f t="shared" si="730"/>
        <v>0</v>
      </c>
      <c r="M5267">
        <f t="shared" si="731"/>
        <v>6</v>
      </c>
      <c r="N5267" t="str">
        <f t="shared" si="732"/>
        <v>0 Yrs 6 Mths</v>
      </c>
      <c r="O5267">
        <v>98.2</v>
      </c>
      <c r="P5267">
        <v>102.2</v>
      </c>
    </row>
    <row r="5268" spans="1:16" x14ac:dyDescent="0.35">
      <c r="A5268" t="s">
        <v>6007</v>
      </c>
      <c r="B5268" t="s">
        <v>6001</v>
      </c>
      <c r="C5268" t="s">
        <v>11</v>
      </c>
      <c r="D5268">
        <v>0.04</v>
      </c>
      <c r="E5268" s="1">
        <v>5.7099999999999998E-2</v>
      </c>
      <c r="F5268" t="s">
        <v>21</v>
      </c>
      <c r="G5268">
        <v>55671</v>
      </c>
      <c r="H5268" t="str">
        <f t="shared" si="728"/>
        <v>1/6/2052</v>
      </c>
      <c r="I5268" s="2">
        <v>45584</v>
      </c>
      <c r="J5268">
        <f t="shared" si="727"/>
        <v>10087</v>
      </c>
      <c r="K5268">
        <f t="shared" si="729"/>
        <v>27.635616438356163</v>
      </c>
      <c r="L5268">
        <f t="shared" si="730"/>
        <v>27</v>
      </c>
      <c r="M5268">
        <f t="shared" si="731"/>
        <v>8</v>
      </c>
      <c r="N5268" t="str">
        <f t="shared" si="732"/>
        <v>27 Yrs 8 Mths</v>
      </c>
      <c r="O5268">
        <v>75.36</v>
      </c>
      <c r="P5268">
        <v>77.02</v>
      </c>
    </row>
    <row r="5269" spans="1:16" x14ac:dyDescent="0.35">
      <c r="A5269" t="s">
        <v>6007</v>
      </c>
      <c r="B5269" t="s">
        <v>6010</v>
      </c>
      <c r="C5269" t="s">
        <v>11</v>
      </c>
      <c r="D5269">
        <v>4.4999999999999998E-2</v>
      </c>
      <c r="E5269" s="1">
        <v>4.53E-2</v>
      </c>
      <c r="F5269" t="s">
        <v>21</v>
      </c>
      <c r="G5269">
        <v>46827</v>
      </c>
      <c r="H5269" t="str">
        <f t="shared" si="728"/>
        <v>15/3/2028</v>
      </c>
      <c r="I5269" s="2">
        <v>45584</v>
      </c>
      <c r="J5269">
        <f t="shared" si="727"/>
        <v>1243</v>
      </c>
      <c r="K5269">
        <f t="shared" si="729"/>
        <v>3.4054794520547946</v>
      </c>
      <c r="L5269">
        <f t="shared" si="730"/>
        <v>3</v>
      </c>
      <c r="M5269">
        <f t="shared" si="731"/>
        <v>5</v>
      </c>
      <c r="N5269" t="str">
        <f t="shared" si="732"/>
        <v>3 Yrs 5 Mths</v>
      </c>
      <c r="O5269">
        <v>99.62</v>
      </c>
      <c r="P5269">
        <v>100.46</v>
      </c>
    </row>
    <row r="5270" spans="1:16" x14ac:dyDescent="0.35">
      <c r="A5270" t="s">
        <v>6007</v>
      </c>
      <c r="B5270" t="s">
        <v>6011</v>
      </c>
      <c r="C5270" t="s">
        <v>11</v>
      </c>
      <c r="D5270">
        <v>5.2499999999999998E-2</v>
      </c>
      <c r="E5270" s="1">
        <v>5.67E-2</v>
      </c>
      <c r="F5270" t="s">
        <v>28</v>
      </c>
      <c r="G5270">
        <v>56523</v>
      </c>
      <c r="H5270" t="str">
        <f t="shared" si="728"/>
        <v>1/10/2054</v>
      </c>
      <c r="I5270" s="2">
        <v>45584</v>
      </c>
      <c r="J5270">
        <f t="shared" si="727"/>
        <v>10939</v>
      </c>
      <c r="K5270">
        <f t="shared" si="729"/>
        <v>29.969863013698632</v>
      </c>
      <c r="L5270">
        <f t="shared" si="730"/>
        <v>29</v>
      </c>
      <c r="M5270">
        <f t="shared" si="731"/>
        <v>12</v>
      </c>
      <c r="N5270" t="str">
        <f t="shared" si="732"/>
        <v>29 Yrs 12 Mths</v>
      </c>
      <c r="O5270" t="s">
        <v>15</v>
      </c>
      <c r="P5270" t="s">
        <v>15</v>
      </c>
    </row>
    <row r="5271" spans="1:16" x14ac:dyDescent="0.35">
      <c r="A5271" t="s">
        <v>6007</v>
      </c>
      <c r="B5271" t="s">
        <v>6011</v>
      </c>
      <c r="C5271" t="s">
        <v>11</v>
      </c>
      <c r="D5271">
        <v>0.05</v>
      </c>
      <c r="E5271" s="1">
        <v>5.5899999999999998E-2</v>
      </c>
      <c r="F5271" t="s">
        <v>28</v>
      </c>
      <c r="G5271">
        <v>52871</v>
      </c>
      <c r="H5271" t="str">
        <f t="shared" si="728"/>
        <v>1/10/2044</v>
      </c>
      <c r="I5271" s="2">
        <v>45584</v>
      </c>
      <c r="J5271">
        <f t="shared" si="727"/>
        <v>7287</v>
      </c>
      <c r="K5271">
        <f t="shared" si="729"/>
        <v>19.964383561643835</v>
      </c>
      <c r="L5271">
        <f t="shared" si="730"/>
        <v>19</v>
      </c>
      <c r="M5271">
        <f t="shared" si="731"/>
        <v>12</v>
      </c>
      <c r="N5271" t="str">
        <f t="shared" si="732"/>
        <v>19 Yrs 12 Mths</v>
      </c>
      <c r="O5271" t="s">
        <v>15</v>
      </c>
      <c r="P5271" t="s">
        <v>15</v>
      </c>
    </row>
    <row r="5272" spans="1:16" x14ac:dyDescent="0.35">
      <c r="A5272" t="s">
        <v>6007</v>
      </c>
      <c r="B5272" t="s">
        <v>6014</v>
      </c>
      <c r="C5272" t="s">
        <v>11</v>
      </c>
      <c r="D5272">
        <v>3.5000000000000003E-2</v>
      </c>
      <c r="E5272" s="1">
        <v>5.8900000000000001E-2</v>
      </c>
      <c r="F5272" t="s">
        <v>358</v>
      </c>
      <c r="G5272">
        <v>45689</v>
      </c>
      <c r="H5272" t="str">
        <f t="shared" si="728"/>
        <v>1/2/2025</v>
      </c>
      <c r="I5272" s="2">
        <v>45584</v>
      </c>
      <c r="J5272">
        <f t="shared" si="727"/>
        <v>105</v>
      </c>
      <c r="K5272">
        <f t="shared" si="729"/>
        <v>0.28767123287671231</v>
      </c>
      <c r="L5272">
        <f t="shared" si="730"/>
        <v>0</v>
      </c>
      <c r="M5272">
        <f t="shared" si="731"/>
        <v>3</v>
      </c>
      <c r="N5272" t="str">
        <f t="shared" si="732"/>
        <v>0 Yrs 3 Mths</v>
      </c>
      <c r="O5272" t="s">
        <v>15</v>
      </c>
      <c r="P5272" t="s">
        <v>15</v>
      </c>
    </row>
    <row r="5273" spans="1:16" x14ac:dyDescent="0.35">
      <c r="A5273" t="s">
        <v>6007</v>
      </c>
      <c r="B5273" t="s">
        <v>6014</v>
      </c>
      <c r="C5273" t="s">
        <v>11</v>
      </c>
      <c r="D5273">
        <v>3.2500000000000001E-2</v>
      </c>
      <c r="E5273" s="1">
        <v>4.7699999999999999E-2</v>
      </c>
      <c r="F5273" t="s">
        <v>358</v>
      </c>
      <c r="G5273">
        <v>46310</v>
      </c>
      <c r="H5273" t="str">
        <f t="shared" si="728"/>
        <v>15/10/2026</v>
      </c>
      <c r="I5273" s="2">
        <v>45584</v>
      </c>
      <c r="J5273">
        <f t="shared" si="727"/>
        <v>726</v>
      </c>
      <c r="K5273">
        <f t="shared" si="729"/>
        <v>1.989041095890411</v>
      </c>
      <c r="L5273">
        <f t="shared" si="730"/>
        <v>1</v>
      </c>
      <c r="M5273">
        <f t="shared" si="731"/>
        <v>12</v>
      </c>
      <c r="N5273" t="str">
        <f t="shared" si="732"/>
        <v>1 Yrs 12 Mths</v>
      </c>
      <c r="O5273">
        <v>96.36</v>
      </c>
      <c r="P5273">
        <v>98.19</v>
      </c>
    </row>
    <row r="5274" spans="1:16" x14ac:dyDescent="0.35">
      <c r="A5274" t="s">
        <v>6007</v>
      </c>
      <c r="B5274" t="s">
        <v>6014</v>
      </c>
      <c r="C5274" t="s">
        <v>11</v>
      </c>
      <c r="D5274">
        <v>2.5000000000000001E-2</v>
      </c>
      <c r="E5274" s="1">
        <v>5.1299999999999998E-2</v>
      </c>
      <c r="F5274" t="s">
        <v>358</v>
      </c>
      <c r="G5274">
        <v>48092</v>
      </c>
      <c r="H5274" t="str">
        <f t="shared" si="728"/>
        <v>1/9/2031</v>
      </c>
      <c r="I5274" s="2">
        <v>45584</v>
      </c>
      <c r="J5274">
        <f t="shared" si="727"/>
        <v>2508</v>
      </c>
      <c r="K5274">
        <f t="shared" si="729"/>
        <v>6.8712328767123285</v>
      </c>
      <c r="L5274">
        <f t="shared" si="730"/>
        <v>6</v>
      </c>
      <c r="M5274">
        <f t="shared" si="731"/>
        <v>10</v>
      </c>
      <c r="N5274" t="str">
        <f t="shared" si="732"/>
        <v>6 Yrs 10 Mths</v>
      </c>
      <c r="O5274" t="s">
        <v>15</v>
      </c>
      <c r="P5274" t="s">
        <v>15</v>
      </c>
    </row>
    <row r="5275" spans="1:16" x14ac:dyDescent="0.35">
      <c r="A5275" t="s">
        <v>6007</v>
      </c>
      <c r="B5275" t="s">
        <v>6014</v>
      </c>
      <c r="C5275" t="s">
        <v>11</v>
      </c>
      <c r="D5275">
        <v>4.7500000000000001E-2</v>
      </c>
      <c r="E5275" s="1">
        <v>4.7800000000000002E-2</v>
      </c>
      <c r="F5275" t="s">
        <v>358</v>
      </c>
      <c r="G5275">
        <v>47802</v>
      </c>
      <c r="H5275" t="str">
        <f t="shared" si="728"/>
        <v>15/11/2030</v>
      </c>
      <c r="I5275" s="2">
        <v>45584</v>
      </c>
      <c r="J5275">
        <f t="shared" si="727"/>
        <v>2218</v>
      </c>
      <c r="K5275">
        <f t="shared" si="729"/>
        <v>6.0767123287671234</v>
      </c>
      <c r="L5275">
        <f t="shared" si="730"/>
        <v>6</v>
      </c>
      <c r="M5275">
        <f t="shared" si="731"/>
        <v>1</v>
      </c>
      <c r="N5275" t="str">
        <f t="shared" si="732"/>
        <v>6 Yrs 1 Mths</v>
      </c>
      <c r="O5275">
        <v>99.38</v>
      </c>
      <c r="P5275">
        <v>100.71</v>
      </c>
    </row>
    <row r="5276" spans="1:16" x14ac:dyDescent="0.35">
      <c r="A5276" t="s">
        <v>6007</v>
      </c>
      <c r="B5276" t="s">
        <v>6014</v>
      </c>
      <c r="C5276" t="s">
        <v>11</v>
      </c>
      <c r="D5276">
        <v>2.6499999999999999E-2</v>
      </c>
      <c r="E5276" s="1">
        <v>9.4600000000000004E-2</v>
      </c>
      <c r="F5276" t="s">
        <v>358</v>
      </c>
      <c r="G5276">
        <v>45672</v>
      </c>
      <c r="H5276" t="str">
        <f t="shared" si="728"/>
        <v>15/1/2025</v>
      </c>
      <c r="I5276" s="2">
        <v>45584</v>
      </c>
      <c r="J5276">
        <f t="shared" si="727"/>
        <v>88</v>
      </c>
      <c r="K5276">
        <f t="shared" si="729"/>
        <v>0.24109589041095891</v>
      </c>
      <c r="L5276">
        <f t="shared" si="730"/>
        <v>0</v>
      </c>
      <c r="M5276">
        <f t="shared" si="731"/>
        <v>3</v>
      </c>
      <c r="N5276" t="str">
        <f t="shared" si="732"/>
        <v>0 Yrs 3 Mths</v>
      </c>
      <c r="O5276" t="s">
        <v>15</v>
      </c>
      <c r="P5276" t="s">
        <v>15</v>
      </c>
    </row>
    <row r="5277" spans="1:16" x14ac:dyDescent="0.35">
      <c r="A5277" t="s">
        <v>6007</v>
      </c>
      <c r="B5277" t="s">
        <v>6014</v>
      </c>
      <c r="C5277" t="s">
        <v>11</v>
      </c>
      <c r="D5277">
        <v>0.04</v>
      </c>
      <c r="E5277" s="1">
        <v>5.2999999999999999E-2</v>
      </c>
      <c r="F5277" t="s">
        <v>358</v>
      </c>
      <c r="G5277">
        <v>46813</v>
      </c>
      <c r="H5277" t="str">
        <f t="shared" si="728"/>
        <v>1/3/2028</v>
      </c>
      <c r="I5277" s="2">
        <v>45584</v>
      </c>
      <c r="J5277">
        <f t="shared" si="727"/>
        <v>1229</v>
      </c>
      <c r="K5277">
        <f t="shared" si="729"/>
        <v>3.3671232876712329</v>
      </c>
      <c r="L5277">
        <f t="shared" si="730"/>
        <v>3</v>
      </c>
      <c r="M5277">
        <f t="shared" si="731"/>
        <v>4</v>
      </c>
      <c r="N5277" t="str">
        <f t="shared" si="732"/>
        <v>3 Yrs 4 Mths</v>
      </c>
      <c r="O5277" t="s">
        <v>15</v>
      </c>
      <c r="P5277" t="s">
        <v>15</v>
      </c>
    </row>
    <row r="5278" spans="1:16" x14ac:dyDescent="0.35">
      <c r="A5278" t="s">
        <v>6007</v>
      </c>
      <c r="B5278" t="s">
        <v>6014</v>
      </c>
      <c r="C5278" t="s">
        <v>11</v>
      </c>
      <c r="D5278">
        <v>4.3999999999999997E-2</v>
      </c>
      <c r="E5278" s="1">
        <v>4.7199999999999999E-2</v>
      </c>
      <c r="F5278" t="s">
        <v>358</v>
      </c>
      <c r="G5278">
        <v>47133</v>
      </c>
      <c r="H5278" t="str">
        <f t="shared" si="728"/>
        <v>15/1/2029</v>
      </c>
      <c r="I5278" s="2">
        <v>45584</v>
      </c>
      <c r="J5278">
        <f t="shared" si="727"/>
        <v>1549</v>
      </c>
      <c r="K5278">
        <f t="shared" si="729"/>
        <v>4.2438356164383562</v>
      </c>
      <c r="L5278">
        <f t="shared" si="730"/>
        <v>4</v>
      </c>
      <c r="M5278">
        <f t="shared" si="731"/>
        <v>3</v>
      </c>
      <c r="N5278" t="str">
        <f t="shared" si="732"/>
        <v>4 Yrs 3 Mths</v>
      </c>
      <c r="O5278">
        <v>97.97</v>
      </c>
      <c r="P5278">
        <v>99.86</v>
      </c>
    </row>
    <row r="5279" spans="1:16" x14ac:dyDescent="0.35">
      <c r="A5279" t="s">
        <v>6019</v>
      </c>
      <c r="B5279" t="s">
        <v>6024</v>
      </c>
      <c r="C5279" t="s">
        <v>11</v>
      </c>
      <c r="D5279">
        <v>2.7E-2</v>
      </c>
      <c r="E5279" s="1">
        <v>5.11E-2</v>
      </c>
      <c r="F5279" t="s">
        <v>28</v>
      </c>
      <c r="G5279">
        <v>48014</v>
      </c>
      <c r="H5279" t="str">
        <f t="shared" si="728"/>
        <v>15/6/2031</v>
      </c>
      <c r="I5279" s="2">
        <v>45584</v>
      </c>
      <c r="J5279">
        <f t="shared" si="727"/>
        <v>2430</v>
      </c>
      <c r="K5279">
        <f t="shared" si="729"/>
        <v>6.6575342465753424</v>
      </c>
      <c r="L5279">
        <f t="shared" si="730"/>
        <v>6</v>
      </c>
      <c r="M5279">
        <f t="shared" si="731"/>
        <v>8</v>
      </c>
      <c r="N5279" t="str">
        <f t="shared" si="732"/>
        <v>6 Yrs 8 Mths</v>
      </c>
      <c r="O5279">
        <v>86.07</v>
      </c>
      <c r="P5279">
        <v>87.37</v>
      </c>
    </row>
    <row r="5280" spans="1:16" x14ac:dyDescent="0.35">
      <c r="A5280" t="s">
        <v>6019</v>
      </c>
      <c r="B5280" t="s">
        <v>6024</v>
      </c>
      <c r="C5280" t="s">
        <v>11</v>
      </c>
      <c r="D5280">
        <v>5.2499999999999998E-2</v>
      </c>
      <c r="E5280" s="1">
        <v>5.5300000000000002E-2</v>
      </c>
      <c r="F5280" t="s">
        <v>28</v>
      </c>
      <c r="G5280">
        <v>45748</v>
      </c>
      <c r="H5280" t="str">
        <f t="shared" si="728"/>
        <v>1/4/2025</v>
      </c>
      <c r="I5280" s="2">
        <v>45584</v>
      </c>
      <c r="J5280">
        <f t="shared" si="727"/>
        <v>164</v>
      </c>
      <c r="K5280">
        <f t="shared" si="729"/>
        <v>0.44931506849315067</v>
      </c>
      <c r="L5280">
        <f t="shared" si="730"/>
        <v>0</v>
      </c>
      <c r="M5280">
        <f t="shared" si="731"/>
        <v>5</v>
      </c>
      <c r="N5280" t="str">
        <f t="shared" si="732"/>
        <v>0 Yrs 5 Mths</v>
      </c>
      <c r="O5280">
        <v>99</v>
      </c>
      <c r="P5280">
        <v>100.77</v>
      </c>
    </row>
    <row r="5281" spans="1:16" x14ac:dyDescent="0.35">
      <c r="A5281" t="s">
        <v>6019</v>
      </c>
      <c r="B5281" t="s">
        <v>6025</v>
      </c>
      <c r="C5281" t="s">
        <v>11</v>
      </c>
      <c r="D5281">
        <v>4.1250000000000002E-2</v>
      </c>
      <c r="E5281" s="1">
        <v>4.5699999999999998E-2</v>
      </c>
      <c r="F5281" t="s">
        <v>358</v>
      </c>
      <c r="G5281">
        <v>47192</v>
      </c>
      <c r="H5281" t="str">
        <f t="shared" si="728"/>
        <v>15/3/2029</v>
      </c>
      <c r="I5281" s="2">
        <v>45584</v>
      </c>
      <c r="J5281">
        <f t="shared" si="727"/>
        <v>1608</v>
      </c>
      <c r="K5281">
        <f t="shared" si="729"/>
        <v>4.4054794520547942</v>
      </c>
      <c r="L5281">
        <f t="shared" si="730"/>
        <v>4</v>
      </c>
      <c r="M5281">
        <f t="shared" si="731"/>
        <v>5</v>
      </c>
      <c r="N5281" t="str">
        <f t="shared" si="732"/>
        <v>4 Yrs 5 Mths</v>
      </c>
      <c r="O5281">
        <v>97.85</v>
      </c>
      <c r="P5281">
        <v>99.82</v>
      </c>
    </row>
    <row r="5282" spans="1:16" x14ac:dyDescent="0.35">
      <c r="A5282" t="s">
        <v>6019</v>
      </c>
      <c r="B5282" t="s">
        <v>6025</v>
      </c>
      <c r="C5282" t="s">
        <v>11</v>
      </c>
      <c r="D5282">
        <v>5.2499999999999998E-2</v>
      </c>
      <c r="E5282" s="1">
        <v>5.0799999999999998E-2</v>
      </c>
      <c r="F5282" t="s">
        <v>358</v>
      </c>
      <c r="G5282">
        <v>49100</v>
      </c>
      <c r="H5282" t="str">
        <f t="shared" si="728"/>
        <v>5/6/2034</v>
      </c>
      <c r="I5282" s="2">
        <v>45584</v>
      </c>
      <c r="J5282">
        <f t="shared" si="727"/>
        <v>3516</v>
      </c>
      <c r="K5282">
        <f t="shared" si="729"/>
        <v>9.632876712328768</v>
      </c>
      <c r="L5282">
        <f t="shared" si="730"/>
        <v>9</v>
      </c>
      <c r="M5282">
        <f t="shared" si="731"/>
        <v>8</v>
      </c>
      <c r="N5282" t="str">
        <f t="shared" si="732"/>
        <v>9 Yrs 8 Mths</v>
      </c>
      <c r="O5282">
        <v>100.93</v>
      </c>
      <c r="P5282">
        <v>103.05</v>
      </c>
    </row>
    <row r="5283" spans="1:16" x14ac:dyDescent="0.35">
      <c r="A5283" t="s">
        <v>6019</v>
      </c>
      <c r="B5283" t="s">
        <v>6025</v>
      </c>
      <c r="C5283" t="s">
        <v>11</v>
      </c>
      <c r="D5283">
        <v>0.04</v>
      </c>
      <c r="E5283" s="1">
        <v>6.2399999999999997E-2</v>
      </c>
      <c r="F5283" t="s">
        <v>358</v>
      </c>
      <c r="G5283">
        <v>45823</v>
      </c>
      <c r="H5283" t="str">
        <f t="shared" si="728"/>
        <v>15/6/2025</v>
      </c>
      <c r="I5283" s="2">
        <v>45584</v>
      </c>
      <c r="J5283">
        <f t="shared" si="727"/>
        <v>239</v>
      </c>
      <c r="K5283">
        <f t="shared" si="729"/>
        <v>0.65479452054794518</v>
      </c>
      <c r="L5283">
        <f t="shared" si="730"/>
        <v>0</v>
      </c>
      <c r="M5283">
        <f t="shared" si="731"/>
        <v>8</v>
      </c>
      <c r="N5283" t="str">
        <f t="shared" si="732"/>
        <v>0 Yrs 8 Mths</v>
      </c>
      <c r="O5283" t="s">
        <v>15</v>
      </c>
      <c r="P5283" t="s">
        <v>15</v>
      </c>
    </row>
    <row r="5284" spans="1:16" x14ac:dyDescent="0.35">
      <c r="A5284" t="s">
        <v>6019</v>
      </c>
      <c r="B5284" t="s">
        <v>6025</v>
      </c>
      <c r="C5284" t="s">
        <v>11</v>
      </c>
      <c r="D5284">
        <v>5.5E-2</v>
      </c>
      <c r="E5284" s="1">
        <v>5.6099999999999997E-2</v>
      </c>
      <c r="F5284" t="s">
        <v>358</v>
      </c>
      <c r="G5284">
        <v>53128</v>
      </c>
      <c r="H5284" t="str">
        <f t="shared" si="728"/>
        <v>15/6/2045</v>
      </c>
      <c r="I5284" s="2">
        <v>45584</v>
      </c>
      <c r="J5284">
        <f t="shared" si="727"/>
        <v>7544</v>
      </c>
      <c r="K5284">
        <f t="shared" si="729"/>
        <v>20.668493150684931</v>
      </c>
      <c r="L5284">
        <f t="shared" si="730"/>
        <v>20</v>
      </c>
      <c r="M5284">
        <f t="shared" si="731"/>
        <v>8</v>
      </c>
      <c r="N5284" t="str">
        <f t="shared" si="732"/>
        <v>20 Yrs 8 Mths</v>
      </c>
      <c r="O5284" t="s">
        <v>15</v>
      </c>
      <c r="P5284" t="s">
        <v>15</v>
      </c>
    </row>
    <row r="5285" spans="1:16" x14ac:dyDescent="0.35">
      <c r="A5285" t="s">
        <v>6019</v>
      </c>
      <c r="B5285" t="s">
        <v>6025</v>
      </c>
      <c r="C5285" t="s">
        <v>11</v>
      </c>
      <c r="D5285">
        <v>5.7500000000000002E-2</v>
      </c>
      <c r="E5285" s="1">
        <v>4.9299999999999997E-2</v>
      </c>
      <c r="F5285" t="s">
        <v>358</v>
      </c>
      <c r="G5285">
        <v>48670</v>
      </c>
      <c r="H5285" t="str">
        <f t="shared" si="728"/>
        <v>1/4/2033</v>
      </c>
      <c r="I5285" s="2">
        <v>45584</v>
      </c>
      <c r="J5285">
        <f t="shared" si="727"/>
        <v>3086</v>
      </c>
      <c r="K5285">
        <f t="shared" si="729"/>
        <v>8.4547945205479458</v>
      </c>
      <c r="L5285">
        <f t="shared" si="730"/>
        <v>8</v>
      </c>
      <c r="M5285">
        <f t="shared" si="731"/>
        <v>5</v>
      </c>
      <c r="N5285" t="str">
        <f t="shared" si="732"/>
        <v>8 Yrs 5 Mths</v>
      </c>
      <c r="O5285">
        <v>105.15</v>
      </c>
      <c r="P5285">
        <v>107.34</v>
      </c>
    </row>
    <row r="5286" spans="1:16" x14ac:dyDescent="0.35">
      <c r="A5286" t="s">
        <v>6019</v>
      </c>
      <c r="B5286" t="s">
        <v>6026</v>
      </c>
      <c r="C5286" t="s">
        <v>11</v>
      </c>
      <c r="D5286">
        <v>6.9400000000000003E-2</v>
      </c>
      <c r="E5286" s="1">
        <v>4.7E-2</v>
      </c>
      <c r="F5286" t="s">
        <v>358</v>
      </c>
      <c r="G5286">
        <v>46858</v>
      </c>
      <c r="H5286" t="str">
        <f t="shared" si="728"/>
        <v>15/4/2028</v>
      </c>
      <c r="I5286" s="2">
        <v>45584</v>
      </c>
      <c r="J5286">
        <f t="shared" si="727"/>
        <v>1274</v>
      </c>
      <c r="K5286">
        <f t="shared" si="729"/>
        <v>3.4904109589041097</v>
      </c>
      <c r="L5286">
        <f t="shared" si="730"/>
        <v>3</v>
      </c>
      <c r="M5286">
        <f t="shared" si="731"/>
        <v>6</v>
      </c>
      <c r="N5286" t="str">
        <f t="shared" si="732"/>
        <v>3 Yrs 6 Mths</v>
      </c>
      <c r="O5286" t="s">
        <v>15</v>
      </c>
      <c r="P5286" t="s">
        <v>15</v>
      </c>
    </row>
    <row r="5287" spans="1:16" x14ac:dyDescent="0.35">
      <c r="A5287" t="s">
        <v>6019</v>
      </c>
      <c r="B5287" t="s">
        <v>6026</v>
      </c>
      <c r="C5287" t="s">
        <v>11</v>
      </c>
      <c r="D5287">
        <v>0.04</v>
      </c>
      <c r="E5287" s="1">
        <v>5.33E-2</v>
      </c>
      <c r="F5287" t="s">
        <v>358</v>
      </c>
      <c r="G5287">
        <v>54869</v>
      </c>
      <c r="H5287" t="str">
        <f t="shared" si="728"/>
        <v>22/3/2050</v>
      </c>
      <c r="I5287" s="2">
        <v>45584</v>
      </c>
      <c r="J5287">
        <f t="shared" si="727"/>
        <v>9285</v>
      </c>
      <c r="K5287">
        <f t="shared" si="729"/>
        <v>25.438356164383563</v>
      </c>
      <c r="L5287">
        <f t="shared" si="730"/>
        <v>25</v>
      </c>
      <c r="M5287">
        <f t="shared" si="731"/>
        <v>5</v>
      </c>
      <c r="N5287" t="str">
        <f t="shared" si="732"/>
        <v>25 Yrs 5 Mths</v>
      </c>
      <c r="O5287">
        <v>80.53</v>
      </c>
      <c r="P5287">
        <v>82.22</v>
      </c>
    </row>
    <row r="5288" spans="1:16" x14ac:dyDescent="0.35">
      <c r="A5288" t="s">
        <v>6019</v>
      </c>
      <c r="B5288" t="s">
        <v>6026</v>
      </c>
      <c r="C5288" t="s">
        <v>11</v>
      </c>
      <c r="D5288">
        <v>3.5499999999999997E-2</v>
      </c>
      <c r="E5288" s="1">
        <v>5.28E-2</v>
      </c>
      <c r="F5288" t="s">
        <v>358</v>
      </c>
      <c r="G5288">
        <v>55234</v>
      </c>
      <c r="H5288" t="str">
        <f t="shared" si="728"/>
        <v>22/3/2051</v>
      </c>
      <c r="I5288" s="2">
        <v>45584</v>
      </c>
      <c r="J5288">
        <f t="shared" si="727"/>
        <v>9650</v>
      </c>
      <c r="K5288">
        <f t="shared" si="729"/>
        <v>26.438356164383563</v>
      </c>
      <c r="L5288">
        <f t="shared" si="730"/>
        <v>26</v>
      </c>
      <c r="M5288">
        <f t="shared" si="731"/>
        <v>5</v>
      </c>
      <c r="N5288" t="str">
        <f t="shared" si="732"/>
        <v>26 Yrs 5 Mths</v>
      </c>
      <c r="O5288">
        <v>74.78</v>
      </c>
      <c r="P5288">
        <v>75.83</v>
      </c>
    </row>
    <row r="5289" spans="1:16" x14ac:dyDescent="0.35">
      <c r="A5289" t="s">
        <v>6029</v>
      </c>
      <c r="B5289" t="s">
        <v>6026</v>
      </c>
      <c r="C5289" t="s">
        <v>11</v>
      </c>
      <c r="D5289">
        <v>4.1250000000000002E-2</v>
      </c>
      <c r="E5289" s="1">
        <v>5.3499999999999999E-2</v>
      </c>
      <c r="F5289" t="s">
        <v>358</v>
      </c>
      <c r="G5289">
        <v>53554</v>
      </c>
      <c r="H5289" t="str">
        <f t="shared" si="728"/>
        <v>15/8/2046</v>
      </c>
      <c r="I5289" s="2">
        <v>45584</v>
      </c>
      <c r="J5289">
        <f t="shared" si="727"/>
        <v>7970</v>
      </c>
      <c r="K5289">
        <f t="shared" si="729"/>
        <v>21.835616438356166</v>
      </c>
      <c r="L5289">
        <f t="shared" si="730"/>
        <v>21</v>
      </c>
      <c r="M5289">
        <f t="shared" si="731"/>
        <v>10</v>
      </c>
      <c r="N5289" t="str">
        <f t="shared" si="732"/>
        <v>21 Yrs 10 Mths</v>
      </c>
      <c r="O5289">
        <v>83.13</v>
      </c>
      <c r="P5289">
        <v>85.39</v>
      </c>
    </row>
    <row r="5290" spans="1:16" x14ac:dyDescent="0.35">
      <c r="A5290" t="s">
        <v>6029</v>
      </c>
      <c r="B5290" t="s">
        <v>6026</v>
      </c>
      <c r="C5290" t="s">
        <v>11</v>
      </c>
      <c r="D5290">
        <v>1.7500000000000002E-2</v>
      </c>
      <c r="E5290" s="1">
        <v>4.6899999999999997E-2</v>
      </c>
      <c r="F5290" t="s">
        <v>358</v>
      </c>
      <c r="G5290">
        <v>47868</v>
      </c>
      <c r="H5290" t="str">
        <f t="shared" ref="H5290:H5334" si="733">TEXT(G5290,"D/M/YYYY")</f>
        <v>20/1/2031</v>
      </c>
      <c r="I5290" s="2">
        <v>45584</v>
      </c>
      <c r="J5290">
        <f t="shared" si="727"/>
        <v>2284</v>
      </c>
      <c r="K5290">
        <f t="shared" ref="K5290:K5334" si="734">J5290/365</f>
        <v>6.2575342465753421</v>
      </c>
      <c r="L5290">
        <f t="shared" ref="L5290:L5334" si="735">_xlfn.NUMBERVALUE(_xlfn.TEXTBEFORE(K5290,"."))</f>
        <v>6</v>
      </c>
      <c r="M5290">
        <f t="shared" ref="M5290:M5334" si="736">ROUND(LEFT(_xlfn.TEXTAFTER(K5290,"."),2)/100 * 12,0)</f>
        <v>3</v>
      </c>
      <c r="N5290" t="str">
        <f t="shared" ref="N5290:N5334" si="737">L5290 &amp; " Yrs "&amp; M5290 &amp;" Mths"</f>
        <v>6 Yrs 3 Mths</v>
      </c>
      <c r="O5290">
        <v>83.84</v>
      </c>
      <c r="P5290">
        <v>84.64</v>
      </c>
    </row>
    <row r="5291" spans="1:16" x14ac:dyDescent="0.35">
      <c r="A5291" t="s">
        <v>6029</v>
      </c>
      <c r="B5291" t="s">
        <v>6026</v>
      </c>
      <c r="C5291" t="s">
        <v>11</v>
      </c>
      <c r="D5291">
        <v>4.5220000000000003E-2</v>
      </c>
      <c r="E5291" s="1">
        <v>5.2999999999999999E-2</v>
      </c>
      <c r="F5291" t="s">
        <v>358</v>
      </c>
      <c r="G5291">
        <v>54316</v>
      </c>
      <c r="H5291" t="str">
        <f t="shared" si="733"/>
        <v>15/9/2048</v>
      </c>
      <c r="I5291" s="2">
        <v>45584</v>
      </c>
      <c r="J5291">
        <f t="shared" si="727"/>
        <v>8732</v>
      </c>
      <c r="K5291">
        <f t="shared" si="734"/>
        <v>23.923287671232877</v>
      </c>
      <c r="L5291">
        <f t="shared" si="735"/>
        <v>23</v>
      </c>
      <c r="M5291">
        <f t="shared" si="736"/>
        <v>11</v>
      </c>
      <c r="N5291" t="str">
        <f t="shared" si="737"/>
        <v>23 Yrs 11 Mths</v>
      </c>
      <c r="O5291">
        <v>88.26</v>
      </c>
      <c r="P5291">
        <v>89.96</v>
      </c>
    </row>
    <row r="5292" spans="1:16" x14ac:dyDescent="0.35">
      <c r="A5292" t="s">
        <v>6029</v>
      </c>
      <c r="B5292" t="s">
        <v>6026</v>
      </c>
      <c r="C5292" t="s">
        <v>11</v>
      </c>
      <c r="D5292">
        <v>1.6799999999999999E-2</v>
      </c>
      <c r="E5292" s="1">
        <v>4.6800000000000001E-2</v>
      </c>
      <c r="F5292" t="s">
        <v>358</v>
      </c>
      <c r="G5292">
        <v>47786</v>
      </c>
      <c r="H5292" t="str">
        <f t="shared" si="733"/>
        <v>30/10/2030</v>
      </c>
      <c r="I5292" s="2">
        <v>45584</v>
      </c>
      <c r="J5292">
        <f t="shared" si="727"/>
        <v>2202</v>
      </c>
      <c r="K5292">
        <f t="shared" si="734"/>
        <v>6.0328767123287674</v>
      </c>
      <c r="L5292">
        <f t="shared" si="735"/>
        <v>6</v>
      </c>
      <c r="M5292">
        <f t="shared" si="736"/>
        <v>0</v>
      </c>
      <c r="N5292" t="str">
        <f t="shared" si="737"/>
        <v>6 Yrs 0 Mths</v>
      </c>
      <c r="O5292">
        <v>84.06</v>
      </c>
      <c r="P5292">
        <v>85.04</v>
      </c>
    </row>
    <row r="5293" spans="1:16" x14ac:dyDescent="0.35">
      <c r="A5293" t="s">
        <v>6029</v>
      </c>
      <c r="B5293" t="s">
        <v>6026</v>
      </c>
      <c r="C5293" t="s">
        <v>11</v>
      </c>
      <c r="D5293">
        <v>5.5E-2</v>
      </c>
      <c r="E5293" s="1">
        <v>5.1900000000000002E-2</v>
      </c>
      <c r="F5293" t="s">
        <v>358</v>
      </c>
      <c r="G5293">
        <v>53767</v>
      </c>
      <c r="H5293" t="str">
        <f t="shared" si="733"/>
        <v>16/3/2047</v>
      </c>
      <c r="I5293" s="2">
        <v>45584</v>
      </c>
      <c r="J5293">
        <f t="shared" si="727"/>
        <v>8183</v>
      </c>
      <c r="K5293">
        <f t="shared" si="734"/>
        <v>22.419178082191781</v>
      </c>
      <c r="L5293">
        <f t="shared" si="735"/>
        <v>22</v>
      </c>
      <c r="M5293">
        <f t="shared" si="736"/>
        <v>5</v>
      </c>
      <c r="N5293" t="str">
        <f t="shared" si="737"/>
        <v>22 Yrs 5 Mths</v>
      </c>
      <c r="O5293">
        <v>102.02</v>
      </c>
      <c r="P5293">
        <v>104.53</v>
      </c>
    </row>
    <row r="5294" spans="1:16" x14ac:dyDescent="0.35">
      <c r="A5294" t="s">
        <v>6029</v>
      </c>
      <c r="B5294" t="s">
        <v>6026</v>
      </c>
      <c r="C5294" t="s">
        <v>11</v>
      </c>
      <c r="D5294">
        <v>4.2720000000000001E-2</v>
      </c>
      <c r="E5294" s="1">
        <v>4.9799999999999997E-2</v>
      </c>
      <c r="F5294" t="s">
        <v>358</v>
      </c>
      <c r="G5294">
        <v>49689</v>
      </c>
      <c r="H5294" t="str">
        <f t="shared" si="733"/>
        <v>15/1/2036</v>
      </c>
      <c r="I5294" s="2">
        <v>45584</v>
      </c>
      <c r="J5294">
        <f t="shared" si="727"/>
        <v>4105</v>
      </c>
      <c r="K5294">
        <f t="shared" si="734"/>
        <v>11.246575342465754</v>
      </c>
      <c r="L5294">
        <f t="shared" si="735"/>
        <v>11</v>
      </c>
      <c r="M5294">
        <f t="shared" si="736"/>
        <v>3</v>
      </c>
      <c r="N5294" t="str">
        <f t="shared" si="737"/>
        <v>11 Yrs 3 Mths</v>
      </c>
      <c r="O5294">
        <v>92.99</v>
      </c>
      <c r="P5294">
        <v>94.42</v>
      </c>
    </row>
    <row r="5295" spans="1:16" x14ac:dyDescent="0.35">
      <c r="A5295" t="s">
        <v>6029</v>
      </c>
      <c r="B5295" t="s">
        <v>6026</v>
      </c>
      <c r="C5295" t="s">
        <v>11</v>
      </c>
      <c r="D5295">
        <v>5.8500000000000003E-2</v>
      </c>
      <c r="E5295" s="1">
        <v>5.5500000000000001E-2</v>
      </c>
      <c r="F5295" t="s">
        <v>358</v>
      </c>
      <c r="G5295">
        <v>49567</v>
      </c>
      <c r="H5295" t="str">
        <f t="shared" si="733"/>
        <v>15/9/2035</v>
      </c>
      <c r="I5295" s="2">
        <v>45584</v>
      </c>
      <c r="J5295">
        <f t="shared" si="727"/>
        <v>3983</v>
      </c>
      <c r="K5295">
        <f t="shared" si="734"/>
        <v>10.912328767123288</v>
      </c>
      <c r="L5295">
        <f t="shared" si="735"/>
        <v>10</v>
      </c>
      <c r="M5295">
        <f t="shared" si="736"/>
        <v>11</v>
      </c>
      <c r="N5295" t="str">
        <f t="shared" si="737"/>
        <v>10 Yrs 11 Mths</v>
      </c>
      <c r="O5295" t="s">
        <v>15</v>
      </c>
      <c r="P5295" t="s">
        <v>15</v>
      </c>
    </row>
    <row r="5296" spans="1:16" x14ac:dyDescent="0.35">
      <c r="A5296" t="s">
        <v>6029</v>
      </c>
      <c r="B5296" t="s">
        <v>6026</v>
      </c>
      <c r="C5296" t="s">
        <v>11</v>
      </c>
      <c r="D5296">
        <v>4.8619999999999997E-2</v>
      </c>
      <c r="E5296" s="1">
        <v>5.2200000000000003E-2</v>
      </c>
      <c r="F5296" t="s">
        <v>358</v>
      </c>
      <c r="G5296">
        <v>53560</v>
      </c>
      <c r="H5296" t="str">
        <f t="shared" si="733"/>
        <v>21/8/2046</v>
      </c>
      <c r="I5296" s="2">
        <v>45584</v>
      </c>
      <c r="J5296">
        <f t="shared" si="727"/>
        <v>7976</v>
      </c>
      <c r="K5296">
        <f t="shared" si="734"/>
        <v>21.852054794520548</v>
      </c>
      <c r="L5296">
        <f t="shared" si="735"/>
        <v>21</v>
      </c>
      <c r="M5296">
        <f t="shared" si="736"/>
        <v>10</v>
      </c>
      <c r="N5296" t="str">
        <f t="shared" si="737"/>
        <v>21 Yrs 10 Mths</v>
      </c>
      <c r="O5296">
        <v>94.05</v>
      </c>
      <c r="P5296">
        <v>95.72</v>
      </c>
    </row>
    <row r="5297" spans="1:16" x14ac:dyDescent="0.35">
      <c r="A5297" t="s">
        <v>6029</v>
      </c>
      <c r="B5297" t="s">
        <v>6026</v>
      </c>
      <c r="C5297" t="s">
        <v>11</v>
      </c>
      <c r="D5297">
        <v>4.3999999999999997E-2</v>
      </c>
      <c r="E5297" s="1">
        <v>4.8899999999999999E-2</v>
      </c>
      <c r="F5297" t="s">
        <v>358</v>
      </c>
      <c r="G5297">
        <v>49249</v>
      </c>
      <c r="H5297" t="str">
        <f t="shared" si="733"/>
        <v>1/11/2034</v>
      </c>
      <c r="I5297" s="2">
        <v>45584</v>
      </c>
      <c r="J5297">
        <f t="shared" si="727"/>
        <v>3665</v>
      </c>
      <c r="K5297">
        <f t="shared" si="734"/>
        <v>10.04109589041096</v>
      </c>
      <c r="L5297">
        <f t="shared" si="735"/>
        <v>10</v>
      </c>
      <c r="M5297">
        <f t="shared" si="736"/>
        <v>0</v>
      </c>
      <c r="N5297" t="str">
        <f t="shared" si="737"/>
        <v>10 Yrs 0 Mths</v>
      </c>
      <c r="O5297">
        <v>95.47</v>
      </c>
      <c r="P5297">
        <v>96.44</v>
      </c>
    </row>
    <row r="5298" spans="1:16" x14ac:dyDescent="0.35">
      <c r="A5298" t="s">
        <v>6029</v>
      </c>
      <c r="B5298" t="s">
        <v>6026</v>
      </c>
      <c r="C5298" t="s">
        <v>11</v>
      </c>
      <c r="D5298">
        <v>6.6839999999999997E-2</v>
      </c>
      <c r="E5298" s="1">
        <v>5.5899999999999998E-2</v>
      </c>
      <c r="F5298" t="s">
        <v>358</v>
      </c>
      <c r="G5298">
        <v>45792</v>
      </c>
      <c r="H5298" t="str">
        <f t="shared" si="733"/>
        <v>15/5/2025</v>
      </c>
      <c r="I5298" s="2">
        <v>45584</v>
      </c>
      <c r="J5298">
        <f t="shared" si="727"/>
        <v>208</v>
      </c>
      <c r="K5298">
        <f t="shared" si="734"/>
        <v>0.56986301369863013</v>
      </c>
      <c r="L5298">
        <f t="shared" si="735"/>
        <v>0</v>
      </c>
      <c r="M5298">
        <f t="shared" si="736"/>
        <v>7</v>
      </c>
      <c r="N5298" t="str">
        <f t="shared" si="737"/>
        <v>0 Yrs 7 Mths</v>
      </c>
      <c r="O5298">
        <v>100.12</v>
      </c>
      <c r="P5298">
        <v>100.85</v>
      </c>
    </row>
    <row r="5299" spans="1:16" x14ac:dyDescent="0.35">
      <c r="A5299" t="s">
        <v>6029</v>
      </c>
      <c r="B5299" t="s">
        <v>6026</v>
      </c>
      <c r="C5299" t="s">
        <v>11</v>
      </c>
      <c r="D5299">
        <v>3.15E-2</v>
      </c>
      <c r="E5299" s="1">
        <v>4.58E-2</v>
      </c>
      <c r="F5299" t="s">
        <v>358</v>
      </c>
      <c r="G5299">
        <v>47564</v>
      </c>
      <c r="H5299" t="str">
        <f t="shared" si="733"/>
        <v>22/3/2030</v>
      </c>
      <c r="I5299" s="2">
        <v>45584</v>
      </c>
      <c r="J5299">
        <f t="shared" si="727"/>
        <v>1980</v>
      </c>
      <c r="K5299">
        <f t="shared" si="734"/>
        <v>5.4246575342465757</v>
      </c>
      <c r="L5299">
        <f t="shared" si="735"/>
        <v>5</v>
      </c>
      <c r="M5299">
        <f t="shared" si="736"/>
        <v>5</v>
      </c>
      <c r="N5299" t="str">
        <f t="shared" si="737"/>
        <v>5 Yrs 5 Mths</v>
      </c>
      <c r="O5299">
        <v>92.92</v>
      </c>
      <c r="P5299">
        <v>93.79</v>
      </c>
    </row>
    <row r="5300" spans="1:16" x14ac:dyDescent="0.35">
      <c r="A5300" t="s">
        <v>6029</v>
      </c>
      <c r="B5300" t="s">
        <v>6026</v>
      </c>
      <c r="C5300" t="s">
        <v>11</v>
      </c>
      <c r="D5300">
        <v>4.8120000000000003E-2</v>
      </c>
      <c r="E5300" s="1">
        <v>5.1499999999999997E-2</v>
      </c>
      <c r="F5300" t="s">
        <v>358</v>
      </c>
      <c r="G5300">
        <v>50844</v>
      </c>
      <c r="H5300" t="str">
        <f t="shared" si="733"/>
        <v>15/3/2039</v>
      </c>
      <c r="I5300" s="2">
        <v>45584</v>
      </c>
      <c r="J5300">
        <f t="shared" si="727"/>
        <v>5260</v>
      </c>
      <c r="K5300">
        <f t="shared" si="734"/>
        <v>14.41095890410959</v>
      </c>
      <c r="L5300">
        <f t="shared" si="735"/>
        <v>14</v>
      </c>
      <c r="M5300">
        <f t="shared" si="736"/>
        <v>5</v>
      </c>
      <c r="N5300" t="str">
        <f t="shared" si="737"/>
        <v>14 Yrs 5 Mths</v>
      </c>
      <c r="O5300">
        <v>95.61</v>
      </c>
      <c r="P5300">
        <v>97.04</v>
      </c>
    </row>
    <row r="5301" spans="1:16" x14ac:dyDescent="0.35">
      <c r="A5301" t="s">
        <v>6029</v>
      </c>
      <c r="B5301" t="s">
        <v>6026</v>
      </c>
      <c r="C5301" t="s">
        <v>11</v>
      </c>
      <c r="D5301">
        <v>0.03</v>
      </c>
      <c r="E5301" s="1">
        <v>4.3799999999999999E-2</v>
      </c>
      <c r="F5301" t="s">
        <v>358</v>
      </c>
      <c r="G5301">
        <v>46468</v>
      </c>
      <c r="H5301" t="str">
        <f t="shared" si="733"/>
        <v>22/3/2027</v>
      </c>
      <c r="I5301" s="2">
        <v>45584</v>
      </c>
      <c r="J5301">
        <f t="shared" si="727"/>
        <v>884</v>
      </c>
      <c r="K5301">
        <f t="shared" si="734"/>
        <v>2.4219178082191779</v>
      </c>
      <c r="L5301">
        <f t="shared" si="735"/>
        <v>2</v>
      </c>
      <c r="M5301">
        <f t="shared" si="736"/>
        <v>5</v>
      </c>
      <c r="N5301" t="str">
        <f t="shared" si="737"/>
        <v>2 Yrs 5 Mths</v>
      </c>
      <c r="O5301">
        <v>96.63</v>
      </c>
      <c r="P5301">
        <v>97.38</v>
      </c>
    </row>
    <row r="5302" spans="1:16" x14ac:dyDescent="0.35">
      <c r="A5302" t="s">
        <v>6029</v>
      </c>
      <c r="B5302" t="s">
        <v>6026</v>
      </c>
      <c r="C5302" t="s">
        <v>11</v>
      </c>
      <c r="D5302">
        <v>3.875E-2</v>
      </c>
      <c r="E5302" s="1">
        <v>5.2999999999999999E-2</v>
      </c>
      <c r="F5302" t="s">
        <v>358</v>
      </c>
      <c r="G5302">
        <v>55579</v>
      </c>
      <c r="H5302" t="str">
        <f t="shared" si="733"/>
        <v>1/3/2052</v>
      </c>
      <c r="I5302" s="2">
        <v>45584</v>
      </c>
      <c r="J5302">
        <f t="shared" si="727"/>
        <v>9995</v>
      </c>
      <c r="K5302">
        <f t="shared" si="734"/>
        <v>27.383561643835616</v>
      </c>
      <c r="L5302">
        <f t="shared" si="735"/>
        <v>27</v>
      </c>
      <c r="M5302">
        <f t="shared" si="736"/>
        <v>5</v>
      </c>
      <c r="N5302" t="str">
        <f t="shared" si="737"/>
        <v>27 Yrs 5 Mths</v>
      </c>
      <c r="O5302">
        <v>78.48</v>
      </c>
      <c r="P5302">
        <v>80.03</v>
      </c>
    </row>
    <row r="5303" spans="1:16" x14ac:dyDescent="0.35">
      <c r="A5303" t="s">
        <v>6029</v>
      </c>
      <c r="B5303" t="s">
        <v>6026</v>
      </c>
      <c r="C5303" t="s">
        <v>11</v>
      </c>
      <c r="D5303">
        <v>4.6719999999999998E-2</v>
      </c>
      <c r="E5303" s="1">
        <v>5.2999999999999999E-2</v>
      </c>
      <c r="F5303" t="s">
        <v>358</v>
      </c>
      <c r="G5303">
        <v>56688</v>
      </c>
      <c r="H5303" t="str">
        <f t="shared" si="733"/>
        <v>15/3/2055</v>
      </c>
      <c r="I5303" s="2">
        <v>45584</v>
      </c>
      <c r="J5303">
        <f t="shared" si="727"/>
        <v>11104</v>
      </c>
      <c r="K5303">
        <f t="shared" si="734"/>
        <v>30.421917808219177</v>
      </c>
      <c r="L5303">
        <f t="shared" si="735"/>
        <v>30</v>
      </c>
      <c r="M5303">
        <f t="shared" si="736"/>
        <v>5</v>
      </c>
      <c r="N5303" t="str">
        <f t="shared" si="737"/>
        <v>30 Yrs 5 Mths</v>
      </c>
      <c r="O5303">
        <v>88.88</v>
      </c>
      <c r="P5303">
        <v>91.08</v>
      </c>
    </row>
    <row r="5304" spans="1:16" x14ac:dyDescent="0.35">
      <c r="A5304" t="s">
        <v>6029</v>
      </c>
      <c r="B5304" t="s">
        <v>6026</v>
      </c>
      <c r="C5304" t="s">
        <v>11</v>
      </c>
      <c r="D5304">
        <v>1.4999999999999999E-2</v>
      </c>
      <c r="E5304" s="1">
        <v>4.4900000000000002E-2</v>
      </c>
      <c r="F5304" t="s">
        <v>358</v>
      </c>
      <c r="G5304">
        <v>47744</v>
      </c>
      <c r="H5304" t="str">
        <f t="shared" si="733"/>
        <v>18/9/2030</v>
      </c>
      <c r="I5304" s="2">
        <v>45584</v>
      </c>
      <c r="J5304">
        <f t="shared" si="727"/>
        <v>2160</v>
      </c>
      <c r="K5304">
        <f t="shared" si="734"/>
        <v>5.9178082191780819</v>
      </c>
      <c r="L5304">
        <f t="shared" si="735"/>
        <v>5</v>
      </c>
      <c r="M5304">
        <f t="shared" si="736"/>
        <v>11</v>
      </c>
      <c r="N5304" t="str">
        <f t="shared" si="737"/>
        <v>5 Yrs 11 Mths</v>
      </c>
      <c r="O5304">
        <v>84.26</v>
      </c>
      <c r="P5304">
        <v>85.27</v>
      </c>
    </row>
    <row r="5305" spans="1:16" x14ac:dyDescent="0.35">
      <c r="A5305" t="s">
        <v>6029</v>
      </c>
      <c r="B5305" t="s">
        <v>6026</v>
      </c>
      <c r="C5305" t="s">
        <v>11</v>
      </c>
      <c r="D5305">
        <v>2.6499999999999999E-2</v>
      </c>
      <c r="E5305" s="1">
        <v>5.2400000000000002E-2</v>
      </c>
      <c r="F5305" t="s">
        <v>358</v>
      </c>
      <c r="G5305">
        <v>51460</v>
      </c>
      <c r="H5305" t="str">
        <f t="shared" si="733"/>
        <v>20/11/2040</v>
      </c>
      <c r="I5305" s="2">
        <v>45584</v>
      </c>
      <c r="J5305">
        <f t="shared" si="727"/>
        <v>5876</v>
      </c>
      <c r="K5305">
        <f t="shared" si="734"/>
        <v>16.098630136986301</v>
      </c>
      <c r="L5305">
        <f t="shared" si="735"/>
        <v>16</v>
      </c>
      <c r="M5305">
        <f t="shared" si="736"/>
        <v>1</v>
      </c>
      <c r="N5305" t="str">
        <f t="shared" si="737"/>
        <v>16 Yrs 1 Mths</v>
      </c>
      <c r="O5305">
        <v>71.5</v>
      </c>
      <c r="P5305">
        <v>72.680000000000007</v>
      </c>
    </row>
    <row r="5306" spans="1:16" x14ac:dyDescent="0.35">
      <c r="A5306" t="s">
        <v>6029</v>
      </c>
      <c r="B5306" t="s">
        <v>6026</v>
      </c>
      <c r="C5306" t="s">
        <v>11</v>
      </c>
      <c r="D5306">
        <v>2.9870000000000001E-2</v>
      </c>
      <c r="E5306" s="1">
        <v>5.3900000000000003E-2</v>
      </c>
      <c r="F5306" t="s">
        <v>358</v>
      </c>
      <c r="G5306">
        <v>57283</v>
      </c>
      <c r="H5306" t="str">
        <f t="shared" si="733"/>
        <v>30/10/2056</v>
      </c>
      <c r="I5306" s="2">
        <v>45584</v>
      </c>
      <c r="J5306">
        <f t="shared" si="727"/>
        <v>11699</v>
      </c>
      <c r="K5306">
        <f t="shared" si="734"/>
        <v>32.052054794520551</v>
      </c>
      <c r="L5306">
        <f t="shared" si="735"/>
        <v>32</v>
      </c>
      <c r="M5306">
        <f t="shared" si="736"/>
        <v>1</v>
      </c>
      <c r="N5306" t="str">
        <f t="shared" si="737"/>
        <v>32 Yrs 1 Mths</v>
      </c>
      <c r="O5306">
        <v>63.2</v>
      </c>
      <c r="P5306">
        <v>64.63</v>
      </c>
    </row>
    <row r="5307" spans="1:16" x14ac:dyDescent="0.35">
      <c r="A5307" t="s">
        <v>6029</v>
      </c>
      <c r="B5307" t="s">
        <v>6026</v>
      </c>
      <c r="C5307" t="s">
        <v>11</v>
      </c>
      <c r="D5307">
        <v>2.1000000000000001E-2</v>
      </c>
      <c r="E5307" s="1">
        <v>4.48E-2</v>
      </c>
      <c r="F5307" t="s">
        <v>358</v>
      </c>
      <c r="G5307">
        <v>46834</v>
      </c>
      <c r="H5307" t="str">
        <f t="shared" si="733"/>
        <v>22/3/2028</v>
      </c>
      <c r="I5307" s="2">
        <v>45584</v>
      </c>
      <c r="J5307">
        <f t="shared" si="727"/>
        <v>1250</v>
      </c>
      <c r="K5307">
        <f t="shared" si="734"/>
        <v>3.4246575342465753</v>
      </c>
      <c r="L5307">
        <f t="shared" si="735"/>
        <v>3</v>
      </c>
      <c r="M5307">
        <f t="shared" si="736"/>
        <v>5</v>
      </c>
      <c r="N5307" t="str">
        <f t="shared" si="737"/>
        <v>3 Yrs 5 Mths</v>
      </c>
      <c r="O5307">
        <v>92.4</v>
      </c>
      <c r="P5307">
        <v>93.02</v>
      </c>
    </row>
    <row r="5308" spans="1:16" x14ac:dyDescent="0.35">
      <c r="A5308" t="s">
        <v>6035</v>
      </c>
      <c r="B5308" t="s">
        <v>6026</v>
      </c>
      <c r="C5308" t="s">
        <v>11</v>
      </c>
      <c r="D5308">
        <v>1.4999999999999999E-2</v>
      </c>
      <c r="E5308" s="1">
        <v>4.4900000000000002E-2</v>
      </c>
      <c r="F5308" t="s">
        <v>358</v>
      </c>
      <c r="G5308">
        <v>47744</v>
      </c>
      <c r="H5308" t="str">
        <f t="shared" si="733"/>
        <v>18/9/2030</v>
      </c>
      <c r="I5308" s="2">
        <v>45584</v>
      </c>
      <c r="J5308">
        <f t="shared" si="727"/>
        <v>2160</v>
      </c>
      <c r="K5308">
        <f t="shared" si="734"/>
        <v>5.9178082191780819</v>
      </c>
      <c r="L5308">
        <f t="shared" si="735"/>
        <v>5</v>
      </c>
      <c r="M5308">
        <f t="shared" si="736"/>
        <v>11</v>
      </c>
      <c r="N5308" t="str">
        <f t="shared" si="737"/>
        <v>5 Yrs 11 Mths</v>
      </c>
      <c r="O5308">
        <v>84.26</v>
      </c>
      <c r="P5308">
        <v>85.27</v>
      </c>
    </row>
    <row r="5309" spans="1:16" x14ac:dyDescent="0.35">
      <c r="A5309" t="s">
        <v>6035</v>
      </c>
      <c r="B5309" t="s">
        <v>6026</v>
      </c>
      <c r="C5309" t="s">
        <v>11</v>
      </c>
      <c r="D5309">
        <v>2.6499999999999999E-2</v>
      </c>
      <c r="E5309" s="1">
        <v>5.2400000000000002E-2</v>
      </c>
      <c r="F5309" t="s">
        <v>358</v>
      </c>
      <c r="G5309">
        <v>51460</v>
      </c>
      <c r="H5309" t="str">
        <f t="shared" si="733"/>
        <v>20/11/2040</v>
      </c>
      <c r="I5309" s="2">
        <v>45584</v>
      </c>
      <c r="J5309">
        <f t="shared" si="727"/>
        <v>5876</v>
      </c>
      <c r="K5309">
        <f t="shared" si="734"/>
        <v>16.098630136986301</v>
      </c>
      <c r="L5309">
        <f t="shared" si="735"/>
        <v>16</v>
      </c>
      <c r="M5309">
        <f t="shared" si="736"/>
        <v>1</v>
      </c>
      <c r="N5309" t="str">
        <f t="shared" si="737"/>
        <v>16 Yrs 1 Mths</v>
      </c>
      <c r="O5309">
        <v>71.5</v>
      </c>
      <c r="P5309">
        <v>72.680000000000007</v>
      </c>
    </row>
    <row r="5310" spans="1:16" x14ac:dyDescent="0.35">
      <c r="A5310" t="s">
        <v>6035</v>
      </c>
      <c r="B5310" t="s">
        <v>6026</v>
      </c>
      <c r="C5310" t="s">
        <v>11</v>
      </c>
      <c r="D5310">
        <v>2.9870000000000001E-2</v>
      </c>
      <c r="E5310" s="1">
        <v>5.3900000000000003E-2</v>
      </c>
      <c r="F5310" t="s">
        <v>358</v>
      </c>
      <c r="G5310">
        <v>57283</v>
      </c>
      <c r="H5310" t="str">
        <f t="shared" si="733"/>
        <v>30/10/2056</v>
      </c>
      <c r="I5310" s="2">
        <v>45584</v>
      </c>
      <c r="J5310">
        <f t="shared" si="727"/>
        <v>11699</v>
      </c>
      <c r="K5310">
        <f t="shared" si="734"/>
        <v>32.052054794520551</v>
      </c>
      <c r="L5310">
        <f t="shared" si="735"/>
        <v>32</v>
      </c>
      <c r="M5310">
        <f t="shared" si="736"/>
        <v>1</v>
      </c>
      <c r="N5310" t="str">
        <f t="shared" si="737"/>
        <v>32 Yrs 1 Mths</v>
      </c>
      <c r="O5310">
        <v>63.2</v>
      </c>
      <c r="P5310">
        <v>64.63</v>
      </c>
    </row>
    <row r="5311" spans="1:16" x14ac:dyDescent="0.35">
      <c r="A5311" t="s">
        <v>6035</v>
      </c>
      <c r="B5311" t="s">
        <v>6026</v>
      </c>
      <c r="C5311" t="s">
        <v>11</v>
      </c>
      <c r="D5311">
        <v>2.1000000000000001E-2</v>
      </c>
      <c r="E5311" s="1">
        <v>4.48E-2</v>
      </c>
      <c r="F5311" t="s">
        <v>358</v>
      </c>
      <c r="G5311">
        <v>46834</v>
      </c>
      <c r="H5311" t="str">
        <f t="shared" si="733"/>
        <v>22/3/2028</v>
      </c>
      <c r="I5311" s="2">
        <v>45584</v>
      </c>
      <c r="J5311">
        <f t="shared" si="727"/>
        <v>1250</v>
      </c>
      <c r="K5311">
        <f t="shared" si="734"/>
        <v>3.4246575342465753</v>
      </c>
      <c r="L5311">
        <f t="shared" si="735"/>
        <v>3</v>
      </c>
      <c r="M5311">
        <f t="shared" si="736"/>
        <v>5</v>
      </c>
      <c r="N5311" t="str">
        <f t="shared" si="737"/>
        <v>3 Yrs 5 Mths</v>
      </c>
      <c r="O5311">
        <v>92.4</v>
      </c>
      <c r="P5311">
        <v>93.02</v>
      </c>
    </row>
    <row r="5312" spans="1:16" x14ac:dyDescent="0.35">
      <c r="A5312" t="s">
        <v>6035</v>
      </c>
      <c r="B5312" t="s">
        <v>6026</v>
      </c>
      <c r="C5312" t="s">
        <v>11</v>
      </c>
      <c r="D5312">
        <v>5.5E-2</v>
      </c>
      <c r="E5312" s="1">
        <v>5.3199999999999997E-2</v>
      </c>
      <c r="F5312" t="s">
        <v>358</v>
      </c>
      <c r="G5312">
        <v>56303</v>
      </c>
      <c r="H5312" t="str">
        <f t="shared" si="733"/>
        <v>23/2/2054</v>
      </c>
      <c r="I5312" s="2">
        <v>45584</v>
      </c>
      <c r="J5312">
        <f t="shared" si="727"/>
        <v>10719</v>
      </c>
      <c r="K5312">
        <f t="shared" si="734"/>
        <v>29.367123287671234</v>
      </c>
      <c r="L5312">
        <f t="shared" si="735"/>
        <v>29</v>
      </c>
      <c r="M5312">
        <f t="shared" si="736"/>
        <v>4</v>
      </c>
      <c r="N5312" t="str">
        <f t="shared" si="737"/>
        <v>29 Yrs 4 Mths</v>
      </c>
      <c r="O5312">
        <v>101.29</v>
      </c>
      <c r="P5312">
        <v>103.03</v>
      </c>
    </row>
    <row r="5313" spans="1:16" x14ac:dyDescent="0.35">
      <c r="A5313" t="s">
        <v>6035</v>
      </c>
      <c r="B5313" t="s">
        <v>6026</v>
      </c>
      <c r="C5313" t="s">
        <v>11</v>
      </c>
      <c r="D5313">
        <v>3.85E-2</v>
      </c>
      <c r="E5313" s="1">
        <v>5.2999999999999999E-2</v>
      </c>
      <c r="F5313" t="s">
        <v>358</v>
      </c>
      <c r="G5313">
        <v>52171</v>
      </c>
      <c r="H5313" t="str">
        <f t="shared" si="733"/>
        <v>1/11/2042</v>
      </c>
      <c r="I5313" s="2">
        <v>45584</v>
      </c>
      <c r="J5313">
        <f t="shared" si="727"/>
        <v>6587</v>
      </c>
      <c r="K5313">
        <f t="shared" si="734"/>
        <v>18.046575342465754</v>
      </c>
      <c r="L5313">
        <f t="shared" si="735"/>
        <v>18</v>
      </c>
      <c r="M5313">
        <f t="shared" si="736"/>
        <v>0</v>
      </c>
      <c r="N5313" t="str">
        <f t="shared" si="737"/>
        <v>18 Yrs 0 Mths</v>
      </c>
      <c r="O5313">
        <v>82.57</v>
      </c>
      <c r="P5313">
        <v>84.22</v>
      </c>
    </row>
    <row r="5314" spans="1:16" x14ac:dyDescent="0.35">
      <c r="A5314" t="s">
        <v>6035</v>
      </c>
      <c r="B5314" t="s">
        <v>6026</v>
      </c>
      <c r="C5314" t="s">
        <v>11</v>
      </c>
      <c r="D5314">
        <v>5.0119999999999998E-2</v>
      </c>
      <c r="E5314" s="1">
        <v>5.1299999999999998E-2</v>
      </c>
      <c r="F5314" t="s">
        <v>358</v>
      </c>
      <c r="G5314">
        <v>54528</v>
      </c>
      <c r="H5314" t="str">
        <f t="shared" si="733"/>
        <v>15/4/2049</v>
      </c>
      <c r="I5314" s="2">
        <v>45584</v>
      </c>
      <c r="J5314">
        <f t="shared" ref="J5314:J5377" si="738">_xlfn.DAYS(G5314,I5314)</f>
        <v>8944</v>
      </c>
      <c r="K5314">
        <f t="shared" si="734"/>
        <v>24.504109589041096</v>
      </c>
      <c r="L5314">
        <f t="shared" si="735"/>
        <v>24</v>
      </c>
      <c r="M5314">
        <f t="shared" si="736"/>
        <v>6</v>
      </c>
      <c r="N5314" t="str">
        <f t="shared" si="737"/>
        <v>24 Yrs 6 Mths</v>
      </c>
      <c r="O5314">
        <v>96.41</v>
      </c>
      <c r="P5314">
        <v>100.22</v>
      </c>
    </row>
    <row r="5315" spans="1:16" x14ac:dyDescent="0.35">
      <c r="A5315" t="s">
        <v>6035</v>
      </c>
      <c r="B5315" t="s">
        <v>6026</v>
      </c>
      <c r="C5315" t="s">
        <v>11</v>
      </c>
      <c r="D5315">
        <v>3.875E-2</v>
      </c>
      <c r="E5315" s="1">
        <v>4.4299999999999999E-2</v>
      </c>
      <c r="F5315" t="s">
        <v>358</v>
      </c>
      <c r="G5315">
        <v>47157</v>
      </c>
      <c r="H5315" t="str">
        <f t="shared" si="733"/>
        <v>8/2/2029</v>
      </c>
      <c r="I5315" s="2">
        <v>45584</v>
      </c>
      <c r="J5315">
        <f t="shared" si="738"/>
        <v>1573</v>
      </c>
      <c r="K5315">
        <f t="shared" si="734"/>
        <v>4.3095890410958901</v>
      </c>
      <c r="L5315">
        <f t="shared" si="735"/>
        <v>4</v>
      </c>
      <c r="M5315">
        <f t="shared" si="736"/>
        <v>4</v>
      </c>
      <c r="N5315" t="str">
        <f t="shared" si="737"/>
        <v>4 Yrs 4 Mths</v>
      </c>
      <c r="O5315">
        <v>97.5</v>
      </c>
      <c r="P5315">
        <v>98.35</v>
      </c>
    </row>
    <row r="5316" spans="1:16" x14ac:dyDescent="0.35">
      <c r="A5316" t="s">
        <v>6035</v>
      </c>
      <c r="B5316" t="s">
        <v>6026</v>
      </c>
      <c r="C5316" t="s">
        <v>11</v>
      </c>
      <c r="D5316">
        <v>2.8750000000000001E-2</v>
      </c>
      <c r="E5316" s="1">
        <v>5.2900000000000003E-2</v>
      </c>
      <c r="F5316" t="s">
        <v>358</v>
      </c>
      <c r="G5316">
        <v>55112</v>
      </c>
      <c r="H5316" t="str">
        <f t="shared" si="733"/>
        <v>20/11/2050</v>
      </c>
      <c r="I5316" s="2">
        <v>45584</v>
      </c>
      <c r="J5316">
        <f t="shared" si="738"/>
        <v>9528</v>
      </c>
      <c r="K5316">
        <f t="shared" si="734"/>
        <v>26.104109589041094</v>
      </c>
      <c r="L5316">
        <f t="shared" si="735"/>
        <v>26</v>
      </c>
      <c r="M5316">
        <f t="shared" si="736"/>
        <v>1</v>
      </c>
      <c r="N5316" t="str">
        <f t="shared" si="737"/>
        <v>26 Yrs 1 Mths</v>
      </c>
      <c r="O5316">
        <v>65.239999999999995</v>
      </c>
      <c r="P5316">
        <v>66.61</v>
      </c>
    </row>
    <row r="5317" spans="1:16" x14ac:dyDescent="0.35">
      <c r="A5317" t="s">
        <v>6035</v>
      </c>
      <c r="B5317" t="s">
        <v>6026</v>
      </c>
      <c r="C5317" t="s">
        <v>11</v>
      </c>
      <c r="D5317">
        <v>7.3499999999999996E-2</v>
      </c>
      <c r="E5317" s="1">
        <v>5.7799999999999997E-2</v>
      </c>
      <c r="F5317" t="s">
        <v>358</v>
      </c>
      <c r="G5317">
        <v>50861</v>
      </c>
      <c r="H5317" t="str">
        <f t="shared" si="733"/>
        <v>1/4/2039</v>
      </c>
      <c r="I5317" s="2">
        <v>45584</v>
      </c>
      <c r="J5317">
        <f t="shared" si="738"/>
        <v>5277</v>
      </c>
      <c r="K5317">
        <f t="shared" si="734"/>
        <v>14.457534246575342</v>
      </c>
      <c r="L5317">
        <f t="shared" si="735"/>
        <v>14</v>
      </c>
      <c r="M5317">
        <f t="shared" si="736"/>
        <v>5</v>
      </c>
      <c r="N5317" t="str">
        <f t="shared" si="737"/>
        <v>14 Yrs 5 Mths</v>
      </c>
      <c r="O5317">
        <v>136.19999999999999</v>
      </c>
      <c r="P5317" t="s">
        <v>15</v>
      </c>
    </row>
    <row r="5318" spans="1:16" x14ac:dyDescent="0.35">
      <c r="A5318" t="s">
        <v>6035</v>
      </c>
      <c r="B5318" t="s">
        <v>6026</v>
      </c>
      <c r="C5318" t="s">
        <v>11</v>
      </c>
      <c r="D5318">
        <v>5.2499999999999998E-2</v>
      </c>
      <c r="E5318" s="1">
        <v>5.0099999999999999E-2</v>
      </c>
      <c r="F5318" t="s">
        <v>358</v>
      </c>
      <c r="G5318">
        <v>50115</v>
      </c>
      <c r="H5318" t="str">
        <f t="shared" si="733"/>
        <v>16/3/2037</v>
      </c>
      <c r="I5318" s="2">
        <v>45584</v>
      </c>
      <c r="J5318">
        <f t="shared" si="738"/>
        <v>4531</v>
      </c>
      <c r="K5318">
        <f t="shared" si="734"/>
        <v>12.413698630136986</v>
      </c>
      <c r="L5318">
        <f t="shared" si="735"/>
        <v>12</v>
      </c>
      <c r="M5318">
        <f t="shared" si="736"/>
        <v>5</v>
      </c>
      <c r="N5318" t="str">
        <f t="shared" si="737"/>
        <v>12 Yrs 5 Mths</v>
      </c>
      <c r="O5318">
        <v>101.16</v>
      </c>
      <c r="P5318">
        <v>102.59</v>
      </c>
    </row>
    <row r="5319" spans="1:16" x14ac:dyDescent="0.35">
      <c r="A5319" t="s">
        <v>6035</v>
      </c>
      <c r="B5319" t="s">
        <v>6026</v>
      </c>
      <c r="C5319" t="s">
        <v>11</v>
      </c>
      <c r="D5319">
        <v>8.5000000000000006E-3</v>
      </c>
      <c r="E5319" s="1">
        <v>4.7100000000000003E-2</v>
      </c>
      <c r="F5319" t="s">
        <v>358</v>
      </c>
      <c r="G5319">
        <v>45981</v>
      </c>
      <c r="H5319" t="str">
        <f t="shared" si="733"/>
        <v>20/11/2025</v>
      </c>
      <c r="I5319" s="2">
        <v>45584</v>
      </c>
      <c r="J5319">
        <f t="shared" si="738"/>
        <v>397</v>
      </c>
      <c r="K5319">
        <f t="shared" si="734"/>
        <v>1.0876712328767124</v>
      </c>
      <c r="L5319">
        <f t="shared" si="735"/>
        <v>1</v>
      </c>
      <c r="M5319">
        <f t="shared" si="736"/>
        <v>1</v>
      </c>
      <c r="N5319" t="str">
        <f t="shared" si="737"/>
        <v>1 Yrs 1 Mths</v>
      </c>
      <c r="O5319">
        <v>95.87</v>
      </c>
      <c r="P5319">
        <v>96.55</v>
      </c>
    </row>
    <row r="5320" spans="1:16" x14ac:dyDescent="0.35">
      <c r="A5320" t="s">
        <v>6035</v>
      </c>
      <c r="B5320" t="s">
        <v>6026</v>
      </c>
      <c r="C5320" t="s">
        <v>11</v>
      </c>
      <c r="D5320">
        <v>3.6999999999999998E-2</v>
      </c>
      <c r="E5320" s="1">
        <v>5.3199999999999997E-2</v>
      </c>
      <c r="F5320" t="s">
        <v>358</v>
      </c>
      <c r="G5320">
        <v>58887</v>
      </c>
      <c r="H5320" t="str">
        <f t="shared" si="733"/>
        <v>22/3/2061</v>
      </c>
      <c r="I5320" s="2">
        <v>45584</v>
      </c>
      <c r="J5320">
        <f t="shared" si="738"/>
        <v>13303</v>
      </c>
      <c r="K5320">
        <f t="shared" si="734"/>
        <v>36.446575342465756</v>
      </c>
      <c r="L5320">
        <f t="shared" si="735"/>
        <v>36</v>
      </c>
      <c r="M5320">
        <f t="shared" si="736"/>
        <v>5</v>
      </c>
      <c r="N5320" t="str">
        <f t="shared" si="737"/>
        <v>36 Yrs 5 Mths</v>
      </c>
      <c r="O5320">
        <v>72.58</v>
      </c>
      <c r="P5320">
        <v>74.510000000000005</v>
      </c>
    </row>
    <row r="5321" spans="1:16" x14ac:dyDescent="0.35">
      <c r="A5321" t="s">
        <v>6035</v>
      </c>
      <c r="B5321" t="s">
        <v>6026</v>
      </c>
      <c r="C5321" t="s">
        <v>11</v>
      </c>
      <c r="D5321">
        <v>5.0500000000000003E-2</v>
      </c>
      <c r="E5321" s="1">
        <v>4.7600000000000003E-2</v>
      </c>
      <c r="F5321" t="s">
        <v>358</v>
      </c>
      <c r="G5321">
        <v>48708</v>
      </c>
      <c r="H5321" t="str">
        <f t="shared" si="733"/>
        <v>9/5/2033</v>
      </c>
      <c r="I5321" s="2">
        <v>45584</v>
      </c>
      <c r="J5321">
        <f t="shared" si="738"/>
        <v>3124</v>
      </c>
      <c r="K5321">
        <f t="shared" si="734"/>
        <v>8.5589041095890419</v>
      </c>
      <c r="L5321">
        <f t="shared" si="735"/>
        <v>8</v>
      </c>
      <c r="M5321">
        <f t="shared" si="736"/>
        <v>7</v>
      </c>
      <c r="N5321" t="str">
        <f t="shared" si="737"/>
        <v>8 Yrs 7 Mths</v>
      </c>
      <c r="O5321">
        <v>101.26</v>
      </c>
      <c r="P5321">
        <v>102.28</v>
      </c>
    </row>
    <row r="5322" spans="1:16" x14ac:dyDescent="0.35">
      <c r="A5322" t="s">
        <v>6035</v>
      </c>
      <c r="B5322" t="s">
        <v>6026</v>
      </c>
      <c r="C5322" t="s">
        <v>11</v>
      </c>
      <c r="D5322">
        <v>7.7499999999999999E-2</v>
      </c>
      <c r="E5322" s="1">
        <v>5.5899999999999998E-2</v>
      </c>
      <c r="F5322" t="s">
        <v>358</v>
      </c>
      <c r="G5322">
        <v>48380</v>
      </c>
      <c r="H5322" t="str">
        <f t="shared" si="733"/>
        <v>15/6/2032</v>
      </c>
      <c r="I5322" s="2">
        <v>45584</v>
      </c>
      <c r="J5322">
        <f t="shared" si="738"/>
        <v>2796</v>
      </c>
      <c r="K5322">
        <f t="shared" si="734"/>
        <v>7.6602739726027398</v>
      </c>
      <c r="L5322">
        <f t="shared" si="735"/>
        <v>7</v>
      </c>
      <c r="M5322">
        <f t="shared" si="736"/>
        <v>8</v>
      </c>
      <c r="N5322" t="str">
        <f t="shared" si="737"/>
        <v>7 Yrs 8 Mths</v>
      </c>
      <c r="O5322" t="s">
        <v>15</v>
      </c>
      <c r="P5322" t="s">
        <v>15</v>
      </c>
    </row>
    <row r="5323" spans="1:16" x14ac:dyDescent="0.35">
      <c r="A5323" t="s">
        <v>6035</v>
      </c>
      <c r="B5323" t="s">
        <v>6026</v>
      </c>
      <c r="C5323" t="s">
        <v>11</v>
      </c>
      <c r="D5323">
        <v>6.9000000000000006E-2</v>
      </c>
      <c r="E5323" s="1">
        <v>6.3200000000000006E-2</v>
      </c>
      <c r="F5323" t="s">
        <v>358</v>
      </c>
      <c r="G5323">
        <v>50510</v>
      </c>
      <c r="H5323" t="str">
        <f t="shared" si="733"/>
        <v>15/4/2038</v>
      </c>
      <c r="I5323" s="2">
        <v>45584</v>
      </c>
      <c r="J5323">
        <f t="shared" si="738"/>
        <v>4926</v>
      </c>
      <c r="K5323">
        <f t="shared" si="734"/>
        <v>13.495890410958904</v>
      </c>
      <c r="L5323">
        <f t="shared" si="735"/>
        <v>13</v>
      </c>
      <c r="M5323">
        <f t="shared" si="736"/>
        <v>6</v>
      </c>
      <c r="N5323" t="str">
        <f t="shared" si="737"/>
        <v>13 Yrs 6 Mths</v>
      </c>
      <c r="O5323" t="s">
        <v>15</v>
      </c>
      <c r="P5323" t="s">
        <v>15</v>
      </c>
    </row>
    <row r="5324" spans="1:16" x14ac:dyDescent="0.35">
      <c r="A5324" t="s">
        <v>6035</v>
      </c>
      <c r="B5324" t="s">
        <v>6026</v>
      </c>
      <c r="C5324" t="s">
        <v>11</v>
      </c>
      <c r="D5324">
        <v>0.03</v>
      </c>
      <c r="E5324" s="1">
        <v>5.3400000000000003E-2</v>
      </c>
      <c r="F5324" t="s">
        <v>358</v>
      </c>
      <c r="G5324">
        <v>58765</v>
      </c>
      <c r="H5324" t="str">
        <f t="shared" si="733"/>
        <v>20/11/2060</v>
      </c>
      <c r="I5324" s="2">
        <v>45584</v>
      </c>
      <c r="J5324">
        <f t="shared" si="738"/>
        <v>13181</v>
      </c>
      <c r="K5324">
        <f t="shared" si="734"/>
        <v>36.112328767123287</v>
      </c>
      <c r="L5324">
        <f t="shared" si="735"/>
        <v>36</v>
      </c>
      <c r="M5324">
        <f t="shared" si="736"/>
        <v>1</v>
      </c>
      <c r="N5324" t="str">
        <f t="shared" si="737"/>
        <v>36 Yrs 1 Mths</v>
      </c>
      <c r="O5324">
        <v>61.72</v>
      </c>
      <c r="P5324">
        <v>63.36</v>
      </c>
    </row>
    <row r="5325" spans="1:16" x14ac:dyDescent="0.35">
      <c r="A5325" t="s">
        <v>6044</v>
      </c>
      <c r="B5325" t="s">
        <v>6026</v>
      </c>
      <c r="C5325" t="s">
        <v>11</v>
      </c>
      <c r="D5325">
        <v>6.2289999999999998E-2</v>
      </c>
      <c r="E5325" s="1">
        <v>5.9299999999999999E-2</v>
      </c>
      <c r="F5325" t="s">
        <v>358</v>
      </c>
      <c r="G5325">
        <v>46101</v>
      </c>
      <c r="H5325" t="str">
        <f t="shared" si="733"/>
        <v>20/3/2026</v>
      </c>
      <c r="I5325" s="2">
        <v>45584</v>
      </c>
      <c r="J5325">
        <f t="shared" si="738"/>
        <v>517</v>
      </c>
      <c r="K5325">
        <f t="shared" si="734"/>
        <v>1.4164383561643836</v>
      </c>
      <c r="L5325">
        <f t="shared" si="735"/>
        <v>1</v>
      </c>
      <c r="M5325">
        <f t="shared" si="736"/>
        <v>5</v>
      </c>
      <c r="N5325" t="str">
        <f t="shared" si="737"/>
        <v>1 Yrs 5 Mths</v>
      </c>
      <c r="O5325">
        <v>98.84</v>
      </c>
      <c r="P5325">
        <v>102.92</v>
      </c>
    </row>
    <row r="5326" spans="1:16" x14ac:dyDescent="0.35">
      <c r="A5326" t="s">
        <v>6044</v>
      </c>
      <c r="B5326" t="s">
        <v>6026</v>
      </c>
      <c r="C5326" t="s">
        <v>11</v>
      </c>
      <c r="D5326">
        <v>1.4500000000000001E-2</v>
      </c>
      <c r="E5326" s="1">
        <v>4.4699999999999997E-2</v>
      </c>
      <c r="F5326" t="s">
        <v>358</v>
      </c>
      <c r="G5326">
        <v>46101</v>
      </c>
      <c r="H5326" t="str">
        <f t="shared" si="733"/>
        <v>20/3/2026</v>
      </c>
      <c r="I5326" s="2">
        <v>45584</v>
      </c>
      <c r="J5326">
        <f t="shared" si="738"/>
        <v>517</v>
      </c>
      <c r="K5326">
        <f t="shared" si="734"/>
        <v>1.4164383561643836</v>
      </c>
      <c r="L5326">
        <f t="shared" si="735"/>
        <v>1</v>
      </c>
      <c r="M5326">
        <f t="shared" si="736"/>
        <v>5</v>
      </c>
      <c r="N5326" t="str">
        <f t="shared" si="737"/>
        <v>1 Yrs 5 Mths</v>
      </c>
      <c r="O5326">
        <v>95.74</v>
      </c>
      <c r="P5326">
        <v>96.32</v>
      </c>
    </row>
    <row r="5327" spans="1:16" x14ac:dyDescent="0.35">
      <c r="A5327" t="s">
        <v>6044</v>
      </c>
      <c r="B5327" t="s">
        <v>6026</v>
      </c>
      <c r="C5327" t="s">
        <v>11</v>
      </c>
      <c r="D5327">
        <v>7.7499999999999999E-2</v>
      </c>
      <c r="E5327" s="1">
        <v>4.5699999999999998E-2</v>
      </c>
      <c r="F5327" t="s">
        <v>358</v>
      </c>
      <c r="G5327">
        <v>47818</v>
      </c>
      <c r="H5327" t="str">
        <f t="shared" si="733"/>
        <v>1/12/2030</v>
      </c>
      <c r="I5327" s="2">
        <v>45584</v>
      </c>
      <c r="J5327">
        <f t="shared" si="738"/>
        <v>2234</v>
      </c>
      <c r="K5327">
        <f t="shared" si="734"/>
        <v>6.1205479452054794</v>
      </c>
      <c r="L5327">
        <f t="shared" si="735"/>
        <v>6</v>
      </c>
      <c r="M5327">
        <f t="shared" si="736"/>
        <v>1</v>
      </c>
      <c r="N5327" t="str">
        <f t="shared" si="737"/>
        <v>6 Yrs 1 Mths</v>
      </c>
      <c r="O5327">
        <v>118.44</v>
      </c>
      <c r="P5327">
        <v>119.11</v>
      </c>
    </row>
    <row r="5328" spans="1:16" x14ac:dyDescent="0.35">
      <c r="A5328" t="s">
        <v>6044</v>
      </c>
      <c r="B5328" t="s">
        <v>6026</v>
      </c>
      <c r="C5328" t="s">
        <v>11</v>
      </c>
      <c r="D5328">
        <v>6.4000000000000001E-2</v>
      </c>
      <c r="E5328" s="1">
        <v>5.3800000000000001E-2</v>
      </c>
      <c r="F5328" t="s">
        <v>358</v>
      </c>
      <c r="G5328">
        <v>50451</v>
      </c>
      <c r="H5328" t="str">
        <f t="shared" si="733"/>
        <v>15/2/2038</v>
      </c>
      <c r="I5328" s="2">
        <v>45584</v>
      </c>
      <c r="J5328">
        <f t="shared" si="738"/>
        <v>4867</v>
      </c>
      <c r="K5328">
        <f t="shared" si="734"/>
        <v>13.334246575342465</v>
      </c>
      <c r="L5328">
        <f t="shared" si="735"/>
        <v>13</v>
      </c>
      <c r="M5328">
        <f t="shared" si="736"/>
        <v>4</v>
      </c>
      <c r="N5328" t="str">
        <f t="shared" si="737"/>
        <v>13 Yrs 4 Mths</v>
      </c>
      <c r="O5328" t="s">
        <v>15</v>
      </c>
      <c r="P5328" t="s">
        <v>15</v>
      </c>
    </row>
    <row r="5329" spans="1:16" x14ac:dyDescent="0.35">
      <c r="A5329" t="s">
        <v>6044</v>
      </c>
      <c r="B5329" t="s">
        <v>6026</v>
      </c>
      <c r="C5329" t="s">
        <v>11</v>
      </c>
      <c r="D5329">
        <v>5.0119999999999998E-2</v>
      </c>
      <c r="E5329" s="1">
        <v>5.3800000000000001E-2</v>
      </c>
      <c r="F5329" t="s">
        <v>358</v>
      </c>
      <c r="G5329">
        <v>56482</v>
      </c>
      <c r="H5329" t="str">
        <f t="shared" si="733"/>
        <v>21/8/2054</v>
      </c>
      <c r="I5329" s="2">
        <v>45584</v>
      </c>
      <c r="J5329">
        <f t="shared" si="738"/>
        <v>10898</v>
      </c>
      <c r="K5329">
        <f t="shared" si="734"/>
        <v>29.857534246575341</v>
      </c>
      <c r="L5329">
        <f t="shared" si="735"/>
        <v>29</v>
      </c>
      <c r="M5329">
        <f t="shared" si="736"/>
        <v>10</v>
      </c>
      <c r="N5329" t="str">
        <f t="shared" si="737"/>
        <v>29 Yrs 10 Mths</v>
      </c>
      <c r="O5329">
        <v>93.76</v>
      </c>
      <c r="P5329">
        <v>95.41</v>
      </c>
    </row>
    <row r="5330" spans="1:16" x14ac:dyDescent="0.35">
      <c r="A5330" t="s">
        <v>6044</v>
      </c>
      <c r="B5330" t="s">
        <v>6026</v>
      </c>
      <c r="C5330" t="s">
        <v>11</v>
      </c>
      <c r="D5330">
        <v>2.6249999999999999E-2</v>
      </c>
      <c r="E5330" s="1">
        <v>4.41E-2</v>
      </c>
      <c r="F5330" t="s">
        <v>358</v>
      </c>
      <c r="G5330">
        <v>46249</v>
      </c>
      <c r="H5330" t="str">
        <f t="shared" si="733"/>
        <v>15/8/2026</v>
      </c>
      <c r="I5330" s="2">
        <v>45584</v>
      </c>
      <c r="J5330">
        <f t="shared" si="738"/>
        <v>665</v>
      </c>
      <c r="K5330">
        <f t="shared" si="734"/>
        <v>1.821917808219178</v>
      </c>
      <c r="L5330">
        <f t="shared" si="735"/>
        <v>1</v>
      </c>
      <c r="M5330">
        <f t="shared" si="736"/>
        <v>10</v>
      </c>
      <c r="N5330" t="str">
        <f t="shared" si="737"/>
        <v>1 Yrs 10 Mths</v>
      </c>
      <c r="O5330">
        <v>96.7</v>
      </c>
      <c r="P5330">
        <v>97.33</v>
      </c>
    </row>
    <row r="5331" spans="1:16" x14ac:dyDescent="0.35">
      <c r="A5331" t="s">
        <v>6044</v>
      </c>
      <c r="B5331" t="s">
        <v>6026</v>
      </c>
      <c r="C5331" t="s">
        <v>11</v>
      </c>
      <c r="D5331">
        <v>4.1250000000000002E-2</v>
      </c>
      <c r="E5331" s="1">
        <v>4.3799999999999999E-2</v>
      </c>
      <c r="F5331" t="s">
        <v>358</v>
      </c>
      <c r="G5331">
        <v>46462</v>
      </c>
      <c r="H5331" t="str">
        <f t="shared" si="733"/>
        <v>16/3/2027</v>
      </c>
      <c r="I5331" s="2">
        <v>45584</v>
      </c>
      <c r="J5331">
        <f t="shared" si="738"/>
        <v>878</v>
      </c>
      <c r="K5331">
        <f t="shared" si="734"/>
        <v>2.4054794520547946</v>
      </c>
      <c r="L5331">
        <f t="shared" si="735"/>
        <v>2</v>
      </c>
      <c r="M5331">
        <f t="shared" si="736"/>
        <v>5</v>
      </c>
      <c r="N5331" t="str">
        <f t="shared" si="737"/>
        <v>2 Yrs 5 Mths</v>
      </c>
      <c r="O5331">
        <v>99.32</v>
      </c>
      <c r="P5331">
        <v>99.61</v>
      </c>
    </row>
    <row r="5332" spans="1:16" x14ac:dyDescent="0.35">
      <c r="A5332" t="s">
        <v>6044</v>
      </c>
      <c r="B5332" t="s">
        <v>6026</v>
      </c>
      <c r="C5332" t="s">
        <v>11</v>
      </c>
      <c r="D5332">
        <v>4.7500000000000001E-2</v>
      </c>
      <c r="E5332" s="1">
        <v>5.2699999999999997E-2</v>
      </c>
      <c r="F5332" t="s">
        <v>358</v>
      </c>
      <c r="G5332">
        <v>51806</v>
      </c>
      <c r="H5332" t="str">
        <f t="shared" si="733"/>
        <v>1/11/2041</v>
      </c>
      <c r="I5332" s="2">
        <v>45584</v>
      </c>
      <c r="J5332">
        <f t="shared" si="738"/>
        <v>6222</v>
      </c>
      <c r="K5332">
        <f t="shared" si="734"/>
        <v>17.046575342465754</v>
      </c>
      <c r="L5332">
        <f t="shared" si="735"/>
        <v>17</v>
      </c>
      <c r="M5332">
        <f t="shared" si="736"/>
        <v>0</v>
      </c>
      <c r="N5332" t="str">
        <f t="shared" si="737"/>
        <v>17 Yrs 0 Mths</v>
      </c>
      <c r="O5332">
        <v>92.91</v>
      </c>
      <c r="P5332">
        <v>96.91</v>
      </c>
    </row>
    <row r="5333" spans="1:16" x14ac:dyDescent="0.35">
      <c r="A5333" t="s">
        <v>6044</v>
      </c>
      <c r="B5333" t="s">
        <v>6026</v>
      </c>
      <c r="C5333" t="s">
        <v>11</v>
      </c>
      <c r="D5333">
        <v>6.5500000000000003E-2</v>
      </c>
      <c r="E5333" s="1">
        <v>5.3100000000000001E-2</v>
      </c>
      <c r="F5333" t="s">
        <v>358</v>
      </c>
      <c r="G5333">
        <v>52489</v>
      </c>
      <c r="H5333" t="str">
        <f t="shared" si="733"/>
        <v>15/9/2043</v>
      </c>
      <c r="I5333" s="2">
        <v>45584</v>
      </c>
      <c r="J5333">
        <f t="shared" si="738"/>
        <v>6905</v>
      </c>
      <c r="K5333">
        <f t="shared" si="734"/>
        <v>18.917808219178081</v>
      </c>
      <c r="L5333">
        <f t="shared" si="735"/>
        <v>18</v>
      </c>
      <c r="M5333">
        <f t="shared" si="736"/>
        <v>11</v>
      </c>
      <c r="N5333" t="str">
        <f t="shared" si="737"/>
        <v>18 Yrs 11 Mths</v>
      </c>
      <c r="O5333">
        <v>113.88</v>
      </c>
      <c r="P5333">
        <v>116.1</v>
      </c>
    </row>
    <row r="5334" spans="1:16" x14ac:dyDescent="0.35">
      <c r="A5334" t="s">
        <v>6044</v>
      </c>
      <c r="B5334" t="s">
        <v>6026</v>
      </c>
      <c r="C5334" t="s">
        <v>11</v>
      </c>
      <c r="D5334">
        <v>3.3759999999999998E-2</v>
      </c>
      <c r="E5334" s="1">
        <v>5.5500000000000001E-2</v>
      </c>
      <c r="F5334" t="s">
        <v>358</v>
      </c>
      <c r="G5334">
        <v>45703</v>
      </c>
      <c r="H5334" t="str">
        <f t="shared" si="733"/>
        <v>15/2/2025</v>
      </c>
      <c r="I5334" s="2">
        <v>45584</v>
      </c>
      <c r="J5334">
        <f t="shared" si="738"/>
        <v>119</v>
      </c>
      <c r="K5334">
        <f t="shared" si="734"/>
        <v>0.32602739726027397</v>
      </c>
      <c r="L5334">
        <f t="shared" si="735"/>
        <v>0</v>
      </c>
      <c r="M5334">
        <f t="shared" si="736"/>
        <v>4</v>
      </c>
      <c r="N5334" t="str">
        <f t="shared" si="737"/>
        <v>0 Yrs 4 Mths</v>
      </c>
      <c r="O5334">
        <v>99.13</v>
      </c>
      <c r="P5334">
        <v>99.92</v>
      </c>
    </row>
    <row r="5335" spans="1:16" x14ac:dyDescent="0.35">
      <c r="A5335" t="s">
        <v>6056</v>
      </c>
      <c r="B5335" t="s">
        <v>6064</v>
      </c>
      <c r="C5335" t="s">
        <v>11</v>
      </c>
      <c r="D5335">
        <v>0.05</v>
      </c>
      <c r="E5335" s="1">
        <v>4.9000000000000002E-2</v>
      </c>
      <c r="F5335" t="s">
        <v>17</v>
      </c>
      <c r="G5335">
        <v>48670</v>
      </c>
      <c r="H5335" t="str">
        <f t="shared" ref="H5335:H5361" si="739">TEXT(G5335,"D/M/YYYY")</f>
        <v>1/4/2033</v>
      </c>
      <c r="I5335" s="2">
        <v>45584</v>
      </c>
      <c r="J5335">
        <f t="shared" si="738"/>
        <v>3086</v>
      </c>
      <c r="K5335">
        <f t="shared" ref="K5335:K5361" si="740">J5335/365</f>
        <v>8.4547945205479458</v>
      </c>
      <c r="L5335">
        <f t="shared" ref="L5335:L5361" si="741">_xlfn.NUMBERVALUE(_xlfn.TEXTBEFORE(K5335,"."))</f>
        <v>8</v>
      </c>
      <c r="M5335">
        <f t="shared" ref="M5335:M5361" si="742">ROUND(LEFT(_xlfn.TEXTAFTER(K5335,"."),2)/100 * 12,0)</f>
        <v>5</v>
      </c>
      <c r="N5335" t="str">
        <f t="shared" ref="N5335:N5361" si="743">L5335 &amp; " Yrs "&amp; M5335 &amp;" Mths"</f>
        <v>8 Yrs 5 Mths</v>
      </c>
      <c r="O5335">
        <v>102.12</v>
      </c>
      <c r="P5335">
        <v>103.23</v>
      </c>
    </row>
    <row r="5336" spans="1:16" x14ac:dyDescent="0.35">
      <c r="A5336" t="s">
        <v>6056</v>
      </c>
      <c r="B5336" t="s">
        <v>6064</v>
      </c>
      <c r="C5336" t="s">
        <v>11</v>
      </c>
      <c r="D5336">
        <v>3.7999999999999999E-2</v>
      </c>
      <c r="E5336" s="1">
        <v>5.3999999999999999E-2</v>
      </c>
      <c r="F5336" t="s">
        <v>17</v>
      </c>
      <c r="G5336">
        <v>53950</v>
      </c>
      <c r="H5336" t="str">
        <f t="shared" si="739"/>
        <v>15/9/2047</v>
      </c>
      <c r="I5336" s="2">
        <v>45584</v>
      </c>
      <c r="J5336">
        <f t="shared" si="738"/>
        <v>8366</v>
      </c>
      <c r="K5336">
        <f t="shared" si="740"/>
        <v>22.920547945205481</v>
      </c>
      <c r="L5336">
        <f t="shared" si="741"/>
        <v>22</v>
      </c>
      <c r="M5336">
        <f t="shared" si="742"/>
        <v>11</v>
      </c>
      <c r="N5336" t="str">
        <f t="shared" si="743"/>
        <v>22 Yrs 11 Mths</v>
      </c>
      <c r="O5336">
        <v>80.17</v>
      </c>
      <c r="P5336">
        <v>82.03</v>
      </c>
    </row>
    <row r="5337" spans="1:16" x14ac:dyDescent="0.35">
      <c r="A5337" t="s">
        <v>6056</v>
      </c>
      <c r="B5337" t="s">
        <v>6064</v>
      </c>
      <c r="C5337" t="s">
        <v>11</v>
      </c>
      <c r="D5337">
        <v>3.7499999999999999E-2</v>
      </c>
      <c r="E5337" s="1">
        <v>4.3799999999999999E-2</v>
      </c>
      <c r="F5337" t="s">
        <v>17</v>
      </c>
      <c r="G5337">
        <v>46522</v>
      </c>
      <c r="H5337" t="str">
        <f t="shared" si="739"/>
        <v>15/5/2027</v>
      </c>
      <c r="I5337" s="2">
        <v>45584</v>
      </c>
      <c r="J5337">
        <f t="shared" si="738"/>
        <v>938</v>
      </c>
      <c r="K5337">
        <f t="shared" si="740"/>
        <v>2.56986301369863</v>
      </c>
      <c r="L5337">
        <f t="shared" si="741"/>
        <v>2</v>
      </c>
      <c r="M5337">
        <f t="shared" si="742"/>
        <v>7</v>
      </c>
      <c r="N5337" t="str">
        <f t="shared" si="743"/>
        <v>2 Yrs 7 Mths</v>
      </c>
      <c r="O5337">
        <v>98.96</v>
      </c>
      <c r="P5337">
        <v>99.45</v>
      </c>
    </row>
    <row r="5338" spans="1:16" x14ac:dyDescent="0.35">
      <c r="A5338" t="s">
        <v>6056</v>
      </c>
      <c r="B5338" t="s">
        <v>6064</v>
      </c>
      <c r="C5338" t="s">
        <v>11</v>
      </c>
      <c r="D5338">
        <v>4.65E-2</v>
      </c>
      <c r="E5338" s="1">
        <v>5.3499999999999999E-2</v>
      </c>
      <c r="F5338" t="s">
        <v>17</v>
      </c>
      <c r="G5338">
        <v>52458</v>
      </c>
      <c r="H5338" t="str">
        <f t="shared" si="739"/>
        <v>15/8/2043</v>
      </c>
      <c r="I5338" s="2">
        <v>45584</v>
      </c>
      <c r="J5338">
        <f t="shared" si="738"/>
        <v>6874</v>
      </c>
      <c r="K5338">
        <f t="shared" si="740"/>
        <v>18.832876712328765</v>
      </c>
      <c r="L5338">
        <f t="shared" si="741"/>
        <v>18</v>
      </c>
      <c r="M5338">
        <f t="shared" si="742"/>
        <v>10</v>
      </c>
      <c r="N5338" t="str">
        <f t="shared" si="743"/>
        <v>18 Yrs 10 Mths</v>
      </c>
      <c r="O5338">
        <v>91.38</v>
      </c>
      <c r="P5338">
        <v>93.45</v>
      </c>
    </row>
    <row r="5339" spans="1:16" x14ac:dyDescent="0.35">
      <c r="A5339" t="s">
        <v>6056</v>
      </c>
      <c r="B5339" t="s">
        <v>6064</v>
      </c>
      <c r="C5339" t="s">
        <v>11</v>
      </c>
      <c r="D5339">
        <v>3.5000000000000003E-2</v>
      </c>
      <c r="E5339" s="1">
        <v>4.3299999999999998E-2</v>
      </c>
      <c r="F5339" t="s">
        <v>17</v>
      </c>
      <c r="G5339">
        <v>46461</v>
      </c>
      <c r="H5339" t="str">
        <f t="shared" si="739"/>
        <v>15/3/2027</v>
      </c>
      <c r="I5339" s="2">
        <v>45584</v>
      </c>
      <c r="J5339">
        <f t="shared" si="738"/>
        <v>877</v>
      </c>
      <c r="K5339">
        <f t="shared" si="740"/>
        <v>2.4027397260273973</v>
      </c>
      <c r="L5339">
        <f t="shared" si="741"/>
        <v>2</v>
      </c>
      <c r="M5339">
        <f t="shared" si="742"/>
        <v>5</v>
      </c>
      <c r="N5339" t="str">
        <f t="shared" si="743"/>
        <v>2 Yrs 5 Mths</v>
      </c>
      <c r="O5339">
        <v>97.7</v>
      </c>
      <c r="P5339">
        <v>98.99</v>
      </c>
    </row>
    <row r="5340" spans="1:16" x14ac:dyDescent="0.35">
      <c r="A5340" t="s">
        <v>6056</v>
      </c>
      <c r="B5340" t="s">
        <v>6064</v>
      </c>
      <c r="C5340" t="s">
        <v>11</v>
      </c>
      <c r="D5340">
        <v>2.4E-2</v>
      </c>
      <c r="E5340" s="1">
        <v>4.6600000000000003E-2</v>
      </c>
      <c r="F5340" t="s">
        <v>17</v>
      </c>
      <c r="G5340">
        <v>48303</v>
      </c>
      <c r="H5340" t="str">
        <f t="shared" si="739"/>
        <v>30/3/2032</v>
      </c>
      <c r="I5340" s="2">
        <v>45584</v>
      </c>
      <c r="J5340">
        <f t="shared" si="738"/>
        <v>2719</v>
      </c>
      <c r="K5340">
        <f t="shared" si="740"/>
        <v>7.4493150684931511</v>
      </c>
      <c r="L5340">
        <f t="shared" si="741"/>
        <v>7</v>
      </c>
      <c r="M5340">
        <f t="shared" si="742"/>
        <v>5</v>
      </c>
      <c r="N5340" t="str">
        <f t="shared" si="743"/>
        <v>7 Yrs 5 Mths</v>
      </c>
      <c r="O5340">
        <v>86.61</v>
      </c>
      <c r="P5340">
        <v>87.55</v>
      </c>
    </row>
    <row r="5341" spans="1:16" x14ac:dyDescent="0.35">
      <c r="A5341" t="s">
        <v>6056</v>
      </c>
      <c r="B5341" t="s">
        <v>6064</v>
      </c>
      <c r="C5341" t="s">
        <v>11</v>
      </c>
      <c r="D5341">
        <v>8.8749999999999996E-2</v>
      </c>
      <c r="E5341" s="1">
        <v>5.3800000000000001E-2</v>
      </c>
      <c r="F5341" t="s">
        <v>17</v>
      </c>
      <c r="G5341">
        <v>50724</v>
      </c>
      <c r="H5341" t="str">
        <f t="shared" si="739"/>
        <v>15/11/2038</v>
      </c>
      <c r="I5341" s="2">
        <v>45584</v>
      </c>
      <c r="J5341">
        <f t="shared" si="738"/>
        <v>5140</v>
      </c>
      <c r="K5341">
        <f t="shared" si="740"/>
        <v>14.082191780821917</v>
      </c>
      <c r="L5341">
        <f t="shared" si="741"/>
        <v>14</v>
      </c>
      <c r="M5341">
        <f t="shared" si="742"/>
        <v>1</v>
      </c>
      <c r="N5341" t="str">
        <f t="shared" si="743"/>
        <v>14 Yrs 1 Mths</v>
      </c>
      <c r="O5341">
        <v>138.61000000000001</v>
      </c>
      <c r="P5341">
        <v>139.88999999999999</v>
      </c>
    </row>
    <row r="5342" spans="1:16" x14ac:dyDescent="0.35">
      <c r="A5342" t="s">
        <v>6072</v>
      </c>
      <c r="B5342" t="s">
        <v>6064</v>
      </c>
      <c r="C5342" t="s">
        <v>11</v>
      </c>
      <c r="D5342">
        <v>3.7999999999999999E-2</v>
      </c>
      <c r="E5342" s="1">
        <v>4.36E-2</v>
      </c>
      <c r="F5342" t="s">
        <v>17</v>
      </c>
      <c r="G5342">
        <v>46844</v>
      </c>
      <c r="H5342" t="str">
        <f t="shared" si="739"/>
        <v>1/4/2028</v>
      </c>
      <c r="I5342" s="2">
        <v>45584</v>
      </c>
      <c r="J5342">
        <f t="shared" si="738"/>
        <v>1260</v>
      </c>
      <c r="K5342">
        <f t="shared" si="740"/>
        <v>3.452054794520548</v>
      </c>
      <c r="L5342">
        <f t="shared" si="741"/>
        <v>3</v>
      </c>
      <c r="M5342">
        <f t="shared" si="742"/>
        <v>5</v>
      </c>
      <c r="N5342" t="str">
        <f t="shared" si="743"/>
        <v>3 Yrs 5 Mths</v>
      </c>
      <c r="O5342">
        <v>98.68</v>
      </c>
      <c r="P5342">
        <v>99.05</v>
      </c>
    </row>
    <row r="5343" spans="1:16" x14ac:dyDescent="0.35">
      <c r="A5343" t="s">
        <v>6072</v>
      </c>
      <c r="B5343" t="s">
        <v>6064</v>
      </c>
      <c r="C5343" t="s">
        <v>11</v>
      </c>
      <c r="D5343">
        <v>3.15E-2</v>
      </c>
      <c r="E5343" s="1">
        <v>4.4499999999999998E-2</v>
      </c>
      <c r="F5343" t="s">
        <v>17</v>
      </c>
      <c r="G5343">
        <v>46037</v>
      </c>
      <c r="H5343" t="str">
        <f t="shared" si="739"/>
        <v>15/1/2026</v>
      </c>
      <c r="I5343" s="2">
        <v>45584</v>
      </c>
      <c r="J5343">
        <f t="shared" si="738"/>
        <v>453</v>
      </c>
      <c r="K5343">
        <f t="shared" si="740"/>
        <v>1.2410958904109588</v>
      </c>
      <c r="L5343">
        <f t="shared" si="741"/>
        <v>1</v>
      </c>
      <c r="M5343">
        <f t="shared" si="742"/>
        <v>3</v>
      </c>
      <c r="N5343" t="str">
        <f t="shared" si="743"/>
        <v>1 Yrs 3 Mths</v>
      </c>
      <c r="O5343">
        <v>98.47</v>
      </c>
      <c r="P5343">
        <v>98.56</v>
      </c>
    </row>
    <row r="5344" spans="1:16" x14ac:dyDescent="0.35">
      <c r="A5344" t="s">
        <v>6072</v>
      </c>
      <c r="B5344" t="s">
        <v>6064</v>
      </c>
      <c r="C5344" t="s">
        <v>11</v>
      </c>
      <c r="D5344">
        <v>2.3E-2</v>
      </c>
      <c r="E5344" s="1">
        <v>4.8800000000000003E-2</v>
      </c>
      <c r="F5344" t="s">
        <v>17</v>
      </c>
      <c r="G5344">
        <v>48167</v>
      </c>
      <c r="H5344" t="str">
        <f t="shared" si="739"/>
        <v>15/11/2031</v>
      </c>
      <c r="I5344" s="2">
        <v>45584</v>
      </c>
      <c r="J5344">
        <f t="shared" si="738"/>
        <v>2583</v>
      </c>
      <c r="K5344">
        <f t="shared" si="740"/>
        <v>7.0767123287671234</v>
      </c>
      <c r="L5344">
        <f t="shared" si="741"/>
        <v>7</v>
      </c>
      <c r="M5344">
        <f t="shared" si="742"/>
        <v>1</v>
      </c>
      <c r="N5344" t="str">
        <f t="shared" si="743"/>
        <v>7 Yrs 1 Mths</v>
      </c>
      <c r="O5344">
        <v>86.39</v>
      </c>
      <c r="P5344">
        <v>86.68</v>
      </c>
    </row>
    <row r="5345" spans="1:16" x14ac:dyDescent="0.35">
      <c r="A5345" t="s">
        <v>6072</v>
      </c>
      <c r="B5345" t="s">
        <v>6064</v>
      </c>
      <c r="C5345" t="s">
        <v>11</v>
      </c>
      <c r="D5345">
        <v>2.9499999999999998E-2</v>
      </c>
      <c r="E5345" s="1">
        <v>5.2699999999999997E-2</v>
      </c>
      <c r="F5345" t="s">
        <v>17</v>
      </c>
      <c r="G5345">
        <v>55472</v>
      </c>
      <c r="H5345" t="str">
        <f t="shared" si="739"/>
        <v>15/11/2051</v>
      </c>
      <c r="I5345" s="2">
        <v>45584</v>
      </c>
      <c r="J5345">
        <f t="shared" si="738"/>
        <v>9888</v>
      </c>
      <c r="K5345">
        <f t="shared" si="740"/>
        <v>27.090410958904108</v>
      </c>
      <c r="L5345">
        <f t="shared" si="741"/>
        <v>27</v>
      </c>
      <c r="M5345">
        <f t="shared" si="742"/>
        <v>1</v>
      </c>
      <c r="N5345" t="str">
        <f t="shared" si="743"/>
        <v>27 Yrs 1 Mths</v>
      </c>
      <c r="O5345">
        <v>68.06</v>
      </c>
      <c r="P5345">
        <v>69.8</v>
      </c>
    </row>
    <row r="5346" spans="1:16" x14ac:dyDescent="0.35">
      <c r="A5346" t="s">
        <v>6072</v>
      </c>
      <c r="B5346" t="s">
        <v>6064</v>
      </c>
      <c r="C5346" t="s">
        <v>11</v>
      </c>
      <c r="D5346">
        <v>3.1E-2</v>
      </c>
      <c r="E5346" s="1">
        <v>0.34960000000000002</v>
      </c>
      <c r="F5346" t="s">
        <v>17</v>
      </c>
      <c r="G5346">
        <v>45792</v>
      </c>
      <c r="H5346" t="str">
        <f t="shared" si="739"/>
        <v>15/5/2025</v>
      </c>
      <c r="I5346" s="2">
        <v>45584</v>
      </c>
      <c r="J5346">
        <f t="shared" si="738"/>
        <v>208</v>
      </c>
      <c r="K5346">
        <f t="shared" si="740"/>
        <v>0.56986301369863013</v>
      </c>
      <c r="L5346">
        <f t="shared" si="741"/>
        <v>0</v>
      </c>
      <c r="M5346">
        <f t="shared" si="742"/>
        <v>7</v>
      </c>
      <c r="N5346" t="str">
        <f t="shared" si="743"/>
        <v>0 Yrs 7 Mths</v>
      </c>
      <c r="O5346" t="s">
        <v>15</v>
      </c>
      <c r="P5346" t="s">
        <v>15</v>
      </c>
    </row>
    <row r="5347" spans="1:16" x14ac:dyDescent="0.35">
      <c r="A5347" t="s">
        <v>6072</v>
      </c>
      <c r="B5347" t="s">
        <v>6064</v>
      </c>
      <c r="C5347" t="s">
        <v>11</v>
      </c>
      <c r="D5347">
        <v>3.3000000000000002E-2</v>
      </c>
      <c r="E5347" s="1">
        <v>5.3400000000000003E-2</v>
      </c>
      <c r="F5347" t="s">
        <v>17</v>
      </c>
      <c r="G5347">
        <v>54758</v>
      </c>
      <c r="H5347" t="str">
        <f t="shared" si="739"/>
        <v>1/12/2049</v>
      </c>
      <c r="I5347" s="2">
        <v>45584</v>
      </c>
      <c r="J5347">
        <f t="shared" si="738"/>
        <v>9174</v>
      </c>
      <c r="K5347">
        <f t="shared" si="740"/>
        <v>25.134246575342466</v>
      </c>
      <c r="L5347">
        <f t="shared" si="741"/>
        <v>25</v>
      </c>
      <c r="M5347">
        <f t="shared" si="742"/>
        <v>2</v>
      </c>
      <c r="N5347" t="str">
        <f t="shared" si="743"/>
        <v>25 Yrs 2 Mths</v>
      </c>
      <c r="O5347">
        <v>71.180000000000007</v>
      </c>
      <c r="P5347">
        <v>73.819999999999993</v>
      </c>
    </row>
    <row r="5348" spans="1:16" x14ac:dyDescent="0.35">
      <c r="A5348" t="s">
        <v>6072</v>
      </c>
      <c r="B5348" t="s">
        <v>6064</v>
      </c>
      <c r="C5348" t="s">
        <v>11</v>
      </c>
      <c r="D5348">
        <v>5.45E-2</v>
      </c>
      <c r="E5348" s="1">
        <v>5.3600000000000002E-2</v>
      </c>
      <c r="F5348" t="s">
        <v>17</v>
      </c>
      <c r="G5348">
        <v>55975</v>
      </c>
      <c r="H5348" t="str">
        <f t="shared" si="739"/>
        <v>1/4/2053</v>
      </c>
      <c r="I5348" s="2">
        <v>45584</v>
      </c>
      <c r="J5348">
        <f t="shared" si="738"/>
        <v>10391</v>
      </c>
      <c r="K5348">
        <f t="shared" si="740"/>
        <v>28.468493150684932</v>
      </c>
      <c r="L5348">
        <f t="shared" si="741"/>
        <v>28</v>
      </c>
      <c r="M5348">
        <f t="shared" si="742"/>
        <v>6</v>
      </c>
      <c r="N5348" t="str">
        <f t="shared" si="743"/>
        <v>28 Yrs 6 Mths</v>
      </c>
      <c r="O5348">
        <v>102.58</v>
      </c>
      <c r="P5348">
        <v>104.89</v>
      </c>
    </row>
    <row r="5349" spans="1:16" x14ac:dyDescent="0.35">
      <c r="A5349" t="s">
        <v>6072</v>
      </c>
      <c r="B5349" t="s">
        <v>6064</v>
      </c>
      <c r="C5349" t="s">
        <v>11</v>
      </c>
      <c r="D5349">
        <v>5.2999999999999999E-2</v>
      </c>
      <c r="E5349" s="1">
        <v>4.8800000000000003E-2</v>
      </c>
      <c r="F5349" t="s">
        <v>17</v>
      </c>
      <c r="G5349">
        <v>48806</v>
      </c>
      <c r="H5349" t="str">
        <f t="shared" si="739"/>
        <v>15/8/2033</v>
      </c>
      <c r="I5349" s="2">
        <v>45584</v>
      </c>
      <c r="J5349">
        <f t="shared" si="738"/>
        <v>3222</v>
      </c>
      <c r="K5349">
        <f t="shared" si="740"/>
        <v>8.8273972602739725</v>
      </c>
      <c r="L5349">
        <f t="shared" si="741"/>
        <v>8</v>
      </c>
      <c r="M5349">
        <f t="shared" si="742"/>
        <v>10</v>
      </c>
      <c r="N5349" t="str">
        <f t="shared" si="743"/>
        <v>8 Yrs 10 Mths</v>
      </c>
      <c r="O5349" t="s">
        <v>15</v>
      </c>
      <c r="P5349" t="s">
        <v>15</v>
      </c>
    </row>
    <row r="5350" spans="1:16" x14ac:dyDescent="0.35">
      <c r="A5350" t="s">
        <v>6072</v>
      </c>
      <c r="B5350" t="s">
        <v>6064</v>
      </c>
      <c r="C5350" t="s">
        <v>11</v>
      </c>
      <c r="D5350">
        <v>5.0500000000000003E-2</v>
      </c>
      <c r="E5350" s="1">
        <v>4.8800000000000003E-2</v>
      </c>
      <c r="F5350" t="s">
        <v>17</v>
      </c>
      <c r="G5350">
        <v>49171</v>
      </c>
      <c r="H5350" t="str">
        <f t="shared" si="739"/>
        <v>15/8/2034</v>
      </c>
      <c r="I5350" s="2">
        <v>45584</v>
      </c>
      <c r="J5350">
        <f t="shared" si="738"/>
        <v>3587</v>
      </c>
      <c r="K5350">
        <f t="shared" si="740"/>
        <v>9.8273972602739725</v>
      </c>
      <c r="L5350">
        <f t="shared" si="741"/>
        <v>9</v>
      </c>
      <c r="M5350">
        <f t="shared" si="742"/>
        <v>10</v>
      </c>
      <c r="N5350" t="str">
        <f t="shared" si="743"/>
        <v>9 Yrs 10 Mths</v>
      </c>
      <c r="O5350">
        <v>100.67</v>
      </c>
      <c r="P5350">
        <v>101.53</v>
      </c>
    </row>
    <row r="5351" spans="1:16" x14ac:dyDescent="0.35">
      <c r="A5351" t="s">
        <v>6072</v>
      </c>
      <c r="B5351" t="s">
        <v>6064</v>
      </c>
      <c r="C5351" t="s">
        <v>11</v>
      </c>
      <c r="D5351">
        <v>5.3499999999999999E-2</v>
      </c>
      <c r="E5351" s="1">
        <v>5.28E-2</v>
      </c>
      <c r="F5351" t="s">
        <v>17</v>
      </c>
      <c r="G5351">
        <v>56264</v>
      </c>
      <c r="H5351" t="str">
        <f t="shared" si="739"/>
        <v>15/1/2054</v>
      </c>
      <c r="I5351" s="2">
        <v>45584</v>
      </c>
      <c r="J5351">
        <f t="shared" si="738"/>
        <v>10680</v>
      </c>
      <c r="K5351">
        <f t="shared" si="740"/>
        <v>29.260273972602739</v>
      </c>
      <c r="L5351">
        <f t="shared" si="741"/>
        <v>29</v>
      </c>
      <c r="M5351">
        <f t="shared" si="742"/>
        <v>3</v>
      </c>
      <c r="N5351" t="str">
        <f t="shared" si="743"/>
        <v>29 Yrs 3 Mths</v>
      </c>
      <c r="O5351" t="s">
        <v>15</v>
      </c>
      <c r="P5351" t="s">
        <v>15</v>
      </c>
    </row>
    <row r="5352" spans="1:16" x14ac:dyDescent="0.35">
      <c r="A5352" t="s">
        <v>6072</v>
      </c>
      <c r="B5352" t="s">
        <v>6064</v>
      </c>
      <c r="C5352" t="s">
        <v>11</v>
      </c>
      <c r="D5352">
        <v>4.6249999999999999E-2</v>
      </c>
      <c r="E5352" s="1">
        <v>5.3199999999999997E-2</v>
      </c>
      <c r="F5352" t="s">
        <v>17</v>
      </c>
      <c r="G5352">
        <v>55654</v>
      </c>
      <c r="H5352" t="str">
        <f t="shared" si="739"/>
        <v>15/5/2052</v>
      </c>
      <c r="I5352" s="2">
        <v>45584</v>
      </c>
      <c r="J5352">
        <f t="shared" si="738"/>
        <v>10070</v>
      </c>
      <c r="K5352">
        <f t="shared" si="740"/>
        <v>27.589041095890412</v>
      </c>
      <c r="L5352">
        <f t="shared" si="741"/>
        <v>27</v>
      </c>
      <c r="M5352">
        <f t="shared" si="742"/>
        <v>7</v>
      </c>
      <c r="N5352" t="str">
        <f t="shared" si="743"/>
        <v>27 Yrs 7 Mths</v>
      </c>
      <c r="O5352">
        <v>91.21</v>
      </c>
      <c r="P5352">
        <v>93.32</v>
      </c>
    </row>
    <row r="5353" spans="1:16" x14ac:dyDescent="0.35">
      <c r="A5353" t="s">
        <v>6072</v>
      </c>
      <c r="B5353" t="s">
        <v>6064</v>
      </c>
      <c r="C5353" t="s">
        <v>11</v>
      </c>
      <c r="D5353">
        <v>0.05</v>
      </c>
      <c r="E5353" s="1">
        <v>4.8599999999999997E-2</v>
      </c>
      <c r="F5353" t="s">
        <v>17</v>
      </c>
      <c r="G5353">
        <v>48959</v>
      </c>
      <c r="H5353" t="str">
        <f t="shared" si="739"/>
        <v>15/1/2034</v>
      </c>
      <c r="I5353" s="2">
        <v>45584</v>
      </c>
      <c r="J5353">
        <f t="shared" si="738"/>
        <v>3375</v>
      </c>
      <c r="K5353">
        <f t="shared" si="740"/>
        <v>9.2465753424657535</v>
      </c>
      <c r="L5353">
        <f t="shared" si="741"/>
        <v>9</v>
      </c>
      <c r="M5353">
        <f t="shared" si="742"/>
        <v>3</v>
      </c>
      <c r="N5353" t="str">
        <f t="shared" si="743"/>
        <v>9 Yrs 3 Mths</v>
      </c>
      <c r="O5353" t="s">
        <v>15</v>
      </c>
      <c r="P5353" t="s">
        <v>15</v>
      </c>
    </row>
    <row r="5354" spans="1:16" x14ac:dyDescent="0.35">
      <c r="A5354" t="s">
        <v>6072</v>
      </c>
      <c r="B5354" t="s">
        <v>6064</v>
      </c>
      <c r="C5354" t="s">
        <v>11</v>
      </c>
      <c r="D5354">
        <v>5.7000000000000002E-2</v>
      </c>
      <c r="E5354" s="1">
        <v>5.33E-2</v>
      </c>
      <c r="F5354" t="s">
        <v>17</v>
      </c>
      <c r="G5354">
        <v>56111</v>
      </c>
      <c r="H5354" t="str">
        <f t="shared" si="739"/>
        <v>15/8/2053</v>
      </c>
      <c r="I5354" s="2">
        <v>45584</v>
      </c>
      <c r="J5354">
        <f t="shared" si="738"/>
        <v>10527</v>
      </c>
      <c r="K5354">
        <f t="shared" si="740"/>
        <v>28.841095890410958</v>
      </c>
      <c r="L5354">
        <f t="shared" si="741"/>
        <v>28</v>
      </c>
      <c r="M5354">
        <f t="shared" si="742"/>
        <v>10</v>
      </c>
      <c r="N5354" t="str">
        <f t="shared" si="743"/>
        <v>28 Yrs 10 Mths</v>
      </c>
      <c r="O5354">
        <v>106.43</v>
      </c>
      <c r="P5354">
        <v>108.82</v>
      </c>
    </row>
    <row r="5355" spans="1:16" x14ac:dyDescent="0.35">
      <c r="A5355" t="s">
        <v>6072</v>
      </c>
      <c r="B5355" t="s">
        <v>6064</v>
      </c>
      <c r="C5355" t="s">
        <v>11</v>
      </c>
      <c r="D5355">
        <v>2.8750000000000001E-2</v>
      </c>
      <c r="E5355" s="1">
        <v>4.7300000000000002E-2</v>
      </c>
      <c r="F5355" t="s">
        <v>17</v>
      </c>
      <c r="G5355">
        <v>47314</v>
      </c>
      <c r="H5355" t="str">
        <f t="shared" si="739"/>
        <v>15/7/2029</v>
      </c>
      <c r="I5355" s="2">
        <v>45584</v>
      </c>
      <c r="J5355">
        <f t="shared" si="738"/>
        <v>1730</v>
      </c>
      <c r="K5355">
        <f t="shared" si="740"/>
        <v>4.7397260273972606</v>
      </c>
      <c r="L5355">
        <f t="shared" si="741"/>
        <v>4</v>
      </c>
      <c r="M5355">
        <f t="shared" si="742"/>
        <v>9</v>
      </c>
      <c r="N5355" t="str">
        <f t="shared" si="743"/>
        <v>4 Yrs 9 Mths</v>
      </c>
      <c r="O5355">
        <v>93.98</v>
      </c>
      <c r="P5355">
        <v>94.74</v>
      </c>
    </row>
    <row r="5356" spans="1:16" x14ac:dyDescent="0.35">
      <c r="A5356" t="s">
        <v>6072</v>
      </c>
      <c r="B5356" t="s">
        <v>6064</v>
      </c>
      <c r="C5356" t="s">
        <v>11</v>
      </c>
      <c r="D5356">
        <v>0.04</v>
      </c>
      <c r="E5356" s="1">
        <v>5.4100000000000002E-2</v>
      </c>
      <c r="F5356" t="s">
        <v>17</v>
      </c>
      <c r="G5356">
        <v>52246</v>
      </c>
      <c r="H5356" t="str">
        <f t="shared" si="739"/>
        <v>15/1/2043</v>
      </c>
      <c r="I5356" s="2">
        <v>45584</v>
      </c>
      <c r="J5356">
        <f t="shared" si="738"/>
        <v>6662</v>
      </c>
      <c r="K5356">
        <f t="shared" si="740"/>
        <v>18.252054794520546</v>
      </c>
      <c r="L5356">
        <f t="shared" si="741"/>
        <v>18</v>
      </c>
      <c r="M5356">
        <f t="shared" si="742"/>
        <v>3</v>
      </c>
      <c r="N5356" t="str">
        <f t="shared" si="743"/>
        <v>18 Yrs 3 Mths</v>
      </c>
      <c r="O5356">
        <v>83.56</v>
      </c>
      <c r="P5356">
        <v>85.75</v>
      </c>
    </row>
    <row r="5357" spans="1:16" x14ac:dyDescent="0.35">
      <c r="A5357" t="s">
        <v>6072</v>
      </c>
      <c r="B5357" t="s">
        <v>6064</v>
      </c>
      <c r="C5357" t="s">
        <v>11</v>
      </c>
      <c r="D5357">
        <v>4.4499999999999998E-2</v>
      </c>
      <c r="E5357" s="1">
        <v>5.3400000000000003E-2</v>
      </c>
      <c r="F5357" t="s">
        <v>17</v>
      </c>
      <c r="G5357">
        <v>52642</v>
      </c>
      <c r="H5357" t="str">
        <f t="shared" si="739"/>
        <v>15/2/2044</v>
      </c>
      <c r="I5357" s="2">
        <v>45584</v>
      </c>
      <c r="J5357">
        <f t="shared" si="738"/>
        <v>7058</v>
      </c>
      <c r="K5357">
        <f t="shared" si="740"/>
        <v>19.336986301369862</v>
      </c>
      <c r="L5357">
        <f t="shared" si="741"/>
        <v>19</v>
      </c>
      <c r="M5357">
        <f t="shared" si="742"/>
        <v>4</v>
      </c>
      <c r="N5357" t="str">
        <f t="shared" si="743"/>
        <v>19 Yrs 4 Mths</v>
      </c>
      <c r="O5357">
        <v>88.71</v>
      </c>
      <c r="P5357">
        <v>91.1</v>
      </c>
    </row>
    <row r="5358" spans="1:16" x14ac:dyDescent="0.35">
      <c r="A5358" t="s">
        <v>6072</v>
      </c>
      <c r="B5358" t="s">
        <v>6064</v>
      </c>
      <c r="C5358" t="s">
        <v>11</v>
      </c>
      <c r="D5358">
        <v>4.5999999999999999E-2</v>
      </c>
      <c r="E5358" s="1">
        <v>5.4199999999999998E-2</v>
      </c>
      <c r="F5358" t="s">
        <v>17</v>
      </c>
      <c r="G5358">
        <v>54393</v>
      </c>
      <c r="H5358" t="str">
        <f t="shared" si="739"/>
        <v>1/12/2048</v>
      </c>
      <c r="I5358" s="2">
        <v>45584</v>
      </c>
      <c r="J5358">
        <f t="shared" si="738"/>
        <v>8809</v>
      </c>
      <c r="K5358">
        <f t="shared" si="740"/>
        <v>24.134246575342466</v>
      </c>
      <c r="L5358">
        <f t="shared" si="741"/>
        <v>24</v>
      </c>
      <c r="M5358">
        <f t="shared" si="742"/>
        <v>2</v>
      </c>
      <c r="N5358" t="str">
        <f t="shared" si="743"/>
        <v>24 Yrs 2 Mths</v>
      </c>
      <c r="O5358">
        <v>88.54</v>
      </c>
      <c r="P5358">
        <v>90.85</v>
      </c>
    </row>
    <row r="5359" spans="1:16" x14ac:dyDescent="0.35">
      <c r="A5359" t="s">
        <v>6072</v>
      </c>
      <c r="B5359" t="s">
        <v>6064</v>
      </c>
      <c r="C5359" t="s">
        <v>11</v>
      </c>
      <c r="D5359">
        <v>5.5500000000000001E-2</v>
      </c>
      <c r="E5359" s="1">
        <v>5.33E-2</v>
      </c>
      <c r="F5359" t="s">
        <v>17</v>
      </c>
      <c r="G5359">
        <v>56476</v>
      </c>
      <c r="H5359" t="str">
        <f t="shared" si="739"/>
        <v>15/8/2054</v>
      </c>
      <c r="I5359" s="2">
        <v>45584</v>
      </c>
      <c r="J5359">
        <f t="shared" si="738"/>
        <v>10892</v>
      </c>
      <c r="K5359">
        <f t="shared" si="740"/>
        <v>29.841095890410958</v>
      </c>
      <c r="L5359">
        <f t="shared" si="741"/>
        <v>29</v>
      </c>
      <c r="M5359">
        <f t="shared" si="742"/>
        <v>10</v>
      </c>
      <c r="N5359" t="str">
        <f t="shared" si="743"/>
        <v>29 Yrs 10 Mths</v>
      </c>
      <c r="O5359">
        <v>102.23</v>
      </c>
      <c r="P5359">
        <v>103.24</v>
      </c>
    </row>
    <row r="5360" spans="1:16" x14ac:dyDescent="0.35">
      <c r="A5360" t="s">
        <v>6079</v>
      </c>
      <c r="B5360" t="s">
        <v>6081</v>
      </c>
      <c r="C5360" t="s">
        <v>11</v>
      </c>
      <c r="D5360">
        <v>4.3749999999999997E-2</v>
      </c>
      <c r="E5360" s="1">
        <v>5.4300000000000001E-2</v>
      </c>
      <c r="F5360" t="s">
        <v>108</v>
      </c>
      <c r="G5360">
        <v>47239</v>
      </c>
      <c r="H5360" t="str">
        <f t="shared" si="739"/>
        <v>1/5/2029</v>
      </c>
      <c r="I5360" s="2">
        <v>45584</v>
      </c>
      <c r="J5360">
        <f t="shared" si="738"/>
        <v>1655</v>
      </c>
      <c r="K5360">
        <f t="shared" si="740"/>
        <v>4.5342465753424657</v>
      </c>
      <c r="L5360">
        <f t="shared" si="741"/>
        <v>4</v>
      </c>
      <c r="M5360">
        <f t="shared" si="742"/>
        <v>6</v>
      </c>
      <c r="N5360" t="str">
        <f t="shared" si="743"/>
        <v>4 Yrs 6 Mths</v>
      </c>
      <c r="O5360">
        <v>88.13</v>
      </c>
      <c r="P5360">
        <v>89.13</v>
      </c>
    </row>
    <row r="5361" spans="1:16" x14ac:dyDescent="0.35">
      <c r="A5361" t="s">
        <v>6084</v>
      </c>
      <c r="B5361" t="s">
        <v>6086</v>
      </c>
      <c r="C5361" t="s">
        <v>11</v>
      </c>
      <c r="D5361">
        <v>3.2000000000000001E-2</v>
      </c>
      <c r="E5361" s="1">
        <v>4.9000000000000002E-2</v>
      </c>
      <c r="F5361" t="s">
        <v>36</v>
      </c>
      <c r="G5361">
        <v>46291</v>
      </c>
      <c r="H5361" t="str">
        <f t="shared" si="739"/>
        <v>26/9/2026</v>
      </c>
      <c r="I5361" s="2">
        <v>45584</v>
      </c>
      <c r="J5361">
        <f t="shared" si="738"/>
        <v>707</v>
      </c>
      <c r="K5361">
        <f t="shared" si="740"/>
        <v>1.9369863013698629</v>
      </c>
      <c r="L5361">
        <f t="shared" si="741"/>
        <v>1</v>
      </c>
      <c r="M5361">
        <f t="shared" si="742"/>
        <v>11</v>
      </c>
      <c r="N5361" t="str">
        <f t="shared" si="743"/>
        <v>1 Yrs 11 Mths</v>
      </c>
      <c r="O5361">
        <v>96.47</v>
      </c>
      <c r="P5361">
        <v>97.58</v>
      </c>
    </row>
    <row r="5362" spans="1:16" x14ac:dyDescent="0.35">
      <c r="A5362" t="s">
        <v>6091</v>
      </c>
      <c r="B5362" t="s">
        <v>6092</v>
      </c>
      <c r="C5362" t="s">
        <v>11</v>
      </c>
      <c r="D5362">
        <v>3.5000000000000003E-2</v>
      </c>
      <c r="E5362" s="1">
        <v>9.6699999999999994E-2</v>
      </c>
      <c r="F5362" t="s">
        <v>1618</v>
      </c>
      <c r="G5362">
        <v>45672</v>
      </c>
      <c r="H5362" t="str">
        <f t="shared" ref="H5362:H5376" si="744">TEXT(G5362,"D/M/YYYY")</f>
        <v>15/1/2025</v>
      </c>
      <c r="I5362" s="2">
        <v>45584</v>
      </c>
      <c r="J5362">
        <f t="shared" si="738"/>
        <v>88</v>
      </c>
      <c r="K5362">
        <f t="shared" ref="K5362:K5376" si="745">J5362/365</f>
        <v>0.24109589041095891</v>
      </c>
      <c r="L5362">
        <f t="shared" ref="L5362:L5376" si="746">_xlfn.NUMBERVALUE(_xlfn.TEXTBEFORE(K5362,"."))</f>
        <v>0</v>
      </c>
      <c r="M5362">
        <f t="shared" ref="M5362:M5376" si="747">ROUND(LEFT(_xlfn.TEXTAFTER(K5362,"."),2)/100 * 12,0)</f>
        <v>3</v>
      </c>
      <c r="N5362" t="str">
        <f t="shared" ref="N5362:N5376" si="748">L5362 &amp; " Yrs "&amp; M5362 &amp;" Mths"</f>
        <v>0 Yrs 3 Mths</v>
      </c>
      <c r="O5362" t="s">
        <v>15</v>
      </c>
      <c r="P5362" t="s">
        <v>15</v>
      </c>
    </row>
    <row r="5363" spans="1:16" x14ac:dyDescent="0.35">
      <c r="A5363" t="s">
        <v>6091</v>
      </c>
      <c r="B5363" t="s">
        <v>6094</v>
      </c>
      <c r="C5363" t="s">
        <v>11</v>
      </c>
      <c r="D5363">
        <v>3.6499999999999998E-2</v>
      </c>
      <c r="E5363" s="1">
        <v>4.8899999999999999E-2</v>
      </c>
      <c r="F5363" t="s">
        <v>21</v>
      </c>
      <c r="G5363">
        <v>46188</v>
      </c>
      <c r="H5363" t="str">
        <f t="shared" si="744"/>
        <v>15/6/2026</v>
      </c>
      <c r="I5363" s="2">
        <v>45584</v>
      </c>
      <c r="J5363">
        <f t="shared" si="738"/>
        <v>604</v>
      </c>
      <c r="K5363">
        <f t="shared" si="745"/>
        <v>1.6547945205479453</v>
      </c>
      <c r="L5363">
        <f t="shared" si="746"/>
        <v>1</v>
      </c>
      <c r="M5363">
        <f t="shared" si="747"/>
        <v>8</v>
      </c>
      <c r="N5363" t="str">
        <f t="shared" si="748"/>
        <v>1 Yrs 8 Mths</v>
      </c>
      <c r="O5363" t="s">
        <v>15</v>
      </c>
      <c r="P5363" t="s">
        <v>15</v>
      </c>
    </row>
    <row r="5364" spans="1:16" x14ac:dyDescent="0.35">
      <c r="A5364" t="s">
        <v>6091</v>
      </c>
      <c r="B5364" t="s">
        <v>6094</v>
      </c>
      <c r="C5364" t="s">
        <v>11</v>
      </c>
      <c r="D5364">
        <v>4.8000000000000001E-2</v>
      </c>
      <c r="E5364" s="1">
        <v>5.7799999999999997E-2</v>
      </c>
      <c r="F5364" t="s">
        <v>21</v>
      </c>
      <c r="G5364">
        <v>53493</v>
      </c>
      <c r="H5364" t="str">
        <f t="shared" si="744"/>
        <v>15/6/2046</v>
      </c>
      <c r="I5364" s="2">
        <v>45584</v>
      </c>
      <c r="J5364">
        <f t="shared" si="738"/>
        <v>7909</v>
      </c>
      <c r="K5364">
        <f t="shared" si="745"/>
        <v>21.668493150684931</v>
      </c>
      <c r="L5364">
        <f t="shared" si="746"/>
        <v>21</v>
      </c>
      <c r="M5364">
        <f t="shared" si="747"/>
        <v>8</v>
      </c>
      <c r="N5364" t="str">
        <f t="shared" si="748"/>
        <v>21 Yrs 8 Mths</v>
      </c>
      <c r="O5364" t="s">
        <v>15</v>
      </c>
      <c r="P5364" t="s">
        <v>15</v>
      </c>
    </row>
    <row r="5365" spans="1:16" x14ac:dyDescent="0.35">
      <c r="A5365" t="s">
        <v>6091</v>
      </c>
      <c r="B5365" t="s">
        <v>6095</v>
      </c>
      <c r="C5365" t="s">
        <v>11</v>
      </c>
      <c r="D5365">
        <v>4.4999999999999998E-2</v>
      </c>
      <c r="E5365" s="1">
        <v>5.9499999999999997E-2</v>
      </c>
      <c r="F5365" t="s">
        <v>21</v>
      </c>
      <c r="G5365">
        <v>45748</v>
      </c>
      <c r="H5365" t="str">
        <f t="shared" si="744"/>
        <v>1/4/2025</v>
      </c>
      <c r="I5365" s="2">
        <v>45584</v>
      </c>
      <c r="J5365">
        <f t="shared" si="738"/>
        <v>164</v>
      </c>
      <c r="K5365">
        <f t="shared" si="745"/>
        <v>0.44931506849315067</v>
      </c>
      <c r="L5365">
        <f t="shared" si="746"/>
        <v>0</v>
      </c>
      <c r="M5365">
        <f t="shared" si="747"/>
        <v>5</v>
      </c>
      <c r="N5365" t="str">
        <f t="shared" si="748"/>
        <v>0 Yrs 5 Mths</v>
      </c>
      <c r="O5365" t="s">
        <v>15</v>
      </c>
      <c r="P5365" t="s">
        <v>15</v>
      </c>
    </row>
    <row r="5366" spans="1:16" x14ac:dyDescent="0.35">
      <c r="A5366" t="s">
        <v>6091</v>
      </c>
      <c r="B5366" t="s">
        <v>6095</v>
      </c>
      <c r="C5366" t="s">
        <v>11</v>
      </c>
      <c r="D5366">
        <v>3.5000000000000003E-2</v>
      </c>
      <c r="E5366" s="1">
        <v>4.6699999999999998E-2</v>
      </c>
      <c r="F5366" t="s">
        <v>21</v>
      </c>
      <c r="G5366">
        <v>47635</v>
      </c>
      <c r="H5366" t="str">
        <f t="shared" si="744"/>
        <v>1/6/2030</v>
      </c>
      <c r="I5366" s="2">
        <v>45584</v>
      </c>
      <c r="J5366">
        <f t="shared" si="738"/>
        <v>2051</v>
      </c>
      <c r="K5366">
        <f t="shared" si="745"/>
        <v>5.6191780821917812</v>
      </c>
      <c r="L5366">
        <f t="shared" si="746"/>
        <v>5</v>
      </c>
      <c r="M5366">
        <f t="shared" si="747"/>
        <v>7</v>
      </c>
      <c r="N5366" t="str">
        <f t="shared" si="748"/>
        <v>5 Yrs 7 Mths</v>
      </c>
      <c r="O5366">
        <v>93.66</v>
      </c>
      <c r="P5366">
        <v>95.36</v>
      </c>
    </row>
    <row r="5367" spans="1:16" x14ac:dyDescent="0.35">
      <c r="A5367" t="s">
        <v>6091</v>
      </c>
      <c r="B5367" t="s">
        <v>6095</v>
      </c>
      <c r="C5367" t="s">
        <v>11</v>
      </c>
      <c r="D5367">
        <v>3.9E-2</v>
      </c>
      <c r="E5367" s="1">
        <v>4.5600000000000002E-2</v>
      </c>
      <c r="F5367" t="s">
        <v>21</v>
      </c>
      <c r="G5367">
        <v>46478</v>
      </c>
      <c r="H5367" t="str">
        <f t="shared" si="744"/>
        <v>1/4/2027</v>
      </c>
      <c r="I5367" s="2">
        <v>45584</v>
      </c>
      <c r="J5367">
        <f t="shared" si="738"/>
        <v>894</v>
      </c>
      <c r="K5367">
        <f t="shared" si="745"/>
        <v>2.4493150684931506</v>
      </c>
      <c r="L5367">
        <f t="shared" si="746"/>
        <v>2</v>
      </c>
      <c r="M5367">
        <f t="shared" si="747"/>
        <v>5</v>
      </c>
      <c r="N5367" t="str">
        <f t="shared" si="748"/>
        <v>2 Yrs 5 Mths</v>
      </c>
      <c r="O5367">
        <v>98.09</v>
      </c>
      <c r="P5367">
        <v>100.13</v>
      </c>
    </row>
    <row r="5368" spans="1:16" x14ac:dyDescent="0.35">
      <c r="A5368" t="s">
        <v>6096</v>
      </c>
      <c r="B5368" t="s">
        <v>6095</v>
      </c>
      <c r="C5368" t="s">
        <v>11</v>
      </c>
      <c r="D5368">
        <v>4.4999999999999998E-2</v>
      </c>
      <c r="E5368" s="1">
        <v>5.4600000000000003E-2</v>
      </c>
      <c r="F5368" t="s">
        <v>21</v>
      </c>
      <c r="G5368">
        <v>53858</v>
      </c>
      <c r="H5368" t="str">
        <f t="shared" si="744"/>
        <v>15/6/2047</v>
      </c>
      <c r="I5368" s="2">
        <v>45584</v>
      </c>
      <c r="J5368">
        <f t="shared" si="738"/>
        <v>8274</v>
      </c>
      <c r="K5368">
        <f t="shared" si="745"/>
        <v>22.668493150684931</v>
      </c>
      <c r="L5368">
        <f t="shared" si="746"/>
        <v>22</v>
      </c>
      <c r="M5368">
        <f t="shared" si="747"/>
        <v>8</v>
      </c>
      <c r="N5368" t="str">
        <f t="shared" si="748"/>
        <v>22 Yrs 8 Mths</v>
      </c>
      <c r="O5368" t="s">
        <v>15</v>
      </c>
      <c r="P5368" t="s">
        <v>15</v>
      </c>
    </row>
    <row r="5369" spans="1:16" x14ac:dyDescent="0.35">
      <c r="A5369" t="s">
        <v>6096</v>
      </c>
      <c r="B5369" t="s">
        <v>6097</v>
      </c>
      <c r="C5369" t="s">
        <v>11</v>
      </c>
      <c r="D5369">
        <v>2.4E-2</v>
      </c>
      <c r="E5369" s="1">
        <v>5.1799999999999999E-2</v>
      </c>
      <c r="F5369" t="s">
        <v>358</v>
      </c>
      <c r="G5369">
        <v>47880</v>
      </c>
      <c r="H5369" t="str">
        <f t="shared" si="744"/>
        <v>1/2/2031</v>
      </c>
      <c r="I5369" s="2">
        <v>45584</v>
      </c>
      <c r="J5369">
        <f t="shared" si="738"/>
        <v>2296</v>
      </c>
      <c r="K5369">
        <f t="shared" si="745"/>
        <v>6.2904109589041095</v>
      </c>
      <c r="L5369">
        <f t="shared" si="746"/>
        <v>6</v>
      </c>
      <c r="M5369">
        <f t="shared" si="747"/>
        <v>3</v>
      </c>
      <c r="N5369" t="str">
        <f t="shared" si="748"/>
        <v>6 Yrs 3 Mths</v>
      </c>
      <c r="O5369" t="s">
        <v>15</v>
      </c>
      <c r="P5369" t="s">
        <v>15</v>
      </c>
    </row>
    <row r="5370" spans="1:16" x14ac:dyDescent="0.35">
      <c r="A5370" t="s">
        <v>6096</v>
      </c>
      <c r="B5370" t="s">
        <v>6097</v>
      </c>
      <c r="C5370" t="s">
        <v>11</v>
      </c>
      <c r="D5370">
        <v>4.2500000000000003E-2</v>
      </c>
      <c r="E5370" s="1">
        <v>4.9200000000000001E-2</v>
      </c>
      <c r="F5370" t="s">
        <v>358</v>
      </c>
      <c r="G5370">
        <v>46296</v>
      </c>
      <c r="H5370" t="str">
        <f t="shared" si="744"/>
        <v>1/10/2026</v>
      </c>
      <c r="I5370" s="2">
        <v>45584</v>
      </c>
      <c r="J5370">
        <f t="shared" si="738"/>
        <v>712</v>
      </c>
      <c r="K5370">
        <f t="shared" si="745"/>
        <v>1.9506849315068493</v>
      </c>
      <c r="L5370">
        <f t="shared" si="746"/>
        <v>1</v>
      </c>
      <c r="M5370">
        <f t="shared" si="747"/>
        <v>11</v>
      </c>
      <c r="N5370" t="str">
        <f t="shared" si="748"/>
        <v>1 Yrs 11 Mths</v>
      </c>
      <c r="O5370" t="s">
        <v>15</v>
      </c>
      <c r="P5370" t="s">
        <v>15</v>
      </c>
    </row>
    <row r="5371" spans="1:16" x14ac:dyDescent="0.35">
      <c r="A5371" t="s">
        <v>6096</v>
      </c>
      <c r="B5371" t="s">
        <v>6098</v>
      </c>
      <c r="C5371" t="s">
        <v>11</v>
      </c>
      <c r="D5371">
        <v>4.7500000000000001E-2</v>
      </c>
      <c r="E5371" s="1">
        <v>5.4899999999999997E-2</v>
      </c>
      <c r="F5371" t="s">
        <v>358</v>
      </c>
      <c r="G5371">
        <v>52810</v>
      </c>
      <c r="H5371" t="str">
        <f t="shared" si="744"/>
        <v>1/8/2044</v>
      </c>
      <c r="I5371" s="2">
        <v>45584</v>
      </c>
      <c r="J5371">
        <f t="shared" si="738"/>
        <v>7226</v>
      </c>
      <c r="K5371">
        <f t="shared" si="745"/>
        <v>19.797260273972604</v>
      </c>
      <c r="L5371">
        <f t="shared" si="746"/>
        <v>19</v>
      </c>
      <c r="M5371">
        <f t="shared" si="747"/>
        <v>9</v>
      </c>
      <c r="N5371" t="str">
        <f t="shared" si="748"/>
        <v>19 Yrs 9 Mths</v>
      </c>
      <c r="O5371" t="s">
        <v>15</v>
      </c>
      <c r="P5371" t="s">
        <v>15</v>
      </c>
    </row>
    <row r="5372" spans="1:16" x14ac:dyDescent="0.35">
      <c r="A5372" t="s">
        <v>6096</v>
      </c>
      <c r="B5372" t="s">
        <v>6098</v>
      </c>
      <c r="C5372" t="s">
        <v>11</v>
      </c>
      <c r="D5372">
        <v>0.04</v>
      </c>
      <c r="E5372" s="1">
        <v>5.5E-2</v>
      </c>
      <c r="F5372" t="s">
        <v>358</v>
      </c>
      <c r="G5372">
        <v>54920</v>
      </c>
      <c r="H5372" t="str">
        <f t="shared" si="744"/>
        <v>12/5/2050</v>
      </c>
      <c r="I5372" s="2">
        <v>45584</v>
      </c>
      <c r="J5372">
        <f t="shared" si="738"/>
        <v>9336</v>
      </c>
      <c r="K5372">
        <f t="shared" si="745"/>
        <v>25.578082191780823</v>
      </c>
      <c r="L5372">
        <f t="shared" si="746"/>
        <v>25</v>
      </c>
      <c r="M5372">
        <f t="shared" si="747"/>
        <v>7</v>
      </c>
      <c r="N5372" t="str">
        <f t="shared" si="748"/>
        <v>25 Yrs 7 Mths</v>
      </c>
      <c r="O5372" t="s">
        <v>15</v>
      </c>
      <c r="P5372" t="s">
        <v>15</v>
      </c>
    </row>
    <row r="5373" spans="1:16" x14ac:dyDescent="0.35">
      <c r="A5373" t="s">
        <v>6096</v>
      </c>
      <c r="B5373" t="s">
        <v>6099</v>
      </c>
      <c r="C5373" t="s">
        <v>11</v>
      </c>
      <c r="D5373">
        <v>3.7499999999999999E-2</v>
      </c>
      <c r="E5373" s="1">
        <v>5.2200000000000003E-2</v>
      </c>
      <c r="F5373" t="s">
        <v>17</v>
      </c>
      <c r="G5373">
        <v>53462</v>
      </c>
      <c r="H5373" t="str">
        <f t="shared" si="744"/>
        <v>15/5/2046</v>
      </c>
      <c r="I5373" s="2">
        <v>45584</v>
      </c>
      <c r="J5373">
        <f t="shared" si="738"/>
        <v>7878</v>
      </c>
      <c r="K5373">
        <f t="shared" si="745"/>
        <v>21.583561643835615</v>
      </c>
      <c r="L5373">
        <f t="shared" si="746"/>
        <v>21</v>
      </c>
      <c r="M5373">
        <f t="shared" si="747"/>
        <v>7</v>
      </c>
      <c r="N5373" t="str">
        <f t="shared" si="748"/>
        <v>21 Yrs 7 Mths</v>
      </c>
      <c r="O5373" t="s">
        <v>15</v>
      </c>
      <c r="P5373" t="s">
        <v>15</v>
      </c>
    </row>
    <row r="5374" spans="1:16" x14ac:dyDescent="0.35">
      <c r="A5374" t="s">
        <v>6096</v>
      </c>
      <c r="B5374" t="s">
        <v>6099</v>
      </c>
      <c r="C5374" t="s">
        <v>11</v>
      </c>
      <c r="D5374">
        <v>4.2000000000000003E-2</v>
      </c>
      <c r="E5374" s="1">
        <v>5.1799999999999999E-2</v>
      </c>
      <c r="F5374" t="s">
        <v>17</v>
      </c>
      <c r="G5374">
        <v>53827</v>
      </c>
      <c r="H5374" t="str">
        <f t="shared" si="744"/>
        <v>15/5/2047</v>
      </c>
      <c r="I5374" s="2">
        <v>45584</v>
      </c>
      <c r="J5374">
        <f t="shared" si="738"/>
        <v>8243</v>
      </c>
      <c r="K5374">
        <f t="shared" si="745"/>
        <v>22.583561643835615</v>
      </c>
      <c r="L5374">
        <f t="shared" si="746"/>
        <v>22</v>
      </c>
      <c r="M5374">
        <f t="shared" si="747"/>
        <v>7</v>
      </c>
      <c r="N5374" t="str">
        <f t="shared" si="748"/>
        <v>22 Yrs 7 Mths</v>
      </c>
      <c r="O5374" t="s">
        <v>15</v>
      </c>
      <c r="P5374" t="s">
        <v>15</v>
      </c>
    </row>
    <row r="5375" spans="1:16" x14ac:dyDescent="0.35">
      <c r="A5375" t="s">
        <v>6096</v>
      </c>
      <c r="B5375" t="s">
        <v>6099</v>
      </c>
      <c r="C5375" t="s">
        <v>11</v>
      </c>
      <c r="D5375">
        <v>1.8499999999999999E-2</v>
      </c>
      <c r="E5375" s="1">
        <v>5.5100000000000003E-2</v>
      </c>
      <c r="F5375" t="s">
        <v>17</v>
      </c>
      <c r="G5375">
        <v>45703</v>
      </c>
      <c r="H5375" t="str">
        <f t="shared" si="744"/>
        <v>15/2/2025</v>
      </c>
      <c r="I5375" s="2">
        <v>45584</v>
      </c>
      <c r="J5375">
        <f t="shared" si="738"/>
        <v>119</v>
      </c>
      <c r="K5375">
        <f t="shared" si="745"/>
        <v>0.32602739726027397</v>
      </c>
      <c r="L5375">
        <f t="shared" si="746"/>
        <v>0</v>
      </c>
      <c r="M5375">
        <f t="shared" si="747"/>
        <v>4</v>
      </c>
      <c r="N5375" t="str">
        <f t="shared" si="748"/>
        <v>0 Yrs 4 Mths</v>
      </c>
      <c r="O5375">
        <v>98.85</v>
      </c>
      <c r="P5375">
        <v>99.22</v>
      </c>
    </row>
    <row r="5376" spans="1:16" x14ac:dyDescent="0.35">
      <c r="A5376" t="s">
        <v>6096</v>
      </c>
      <c r="B5376" t="s">
        <v>6099</v>
      </c>
      <c r="C5376" t="s">
        <v>11</v>
      </c>
      <c r="D5376">
        <v>4.5999999999999999E-2</v>
      </c>
      <c r="E5376" s="1">
        <v>5.0799999999999998E-2</v>
      </c>
      <c r="F5376" t="s">
        <v>17</v>
      </c>
      <c r="G5376">
        <v>53128</v>
      </c>
      <c r="H5376" t="str">
        <f t="shared" si="744"/>
        <v>15/6/2045</v>
      </c>
      <c r="I5376" s="2">
        <v>45584</v>
      </c>
      <c r="J5376">
        <f t="shared" si="738"/>
        <v>7544</v>
      </c>
      <c r="K5376">
        <f t="shared" si="745"/>
        <v>20.668493150684931</v>
      </c>
      <c r="L5376">
        <f t="shared" si="746"/>
        <v>20</v>
      </c>
      <c r="M5376">
        <f t="shared" si="747"/>
        <v>8</v>
      </c>
      <c r="N5376" t="str">
        <f t="shared" si="748"/>
        <v>20 Yrs 8 Mths</v>
      </c>
      <c r="O5376" t="s">
        <v>15</v>
      </c>
      <c r="P5376" t="s">
        <v>15</v>
      </c>
    </row>
    <row r="5377" spans="1:16" x14ac:dyDescent="0.35">
      <c r="A5377" t="s">
        <v>6096</v>
      </c>
      <c r="B5377" t="s">
        <v>6104</v>
      </c>
      <c r="C5377" t="s">
        <v>11</v>
      </c>
      <c r="D5377">
        <v>1.7999999999999999E-2</v>
      </c>
      <c r="E5377" s="1">
        <v>4.65E-2</v>
      </c>
      <c r="F5377" t="s">
        <v>358</v>
      </c>
      <c r="G5377">
        <v>47771</v>
      </c>
      <c r="H5377" t="str">
        <f t="shared" ref="H5377:H5422" si="749">TEXT(G5377,"D/M/YYYY")</f>
        <v>15/10/2030</v>
      </c>
      <c r="I5377" s="2">
        <v>45584</v>
      </c>
      <c r="J5377">
        <f t="shared" si="738"/>
        <v>2187</v>
      </c>
      <c r="K5377">
        <f t="shared" ref="K5377:K5422" si="750">J5377/365</f>
        <v>5.9917808219178079</v>
      </c>
      <c r="L5377">
        <f t="shared" ref="L5377:L5422" si="751">_xlfn.NUMBERVALUE(_xlfn.TEXTBEFORE(K5377,"."))</f>
        <v>5</v>
      </c>
      <c r="M5377">
        <f t="shared" ref="M5377:M5422" si="752">ROUND(LEFT(_xlfn.TEXTAFTER(K5377,"."),2)/100 * 12,0)</f>
        <v>12</v>
      </c>
      <c r="N5377" t="str">
        <f t="shared" ref="N5377:N5422" si="753">L5377 &amp; " Yrs "&amp; M5377 &amp;" Mths"</f>
        <v>5 Yrs 12 Mths</v>
      </c>
      <c r="O5377">
        <v>84.41</v>
      </c>
      <c r="P5377">
        <v>86.47</v>
      </c>
    </row>
    <row r="5378" spans="1:16" x14ac:dyDescent="0.35">
      <c r="A5378" t="s">
        <v>6105</v>
      </c>
      <c r="B5378" t="s">
        <v>6107</v>
      </c>
      <c r="C5378" t="s">
        <v>11</v>
      </c>
      <c r="D5378">
        <v>4.65E-2</v>
      </c>
      <c r="E5378" s="1">
        <v>4.82E-2</v>
      </c>
      <c r="F5378" t="s">
        <v>21</v>
      </c>
      <c r="G5378">
        <v>46096</v>
      </c>
      <c r="H5378" t="str">
        <f t="shared" si="749"/>
        <v>15/3/2026</v>
      </c>
      <c r="I5378" s="2">
        <v>45584</v>
      </c>
      <c r="J5378">
        <f t="shared" ref="J5378:J5441" si="754">_xlfn.DAYS(G5378,I5378)</f>
        <v>512</v>
      </c>
      <c r="K5378">
        <f t="shared" si="750"/>
        <v>1.4027397260273973</v>
      </c>
      <c r="L5378">
        <f t="shared" si="751"/>
        <v>1</v>
      </c>
      <c r="M5378">
        <f t="shared" si="752"/>
        <v>5</v>
      </c>
      <c r="N5378" t="str">
        <f t="shared" si="753"/>
        <v>1 Yrs 5 Mths</v>
      </c>
      <c r="O5378">
        <v>99.59</v>
      </c>
      <c r="P5378">
        <v>100.2</v>
      </c>
    </row>
    <row r="5379" spans="1:16" x14ac:dyDescent="0.35">
      <c r="A5379" t="s">
        <v>6105</v>
      </c>
      <c r="B5379" t="s">
        <v>6107</v>
      </c>
      <c r="C5379" t="s">
        <v>11</v>
      </c>
      <c r="D5379">
        <v>4.9000000000000002E-2</v>
      </c>
      <c r="E5379" s="1">
        <v>4.6800000000000001E-2</v>
      </c>
      <c r="F5379" t="s">
        <v>21</v>
      </c>
      <c r="G5379">
        <v>47192</v>
      </c>
      <c r="H5379" t="str">
        <f t="shared" si="749"/>
        <v>15/3/2029</v>
      </c>
      <c r="I5379" s="2">
        <v>45584</v>
      </c>
      <c r="J5379">
        <f t="shared" si="754"/>
        <v>1608</v>
      </c>
      <c r="K5379">
        <f t="shared" si="750"/>
        <v>4.4054794520547942</v>
      </c>
      <c r="L5379">
        <f t="shared" si="751"/>
        <v>4</v>
      </c>
      <c r="M5379">
        <f t="shared" si="752"/>
        <v>5</v>
      </c>
      <c r="N5379" t="str">
        <f t="shared" si="753"/>
        <v>4 Yrs 5 Mths</v>
      </c>
      <c r="O5379">
        <v>100.5</v>
      </c>
      <c r="P5379">
        <v>101.23</v>
      </c>
    </row>
    <row r="5380" spans="1:16" x14ac:dyDescent="0.35">
      <c r="A5380" t="s">
        <v>6105</v>
      </c>
      <c r="B5380" t="s">
        <v>6110</v>
      </c>
      <c r="C5380" t="s">
        <v>11</v>
      </c>
      <c r="D5380">
        <v>4.3999999999999997E-2</v>
      </c>
      <c r="E5380" s="1">
        <v>7.85E-2</v>
      </c>
      <c r="F5380" t="s">
        <v>616</v>
      </c>
      <c r="G5380">
        <v>52124</v>
      </c>
      <c r="H5380" t="str">
        <f t="shared" si="749"/>
        <v>15/9/2042</v>
      </c>
      <c r="I5380" s="2">
        <v>45584</v>
      </c>
      <c r="J5380">
        <f t="shared" si="754"/>
        <v>6540</v>
      </c>
      <c r="K5380">
        <f t="shared" si="750"/>
        <v>17.917808219178081</v>
      </c>
      <c r="L5380">
        <f t="shared" si="751"/>
        <v>17</v>
      </c>
      <c r="M5380">
        <f t="shared" si="752"/>
        <v>11</v>
      </c>
      <c r="N5380" t="str">
        <f t="shared" si="753"/>
        <v>17 Yrs 11 Mths</v>
      </c>
      <c r="O5380">
        <v>65.63</v>
      </c>
      <c r="P5380">
        <v>70.36</v>
      </c>
    </row>
    <row r="5381" spans="1:16" x14ac:dyDescent="0.35">
      <c r="A5381" t="s">
        <v>6105</v>
      </c>
      <c r="B5381" t="s">
        <v>6114</v>
      </c>
      <c r="C5381" t="s">
        <v>11</v>
      </c>
      <c r="D5381">
        <v>4.4999999999999998E-2</v>
      </c>
      <c r="E5381" s="1">
        <v>7.46E-2</v>
      </c>
      <c r="F5381" t="s">
        <v>616</v>
      </c>
      <c r="G5381">
        <v>49266</v>
      </c>
      <c r="H5381" t="str">
        <f t="shared" si="749"/>
        <v>18/11/2034</v>
      </c>
      <c r="I5381" s="2">
        <v>45584</v>
      </c>
      <c r="J5381">
        <f t="shared" si="754"/>
        <v>3682</v>
      </c>
      <c r="K5381">
        <f t="shared" si="750"/>
        <v>10.087671232876712</v>
      </c>
      <c r="L5381">
        <f t="shared" si="751"/>
        <v>10</v>
      </c>
      <c r="M5381">
        <f t="shared" si="752"/>
        <v>1</v>
      </c>
      <c r="N5381" t="str">
        <f t="shared" si="753"/>
        <v>10 Yrs 1 Mths</v>
      </c>
      <c r="O5381" t="s">
        <v>15</v>
      </c>
      <c r="P5381" t="s">
        <v>15</v>
      </c>
    </row>
    <row r="5382" spans="1:16" x14ac:dyDescent="0.35">
      <c r="A5382" t="s">
        <v>6105</v>
      </c>
      <c r="B5382" t="s">
        <v>6114</v>
      </c>
      <c r="C5382" t="s">
        <v>11</v>
      </c>
      <c r="D5382">
        <v>4.8000000000000001E-2</v>
      </c>
      <c r="E5382" s="1">
        <v>7.0800000000000002E-2</v>
      </c>
      <c r="F5382" t="s">
        <v>616</v>
      </c>
      <c r="G5382">
        <v>52919</v>
      </c>
      <c r="H5382" t="str">
        <f t="shared" si="749"/>
        <v>18/11/2044</v>
      </c>
      <c r="I5382" s="2">
        <v>45584</v>
      </c>
      <c r="J5382">
        <f t="shared" si="754"/>
        <v>7335</v>
      </c>
      <c r="K5382">
        <f t="shared" si="750"/>
        <v>20.095890410958905</v>
      </c>
      <c r="L5382">
        <f t="shared" si="751"/>
        <v>20</v>
      </c>
      <c r="M5382">
        <f t="shared" si="752"/>
        <v>1</v>
      </c>
      <c r="N5382" t="str">
        <f t="shared" si="753"/>
        <v>20 Yrs 1 Mths</v>
      </c>
      <c r="O5382">
        <v>74.680000000000007</v>
      </c>
      <c r="P5382">
        <v>77.47</v>
      </c>
    </row>
    <row r="5383" spans="1:16" x14ac:dyDescent="0.35">
      <c r="A5383" t="s">
        <v>6105</v>
      </c>
      <c r="B5383" t="s">
        <v>6114</v>
      </c>
      <c r="C5383" t="s">
        <v>11</v>
      </c>
      <c r="D5383">
        <v>3.4500000000000003E-2</v>
      </c>
      <c r="E5383" s="1">
        <v>5.7799999999999997E-2</v>
      </c>
      <c r="F5383" t="s">
        <v>616</v>
      </c>
      <c r="G5383">
        <v>46174</v>
      </c>
      <c r="H5383" t="str">
        <f t="shared" si="749"/>
        <v>1/6/2026</v>
      </c>
      <c r="I5383" s="2">
        <v>45584</v>
      </c>
      <c r="J5383">
        <f t="shared" si="754"/>
        <v>590</v>
      </c>
      <c r="K5383">
        <f t="shared" si="750"/>
        <v>1.6164383561643836</v>
      </c>
      <c r="L5383">
        <f t="shared" si="751"/>
        <v>1</v>
      </c>
      <c r="M5383">
        <f t="shared" si="752"/>
        <v>7</v>
      </c>
      <c r="N5383" t="str">
        <f t="shared" si="753"/>
        <v>1 Yrs 7 Mths</v>
      </c>
      <c r="O5383">
        <v>96</v>
      </c>
      <c r="P5383">
        <v>97.48</v>
      </c>
    </row>
    <row r="5384" spans="1:16" x14ac:dyDescent="0.35">
      <c r="A5384" t="s">
        <v>6105</v>
      </c>
      <c r="B5384" t="s">
        <v>6114</v>
      </c>
      <c r="C5384" t="s">
        <v>11</v>
      </c>
      <c r="D5384">
        <v>4.1000000000000002E-2</v>
      </c>
      <c r="E5384" s="1">
        <v>7.0999999999999994E-2</v>
      </c>
      <c r="F5384" t="s">
        <v>616</v>
      </c>
      <c r="G5384">
        <v>54893</v>
      </c>
      <c r="H5384" t="str">
        <f t="shared" si="749"/>
        <v>15/4/2050</v>
      </c>
      <c r="I5384" s="2">
        <v>45584</v>
      </c>
      <c r="J5384">
        <f t="shared" si="754"/>
        <v>9309</v>
      </c>
      <c r="K5384">
        <f t="shared" si="750"/>
        <v>25.504109589041096</v>
      </c>
      <c r="L5384">
        <f t="shared" si="751"/>
        <v>25</v>
      </c>
      <c r="M5384">
        <f t="shared" si="752"/>
        <v>6</v>
      </c>
      <c r="N5384" t="str">
        <f t="shared" si="753"/>
        <v>25 Yrs 6 Mths</v>
      </c>
      <c r="O5384">
        <v>69.040000000000006</v>
      </c>
      <c r="P5384">
        <v>70.98</v>
      </c>
    </row>
    <row r="5385" spans="1:16" x14ac:dyDescent="0.35">
      <c r="A5385" t="s">
        <v>6105</v>
      </c>
      <c r="B5385" t="s">
        <v>6114</v>
      </c>
      <c r="C5385" t="s">
        <v>11</v>
      </c>
      <c r="D5385">
        <v>3.2000000000000001E-2</v>
      </c>
      <c r="E5385" s="1">
        <v>7.2800000000000004E-2</v>
      </c>
      <c r="F5385" t="s">
        <v>616</v>
      </c>
      <c r="G5385">
        <v>47588</v>
      </c>
      <c r="H5385" t="str">
        <f t="shared" si="749"/>
        <v>15/4/2030</v>
      </c>
      <c r="I5385" s="2">
        <v>45584</v>
      </c>
      <c r="J5385">
        <f t="shared" si="754"/>
        <v>2004</v>
      </c>
      <c r="K5385">
        <f t="shared" si="750"/>
        <v>5.4904109589041097</v>
      </c>
      <c r="L5385">
        <f t="shared" si="751"/>
        <v>5</v>
      </c>
      <c r="M5385">
        <f t="shared" si="752"/>
        <v>6</v>
      </c>
      <c r="N5385" t="str">
        <f t="shared" si="753"/>
        <v>5 Yrs 6 Mths</v>
      </c>
      <c r="O5385">
        <v>80.650000000000006</v>
      </c>
      <c r="P5385">
        <v>83.53</v>
      </c>
    </row>
    <row r="5386" spans="1:16" x14ac:dyDescent="0.35">
      <c r="A5386" t="s">
        <v>6105</v>
      </c>
      <c r="B5386" t="s">
        <v>6114</v>
      </c>
      <c r="C5386" t="s">
        <v>11</v>
      </c>
      <c r="D5386">
        <v>3.7999999999999999E-2</v>
      </c>
      <c r="E5386" s="1">
        <v>6.4799999999999996E-2</v>
      </c>
      <c r="F5386" t="s">
        <v>616</v>
      </c>
      <c r="G5386">
        <v>45614</v>
      </c>
      <c r="H5386" t="str">
        <f t="shared" si="749"/>
        <v>18/11/2024</v>
      </c>
      <c r="I5386" s="2">
        <v>45584</v>
      </c>
      <c r="J5386">
        <f t="shared" si="754"/>
        <v>30</v>
      </c>
      <c r="K5386">
        <f t="shared" si="750"/>
        <v>8.2191780821917804E-2</v>
      </c>
      <c r="L5386">
        <f t="shared" si="751"/>
        <v>0</v>
      </c>
      <c r="M5386">
        <f t="shared" si="752"/>
        <v>1</v>
      </c>
      <c r="N5386" t="str">
        <f t="shared" si="753"/>
        <v>0 Yrs 1 Mths</v>
      </c>
      <c r="O5386">
        <v>98.91</v>
      </c>
      <c r="P5386">
        <v>100.69</v>
      </c>
    </row>
    <row r="5387" spans="1:16" x14ac:dyDescent="0.35">
      <c r="A5387" t="s">
        <v>6105</v>
      </c>
      <c r="B5387" t="s">
        <v>6114</v>
      </c>
      <c r="C5387" t="s">
        <v>11</v>
      </c>
      <c r="D5387">
        <v>4.65E-2</v>
      </c>
      <c r="E5387" s="1">
        <v>7.85E-2</v>
      </c>
      <c r="F5387" t="s">
        <v>616</v>
      </c>
      <c r="G5387">
        <v>53479</v>
      </c>
      <c r="H5387" t="str">
        <f t="shared" si="749"/>
        <v>1/6/2046</v>
      </c>
      <c r="I5387" s="2">
        <v>45584</v>
      </c>
      <c r="J5387">
        <f t="shared" si="754"/>
        <v>7895</v>
      </c>
      <c r="K5387">
        <f t="shared" si="750"/>
        <v>21.63013698630137</v>
      </c>
      <c r="L5387">
        <f t="shared" si="751"/>
        <v>21</v>
      </c>
      <c r="M5387">
        <f t="shared" si="752"/>
        <v>8</v>
      </c>
      <c r="N5387" t="str">
        <f t="shared" si="753"/>
        <v>21 Yrs 8 Mths</v>
      </c>
      <c r="O5387">
        <v>66.099999999999994</v>
      </c>
      <c r="P5387">
        <v>68.78</v>
      </c>
    </row>
    <row r="5388" spans="1:16" x14ac:dyDescent="0.35">
      <c r="A5388" t="s">
        <v>6119</v>
      </c>
      <c r="B5388" t="s">
        <v>6120</v>
      </c>
      <c r="C5388" t="s">
        <v>11</v>
      </c>
      <c r="D5388">
        <v>0.05</v>
      </c>
      <c r="E5388" s="1">
        <v>4.9099999999999998E-2</v>
      </c>
      <c r="F5388" t="s">
        <v>24</v>
      </c>
      <c r="G5388">
        <v>51434</v>
      </c>
      <c r="H5388" t="str">
        <f t="shared" si="749"/>
        <v>25/10/2040</v>
      </c>
      <c r="I5388" s="2">
        <v>45584</v>
      </c>
      <c r="J5388">
        <f t="shared" si="754"/>
        <v>5850</v>
      </c>
      <c r="K5388">
        <f t="shared" si="750"/>
        <v>16.027397260273972</v>
      </c>
      <c r="L5388">
        <f t="shared" si="751"/>
        <v>16</v>
      </c>
      <c r="M5388">
        <f t="shared" si="752"/>
        <v>0</v>
      </c>
      <c r="N5388" t="str">
        <f t="shared" si="753"/>
        <v>16 Yrs 0 Mths</v>
      </c>
      <c r="O5388">
        <v>100.82</v>
      </c>
      <c r="P5388">
        <v>102.69</v>
      </c>
    </row>
    <row r="5389" spans="1:16" x14ac:dyDescent="0.35">
      <c r="A5389" t="s">
        <v>6119</v>
      </c>
      <c r="B5389" t="s">
        <v>6120</v>
      </c>
      <c r="C5389" t="s">
        <v>11</v>
      </c>
      <c r="D5389">
        <v>3.9E-2</v>
      </c>
      <c r="E5389" s="1">
        <v>4.0599999999999997E-2</v>
      </c>
      <c r="F5389" t="s">
        <v>24</v>
      </c>
      <c r="G5389">
        <v>46858</v>
      </c>
      <c r="H5389" t="str">
        <f t="shared" si="749"/>
        <v>15/4/2028</v>
      </c>
      <c r="I5389" s="2">
        <v>45584</v>
      </c>
      <c r="J5389">
        <f t="shared" si="754"/>
        <v>1274</v>
      </c>
      <c r="K5389">
        <f t="shared" si="750"/>
        <v>3.4904109589041097</v>
      </c>
      <c r="L5389">
        <f t="shared" si="751"/>
        <v>3</v>
      </c>
      <c r="M5389">
        <f t="shared" si="752"/>
        <v>6</v>
      </c>
      <c r="N5389" t="str">
        <f t="shared" si="753"/>
        <v>3 Yrs 6 Mths</v>
      </c>
      <c r="O5389">
        <v>99.18</v>
      </c>
      <c r="P5389">
        <v>99.88</v>
      </c>
    </row>
    <row r="5390" spans="1:16" x14ac:dyDescent="0.35">
      <c r="A5390" t="s">
        <v>6119</v>
      </c>
      <c r="B5390" t="s">
        <v>6120</v>
      </c>
      <c r="C5390" t="s">
        <v>11</v>
      </c>
      <c r="D5390">
        <v>6.5000000000000002E-2</v>
      </c>
      <c r="E5390" s="1">
        <v>4.5600000000000002E-2</v>
      </c>
      <c r="F5390" t="s">
        <v>24</v>
      </c>
      <c r="G5390">
        <v>50267</v>
      </c>
      <c r="H5390" t="str">
        <f t="shared" si="749"/>
        <v>15/8/2037</v>
      </c>
      <c r="I5390" s="2">
        <v>45584</v>
      </c>
      <c r="J5390">
        <f t="shared" si="754"/>
        <v>4683</v>
      </c>
      <c r="K5390">
        <f t="shared" si="750"/>
        <v>12.830136986301369</v>
      </c>
      <c r="L5390">
        <f t="shared" si="751"/>
        <v>12</v>
      </c>
      <c r="M5390">
        <f t="shared" si="752"/>
        <v>10</v>
      </c>
      <c r="N5390" t="str">
        <f t="shared" si="753"/>
        <v>12 Yrs 10 Mths</v>
      </c>
      <c r="O5390">
        <v>117.62</v>
      </c>
      <c r="P5390">
        <v>119.01</v>
      </c>
    </row>
    <row r="5391" spans="1:16" x14ac:dyDescent="0.35">
      <c r="A5391" t="s">
        <v>6119</v>
      </c>
      <c r="B5391" t="s">
        <v>6120</v>
      </c>
      <c r="C5391" t="s">
        <v>11</v>
      </c>
      <c r="D5391">
        <v>4.2999999999999997E-2</v>
      </c>
      <c r="E5391" s="1">
        <v>4.9299999999999997E-2</v>
      </c>
      <c r="F5391" t="s">
        <v>24</v>
      </c>
      <c r="G5391">
        <v>52709</v>
      </c>
      <c r="H5391" t="str">
        <f t="shared" si="749"/>
        <v>22/4/2044</v>
      </c>
      <c r="I5391" s="2">
        <v>45584</v>
      </c>
      <c r="J5391">
        <f t="shared" si="754"/>
        <v>7125</v>
      </c>
      <c r="K5391">
        <f t="shared" si="750"/>
        <v>19.520547945205479</v>
      </c>
      <c r="L5391">
        <f t="shared" si="751"/>
        <v>19</v>
      </c>
      <c r="M5391">
        <f t="shared" si="752"/>
        <v>6</v>
      </c>
      <c r="N5391" t="str">
        <f t="shared" si="753"/>
        <v>19 Yrs 6 Mths</v>
      </c>
      <c r="O5391" t="s">
        <v>15</v>
      </c>
      <c r="P5391" t="s">
        <v>15</v>
      </c>
    </row>
    <row r="5392" spans="1:16" x14ac:dyDescent="0.35">
      <c r="A5392" t="s">
        <v>6119</v>
      </c>
      <c r="B5392" t="s">
        <v>6120</v>
      </c>
      <c r="C5392" t="s">
        <v>11</v>
      </c>
      <c r="D5392">
        <v>3.9E-2</v>
      </c>
      <c r="E5392" s="1">
        <v>4.48E-2</v>
      </c>
      <c r="F5392" t="s">
        <v>24</v>
      </c>
      <c r="G5392">
        <v>45909</v>
      </c>
      <c r="H5392" t="str">
        <f t="shared" si="749"/>
        <v>9/9/2025</v>
      </c>
      <c r="I5392" s="2">
        <v>45584</v>
      </c>
      <c r="J5392">
        <f t="shared" si="754"/>
        <v>325</v>
      </c>
      <c r="K5392">
        <f t="shared" si="750"/>
        <v>0.8904109589041096</v>
      </c>
      <c r="L5392">
        <f t="shared" si="751"/>
        <v>0</v>
      </c>
      <c r="M5392">
        <f t="shared" si="752"/>
        <v>11</v>
      </c>
      <c r="N5392" t="str">
        <f t="shared" si="753"/>
        <v>0 Yrs 11 Mths</v>
      </c>
      <c r="O5392">
        <v>99.28</v>
      </c>
      <c r="P5392">
        <v>100.06</v>
      </c>
    </row>
    <row r="5393" spans="1:16" x14ac:dyDescent="0.35">
      <c r="A5393" t="s">
        <v>6119</v>
      </c>
      <c r="B5393" t="s">
        <v>6120</v>
      </c>
      <c r="C5393" t="s">
        <v>11</v>
      </c>
      <c r="D5393">
        <v>4.8750000000000002E-2</v>
      </c>
      <c r="E5393" s="1">
        <v>4.87E-2</v>
      </c>
      <c r="F5393" t="s">
        <v>24</v>
      </c>
      <c r="G5393">
        <v>51325</v>
      </c>
      <c r="H5393" t="str">
        <f t="shared" si="749"/>
        <v>8/7/2040</v>
      </c>
      <c r="I5393" s="2">
        <v>45584</v>
      </c>
      <c r="J5393">
        <f t="shared" si="754"/>
        <v>5741</v>
      </c>
      <c r="K5393">
        <f t="shared" si="750"/>
        <v>15.728767123287671</v>
      </c>
      <c r="L5393">
        <f t="shared" si="751"/>
        <v>15</v>
      </c>
      <c r="M5393">
        <f t="shared" si="752"/>
        <v>9</v>
      </c>
      <c r="N5393" t="str">
        <f t="shared" si="753"/>
        <v>15 Yrs 9 Mths</v>
      </c>
      <c r="O5393">
        <v>99.48</v>
      </c>
      <c r="P5393">
        <v>101.02</v>
      </c>
    </row>
    <row r="5394" spans="1:16" x14ac:dyDescent="0.35">
      <c r="A5394" t="s">
        <v>6119</v>
      </c>
      <c r="B5394" t="s">
        <v>6120</v>
      </c>
      <c r="C5394" t="s">
        <v>11</v>
      </c>
      <c r="D5394">
        <v>6.2E-2</v>
      </c>
      <c r="E5394" s="1">
        <v>4.6300000000000001E-2</v>
      </c>
      <c r="F5394" t="s">
        <v>24</v>
      </c>
      <c r="G5394">
        <v>50510</v>
      </c>
      <c r="H5394" t="str">
        <f t="shared" si="749"/>
        <v>15/4/2038</v>
      </c>
      <c r="I5394" s="2">
        <v>45584</v>
      </c>
      <c r="J5394">
        <f t="shared" si="754"/>
        <v>4926</v>
      </c>
      <c r="K5394">
        <f t="shared" si="750"/>
        <v>13.495890410958904</v>
      </c>
      <c r="L5394">
        <f t="shared" si="751"/>
        <v>13</v>
      </c>
      <c r="M5394">
        <f t="shared" si="752"/>
        <v>6</v>
      </c>
      <c r="N5394" t="str">
        <f t="shared" si="753"/>
        <v>13 Yrs 6 Mths</v>
      </c>
      <c r="O5394">
        <v>114.47</v>
      </c>
      <c r="P5394">
        <v>115.88</v>
      </c>
    </row>
    <row r="5395" spans="1:16" x14ac:dyDescent="0.35">
      <c r="A5395" t="s">
        <v>6119</v>
      </c>
      <c r="B5395" t="s">
        <v>6120</v>
      </c>
      <c r="C5395" t="s">
        <v>11</v>
      </c>
      <c r="D5395">
        <v>5.6250000000000001E-2</v>
      </c>
      <c r="E5395" s="1">
        <v>4.7600000000000003E-2</v>
      </c>
      <c r="F5395" t="s">
        <v>24</v>
      </c>
      <c r="G5395">
        <v>51227</v>
      </c>
      <c r="H5395" t="str">
        <f t="shared" si="749"/>
        <v>1/4/2040</v>
      </c>
      <c r="I5395" s="2">
        <v>45584</v>
      </c>
      <c r="J5395">
        <f t="shared" si="754"/>
        <v>5643</v>
      </c>
      <c r="K5395">
        <f t="shared" si="750"/>
        <v>15.46027397260274</v>
      </c>
      <c r="L5395">
        <f t="shared" si="751"/>
        <v>15</v>
      </c>
      <c r="M5395">
        <f t="shared" si="752"/>
        <v>6</v>
      </c>
      <c r="N5395" t="str">
        <f t="shared" si="753"/>
        <v>15 Yrs 6 Mths</v>
      </c>
      <c r="O5395">
        <v>107.53</v>
      </c>
      <c r="P5395">
        <v>110.88</v>
      </c>
    </row>
    <row r="5396" spans="1:16" x14ac:dyDescent="0.35">
      <c r="A5396" t="s">
        <v>6119</v>
      </c>
      <c r="B5396" t="s">
        <v>6120</v>
      </c>
      <c r="C5396" t="s">
        <v>11</v>
      </c>
      <c r="D5396">
        <v>5.6250000000000001E-2</v>
      </c>
      <c r="E5396" s="1">
        <v>4.8399999999999999E-2</v>
      </c>
      <c r="F5396" t="s">
        <v>24</v>
      </c>
      <c r="G5396">
        <v>51606</v>
      </c>
      <c r="H5396" t="str">
        <f t="shared" si="749"/>
        <v>15/4/2041</v>
      </c>
      <c r="I5396" s="2">
        <v>45584</v>
      </c>
      <c r="J5396">
        <f t="shared" si="754"/>
        <v>6022</v>
      </c>
      <c r="K5396">
        <f t="shared" si="750"/>
        <v>16.4986301369863</v>
      </c>
      <c r="L5396">
        <f t="shared" si="751"/>
        <v>16</v>
      </c>
      <c r="M5396">
        <f t="shared" si="752"/>
        <v>6</v>
      </c>
      <c r="N5396" t="str">
        <f t="shared" si="753"/>
        <v>16 Yrs 6 Mths</v>
      </c>
      <c r="O5396">
        <v>107.17</v>
      </c>
      <c r="P5396">
        <v>109.45</v>
      </c>
    </row>
    <row r="5397" spans="1:16" x14ac:dyDescent="0.35">
      <c r="A5397" t="s">
        <v>6119</v>
      </c>
      <c r="B5397" t="s">
        <v>6120</v>
      </c>
      <c r="C5397" t="s">
        <v>11</v>
      </c>
      <c r="D5397">
        <v>3.95E-2</v>
      </c>
      <c r="E5397" s="1">
        <v>4.02E-2</v>
      </c>
      <c r="F5397" t="s">
        <v>24</v>
      </c>
      <c r="G5397">
        <v>46639</v>
      </c>
      <c r="H5397" t="str">
        <f t="shared" si="749"/>
        <v>9/9/2027</v>
      </c>
      <c r="I5397" s="2">
        <v>45584</v>
      </c>
      <c r="J5397">
        <f t="shared" si="754"/>
        <v>1055</v>
      </c>
      <c r="K5397">
        <f t="shared" si="750"/>
        <v>2.8904109589041096</v>
      </c>
      <c r="L5397">
        <f t="shared" si="751"/>
        <v>2</v>
      </c>
      <c r="M5397">
        <f t="shared" si="752"/>
        <v>11</v>
      </c>
      <c r="N5397" t="str">
        <f t="shared" si="753"/>
        <v>2 Yrs 11 Mths</v>
      </c>
      <c r="O5397">
        <v>99.63</v>
      </c>
      <c r="P5397">
        <v>100.21</v>
      </c>
    </row>
    <row r="5398" spans="1:16" x14ac:dyDescent="0.35">
      <c r="A5398" t="s">
        <v>6119</v>
      </c>
      <c r="B5398" t="s">
        <v>6120</v>
      </c>
      <c r="C5398" t="s">
        <v>11</v>
      </c>
      <c r="D5398">
        <v>4.4999999999999998E-2</v>
      </c>
      <c r="E5398" s="1">
        <v>4.9000000000000002E-2</v>
      </c>
      <c r="F5398" t="s">
        <v>24</v>
      </c>
      <c r="G5398">
        <v>55771</v>
      </c>
      <c r="H5398" t="str">
        <f t="shared" si="749"/>
        <v>9/9/2052</v>
      </c>
      <c r="I5398" s="2">
        <v>45584</v>
      </c>
      <c r="J5398">
        <f t="shared" si="754"/>
        <v>10187</v>
      </c>
      <c r="K5398">
        <f t="shared" si="750"/>
        <v>27.909589041095892</v>
      </c>
      <c r="L5398">
        <f t="shared" si="751"/>
        <v>27</v>
      </c>
      <c r="M5398">
        <f t="shared" si="752"/>
        <v>11</v>
      </c>
      <c r="N5398" t="str">
        <f t="shared" si="753"/>
        <v>27 Yrs 11 Mths</v>
      </c>
      <c r="O5398">
        <v>92.7</v>
      </c>
      <c r="P5398">
        <v>94.27</v>
      </c>
    </row>
    <row r="5399" spans="1:16" x14ac:dyDescent="0.35">
      <c r="A5399" t="s">
        <v>6119</v>
      </c>
      <c r="B5399" t="s">
        <v>6120</v>
      </c>
      <c r="C5399" t="s">
        <v>11</v>
      </c>
      <c r="D5399">
        <v>4.1000000000000002E-2</v>
      </c>
      <c r="E5399" s="1">
        <v>4.2900000000000001E-2</v>
      </c>
      <c r="F5399" t="s">
        <v>24</v>
      </c>
      <c r="G5399">
        <v>48684</v>
      </c>
      <c r="H5399" t="str">
        <f t="shared" si="749"/>
        <v>15/4/2033</v>
      </c>
      <c r="I5399" s="2">
        <v>45584</v>
      </c>
      <c r="J5399">
        <f t="shared" si="754"/>
        <v>3100</v>
      </c>
      <c r="K5399">
        <f t="shared" si="750"/>
        <v>8.493150684931507</v>
      </c>
      <c r="L5399">
        <f t="shared" si="751"/>
        <v>8</v>
      </c>
      <c r="M5399">
        <f t="shared" si="752"/>
        <v>6</v>
      </c>
      <c r="N5399" t="str">
        <f t="shared" si="753"/>
        <v>8 Yrs 6 Mths</v>
      </c>
      <c r="O5399">
        <v>98.09</v>
      </c>
      <c r="P5399">
        <v>99.16</v>
      </c>
    </row>
    <row r="5400" spans="1:16" x14ac:dyDescent="0.35">
      <c r="A5400" t="s">
        <v>6119</v>
      </c>
      <c r="B5400" t="s">
        <v>6120</v>
      </c>
      <c r="C5400" t="s">
        <v>11</v>
      </c>
      <c r="D5400">
        <v>4.4999999999999998E-2</v>
      </c>
      <c r="E5400" s="1">
        <v>4.9099999999999998E-2</v>
      </c>
      <c r="F5400" t="s">
        <v>24</v>
      </c>
      <c r="G5400">
        <v>55989</v>
      </c>
      <c r="H5400" t="str">
        <f t="shared" si="749"/>
        <v>15/4/2053</v>
      </c>
      <c r="I5400" s="2">
        <v>45584</v>
      </c>
      <c r="J5400">
        <f t="shared" si="754"/>
        <v>10405</v>
      </c>
      <c r="K5400">
        <f t="shared" si="750"/>
        <v>28.506849315068493</v>
      </c>
      <c r="L5400">
        <f t="shared" si="751"/>
        <v>28</v>
      </c>
      <c r="M5400">
        <f t="shared" si="752"/>
        <v>6</v>
      </c>
      <c r="N5400" t="str">
        <f t="shared" si="753"/>
        <v>28 Yrs 6 Mths</v>
      </c>
      <c r="O5400">
        <v>92.43</v>
      </c>
      <c r="P5400">
        <v>94.14</v>
      </c>
    </row>
    <row r="5401" spans="1:16" x14ac:dyDescent="0.35">
      <c r="A5401" t="s">
        <v>6119</v>
      </c>
      <c r="B5401" t="s">
        <v>6120</v>
      </c>
      <c r="C5401" t="s">
        <v>11</v>
      </c>
      <c r="D5401">
        <v>3.5499999999999997E-2</v>
      </c>
      <c r="E5401" s="1">
        <v>4.65E-2</v>
      </c>
      <c r="F5401" t="s">
        <v>24</v>
      </c>
      <c r="G5401">
        <v>45834</v>
      </c>
      <c r="H5401" t="str">
        <f t="shared" si="749"/>
        <v>26/6/2025</v>
      </c>
      <c r="I5401" s="2">
        <v>45584</v>
      </c>
      <c r="J5401">
        <f t="shared" si="754"/>
        <v>250</v>
      </c>
      <c r="K5401">
        <f t="shared" si="750"/>
        <v>0.68493150684931503</v>
      </c>
      <c r="L5401">
        <f t="shared" si="751"/>
        <v>0</v>
      </c>
      <c r="M5401">
        <f t="shared" si="752"/>
        <v>8</v>
      </c>
      <c r="N5401" t="str">
        <f t="shared" si="753"/>
        <v>0 Yrs 8 Mths</v>
      </c>
      <c r="O5401">
        <v>99.01</v>
      </c>
      <c r="P5401">
        <v>99.99</v>
      </c>
    </row>
    <row r="5402" spans="1:16" x14ac:dyDescent="0.35">
      <c r="A5402" t="s">
        <v>6119</v>
      </c>
      <c r="B5402" t="s">
        <v>6120</v>
      </c>
      <c r="C5402" t="s">
        <v>11</v>
      </c>
      <c r="D5402">
        <v>4.1500000000000002E-2</v>
      </c>
      <c r="E5402" s="1">
        <v>4.19E-2</v>
      </c>
      <c r="F5402" t="s">
        <v>24</v>
      </c>
      <c r="G5402">
        <v>48466</v>
      </c>
      <c r="H5402" t="str">
        <f t="shared" si="749"/>
        <v>9/9/2032</v>
      </c>
      <c r="I5402" s="2">
        <v>45584</v>
      </c>
      <c r="J5402">
        <f t="shared" si="754"/>
        <v>2882</v>
      </c>
      <c r="K5402">
        <f t="shared" si="750"/>
        <v>7.8958904109589039</v>
      </c>
      <c r="L5402">
        <f t="shared" si="751"/>
        <v>7</v>
      </c>
      <c r="M5402">
        <f t="shared" si="752"/>
        <v>11</v>
      </c>
      <c r="N5402" t="str">
        <f t="shared" si="753"/>
        <v>7 Yrs 11 Mths</v>
      </c>
      <c r="O5402">
        <v>98.96</v>
      </c>
      <c r="P5402">
        <v>99.95</v>
      </c>
    </row>
    <row r="5403" spans="1:16" x14ac:dyDescent="0.35">
      <c r="A5403" t="s">
        <v>6119</v>
      </c>
      <c r="B5403" t="s">
        <v>6120</v>
      </c>
      <c r="C5403" t="s">
        <v>11</v>
      </c>
      <c r="D5403">
        <v>5.2499999999999998E-2</v>
      </c>
      <c r="E5403" s="1">
        <v>4.4299999999999999E-2</v>
      </c>
      <c r="F5403" t="s">
        <v>24</v>
      </c>
      <c r="G5403">
        <v>49553</v>
      </c>
      <c r="H5403" t="str">
        <f t="shared" si="749"/>
        <v>1/9/2035</v>
      </c>
      <c r="I5403" s="2">
        <v>45584</v>
      </c>
      <c r="J5403">
        <f t="shared" si="754"/>
        <v>3969</v>
      </c>
      <c r="K5403">
        <f t="shared" si="750"/>
        <v>10.873972602739727</v>
      </c>
      <c r="L5403">
        <f t="shared" si="751"/>
        <v>10</v>
      </c>
      <c r="M5403">
        <f t="shared" si="752"/>
        <v>10</v>
      </c>
      <c r="N5403" t="str">
        <f t="shared" si="753"/>
        <v>10 Yrs 10 Mths</v>
      </c>
      <c r="O5403">
        <v>105.95</v>
      </c>
      <c r="P5403">
        <v>107.49</v>
      </c>
    </row>
    <row r="5404" spans="1:16" x14ac:dyDescent="0.35">
      <c r="A5404" t="s">
        <v>6119</v>
      </c>
      <c r="B5404" t="s">
        <v>6120</v>
      </c>
      <c r="C5404" t="s">
        <v>11</v>
      </c>
      <c r="D5404">
        <v>0.04</v>
      </c>
      <c r="E5404" s="1">
        <v>4.8300000000000003E-2</v>
      </c>
      <c r="F5404" t="s">
        <v>24</v>
      </c>
      <c r="G5404">
        <v>52332</v>
      </c>
      <c r="H5404" t="str">
        <f t="shared" si="749"/>
        <v>11/4/2043</v>
      </c>
      <c r="I5404" s="2">
        <v>45584</v>
      </c>
      <c r="J5404">
        <f t="shared" si="754"/>
        <v>6748</v>
      </c>
      <c r="K5404">
        <f t="shared" si="750"/>
        <v>18.487671232876714</v>
      </c>
      <c r="L5404">
        <f t="shared" si="751"/>
        <v>18</v>
      </c>
      <c r="M5404">
        <f t="shared" si="752"/>
        <v>6</v>
      </c>
      <c r="N5404" t="str">
        <f t="shared" si="753"/>
        <v>18 Yrs 6 Mths</v>
      </c>
      <c r="O5404">
        <v>88.31</v>
      </c>
      <c r="P5404">
        <v>90.39</v>
      </c>
    </row>
    <row r="5405" spans="1:16" x14ac:dyDescent="0.35">
      <c r="A5405" t="s">
        <v>6119</v>
      </c>
      <c r="B5405" t="s">
        <v>6120</v>
      </c>
      <c r="C5405" t="s">
        <v>11</v>
      </c>
      <c r="D5405">
        <v>7.5499999999999998E-2</v>
      </c>
      <c r="E5405" s="1">
        <v>3.9699999999999999E-2</v>
      </c>
      <c r="F5405" t="s">
        <v>24</v>
      </c>
      <c r="G5405">
        <v>47529</v>
      </c>
      <c r="H5405" t="str">
        <f t="shared" si="749"/>
        <v>15/2/2030</v>
      </c>
      <c r="I5405" s="2">
        <v>45584</v>
      </c>
      <c r="J5405">
        <f t="shared" si="754"/>
        <v>1945</v>
      </c>
      <c r="K5405">
        <f t="shared" si="750"/>
        <v>5.3287671232876717</v>
      </c>
      <c r="L5405">
        <f t="shared" si="751"/>
        <v>5</v>
      </c>
      <c r="M5405">
        <f t="shared" si="752"/>
        <v>4</v>
      </c>
      <c r="N5405" t="str">
        <f t="shared" si="753"/>
        <v>5 Yrs 4 Mths</v>
      </c>
      <c r="O5405">
        <v>116.1</v>
      </c>
      <c r="P5405">
        <v>117.53</v>
      </c>
    </row>
    <row r="5406" spans="1:16" x14ac:dyDescent="0.35">
      <c r="A5406" t="s">
        <v>6119</v>
      </c>
      <c r="B5406" t="s">
        <v>6120</v>
      </c>
      <c r="C5406" t="s">
        <v>11</v>
      </c>
      <c r="D5406">
        <v>3.0499999999999999E-2</v>
      </c>
      <c r="E5406" s="1">
        <v>4.1099999999999998E-2</v>
      </c>
      <c r="F5406" t="s">
        <v>24</v>
      </c>
      <c r="G5406">
        <v>46211</v>
      </c>
      <c r="H5406" t="str">
        <f t="shared" si="749"/>
        <v>8/7/2026</v>
      </c>
      <c r="I5406" s="2">
        <v>45584</v>
      </c>
      <c r="J5406">
        <f t="shared" si="754"/>
        <v>627</v>
      </c>
      <c r="K5406">
        <f t="shared" si="750"/>
        <v>1.7178082191780821</v>
      </c>
      <c r="L5406">
        <f t="shared" si="751"/>
        <v>1</v>
      </c>
      <c r="M5406">
        <f t="shared" si="752"/>
        <v>9</v>
      </c>
      <c r="N5406" t="str">
        <f t="shared" si="753"/>
        <v>1 Yrs 9 Mths</v>
      </c>
      <c r="O5406">
        <v>98.08</v>
      </c>
      <c r="P5406">
        <v>98.76</v>
      </c>
    </row>
    <row r="5407" spans="1:16" x14ac:dyDescent="0.35">
      <c r="A5407" t="s">
        <v>6119</v>
      </c>
      <c r="B5407" t="s">
        <v>6120</v>
      </c>
      <c r="C5407" t="s">
        <v>11</v>
      </c>
      <c r="D5407">
        <v>2.9499999999999998E-2</v>
      </c>
      <c r="E5407" s="1">
        <v>4.9299999999999997E-2</v>
      </c>
      <c r="F5407" t="s">
        <v>24</v>
      </c>
      <c r="G5407">
        <v>54690</v>
      </c>
      <c r="H5407" t="str">
        <f t="shared" si="749"/>
        <v>24/9/2049</v>
      </c>
      <c r="I5407" s="2">
        <v>45584</v>
      </c>
      <c r="J5407">
        <f t="shared" si="754"/>
        <v>9106</v>
      </c>
      <c r="K5407">
        <f t="shared" si="750"/>
        <v>24.947945205479453</v>
      </c>
      <c r="L5407">
        <f t="shared" si="751"/>
        <v>24</v>
      </c>
      <c r="M5407">
        <f t="shared" si="752"/>
        <v>11</v>
      </c>
      <c r="N5407" t="str">
        <f t="shared" si="753"/>
        <v>24 Yrs 11 Mths</v>
      </c>
      <c r="O5407">
        <v>70.41</v>
      </c>
      <c r="P5407">
        <v>72.430000000000007</v>
      </c>
    </row>
    <row r="5408" spans="1:16" x14ac:dyDescent="0.35">
      <c r="A5408" t="s">
        <v>6130</v>
      </c>
      <c r="B5408" t="s">
        <v>6120</v>
      </c>
      <c r="C5408" t="s">
        <v>11</v>
      </c>
      <c r="D5408">
        <v>2.375E-2</v>
      </c>
      <c r="E5408" s="1">
        <v>4.0500000000000001E-2</v>
      </c>
      <c r="F5408" t="s">
        <v>24</v>
      </c>
      <c r="G5408">
        <v>47385</v>
      </c>
      <c r="H5408" t="str">
        <f t="shared" si="749"/>
        <v>24/9/2029</v>
      </c>
      <c r="I5408" s="2">
        <v>45584</v>
      </c>
      <c r="J5408">
        <f t="shared" si="754"/>
        <v>1801</v>
      </c>
      <c r="K5408">
        <f t="shared" si="750"/>
        <v>4.934246575342466</v>
      </c>
      <c r="L5408">
        <f t="shared" si="751"/>
        <v>4</v>
      </c>
      <c r="M5408">
        <f t="shared" si="752"/>
        <v>11</v>
      </c>
      <c r="N5408" t="str">
        <f t="shared" si="753"/>
        <v>4 Yrs 11 Mths</v>
      </c>
      <c r="O5408">
        <v>92.1</v>
      </c>
      <c r="P5408">
        <v>93.68</v>
      </c>
    </row>
    <row r="5409" spans="1:16" x14ac:dyDescent="0.35">
      <c r="A5409" t="s">
        <v>6130</v>
      </c>
      <c r="B5409" t="s">
        <v>6120</v>
      </c>
      <c r="C5409" t="s">
        <v>11</v>
      </c>
      <c r="D5409">
        <v>1.0500000000000001E-2</v>
      </c>
      <c r="E5409" s="1">
        <v>4.0899999999999999E-2</v>
      </c>
      <c r="F5409" t="s">
        <v>24</v>
      </c>
      <c r="G5409">
        <v>46282</v>
      </c>
      <c r="H5409" t="str">
        <f t="shared" si="749"/>
        <v>17/9/2026</v>
      </c>
      <c r="I5409" s="2">
        <v>45584</v>
      </c>
      <c r="J5409">
        <f t="shared" si="754"/>
        <v>698</v>
      </c>
      <c r="K5409">
        <f t="shared" si="750"/>
        <v>1.9123287671232876</v>
      </c>
      <c r="L5409">
        <f t="shared" si="751"/>
        <v>1</v>
      </c>
      <c r="M5409">
        <f t="shared" si="752"/>
        <v>11</v>
      </c>
      <c r="N5409" t="str">
        <f t="shared" si="753"/>
        <v>1 Yrs 11 Mths</v>
      </c>
      <c r="O5409">
        <v>94.39</v>
      </c>
      <c r="P5409">
        <v>94.92</v>
      </c>
    </row>
    <row r="5410" spans="1:16" x14ac:dyDescent="0.35">
      <c r="A5410" t="s">
        <v>6130</v>
      </c>
      <c r="B5410" t="s">
        <v>6120</v>
      </c>
      <c r="C5410" t="s">
        <v>11</v>
      </c>
      <c r="D5410">
        <v>1.4999999999999999E-2</v>
      </c>
      <c r="E5410" s="1">
        <v>4.0599999999999997E-2</v>
      </c>
      <c r="F5410" t="s">
        <v>24</v>
      </c>
      <c r="G5410">
        <v>47018</v>
      </c>
      <c r="H5410" t="str">
        <f t="shared" si="749"/>
        <v>22/9/2028</v>
      </c>
      <c r="I5410" s="2">
        <v>45584</v>
      </c>
      <c r="J5410">
        <f t="shared" si="754"/>
        <v>1434</v>
      </c>
      <c r="K5410">
        <f t="shared" si="750"/>
        <v>3.9287671232876713</v>
      </c>
      <c r="L5410">
        <f t="shared" si="751"/>
        <v>3</v>
      </c>
      <c r="M5410">
        <f t="shared" si="752"/>
        <v>11</v>
      </c>
      <c r="N5410" t="str">
        <f t="shared" si="753"/>
        <v>3 Yrs 11 Mths</v>
      </c>
      <c r="O5410">
        <v>90.61</v>
      </c>
      <c r="P5410">
        <v>91.25</v>
      </c>
    </row>
    <row r="5411" spans="1:16" x14ac:dyDescent="0.35">
      <c r="A5411" t="s">
        <v>6130</v>
      </c>
      <c r="B5411" t="s">
        <v>6120</v>
      </c>
      <c r="C5411" t="s">
        <v>11</v>
      </c>
      <c r="D5411">
        <v>1.7999999999999999E-2</v>
      </c>
      <c r="E5411" s="1">
        <v>4.1700000000000001E-2</v>
      </c>
      <c r="F5411" t="s">
        <v>24</v>
      </c>
      <c r="G5411">
        <v>48113</v>
      </c>
      <c r="H5411" t="str">
        <f t="shared" si="749"/>
        <v>22/9/2031</v>
      </c>
      <c r="I5411" s="2">
        <v>45584</v>
      </c>
      <c r="J5411">
        <f t="shared" si="754"/>
        <v>2529</v>
      </c>
      <c r="K5411">
        <f t="shared" si="750"/>
        <v>6.9287671232876713</v>
      </c>
      <c r="L5411">
        <f t="shared" si="751"/>
        <v>6</v>
      </c>
      <c r="M5411">
        <f t="shared" si="752"/>
        <v>11</v>
      </c>
      <c r="N5411" t="str">
        <f t="shared" si="753"/>
        <v>6 Yrs 11 Mths</v>
      </c>
      <c r="O5411">
        <v>85.32</v>
      </c>
      <c r="P5411">
        <v>86.35</v>
      </c>
    </row>
    <row r="5412" spans="1:16" x14ac:dyDescent="0.35">
      <c r="A5412" t="s">
        <v>6130</v>
      </c>
      <c r="B5412" t="s">
        <v>6120</v>
      </c>
      <c r="C5412" t="s">
        <v>11</v>
      </c>
      <c r="D5412">
        <v>2.5000000000000001E-2</v>
      </c>
      <c r="E5412" s="1">
        <v>4.8599999999999997E-2</v>
      </c>
      <c r="F5412" t="s">
        <v>24</v>
      </c>
      <c r="G5412">
        <v>51766</v>
      </c>
      <c r="H5412" t="str">
        <f t="shared" si="749"/>
        <v>22/9/2041</v>
      </c>
      <c r="I5412" s="2">
        <v>45584</v>
      </c>
      <c r="J5412">
        <f t="shared" si="754"/>
        <v>6182</v>
      </c>
      <c r="K5412">
        <f t="shared" si="750"/>
        <v>16.936986301369863</v>
      </c>
      <c r="L5412">
        <f t="shared" si="751"/>
        <v>16</v>
      </c>
      <c r="M5412">
        <f t="shared" si="752"/>
        <v>11</v>
      </c>
      <c r="N5412" t="str">
        <f t="shared" si="753"/>
        <v>16 Yrs 11 Mths</v>
      </c>
      <c r="O5412">
        <v>72.31</v>
      </c>
      <c r="P5412">
        <v>73.55</v>
      </c>
    </row>
    <row r="5413" spans="1:16" x14ac:dyDescent="0.35">
      <c r="A5413" t="s">
        <v>6130</v>
      </c>
      <c r="B5413" t="s">
        <v>6120</v>
      </c>
      <c r="C5413" t="s">
        <v>11</v>
      </c>
      <c r="D5413">
        <v>2.6499999999999999E-2</v>
      </c>
      <c r="E5413" s="1">
        <v>4.9000000000000002E-2</v>
      </c>
      <c r="F5413" t="s">
        <v>24</v>
      </c>
      <c r="G5413">
        <v>55418</v>
      </c>
      <c r="H5413" t="str">
        <f t="shared" si="749"/>
        <v>22/9/2051</v>
      </c>
      <c r="I5413" s="2">
        <v>45584</v>
      </c>
      <c r="J5413">
        <f t="shared" si="754"/>
        <v>9834</v>
      </c>
      <c r="K5413">
        <f t="shared" si="750"/>
        <v>26.942465753424656</v>
      </c>
      <c r="L5413">
        <f t="shared" si="751"/>
        <v>26</v>
      </c>
      <c r="M5413">
        <f t="shared" si="752"/>
        <v>11</v>
      </c>
      <c r="N5413" t="str">
        <f t="shared" si="753"/>
        <v>26 Yrs 11 Mths</v>
      </c>
      <c r="O5413">
        <v>65.84</v>
      </c>
      <c r="P5413">
        <v>67.099999999999994</v>
      </c>
    </row>
    <row r="5414" spans="1:16" x14ac:dyDescent="0.35">
      <c r="A5414" t="s">
        <v>6130</v>
      </c>
      <c r="B5414" t="s">
        <v>6120</v>
      </c>
      <c r="C5414" t="s">
        <v>11</v>
      </c>
      <c r="D5414">
        <v>3.9E-2</v>
      </c>
      <c r="E5414" s="1">
        <v>4.48E-2</v>
      </c>
      <c r="F5414" t="s">
        <v>24</v>
      </c>
      <c r="G5414">
        <v>45909</v>
      </c>
      <c r="H5414" t="str">
        <f t="shared" si="749"/>
        <v>9/9/2025</v>
      </c>
      <c r="I5414" s="2">
        <v>45584</v>
      </c>
      <c r="J5414">
        <f t="shared" si="754"/>
        <v>325</v>
      </c>
      <c r="K5414">
        <f t="shared" si="750"/>
        <v>0.8904109589041096</v>
      </c>
      <c r="L5414">
        <f t="shared" si="751"/>
        <v>0</v>
      </c>
      <c r="M5414">
        <f t="shared" si="752"/>
        <v>11</v>
      </c>
      <c r="N5414" t="str">
        <f t="shared" si="753"/>
        <v>0 Yrs 11 Mths</v>
      </c>
      <c r="O5414">
        <v>99.28</v>
      </c>
      <c r="P5414">
        <v>100.06</v>
      </c>
    </row>
    <row r="5415" spans="1:16" x14ac:dyDescent="0.35">
      <c r="A5415" t="s">
        <v>6130</v>
      </c>
      <c r="B5415" t="s">
        <v>6120</v>
      </c>
      <c r="C5415" t="s">
        <v>11</v>
      </c>
      <c r="D5415">
        <v>3.95E-2</v>
      </c>
      <c r="E5415" s="1">
        <v>4.02E-2</v>
      </c>
      <c r="F5415" t="s">
        <v>24</v>
      </c>
      <c r="G5415">
        <v>46639</v>
      </c>
      <c r="H5415" t="str">
        <f t="shared" si="749"/>
        <v>9/9/2027</v>
      </c>
      <c r="I5415" s="2">
        <v>45584</v>
      </c>
      <c r="J5415">
        <f t="shared" si="754"/>
        <v>1055</v>
      </c>
      <c r="K5415">
        <f t="shared" si="750"/>
        <v>2.8904109589041096</v>
      </c>
      <c r="L5415">
        <f t="shared" si="751"/>
        <v>2</v>
      </c>
      <c r="M5415">
        <f t="shared" si="752"/>
        <v>11</v>
      </c>
      <c r="N5415" t="str">
        <f t="shared" si="753"/>
        <v>2 Yrs 11 Mths</v>
      </c>
      <c r="O5415">
        <v>99.63</v>
      </c>
      <c r="P5415">
        <v>100.21</v>
      </c>
    </row>
    <row r="5416" spans="1:16" x14ac:dyDescent="0.35">
      <c r="A5416" t="s">
        <v>6130</v>
      </c>
      <c r="B5416" t="s">
        <v>6120</v>
      </c>
      <c r="C5416" t="s">
        <v>11</v>
      </c>
      <c r="D5416">
        <v>4.1500000000000002E-2</v>
      </c>
      <c r="E5416" s="1">
        <v>4.19E-2</v>
      </c>
      <c r="F5416" t="s">
        <v>24</v>
      </c>
      <c r="G5416">
        <v>48466</v>
      </c>
      <c r="H5416" t="str">
        <f t="shared" si="749"/>
        <v>9/9/2032</v>
      </c>
      <c r="I5416" s="2">
        <v>45584</v>
      </c>
      <c r="J5416">
        <f t="shared" si="754"/>
        <v>2882</v>
      </c>
      <c r="K5416">
        <f t="shared" si="750"/>
        <v>7.8958904109589039</v>
      </c>
      <c r="L5416">
        <f t="shared" si="751"/>
        <v>7</v>
      </c>
      <c r="M5416">
        <f t="shared" si="752"/>
        <v>11</v>
      </c>
      <c r="N5416" t="str">
        <f t="shared" si="753"/>
        <v>7 Yrs 11 Mths</v>
      </c>
      <c r="O5416">
        <v>98.96</v>
      </c>
      <c r="P5416">
        <v>99.95</v>
      </c>
    </row>
    <row r="5417" spans="1:16" x14ac:dyDescent="0.35">
      <c r="A5417" t="s">
        <v>6130</v>
      </c>
      <c r="B5417" t="s">
        <v>6120</v>
      </c>
      <c r="C5417" t="s">
        <v>11</v>
      </c>
      <c r="D5417">
        <v>4.4999999999999998E-2</v>
      </c>
      <c r="E5417" s="1">
        <v>4.9000000000000002E-2</v>
      </c>
      <c r="F5417" t="s">
        <v>24</v>
      </c>
      <c r="G5417">
        <v>55771</v>
      </c>
      <c r="H5417" t="str">
        <f t="shared" si="749"/>
        <v>9/9/2052</v>
      </c>
      <c r="I5417" s="2">
        <v>45584</v>
      </c>
      <c r="J5417">
        <f t="shared" si="754"/>
        <v>10187</v>
      </c>
      <c r="K5417">
        <f t="shared" si="750"/>
        <v>27.909589041095892</v>
      </c>
      <c r="L5417">
        <f t="shared" si="751"/>
        <v>27</v>
      </c>
      <c r="M5417">
        <f t="shared" si="752"/>
        <v>11</v>
      </c>
      <c r="N5417" t="str">
        <f t="shared" si="753"/>
        <v>27 Yrs 11 Mths</v>
      </c>
      <c r="O5417">
        <v>92.7</v>
      </c>
      <c r="P5417">
        <v>94.27</v>
      </c>
    </row>
    <row r="5418" spans="1:16" x14ac:dyDescent="0.35">
      <c r="A5418" t="s">
        <v>6130</v>
      </c>
      <c r="B5418" t="s">
        <v>6120</v>
      </c>
      <c r="C5418" t="s">
        <v>11</v>
      </c>
      <c r="D5418">
        <v>0.04</v>
      </c>
      <c r="E5418" s="1">
        <v>4.0800000000000003E-2</v>
      </c>
      <c r="F5418" t="s">
        <v>24</v>
      </c>
      <c r="G5418">
        <v>46127</v>
      </c>
      <c r="H5418" t="str">
        <f t="shared" si="749"/>
        <v>15/4/2026</v>
      </c>
      <c r="I5418" s="2">
        <v>45584</v>
      </c>
      <c r="J5418">
        <f t="shared" si="754"/>
        <v>543</v>
      </c>
      <c r="K5418">
        <f t="shared" si="750"/>
        <v>1.4876712328767123</v>
      </c>
      <c r="L5418">
        <f t="shared" si="751"/>
        <v>1</v>
      </c>
      <c r="M5418">
        <f t="shared" si="752"/>
        <v>6</v>
      </c>
      <c r="N5418" t="str">
        <f t="shared" si="753"/>
        <v>1 Yrs 6 Mths</v>
      </c>
      <c r="O5418">
        <v>99.58</v>
      </c>
      <c r="P5418">
        <v>100.2</v>
      </c>
    </row>
    <row r="5419" spans="1:16" x14ac:dyDescent="0.35">
      <c r="A5419" t="s">
        <v>6130</v>
      </c>
      <c r="B5419" t="s">
        <v>6120</v>
      </c>
      <c r="C5419" t="s">
        <v>11</v>
      </c>
      <c r="D5419">
        <v>3.9E-2</v>
      </c>
      <c r="E5419" s="1">
        <v>4.0599999999999997E-2</v>
      </c>
      <c r="F5419" t="s">
        <v>24</v>
      </c>
      <c r="G5419">
        <v>46858</v>
      </c>
      <c r="H5419" t="str">
        <f t="shared" si="749"/>
        <v>15/4/2028</v>
      </c>
      <c r="I5419" s="2">
        <v>45584</v>
      </c>
      <c r="J5419">
        <f t="shared" si="754"/>
        <v>1274</v>
      </c>
      <c r="K5419">
        <f t="shared" si="750"/>
        <v>3.4904109589041097</v>
      </c>
      <c r="L5419">
        <f t="shared" si="751"/>
        <v>3</v>
      </c>
      <c r="M5419">
        <f t="shared" si="752"/>
        <v>6</v>
      </c>
      <c r="N5419" t="str">
        <f t="shared" si="753"/>
        <v>3 Yrs 6 Mths</v>
      </c>
      <c r="O5419">
        <v>99.18</v>
      </c>
      <c r="P5419">
        <v>99.88</v>
      </c>
    </row>
    <row r="5420" spans="1:16" x14ac:dyDescent="0.35">
      <c r="A5420" t="s">
        <v>6130</v>
      </c>
      <c r="B5420" t="s">
        <v>6120</v>
      </c>
      <c r="C5420" t="s">
        <v>11</v>
      </c>
      <c r="D5420">
        <v>0.04</v>
      </c>
      <c r="E5420" s="1">
        <v>4.0300000000000002E-2</v>
      </c>
      <c r="F5420" t="s">
        <v>24</v>
      </c>
      <c r="G5420">
        <v>47588</v>
      </c>
      <c r="H5420" t="str">
        <f t="shared" si="749"/>
        <v>15/4/2030</v>
      </c>
      <c r="I5420" s="2">
        <v>45584</v>
      </c>
      <c r="J5420">
        <f t="shared" si="754"/>
        <v>2004</v>
      </c>
      <c r="K5420">
        <f t="shared" si="750"/>
        <v>5.4904109589041097</v>
      </c>
      <c r="L5420">
        <f t="shared" si="751"/>
        <v>5</v>
      </c>
      <c r="M5420">
        <f t="shared" si="752"/>
        <v>6</v>
      </c>
      <c r="N5420" t="str">
        <f t="shared" si="753"/>
        <v>5 Yrs 6 Mths</v>
      </c>
      <c r="O5420">
        <v>99.3</v>
      </c>
      <c r="P5420">
        <v>100.39</v>
      </c>
    </row>
    <row r="5421" spans="1:16" x14ac:dyDescent="0.35">
      <c r="A5421" t="s">
        <v>6130</v>
      </c>
      <c r="B5421" t="s">
        <v>6120</v>
      </c>
      <c r="C5421" t="s">
        <v>11</v>
      </c>
      <c r="D5421">
        <v>4.1000000000000002E-2</v>
      </c>
      <c r="E5421" s="1">
        <v>4.2900000000000001E-2</v>
      </c>
      <c r="F5421" t="s">
        <v>24</v>
      </c>
      <c r="G5421">
        <v>48684</v>
      </c>
      <c r="H5421" t="str">
        <f t="shared" si="749"/>
        <v>15/4/2033</v>
      </c>
      <c r="I5421" s="2">
        <v>45584</v>
      </c>
      <c r="J5421">
        <f t="shared" si="754"/>
        <v>3100</v>
      </c>
      <c r="K5421">
        <f t="shared" si="750"/>
        <v>8.493150684931507</v>
      </c>
      <c r="L5421">
        <f t="shared" si="751"/>
        <v>8</v>
      </c>
      <c r="M5421">
        <f t="shared" si="752"/>
        <v>6</v>
      </c>
      <c r="N5421" t="str">
        <f t="shared" si="753"/>
        <v>8 Yrs 6 Mths</v>
      </c>
      <c r="O5421">
        <v>98.09</v>
      </c>
      <c r="P5421">
        <v>99.16</v>
      </c>
    </row>
    <row r="5422" spans="1:16" x14ac:dyDescent="0.35">
      <c r="A5422" t="s">
        <v>6130</v>
      </c>
      <c r="B5422" t="s">
        <v>6120</v>
      </c>
      <c r="C5422" t="s">
        <v>11</v>
      </c>
      <c r="D5422">
        <v>4.4999999999999998E-2</v>
      </c>
      <c r="E5422" s="1">
        <v>4.9099999999999998E-2</v>
      </c>
      <c r="F5422" t="s">
        <v>24</v>
      </c>
      <c r="G5422">
        <v>55989</v>
      </c>
      <c r="H5422" t="str">
        <f t="shared" si="749"/>
        <v>15/4/2053</v>
      </c>
      <c r="I5422" s="2">
        <v>45584</v>
      </c>
      <c r="J5422">
        <f t="shared" si="754"/>
        <v>10405</v>
      </c>
      <c r="K5422">
        <f t="shared" si="750"/>
        <v>28.506849315068493</v>
      </c>
      <c r="L5422">
        <f t="shared" si="751"/>
        <v>28</v>
      </c>
      <c r="M5422">
        <f t="shared" si="752"/>
        <v>6</v>
      </c>
      <c r="N5422" t="str">
        <f t="shared" si="753"/>
        <v>28 Yrs 6 Mths</v>
      </c>
      <c r="O5422">
        <v>92.43</v>
      </c>
      <c r="P5422">
        <v>94.14</v>
      </c>
    </row>
    <row r="5423" spans="1:16" x14ac:dyDescent="0.35">
      <c r="A5423" t="s">
        <v>6138</v>
      </c>
      <c r="B5423" t="s">
        <v>6139</v>
      </c>
      <c r="C5423" t="s">
        <v>11</v>
      </c>
      <c r="D5423">
        <v>4.2790000000000002E-2</v>
      </c>
      <c r="E5423" s="1">
        <v>6.2799999999999995E-2</v>
      </c>
      <c r="F5423" t="s">
        <v>28</v>
      </c>
      <c r="G5423">
        <v>48288</v>
      </c>
      <c r="H5423" t="str">
        <f t="shared" ref="H5423:H5458" si="755">TEXT(G5423,"D/M/YYYY")</f>
        <v>15/3/2032</v>
      </c>
      <c r="I5423" s="2">
        <v>45584</v>
      </c>
      <c r="J5423">
        <f t="shared" si="754"/>
        <v>2704</v>
      </c>
      <c r="K5423">
        <f t="shared" ref="K5423:K5458" si="756">J5423/365</f>
        <v>7.4082191780821915</v>
      </c>
      <c r="L5423">
        <f t="shared" ref="L5423:L5458" si="757">_xlfn.NUMBERVALUE(_xlfn.TEXTBEFORE(K5423,"."))</f>
        <v>7</v>
      </c>
      <c r="M5423">
        <f t="shared" ref="M5423:M5458" si="758">ROUND(LEFT(_xlfn.TEXTAFTER(K5423,"."),2)/100 * 12,0)</f>
        <v>5</v>
      </c>
      <c r="N5423" t="str">
        <f t="shared" ref="N5423:N5458" si="759">L5423 &amp; " Yrs "&amp; M5423 &amp;" Mths"</f>
        <v>7 Yrs 5 Mths</v>
      </c>
      <c r="O5423">
        <v>85.92</v>
      </c>
      <c r="P5423">
        <v>90.99</v>
      </c>
    </row>
    <row r="5424" spans="1:16" x14ac:dyDescent="0.35">
      <c r="A5424" t="s">
        <v>6138</v>
      </c>
      <c r="B5424" t="s">
        <v>6139</v>
      </c>
      <c r="C5424" t="s">
        <v>11</v>
      </c>
      <c r="D5424">
        <v>5.1409999999999997E-2</v>
      </c>
      <c r="E5424" s="1">
        <v>7.0900000000000005E-2</v>
      </c>
      <c r="F5424" t="s">
        <v>28</v>
      </c>
      <c r="G5424">
        <v>55593</v>
      </c>
      <c r="H5424" t="str">
        <f t="shared" si="755"/>
        <v>15/3/2052</v>
      </c>
      <c r="I5424" s="2">
        <v>45584</v>
      </c>
      <c r="J5424">
        <f t="shared" si="754"/>
        <v>10009</v>
      </c>
      <c r="K5424">
        <f t="shared" si="756"/>
        <v>27.421917808219177</v>
      </c>
      <c r="L5424">
        <f t="shared" si="757"/>
        <v>27</v>
      </c>
      <c r="M5424">
        <f t="shared" si="758"/>
        <v>5</v>
      </c>
      <c r="N5424" t="str">
        <f t="shared" si="759"/>
        <v>27 Yrs 5 Mths</v>
      </c>
      <c r="O5424">
        <v>75.430000000000007</v>
      </c>
      <c r="P5424">
        <v>76.930000000000007</v>
      </c>
    </row>
    <row r="5425" spans="1:16" x14ac:dyDescent="0.35">
      <c r="A5425" t="s">
        <v>6138</v>
      </c>
      <c r="B5425" t="s">
        <v>6139</v>
      </c>
      <c r="C5425" t="s">
        <v>11</v>
      </c>
      <c r="D5425">
        <v>6.4119999999999996E-2</v>
      </c>
      <c r="E5425" s="1">
        <v>6.5000000000000002E-2</v>
      </c>
      <c r="F5425" t="s">
        <v>28</v>
      </c>
      <c r="G5425">
        <v>46096</v>
      </c>
      <c r="H5425" t="str">
        <f t="shared" si="755"/>
        <v>15/3/2026</v>
      </c>
      <c r="I5425" s="2">
        <v>45584</v>
      </c>
      <c r="J5425">
        <f t="shared" si="754"/>
        <v>512</v>
      </c>
      <c r="K5425">
        <f t="shared" si="756"/>
        <v>1.4027397260273973</v>
      </c>
      <c r="L5425">
        <f t="shared" si="757"/>
        <v>1</v>
      </c>
      <c r="M5425">
        <f t="shared" si="758"/>
        <v>5</v>
      </c>
      <c r="N5425" t="str">
        <f t="shared" si="759"/>
        <v>1 Yrs 5 Mths</v>
      </c>
      <c r="O5425">
        <v>99.97</v>
      </c>
      <c r="P5425">
        <v>100.53</v>
      </c>
    </row>
    <row r="5426" spans="1:16" x14ac:dyDescent="0.35">
      <c r="A5426" t="s">
        <v>6138</v>
      </c>
      <c r="B5426" t="s">
        <v>6139</v>
      </c>
      <c r="C5426" t="s">
        <v>11</v>
      </c>
      <c r="D5426">
        <v>5.0500000000000003E-2</v>
      </c>
      <c r="E5426" s="1">
        <v>6.9599999999999995E-2</v>
      </c>
      <c r="F5426" t="s">
        <v>28</v>
      </c>
      <c r="G5426">
        <v>51940</v>
      </c>
      <c r="H5426" t="str">
        <f t="shared" si="755"/>
        <v>15/3/2042</v>
      </c>
      <c r="I5426" s="2">
        <v>45584</v>
      </c>
      <c r="J5426">
        <f t="shared" si="754"/>
        <v>6356</v>
      </c>
      <c r="K5426">
        <f t="shared" si="756"/>
        <v>17.413698630136988</v>
      </c>
      <c r="L5426">
        <f t="shared" si="757"/>
        <v>17</v>
      </c>
      <c r="M5426">
        <f t="shared" si="758"/>
        <v>5</v>
      </c>
      <c r="N5426" t="str">
        <f t="shared" si="759"/>
        <v>17 Yrs 5 Mths</v>
      </c>
      <c r="O5426">
        <v>80.73</v>
      </c>
      <c r="P5426">
        <v>82.55</v>
      </c>
    </row>
    <row r="5427" spans="1:16" x14ac:dyDescent="0.35">
      <c r="A5427" t="s">
        <v>6138</v>
      </c>
      <c r="B5427" t="s">
        <v>6139</v>
      </c>
      <c r="C5427" t="s">
        <v>11</v>
      </c>
      <c r="D5427">
        <v>5.391E-2</v>
      </c>
      <c r="E5427" s="1">
        <v>7.2400000000000006E-2</v>
      </c>
      <c r="F5427" t="s">
        <v>28</v>
      </c>
      <c r="G5427">
        <v>59245</v>
      </c>
      <c r="H5427" t="str">
        <f t="shared" si="755"/>
        <v>15/3/2062</v>
      </c>
      <c r="I5427" s="2">
        <v>45584</v>
      </c>
      <c r="J5427">
        <f t="shared" si="754"/>
        <v>13661</v>
      </c>
      <c r="K5427">
        <f t="shared" si="756"/>
        <v>37.42739726027397</v>
      </c>
      <c r="L5427">
        <f t="shared" si="757"/>
        <v>37</v>
      </c>
      <c r="M5427">
        <f t="shared" si="758"/>
        <v>5</v>
      </c>
      <c r="N5427" t="str">
        <f t="shared" si="759"/>
        <v>37 Yrs 5 Mths</v>
      </c>
      <c r="O5427">
        <v>75.63</v>
      </c>
      <c r="P5427">
        <v>77.709999999999994</v>
      </c>
    </row>
    <row r="5428" spans="1:16" x14ac:dyDescent="0.35">
      <c r="A5428" t="s">
        <v>6145</v>
      </c>
      <c r="B5428" t="s">
        <v>6147</v>
      </c>
      <c r="C5428" t="s">
        <v>11</v>
      </c>
      <c r="D5428">
        <v>4.2500000000000003E-2</v>
      </c>
      <c r="E5428" s="1">
        <v>4.4600000000000001E-2</v>
      </c>
      <c r="F5428" t="s">
        <v>358</v>
      </c>
      <c r="G5428">
        <v>47088</v>
      </c>
      <c r="H5428" t="str">
        <f t="shared" si="755"/>
        <v>1/12/2028</v>
      </c>
      <c r="I5428" s="2">
        <v>45584</v>
      </c>
      <c r="J5428">
        <f t="shared" si="754"/>
        <v>1504</v>
      </c>
      <c r="K5428">
        <f t="shared" si="756"/>
        <v>4.1205479452054794</v>
      </c>
      <c r="L5428">
        <f t="shared" si="757"/>
        <v>4</v>
      </c>
      <c r="M5428">
        <f t="shared" si="758"/>
        <v>1</v>
      </c>
      <c r="N5428" t="str">
        <f t="shared" si="759"/>
        <v>4 Yrs 1 Mths</v>
      </c>
      <c r="O5428">
        <v>98.83</v>
      </c>
      <c r="P5428">
        <v>100.1</v>
      </c>
    </row>
    <row r="5429" spans="1:16" x14ac:dyDescent="0.35">
      <c r="A5429" t="s">
        <v>6145</v>
      </c>
      <c r="B5429" t="s">
        <v>6148</v>
      </c>
      <c r="C5429" t="s">
        <v>11</v>
      </c>
      <c r="D5429">
        <v>3.125E-2</v>
      </c>
      <c r="E5429" s="1">
        <v>5.3600000000000002E-2</v>
      </c>
      <c r="F5429" t="s">
        <v>36</v>
      </c>
      <c r="G5429">
        <v>45717</v>
      </c>
      <c r="H5429" t="str">
        <f t="shared" si="755"/>
        <v>1/3/2025</v>
      </c>
      <c r="I5429" s="2">
        <v>45584</v>
      </c>
      <c r="J5429">
        <f t="shared" si="754"/>
        <v>133</v>
      </c>
      <c r="K5429">
        <f t="shared" si="756"/>
        <v>0.36438356164383562</v>
      </c>
      <c r="L5429">
        <f t="shared" si="757"/>
        <v>0</v>
      </c>
      <c r="M5429">
        <f t="shared" si="758"/>
        <v>4</v>
      </c>
      <c r="N5429" t="str">
        <f t="shared" si="759"/>
        <v>0 Yrs 4 Mths</v>
      </c>
      <c r="O5429">
        <v>99.04</v>
      </c>
      <c r="P5429">
        <v>99.78</v>
      </c>
    </row>
    <row r="5430" spans="1:16" x14ac:dyDescent="0.35">
      <c r="A5430" t="s">
        <v>6145</v>
      </c>
      <c r="B5430" t="s">
        <v>6148</v>
      </c>
      <c r="C5430" t="s">
        <v>11</v>
      </c>
      <c r="D5430">
        <v>4.8750000000000002E-2</v>
      </c>
      <c r="E5430" s="1">
        <v>4.6300000000000001E-2</v>
      </c>
      <c r="F5430" t="s">
        <v>36</v>
      </c>
      <c r="G5430">
        <v>48990</v>
      </c>
      <c r="H5430" t="str">
        <f t="shared" si="755"/>
        <v>15/2/2034</v>
      </c>
      <c r="I5430" s="2">
        <v>45584</v>
      </c>
      <c r="J5430">
        <f t="shared" si="754"/>
        <v>3406</v>
      </c>
      <c r="K5430">
        <f t="shared" si="756"/>
        <v>9.331506849315069</v>
      </c>
      <c r="L5430">
        <f t="shared" si="757"/>
        <v>9</v>
      </c>
      <c r="M5430">
        <f t="shared" si="758"/>
        <v>4</v>
      </c>
      <c r="N5430" t="str">
        <f t="shared" si="759"/>
        <v>9 Yrs 4 Mths</v>
      </c>
      <c r="O5430">
        <v>101.16</v>
      </c>
      <c r="P5430">
        <v>102.31</v>
      </c>
    </row>
    <row r="5431" spans="1:16" x14ac:dyDescent="0.35">
      <c r="A5431" t="s">
        <v>6145</v>
      </c>
      <c r="B5431" t="s">
        <v>6148</v>
      </c>
      <c r="C5431" t="s">
        <v>11</v>
      </c>
      <c r="D5431">
        <v>4.1500000000000002E-2</v>
      </c>
      <c r="E5431" s="1">
        <v>5.0900000000000001E-2</v>
      </c>
      <c r="F5431" t="s">
        <v>36</v>
      </c>
      <c r="G5431">
        <v>54619</v>
      </c>
      <c r="H5431" t="str">
        <f t="shared" si="755"/>
        <v>15/7/2049</v>
      </c>
      <c r="I5431" s="2">
        <v>45584</v>
      </c>
      <c r="J5431">
        <f t="shared" si="754"/>
        <v>9035</v>
      </c>
      <c r="K5431">
        <f t="shared" si="756"/>
        <v>24.753424657534246</v>
      </c>
      <c r="L5431">
        <f t="shared" si="757"/>
        <v>24</v>
      </c>
      <c r="M5431">
        <f t="shared" si="758"/>
        <v>9</v>
      </c>
      <c r="N5431" t="str">
        <f t="shared" si="759"/>
        <v>24 Yrs 9 Mths</v>
      </c>
      <c r="O5431">
        <v>85.7</v>
      </c>
      <c r="P5431">
        <v>87.18</v>
      </c>
    </row>
    <row r="5432" spans="1:16" x14ac:dyDescent="0.35">
      <c r="A5432" t="s">
        <v>6145</v>
      </c>
      <c r="B5432" t="s">
        <v>6148</v>
      </c>
      <c r="C5432" t="s">
        <v>11</v>
      </c>
      <c r="D5432">
        <v>2.9499999999999998E-2</v>
      </c>
      <c r="E5432" s="1">
        <v>5.1499999999999997E-2</v>
      </c>
      <c r="F5432" t="s">
        <v>36</v>
      </c>
      <c r="G5432">
        <v>51653</v>
      </c>
      <c r="H5432" t="str">
        <f t="shared" si="755"/>
        <v>1/6/2041</v>
      </c>
      <c r="I5432" s="2">
        <v>45584</v>
      </c>
      <c r="J5432">
        <f t="shared" si="754"/>
        <v>6069</v>
      </c>
      <c r="K5432">
        <f t="shared" si="756"/>
        <v>16.627397260273973</v>
      </c>
      <c r="L5432">
        <f t="shared" si="757"/>
        <v>16</v>
      </c>
      <c r="M5432">
        <f t="shared" si="758"/>
        <v>7</v>
      </c>
      <c r="N5432" t="str">
        <f t="shared" si="759"/>
        <v>16 Yrs 7 Mths</v>
      </c>
      <c r="O5432">
        <v>75.349999999999994</v>
      </c>
      <c r="P5432">
        <v>77.47</v>
      </c>
    </row>
    <row r="5433" spans="1:16" x14ac:dyDescent="0.35">
      <c r="A5433" t="s">
        <v>6145</v>
      </c>
      <c r="B5433" t="s">
        <v>6148</v>
      </c>
      <c r="C5433" t="s">
        <v>11</v>
      </c>
      <c r="D5433">
        <v>4.1000000000000002E-2</v>
      </c>
      <c r="E5433" s="1">
        <v>5.1900000000000002E-2</v>
      </c>
      <c r="F5433" t="s">
        <v>36</v>
      </c>
      <c r="G5433">
        <v>53022</v>
      </c>
      <c r="H5433" t="str">
        <f t="shared" si="755"/>
        <v>1/3/2045</v>
      </c>
      <c r="I5433" s="2">
        <v>45584</v>
      </c>
      <c r="J5433">
        <f t="shared" si="754"/>
        <v>7438</v>
      </c>
      <c r="K5433">
        <f t="shared" si="756"/>
        <v>20.378082191780823</v>
      </c>
      <c r="L5433">
        <f t="shared" si="757"/>
        <v>20</v>
      </c>
      <c r="M5433">
        <f t="shared" si="758"/>
        <v>4</v>
      </c>
      <c r="N5433" t="str">
        <f t="shared" si="759"/>
        <v>20 Yrs 4 Mths</v>
      </c>
      <c r="O5433">
        <v>88.69</v>
      </c>
      <c r="P5433">
        <v>89.95</v>
      </c>
    </row>
    <row r="5434" spans="1:16" x14ac:dyDescent="0.35">
      <c r="A5434" t="s">
        <v>6145</v>
      </c>
      <c r="B5434" t="s">
        <v>6148</v>
      </c>
      <c r="C5434" t="s">
        <v>11</v>
      </c>
      <c r="D5434">
        <v>3.15E-2</v>
      </c>
      <c r="E5434" s="1">
        <v>4.2799999999999998E-2</v>
      </c>
      <c r="F5434" t="s">
        <v>36</v>
      </c>
      <c r="G5434">
        <v>46706</v>
      </c>
      <c r="H5434" t="str">
        <f t="shared" si="755"/>
        <v>15/11/2027</v>
      </c>
      <c r="I5434" s="2">
        <v>45584</v>
      </c>
      <c r="J5434">
        <f t="shared" si="754"/>
        <v>1122</v>
      </c>
      <c r="K5434">
        <f t="shared" si="756"/>
        <v>3.0739726027397261</v>
      </c>
      <c r="L5434">
        <f t="shared" si="757"/>
        <v>3</v>
      </c>
      <c r="M5434">
        <f t="shared" si="758"/>
        <v>1</v>
      </c>
      <c r="N5434" t="str">
        <f t="shared" si="759"/>
        <v>3 Yrs 1 Mths</v>
      </c>
      <c r="O5434">
        <v>96.64</v>
      </c>
      <c r="P5434">
        <v>97.25</v>
      </c>
    </row>
    <row r="5435" spans="1:16" x14ac:dyDescent="0.35">
      <c r="A5435" t="s">
        <v>6145</v>
      </c>
      <c r="B5435" t="s">
        <v>6148</v>
      </c>
      <c r="C5435" t="s">
        <v>11</v>
      </c>
      <c r="D5435">
        <v>4.6249999999999999E-2</v>
      </c>
      <c r="E5435" s="1">
        <v>4.7199999999999999E-2</v>
      </c>
      <c r="F5435" t="s">
        <v>36</v>
      </c>
      <c r="G5435">
        <v>47529</v>
      </c>
      <c r="H5435" t="str">
        <f t="shared" si="755"/>
        <v>15/2/2030</v>
      </c>
      <c r="I5435" s="2">
        <v>45584</v>
      </c>
      <c r="J5435">
        <f t="shared" si="754"/>
        <v>1945</v>
      </c>
      <c r="K5435">
        <f t="shared" si="756"/>
        <v>5.3287671232876717</v>
      </c>
      <c r="L5435">
        <f t="shared" si="757"/>
        <v>5</v>
      </c>
      <c r="M5435">
        <f t="shared" si="758"/>
        <v>4</v>
      </c>
      <c r="N5435" t="str">
        <f t="shared" si="759"/>
        <v>5 Yrs 4 Mths</v>
      </c>
      <c r="O5435">
        <v>99.21</v>
      </c>
      <c r="P5435">
        <v>102.7</v>
      </c>
    </row>
    <row r="5436" spans="1:16" x14ac:dyDescent="0.35">
      <c r="A5436" t="s">
        <v>6145</v>
      </c>
      <c r="B5436" t="s">
        <v>6148</v>
      </c>
      <c r="C5436" t="s">
        <v>11</v>
      </c>
      <c r="D5436">
        <v>4.6249999999999999E-2</v>
      </c>
      <c r="E5436" s="1">
        <v>4.65E-2</v>
      </c>
      <c r="F5436" t="s">
        <v>36</v>
      </c>
      <c r="G5436">
        <v>48625</v>
      </c>
      <c r="H5436" t="str">
        <f t="shared" si="755"/>
        <v>15/2/2033</v>
      </c>
      <c r="I5436" s="2">
        <v>45584</v>
      </c>
      <c r="J5436">
        <f t="shared" si="754"/>
        <v>3041</v>
      </c>
      <c r="K5436">
        <f t="shared" si="756"/>
        <v>8.331506849315069</v>
      </c>
      <c r="L5436">
        <f t="shared" si="757"/>
        <v>8</v>
      </c>
      <c r="M5436">
        <f t="shared" si="758"/>
        <v>4</v>
      </c>
      <c r="N5436" t="str">
        <f t="shared" si="759"/>
        <v>8 Yrs 4 Mths</v>
      </c>
      <c r="O5436">
        <v>99.41</v>
      </c>
      <c r="P5436">
        <v>101.46</v>
      </c>
    </row>
    <row r="5437" spans="1:16" x14ac:dyDescent="0.35">
      <c r="A5437" t="s">
        <v>6145</v>
      </c>
      <c r="B5437" t="s">
        <v>6148</v>
      </c>
      <c r="C5437" t="s">
        <v>11</v>
      </c>
      <c r="D5437">
        <v>0.02</v>
      </c>
      <c r="E5437" s="1">
        <v>4.3900000000000002E-2</v>
      </c>
      <c r="F5437" t="s">
        <v>36</v>
      </c>
      <c r="G5437">
        <v>47270</v>
      </c>
      <c r="H5437" t="str">
        <f t="shared" si="755"/>
        <v>1/6/2029</v>
      </c>
      <c r="I5437" s="2">
        <v>45584</v>
      </c>
      <c r="J5437">
        <f t="shared" si="754"/>
        <v>1686</v>
      </c>
      <c r="K5437">
        <f t="shared" si="756"/>
        <v>4.6191780821917812</v>
      </c>
      <c r="L5437">
        <f t="shared" si="757"/>
        <v>4</v>
      </c>
      <c r="M5437">
        <f t="shared" si="758"/>
        <v>7</v>
      </c>
      <c r="N5437" t="str">
        <f t="shared" si="759"/>
        <v>4 Yrs 7 Mths</v>
      </c>
      <c r="O5437">
        <v>89.74</v>
      </c>
      <c r="P5437">
        <v>91.67</v>
      </c>
    </row>
    <row r="5438" spans="1:16" x14ac:dyDescent="0.35">
      <c r="A5438" t="s">
        <v>6145</v>
      </c>
      <c r="B5438" t="s">
        <v>6148</v>
      </c>
      <c r="C5438" t="s">
        <v>11</v>
      </c>
      <c r="D5438">
        <v>4.9500000000000002E-2</v>
      </c>
      <c r="E5438" s="1">
        <v>4.2099999999999999E-2</v>
      </c>
      <c r="F5438" t="s">
        <v>36</v>
      </c>
      <c r="G5438">
        <v>46571</v>
      </c>
      <c r="H5438" t="str">
        <f t="shared" si="755"/>
        <v>3/7/2027</v>
      </c>
      <c r="I5438" s="2">
        <v>45584</v>
      </c>
      <c r="J5438">
        <f t="shared" si="754"/>
        <v>987</v>
      </c>
      <c r="K5438">
        <f t="shared" si="756"/>
        <v>2.7041095890410958</v>
      </c>
      <c r="L5438">
        <f t="shared" si="757"/>
        <v>2</v>
      </c>
      <c r="M5438">
        <f t="shared" si="758"/>
        <v>8</v>
      </c>
      <c r="N5438" t="str">
        <f t="shared" si="759"/>
        <v>2 Yrs 8 Mths</v>
      </c>
      <c r="O5438">
        <v>101.6</v>
      </c>
      <c r="P5438">
        <v>102.25</v>
      </c>
    </row>
    <row r="5439" spans="1:16" x14ac:dyDescent="0.35">
      <c r="A5439" t="s">
        <v>6150</v>
      </c>
      <c r="B5439" t="s">
        <v>6148</v>
      </c>
      <c r="C5439" t="s">
        <v>11</v>
      </c>
      <c r="D5439">
        <v>7.7499999999999999E-2</v>
      </c>
      <c r="E5439" s="1">
        <v>4.8800000000000003E-2</v>
      </c>
      <c r="F5439" t="s">
        <v>36</v>
      </c>
      <c r="G5439">
        <v>48349</v>
      </c>
      <c r="H5439" t="str">
        <f t="shared" si="755"/>
        <v>15/5/2032</v>
      </c>
      <c r="I5439" s="2">
        <v>45584</v>
      </c>
      <c r="J5439">
        <f t="shared" si="754"/>
        <v>2765</v>
      </c>
      <c r="K5439">
        <f t="shared" si="756"/>
        <v>7.5753424657534243</v>
      </c>
      <c r="L5439">
        <f t="shared" si="757"/>
        <v>7</v>
      </c>
      <c r="M5439">
        <f t="shared" si="758"/>
        <v>7</v>
      </c>
      <c r="N5439" t="str">
        <f t="shared" si="759"/>
        <v>7 Yrs 7 Mths</v>
      </c>
      <c r="O5439" t="s">
        <v>15</v>
      </c>
      <c r="P5439" t="s">
        <v>15</v>
      </c>
    </row>
    <row r="5440" spans="1:16" x14ac:dyDescent="0.35">
      <c r="A5440" t="s">
        <v>6150</v>
      </c>
      <c r="B5440" t="s">
        <v>6148</v>
      </c>
      <c r="C5440" t="s">
        <v>11</v>
      </c>
      <c r="D5440">
        <v>1.4999999999999999E-2</v>
      </c>
      <c r="E5440" s="1">
        <v>4.5100000000000001E-2</v>
      </c>
      <c r="F5440" t="s">
        <v>36</v>
      </c>
      <c r="G5440">
        <v>47922</v>
      </c>
      <c r="H5440" t="str">
        <f t="shared" si="755"/>
        <v>15/3/2031</v>
      </c>
      <c r="I5440" s="2">
        <v>45584</v>
      </c>
      <c r="J5440">
        <f t="shared" si="754"/>
        <v>2338</v>
      </c>
      <c r="K5440">
        <f t="shared" si="756"/>
        <v>6.4054794520547942</v>
      </c>
      <c r="L5440">
        <f t="shared" si="757"/>
        <v>6</v>
      </c>
      <c r="M5440">
        <f t="shared" si="758"/>
        <v>5</v>
      </c>
      <c r="N5440" t="str">
        <f t="shared" si="759"/>
        <v>6 Yrs 5 Mths</v>
      </c>
      <c r="O5440">
        <v>82.72</v>
      </c>
      <c r="P5440">
        <v>84.69</v>
      </c>
    </row>
    <row r="5441" spans="1:16" x14ac:dyDescent="0.35">
      <c r="A5441" t="s">
        <v>6150</v>
      </c>
      <c r="B5441" t="s">
        <v>6148</v>
      </c>
      <c r="C5441" t="s">
        <v>11</v>
      </c>
      <c r="D5441">
        <v>2.5000000000000001E-2</v>
      </c>
      <c r="E5441" s="1">
        <v>5.0700000000000002E-2</v>
      </c>
      <c r="F5441" t="s">
        <v>36</v>
      </c>
      <c r="G5441">
        <v>55107</v>
      </c>
      <c r="H5441" t="str">
        <f t="shared" si="755"/>
        <v>15/11/2050</v>
      </c>
      <c r="I5441" s="2">
        <v>45584</v>
      </c>
      <c r="J5441">
        <f t="shared" si="754"/>
        <v>9523</v>
      </c>
      <c r="K5441">
        <f t="shared" si="756"/>
        <v>26.090410958904108</v>
      </c>
      <c r="L5441">
        <f t="shared" si="757"/>
        <v>26</v>
      </c>
      <c r="M5441">
        <f t="shared" si="758"/>
        <v>1</v>
      </c>
      <c r="N5441" t="str">
        <f t="shared" si="759"/>
        <v>26 Yrs 1 Mths</v>
      </c>
      <c r="O5441">
        <v>62.24</v>
      </c>
      <c r="P5441">
        <v>64.599999999999994</v>
      </c>
    </row>
    <row r="5442" spans="1:16" x14ac:dyDescent="0.35">
      <c r="A5442" t="s">
        <v>6150</v>
      </c>
      <c r="B5442" t="s">
        <v>6148</v>
      </c>
      <c r="C5442" t="s">
        <v>11</v>
      </c>
      <c r="D5442">
        <v>1.15E-2</v>
      </c>
      <c r="E5442" s="1">
        <v>4.6800000000000001E-2</v>
      </c>
      <c r="F5442" t="s">
        <v>36</v>
      </c>
      <c r="G5442">
        <v>46827</v>
      </c>
      <c r="H5442" t="str">
        <f t="shared" si="755"/>
        <v>15/3/2028</v>
      </c>
      <c r="I5442" s="2">
        <v>45584</v>
      </c>
      <c r="J5442">
        <f t="shared" ref="J5442:J5505" si="760">_xlfn.DAYS(G5442,I5442)</f>
        <v>1243</v>
      </c>
      <c r="K5442">
        <f t="shared" si="756"/>
        <v>3.4054794520547946</v>
      </c>
      <c r="L5442">
        <f t="shared" si="757"/>
        <v>3</v>
      </c>
      <c r="M5442">
        <f t="shared" si="758"/>
        <v>5</v>
      </c>
      <c r="N5442" t="str">
        <f t="shared" si="759"/>
        <v>3 Yrs 5 Mths</v>
      </c>
      <c r="O5442">
        <v>88.7</v>
      </c>
      <c r="P5442">
        <v>91.78</v>
      </c>
    </row>
    <row r="5443" spans="1:16" x14ac:dyDescent="0.35">
      <c r="A5443" t="s">
        <v>6150</v>
      </c>
      <c r="B5443" t="s">
        <v>6148</v>
      </c>
      <c r="C5443" t="s">
        <v>11</v>
      </c>
      <c r="D5443">
        <v>4.1500000000000002E-2</v>
      </c>
      <c r="E5443" s="1">
        <v>4.4900000000000002E-2</v>
      </c>
      <c r="F5443" t="s">
        <v>36</v>
      </c>
      <c r="G5443">
        <v>48319</v>
      </c>
      <c r="H5443" t="str">
        <f t="shared" si="755"/>
        <v>15/4/2032</v>
      </c>
      <c r="I5443" s="2">
        <v>45584</v>
      </c>
      <c r="J5443">
        <f t="shared" si="760"/>
        <v>2735</v>
      </c>
      <c r="K5443">
        <f t="shared" si="756"/>
        <v>7.493150684931507</v>
      </c>
      <c r="L5443">
        <f t="shared" si="757"/>
        <v>7</v>
      </c>
      <c r="M5443">
        <f t="shared" si="758"/>
        <v>6</v>
      </c>
      <c r="N5443" t="str">
        <f t="shared" si="759"/>
        <v>7 Yrs 6 Mths</v>
      </c>
      <c r="O5443">
        <v>97.18</v>
      </c>
      <c r="P5443">
        <v>98.09</v>
      </c>
    </row>
    <row r="5444" spans="1:16" x14ac:dyDescent="0.35">
      <c r="A5444" t="s">
        <v>6150</v>
      </c>
      <c r="B5444" t="s">
        <v>6148</v>
      </c>
      <c r="C5444" t="s">
        <v>11</v>
      </c>
      <c r="D5444">
        <v>7.4999999999999997E-3</v>
      </c>
      <c r="E5444" s="1">
        <v>4.3799999999999999E-2</v>
      </c>
      <c r="F5444" t="s">
        <v>36</v>
      </c>
      <c r="G5444">
        <v>45976</v>
      </c>
      <c r="H5444" t="str">
        <f t="shared" si="755"/>
        <v>15/11/2025</v>
      </c>
      <c r="I5444" s="2">
        <v>45584</v>
      </c>
      <c r="J5444">
        <f t="shared" si="760"/>
        <v>392</v>
      </c>
      <c r="K5444">
        <f t="shared" si="756"/>
        <v>1.0739726027397261</v>
      </c>
      <c r="L5444">
        <f t="shared" si="757"/>
        <v>1</v>
      </c>
      <c r="M5444">
        <f t="shared" si="758"/>
        <v>1</v>
      </c>
      <c r="N5444" t="str">
        <f t="shared" si="759"/>
        <v>1 Yrs 1 Mths</v>
      </c>
      <c r="O5444">
        <v>95.71</v>
      </c>
      <c r="P5444">
        <v>96.87</v>
      </c>
    </row>
    <row r="5445" spans="1:16" x14ac:dyDescent="0.35">
      <c r="A5445" t="s">
        <v>6150</v>
      </c>
      <c r="B5445" t="s">
        <v>6148</v>
      </c>
      <c r="C5445" t="s">
        <v>11</v>
      </c>
      <c r="D5445">
        <v>4.8750000000000002E-2</v>
      </c>
      <c r="E5445" s="1">
        <v>4.2700000000000002E-2</v>
      </c>
      <c r="F5445" t="s">
        <v>36</v>
      </c>
      <c r="G5445">
        <v>47164</v>
      </c>
      <c r="H5445" t="str">
        <f t="shared" si="755"/>
        <v>15/2/2029</v>
      </c>
      <c r="I5445" s="2">
        <v>45584</v>
      </c>
      <c r="J5445">
        <f t="shared" si="760"/>
        <v>1580</v>
      </c>
      <c r="K5445">
        <f t="shared" si="756"/>
        <v>4.3287671232876717</v>
      </c>
      <c r="L5445">
        <f t="shared" si="757"/>
        <v>4</v>
      </c>
      <c r="M5445">
        <f t="shared" si="758"/>
        <v>4</v>
      </c>
      <c r="N5445" t="str">
        <f t="shared" si="759"/>
        <v>4 Yrs 4 Mths</v>
      </c>
      <c r="O5445">
        <v>102.02</v>
      </c>
      <c r="P5445">
        <v>102.66</v>
      </c>
    </row>
    <row r="5446" spans="1:16" x14ac:dyDescent="0.35">
      <c r="A5446" t="s">
        <v>6150</v>
      </c>
      <c r="B5446" t="s">
        <v>6148</v>
      </c>
      <c r="C5446" t="s">
        <v>11</v>
      </c>
      <c r="D5446">
        <v>4.9500000000000002E-2</v>
      </c>
      <c r="E5446" s="1">
        <v>4.4499999999999998E-2</v>
      </c>
      <c r="F5446" t="s">
        <v>36</v>
      </c>
      <c r="G5446">
        <v>48032</v>
      </c>
      <c r="H5446" t="str">
        <f t="shared" si="755"/>
        <v>3/7/2031</v>
      </c>
      <c r="I5446" s="2">
        <v>45584</v>
      </c>
      <c r="J5446">
        <f t="shared" si="760"/>
        <v>2448</v>
      </c>
      <c r="K5446">
        <f t="shared" si="756"/>
        <v>6.7068493150684931</v>
      </c>
      <c r="L5446">
        <f t="shared" si="757"/>
        <v>6</v>
      </c>
      <c r="M5446">
        <f t="shared" si="758"/>
        <v>8</v>
      </c>
      <c r="N5446" t="str">
        <f t="shared" si="759"/>
        <v>6 Yrs 8 Mths</v>
      </c>
      <c r="O5446">
        <v>102.2</v>
      </c>
      <c r="P5446">
        <v>103.09</v>
      </c>
    </row>
    <row r="5447" spans="1:16" x14ac:dyDescent="0.35">
      <c r="A5447" t="s">
        <v>6150</v>
      </c>
      <c r="B5447" t="s">
        <v>6156</v>
      </c>
      <c r="C5447" t="s">
        <v>11</v>
      </c>
      <c r="D5447">
        <v>4.1000000000000002E-2</v>
      </c>
      <c r="E5447" s="1">
        <v>5.9299999999999999E-2</v>
      </c>
      <c r="F5447" t="s">
        <v>21</v>
      </c>
      <c r="G5447">
        <v>47202</v>
      </c>
      <c r="H5447" t="str">
        <f t="shared" si="755"/>
        <v>25/3/2029</v>
      </c>
      <c r="I5447" s="2">
        <v>45584</v>
      </c>
      <c r="J5447">
        <f t="shared" si="760"/>
        <v>1618</v>
      </c>
      <c r="K5447">
        <f t="shared" si="756"/>
        <v>4.4328767123287669</v>
      </c>
      <c r="L5447">
        <f t="shared" si="757"/>
        <v>4</v>
      </c>
      <c r="M5447">
        <f t="shared" si="758"/>
        <v>5</v>
      </c>
      <c r="N5447" t="str">
        <f t="shared" si="759"/>
        <v>4 Yrs 5 Mths</v>
      </c>
      <c r="O5447" t="s">
        <v>15</v>
      </c>
      <c r="P5447" t="s">
        <v>15</v>
      </c>
    </row>
    <row r="5448" spans="1:16" x14ac:dyDescent="0.35">
      <c r="A5448" t="s">
        <v>6150</v>
      </c>
      <c r="B5448" t="s">
        <v>6157</v>
      </c>
      <c r="C5448" t="s">
        <v>11</v>
      </c>
      <c r="D5448">
        <v>5.3749999999999999E-2</v>
      </c>
      <c r="E5448" s="1">
        <v>4.9000000000000002E-2</v>
      </c>
      <c r="F5448" t="s">
        <v>441</v>
      </c>
      <c r="G5448">
        <v>49347</v>
      </c>
      <c r="H5448" t="str">
        <f t="shared" si="755"/>
        <v>7/2/2035</v>
      </c>
      <c r="I5448" s="2">
        <v>45584</v>
      </c>
      <c r="J5448">
        <f t="shared" si="760"/>
        <v>3763</v>
      </c>
      <c r="K5448">
        <f t="shared" si="756"/>
        <v>10.30958904109589</v>
      </c>
      <c r="L5448">
        <f t="shared" si="757"/>
        <v>10</v>
      </c>
      <c r="M5448">
        <f t="shared" si="758"/>
        <v>4</v>
      </c>
      <c r="N5448" t="str">
        <f t="shared" si="759"/>
        <v>10 Yrs 4 Mths</v>
      </c>
      <c r="O5448">
        <v>102.74</v>
      </c>
      <c r="P5448">
        <v>104.84</v>
      </c>
    </row>
    <row r="5449" spans="1:16" x14ac:dyDescent="0.35">
      <c r="A5449" t="s">
        <v>6150</v>
      </c>
      <c r="B5449" t="s">
        <v>6157</v>
      </c>
      <c r="C5449" t="s">
        <v>11</v>
      </c>
      <c r="D5449">
        <v>5.389E-2</v>
      </c>
      <c r="E5449" s="1">
        <v>5.0599999999999999E-2</v>
      </c>
      <c r="F5449" t="s">
        <v>441</v>
      </c>
      <c r="G5449">
        <v>49058</v>
      </c>
      <c r="H5449" t="str">
        <f t="shared" si="755"/>
        <v>24/4/2034</v>
      </c>
      <c r="I5449" s="2">
        <v>45584</v>
      </c>
      <c r="J5449">
        <f t="shared" si="760"/>
        <v>3474</v>
      </c>
      <c r="K5449">
        <f t="shared" si="756"/>
        <v>9.5178082191780824</v>
      </c>
      <c r="L5449">
        <f t="shared" si="757"/>
        <v>9</v>
      </c>
      <c r="M5449">
        <f t="shared" si="758"/>
        <v>6</v>
      </c>
      <c r="N5449" t="str">
        <f t="shared" si="759"/>
        <v>9 Yrs 6 Mths</v>
      </c>
      <c r="O5449">
        <v>102.01</v>
      </c>
      <c r="P5449">
        <v>102.91</v>
      </c>
    </row>
    <row r="5450" spans="1:16" x14ac:dyDescent="0.35">
      <c r="A5450" t="s">
        <v>6150</v>
      </c>
      <c r="B5450" t="s">
        <v>6157</v>
      </c>
      <c r="C5450" t="s">
        <v>11</v>
      </c>
      <c r="D5450">
        <v>6.4909999999999995E-2</v>
      </c>
      <c r="E5450" s="1">
        <v>5.1499999999999997E-2</v>
      </c>
      <c r="F5450" t="s">
        <v>441</v>
      </c>
      <c r="G5450">
        <v>49240</v>
      </c>
      <c r="H5450" t="str">
        <f t="shared" si="755"/>
        <v>23/10/2034</v>
      </c>
      <c r="I5450" s="2">
        <v>45584</v>
      </c>
      <c r="J5450">
        <f t="shared" si="760"/>
        <v>3656</v>
      </c>
      <c r="K5450">
        <f t="shared" si="756"/>
        <v>10.016438356164384</v>
      </c>
      <c r="L5450">
        <f t="shared" si="757"/>
        <v>10</v>
      </c>
      <c r="M5450">
        <f t="shared" si="758"/>
        <v>0</v>
      </c>
      <c r="N5450" t="str">
        <f t="shared" si="759"/>
        <v>10 Yrs 0 Mths</v>
      </c>
      <c r="O5450">
        <v>109.78</v>
      </c>
      <c r="P5450">
        <v>110.84</v>
      </c>
    </row>
    <row r="5451" spans="1:16" x14ac:dyDescent="0.35">
      <c r="A5451" t="s">
        <v>6150</v>
      </c>
      <c r="B5451" t="s">
        <v>6157</v>
      </c>
      <c r="C5451" t="s">
        <v>11</v>
      </c>
      <c r="D5451">
        <v>0.03</v>
      </c>
      <c r="E5451" s="1">
        <v>4.4600000000000001E-2</v>
      </c>
      <c r="F5451" t="s">
        <v>441</v>
      </c>
      <c r="G5451">
        <v>46134</v>
      </c>
      <c r="H5451" t="str">
        <f t="shared" si="755"/>
        <v>22/4/2026</v>
      </c>
      <c r="I5451" s="2">
        <v>45584</v>
      </c>
      <c r="J5451">
        <f t="shared" si="760"/>
        <v>550</v>
      </c>
      <c r="K5451">
        <f t="shared" si="756"/>
        <v>1.5068493150684932</v>
      </c>
      <c r="L5451">
        <f t="shared" si="757"/>
        <v>1</v>
      </c>
      <c r="M5451">
        <f t="shared" si="758"/>
        <v>6</v>
      </c>
      <c r="N5451" t="str">
        <f t="shared" si="759"/>
        <v>1 Yrs 6 Mths</v>
      </c>
      <c r="O5451">
        <v>97.66</v>
      </c>
      <c r="P5451">
        <v>98.15</v>
      </c>
    </row>
    <row r="5452" spans="1:16" x14ac:dyDescent="0.35">
      <c r="A5452" t="s">
        <v>6150</v>
      </c>
      <c r="B5452" t="s">
        <v>6157</v>
      </c>
      <c r="C5452" t="s">
        <v>11</v>
      </c>
      <c r="D5452">
        <v>4.1000000000000002E-2</v>
      </c>
      <c r="E5452" s="1">
        <v>4.5699999999999998E-2</v>
      </c>
      <c r="F5452" t="s">
        <v>36</v>
      </c>
      <c r="G5452">
        <v>46176</v>
      </c>
      <c r="H5452" t="str">
        <f t="shared" si="755"/>
        <v>3/6/2026</v>
      </c>
      <c r="I5452" s="2">
        <v>45584</v>
      </c>
      <c r="J5452">
        <f t="shared" si="760"/>
        <v>592</v>
      </c>
      <c r="K5452">
        <f t="shared" si="756"/>
        <v>1.6219178082191781</v>
      </c>
      <c r="L5452">
        <f t="shared" si="757"/>
        <v>1</v>
      </c>
      <c r="M5452">
        <f t="shared" si="758"/>
        <v>7</v>
      </c>
      <c r="N5452" t="str">
        <f t="shared" si="759"/>
        <v>1 Yrs 7 Mths</v>
      </c>
      <c r="O5452">
        <v>99</v>
      </c>
      <c r="P5452">
        <v>99.6</v>
      </c>
    </row>
    <row r="5453" spans="1:16" x14ac:dyDescent="0.35">
      <c r="A5453" t="s">
        <v>6150</v>
      </c>
      <c r="B5453" t="s">
        <v>6157</v>
      </c>
      <c r="C5453" t="s">
        <v>11</v>
      </c>
      <c r="D5453">
        <v>4.9000000000000002E-2</v>
      </c>
      <c r="E5453" s="1">
        <v>5.5199999999999999E-2</v>
      </c>
      <c r="F5453" t="s">
        <v>36</v>
      </c>
      <c r="G5453">
        <v>53283</v>
      </c>
      <c r="H5453" t="str">
        <f t="shared" si="755"/>
        <v>17/11/2045</v>
      </c>
      <c r="I5453" s="2">
        <v>45584</v>
      </c>
      <c r="J5453">
        <f t="shared" si="760"/>
        <v>7699</v>
      </c>
      <c r="K5453">
        <f t="shared" si="756"/>
        <v>21.093150684931508</v>
      </c>
      <c r="L5453">
        <f t="shared" si="757"/>
        <v>21</v>
      </c>
      <c r="M5453">
        <f t="shared" si="758"/>
        <v>1</v>
      </c>
      <c r="N5453" t="str">
        <f t="shared" si="759"/>
        <v>21 Yrs 1 Mths</v>
      </c>
      <c r="O5453">
        <v>91.3</v>
      </c>
      <c r="P5453">
        <v>93.13</v>
      </c>
    </row>
    <row r="5454" spans="1:16" x14ac:dyDescent="0.35">
      <c r="A5454" t="s">
        <v>6150</v>
      </c>
      <c r="B5454" t="s">
        <v>6157</v>
      </c>
      <c r="C5454" t="s">
        <v>11</v>
      </c>
      <c r="D5454">
        <v>3.5499999999999997E-2</v>
      </c>
      <c r="E5454" s="1">
        <v>4.6399999999999997E-2</v>
      </c>
      <c r="F5454" t="s">
        <v>441</v>
      </c>
      <c r="G5454">
        <v>45929</v>
      </c>
      <c r="H5454" t="str">
        <f t="shared" si="755"/>
        <v>29/9/2025</v>
      </c>
      <c r="I5454" s="2">
        <v>45584</v>
      </c>
      <c r="J5454">
        <f t="shared" si="760"/>
        <v>345</v>
      </c>
      <c r="K5454">
        <f t="shared" si="756"/>
        <v>0.9452054794520548</v>
      </c>
      <c r="L5454">
        <f t="shared" si="757"/>
        <v>0</v>
      </c>
      <c r="M5454">
        <f t="shared" si="758"/>
        <v>11</v>
      </c>
      <c r="N5454" t="str">
        <f t="shared" si="759"/>
        <v>0 Yrs 11 Mths</v>
      </c>
      <c r="O5454">
        <v>98.75</v>
      </c>
      <c r="P5454">
        <v>99.21</v>
      </c>
    </row>
    <row r="5455" spans="1:16" x14ac:dyDescent="0.35">
      <c r="A5455" t="s">
        <v>6150</v>
      </c>
      <c r="B5455" t="s">
        <v>6157</v>
      </c>
      <c r="C5455" t="s">
        <v>11</v>
      </c>
      <c r="D5455">
        <v>2.4060000000000002E-2</v>
      </c>
      <c r="E5455" s="1">
        <v>2.5600000000000001E-2</v>
      </c>
      <c r="F5455" t="s">
        <v>441</v>
      </c>
      <c r="G5455">
        <v>45960</v>
      </c>
      <c r="H5455" t="str">
        <f t="shared" si="755"/>
        <v>30/10/2025</v>
      </c>
      <c r="I5455" s="2">
        <v>45584</v>
      </c>
      <c r="J5455">
        <f t="shared" si="760"/>
        <v>376</v>
      </c>
      <c r="K5455">
        <f t="shared" si="756"/>
        <v>1.0301369863013699</v>
      </c>
      <c r="L5455">
        <f t="shared" si="757"/>
        <v>1</v>
      </c>
      <c r="M5455">
        <f t="shared" si="758"/>
        <v>0</v>
      </c>
      <c r="N5455" t="str">
        <f t="shared" si="759"/>
        <v>1 Yrs 0 Mths</v>
      </c>
      <c r="O5455">
        <v>99.05</v>
      </c>
      <c r="P5455">
        <v>100.71</v>
      </c>
    </row>
    <row r="5456" spans="1:16" x14ac:dyDescent="0.35">
      <c r="A5456" t="s">
        <v>6150</v>
      </c>
      <c r="B5456" t="s">
        <v>6157</v>
      </c>
      <c r="C5456" t="s">
        <v>11</v>
      </c>
      <c r="D5456">
        <v>3.5839999999999997E-2</v>
      </c>
      <c r="E5456" s="1">
        <v>4.3799999999999999E-2</v>
      </c>
      <c r="F5456" t="s">
        <v>441</v>
      </c>
      <c r="G5456">
        <v>46895</v>
      </c>
      <c r="H5456" t="str">
        <f t="shared" si="755"/>
        <v>22/5/2028</v>
      </c>
      <c r="I5456" s="2">
        <v>45584</v>
      </c>
      <c r="J5456">
        <f t="shared" si="760"/>
        <v>1311</v>
      </c>
      <c r="K5456">
        <f t="shared" si="756"/>
        <v>3.591780821917808</v>
      </c>
      <c r="L5456">
        <f t="shared" si="757"/>
        <v>3</v>
      </c>
      <c r="M5456">
        <f t="shared" si="758"/>
        <v>7</v>
      </c>
      <c r="N5456" t="str">
        <f t="shared" si="759"/>
        <v>3 Yrs 7 Mths</v>
      </c>
      <c r="O5456">
        <v>97.31</v>
      </c>
      <c r="P5456">
        <v>97.9</v>
      </c>
    </row>
    <row r="5457" spans="1:16" x14ac:dyDescent="0.35">
      <c r="A5457" t="s">
        <v>6150</v>
      </c>
      <c r="B5457" t="s">
        <v>6157</v>
      </c>
      <c r="C5457" t="s">
        <v>11</v>
      </c>
      <c r="D5457">
        <v>2.572E-2</v>
      </c>
      <c r="E5457" s="1">
        <v>4.4699999999999997E-2</v>
      </c>
      <c r="F5457" t="s">
        <v>441</v>
      </c>
      <c r="G5457">
        <v>47890</v>
      </c>
      <c r="H5457" t="str">
        <f t="shared" si="755"/>
        <v>11/2/2031</v>
      </c>
      <c r="I5457" s="2">
        <v>45584</v>
      </c>
      <c r="J5457">
        <f t="shared" si="760"/>
        <v>2306</v>
      </c>
      <c r="K5457">
        <f t="shared" si="756"/>
        <v>6.3178082191780822</v>
      </c>
      <c r="L5457">
        <f t="shared" si="757"/>
        <v>6</v>
      </c>
      <c r="M5457">
        <f t="shared" si="758"/>
        <v>4</v>
      </c>
      <c r="N5457" t="str">
        <f t="shared" si="759"/>
        <v>6 Yrs 4 Mths</v>
      </c>
      <c r="O5457">
        <v>89.41</v>
      </c>
      <c r="P5457">
        <v>90.48</v>
      </c>
    </row>
    <row r="5458" spans="1:16" x14ac:dyDescent="0.35">
      <c r="A5458" t="s">
        <v>6161</v>
      </c>
      <c r="B5458" t="s">
        <v>6157</v>
      </c>
      <c r="C5458" t="s">
        <v>11</v>
      </c>
      <c r="D5458">
        <v>3.3500000000000002E-2</v>
      </c>
      <c r="E5458" s="1">
        <v>4.8000000000000001E-2</v>
      </c>
      <c r="F5458" t="s">
        <v>441</v>
      </c>
      <c r="G5458">
        <v>48640</v>
      </c>
      <c r="H5458" t="str">
        <f t="shared" si="755"/>
        <v>2/3/2033</v>
      </c>
      <c r="I5458" s="2">
        <v>45584</v>
      </c>
      <c r="J5458">
        <f t="shared" si="760"/>
        <v>3056</v>
      </c>
      <c r="K5458">
        <f t="shared" si="756"/>
        <v>8.3726027397260268</v>
      </c>
      <c r="L5458">
        <f t="shared" si="757"/>
        <v>8</v>
      </c>
      <c r="M5458">
        <f t="shared" si="758"/>
        <v>4</v>
      </c>
      <c r="N5458" t="str">
        <f t="shared" si="759"/>
        <v>8 Yrs 4 Mths</v>
      </c>
      <c r="O5458">
        <v>91.12</v>
      </c>
      <c r="P5458">
        <v>91.56</v>
      </c>
    </row>
    <row r="5459" spans="1:16" x14ac:dyDescent="0.35">
      <c r="A5459" t="s">
        <v>6161</v>
      </c>
      <c r="B5459" t="s">
        <v>6157</v>
      </c>
      <c r="C5459" t="s">
        <v>11</v>
      </c>
      <c r="D5459">
        <v>4.5400000000000003E-2</v>
      </c>
      <c r="E5459" s="1">
        <v>4.7800000000000002E-2</v>
      </c>
      <c r="F5459" t="s">
        <v>441</v>
      </c>
      <c r="G5459">
        <v>46249</v>
      </c>
      <c r="H5459" t="str">
        <f t="shared" ref="H5459:H5517" si="761">TEXT(G5459,"D/M/YYYY")</f>
        <v>15/8/2026</v>
      </c>
      <c r="I5459" s="2">
        <v>45584</v>
      </c>
      <c r="J5459">
        <f t="shared" si="760"/>
        <v>665</v>
      </c>
      <c r="K5459">
        <f t="shared" ref="K5459:K5517" si="762">J5459/365</f>
        <v>1.821917808219178</v>
      </c>
      <c r="L5459">
        <f t="shared" ref="L5459:L5517" si="763">_xlfn.NUMBERVALUE(_xlfn.TEXTBEFORE(K5459,"."))</f>
        <v>1</v>
      </c>
      <c r="M5459">
        <f t="shared" ref="M5459:M5517" si="764">ROUND(LEFT(_xlfn.TEXTAFTER(K5459,"."),2)/100 * 12,0)</f>
        <v>10</v>
      </c>
      <c r="N5459" t="str">
        <f t="shared" ref="N5459:N5517" si="765">L5459 &amp; " Yrs "&amp; M5459 &amp;" Mths"</f>
        <v>1 Yrs 10 Mths</v>
      </c>
      <c r="O5459">
        <v>99.47</v>
      </c>
      <c r="P5459">
        <v>99.96</v>
      </c>
    </row>
    <row r="5460" spans="1:16" x14ac:dyDescent="0.35">
      <c r="A5460" t="s">
        <v>6161</v>
      </c>
      <c r="B5460" t="s">
        <v>6157</v>
      </c>
      <c r="C5460" t="s">
        <v>11</v>
      </c>
      <c r="D5460">
        <v>5.3749999999999999E-2</v>
      </c>
      <c r="E5460" s="1">
        <v>5.45E-2</v>
      </c>
      <c r="F5460" t="s">
        <v>36</v>
      </c>
      <c r="G5460">
        <v>52537</v>
      </c>
      <c r="H5460" t="str">
        <f t="shared" si="761"/>
        <v>2/11/2043</v>
      </c>
      <c r="I5460" s="2">
        <v>45584</v>
      </c>
      <c r="J5460">
        <f t="shared" si="760"/>
        <v>6953</v>
      </c>
      <c r="K5460">
        <f t="shared" si="762"/>
        <v>19.049315068493151</v>
      </c>
      <c r="L5460">
        <f t="shared" si="763"/>
        <v>19</v>
      </c>
      <c r="M5460">
        <f t="shared" si="764"/>
        <v>0</v>
      </c>
      <c r="N5460" t="str">
        <f t="shared" si="765"/>
        <v>19 Yrs 0 Mths</v>
      </c>
      <c r="O5460">
        <v>98.07</v>
      </c>
      <c r="P5460">
        <v>99.66</v>
      </c>
    </row>
    <row r="5461" spans="1:16" x14ac:dyDescent="0.35">
      <c r="A5461" t="s">
        <v>6161</v>
      </c>
      <c r="B5461" t="s">
        <v>6157</v>
      </c>
      <c r="C5461" t="s">
        <v>11</v>
      </c>
      <c r="D5461">
        <v>6.3030000000000003E-2</v>
      </c>
      <c r="E5461" s="1">
        <v>4.9500000000000002E-2</v>
      </c>
      <c r="F5461" t="s">
        <v>441</v>
      </c>
      <c r="G5461">
        <v>47414</v>
      </c>
      <c r="H5461" t="str">
        <f t="shared" si="761"/>
        <v>23/10/2029</v>
      </c>
      <c r="I5461" s="2">
        <v>45584</v>
      </c>
      <c r="J5461">
        <f t="shared" si="760"/>
        <v>1830</v>
      </c>
      <c r="K5461">
        <f t="shared" si="762"/>
        <v>5.0136986301369859</v>
      </c>
      <c r="L5461">
        <f t="shared" si="763"/>
        <v>5</v>
      </c>
      <c r="M5461">
        <f t="shared" si="764"/>
        <v>0</v>
      </c>
      <c r="N5461" t="str">
        <f t="shared" si="765"/>
        <v>5 Yrs 0 Mths</v>
      </c>
      <c r="O5461">
        <v>105.65</v>
      </c>
      <c r="P5461">
        <v>106.36</v>
      </c>
    </row>
    <row r="5462" spans="1:16" x14ac:dyDescent="0.35">
      <c r="A5462" t="s">
        <v>6161</v>
      </c>
      <c r="B5462" t="s">
        <v>6157</v>
      </c>
      <c r="C5462" t="s">
        <v>11</v>
      </c>
      <c r="D5462">
        <v>5.4989999999999997E-2</v>
      </c>
      <c r="E5462" s="1">
        <v>5.0599999999999999E-2</v>
      </c>
      <c r="F5462" t="s">
        <v>441</v>
      </c>
      <c r="G5462">
        <v>49332</v>
      </c>
      <c r="H5462" t="str">
        <f t="shared" si="761"/>
        <v>23/1/2035</v>
      </c>
      <c r="I5462" s="2">
        <v>45584</v>
      </c>
      <c r="J5462">
        <f t="shared" si="760"/>
        <v>3748</v>
      </c>
      <c r="K5462">
        <f t="shared" si="762"/>
        <v>10.268493150684931</v>
      </c>
      <c r="L5462">
        <f t="shared" si="763"/>
        <v>10</v>
      </c>
      <c r="M5462">
        <f t="shared" si="764"/>
        <v>3</v>
      </c>
      <c r="N5462" t="str">
        <f t="shared" si="765"/>
        <v>10 Yrs 3 Mths</v>
      </c>
      <c r="O5462">
        <v>102.92</v>
      </c>
      <c r="P5462">
        <v>103.86</v>
      </c>
    </row>
    <row r="5463" spans="1:16" x14ac:dyDescent="0.35">
      <c r="A5463" t="s">
        <v>6161</v>
      </c>
      <c r="B5463" t="s">
        <v>6157</v>
      </c>
      <c r="C5463" t="s">
        <v>11</v>
      </c>
      <c r="D5463">
        <v>3.9E-2</v>
      </c>
      <c r="E5463" s="1">
        <v>5.1999999999999998E-2</v>
      </c>
      <c r="F5463" t="s">
        <v>441</v>
      </c>
      <c r="G5463">
        <v>53083</v>
      </c>
      <c r="H5463" t="str">
        <f t="shared" si="761"/>
        <v>1/5/2045</v>
      </c>
      <c r="I5463" s="2">
        <v>45584</v>
      </c>
      <c r="J5463">
        <f t="shared" si="760"/>
        <v>7499</v>
      </c>
      <c r="K5463">
        <f t="shared" si="762"/>
        <v>20.545205479452054</v>
      </c>
      <c r="L5463">
        <f t="shared" si="763"/>
        <v>20</v>
      </c>
      <c r="M5463">
        <f t="shared" si="764"/>
        <v>6</v>
      </c>
      <c r="N5463" t="str">
        <f t="shared" si="765"/>
        <v>20 Yrs 6 Mths</v>
      </c>
      <c r="O5463">
        <v>82.85</v>
      </c>
      <c r="P5463">
        <v>84.29</v>
      </c>
    </row>
    <row r="5464" spans="1:16" x14ac:dyDescent="0.35">
      <c r="A5464" t="s">
        <v>6161</v>
      </c>
      <c r="B5464" t="s">
        <v>6157</v>
      </c>
      <c r="C5464" t="s">
        <v>11</v>
      </c>
      <c r="D5464">
        <v>5.7070000000000003E-2</v>
      </c>
      <c r="E5464" s="1">
        <v>4.9000000000000002E-2</v>
      </c>
      <c r="F5464" t="s">
        <v>441</v>
      </c>
      <c r="G5464">
        <v>46865</v>
      </c>
      <c r="H5464" t="str">
        <f t="shared" si="761"/>
        <v>22/4/2028</v>
      </c>
      <c r="I5464" s="2">
        <v>45584</v>
      </c>
      <c r="J5464">
        <f t="shared" si="760"/>
        <v>1281</v>
      </c>
      <c r="K5464">
        <f t="shared" si="762"/>
        <v>3.5095890410958903</v>
      </c>
      <c r="L5464">
        <f t="shared" si="763"/>
        <v>3</v>
      </c>
      <c r="M5464">
        <f t="shared" si="764"/>
        <v>6</v>
      </c>
      <c r="N5464" t="str">
        <f t="shared" si="765"/>
        <v>3 Yrs 6 Mths</v>
      </c>
      <c r="O5464">
        <v>102.42</v>
      </c>
      <c r="P5464">
        <v>102.87</v>
      </c>
    </row>
    <row r="5465" spans="1:16" x14ac:dyDescent="0.35">
      <c r="A5465" t="s">
        <v>6161</v>
      </c>
      <c r="B5465" t="s">
        <v>6157</v>
      </c>
      <c r="C5465" t="s">
        <v>11</v>
      </c>
      <c r="D5465">
        <v>5.6059999999999999E-2</v>
      </c>
      <c r="E5465" s="1">
        <v>5.4800000000000001E-2</v>
      </c>
      <c r="F5465" t="s">
        <v>36</v>
      </c>
      <c r="G5465">
        <v>52611</v>
      </c>
      <c r="H5465" t="str">
        <f t="shared" si="761"/>
        <v>15/1/2044</v>
      </c>
      <c r="I5465" s="2">
        <v>45584</v>
      </c>
      <c r="J5465">
        <f t="shared" si="760"/>
        <v>7027</v>
      </c>
      <c r="K5465">
        <f t="shared" si="762"/>
        <v>19.252054794520546</v>
      </c>
      <c r="L5465">
        <f t="shared" si="763"/>
        <v>19</v>
      </c>
      <c r="M5465">
        <f t="shared" si="764"/>
        <v>3</v>
      </c>
      <c r="N5465" t="str">
        <f t="shared" si="765"/>
        <v>19 Yrs 3 Mths</v>
      </c>
      <c r="O5465">
        <v>100.49</v>
      </c>
      <c r="P5465">
        <v>101.78</v>
      </c>
    </row>
    <row r="5466" spans="1:16" x14ac:dyDescent="0.35">
      <c r="A5466" t="s">
        <v>6161</v>
      </c>
      <c r="B5466" t="s">
        <v>6157</v>
      </c>
      <c r="C5466" t="s">
        <v>11</v>
      </c>
      <c r="D5466">
        <v>6.6794000000000006E-2</v>
      </c>
      <c r="E5466" s="1">
        <v>6.4500000000000002E-2</v>
      </c>
      <c r="F5466" t="s">
        <v>441</v>
      </c>
      <c r="G5466">
        <v>46139</v>
      </c>
      <c r="H5466" t="str">
        <f t="shared" si="761"/>
        <v>27/4/2026</v>
      </c>
      <c r="I5466" s="2">
        <v>45584</v>
      </c>
      <c r="J5466">
        <f t="shared" si="760"/>
        <v>555</v>
      </c>
      <c r="K5466">
        <f t="shared" si="762"/>
        <v>1.5205479452054795</v>
      </c>
      <c r="L5466">
        <f t="shared" si="763"/>
        <v>1</v>
      </c>
      <c r="M5466">
        <f t="shared" si="764"/>
        <v>6</v>
      </c>
      <c r="N5466" t="str">
        <f t="shared" si="765"/>
        <v>1 Yrs 6 Mths</v>
      </c>
      <c r="O5466" t="s">
        <v>15</v>
      </c>
      <c r="P5466" t="s">
        <v>15</v>
      </c>
    </row>
    <row r="5467" spans="1:16" x14ac:dyDescent="0.35">
      <c r="A5467" t="s">
        <v>6161</v>
      </c>
      <c r="B5467" t="s">
        <v>6157</v>
      </c>
      <c r="C5467" t="s">
        <v>11</v>
      </c>
      <c r="D5467">
        <v>0.03</v>
      </c>
      <c r="E5467" s="1">
        <v>5.0500000000000003E-2</v>
      </c>
      <c r="F5467" t="s">
        <v>441</v>
      </c>
      <c r="G5467">
        <v>45707</v>
      </c>
      <c r="H5467" t="str">
        <f t="shared" si="761"/>
        <v>19/2/2025</v>
      </c>
      <c r="I5467" s="2">
        <v>45584</v>
      </c>
      <c r="J5467">
        <f t="shared" si="760"/>
        <v>123</v>
      </c>
      <c r="K5467">
        <f t="shared" si="762"/>
        <v>0.33698630136986302</v>
      </c>
      <c r="L5467">
        <f t="shared" si="763"/>
        <v>0</v>
      </c>
      <c r="M5467">
        <f t="shared" si="764"/>
        <v>4</v>
      </c>
      <c r="N5467" t="str">
        <f t="shared" si="765"/>
        <v>0 Yrs 4 Mths</v>
      </c>
      <c r="O5467">
        <v>99.08</v>
      </c>
      <c r="P5467">
        <v>99.7</v>
      </c>
    </row>
    <row r="5468" spans="1:16" x14ac:dyDescent="0.35">
      <c r="A5468" t="s">
        <v>6161</v>
      </c>
      <c r="B5468" t="s">
        <v>6157</v>
      </c>
      <c r="C5468" t="s">
        <v>11</v>
      </c>
      <c r="D5468">
        <v>4.478E-2</v>
      </c>
      <c r="E5468" s="1">
        <v>4.6800000000000001E-2</v>
      </c>
      <c r="F5468" t="s">
        <v>441</v>
      </c>
      <c r="G5468">
        <v>47942</v>
      </c>
      <c r="H5468" t="str">
        <f t="shared" si="761"/>
        <v>4/4/2031</v>
      </c>
      <c r="I5468" s="2">
        <v>45584</v>
      </c>
      <c r="J5468">
        <f t="shared" si="760"/>
        <v>2358</v>
      </c>
      <c r="K5468">
        <f t="shared" si="762"/>
        <v>6.4602739726027396</v>
      </c>
      <c r="L5468">
        <f t="shared" si="763"/>
        <v>6</v>
      </c>
      <c r="M5468">
        <f t="shared" si="764"/>
        <v>6</v>
      </c>
      <c r="N5468" t="str">
        <f t="shared" si="765"/>
        <v>6 Yrs 6 Mths</v>
      </c>
      <c r="O5468">
        <v>98.57</v>
      </c>
      <c r="P5468">
        <v>99.57</v>
      </c>
    </row>
    <row r="5469" spans="1:16" x14ac:dyDescent="0.35">
      <c r="A5469" t="s">
        <v>6161</v>
      </c>
      <c r="B5469" t="s">
        <v>6157</v>
      </c>
      <c r="C5469" t="s">
        <v>11</v>
      </c>
      <c r="D5469">
        <v>5.5570000000000001E-2</v>
      </c>
      <c r="E5469" s="1">
        <v>5.0799999999999998E-2</v>
      </c>
      <c r="F5469" t="s">
        <v>441</v>
      </c>
      <c r="G5469">
        <v>49150</v>
      </c>
      <c r="H5469" t="str">
        <f t="shared" si="761"/>
        <v>25/7/2034</v>
      </c>
      <c r="I5469" s="2">
        <v>45584</v>
      </c>
      <c r="J5469">
        <f t="shared" si="760"/>
        <v>3566</v>
      </c>
      <c r="K5469">
        <f t="shared" si="762"/>
        <v>9.7698630136986306</v>
      </c>
      <c r="L5469">
        <f t="shared" si="763"/>
        <v>9</v>
      </c>
      <c r="M5469">
        <f t="shared" si="764"/>
        <v>9</v>
      </c>
      <c r="N5469" t="str">
        <f t="shared" si="765"/>
        <v>9 Yrs 9 Mths</v>
      </c>
      <c r="O5469">
        <v>103.11</v>
      </c>
      <c r="P5469">
        <v>104.13</v>
      </c>
    </row>
    <row r="5470" spans="1:16" x14ac:dyDescent="0.35">
      <c r="A5470" t="s">
        <v>6161</v>
      </c>
      <c r="B5470" t="s">
        <v>6157</v>
      </c>
      <c r="C5470" t="s">
        <v>11</v>
      </c>
      <c r="D5470">
        <v>4.65E-2</v>
      </c>
      <c r="E5470" s="1">
        <v>5.5E-2</v>
      </c>
      <c r="F5470" t="s">
        <v>36</v>
      </c>
      <c r="G5470">
        <v>52905</v>
      </c>
      <c r="H5470" t="str">
        <f t="shared" si="761"/>
        <v>4/11/2044</v>
      </c>
      <c r="I5470" s="2">
        <v>45584</v>
      </c>
      <c r="J5470">
        <f t="shared" si="760"/>
        <v>7321</v>
      </c>
      <c r="K5470">
        <f t="shared" si="762"/>
        <v>20.057534246575344</v>
      </c>
      <c r="L5470">
        <f t="shared" si="763"/>
        <v>20</v>
      </c>
      <c r="M5470">
        <f t="shared" si="764"/>
        <v>1</v>
      </c>
      <c r="N5470" t="str">
        <f t="shared" si="765"/>
        <v>20 Yrs 1 Mths</v>
      </c>
      <c r="O5470">
        <v>88.64</v>
      </c>
      <c r="P5470">
        <v>90.18</v>
      </c>
    </row>
    <row r="5471" spans="1:16" x14ac:dyDescent="0.35">
      <c r="A5471" t="s">
        <v>6161</v>
      </c>
      <c r="B5471" t="s">
        <v>6157</v>
      </c>
      <c r="C5471" t="s">
        <v>11</v>
      </c>
      <c r="D5471">
        <v>5.1979999999999998E-2</v>
      </c>
      <c r="E5471" s="1">
        <v>4.7600000000000003E-2</v>
      </c>
      <c r="F5471" t="s">
        <v>441</v>
      </c>
      <c r="G5471">
        <v>47506</v>
      </c>
      <c r="H5471" t="str">
        <f t="shared" si="761"/>
        <v>23/1/2030</v>
      </c>
      <c r="I5471" s="2">
        <v>45584</v>
      </c>
      <c r="J5471">
        <f t="shared" si="760"/>
        <v>1922</v>
      </c>
      <c r="K5471">
        <f t="shared" si="762"/>
        <v>5.2657534246575342</v>
      </c>
      <c r="L5471">
        <f t="shared" si="763"/>
        <v>5</v>
      </c>
      <c r="M5471">
        <f t="shared" si="764"/>
        <v>3</v>
      </c>
      <c r="N5471" t="str">
        <f t="shared" si="765"/>
        <v>5 Yrs 3 Mths</v>
      </c>
      <c r="O5471">
        <v>101.77</v>
      </c>
      <c r="P5471">
        <v>102.49</v>
      </c>
    </row>
    <row r="5472" spans="1:16" x14ac:dyDescent="0.35">
      <c r="A5472" t="s">
        <v>6161</v>
      </c>
      <c r="B5472" t="s">
        <v>6157</v>
      </c>
      <c r="C5472" t="s">
        <v>11</v>
      </c>
      <c r="D5472">
        <v>0.03</v>
      </c>
      <c r="E5472" s="1">
        <v>4.4699999999999997E-2</v>
      </c>
      <c r="F5472" t="s">
        <v>441</v>
      </c>
      <c r="G5472">
        <v>46318</v>
      </c>
      <c r="H5472" t="str">
        <f t="shared" si="761"/>
        <v>23/10/2026</v>
      </c>
      <c r="I5472" s="2">
        <v>45584</v>
      </c>
      <c r="J5472">
        <f t="shared" si="760"/>
        <v>734</v>
      </c>
      <c r="K5472">
        <f t="shared" si="762"/>
        <v>2.010958904109589</v>
      </c>
      <c r="L5472">
        <f t="shared" si="763"/>
        <v>2</v>
      </c>
      <c r="M5472">
        <f t="shared" si="764"/>
        <v>0</v>
      </c>
      <c r="N5472" t="str">
        <f t="shared" si="765"/>
        <v>2 Yrs 0 Mths</v>
      </c>
      <c r="O5472">
        <v>96.95</v>
      </c>
      <c r="P5472">
        <v>97.54</v>
      </c>
    </row>
    <row r="5473" spans="1:16" x14ac:dyDescent="0.35">
      <c r="A5473" t="s">
        <v>6161</v>
      </c>
      <c r="B5473" t="s">
        <v>6157</v>
      </c>
      <c r="C5473" t="s">
        <v>11</v>
      </c>
      <c r="D5473">
        <v>4.2999999999999997E-2</v>
      </c>
      <c r="E5473" s="1">
        <v>4.48E-2</v>
      </c>
      <c r="F5473" t="s">
        <v>36</v>
      </c>
      <c r="G5473">
        <v>46590</v>
      </c>
      <c r="H5473" t="str">
        <f t="shared" si="761"/>
        <v>22/7/2027</v>
      </c>
      <c r="I5473" s="2">
        <v>45584</v>
      </c>
      <c r="J5473">
        <f t="shared" si="760"/>
        <v>1006</v>
      </c>
      <c r="K5473">
        <f t="shared" si="762"/>
        <v>2.7561643835616438</v>
      </c>
      <c r="L5473">
        <f t="shared" si="763"/>
        <v>2</v>
      </c>
      <c r="M5473">
        <f t="shared" si="764"/>
        <v>9</v>
      </c>
      <c r="N5473" t="str">
        <f t="shared" si="765"/>
        <v>2 Yrs 9 Mths</v>
      </c>
      <c r="O5473">
        <v>99.4</v>
      </c>
      <c r="P5473">
        <v>99.94</v>
      </c>
    </row>
    <row r="5474" spans="1:16" x14ac:dyDescent="0.35">
      <c r="A5474" t="s">
        <v>6161</v>
      </c>
      <c r="B5474" t="s">
        <v>6157</v>
      </c>
      <c r="C5474" t="s">
        <v>11</v>
      </c>
      <c r="D5474">
        <v>4.1500000000000002E-2</v>
      </c>
      <c r="E5474" s="1">
        <v>4.5100000000000001E-2</v>
      </c>
      <c r="F5474" t="s">
        <v>441</v>
      </c>
      <c r="G5474">
        <v>47142</v>
      </c>
      <c r="H5474" t="str">
        <f t="shared" si="761"/>
        <v>24/1/2029</v>
      </c>
      <c r="I5474" s="2">
        <v>45584</v>
      </c>
      <c r="J5474">
        <f t="shared" si="760"/>
        <v>1558</v>
      </c>
      <c r="K5474">
        <f t="shared" si="762"/>
        <v>4.2684931506849315</v>
      </c>
      <c r="L5474">
        <f t="shared" si="763"/>
        <v>4</v>
      </c>
      <c r="M5474">
        <f t="shared" si="764"/>
        <v>3</v>
      </c>
      <c r="N5474" t="str">
        <f t="shared" si="765"/>
        <v>4 Yrs 3 Mths</v>
      </c>
      <c r="O5474">
        <v>98.39</v>
      </c>
      <c r="P5474">
        <v>99.12</v>
      </c>
    </row>
    <row r="5475" spans="1:16" x14ac:dyDescent="0.35">
      <c r="A5475" t="s">
        <v>6161</v>
      </c>
      <c r="B5475" t="s">
        <v>6157</v>
      </c>
      <c r="C5475" t="s">
        <v>11</v>
      </c>
      <c r="D5475">
        <v>2.879E-2</v>
      </c>
      <c r="E5475" s="1">
        <v>4.4699999999999997E-2</v>
      </c>
      <c r="F5475" t="s">
        <v>441</v>
      </c>
      <c r="G5475">
        <v>47786</v>
      </c>
      <c r="H5475" t="str">
        <f t="shared" si="761"/>
        <v>30/10/2030</v>
      </c>
      <c r="I5475" s="2">
        <v>45584</v>
      </c>
      <c r="J5475">
        <f t="shared" si="760"/>
        <v>2202</v>
      </c>
      <c r="K5475">
        <f t="shared" si="762"/>
        <v>6.0328767123287674</v>
      </c>
      <c r="L5475">
        <f t="shared" si="763"/>
        <v>6</v>
      </c>
      <c r="M5475">
        <f t="shared" si="764"/>
        <v>0</v>
      </c>
      <c r="N5475" t="str">
        <f t="shared" si="765"/>
        <v>6 Yrs 0 Mths</v>
      </c>
      <c r="O5475">
        <v>90.84</v>
      </c>
      <c r="P5475">
        <v>92.82</v>
      </c>
    </row>
    <row r="5476" spans="1:16" x14ac:dyDescent="0.35">
      <c r="A5476" t="s">
        <v>6161</v>
      </c>
      <c r="B5476" t="s">
        <v>6157</v>
      </c>
      <c r="C5476" t="s">
        <v>11</v>
      </c>
      <c r="D5476">
        <v>2.164E-2</v>
      </c>
      <c r="E5476" s="1">
        <v>2.98E-2</v>
      </c>
      <c r="F5476" t="s">
        <v>441</v>
      </c>
      <c r="G5476">
        <v>46064</v>
      </c>
      <c r="H5476" t="str">
        <f t="shared" si="761"/>
        <v>11/2/2026</v>
      </c>
      <c r="I5476" s="2">
        <v>45584</v>
      </c>
      <c r="J5476">
        <f t="shared" si="760"/>
        <v>480</v>
      </c>
      <c r="K5476">
        <f t="shared" si="762"/>
        <v>1.3150684931506849</v>
      </c>
      <c r="L5476">
        <f t="shared" si="763"/>
        <v>1</v>
      </c>
      <c r="M5476">
        <f t="shared" si="764"/>
        <v>4</v>
      </c>
      <c r="N5476" t="str">
        <f t="shared" si="765"/>
        <v>1 Yrs 4 Mths</v>
      </c>
      <c r="O5476">
        <v>98.89</v>
      </c>
      <c r="P5476">
        <v>99.28</v>
      </c>
    </row>
    <row r="5477" spans="1:16" x14ac:dyDescent="0.35">
      <c r="A5477" t="s">
        <v>6163</v>
      </c>
      <c r="B5477" t="s">
        <v>6157</v>
      </c>
      <c r="C5477" t="s">
        <v>11</v>
      </c>
      <c r="D5477">
        <v>6.6794000000000006E-2</v>
      </c>
      <c r="E5477" s="1">
        <v>6.4500000000000002E-2</v>
      </c>
      <c r="F5477" t="s">
        <v>441</v>
      </c>
      <c r="G5477">
        <v>46139</v>
      </c>
      <c r="H5477" t="str">
        <f t="shared" si="761"/>
        <v>27/4/2026</v>
      </c>
      <c r="I5477" s="2">
        <v>45584</v>
      </c>
      <c r="J5477">
        <f t="shared" si="760"/>
        <v>555</v>
      </c>
      <c r="K5477">
        <f t="shared" si="762"/>
        <v>1.5205479452054795</v>
      </c>
      <c r="L5477">
        <f t="shared" si="763"/>
        <v>1</v>
      </c>
      <c r="M5477">
        <f t="shared" si="764"/>
        <v>6</v>
      </c>
      <c r="N5477" t="str">
        <f t="shared" si="765"/>
        <v>1 Yrs 6 Mths</v>
      </c>
      <c r="O5477" t="s">
        <v>15</v>
      </c>
      <c r="P5477" t="s">
        <v>15</v>
      </c>
    </row>
    <row r="5478" spans="1:16" x14ac:dyDescent="0.35">
      <c r="A5478" t="s">
        <v>6163</v>
      </c>
      <c r="B5478" t="s">
        <v>6157</v>
      </c>
      <c r="C5478" t="s">
        <v>11</v>
      </c>
      <c r="D5478">
        <v>4.6109999999999998E-2</v>
      </c>
      <c r="E5478" s="1">
        <v>5.2499999999999998E-2</v>
      </c>
      <c r="F5478" t="s">
        <v>441</v>
      </c>
      <c r="G5478">
        <v>55999</v>
      </c>
      <c r="H5478" t="str">
        <f t="shared" si="761"/>
        <v>25/4/2053</v>
      </c>
      <c r="I5478" s="2">
        <v>45584</v>
      </c>
      <c r="J5478">
        <f t="shared" si="760"/>
        <v>10415</v>
      </c>
      <c r="K5478">
        <f t="shared" si="762"/>
        <v>28.534246575342465</v>
      </c>
      <c r="L5478">
        <f t="shared" si="763"/>
        <v>28</v>
      </c>
      <c r="M5478">
        <f t="shared" si="764"/>
        <v>6</v>
      </c>
      <c r="N5478" t="str">
        <f t="shared" si="765"/>
        <v>28 Yrs 6 Mths</v>
      </c>
      <c r="O5478">
        <v>89.51</v>
      </c>
      <c r="P5478">
        <v>91.06</v>
      </c>
    </row>
    <row r="5479" spans="1:16" x14ac:dyDescent="0.35">
      <c r="A5479" t="s">
        <v>6163</v>
      </c>
      <c r="B5479" t="s">
        <v>6157</v>
      </c>
      <c r="C5479" t="s">
        <v>11</v>
      </c>
      <c r="D5479">
        <v>4.8079999999999998E-2</v>
      </c>
      <c r="E5479" s="1">
        <v>4.6600000000000003E-2</v>
      </c>
      <c r="F5479" t="s">
        <v>441</v>
      </c>
      <c r="G5479">
        <v>46959</v>
      </c>
      <c r="H5479" t="str">
        <f t="shared" si="761"/>
        <v>25/7/2028</v>
      </c>
      <c r="I5479" s="2">
        <v>45584</v>
      </c>
      <c r="J5479">
        <f t="shared" si="760"/>
        <v>1375</v>
      </c>
      <c r="K5479">
        <f t="shared" si="762"/>
        <v>3.7671232876712328</v>
      </c>
      <c r="L5479">
        <f t="shared" si="763"/>
        <v>3</v>
      </c>
      <c r="M5479">
        <f t="shared" si="764"/>
        <v>9</v>
      </c>
      <c r="N5479" t="str">
        <f t="shared" si="765"/>
        <v>3 Yrs 9 Mths</v>
      </c>
      <c r="O5479">
        <v>100.35</v>
      </c>
      <c r="P5479">
        <v>100.95</v>
      </c>
    </row>
    <row r="5480" spans="1:16" x14ac:dyDescent="0.35">
      <c r="A5480" t="s">
        <v>6163</v>
      </c>
      <c r="B5480" t="s">
        <v>6157</v>
      </c>
      <c r="C5480" t="s">
        <v>11</v>
      </c>
      <c r="D5480">
        <v>4.897E-2</v>
      </c>
      <c r="E5480" s="1">
        <v>4.9299999999999997E-2</v>
      </c>
      <c r="F5480" t="s">
        <v>441</v>
      </c>
      <c r="G5480">
        <v>48785</v>
      </c>
      <c r="H5480" t="str">
        <f t="shared" si="761"/>
        <v>25/7/2033</v>
      </c>
      <c r="I5480" s="2">
        <v>45584</v>
      </c>
      <c r="J5480">
        <f t="shared" si="760"/>
        <v>3201</v>
      </c>
      <c r="K5480">
        <f t="shared" si="762"/>
        <v>8.7698630136986306</v>
      </c>
      <c r="L5480">
        <f t="shared" si="763"/>
        <v>8</v>
      </c>
      <c r="M5480">
        <f t="shared" si="764"/>
        <v>9</v>
      </c>
      <c r="N5480" t="str">
        <f t="shared" si="765"/>
        <v>8 Yrs 9 Mths</v>
      </c>
      <c r="O5480">
        <v>99.21</v>
      </c>
      <c r="P5480">
        <v>100.36</v>
      </c>
    </row>
    <row r="5481" spans="1:16" x14ac:dyDescent="0.35">
      <c r="A5481" t="s">
        <v>6163</v>
      </c>
      <c r="B5481" t="s">
        <v>6157</v>
      </c>
      <c r="C5481" t="s">
        <v>11</v>
      </c>
      <c r="D5481">
        <v>4.5400000000000003E-2</v>
      </c>
      <c r="E5481" s="1">
        <v>4.7800000000000002E-2</v>
      </c>
      <c r="F5481" t="s">
        <v>441</v>
      </c>
      <c r="G5481">
        <v>46249</v>
      </c>
      <c r="H5481" t="str">
        <f t="shared" si="761"/>
        <v>15/8/2026</v>
      </c>
      <c r="I5481" s="2">
        <v>45584</v>
      </c>
      <c r="J5481">
        <f t="shared" si="760"/>
        <v>665</v>
      </c>
      <c r="K5481">
        <f t="shared" si="762"/>
        <v>1.821917808219178</v>
      </c>
      <c r="L5481">
        <f t="shared" si="763"/>
        <v>1</v>
      </c>
      <c r="M5481">
        <f t="shared" si="764"/>
        <v>10</v>
      </c>
      <c r="N5481" t="str">
        <f t="shared" si="765"/>
        <v>1 Yrs 10 Mths</v>
      </c>
      <c r="O5481">
        <v>99.47</v>
      </c>
      <c r="P5481">
        <v>99.96</v>
      </c>
    </row>
    <row r="5482" spans="1:16" x14ac:dyDescent="0.35">
      <c r="A5482" t="s">
        <v>6163</v>
      </c>
      <c r="B5482" t="s">
        <v>6157</v>
      </c>
      <c r="C5482" t="s">
        <v>11</v>
      </c>
      <c r="D5482">
        <v>5.389E-2</v>
      </c>
      <c r="E5482" s="1">
        <v>5.0599999999999999E-2</v>
      </c>
      <c r="F5482" t="s">
        <v>441</v>
      </c>
      <c r="G5482">
        <v>49058</v>
      </c>
      <c r="H5482" t="str">
        <f t="shared" si="761"/>
        <v>24/4/2034</v>
      </c>
      <c r="I5482" s="2">
        <v>45584</v>
      </c>
      <c r="J5482">
        <f t="shared" si="760"/>
        <v>3474</v>
      </c>
      <c r="K5482">
        <f t="shared" si="762"/>
        <v>9.5178082191780824</v>
      </c>
      <c r="L5482">
        <f t="shared" si="763"/>
        <v>9</v>
      </c>
      <c r="M5482">
        <f t="shared" si="764"/>
        <v>6</v>
      </c>
      <c r="N5482" t="str">
        <f t="shared" si="765"/>
        <v>9 Yrs 6 Mths</v>
      </c>
      <c r="O5482">
        <v>102.01</v>
      </c>
      <c r="P5482">
        <v>102.91</v>
      </c>
    </row>
    <row r="5483" spans="1:16" x14ac:dyDescent="0.35">
      <c r="A5483" t="s">
        <v>6163</v>
      </c>
      <c r="B5483" t="s">
        <v>6157</v>
      </c>
      <c r="C5483" t="s">
        <v>11</v>
      </c>
      <c r="D5483">
        <v>5.5739999999999998E-2</v>
      </c>
      <c r="E5483" s="1">
        <v>4.8300000000000003E-2</v>
      </c>
      <c r="F5483" t="s">
        <v>441</v>
      </c>
      <c r="G5483">
        <v>47324</v>
      </c>
      <c r="H5483" t="str">
        <f t="shared" si="761"/>
        <v>25/7/2029</v>
      </c>
      <c r="I5483" s="2">
        <v>45584</v>
      </c>
      <c r="J5483">
        <f t="shared" si="760"/>
        <v>1740</v>
      </c>
      <c r="K5483">
        <f t="shared" si="762"/>
        <v>4.7671232876712333</v>
      </c>
      <c r="L5483">
        <f t="shared" si="763"/>
        <v>4</v>
      </c>
      <c r="M5483">
        <f t="shared" si="764"/>
        <v>9</v>
      </c>
      <c r="N5483" t="str">
        <f t="shared" si="765"/>
        <v>4 Yrs 9 Mths</v>
      </c>
      <c r="O5483">
        <v>102.91</v>
      </c>
      <c r="P5483">
        <v>103.56</v>
      </c>
    </row>
    <row r="5484" spans="1:16" x14ac:dyDescent="0.35">
      <c r="A5484" t="s">
        <v>6163</v>
      </c>
      <c r="B5484" t="s">
        <v>6157</v>
      </c>
      <c r="C5484" t="s">
        <v>11</v>
      </c>
      <c r="D5484">
        <v>5.5570000000000001E-2</v>
      </c>
      <c r="E5484" s="1">
        <v>5.0799999999999998E-2</v>
      </c>
      <c r="F5484" t="s">
        <v>441</v>
      </c>
      <c r="G5484">
        <v>49150</v>
      </c>
      <c r="H5484" t="str">
        <f t="shared" si="761"/>
        <v>25/7/2034</v>
      </c>
      <c r="I5484" s="2">
        <v>45584</v>
      </c>
      <c r="J5484">
        <f t="shared" si="760"/>
        <v>3566</v>
      </c>
      <c r="K5484">
        <f t="shared" si="762"/>
        <v>9.7698630136986306</v>
      </c>
      <c r="L5484">
        <f t="shared" si="763"/>
        <v>9</v>
      </c>
      <c r="M5484">
        <f t="shared" si="764"/>
        <v>9</v>
      </c>
      <c r="N5484" t="str">
        <f t="shared" si="765"/>
        <v>9 Yrs 9 Mths</v>
      </c>
      <c r="O5484">
        <v>103.11</v>
      </c>
      <c r="P5484">
        <v>104.13</v>
      </c>
    </row>
    <row r="5485" spans="1:16" x14ac:dyDescent="0.35">
      <c r="A5485" t="s">
        <v>6163</v>
      </c>
      <c r="B5485" t="s">
        <v>6157</v>
      </c>
      <c r="C5485" t="s">
        <v>11</v>
      </c>
      <c r="D5485">
        <v>6.3030000000000003E-2</v>
      </c>
      <c r="E5485" s="1">
        <v>4.9500000000000002E-2</v>
      </c>
      <c r="F5485" t="s">
        <v>441</v>
      </c>
      <c r="G5485">
        <v>47414</v>
      </c>
      <c r="H5485" t="str">
        <f t="shared" si="761"/>
        <v>23/10/2029</v>
      </c>
      <c r="I5485" s="2">
        <v>45584</v>
      </c>
      <c r="J5485">
        <f t="shared" si="760"/>
        <v>1830</v>
      </c>
      <c r="K5485">
        <f t="shared" si="762"/>
        <v>5.0136986301369859</v>
      </c>
      <c r="L5485">
        <f t="shared" si="763"/>
        <v>5</v>
      </c>
      <c r="M5485">
        <f t="shared" si="764"/>
        <v>0</v>
      </c>
      <c r="N5485" t="str">
        <f t="shared" si="765"/>
        <v>5 Yrs 0 Mths</v>
      </c>
      <c r="O5485">
        <v>105.65</v>
      </c>
      <c r="P5485">
        <v>106.36</v>
      </c>
    </row>
    <row r="5486" spans="1:16" x14ac:dyDescent="0.35">
      <c r="A5486" t="s">
        <v>6163</v>
      </c>
      <c r="B5486" t="s">
        <v>6157</v>
      </c>
      <c r="C5486" t="s">
        <v>11</v>
      </c>
      <c r="D5486">
        <v>6.4909999999999995E-2</v>
      </c>
      <c r="E5486" s="1">
        <v>5.1499999999999997E-2</v>
      </c>
      <c r="F5486" t="s">
        <v>441</v>
      </c>
      <c r="G5486">
        <v>49240</v>
      </c>
      <c r="H5486" t="str">
        <f t="shared" si="761"/>
        <v>23/10/2034</v>
      </c>
      <c r="I5486" s="2">
        <v>45584</v>
      </c>
      <c r="J5486">
        <f t="shared" si="760"/>
        <v>3656</v>
      </c>
      <c r="K5486">
        <f t="shared" si="762"/>
        <v>10.016438356164384</v>
      </c>
      <c r="L5486">
        <f t="shared" si="763"/>
        <v>10</v>
      </c>
      <c r="M5486">
        <f t="shared" si="764"/>
        <v>0</v>
      </c>
      <c r="N5486" t="str">
        <f t="shared" si="765"/>
        <v>10 Yrs 0 Mths</v>
      </c>
      <c r="O5486">
        <v>109.78</v>
      </c>
      <c r="P5486">
        <v>110.84</v>
      </c>
    </row>
    <row r="5487" spans="1:16" x14ac:dyDescent="0.35">
      <c r="A5487" t="s">
        <v>6163</v>
      </c>
      <c r="B5487" t="s">
        <v>6157</v>
      </c>
      <c r="C5487" t="s">
        <v>11</v>
      </c>
      <c r="D5487">
        <v>5.1979999999999998E-2</v>
      </c>
      <c r="E5487" s="1">
        <v>4.7600000000000003E-2</v>
      </c>
      <c r="F5487" t="s">
        <v>441</v>
      </c>
      <c r="G5487">
        <v>47506</v>
      </c>
      <c r="H5487" t="str">
        <f t="shared" si="761"/>
        <v>23/1/2030</v>
      </c>
      <c r="I5487" s="2">
        <v>45584</v>
      </c>
      <c r="J5487">
        <f t="shared" si="760"/>
        <v>1922</v>
      </c>
      <c r="K5487">
        <f t="shared" si="762"/>
        <v>5.2657534246575342</v>
      </c>
      <c r="L5487">
        <f t="shared" si="763"/>
        <v>5</v>
      </c>
      <c r="M5487">
        <f t="shared" si="764"/>
        <v>3</v>
      </c>
      <c r="N5487" t="str">
        <f t="shared" si="765"/>
        <v>5 Yrs 3 Mths</v>
      </c>
      <c r="O5487">
        <v>101.77</v>
      </c>
      <c r="P5487">
        <v>102.49</v>
      </c>
    </row>
    <row r="5488" spans="1:16" x14ac:dyDescent="0.35">
      <c r="A5488" t="s">
        <v>6163</v>
      </c>
      <c r="B5488" t="s">
        <v>6157</v>
      </c>
      <c r="C5488" t="s">
        <v>11</v>
      </c>
      <c r="D5488">
        <v>5.4989999999999997E-2</v>
      </c>
      <c r="E5488" s="1">
        <v>5.0599999999999999E-2</v>
      </c>
      <c r="F5488" t="s">
        <v>441</v>
      </c>
      <c r="G5488">
        <v>49332</v>
      </c>
      <c r="H5488" t="str">
        <f t="shared" si="761"/>
        <v>23/1/2035</v>
      </c>
      <c r="I5488" s="2">
        <v>45584</v>
      </c>
      <c r="J5488">
        <f t="shared" si="760"/>
        <v>3748</v>
      </c>
      <c r="K5488">
        <f t="shared" si="762"/>
        <v>10.268493150684931</v>
      </c>
      <c r="L5488">
        <f t="shared" si="763"/>
        <v>10</v>
      </c>
      <c r="M5488">
        <f t="shared" si="764"/>
        <v>3</v>
      </c>
      <c r="N5488" t="str">
        <f t="shared" si="765"/>
        <v>10 Yrs 3 Mths</v>
      </c>
      <c r="O5488">
        <v>102.92</v>
      </c>
      <c r="P5488">
        <v>103.86</v>
      </c>
    </row>
    <row r="5489" spans="1:16" x14ac:dyDescent="0.35">
      <c r="A5489" t="s">
        <v>6163</v>
      </c>
      <c r="B5489" t="s">
        <v>6157</v>
      </c>
      <c r="C5489" t="s">
        <v>11</v>
      </c>
      <c r="D5489">
        <v>5.7070000000000003E-2</v>
      </c>
      <c r="E5489" s="1">
        <v>4.9000000000000002E-2</v>
      </c>
      <c r="F5489" t="s">
        <v>441</v>
      </c>
      <c r="G5489">
        <v>46865</v>
      </c>
      <c r="H5489" t="str">
        <f t="shared" si="761"/>
        <v>22/4/2028</v>
      </c>
      <c r="I5489" s="2">
        <v>45584</v>
      </c>
      <c r="J5489">
        <f t="shared" si="760"/>
        <v>1281</v>
      </c>
      <c r="K5489">
        <f t="shared" si="762"/>
        <v>3.5095890410958903</v>
      </c>
      <c r="L5489">
        <f t="shared" si="763"/>
        <v>3</v>
      </c>
      <c r="M5489">
        <f t="shared" si="764"/>
        <v>6</v>
      </c>
      <c r="N5489" t="str">
        <f t="shared" si="765"/>
        <v>3 Yrs 6 Mths</v>
      </c>
      <c r="O5489">
        <v>102.42</v>
      </c>
      <c r="P5489">
        <v>102.87</v>
      </c>
    </row>
    <row r="5490" spans="1:16" x14ac:dyDescent="0.35">
      <c r="A5490" t="s">
        <v>6163</v>
      </c>
      <c r="B5490" t="s">
        <v>6157</v>
      </c>
      <c r="C5490" t="s">
        <v>11</v>
      </c>
      <c r="D5490">
        <v>6.4277000000000001E-2</v>
      </c>
      <c r="E5490" s="1">
        <v>6.2799999999999995E-2</v>
      </c>
      <c r="F5490" t="s">
        <v>441</v>
      </c>
      <c r="G5490">
        <v>46867</v>
      </c>
      <c r="H5490" t="str">
        <f t="shared" si="761"/>
        <v>24/4/2028</v>
      </c>
      <c r="I5490" s="2">
        <v>45584</v>
      </c>
      <c r="J5490">
        <f t="shared" si="760"/>
        <v>1283</v>
      </c>
      <c r="K5490">
        <f t="shared" si="762"/>
        <v>3.515068493150685</v>
      </c>
      <c r="L5490">
        <f t="shared" si="763"/>
        <v>3</v>
      </c>
      <c r="M5490">
        <f t="shared" si="764"/>
        <v>6</v>
      </c>
      <c r="N5490" t="str">
        <f t="shared" si="765"/>
        <v>3 Yrs 6 Mths</v>
      </c>
      <c r="O5490" t="s">
        <v>15</v>
      </c>
      <c r="P5490" t="s">
        <v>15</v>
      </c>
    </row>
    <row r="5491" spans="1:16" x14ac:dyDescent="0.35">
      <c r="A5491" t="s">
        <v>6163</v>
      </c>
      <c r="B5491" t="s">
        <v>6164</v>
      </c>
      <c r="C5491" t="s">
        <v>11</v>
      </c>
      <c r="D5491">
        <v>5.8500000000000003E-2</v>
      </c>
      <c r="E5491" s="1">
        <v>5.2499999999999998E-2</v>
      </c>
      <c r="F5491" t="s">
        <v>414</v>
      </c>
      <c r="G5491">
        <v>50072</v>
      </c>
      <c r="H5491" t="str">
        <f t="shared" si="761"/>
        <v>1/2/2037</v>
      </c>
      <c r="I5491" s="2">
        <v>45584</v>
      </c>
      <c r="J5491">
        <f t="shared" si="760"/>
        <v>4488</v>
      </c>
      <c r="K5491">
        <f t="shared" si="762"/>
        <v>12.295890410958904</v>
      </c>
      <c r="L5491">
        <f t="shared" si="763"/>
        <v>12</v>
      </c>
      <c r="M5491">
        <f t="shared" si="764"/>
        <v>3</v>
      </c>
      <c r="N5491" t="str">
        <f t="shared" si="765"/>
        <v>12 Yrs 3 Mths</v>
      </c>
      <c r="O5491" t="s">
        <v>15</v>
      </c>
      <c r="P5491" t="s">
        <v>15</v>
      </c>
    </row>
    <row r="5492" spans="1:16" x14ac:dyDescent="0.35">
      <c r="A5492" t="s">
        <v>6163</v>
      </c>
      <c r="B5492" t="s">
        <v>6164</v>
      </c>
      <c r="C5492" t="s">
        <v>11</v>
      </c>
      <c r="D5492">
        <v>6.6000000000000003E-2</v>
      </c>
      <c r="E5492" s="1">
        <v>5.45E-2</v>
      </c>
      <c r="F5492" t="s">
        <v>414</v>
      </c>
      <c r="G5492">
        <v>50420</v>
      </c>
      <c r="H5492" t="str">
        <f t="shared" si="761"/>
        <v>15/1/2038</v>
      </c>
      <c r="I5492" s="2">
        <v>45584</v>
      </c>
      <c r="J5492">
        <f t="shared" si="760"/>
        <v>4836</v>
      </c>
      <c r="K5492">
        <f t="shared" si="762"/>
        <v>13.24931506849315</v>
      </c>
      <c r="L5492">
        <f t="shared" si="763"/>
        <v>13</v>
      </c>
      <c r="M5492">
        <f t="shared" si="764"/>
        <v>3</v>
      </c>
      <c r="N5492" t="str">
        <f t="shared" si="765"/>
        <v>13 Yrs 3 Mths</v>
      </c>
      <c r="O5492">
        <v>115.21</v>
      </c>
      <c r="P5492">
        <v>116.53</v>
      </c>
    </row>
    <row r="5493" spans="1:16" x14ac:dyDescent="0.35">
      <c r="A5493" t="s">
        <v>6163</v>
      </c>
      <c r="B5493" t="s">
        <v>6164</v>
      </c>
      <c r="C5493" t="s">
        <v>11</v>
      </c>
      <c r="D5493">
        <v>6.148E-2</v>
      </c>
      <c r="E5493" s="1">
        <v>5.8000000000000003E-2</v>
      </c>
      <c r="F5493" t="s">
        <v>24</v>
      </c>
      <c r="G5493">
        <v>45870</v>
      </c>
      <c r="H5493" t="str">
        <f t="shared" si="761"/>
        <v>1/8/2025</v>
      </c>
      <c r="I5493" s="2">
        <v>45584</v>
      </c>
      <c r="J5493">
        <f t="shared" si="760"/>
        <v>286</v>
      </c>
      <c r="K5493">
        <f t="shared" si="762"/>
        <v>0.78356164383561644</v>
      </c>
      <c r="L5493">
        <f t="shared" si="763"/>
        <v>0</v>
      </c>
      <c r="M5493">
        <f t="shared" si="764"/>
        <v>9</v>
      </c>
      <c r="N5493" t="str">
        <f t="shared" si="765"/>
        <v>0 Yrs 9 Mths</v>
      </c>
      <c r="O5493" t="s">
        <v>15</v>
      </c>
      <c r="P5493" t="s">
        <v>15</v>
      </c>
    </row>
    <row r="5494" spans="1:16" x14ac:dyDescent="0.35">
      <c r="A5494" t="s">
        <v>6163</v>
      </c>
      <c r="B5494" t="s">
        <v>6164</v>
      </c>
      <c r="C5494" t="s">
        <v>11</v>
      </c>
      <c r="D5494">
        <v>5.45E-2</v>
      </c>
      <c r="E5494" s="1">
        <v>4.4200000000000003E-2</v>
      </c>
      <c r="F5494" t="s">
        <v>24</v>
      </c>
      <c r="G5494">
        <v>46241</v>
      </c>
      <c r="H5494" t="str">
        <f t="shared" si="761"/>
        <v>7/8/2026</v>
      </c>
      <c r="I5494" s="2">
        <v>45584</v>
      </c>
      <c r="J5494">
        <f t="shared" si="760"/>
        <v>657</v>
      </c>
      <c r="K5494">
        <f t="shared" si="762"/>
        <v>1.8</v>
      </c>
      <c r="L5494">
        <f t="shared" si="763"/>
        <v>1</v>
      </c>
      <c r="M5494">
        <f t="shared" si="764"/>
        <v>1</v>
      </c>
      <c r="N5494" t="str">
        <f t="shared" si="765"/>
        <v>1 Yrs 1 Mths</v>
      </c>
      <c r="O5494">
        <v>102.29</v>
      </c>
      <c r="P5494">
        <v>102.62</v>
      </c>
    </row>
    <row r="5495" spans="1:16" x14ac:dyDescent="0.35">
      <c r="A5495" t="s">
        <v>6166</v>
      </c>
      <c r="B5495" t="s">
        <v>6164</v>
      </c>
      <c r="C5495" t="s">
        <v>11</v>
      </c>
      <c r="D5495">
        <v>5.2540000000000003E-2</v>
      </c>
      <c r="E5495" s="1">
        <v>4.3499999999999997E-2</v>
      </c>
      <c r="F5495" t="s">
        <v>24</v>
      </c>
      <c r="G5495">
        <v>46367</v>
      </c>
      <c r="H5495" t="str">
        <f t="shared" si="761"/>
        <v>11/12/2026</v>
      </c>
      <c r="I5495" s="2">
        <v>45584</v>
      </c>
      <c r="J5495">
        <f t="shared" si="760"/>
        <v>783</v>
      </c>
      <c r="K5495">
        <f t="shared" si="762"/>
        <v>2.1452054794520548</v>
      </c>
      <c r="L5495">
        <f t="shared" si="763"/>
        <v>2</v>
      </c>
      <c r="M5495">
        <f t="shared" si="764"/>
        <v>2</v>
      </c>
      <c r="N5495" t="str">
        <f t="shared" si="765"/>
        <v>2 Yrs 2 Mths</v>
      </c>
      <c r="O5495">
        <v>102.14</v>
      </c>
      <c r="P5495">
        <v>102.52</v>
      </c>
    </row>
    <row r="5496" spans="1:16" x14ac:dyDescent="0.35">
      <c r="A5496" t="s">
        <v>6166</v>
      </c>
      <c r="B5496" t="s">
        <v>6164</v>
      </c>
      <c r="C5496" t="s">
        <v>11</v>
      </c>
      <c r="D5496">
        <v>4.811E-2</v>
      </c>
      <c r="E5496" s="1">
        <v>4.4499999999999998E-2</v>
      </c>
      <c r="F5496" t="s">
        <v>24</v>
      </c>
      <c r="G5496">
        <v>46037</v>
      </c>
      <c r="H5496" t="str">
        <f t="shared" si="761"/>
        <v>15/1/2026</v>
      </c>
      <c r="I5496" s="2">
        <v>45584</v>
      </c>
      <c r="J5496">
        <f t="shared" si="760"/>
        <v>453</v>
      </c>
      <c r="K5496">
        <f t="shared" si="762"/>
        <v>1.2410958904109588</v>
      </c>
      <c r="L5496">
        <f t="shared" si="763"/>
        <v>1</v>
      </c>
      <c r="M5496">
        <f t="shared" si="764"/>
        <v>3</v>
      </c>
      <c r="N5496" t="str">
        <f t="shared" si="765"/>
        <v>1 Yrs 3 Mths</v>
      </c>
      <c r="O5496">
        <v>100.62</v>
      </c>
      <c r="P5496">
        <v>100.85</v>
      </c>
    </row>
    <row r="5497" spans="1:16" x14ac:dyDescent="0.35">
      <c r="A5497" t="s">
        <v>6166</v>
      </c>
      <c r="B5497" t="s">
        <v>6164</v>
      </c>
      <c r="C5497" t="s">
        <v>11</v>
      </c>
      <c r="D5497">
        <v>6.0650000000000003E-2</v>
      </c>
      <c r="E5497" s="1">
        <v>5.9299999999999999E-2</v>
      </c>
      <c r="F5497" t="s">
        <v>24</v>
      </c>
      <c r="G5497">
        <v>46037</v>
      </c>
      <c r="H5497" t="str">
        <f t="shared" si="761"/>
        <v>15/1/2026</v>
      </c>
      <c r="I5497" s="2">
        <v>45584</v>
      </c>
      <c r="J5497">
        <f t="shared" si="760"/>
        <v>453</v>
      </c>
      <c r="K5497">
        <f t="shared" si="762"/>
        <v>1.2410958904109588</v>
      </c>
      <c r="L5497">
        <f t="shared" si="763"/>
        <v>1</v>
      </c>
      <c r="M5497">
        <f t="shared" si="764"/>
        <v>3</v>
      </c>
      <c r="N5497" t="str">
        <f t="shared" si="765"/>
        <v>1 Yrs 3 Mths</v>
      </c>
      <c r="O5497" t="s">
        <v>15</v>
      </c>
      <c r="P5497" t="s">
        <v>15</v>
      </c>
    </row>
    <row r="5498" spans="1:16" x14ac:dyDescent="0.35">
      <c r="A5498" t="s">
        <v>6166</v>
      </c>
      <c r="B5498" t="s">
        <v>6167</v>
      </c>
      <c r="C5498" t="s">
        <v>11</v>
      </c>
      <c r="D5498">
        <v>6.5000000000000002E-2</v>
      </c>
      <c r="E5498" s="1">
        <v>5.3999999999999999E-2</v>
      </c>
      <c r="F5498" t="s">
        <v>358</v>
      </c>
      <c r="G5498">
        <v>51575</v>
      </c>
      <c r="H5498" t="str">
        <f t="shared" si="761"/>
        <v>15/3/2041</v>
      </c>
      <c r="I5498" s="2">
        <v>45584</v>
      </c>
      <c r="J5498">
        <f t="shared" si="760"/>
        <v>5991</v>
      </c>
      <c r="K5498">
        <f t="shared" si="762"/>
        <v>16.413698630136988</v>
      </c>
      <c r="L5498">
        <f t="shared" si="763"/>
        <v>16</v>
      </c>
      <c r="M5498">
        <f t="shared" si="764"/>
        <v>5</v>
      </c>
      <c r="N5498" t="str">
        <f t="shared" si="765"/>
        <v>16 Yrs 5 Mths</v>
      </c>
      <c r="O5498" t="s">
        <v>15</v>
      </c>
      <c r="P5498" t="s">
        <v>15</v>
      </c>
    </row>
    <row r="5499" spans="1:16" x14ac:dyDescent="0.35">
      <c r="A5499" t="s">
        <v>6166</v>
      </c>
      <c r="B5499" t="s">
        <v>6167</v>
      </c>
      <c r="C5499" t="s">
        <v>11</v>
      </c>
      <c r="D5499">
        <v>0.04</v>
      </c>
      <c r="E5499" s="1">
        <v>5.2499999999999998E-2</v>
      </c>
      <c r="F5499" t="s">
        <v>358</v>
      </c>
      <c r="G5499">
        <v>45809</v>
      </c>
      <c r="H5499" t="str">
        <f t="shared" si="761"/>
        <v>1/6/2025</v>
      </c>
      <c r="I5499" s="2">
        <v>45584</v>
      </c>
      <c r="J5499">
        <f t="shared" si="760"/>
        <v>225</v>
      </c>
      <c r="K5499">
        <f t="shared" si="762"/>
        <v>0.61643835616438358</v>
      </c>
      <c r="L5499">
        <f t="shared" si="763"/>
        <v>0</v>
      </c>
      <c r="M5499">
        <f t="shared" si="764"/>
        <v>7</v>
      </c>
      <c r="N5499" t="str">
        <f t="shared" si="765"/>
        <v>0 Yrs 7 Mths</v>
      </c>
      <c r="O5499">
        <v>98.73</v>
      </c>
      <c r="P5499">
        <v>100.1</v>
      </c>
    </row>
    <row r="5500" spans="1:16" x14ac:dyDescent="0.35">
      <c r="A5500" t="s">
        <v>6166</v>
      </c>
      <c r="B5500" t="s">
        <v>6167</v>
      </c>
      <c r="C5500" t="s">
        <v>11</v>
      </c>
      <c r="D5500">
        <v>4.2500000000000003E-2</v>
      </c>
      <c r="E5500" s="1">
        <v>4.65E-2</v>
      </c>
      <c r="F5500" t="s">
        <v>358</v>
      </c>
      <c r="G5500">
        <v>46113</v>
      </c>
      <c r="H5500" t="str">
        <f t="shared" si="761"/>
        <v>1/4/2026</v>
      </c>
      <c r="I5500" s="2">
        <v>45584</v>
      </c>
      <c r="J5500">
        <f t="shared" si="760"/>
        <v>529</v>
      </c>
      <c r="K5500">
        <f t="shared" si="762"/>
        <v>1.4493150684931506</v>
      </c>
      <c r="L5500">
        <f t="shared" si="763"/>
        <v>1</v>
      </c>
      <c r="M5500">
        <f t="shared" si="764"/>
        <v>5</v>
      </c>
      <c r="N5500" t="str">
        <f t="shared" si="765"/>
        <v>1 Yrs 5 Mths</v>
      </c>
      <c r="O5500">
        <v>99.71</v>
      </c>
      <c r="P5500">
        <v>100.16</v>
      </c>
    </row>
    <row r="5501" spans="1:16" x14ac:dyDescent="0.35">
      <c r="A5501" t="s">
        <v>6166</v>
      </c>
      <c r="B5501" t="s">
        <v>6167</v>
      </c>
      <c r="C5501" t="s">
        <v>11</v>
      </c>
      <c r="D5501">
        <v>4.2500000000000003E-2</v>
      </c>
      <c r="E5501" s="1">
        <v>4.5100000000000001E-2</v>
      </c>
      <c r="F5501" t="s">
        <v>358</v>
      </c>
      <c r="G5501">
        <v>46858</v>
      </c>
      <c r="H5501" t="str">
        <f t="shared" si="761"/>
        <v>15/4/2028</v>
      </c>
      <c r="I5501" s="2">
        <v>45584</v>
      </c>
      <c r="J5501">
        <f t="shared" si="760"/>
        <v>1274</v>
      </c>
      <c r="K5501">
        <f t="shared" si="762"/>
        <v>3.4904109589041097</v>
      </c>
      <c r="L5501">
        <f t="shared" si="763"/>
        <v>3</v>
      </c>
      <c r="M5501">
        <f t="shared" si="764"/>
        <v>6</v>
      </c>
      <c r="N5501" t="str">
        <f t="shared" si="765"/>
        <v>3 Yrs 6 Mths</v>
      </c>
      <c r="O5501">
        <v>99.58</v>
      </c>
      <c r="P5501">
        <v>100.09</v>
      </c>
    </row>
    <row r="5502" spans="1:16" x14ac:dyDescent="0.35">
      <c r="A5502" t="s">
        <v>6166</v>
      </c>
      <c r="B5502" t="s">
        <v>6167</v>
      </c>
      <c r="C5502" t="s">
        <v>11</v>
      </c>
      <c r="D5502">
        <v>4.9500000000000002E-2</v>
      </c>
      <c r="E5502" s="1">
        <v>5.3699999999999998E-2</v>
      </c>
      <c r="F5502" t="s">
        <v>358</v>
      </c>
      <c r="G5502">
        <v>54302</v>
      </c>
      <c r="H5502" t="str">
        <f t="shared" si="761"/>
        <v>1/9/2048</v>
      </c>
      <c r="I5502" s="2">
        <v>45584</v>
      </c>
      <c r="J5502">
        <f t="shared" si="760"/>
        <v>8718</v>
      </c>
      <c r="K5502">
        <f t="shared" si="762"/>
        <v>23.884931506849316</v>
      </c>
      <c r="L5502">
        <f t="shared" si="763"/>
        <v>23</v>
      </c>
      <c r="M5502">
        <f t="shared" si="764"/>
        <v>11</v>
      </c>
      <c r="N5502" t="str">
        <f t="shared" si="765"/>
        <v>23 Yrs 11 Mths</v>
      </c>
      <c r="O5502">
        <v>97.17</v>
      </c>
      <c r="P5502">
        <v>98.14</v>
      </c>
    </row>
    <row r="5503" spans="1:16" x14ac:dyDescent="0.35">
      <c r="A5503" t="s">
        <v>6166</v>
      </c>
      <c r="B5503" t="s">
        <v>6167</v>
      </c>
      <c r="C5503" t="s">
        <v>11</v>
      </c>
      <c r="D5503">
        <v>4.1250000000000002E-2</v>
      </c>
      <c r="E5503" s="1">
        <v>4.65E-2</v>
      </c>
      <c r="F5503" t="s">
        <v>358</v>
      </c>
      <c r="G5503">
        <v>47192</v>
      </c>
      <c r="H5503" t="str">
        <f t="shared" si="761"/>
        <v>15/3/2029</v>
      </c>
      <c r="I5503" s="2">
        <v>45584</v>
      </c>
      <c r="J5503">
        <f t="shared" si="760"/>
        <v>1608</v>
      </c>
      <c r="K5503">
        <f t="shared" si="762"/>
        <v>4.4054794520547942</v>
      </c>
      <c r="L5503">
        <f t="shared" si="763"/>
        <v>4</v>
      </c>
      <c r="M5503">
        <f t="shared" si="764"/>
        <v>5</v>
      </c>
      <c r="N5503" t="str">
        <f t="shared" si="765"/>
        <v>4 Yrs 5 Mths</v>
      </c>
      <c r="O5503">
        <v>97.47</v>
      </c>
      <c r="P5503">
        <v>101.47</v>
      </c>
    </row>
    <row r="5504" spans="1:16" x14ac:dyDescent="0.35">
      <c r="A5504" t="s">
        <v>6166</v>
      </c>
      <c r="B5504" t="s">
        <v>6167</v>
      </c>
      <c r="C5504" t="s">
        <v>11</v>
      </c>
      <c r="D5504">
        <v>3.1E-2</v>
      </c>
      <c r="E5504" s="1">
        <v>4.6800000000000001E-2</v>
      </c>
      <c r="F5504" t="s">
        <v>358</v>
      </c>
      <c r="G5504">
        <v>47498</v>
      </c>
      <c r="H5504" t="str">
        <f t="shared" si="761"/>
        <v>15/1/2030</v>
      </c>
      <c r="I5504" s="2">
        <v>45584</v>
      </c>
      <c r="J5504">
        <f t="shared" si="760"/>
        <v>1914</v>
      </c>
      <c r="K5504">
        <f t="shared" si="762"/>
        <v>5.2438356164383562</v>
      </c>
      <c r="L5504">
        <f t="shared" si="763"/>
        <v>5</v>
      </c>
      <c r="M5504">
        <f t="shared" si="764"/>
        <v>3</v>
      </c>
      <c r="N5504" t="str">
        <f t="shared" si="765"/>
        <v>5 Yrs 3 Mths</v>
      </c>
      <c r="O5504">
        <v>92.49</v>
      </c>
      <c r="P5504">
        <v>93.32</v>
      </c>
    </row>
    <row r="5505" spans="1:16" x14ac:dyDescent="0.35">
      <c r="A5505" t="s">
        <v>6166</v>
      </c>
      <c r="B5505" t="s">
        <v>6167</v>
      </c>
      <c r="C5505" t="s">
        <v>11</v>
      </c>
      <c r="D5505">
        <v>2.7E-2</v>
      </c>
      <c r="E5505" s="1">
        <v>4.3200000000000002E-2</v>
      </c>
      <c r="F5505" t="s">
        <v>358</v>
      </c>
      <c r="G5505">
        <v>46433</v>
      </c>
      <c r="H5505" t="str">
        <f t="shared" si="761"/>
        <v>15/2/2027</v>
      </c>
      <c r="I5505" s="2">
        <v>45584</v>
      </c>
      <c r="J5505">
        <f t="shared" si="760"/>
        <v>849</v>
      </c>
      <c r="K5505">
        <f t="shared" si="762"/>
        <v>2.3260273972602739</v>
      </c>
      <c r="L5505">
        <f t="shared" si="763"/>
        <v>2</v>
      </c>
      <c r="M5505">
        <f t="shared" si="764"/>
        <v>4</v>
      </c>
      <c r="N5505" t="str">
        <f t="shared" si="765"/>
        <v>2 Yrs 4 Mths</v>
      </c>
      <c r="O5505">
        <v>96.34</v>
      </c>
      <c r="P5505">
        <v>97.14</v>
      </c>
    </row>
    <row r="5506" spans="1:16" x14ac:dyDescent="0.35">
      <c r="A5506" t="s">
        <v>6166</v>
      </c>
      <c r="B5506" t="s">
        <v>6167</v>
      </c>
      <c r="C5506" t="s">
        <v>11</v>
      </c>
      <c r="D5506">
        <v>2.8000000000000001E-2</v>
      </c>
      <c r="E5506" s="1">
        <v>4.82E-2</v>
      </c>
      <c r="F5506" t="s">
        <v>358</v>
      </c>
      <c r="G5506">
        <v>48000</v>
      </c>
      <c r="H5506" t="str">
        <f t="shared" si="761"/>
        <v>1/6/2031</v>
      </c>
      <c r="I5506" s="2">
        <v>45584</v>
      </c>
      <c r="J5506">
        <f t="shared" ref="J5506:J5569" si="766">_xlfn.DAYS(G5506,I5506)</f>
        <v>2416</v>
      </c>
      <c r="K5506">
        <f t="shared" si="762"/>
        <v>6.6191780821917812</v>
      </c>
      <c r="L5506">
        <f t="shared" si="763"/>
        <v>6</v>
      </c>
      <c r="M5506">
        <f t="shared" si="764"/>
        <v>7</v>
      </c>
      <c r="N5506" t="str">
        <f t="shared" si="765"/>
        <v>6 Yrs 7 Mths</v>
      </c>
      <c r="O5506">
        <v>88.38</v>
      </c>
      <c r="P5506">
        <v>90.38</v>
      </c>
    </row>
    <row r="5507" spans="1:16" x14ac:dyDescent="0.35">
      <c r="A5507" t="s">
        <v>6166</v>
      </c>
      <c r="B5507" t="s">
        <v>6167</v>
      </c>
      <c r="C5507" t="s">
        <v>11</v>
      </c>
      <c r="D5507">
        <v>2.0500000000000001E-2</v>
      </c>
      <c r="E5507" s="1">
        <v>4.6800000000000001E-2</v>
      </c>
      <c r="F5507" t="s">
        <v>358</v>
      </c>
      <c r="G5507">
        <v>47133</v>
      </c>
      <c r="H5507" t="str">
        <f t="shared" si="761"/>
        <v>15/1/2029</v>
      </c>
      <c r="I5507" s="2">
        <v>45584</v>
      </c>
      <c r="J5507">
        <f t="shared" si="766"/>
        <v>1549</v>
      </c>
      <c r="K5507">
        <f t="shared" si="762"/>
        <v>4.2438356164383562</v>
      </c>
      <c r="L5507">
        <f t="shared" si="763"/>
        <v>4</v>
      </c>
      <c r="M5507">
        <f t="shared" si="764"/>
        <v>3</v>
      </c>
      <c r="N5507" t="str">
        <f t="shared" si="765"/>
        <v>4 Yrs 3 Mths</v>
      </c>
      <c r="O5507">
        <v>90.74</v>
      </c>
      <c r="P5507">
        <v>91.31</v>
      </c>
    </row>
    <row r="5508" spans="1:16" x14ac:dyDescent="0.35">
      <c r="A5508" t="s">
        <v>6166</v>
      </c>
      <c r="B5508" t="s">
        <v>6167</v>
      </c>
      <c r="C5508" t="s">
        <v>11</v>
      </c>
      <c r="D5508">
        <v>2.75E-2</v>
      </c>
      <c r="E5508" s="1">
        <v>5.04E-2</v>
      </c>
      <c r="F5508" t="s">
        <v>358</v>
      </c>
      <c r="G5508">
        <v>48228</v>
      </c>
      <c r="H5508" t="str">
        <f t="shared" si="761"/>
        <v>15/1/2032</v>
      </c>
      <c r="I5508" s="2">
        <v>45584</v>
      </c>
      <c r="J5508">
        <f t="shared" si="766"/>
        <v>2644</v>
      </c>
      <c r="K5508">
        <f t="shared" si="762"/>
        <v>7.2438356164383562</v>
      </c>
      <c r="L5508">
        <f t="shared" si="763"/>
        <v>7</v>
      </c>
      <c r="M5508">
        <f t="shared" si="764"/>
        <v>3</v>
      </c>
      <c r="N5508" t="str">
        <f t="shared" si="765"/>
        <v>7 Yrs 3 Mths</v>
      </c>
      <c r="O5508">
        <v>88.22</v>
      </c>
      <c r="P5508">
        <v>88.93</v>
      </c>
    </row>
    <row r="5509" spans="1:16" x14ac:dyDescent="0.35">
      <c r="A5509" t="s">
        <v>6166</v>
      </c>
      <c r="B5509" t="s">
        <v>6167</v>
      </c>
      <c r="C5509" t="s">
        <v>11</v>
      </c>
      <c r="D5509">
        <v>3.85E-2</v>
      </c>
      <c r="E5509" s="1">
        <v>4.8500000000000001E-2</v>
      </c>
      <c r="F5509" t="s">
        <v>358</v>
      </c>
      <c r="G5509">
        <v>48380</v>
      </c>
      <c r="H5509" t="str">
        <f t="shared" si="761"/>
        <v>15/6/2032</v>
      </c>
      <c r="I5509" s="2">
        <v>45584</v>
      </c>
      <c r="J5509">
        <f t="shared" si="766"/>
        <v>2796</v>
      </c>
      <c r="K5509">
        <f t="shared" si="762"/>
        <v>7.6602739726027398</v>
      </c>
      <c r="L5509">
        <f t="shared" si="763"/>
        <v>7</v>
      </c>
      <c r="M5509">
        <f t="shared" si="764"/>
        <v>8</v>
      </c>
      <c r="N5509" t="str">
        <f t="shared" si="765"/>
        <v>7 Yrs 8 Mths</v>
      </c>
      <c r="O5509">
        <v>94.88</v>
      </c>
      <c r="P5509">
        <v>95.65</v>
      </c>
    </row>
    <row r="5510" spans="1:16" x14ac:dyDescent="0.35">
      <c r="A5510" t="s">
        <v>6166</v>
      </c>
      <c r="B5510" t="s">
        <v>6171</v>
      </c>
      <c r="C5510" t="s">
        <v>11</v>
      </c>
      <c r="D5510">
        <v>0.03</v>
      </c>
      <c r="E5510" s="1">
        <v>4.4299999999999999E-2</v>
      </c>
      <c r="F5510" t="s">
        <v>1618</v>
      </c>
      <c r="G5510">
        <v>48014</v>
      </c>
      <c r="H5510" t="str">
        <f t="shared" si="761"/>
        <v>15/6/2031</v>
      </c>
      <c r="I5510" s="2">
        <v>45584</v>
      </c>
      <c r="J5510">
        <f t="shared" si="766"/>
        <v>2430</v>
      </c>
      <c r="K5510">
        <f t="shared" si="762"/>
        <v>6.6575342465753424</v>
      </c>
      <c r="L5510">
        <f t="shared" si="763"/>
        <v>6</v>
      </c>
      <c r="M5510">
        <f t="shared" si="764"/>
        <v>8</v>
      </c>
      <c r="N5510" t="str">
        <f t="shared" si="765"/>
        <v>6 Yrs 8 Mths</v>
      </c>
      <c r="O5510" t="s">
        <v>15</v>
      </c>
      <c r="P5510" t="s">
        <v>15</v>
      </c>
    </row>
    <row r="5511" spans="1:16" x14ac:dyDescent="0.35">
      <c r="A5511" t="s">
        <v>6166</v>
      </c>
      <c r="B5511" t="s">
        <v>6172</v>
      </c>
      <c r="C5511" t="s">
        <v>11</v>
      </c>
      <c r="D5511">
        <v>4.7500000000000001E-2</v>
      </c>
      <c r="E5511" s="1">
        <v>5.3999999999999999E-2</v>
      </c>
      <c r="F5511" t="s">
        <v>108</v>
      </c>
      <c r="G5511">
        <v>46068</v>
      </c>
      <c r="H5511" t="str">
        <f t="shared" si="761"/>
        <v>15/2/2026</v>
      </c>
      <c r="I5511" s="2">
        <v>45584</v>
      </c>
      <c r="J5511">
        <f t="shared" si="766"/>
        <v>484</v>
      </c>
      <c r="K5511">
        <f t="shared" si="762"/>
        <v>1.3260273972602741</v>
      </c>
      <c r="L5511">
        <f t="shared" si="763"/>
        <v>1</v>
      </c>
      <c r="M5511">
        <f t="shared" si="764"/>
        <v>4</v>
      </c>
      <c r="N5511" t="str">
        <f t="shared" si="765"/>
        <v>1 Yrs 4 Mths</v>
      </c>
      <c r="O5511">
        <v>98.4</v>
      </c>
      <c r="P5511">
        <v>100.09</v>
      </c>
    </row>
    <row r="5512" spans="1:16" x14ac:dyDescent="0.35">
      <c r="A5512" t="s">
        <v>6166</v>
      </c>
      <c r="B5512" t="s">
        <v>6172</v>
      </c>
      <c r="C5512" t="s">
        <v>11</v>
      </c>
      <c r="D5512">
        <v>2.8500000000000001E-2</v>
      </c>
      <c r="E5512" s="1">
        <v>5.6300000000000003E-2</v>
      </c>
      <c r="F5512" t="s">
        <v>1618</v>
      </c>
      <c r="G5512">
        <v>47150</v>
      </c>
      <c r="H5512" t="str">
        <f t="shared" si="761"/>
        <v>1/2/2029</v>
      </c>
      <c r="I5512" s="2">
        <v>45584</v>
      </c>
      <c r="J5512">
        <f t="shared" si="766"/>
        <v>1566</v>
      </c>
      <c r="K5512">
        <f t="shared" si="762"/>
        <v>4.2904109589041095</v>
      </c>
      <c r="L5512">
        <f t="shared" si="763"/>
        <v>4</v>
      </c>
      <c r="M5512">
        <f t="shared" si="764"/>
        <v>3</v>
      </c>
      <c r="N5512" t="str">
        <f t="shared" si="765"/>
        <v>4 Yrs 3 Mths</v>
      </c>
      <c r="O5512">
        <v>88.97</v>
      </c>
      <c r="P5512">
        <v>91.28</v>
      </c>
    </row>
    <row r="5513" spans="1:16" x14ac:dyDescent="0.35">
      <c r="A5513" t="s">
        <v>6173</v>
      </c>
      <c r="B5513" t="s">
        <v>6172</v>
      </c>
      <c r="C5513" t="s">
        <v>11</v>
      </c>
      <c r="D5513">
        <v>2.8500000000000001E-2</v>
      </c>
      <c r="E5513" s="1">
        <v>5.6300000000000003E-2</v>
      </c>
      <c r="F5513" t="s">
        <v>1618</v>
      </c>
      <c r="G5513">
        <v>47150</v>
      </c>
      <c r="H5513" t="str">
        <f t="shared" si="761"/>
        <v>1/2/2029</v>
      </c>
      <c r="I5513" s="2">
        <v>45584</v>
      </c>
      <c r="J5513">
        <f t="shared" si="766"/>
        <v>1566</v>
      </c>
      <c r="K5513">
        <f t="shared" si="762"/>
        <v>4.2904109589041095</v>
      </c>
      <c r="L5513">
        <f t="shared" si="763"/>
        <v>4</v>
      </c>
      <c r="M5513">
        <f t="shared" si="764"/>
        <v>3</v>
      </c>
      <c r="N5513" t="str">
        <f t="shared" si="765"/>
        <v>4 Yrs 3 Mths</v>
      </c>
      <c r="O5513">
        <v>88.97</v>
      </c>
      <c r="P5513">
        <v>91.28</v>
      </c>
    </row>
    <row r="5514" spans="1:16" x14ac:dyDescent="0.35">
      <c r="A5514" t="s">
        <v>6173</v>
      </c>
      <c r="B5514" t="s">
        <v>6174</v>
      </c>
      <c r="C5514" t="s">
        <v>11</v>
      </c>
      <c r="D5514">
        <v>4.7500000000000001E-2</v>
      </c>
      <c r="E5514" s="1">
        <v>5.28E-2</v>
      </c>
      <c r="F5514" t="s">
        <v>28</v>
      </c>
      <c r="G5514">
        <v>46980</v>
      </c>
      <c r="H5514" t="str">
        <f t="shared" si="761"/>
        <v>15/8/2028</v>
      </c>
      <c r="I5514" s="2">
        <v>45584</v>
      </c>
      <c r="J5514">
        <f t="shared" si="766"/>
        <v>1396</v>
      </c>
      <c r="K5514">
        <f t="shared" si="762"/>
        <v>3.8246575342465752</v>
      </c>
      <c r="L5514">
        <f t="shared" si="763"/>
        <v>3</v>
      </c>
      <c r="M5514">
        <f t="shared" si="764"/>
        <v>10</v>
      </c>
      <c r="N5514" t="str">
        <f t="shared" si="765"/>
        <v>3 Yrs 10 Mths</v>
      </c>
      <c r="O5514" t="s">
        <v>15</v>
      </c>
      <c r="P5514" t="s">
        <v>15</v>
      </c>
    </row>
    <row r="5515" spans="1:16" x14ac:dyDescent="0.35">
      <c r="A5515" t="s">
        <v>6173</v>
      </c>
      <c r="B5515" t="s">
        <v>6174</v>
      </c>
      <c r="C5515" t="s">
        <v>11</v>
      </c>
      <c r="D5515">
        <v>4.65E-2</v>
      </c>
      <c r="E5515" s="1">
        <v>5.1799999999999999E-2</v>
      </c>
      <c r="F5515" t="s">
        <v>28</v>
      </c>
      <c r="G5515">
        <v>46204</v>
      </c>
      <c r="H5515" t="str">
        <f t="shared" si="761"/>
        <v>1/7/2026</v>
      </c>
      <c r="I5515" s="2">
        <v>45584</v>
      </c>
      <c r="J5515">
        <f t="shared" si="766"/>
        <v>620</v>
      </c>
      <c r="K5515">
        <f t="shared" si="762"/>
        <v>1.6986301369863013</v>
      </c>
      <c r="L5515">
        <f t="shared" si="763"/>
        <v>1</v>
      </c>
      <c r="M5515">
        <f t="shared" si="764"/>
        <v>8</v>
      </c>
      <c r="N5515" t="str">
        <f t="shared" si="765"/>
        <v>1 Yrs 8 Mths</v>
      </c>
      <c r="O5515" t="s">
        <v>15</v>
      </c>
      <c r="P5515" t="s">
        <v>15</v>
      </c>
    </row>
    <row r="5516" spans="1:16" x14ac:dyDescent="0.35">
      <c r="A5516" t="s">
        <v>6173</v>
      </c>
      <c r="B5516" t="s">
        <v>6174</v>
      </c>
      <c r="C5516" t="s">
        <v>11</v>
      </c>
      <c r="D5516">
        <v>5.2999999999999999E-2</v>
      </c>
      <c r="E5516" s="1">
        <v>6.4699999999999994E-2</v>
      </c>
      <c r="F5516" t="s">
        <v>28</v>
      </c>
      <c r="G5516">
        <v>54118</v>
      </c>
      <c r="H5516" t="str">
        <f t="shared" si="761"/>
        <v>1/3/2048</v>
      </c>
      <c r="I5516" s="2">
        <v>45584</v>
      </c>
      <c r="J5516">
        <f t="shared" si="766"/>
        <v>8534</v>
      </c>
      <c r="K5516">
        <f t="shared" si="762"/>
        <v>23.38082191780822</v>
      </c>
      <c r="L5516">
        <f t="shared" si="763"/>
        <v>23</v>
      </c>
      <c r="M5516">
        <f t="shared" si="764"/>
        <v>5</v>
      </c>
      <c r="N5516" t="str">
        <f t="shared" si="765"/>
        <v>23 Yrs 5 Mths</v>
      </c>
      <c r="O5516" t="s">
        <v>15</v>
      </c>
      <c r="P5516" t="s">
        <v>15</v>
      </c>
    </row>
    <row r="5517" spans="1:16" x14ac:dyDescent="0.35">
      <c r="A5517" t="s">
        <v>6173</v>
      </c>
      <c r="B5517" t="s">
        <v>6174</v>
      </c>
      <c r="C5517" t="s">
        <v>11</v>
      </c>
      <c r="D5517">
        <v>5.45E-2</v>
      </c>
      <c r="E5517" s="1">
        <v>6.0699999999999997E-2</v>
      </c>
      <c r="F5517" t="s">
        <v>28</v>
      </c>
      <c r="G5517">
        <v>52688</v>
      </c>
      <c r="H5517" t="str">
        <f t="shared" si="761"/>
        <v>1/4/2044</v>
      </c>
      <c r="I5517" s="2">
        <v>45584</v>
      </c>
      <c r="J5517">
        <f t="shared" si="766"/>
        <v>7104</v>
      </c>
      <c r="K5517">
        <f t="shared" si="762"/>
        <v>19.463013698630139</v>
      </c>
      <c r="L5517">
        <f t="shared" si="763"/>
        <v>19</v>
      </c>
      <c r="M5517">
        <f t="shared" si="764"/>
        <v>6</v>
      </c>
      <c r="N5517" t="str">
        <f t="shared" si="765"/>
        <v>19 Yrs 6 Mths</v>
      </c>
      <c r="O5517" t="s">
        <v>15</v>
      </c>
      <c r="P5517" t="s">
        <v>15</v>
      </c>
    </row>
    <row r="5518" spans="1:16" x14ac:dyDescent="0.35">
      <c r="A5518" t="s">
        <v>6173</v>
      </c>
      <c r="B5518" t="s">
        <v>6174</v>
      </c>
      <c r="C5518" t="s">
        <v>11</v>
      </c>
      <c r="D5518">
        <v>6.3500000000000001E-2</v>
      </c>
      <c r="E5518" s="1">
        <v>5.0599999999999999E-2</v>
      </c>
      <c r="F5518" t="s">
        <v>28</v>
      </c>
      <c r="G5518">
        <v>47133</v>
      </c>
      <c r="H5518" t="str">
        <f t="shared" ref="H5518:H5559" si="767">TEXT(G5518,"D/M/YYYY")</f>
        <v>15/1/2029</v>
      </c>
      <c r="I5518" s="2">
        <v>45584</v>
      </c>
      <c r="J5518">
        <f t="shared" si="766"/>
        <v>1549</v>
      </c>
      <c r="K5518">
        <f t="shared" ref="K5518:K5559" si="768">J5518/365</f>
        <v>4.2438356164383562</v>
      </c>
      <c r="L5518">
        <f t="shared" ref="L5518:L5559" si="769">_xlfn.NUMBERVALUE(_xlfn.TEXTBEFORE(K5518,"."))</f>
        <v>4</v>
      </c>
      <c r="M5518">
        <f t="shared" ref="M5518:M5559" si="770">ROUND(LEFT(_xlfn.TEXTAFTER(K5518,"."),2)/100 * 12,0)</f>
        <v>3</v>
      </c>
      <c r="N5518" t="str">
        <f t="shared" ref="N5518:N5559" si="771">L5518 &amp; " Yrs "&amp; M5518 &amp;" Mths"</f>
        <v>4 Yrs 3 Mths</v>
      </c>
      <c r="O5518">
        <v>104.37</v>
      </c>
      <c r="P5518">
        <v>106.25</v>
      </c>
    </row>
    <row r="5519" spans="1:16" x14ac:dyDescent="0.35">
      <c r="A5519" t="s">
        <v>6173</v>
      </c>
      <c r="B5519" t="s">
        <v>6174</v>
      </c>
      <c r="C5519" t="s">
        <v>11</v>
      </c>
      <c r="D5519">
        <v>5.5E-2</v>
      </c>
      <c r="E5519" s="1">
        <v>6.0400000000000002E-2</v>
      </c>
      <c r="F5519" t="s">
        <v>28</v>
      </c>
      <c r="G5519">
        <v>54285</v>
      </c>
      <c r="H5519" t="str">
        <f t="shared" si="767"/>
        <v>15/8/2048</v>
      </c>
      <c r="I5519" s="2">
        <v>45584</v>
      </c>
      <c r="J5519">
        <f t="shared" si="766"/>
        <v>8701</v>
      </c>
      <c r="K5519">
        <f t="shared" si="768"/>
        <v>23.838356164383562</v>
      </c>
      <c r="L5519">
        <f t="shared" si="769"/>
        <v>23</v>
      </c>
      <c r="M5519">
        <f t="shared" si="770"/>
        <v>10</v>
      </c>
      <c r="N5519" t="str">
        <f t="shared" si="771"/>
        <v>23 Yrs 10 Mths</v>
      </c>
      <c r="O5519" t="s">
        <v>15</v>
      </c>
      <c r="P5519" t="s">
        <v>15</v>
      </c>
    </row>
    <row r="5520" spans="1:16" x14ac:dyDescent="0.35">
      <c r="A5520" t="s">
        <v>6173</v>
      </c>
      <c r="B5520" t="s">
        <v>6174</v>
      </c>
      <c r="C5520" t="s">
        <v>11</v>
      </c>
      <c r="D5520">
        <v>6.1499999999999999E-2</v>
      </c>
      <c r="E5520" s="1">
        <v>5.45E-2</v>
      </c>
      <c r="F5520" t="s">
        <v>28</v>
      </c>
      <c r="G5520">
        <v>48670</v>
      </c>
      <c r="H5520" t="str">
        <f t="shared" si="767"/>
        <v>1/4/2033</v>
      </c>
      <c r="I5520" s="2">
        <v>45584</v>
      </c>
      <c r="J5520">
        <f t="shared" si="766"/>
        <v>3086</v>
      </c>
      <c r="K5520">
        <f t="shared" si="768"/>
        <v>8.4547945205479458</v>
      </c>
      <c r="L5520">
        <f t="shared" si="769"/>
        <v>8</v>
      </c>
      <c r="M5520">
        <f t="shared" si="770"/>
        <v>5</v>
      </c>
      <c r="N5520" t="str">
        <f t="shared" si="771"/>
        <v>8 Yrs 5 Mths</v>
      </c>
      <c r="O5520">
        <v>104.07</v>
      </c>
      <c r="P5520">
        <v>106.07</v>
      </c>
    </row>
    <row r="5521" spans="1:16" x14ac:dyDescent="0.35">
      <c r="A5521" t="s">
        <v>6173</v>
      </c>
      <c r="B5521" t="s">
        <v>6174</v>
      </c>
      <c r="C5521" t="s">
        <v>11</v>
      </c>
      <c r="D5521">
        <v>4.4999999999999998E-2</v>
      </c>
      <c r="E5521" s="1">
        <v>5.4800000000000001E-2</v>
      </c>
      <c r="F5521" t="s">
        <v>28</v>
      </c>
      <c r="G5521">
        <v>46813</v>
      </c>
      <c r="H5521" t="str">
        <f t="shared" si="767"/>
        <v>1/3/2028</v>
      </c>
      <c r="I5521" s="2">
        <v>45584</v>
      </c>
      <c r="J5521">
        <f t="shared" si="766"/>
        <v>1229</v>
      </c>
      <c r="K5521">
        <f t="shared" si="768"/>
        <v>3.3671232876712329</v>
      </c>
      <c r="L5521">
        <f t="shared" si="769"/>
        <v>3</v>
      </c>
      <c r="M5521">
        <f t="shared" si="770"/>
        <v>4</v>
      </c>
      <c r="N5521" t="str">
        <f t="shared" si="771"/>
        <v>3 Yrs 4 Mths</v>
      </c>
      <c r="O5521" t="s">
        <v>15</v>
      </c>
      <c r="P5521" t="s">
        <v>15</v>
      </c>
    </row>
    <row r="5522" spans="1:16" x14ac:dyDescent="0.35">
      <c r="A5522" t="s">
        <v>6173</v>
      </c>
      <c r="B5522" t="s">
        <v>6176</v>
      </c>
      <c r="C5522" t="s">
        <v>11</v>
      </c>
      <c r="D5522">
        <v>2.8500000000000001E-2</v>
      </c>
      <c r="E5522" s="1">
        <v>5.5399999999999998E-2</v>
      </c>
      <c r="F5522" t="s">
        <v>21</v>
      </c>
      <c r="G5522">
        <v>45667</v>
      </c>
      <c r="H5522" t="str">
        <f t="shared" si="767"/>
        <v>10/1/2025</v>
      </c>
      <c r="I5522" s="2">
        <v>45584</v>
      </c>
      <c r="J5522">
        <f t="shared" si="766"/>
        <v>83</v>
      </c>
      <c r="K5522">
        <f t="shared" si="768"/>
        <v>0.22739726027397261</v>
      </c>
      <c r="L5522">
        <f t="shared" si="769"/>
        <v>0</v>
      </c>
      <c r="M5522">
        <f t="shared" si="770"/>
        <v>3</v>
      </c>
      <c r="N5522" t="str">
        <f t="shared" si="771"/>
        <v>0 Yrs 3 Mths</v>
      </c>
      <c r="O5522">
        <v>99.1</v>
      </c>
      <c r="P5522">
        <v>99.84</v>
      </c>
    </row>
    <row r="5523" spans="1:16" x14ac:dyDescent="0.35">
      <c r="A5523" t="s">
        <v>6173</v>
      </c>
      <c r="B5523" t="s">
        <v>6176</v>
      </c>
      <c r="C5523" t="s">
        <v>11</v>
      </c>
      <c r="D5523">
        <v>1.35E-2</v>
      </c>
      <c r="E5523" s="1">
        <v>5.0299999999999997E-2</v>
      </c>
      <c r="F5523" t="s">
        <v>21</v>
      </c>
      <c r="G5523">
        <v>46096</v>
      </c>
      <c r="H5523" t="str">
        <f t="shared" si="767"/>
        <v>15/3/2026</v>
      </c>
      <c r="I5523" s="2">
        <v>45584</v>
      </c>
      <c r="J5523">
        <f t="shared" si="766"/>
        <v>512</v>
      </c>
      <c r="K5523">
        <f t="shared" si="768"/>
        <v>1.4027397260273973</v>
      </c>
      <c r="L5523">
        <f t="shared" si="769"/>
        <v>1</v>
      </c>
      <c r="M5523">
        <f t="shared" si="770"/>
        <v>5</v>
      </c>
      <c r="N5523" t="str">
        <f t="shared" si="771"/>
        <v>1 Yrs 5 Mths</v>
      </c>
      <c r="O5523">
        <v>94.9</v>
      </c>
      <c r="P5523">
        <v>95.84</v>
      </c>
    </row>
    <row r="5524" spans="1:16" x14ac:dyDescent="0.35">
      <c r="A5524" t="s">
        <v>6173</v>
      </c>
      <c r="B5524" t="s">
        <v>6176</v>
      </c>
      <c r="C5524" t="s">
        <v>11</v>
      </c>
      <c r="D5524">
        <v>6.2E-2</v>
      </c>
      <c r="E5524" s="1">
        <v>5.5899999999999998E-2</v>
      </c>
      <c r="F5524" t="s">
        <v>21</v>
      </c>
      <c r="G5524">
        <v>49996</v>
      </c>
      <c r="H5524" t="str">
        <f t="shared" si="767"/>
        <v>17/11/2036</v>
      </c>
      <c r="I5524" s="2">
        <v>45584</v>
      </c>
      <c r="J5524">
        <f t="shared" si="766"/>
        <v>4412</v>
      </c>
      <c r="K5524">
        <f t="shared" si="768"/>
        <v>12.087671232876712</v>
      </c>
      <c r="L5524">
        <f t="shared" si="769"/>
        <v>12</v>
      </c>
      <c r="M5524">
        <f t="shared" si="770"/>
        <v>1</v>
      </c>
      <c r="N5524" t="str">
        <f t="shared" si="771"/>
        <v>12 Yrs 1 Mths</v>
      </c>
      <c r="O5524">
        <v>104.22</v>
      </c>
      <c r="P5524">
        <v>105.87</v>
      </c>
    </row>
    <row r="5525" spans="1:16" x14ac:dyDescent="0.35">
      <c r="A5525" t="s">
        <v>6173</v>
      </c>
      <c r="B5525" t="s">
        <v>6176</v>
      </c>
      <c r="C5525" t="s">
        <v>11</v>
      </c>
      <c r="D5525">
        <v>2.75E-2</v>
      </c>
      <c r="E5525" s="1">
        <v>5.3800000000000001E-2</v>
      </c>
      <c r="F5525" t="s">
        <v>21</v>
      </c>
      <c r="G5525">
        <v>47922</v>
      </c>
      <c r="H5525" t="str">
        <f t="shared" si="767"/>
        <v>15/3/2031</v>
      </c>
      <c r="I5525" s="2">
        <v>45584</v>
      </c>
      <c r="J5525">
        <f t="shared" si="766"/>
        <v>2338</v>
      </c>
      <c r="K5525">
        <f t="shared" si="768"/>
        <v>6.4054794520547942</v>
      </c>
      <c r="L5525">
        <f t="shared" si="769"/>
        <v>6</v>
      </c>
      <c r="M5525">
        <f t="shared" si="770"/>
        <v>5</v>
      </c>
      <c r="N5525" t="str">
        <f t="shared" si="771"/>
        <v>6 Yrs 5 Mths</v>
      </c>
      <c r="O5525">
        <v>85.23</v>
      </c>
      <c r="P5525">
        <v>87.06</v>
      </c>
    </row>
    <row r="5526" spans="1:16" x14ac:dyDescent="0.35">
      <c r="A5526" t="s">
        <v>6173</v>
      </c>
      <c r="B5526" t="s">
        <v>6178</v>
      </c>
      <c r="C5526" t="s">
        <v>11</v>
      </c>
      <c r="D5526">
        <v>5.611E-2</v>
      </c>
      <c r="E5526" s="1">
        <v>5.0200000000000002E-2</v>
      </c>
      <c r="F5526" t="s">
        <v>28</v>
      </c>
      <c r="G5526">
        <v>49014</v>
      </c>
      <c r="H5526" t="str">
        <f t="shared" si="767"/>
        <v>11/3/2034</v>
      </c>
      <c r="I5526" s="2">
        <v>45584</v>
      </c>
      <c r="J5526">
        <f t="shared" si="766"/>
        <v>3430</v>
      </c>
      <c r="K5526">
        <f t="shared" si="768"/>
        <v>9.3972602739726021</v>
      </c>
      <c r="L5526">
        <f t="shared" si="769"/>
        <v>9</v>
      </c>
      <c r="M5526">
        <f t="shared" si="770"/>
        <v>5</v>
      </c>
      <c r="N5526" t="str">
        <f t="shared" si="771"/>
        <v>9 Yrs 5 Mths</v>
      </c>
      <c r="O5526">
        <v>103.2</v>
      </c>
      <c r="P5526">
        <v>105.7</v>
      </c>
    </row>
    <row r="5527" spans="1:16" x14ac:dyDescent="0.35">
      <c r="A5527" t="s">
        <v>6173</v>
      </c>
      <c r="B5527" t="s">
        <v>6178</v>
      </c>
      <c r="C5527" t="s">
        <v>11</v>
      </c>
      <c r="D5527">
        <v>4.7E-2</v>
      </c>
      <c r="E5527" s="1">
        <v>4.5900000000000003E-2</v>
      </c>
      <c r="F5527" t="s">
        <v>28</v>
      </c>
      <c r="G5527">
        <v>47011</v>
      </c>
      <c r="H5527" t="str">
        <f t="shared" si="767"/>
        <v>15/9/2028</v>
      </c>
      <c r="I5527" s="2">
        <v>45584</v>
      </c>
      <c r="J5527">
        <f t="shared" si="766"/>
        <v>1427</v>
      </c>
      <c r="K5527">
        <f t="shared" si="768"/>
        <v>3.9095890410958902</v>
      </c>
      <c r="L5527">
        <f t="shared" si="769"/>
        <v>3</v>
      </c>
      <c r="M5527">
        <f t="shared" si="770"/>
        <v>11</v>
      </c>
      <c r="N5527" t="str">
        <f t="shared" si="771"/>
        <v>3 Yrs 11 Mths</v>
      </c>
      <c r="O5527">
        <v>100.07</v>
      </c>
      <c r="P5527">
        <v>100.75</v>
      </c>
    </row>
    <row r="5528" spans="1:16" x14ac:dyDescent="0.35">
      <c r="A5528" t="s">
        <v>6173</v>
      </c>
      <c r="B5528" t="s">
        <v>6179</v>
      </c>
      <c r="C5528" t="s">
        <v>11</v>
      </c>
      <c r="D5528">
        <v>4.3749999999999997E-2</v>
      </c>
      <c r="E5528" s="1">
        <v>5.5800000000000002E-2</v>
      </c>
      <c r="F5528" t="s">
        <v>21</v>
      </c>
      <c r="G5528">
        <v>54011</v>
      </c>
      <c r="H5528" t="str">
        <f t="shared" si="767"/>
        <v>15/11/2047</v>
      </c>
      <c r="I5528" s="2">
        <v>45584</v>
      </c>
      <c r="J5528">
        <f t="shared" si="766"/>
        <v>8427</v>
      </c>
      <c r="K5528">
        <f t="shared" si="768"/>
        <v>23.087671232876712</v>
      </c>
      <c r="L5528">
        <f t="shared" si="769"/>
        <v>23</v>
      </c>
      <c r="M5528">
        <f t="shared" si="770"/>
        <v>1</v>
      </c>
      <c r="N5528" t="str">
        <f t="shared" si="771"/>
        <v>23 Yrs 1 Mths</v>
      </c>
      <c r="O5528" t="s">
        <v>15</v>
      </c>
      <c r="P5528" t="s">
        <v>15</v>
      </c>
    </row>
    <row r="5529" spans="1:16" x14ac:dyDescent="0.35">
      <c r="A5529" t="s">
        <v>6173</v>
      </c>
      <c r="B5529" t="s">
        <v>6179</v>
      </c>
      <c r="C5529" t="s">
        <v>11</v>
      </c>
      <c r="D5529">
        <v>0.05</v>
      </c>
      <c r="E5529" s="1">
        <v>5.6500000000000002E-2</v>
      </c>
      <c r="F5529" t="s">
        <v>21</v>
      </c>
      <c r="G5529">
        <v>53554</v>
      </c>
      <c r="H5529" t="str">
        <f t="shared" si="767"/>
        <v>15/8/2046</v>
      </c>
      <c r="I5529" s="2">
        <v>45584</v>
      </c>
      <c r="J5529">
        <f t="shared" si="766"/>
        <v>7970</v>
      </c>
      <c r="K5529">
        <f t="shared" si="768"/>
        <v>21.835616438356166</v>
      </c>
      <c r="L5529">
        <f t="shared" si="769"/>
        <v>21</v>
      </c>
      <c r="M5529">
        <f t="shared" si="770"/>
        <v>10</v>
      </c>
      <c r="N5529" t="str">
        <f t="shared" si="771"/>
        <v>21 Yrs 10 Mths</v>
      </c>
      <c r="O5529" t="s">
        <v>15</v>
      </c>
      <c r="P5529" t="s">
        <v>15</v>
      </c>
    </row>
    <row r="5530" spans="1:16" x14ac:dyDescent="0.35">
      <c r="A5530" t="s">
        <v>6180</v>
      </c>
      <c r="B5530" t="s">
        <v>6179</v>
      </c>
      <c r="C5530" t="s">
        <v>11</v>
      </c>
      <c r="D5530">
        <v>3.5999999999999997E-2</v>
      </c>
      <c r="E5530" s="1">
        <v>4.65E-2</v>
      </c>
      <c r="F5530" t="s">
        <v>21</v>
      </c>
      <c r="G5530">
        <v>46249</v>
      </c>
      <c r="H5530" t="str">
        <f t="shared" si="767"/>
        <v>15/8/2026</v>
      </c>
      <c r="I5530" s="2">
        <v>45584</v>
      </c>
      <c r="J5530">
        <f t="shared" si="766"/>
        <v>665</v>
      </c>
      <c r="K5530">
        <f t="shared" si="768"/>
        <v>1.821917808219178</v>
      </c>
      <c r="L5530">
        <f t="shared" si="769"/>
        <v>1</v>
      </c>
      <c r="M5530">
        <f t="shared" si="770"/>
        <v>10</v>
      </c>
      <c r="N5530" t="str">
        <f t="shared" si="771"/>
        <v>1 Yrs 10 Mths</v>
      </c>
      <c r="O5530" t="s">
        <v>15</v>
      </c>
      <c r="P5530" t="s">
        <v>15</v>
      </c>
    </row>
    <row r="5531" spans="1:16" x14ac:dyDescent="0.35">
      <c r="A5531" t="s">
        <v>6180</v>
      </c>
      <c r="B5531" t="s">
        <v>6179</v>
      </c>
      <c r="C5531" t="s">
        <v>11</v>
      </c>
      <c r="D5531">
        <v>3.125E-2</v>
      </c>
      <c r="E5531" s="1">
        <v>5.74E-2</v>
      </c>
      <c r="F5531" t="s">
        <v>21</v>
      </c>
      <c r="G5531">
        <v>55380</v>
      </c>
      <c r="H5531" t="str">
        <f t="shared" si="767"/>
        <v>15/8/2051</v>
      </c>
      <c r="I5531" s="2">
        <v>45584</v>
      </c>
      <c r="J5531">
        <f t="shared" si="766"/>
        <v>9796</v>
      </c>
      <c r="K5531">
        <f t="shared" si="768"/>
        <v>26.838356164383562</v>
      </c>
      <c r="L5531">
        <f t="shared" si="769"/>
        <v>26</v>
      </c>
      <c r="M5531">
        <f t="shared" si="770"/>
        <v>10</v>
      </c>
      <c r="N5531" t="str">
        <f t="shared" si="771"/>
        <v>26 Yrs 10 Mths</v>
      </c>
      <c r="O5531" t="s">
        <v>15</v>
      </c>
      <c r="P5531" t="s">
        <v>15</v>
      </c>
    </row>
    <row r="5532" spans="1:16" x14ac:dyDescent="0.35">
      <c r="A5532" t="s">
        <v>6180</v>
      </c>
      <c r="B5532" t="s">
        <v>6181</v>
      </c>
      <c r="C5532" t="s">
        <v>11</v>
      </c>
      <c r="D5532">
        <v>7.3749999999999996E-2</v>
      </c>
      <c r="E5532" s="1">
        <v>5.04E-2</v>
      </c>
      <c r="F5532" t="s">
        <v>21</v>
      </c>
      <c r="G5532">
        <v>48288</v>
      </c>
      <c r="H5532" t="str">
        <f t="shared" si="767"/>
        <v>15/3/2032</v>
      </c>
      <c r="I5532" s="2">
        <v>45584</v>
      </c>
      <c r="J5532">
        <f t="shared" si="766"/>
        <v>2704</v>
      </c>
      <c r="K5532">
        <f t="shared" si="768"/>
        <v>7.4082191780821915</v>
      </c>
      <c r="L5532">
        <f t="shared" si="769"/>
        <v>7</v>
      </c>
      <c r="M5532">
        <f t="shared" si="770"/>
        <v>5</v>
      </c>
      <c r="N5532" t="str">
        <f t="shared" si="771"/>
        <v>7 Yrs 5 Mths</v>
      </c>
      <c r="O5532" t="s">
        <v>15</v>
      </c>
      <c r="P5532" t="s">
        <v>15</v>
      </c>
    </row>
    <row r="5533" spans="1:16" x14ac:dyDescent="0.35">
      <c r="A5533" t="s">
        <v>6180</v>
      </c>
      <c r="B5533" t="s">
        <v>6181</v>
      </c>
      <c r="C5533" t="s">
        <v>11</v>
      </c>
      <c r="D5533">
        <v>6.8750000000000006E-2</v>
      </c>
      <c r="E5533" s="1">
        <v>5.2900000000000003E-2</v>
      </c>
      <c r="F5533" t="s">
        <v>21</v>
      </c>
      <c r="G5533">
        <v>48928</v>
      </c>
      <c r="H5533" t="str">
        <f t="shared" si="767"/>
        <v>15/12/2033</v>
      </c>
      <c r="I5533" s="2">
        <v>45584</v>
      </c>
      <c r="J5533">
        <f t="shared" si="766"/>
        <v>3344</v>
      </c>
      <c r="K5533">
        <f t="shared" si="768"/>
        <v>9.161643835616438</v>
      </c>
      <c r="L5533">
        <f t="shared" si="769"/>
        <v>9</v>
      </c>
      <c r="M5533">
        <f t="shared" si="770"/>
        <v>2</v>
      </c>
      <c r="N5533" t="str">
        <f t="shared" si="771"/>
        <v>9 Yrs 2 Mths</v>
      </c>
      <c r="O5533" t="s">
        <v>15</v>
      </c>
      <c r="P5533" t="s">
        <v>15</v>
      </c>
    </row>
    <row r="5534" spans="1:16" x14ac:dyDescent="0.35">
      <c r="A5534" t="s">
        <v>6180</v>
      </c>
      <c r="B5534" t="s">
        <v>6181</v>
      </c>
      <c r="C5534" t="s">
        <v>11</v>
      </c>
      <c r="D5534">
        <v>8.5000000000000006E-2</v>
      </c>
      <c r="E5534" s="1">
        <v>6.3700000000000007E-2</v>
      </c>
      <c r="F5534" t="s">
        <v>21</v>
      </c>
      <c r="G5534">
        <v>45672</v>
      </c>
      <c r="H5534" t="str">
        <f t="shared" si="767"/>
        <v>15/1/2025</v>
      </c>
      <c r="I5534" s="2">
        <v>45584</v>
      </c>
      <c r="J5534">
        <f t="shared" si="766"/>
        <v>88</v>
      </c>
      <c r="K5534">
        <f t="shared" si="768"/>
        <v>0.24109589041095891</v>
      </c>
      <c r="L5534">
        <f t="shared" si="769"/>
        <v>0</v>
      </c>
      <c r="M5534">
        <f t="shared" si="770"/>
        <v>3</v>
      </c>
      <c r="N5534" t="str">
        <f t="shared" si="771"/>
        <v>0 Yrs 3 Mths</v>
      </c>
      <c r="O5534" t="s">
        <v>15</v>
      </c>
      <c r="P5534" t="s">
        <v>15</v>
      </c>
    </row>
    <row r="5535" spans="1:16" x14ac:dyDescent="0.35">
      <c r="A5535" t="s">
        <v>6180</v>
      </c>
      <c r="B5535" t="s">
        <v>6181</v>
      </c>
      <c r="C5535" t="s">
        <v>11</v>
      </c>
      <c r="D5535">
        <v>7.9500000000000001E-2</v>
      </c>
      <c r="E5535" s="1">
        <v>6.3299999999999995E-2</v>
      </c>
      <c r="F5535" t="s">
        <v>21</v>
      </c>
      <c r="G5535">
        <v>45731</v>
      </c>
      <c r="H5535" t="str">
        <f t="shared" si="767"/>
        <v>15/3/2025</v>
      </c>
      <c r="I5535" s="2">
        <v>45584</v>
      </c>
      <c r="J5535">
        <f t="shared" si="766"/>
        <v>147</v>
      </c>
      <c r="K5535">
        <f t="shared" si="768"/>
        <v>0.40273972602739727</v>
      </c>
      <c r="L5535">
        <f t="shared" si="769"/>
        <v>0</v>
      </c>
      <c r="M5535">
        <f t="shared" si="770"/>
        <v>5</v>
      </c>
      <c r="N5535" t="str">
        <f t="shared" si="771"/>
        <v>0 Yrs 5 Mths</v>
      </c>
      <c r="O5535" t="s">
        <v>15</v>
      </c>
      <c r="P5535" t="s">
        <v>15</v>
      </c>
    </row>
    <row r="5536" spans="1:16" x14ac:dyDescent="0.35">
      <c r="A5536" t="s">
        <v>6180</v>
      </c>
      <c r="B5536" t="s">
        <v>6181</v>
      </c>
      <c r="C5536" t="s">
        <v>11</v>
      </c>
      <c r="D5536">
        <v>0.04</v>
      </c>
      <c r="E5536" s="1">
        <v>4.65E-2</v>
      </c>
      <c r="F5536" t="s">
        <v>21</v>
      </c>
      <c r="G5536">
        <v>47588</v>
      </c>
      <c r="H5536" t="str">
        <f t="shared" si="767"/>
        <v>15/4/2030</v>
      </c>
      <c r="I5536" s="2">
        <v>45584</v>
      </c>
      <c r="J5536">
        <f t="shared" si="766"/>
        <v>2004</v>
      </c>
      <c r="K5536">
        <f t="shared" si="768"/>
        <v>5.4904109589041097</v>
      </c>
      <c r="L5536">
        <f t="shared" si="769"/>
        <v>5</v>
      </c>
      <c r="M5536">
        <f t="shared" si="770"/>
        <v>6</v>
      </c>
      <c r="N5536" t="str">
        <f t="shared" si="771"/>
        <v>5 Yrs 6 Mths</v>
      </c>
      <c r="O5536">
        <v>96.27</v>
      </c>
      <c r="P5536">
        <v>97.93</v>
      </c>
    </row>
    <row r="5537" spans="1:16" x14ac:dyDescent="0.35">
      <c r="A5537" t="s">
        <v>6180</v>
      </c>
      <c r="B5537" t="s">
        <v>6181</v>
      </c>
      <c r="C5537" t="s">
        <v>11</v>
      </c>
      <c r="D5537">
        <v>0.04</v>
      </c>
      <c r="E5537" s="1">
        <v>4.7199999999999999E-2</v>
      </c>
      <c r="F5537" t="s">
        <v>21</v>
      </c>
      <c r="G5537">
        <v>47437</v>
      </c>
      <c r="H5537" t="str">
        <f t="shared" si="767"/>
        <v>15/11/2029</v>
      </c>
      <c r="I5537" s="2">
        <v>45584</v>
      </c>
      <c r="J5537">
        <f t="shared" si="766"/>
        <v>1853</v>
      </c>
      <c r="K5537">
        <f t="shared" si="768"/>
        <v>5.0767123287671234</v>
      </c>
      <c r="L5537">
        <f t="shared" si="769"/>
        <v>5</v>
      </c>
      <c r="M5537">
        <f t="shared" si="770"/>
        <v>1</v>
      </c>
      <c r="N5537" t="str">
        <f t="shared" si="771"/>
        <v>5 Yrs 1 Mths</v>
      </c>
      <c r="O5537">
        <v>96.09</v>
      </c>
      <c r="P5537">
        <v>98.01</v>
      </c>
    </row>
    <row r="5538" spans="1:16" x14ac:dyDescent="0.35">
      <c r="A5538" t="s">
        <v>6180</v>
      </c>
      <c r="B5538" t="s">
        <v>6181</v>
      </c>
      <c r="C5538" t="s">
        <v>11</v>
      </c>
      <c r="D5538">
        <v>6.9500000000000006E-2</v>
      </c>
      <c r="E5538" s="1">
        <v>4.6399999999999997E-2</v>
      </c>
      <c r="F5538" t="s">
        <v>21</v>
      </c>
      <c r="G5538">
        <v>46661</v>
      </c>
      <c r="H5538" t="str">
        <f t="shared" si="767"/>
        <v>1/10/2027</v>
      </c>
      <c r="I5538" s="2">
        <v>45584</v>
      </c>
      <c r="J5538">
        <f t="shared" si="766"/>
        <v>1077</v>
      </c>
      <c r="K5538">
        <f t="shared" si="768"/>
        <v>2.9506849315068493</v>
      </c>
      <c r="L5538">
        <f t="shared" si="769"/>
        <v>2</v>
      </c>
      <c r="M5538">
        <f t="shared" si="770"/>
        <v>11</v>
      </c>
      <c r="N5538" t="str">
        <f t="shared" si="771"/>
        <v>2 Yrs 11 Mths</v>
      </c>
      <c r="O5538" t="s">
        <v>15</v>
      </c>
      <c r="P5538" t="s">
        <v>15</v>
      </c>
    </row>
    <row r="5539" spans="1:16" x14ac:dyDescent="0.35">
      <c r="A5539" t="s">
        <v>6180</v>
      </c>
      <c r="B5539" t="s">
        <v>6182</v>
      </c>
      <c r="C5539" t="s">
        <v>11</v>
      </c>
      <c r="D5539">
        <v>4.7500000000000001E-2</v>
      </c>
      <c r="E5539" s="1">
        <v>4.87E-2</v>
      </c>
      <c r="F5539" t="s">
        <v>21</v>
      </c>
      <c r="G5539">
        <v>47175</v>
      </c>
      <c r="H5539" t="str">
        <f t="shared" si="767"/>
        <v>26/2/2029</v>
      </c>
      <c r="I5539" s="2">
        <v>45584</v>
      </c>
      <c r="J5539">
        <f t="shared" si="766"/>
        <v>1591</v>
      </c>
      <c r="K5539">
        <f t="shared" si="768"/>
        <v>4.3589041095890408</v>
      </c>
      <c r="L5539">
        <f t="shared" si="769"/>
        <v>4</v>
      </c>
      <c r="M5539">
        <f t="shared" si="770"/>
        <v>4</v>
      </c>
      <c r="N5539" t="str">
        <f t="shared" si="771"/>
        <v>4 Yrs 4 Mths</v>
      </c>
      <c r="O5539">
        <v>99.16</v>
      </c>
      <c r="P5539">
        <v>100.99</v>
      </c>
    </row>
    <row r="5540" spans="1:16" x14ac:dyDescent="0.35">
      <c r="A5540" t="s">
        <v>6180</v>
      </c>
      <c r="B5540" t="s">
        <v>6182</v>
      </c>
      <c r="C5540" t="s">
        <v>11</v>
      </c>
      <c r="D5540">
        <v>4.7E-2</v>
      </c>
      <c r="E5540" s="1">
        <v>5.1700000000000003E-2</v>
      </c>
      <c r="F5540" t="s">
        <v>21</v>
      </c>
      <c r="G5540">
        <v>48348</v>
      </c>
      <c r="H5540" t="str">
        <f t="shared" si="767"/>
        <v>14/5/2032</v>
      </c>
      <c r="I5540" s="2">
        <v>45584</v>
      </c>
      <c r="J5540">
        <f t="shared" si="766"/>
        <v>2764</v>
      </c>
      <c r="K5540">
        <f t="shared" si="768"/>
        <v>7.5726027397260278</v>
      </c>
      <c r="L5540">
        <f t="shared" si="769"/>
        <v>7</v>
      </c>
      <c r="M5540">
        <f t="shared" si="770"/>
        <v>7</v>
      </c>
      <c r="N5540" t="str">
        <f t="shared" si="771"/>
        <v>7 Yrs 7 Mths</v>
      </c>
      <c r="O5540">
        <v>96.64</v>
      </c>
      <c r="P5540">
        <v>98.61</v>
      </c>
    </row>
    <row r="5541" spans="1:16" x14ac:dyDescent="0.35">
      <c r="A5541" t="s">
        <v>6180</v>
      </c>
      <c r="B5541" t="s">
        <v>6182</v>
      </c>
      <c r="C5541" t="s">
        <v>11</v>
      </c>
      <c r="D5541">
        <v>5.7500000000000002E-2</v>
      </c>
      <c r="E5541" s="1">
        <v>5.5899999999999998E-2</v>
      </c>
      <c r="F5541" t="s">
        <v>21</v>
      </c>
      <c r="G5541">
        <v>49004</v>
      </c>
      <c r="H5541" t="str">
        <f t="shared" si="767"/>
        <v>1/3/2034</v>
      </c>
      <c r="I5541" s="2">
        <v>45584</v>
      </c>
      <c r="J5541">
        <f t="shared" si="766"/>
        <v>3420</v>
      </c>
      <c r="K5541">
        <f t="shared" si="768"/>
        <v>9.3698630136986303</v>
      </c>
      <c r="L5541">
        <f t="shared" si="769"/>
        <v>9</v>
      </c>
      <c r="M5541">
        <f t="shared" si="770"/>
        <v>4</v>
      </c>
      <c r="N5541" t="str">
        <f t="shared" si="771"/>
        <v>9 Yrs 4 Mths</v>
      </c>
      <c r="O5541">
        <v>100.48</v>
      </c>
      <c r="P5541">
        <v>101.94</v>
      </c>
    </row>
    <row r="5542" spans="1:16" x14ac:dyDescent="0.35">
      <c r="A5542" t="s">
        <v>6180</v>
      </c>
      <c r="B5542" t="s">
        <v>6182</v>
      </c>
      <c r="C5542" t="s">
        <v>11</v>
      </c>
      <c r="D5542">
        <v>4.4999999999999998E-2</v>
      </c>
      <c r="E5542" s="1">
        <v>5.9900000000000002E-2</v>
      </c>
      <c r="F5542" t="s">
        <v>21</v>
      </c>
      <c r="G5542">
        <v>53479</v>
      </c>
      <c r="H5542" t="str">
        <f t="shared" si="767"/>
        <v>1/6/2046</v>
      </c>
      <c r="I5542" s="2">
        <v>45584</v>
      </c>
      <c r="J5542">
        <f t="shared" si="766"/>
        <v>7895</v>
      </c>
      <c r="K5542">
        <f t="shared" si="768"/>
        <v>21.63013698630137</v>
      </c>
      <c r="L5542">
        <f t="shared" si="769"/>
        <v>21</v>
      </c>
      <c r="M5542">
        <f t="shared" si="770"/>
        <v>8</v>
      </c>
      <c r="N5542" t="str">
        <f t="shared" si="771"/>
        <v>21 Yrs 8 Mths</v>
      </c>
      <c r="O5542">
        <v>81.790000000000006</v>
      </c>
      <c r="P5542">
        <v>83.56</v>
      </c>
    </row>
    <row r="5543" spans="1:16" x14ac:dyDescent="0.35">
      <c r="A5543" t="s">
        <v>6180</v>
      </c>
      <c r="B5543" t="s">
        <v>6182</v>
      </c>
      <c r="C5543" t="s">
        <v>11</v>
      </c>
      <c r="D5543">
        <v>5.5E-2</v>
      </c>
      <c r="E5543" s="1">
        <v>5.3999999999999999E-2</v>
      </c>
      <c r="F5543" t="s">
        <v>21</v>
      </c>
      <c r="G5543">
        <v>48639</v>
      </c>
      <c r="H5543" t="str">
        <f t="shared" si="767"/>
        <v>1/3/2033</v>
      </c>
      <c r="I5543" s="2">
        <v>45584</v>
      </c>
      <c r="J5543">
        <f t="shared" si="766"/>
        <v>3055</v>
      </c>
      <c r="K5543">
        <f t="shared" si="768"/>
        <v>8.3698630136986303</v>
      </c>
      <c r="L5543">
        <f t="shared" si="769"/>
        <v>8</v>
      </c>
      <c r="M5543">
        <f t="shared" si="770"/>
        <v>4</v>
      </c>
      <c r="N5543" t="str">
        <f t="shared" si="771"/>
        <v>8 Yrs 4 Mths</v>
      </c>
      <c r="O5543">
        <v>100.03</v>
      </c>
      <c r="P5543">
        <v>101.8</v>
      </c>
    </row>
    <row r="5544" spans="1:16" x14ac:dyDescent="0.35">
      <c r="A5544" t="s">
        <v>6180</v>
      </c>
      <c r="B5544" t="s">
        <v>6182</v>
      </c>
      <c r="C5544" t="s">
        <v>11</v>
      </c>
      <c r="D5544">
        <v>3.6999999999999998E-2</v>
      </c>
      <c r="E5544" s="1">
        <v>5.3600000000000002E-2</v>
      </c>
      <c r="F5544" t="s">
        <v>21</v>
      </c>
      <c r="G5544">
        <v>45778</v>
      </c>
      <c r="H5544" t="str">
        <f t="shared" si="767"/>
        <v>1/5/2025</v>
      </c>
      <c r="I5544" s="2">
        <v>45584</v>
      </c>
      <c r="J5544">
        <f t="shared" si="766"/>
        <v>194</v>
      </c>
      <c r="K5544">
        <f t="shared" si="768"/>
        <v>0.53150684931506853</v>
      </c>
      <c r="L5544">
        <f t="shared" si="769"/>
        <v>0</v>
      </c>
      <c r="M5544">
        <f t="shared" si="770"/>
        <v>6</v>
      </c>
      <c r="N5544" t="str">
        <f t="shared" si="771"/>
        <v>0 Yrs 6 Mths</v>
      </c>
      <c r="O5544">
        <v>98.65</v>
      </c>
      <c r="P5544">
        <v>99.98</v>
      </c>
    </row>
    <row r="5545" spans="1:16" x14ac:dyDescent="0.35">
      <c r="A5545" t="s">
        <v>6180</v>
      </c>
      <c r="B5545" t="s">
        <v>6182</v>
      </c>
      <c r="C5545" t="s">
        <v>11</v>
      </c>
      <c r="D5545">
        <v>2.4E-2</v>
      </c>
      <c r="E5545" s="1">
        <v>5.33E-2</v>
      </c>
      <c r="F5545" t="s">
        <v>21</v>
      </c>
      <c r="G5545">
        <v>47983</v>
      </c>
      <c r="H5545" t="str">
        <f t="shared" si="767"/>
        <v>15/5/2031</v>
      </c>
      <c r="I5545" s="2">
        <v>45584</v>
      </c>
      <c r="J5545">
        <f t="shared" si="766"/>
        <v>2399</v>
      </c>
      <c r="K5545">
        <f t="shared" si="768"/>
        <v>6.5726027397260278</v>
      </c>
      <c r="L5545">
        <f t="shared" si="769"/>
        <v>6</v>
      </c>
      <c r="M5545">
        <f t="shared" si="770"/>
        <v>7</v>
      </c>
      <c r="N5545" t="str">
        <f t="shared" si="771"/>
        <v>6 Yrs 7 Mths</v>
      </c>
      <c r="O5545">
        <v>85.3</v>
      </c>
      <c r="P5545">
        <v>86.62</v>
      </c>
    </row>
    <row r="5546" spans="1:16" x14ac:dyDescent="0.35">
      <c r="A5546" t="s">
        <v>6180</v>
      </c>
      <c r="B5546" t="s">
        <v>6185</v>
      </c>
      <c r="C5546" t="s">
        <v>11</v>
      </c>
      <c r="D5546">
        <v>5.3499999999999999E-2</v>
      </c>
      <c r="E5546" s="1">
        <v>5.0799999999999998E-2</v>
      </c>
      <c r="F5546" t="s">
        <v>28</v>
      </c>
      <c r="G5546">
        <v>48714</v>
      </c>
      <c r="H5546" t="str">
        <f t="shared" si="767"/>
        <v>15/5/2033</v>
      </c>
      <c r="I5546" s="2">
        <v>45584</v>
      </c>
      <c r="J5546">
        <f t="shared" si="766"/>
        <v>3130</v>
      </c>
      <c r="K5546">
        <f t="shared" si="768"/>
        <v>8.5753424657534243</v>
      </c>
      <c r="L5546">
        <f t="shared" si="769"/>
        <v>8</v>
      </c>
      <c r="M5546">
        <f t="shared" si="770"/>
        <v>7</v>
      </c>
      <c r="N5546" t="str">
        <f t="shared" si="771"/>
        <v>8 Yrs 7 Mths</v>
      </c>
      <c r="O5546" t="s">
        <v>15</v>
      </c>
      <c r="P5546" t="s">
        <v>15</v>
      </c>
    </row>
    <row r="5547" spans="1:16" x14ac:dyDescent="0.35">
      <c r="A5547" t="s">
        <v>6186</v>
      </c>
      <c r="B5547" t="s">
        <v>6185</v>
      </c>
      <c r="C5547" t="s">
        <v>11</v>
      </c>
      <c r="D5547">
        <v>5.3499999999999999E-2</v>
      </c>
      <c r="E5547" s="1">
        <v>5.0799999999999998E-2</v>
      </c>
      <c r="F5547" t="s">
        <v>28</v>
      </c>
      <c r="G5547">
        <v>48714</v>
      </c>
      <c r="H5547" t="str">
        <f t="shared" si="767"/>
        <v>15/5/2033</v>
      </c>
      <c r="I5547" s="2">
        <v>45584</v>
      </c>
      <c r="J5547">
        <f t="shared" si="766"/>
        <v>3130</v>
      </c>
      <c r="K5547">
        <f t="shared" si="768"/>
        <v>8.5753424657534243</v>
      </c>
      <c r="L5547">
        <f t="shared" si="769"/>
        <v>8</v>
      </c>
      <c r="M5547">
        <f t="shared" si="770"/>
        <v>7</v>
      </c>
      <c r="N5547" t="str">
        <f t="shared" si="771"/>
        <v>8 Yrs 7 Mths</v>
      </c>
      <c r="O5547" t="s">
        <v>15</v>
      </c>
      <c r="P5547" t="s">
        <v>15</v>
      </c>
    </row>
    <row r="5548" spans="1:16" x14ac:dyDescent="0.35">
      <c r="A5548" t="s">
        <v>6186</v>
      </c>
      <c r="B5548" t="s">
        <v>6185</v>
      </c>
      <c r="C5548" t="s">
        <v>11</v>
      </c>
      <c r="D5548">
        <v>5.8999999999999997E-2</v>
      </c>
      <c r="E5548" s="1">
        <v>5.7700000000000001E-2</v>
      </c>
      <c r="F5548" t="s">
        <v>28</v>
      </c>
      <c r="G5548">
        <v>56313</v>
      </c>
      <c r="H5548" t="str">
        <f t="shared" si="767"/>
        <v>5/3/2054</v>
      </c>
      <c r="I5548" s="2">
        <v>45584</v>
      </c>
      <c r="J5548">
        <f t="shared" si="766"/>
        <v>10729</v>
      </c>
      <c r="K5548">
        <f t="shared" si="768"/>
        <v>29.394520547945206</v>
      </c>
      <c r="L5548">
        <f t="shared" si="769"/>
        <v>29</v>
      </c>
      <c r="M5548">
        <f t="shared" si="770"/>
        <v>5</v>
      </c>
      <c r="N5548" t="str">
        <f t="shared" si="771"/>
        <v>29 Yrs 5 Mths</v>
      </c>
      <c r="O5548">
        <v>101.31</v>
      </c>
      <c r="P5548">
        <v>103.93</v>
      </c>
    </row>
    <row r="5549" spans="1:16" x14ac:dyDescent="0.35">
      <c r="A5549" t="s">
        <v>6186</v>
      </c>
      <c r="B5549" t="s">
        <v>6189</v>
      </c>
      <c r="C5549" t="s">
        <v>11</v>
      </c>
      <c r="D5549">
        <v>4.2999999999999997E-2</v>
      </c>
      <c r="E5549" s="1">
        <v>5.67E-2</v>
      </c>
      <c r="F5549" t="s">
        <v>17</v>
      </c>
      <c r="G5549">
        <v>54346</v>
      </c>
      <c r="H5549" t="str">
        <f t="shared" si="767"/>
        <v>15/10/2048</v>
      </c>
      <c r="I5549" s="2">
        <v>45584</v>
      </c>
      <c r="J5549">
        <f t="shared" si="766"/>
        <v>8762</v>
      </c>
      <c r="K5549">
        <f t="shared" si="768"/>
        <v>24.005479452054793</v>
      </c>
      <c r="L5549">
        <f t="shared" si="769"/>
        <v>24</v>
      </c>
      <c r="M5549">
        <f t="shared" si="770"/>
        <v>0</v>
      </c>
      <c r="N5549" t="str">
        <f t="shared" si="771"/>
        <v>24 Yrs 0 Mths</v>
      </c>
      <c r="O5549" t="s">
        <v>15</v>
      </c>
      <c r="P5549" t="s">
        <v>15</v>
      </c>
    </row>
    <row r="5550" spans="1:16" x14ac:dyDescent="0.35">
      <c r="A5550" t="s">
        <v>6186</v>
      </c>
      <c r="B5550" t="s">
        <v>6190</v>
      </c>
      <c r="C5550" t="s">
        <v>11</v>
      </c>
      <c r="D5550">
        <v>3.6499999999999998E-2</v>
      </c>
      <c r="E5550" s="1">
        <v>5.5100000000000003E-2</v>
      </c>
      <c r="F5550" t="s">
        <v>358</v>
      </c>
      <c r="G5550">
        <v>54879</v>
      </c>
      <c r="H5550" t="str">
        <f t="shared" si="767"/>
        <v>1/4/2050</v>
      </c>
      <c r="I5550" s="2">
        <v>45584</v>
      </c>
      <c r="J5550">
        <f t="shared" si="766"/>
        <v>9295</v>
      </c>
      <c r="K5550">
        <f t="shared" si="768"/>
        <v>25.465753424657535</v>
      </c>
      <c r="L5550">
        <f t="shared" si="769"/>
        <v>25</v>
      </c>
      <c r="M5550">
        <f t="shared" si="770"/>
        <v>6</v>
      </c>
      <c r="N5550" t="str">
        <f t="shared" si="771"/>
        <v>25 Yrs 6 Mths</v>
      </c>
      <c r="O5550">
        <v>74.349999999999994</v>
      </c>
      <c r="P5550">
        <v>77.03</v>
      </c>
    </row>
    <row r="5551" spans="1:16" x14ac:dyDescent="0.35">
      <c r="A5551" t="s">
        <v>6186</v>
      </c>
      <c r="B5551" t="s">
        <v>6190</v>
      </c>
      <c r="C5551" t="s">
        <v>11</v>
      </c>
      <c r="D5551">
        <v>4.9500000000000002E-2</v>
      </c>
      <c r="E5551" s="1">
        <v>4.9200000000000001E-2</v>
      </c>
      <c r="F5551" t="s">
        <v>358</v>
      </c>
      <c r="G5551">
        <v>48670</v>
      </c>
      <c r="H5551" t="str">
        <f t="shared" si="767"/>
        <v>1/4/2033</v>
      </c>
      <c r="I5551" s="2">
        <v>45584</v>
      </c>
      <c r="J5551">
        <f t="shared" si="766"/>
        <v>3086</v>
      </c>
      <c r="K5551">
        <f t="shared" si="768"/>
        <v>8.4547945205479458</v>
      </c>
      <c r="L5551">
        <f t="shared" si="769"/>
        <v>8</v>
      </c>
      <c r="M5551">
        <f t="shared" si="770"/>
        <v>5</v>
      </c>
      <c r="N5551" t="str">
        <f t="shared" si="771"/>
        <v>8 Yrs 5 Mths</v>
      </c>
      <c r="O5551">
        <v>99.49</v>
      </c>
      <c r="P5551">
        <v>102.54</v>
      </c>
    </row>
    <row r="5552" spans="1:16" x14ac:dyDescent="0.35">
      <c r="A5552" t="s">
        <v>6186</v>
      </c>
      <c r="B5552" t="s">
        <v>6193</v>
      </c>
      <c r="C5552" t="s">
        <v>11</v>
      </c>
      <c r="D5552">
        <v>3.5000000000000003E-2</v>
      </c>
      <c r="E5552" s="1">
        <v>4.4400000000000002E-2</v>
      </c>
      <c r="F5552" t="s">
        <v>358</v>
      </c>
      <c r="G5552">
        <v>46478</v>
      </c>
      <c r="H5552" t="str">
        <f t="shared" si="767"/>
        <v>1/4/2027</v>
      </c>
      <c r="I5552" s="2">
        <v>45584</v>
      </c>
      <c r="J5552">
        <f t="shared" si="766"/>
        <v>894</v>
      </c>
      <c r="K5552">
        <f t="shared" si="768"/>
        <v>2.4493150684931506</v>
      </c>
      <c r="L5552">
        <f t="shared" si="769"/>
        <v>2</v>
      </c>
      <c r="M5552">
        <f t="shared" si="770"/>
        <v>5</v>
      </c>
      <c r="N5552" t="str">
        <f t="shared" si="771"/>
        <v>2 Yrs 5 Mths</v>
      </c>
      <c r="O5552">
        <v>97.64</v>
      </c>
      <c r="P5552">
        <v>98.35</v>
      </c>
    </row>
    <row r="5553" spans="1:16" x14ac:dyDescent="0.35">
      <c r="A5553" t="s">
        <v>6186</v>
      </c>
      <c r="B5553" t="s">
        <v>6193</v>
      </c>
      <c r="C5553" t="s">
        <v>11</v>
      </c>
      <c r="D5553">
        <v>3.6999999999999998E-2</v>
      </c>
      <c r="E5553" s="1">
        <v>4.4999999999999998E-2</v>
      </c>
      <c r="F5553" t="s">
        <v>358</v>
      </c>
      <c r="G5553">
        <v>47209</v>
      </c>
      <c r="H5553" t="str">
        <f t="shared" si="767"/>
        <v>1/4/2029</v>
      </c>
      <c r="I5553" s="2">
        <v>45584</v>
      </c>
      <c r="J5553">
        <f t="shared" si="766"/>
        <v>1625</v>
      </c>
      <c r="K5553">
        <f t="shared" si="768"/>
        <v>4.4520547945205475</v>
      </c>
      <c r="L5553">
        <f t="shared" si="769"/>
        <v>4</v>
      </c>
      <c r="M5553">
        <f t="shared" si="770"/>
        <v>5</v>
      </c>
      <c r="N5553" t="str">
        <f t="shared" si="771"/>
        <v>4 Yrs 5 Mths</v>
      </c>
      <c r="O5553">
        <v>96.46</v>
      </c>
      <c r="P5553">
        <v>97.46</v>
      </c>
    </row>
    <row r="5554" spans="1:16" x14ac:dyDescent="0.35">
      <c r="A5554" t="s">
        <v>6186</v>
      </c>
      <c r="B5554" t="s">
        <v>6193</v>
      </c>
      <c r="C5554" t="s">
        <v>11</v>
      </c>
      <c r="D5554">
        <v>3.7999999999999999E-2</v>
      </c>
      <c r="E5554" s="1">
        <v>4.7600000000000003E-2</v>
      </c>
      <c r="F5554" t="s">
        <v>358</v>
      </c>
      <c r="G5554">
        <v>48305</v>
      </c>
      <c r="H5554" t="str">
        <f t="shared" si="767"/>
        <v>1/4/2032</v>
      </c>
      <c r="I5554" s="2">
        <v>45584</v>
      </c>
      <c r="J5554">
        <f t="shared" si="766"/>
        <v>2721</v>
      </c>
      <c r="K5554">
        <f t="shared" si="768"/>
        <v>7.4547945205479449</v>
      </c>
      <c r="L5554">
        <f t="shared" si="769"/>
        <v>7</v>
      </c>
      <c r="M5554">
        <f t="shared" si="770"/>
        <v>5</v>
      </c>
      <c r="N5554" t="str">
        <f t="shared" si="771"/>
        <v>7 Yrs 5 Mths</v>
      </c>
      <c r="O5554">
        <v>93.18</v>
      </c>
      <c r="P5554">
        <v>94.29</v>
      </c>
    </row>
    <row r="5555" spans="1:16" x14ac:dyDescent="0.35">
      <c r="A5555" t="s">
        <v>6186</v>
      </c>
      <c r="B5555" t="s">
        <v>6194</v>
      </c>
      <c r="C5555" t="s">
        <v>11</v>
      </c>
      <c r="D5555">
        <v>6.5000000000000002E-2</v>
      </c>
      <c r="E5555" s="1">
        <v>4.7399999999999998E-2</v>
      </c>
      <c r="F5555" t="s">
        <v>17</v>
      </c>
      <c r="G5555">
        <v>48976</v>
      </c>
      <c r="H5555" t="str">
        <f t="shared" si="767"/>
        <v>1/2/2034</v>
      </c>
      <c r="I5555" s="2">
        <v>45584</v>
      </c>
      <c r="J5555">
        <f t="shared" si="766"/>
        <v>3392</v>
      </c>
      <c r="K5555">
        <f t="shared" si="768"/>
        <v>9.293150684931506</v>
      </c>
      <c r="L5555">
        <f t="shared" si="769"/>
        <v>9</v>
      </c>
      <c r="M5555">
        <f t="shared" si="770"/>
        <v>3</v>
      </c>
      <c r="N5555" t="str">
        <f t="shared" si="771"/>
        <v>9 Yrs 3 Mths</v>
      </c>
      <c r="O5555">
        <v>114.52</v>
      </c>
      <c r="P5555">
        <v>116.04</v>
      </c>
    </row>
    <row r="5556" spans="1:16" x14ac:dyDescent="0.35">
      <c r="A5556" t="s">
        <v>6186</v>
      </c>
      <c r="B5556" t="s">
        <v>6194</v>
      </c>
      <c r="C5556" t="s">
        <v>11</v>
      </c>
      <c r="D5556">
        <v>5.9499999999999997E-2</v>
      </c>
      <c r="E5556" s="1">
        <v>5.04E-2</v>
      </c>
      <c r="F5556" t="s">
        <v>17</v>
      </c>
      <c r="G5556">
        <v>50131</v>
      </c>
      <c r="H5556" t="str">
        <f t="shared" si="767"/>
        <v>1/4/2037</v>
      </c>
      <c r="I5556" s="2">
        <v>45584</v>
      </c>
      <c r="J5556">
        <f t="shared" si="766"/>
        <v>4547</v>
      </c>
      <c r="K5556">
        <f t="shared" si="768"/>
        <v>12.457534246575342</v>
      </c>
      <c r="L5556">
        <f t="shared" si="769"/>
        <v>12</v>
      </c>
      <c r="M5556">
        <f t="shared" si="770"/>
        <v>5</v>
      </c>
      <c r="N5556" t="str">
        <f t="shared" si="771"/>
        <v>12 Yrs 5 Mths</v>
      </c>
      <c r="O5556">
        <v>110.73</v>
      </c>
      <c r="P5556">
        <v>111.55</v>
      </c>
    </row>
    <row r="5557" spans="1:16" x14ac:dyDescent="0.35">
      <c r="A5557" t="s">
        <v>6200</v>
      </c>
      <c r="B5557" t="s">
        <v>6204</v>
      </c>
      <c r="C5557" t="s">
        <v>11</v>
      </c>
      <c r="D5557">
        <v>1.7500000000000002E-2</v>
      </c>
      <c r="E5557" s="1">
        <v>4.53E-2</v>
      </c>
      <c r="F5557" t="s">
        <v>358</v>
      </c>
      <c r="G5557">
        <v>46461</v>
      </c>
      <c r="H5557" t="str">
        <f t="shared" si="767"/>
        <v>15/3/2027</v>
      </c>
      <c r="I5557" s="2">
        <v>45584</v>
      </c>
      <c r="J5557">
        <f t="shared" si="766"/>
        <v>877</v>
      </c>
      <c r="K5557">
        <f t="shared" si="768"/>
        <v>2.4027397260273973</v>
      </c>
      <c r="L5557">
        <f t="shared" si="769"/>
        <v>2</v>
      </c>
      <c r="M5557">
        <f t="shared" si="770"/>
        <v>5</v>
      </c>
      <c r="N5557" t="str">
        <f t="shared" si="771"/>
        <v>2 Yrs 5 Mths</v>
      </c>
      <c r="O5557">
        <v>93.53</v>
      </c>
      <c r="P5557">
        <v>94.4</v>
      </c>
    </row>
    <row r="5558" spans="1:16" x14ac:dyDescent="0.35">
      <c r="A5558" t="s">
        <v>6200</v>
      </c>
      <c r="B5558" t="s">
        <v>6204</v>
      </c>
      <c r="C5558" t="s">
        <v>11</v>
      </c>
      <c r="D5558">
        <v>2.35E-2</v>
      </c>
      <c r="E5558" s="1">
        <v>4.9700000000000001E-2</v>
      </c>
      <c r="F5558" t="s">
        <v>358</v>
      </c>
      <c r="G5558">
        <v>48167</v>
      </c>
      <c r="H5558" t="str">
        <f t="shared" si="767"/>
        <v>15/11/2031</v>
      </c>
      <c r="I5558" s="2">
        <v>45584</v>
      </c>
      <c r="J5558">
        <f t="shared" si="766"/>
        <v>2583</v>
      </c>
      <c r="K5558">
        <f t="shared" si="768"/>
        <v>7.0767123287671234</v>
      </c>
      <c r="L5558">
        <f t="shared" si="769"/>
        <v>7</v>
      </c>
      <c r="M5558">
        <f t="shared" si="770"/>
        <v>1</v>
      </c>
      <c r="N5558" t="str">
        <f t="shared" si="771"/>
        <v>7 Yrs 1 Mths</v>
      </c>
      <c r="O5558">
        <v>83.76</v>
      </c>
      <c r="P5558">
        <v>85.84</v>
      </c>
    </row>
    <row r="5559" spans="1:16" x14ac:dyDescent="0.35">
      <c r="A5559" t="s">
        <v>6200</v>
      </c>
      <c r="B5559" t="s">
        <v>6204</v>
      </c>
      <c r="C5559" t="s">
        <v>11</v>
      </c>
      <c r="D5559">
        <v>4.5999999999999999E-2</v>
      </c>
      <c r="E5559" s="1">
        <v>5.04E-2</v>
      </c>
      <c r="F5559" t="s">
        <v>358</v>
      </c>
      <c r="G5559">
        <v>48366</v>
      </c>
      <c r="H5559" t="str">
        <f t="shared" si="767"/>
        <v>1/6/2032</v>
      </c>
      <c r="I5559" s="2">
        <v>45584</v>
      </c>
      <c r="J5559">
        <f t="shared" si="766"/>
        <v>2782</v>
      </c>
      <c r="K5559">
        <f t="shared" si="768"/>
        <v>7.6219178082191785</v>
      </c>
      <c r="L5559">
        <f t="shared" si="769"/>
        <v>7</v>
      </c>
      <c r="M5559">
        <f t="shared" si="770"/>
        <v>7</v>
      </c>
      <c r="N5559" t="str">
        <f t="shared" si="771"/>
        <v>7 Yrs 7 Mths</v>
      </c>
      <c r="O5559">
        <v>98.63</v>
      </c>
      <c r="P5559">
        <v>99.31</v>
      </c>
    </row>
    <row r="5560" spans="1:16" x14ac:dyDescent="0.35">
      <c r="A5560" t="s">
        <v>6200</v>
      </c>
      <c r="B5560" t="s">
        <v>6204</v>
      </c>
      <c r="C5560" t="s">
        <v>11</v>
      </c>
      <c r="D5560">
        <v>3.3000000000000002E-2</v>
      </c>
      <c r="E5560" s="1">
        <v>5.1200000000000002E-2</v>
      </c>
      <c r="F5560" t="s">
        <v>358</v>
      </c>
      <c r="G5560">
        <v>45809</v>
      </c>
      <c r="H5560" t="str">
        <f t="shared" ref="H5560:H5602" si="772">TEXT(G5560,"D/M/YYYY")</f>
        <v>1/6/2025</v>
      </c>
      <c r="I5560" s="2">
        <v>45584</v>
      </c>
      <c r="J5560">
        <f t="shared" si="766"/>
        <v>225</v>
      </c>
      <c r="K5560">
        <f t="shared" ref="K5560:K5602" si="773">J5560/365</f>
        <v>0.61643835616438358</v>
      </c>
      <c r="L5560">
        <f t="shared" ref="L5560:L5602" si="774">_xlfn.NUMBERVALUE(_xlfn.TEXTBEFORE(K5560,"."))</f>
        <v>0</v>
      </c>
      <c r="M5560">
        <f t="shared" ref="M5560:M5602" si="775">ROUND(LEFT(_xlfn.TEXTAFTER(K5560,"."),2)/100 * 12,0)</f>
        <v>7</v>
      </c>
      <c r="N5560" t="str">
        <f t="shared" ref="N5560:N5602" si="776">L5560 &amp; " Yrs "&amp; M5560 &amp;" Mths"</f>
        <v>0 Yrs 7 Mths</v>
      </c>
      <c r="O5560">
        <v>98.55</v>
      </c>
      <c r="P5560">
        <v>98.65</v>
      </c>
    </row>
    <row r="5561" spans="1:16" x14ac:dyDescent="0.35">
      <c r="A5561" t="s">
        <v>6200</v>
      </c>
      <c r="B5561" t="s">
        <v>6204</v>
      </c>
      <c r="C5561" t="s">
        <v>11</v>
      </c>
      <c r="D5561">
        <v>3.3500000000000002E-2</v>
      </c>
      <c r="E5561" s="1">
        <v>4.58E-2</v>
      </c>
      <c r="F5561" t="s">
        <v>358</v>
      </c>
      <c r="G5561">
        <v>46357</v>
      </c>
      <c r="H5561" t="str">
        <f t="shared" si="772"/>
        <v>1/12/2026</v>
      </c>
      <c r="I5561" s="2">
        <v>45584</v>
      </c>
      <c r="J5561">
        <f t="shared" si="766"/>
        <v>773</v>
      </c>
      <c r="K5561">
        <f t="shared" si="773"/>
        <v>2.117808219178082</v>
      </c>
      <c r="L5561">
        <f t="shared" si="774"/>
        <v>2</v>
      </c>
      <c r="M5561">
        <f t="shared" si="775"/>
        <v>1</v>
      </c>
      <c r="N5561" t="str">
        <f t="shared" si="776"/>
        <v>2 Yrs 1 Mths</v>
      </c>
      <c r="O5561">
        <v>97.34</v>
      </c>
      <c r="P5561">
        <v>98.14</v>
      </c>
    </row>
    <row r="5562" spans="1:16" x14ac:dyDescent="0.35">
      <c r="A5562" t="s">
        <v>6200</v>
      </c>
      <c r="B5562" t="s">
        <v>6204</v>
      </c>
      <c r="C5562" t="s">
        <v>11</v>
      </c>
      <c r="D5562">
        <v>0.04</v>
      </c>
      <c r="E5562" s="1">
        <v>4.7199999999999999E-2</v>
      </c>
      <c r="F5562" t="s">
        <v>358</v>
      </c>
      <c r="G5562">
        <v>46919</v>
      </c>
      <c r="H5562" t="str">
        <f t="shared" si="772"/>
        <v>15/6/2028</v>
      </c>
      <c r="I5562" s="2">
        <v>45584</v>
      </c>
      <c r="J5562">
        <f t="shared" si="766"/>
        <v>1335</v>
      </c>
      <c r="K5562">
        <f t="shared" si="773"/>
        <v>3.6575342465753424</v>
      </c>
      <c r="L5562">
        <f t="shared" si="774"/>
        <v>3</v>
      </c>
      <c r="M5562">
        <f t="shared" si="775"/>
        <v>8</v>
      </c>
      <c r="N5562" t="str">
        <f t="shared" si="776"/>
        <v>3 Yrs 8 Mths</v>
      </c>
      <c r="O5562">
        <v>97.14</v>
      </c>
      <c r="P5562">
        <v>99</v>
      </c>
    </row>
    <row r="5563" spans="1:16" x14ac:dyDescent="0.35">
      <c r="A5563" t="s">
        <v>6200</v>
      </c>
      <c r="B5563" t="s">
        <v>6204</v>
      </c>
      <c r="C5563" t="s">
        <v>11</v>
      </c>
      <c r="D5563">
        <v>2.5999999999999999E-2</v>
      </c>
      <c r="E5563" s="1">
        <v>4.7300000000000002E-2</v>
      </c>
      <c r="F5563" t="s">
        <v>358</v>
      </c>
      <c r="G5563">
        <v>47453</v>
      </c>
      <c r="H5563" t="str">
        <f t="shared" si="772"/>
        <v>1/12/2029</v>
      </c>
      <c r="I5563" s="2">
        <v>45584</v>
      </c>
      <c r="J5563">
        <f t="shared" si="766"/>
        <v>1869</v>
      </c>
      <c r="K5563">
        <f t="shared" si="773"/>
        <v>5.1205479452054794</v>
      </c>
      <c r="L5563">
        <f t="shared" si="774"/>
        <v>5</v>
      </c>
      <c r="M5563">
        <f t="shared" si="775"/>
        <v>1</v>
      </c>
      <c r="N5563" t="str">
        <f t="shared" si="776"/>
        <v>5 Yrs 1 Mths</v>
      </c>
      <c r="O5563">
        <v>89.66</v>
      </c>
      <c r="P5563">
        <v>91.56</v>
      </c>
    </row>
    <row r="5564" spans="1:16" x14ac:dyDescent="0.35">
      <c r="A5564" t="s">
        <v>6200</v>
      </c>
      <c r="B5564" t="s">
        <v>6204</v>
      </c>
      <c r="C5564" t="s">
        <v>11</v>
      </c>
      <c r="D5564">
        <v>3.5000000000000003E-2</v>
      </c>
      <c r="E5564" s="1">
        <v>5.6000000000000001E-2</v>
      </c>
      <c r="F5564" t="s">
        <v>358</v>
      </c>
      <c r="G5564">
        <v>54758</v>
      </c>
      <c r="H5564" t="str">
        <f t="shared" si="772"/>
        <v>1/12/2049</v>
      </c>
      <c r="I5564" s="2">
        <v>45584</v>
      </c>
      <c r="J5564">
        <f t="shared" si="766"/>
        <v>9174</v>
      </c>
      <c r="K5564">
        <f t="shared" si="773"/>
        <v>25.134246575342466</v>
      </c>
      <c r="L5564">
        <f t="shared" si="774"/>
        <v>25</v>
      </c>
      <c r="M5564">
        <f t="shared" si="775"/>
        <v>2</v>
      </c>
      <c r="N5564" t="str">
        <f t="shared" si="776"/>
        <v>25 Yrs 2 Mths</v>
      </c>
      <c r="O5564">
        <v>71.209999999999994</v>
      </c>
      <c r="P5564">
        <v>73.42</v>
      </c>
    </row>
    <row r="5565" spans="1:16" x14ac:dyDescent="0.35">
      <c r="A5565" t="s">
        <v>6200</v>
      </c>
      <c r="B5565" t="s">
        <v>6204</v>
      </c>
      <c r="C5565" t="s">
        <v>11</v>
      </c>
      <c r="D5565">
        <v>3.4000000000000002E-2</v>
      </c>
      <c r="E5565" s="1">
        <v>4.7600000000000003E-2</v>
      </c>
      <c r="F5565" t="s">
        <v>358</v>
      </c>
      <c r="G5565">
        <v>47635</v>
      </c>
      <c r="H5565" t="str">
        <f t="shared" si="772"/>
        <v>1/6/2030</v>
      </c>
      <c r="I5565" s="2">
        <v>45584</v>
      </c>
      <c r="J5565">
        <f t="shared" si="766"/>
        <v>2051</v>
      </c>
      <c r="K5565">
        <f t="shared" si="773"/>
        <v>5.6191780821917812</v>
      </c>
      <c r="L5565">
        <f t="shared" si="774"/>
        <v>5</v>
      </c>
      <c r="M5565">
        <f t="shared" si="775"/>
        <v>7</v>
      </c>
      <c r="N5565" t="str">
        <f t="shared" si="776"/>
        <v>5 Yrs 7 Mths</v>
      </c>
      <c r="O5565">
        <v>92.72</v>
      </c>
      <c r="P5565">
        <v>94.37</v>
      </c>
    </row>
    <row r="5566" spans="1:16" x14ac:dyDescent="0.35">
      <c r="A5566" t="s">
        <v>6200</v>
      </c>
      <c r="B5566" t="s">
        <v>6204</v>
      </c>
      <c r="C5566" t="s">
        <v>11</v>
      </c>
      <c r="D5566">
        <v>5.45E-2</v>
      </c>
      <c r="E5566" s="1">
        <v>5.0700000000000002E-2</v>
      </c>
      <c r="F5566" t="s">
        <v>358</v>
      </c>
      <c r="G5566">
        <v>48806</v>
      </c>
      <c r="H5566" t="str">
        <f t="shared" si="772"/>
        <v>15/8/2033</v>
      </c>
      <c r="I5566" s="2">
        <v>45584</v>
      </c>
      <c r="J5566">
        <f t="shared" si="766"/>
        <v>3222</v>
      </c>
      <c r="K5566">
        <f t="shared" si="773"/>
        <v>8.8273972602739725</v>
      </c>
      <c r="L5566">
        <f t="shared" si="774"/>
        <v>8</v>
      </c>
      <c r="M5566">
        <f t="shared" si="775"/>
        <v>10</v>
      </c>
      <c r="N5566" t="str">
        <f t="shared" si="776"/>
        <v>8 Yrs 10 Mths</v>
      </c>
      <c r="O5566">
        <v>101.94</v>
      </c>
      <c r="P5566">
        <v>103.03</v>
      </c>
    </row>
    <row r="5567" spans="1:16" x14ac:dyDescent="0.35">
      <c r="A5567" t="s">
        <v>6200</v>
      </c>
      <c r="B5567" t="s">
        <v>6204</v>
      </c>
      <c r="C5567" t="s">
        <v>11</v>
      </c>
      <c r="D5567">
        <v>5.5E-2</v>
      </c>
      <c r="E5567" s="1">
        <v>5.1499999999999997E-2</v>
      </c>
      <c r="F5567" t="s">
        <v>358</v>
      </c>
      <c r="G5567">
        <v>49018</v>
      </c>
      <c r="H5567" t="str">
        <f t="shared" si="772"/>
        <v>15/3/2034</v>
      </c>
      <c r="I5567" s="2">
        <v>45584</v>
      </c>
      <c r="J5567">
        <f t="shared" si="766"/>
        <v>3434</v>
      </c>
      <c r="K5567">
        <f t="shared" si="773"/>
        <v>9.4082191780821915</v>
      </c>
      <c r="L5567">
        <f t="shared" si="774"/>
        <v>9</v>
      </c>
      <c r="M5567">
        <f t="shared" si="775"/>
        <v>5</v>
      </c>
      <c r="N5567" t="str">
        <f t="shared" si="776"/>
        <v>9 Yrs 5 Mths</v>
      </c>
      <c r="O5567">
        <v>101.64</v>
      </c>
      <c r="P5567">
        <v>103.55</v>
      </c>
    </row>
    <row r="5568" spans="1:16" x14ac:dyDescent="0.35">
      <c r="A5568" t="s">
        <v>6200</v>
      </c>
      <c r="B5568" t="s">
        <v>6206</v>
      </c>
      <c r="C5568" t="s">
        <v>11</v>
      </c>
      <c r="D5568">
        <v>6.7500000000000004E-2</v>
      </c>
      <c r="E5568" s="1">
        <v>9.8000000000000004E-2</v>
      </c>
      <c r="F5568" t="s">
        <v>798</v>
      </c>
      <c r="G5568">
        <v>51119</v>
      </c>
      <c r="H5568" t="str">
        <f t="shared" si="772"/>
        <v>15/12/2039</v>
      </c>
      <c r="I5568" s="2">
        <v>45584</v>
      </c>
      <c r="J5568">
        <f t="shared" si="766"/>
        <v>5535</v>
      </c>
      <c r="K5568">
        <f t="shared" si="773"/>
        <v>15.164383561643836</v>
      </c>
      <c r="L5568">
        <f t="shared" si="774"/>
        <v>15</v>
      </c>
      <c r="M5568">
        <f t="shared" si="775"/>
        <v>2</v>
      </c>
      <c r="N5568" t="str">
        <f t="shared" si="776"/>
        <v>15 Yrs 2 Mths</v>
      </c>
      <c r="O5568">
        <v>75.7</v>
      </c>
      <c r="P5568">
        <v>77.489999999999995</v>
      </c>
    </row>
    <row r="5569" spans="1:16" x14ac:dyDescent="0.35">
      <c r="A5569" t="s">
        <v>6200</v>
      </c>
      <c r="B5569" t="s">
        <v>6206</v>
      </c>
      <c r="C5569" t="s">
        <v>11</v>
      </c>
      <c r="D5569">
        <v>4.8000000000000001E-2</v>
      </c>
      <c r="E5569" s="1">
        <v>0.1009</v>
      </c>
      <c r="F5569" t="s">
        <v>798</v>
      </c>
      <c r="G5569">
        <v>49369</v>
      </c>
      <c r="H5569" t="str">
        <f t="shared" si="772"/>
        <v>1/3/2035</v>
      </c>
      <c r="I5569" s="2">
        <v>45584</v>
      </c>
      <c r="J5569">
        <f t="shared" si="766"/>
        <v>3785</v>
      </c>
      <c r="K5569">
        <f t="shared" si="773"/>
        <v>10.36986301369863</v>
      </c>
      <c r="L5569">
        <f t="shared" si="774"/>
        <v>10</v>
      </c>
      <c r="M5569">
        <f t="shared" si="775"/>
        <v>4</v>
      </c>
      <c r="N5569" t="str">
        <f t="shared" si="776"/>
        <v>10 Yrs 4 Mths</v>
      </c>
      <c r="O5569">
        <v>65</v>
      </c>
      <c r="P5569">
        <v>67.97</v>
      </c>
    </row>
    <row r="5570" spans="1:16" x14ac:dyDescent="0.35">
      <c r="A5570" t="s">
        <v>6212</v>
      </c>
      <c r="B5570" t="s">
        <v>6215</v>
      </c>
      <c r="C5570" t="s">
        <v>11</v>
      </c>
      <c r="D5570">
        <v>2.375E-2</v>
      </c>
      <c r="E5570" s="1">
        <v>4.4299999999999999E-2</v>
      </c>
      <c r="F5570" t="s">
        <v>17</v>
      </c>
      <c r="G5570">
        <v>47635</v>
      </c>
      <c r="H5570" t="str">
        <f t="shared" si="772"/>
        <v>1/6/2030</v>
      </c>
      <c r="I5570" s="2">
        <v>45584</v>
      </c>
      <c r="J5570">
        <f t="shared" ref="J5570:J5633" si="777">_xlfn.DAYS(G5570,I5570)</f>
        <v>2051</v>
      </c>
      <c r="K5570">
        <f t="shared" si="773"/>
        <v>5.6191780821917812</v>
      </c>
      <c r="L5570">
        <f t="shared" si="774"/>
        <v>5</v>
      </c>
      <c r="M5570">
        <f t="shared" si="775"/>
        <v>7</v>
      </c>
      <c r="N5570" t="str">
        <f t="shared" si="776"/>
        <v>5 Yrs 7 Mths</v>
      </c>
      <c r="O5570">
        <v>89.43</v>
      </c>
      <c r="P5570">
        <v>90.57</v>
      </c>
    </row>
    <row r="5571" spans="1:16" x14ac:dyDescent="0.35">
      <c r="A5571" t="s">
        <v>6212</v>
      </c>
      <c r="B5571" t="s">
        <v>6216</v>
      </c>
      <c r="C5571" t="s">
        <v>11</v>
      </c>
      <c r="D5571">
        <v>2.2499999999999999E-2</v>
      </c>
      <c r="E5571" s="1">
        <v>4.7E-2</v>
      </c>
      <c r="F5571" t="s">
        <v>21</v>
      </c>
      <c r="G5571">
        <v>47878</v>
      </c>
      <c r="H5571" t="str">
        <f t="shared" si="772"/>
        <v>30/1/2031</v>
      </c>
      <c r="I5571" s="2">
        <v>45584</v>
      </c>
      <c r="J5571">
        <f t="shared" si="777"/>
        <v>2294</v>
      </c>
      <c r="K5571">
        <f t="shared" si="773"/>
        <v>6.2849315068493148</v>
      </c>
      <c r="L5571">
        <f t="shared" si="774"/>
        <v>6</v>
      </c>
      <c r="M5571">
        <f t="shared" si="775"/>
        <v>3</v>
      </c>
      <c r="N5571" t="str">
        <f t="shared" si="776"/>
        <v>6 Yrs 3 Mths</v>
      </c>
      <c r="O5571" t="s">
        <v>15</v>
      </c>
      <c r="P5571" t="s">
        <v>15</v>
      </c>
    </row>
    <row r="5572" spans="1:16" x14ac:dyDescent="0.35">
      <c r="A5572" t="s">
        <v>6212</v>
      </c>
      <c r="B5572" t="s">
        <v>6216</v>
      </c>
      <c r="C5572" t="s">
        <v>11</v>
      </c>
      <c r="D5572">
        <v>3.2500000000000001E-2</v>
      </c>
      <c r="E5572" s="1">
        <v>5.1400000000000001E-2</v>
      </c>
      <c r="F5572" t="s">
        <v>21</v>
      </c>
      <c r="G5572">
        <v>46327</v>
      </c>
      <c r="H5572" t="str">
        <f t="shared" si="772"/>
        <v>1/11/2026</v>
      </c>
      <c r="I5572" s="2">
        <v>45584</v>
      </c>
      <c r="J5572">
        <f t="shared" si="777"/>
        <v>743</v>
      </c>
      <c r="K5572">
        <f t="shared" si="773"/>
        <v>2.0356164383561643</v>
      </c>
      <c r="L5572">
        <f t="shared" si="774"/>
        <v>2</v>
      </c>
      <c r="M5572">
        <f t="shared" si="775"/>
        <v>0</v>
      </c>
      <c r="N5572" t="str">
        <f t="shared" si="776"/>
        <v>2 Yrs 0 Mths</v>
      </c>
      <c r="O5572">
        <v>95.96</v>
      </c>
      <c r="P5572">
        <v>99.1</v>
      </c>
    </row>
    <row r="5573" spans="1:16" x14ac:dyDescent="0.35">
      <c r="A5573" t="s">
        <v>6212</v>
      </c>
      <c r="B5573" t="s">
        <v>6216</v>
      </c>
      <c r="C5573" t="s">
        <v>11</v>
      </c>
      <c r="D5573">
        <v>4.3749999999999997E-2</v>
      </c>
      <c r="E5573" s="1">
        <v>5.5199999999999999E-2</v>
      </c>
      <c r="F5573" t="s">
        <v>21</v>
      </c>
      <c r="G5573">
        <v>53632</v>
      </c>
      <c r="H5573" t="str">
        <f t="shared" si="772"/>
        <v>1/11/2046</v>
      </c>
      <c r="I5573" s="2">
        <v>45584</v>
      </c>
      <c r="J5573">
        <f t="shared" si="777"/>
        <v>8048</v>
      </c>
      <c r="K5573">
        <f t="shared" si="773"/>
        <v>22.049315068493151</v>
      </c>
      <c r="L5573">
        <f t="shared" si="774"/>
        <v>22</v>
      </c>
      <c r="M5573">
        <f t="shared" si="775"/>
        <v>0</v>
      </c>
      <c r="N5573" t="str">
        <f t="shared" si="776"/>
        <v>22 Yrs 0 Mths</v>
      </c>
      <c r="O5573" t="s">
        <v>15</v>
      </c>
      <c r="P5573" t="s">
        <v>15</v>
      </c>
    </row>
    <row r="5574" spans="1:16" x14ac:dyDescent="0.35">
      <c r="A5574" t="s">
        <v>6212</v>
      </c>
      <c r="B5574" t="s">
        <v>6216</v>
      </c>
      <c r="C5574" t="s">
        <v>11</v>
      </c>
      <c r="D5574">
        <v>1.95E-2</v>
      </c>
      <c r="E5574" s="1">
        <v>4.4900000000000002E-2</v>
      </c>
      <c r="F5574" t="s">
        <v>21</v>
      </c>
      <c r="G5574">
        <v>46782</v>
      </c>
      <c r="H5574" t="str">
        <f t="shared" si="772"/>
        <v>30/1/2028</v>
      </c>
      <c r="I5574" s="2">
        <v>45584</v>
      </c>
      <c r="J5574">
        <f t="shared" si="777"/>
        <v>1198</v>
      </c>
      <c r="K5574">
        <f t="shared" si="773"/>
        <v>3.2821917808219179</v>
      </c>
      <c r="L5574">
        <f t="shared" si="774"/>
        <v>3</v>
      </c>
      <c r="M5574">
        <f t="shared" si="775"/>
        <v>3</v>
      </c>
      <c r="N5574" t="str">
        <f t="shared" si="776"/>
        <v>3 Yrs 3 Mths</v>
      </c>
      <c r="O5574" t="s">
        <v>15</v>
      </c>
      <c r="P5574" t="s">
        <v>15</v>
      </c>
    </row>
    <row r="5575" spans="1:16" x14ac:dyDescent="0.35">
      <c r="A5575" t="s">
        <v>6212</v>
      </c>
      <c r="B5575" t="s">
        <v>6217</v>
      </c>
      <c r="C5575" t="s">
        <v>11</v>
      </c>
      <c r="D5575">
        <v>5.3499999999999999E-2</v>
      </c>
      <c r="E5575" s="1">
        <v>5.5599999999999997E-2</v>
      </c>
      <c r="F5575" t="s">
        <v>1071</v>
      </c>
      <c r="G5575">
        <v>52536</v>
      </c>
      <c r="H5575" t="str">
        <f t="shared" si="772"/>
        <v>1/11/2043</v>
      </c>
      <c r="I5575" s="2">
        <v>45584</v>
      </c>
      <c r="J5575">
        <f t="shared" si="777"/>
        <v>6952</v>
      </c>
      <c r="K5575">
        <f t="shared" si="773"/>
        <v>19.046575342465754</v>
      </c>
      <c r="L5575">
        <f t="shared" si="774"/>
        <v>19</v>
      </c>
      <c r="M5575">
        <f t="shared" si="775"/>
        <v>0</v>
      </c>
      <c r="N5575" t="str">
        <f t="shared" si="776"/>
        <v>19 Yrs 0 Mths</v>
      </c>
      <c r="O5575">
        <v>111.02</v>
      </c>
      <c r="P5575">
        <v>110.5</v>
      </c>
    </row>
    <row r="5576" spans="1:16" x14ac:dyDescent="0.35">
      <c r="A5576" t="s">
        <v>6212</v>
      </c>
      <c r="B5576" t="s">
        <v>6217</v>
      </c>
      <c r="C5576" t="s">
        <v>11</v>
      </c>
      <c r="D5576">
        <v>4.6249999999999999E-2</v>
      </c>
      <c r="E5576" s="1">
        <v>5.5599999999999997E-2</v>
      </c>
      <c r="F5576" t="s">
        <v>1071</v>
      </c>
      <c r="G5576">
        <v>48244</v>
      </c>
      <c r="H5576" t="str">
        <f t="shared" si="772"/>
        <v>31/1/2032</v>
      </c>
      <c r="I5576" s="2">
        <v>45584</v>
      </c>
      <c r="J5576">
        <f t="shared" si="777"/>
        <v>2660</v>
      </c>
      <c r="K5576">
        <f t="shared" si="773"/>
        <v>7.2876712328767121</v>
      </c>
      <c r="L5576">
        <f t="shared" si="774"/>
        <v>7</v>
      </c>
      <c r="M5576">
        <f t="shared" si="775"/>
        <v>3</v>
      </c>
      <c r="N5576" t="str">
        <f t="shared" si="776"/>
        <v>7 Yrs 3 Mths</v>
      </c>
      <c r="O5576">
        <v>93.87</v>
      </c>
      <c r="P5576">
        <v>95.36</v>
      </c>
    </row>
    <row r="5577" spans="1:16" x14ac:dyDescent="0.35">
      <c r="A5577" t="s">
        <v>6212</v>
      </c>
      <c r="B5577" t="s">
        <v>6217</v>
      </c>
      <c r="C5577" t="s">
        <v>11</v>
      </c>
      <c r="D5577">
        <v>3.6249999999999998E-2</v>
      </c>
      <c r="E5577" s="1">
        <v>5.45E-2</v>
      </c>
      <c r="F5577" t="s">
        <v>1071</v>
      </c>
      <c r="G5577">
        <v>47922</v>
      </c>
      <c r="H5577" t="str">
        <f t="shared" si="772"/>
        <v>15/3/2031</v>
      </c>
      <c r="I5577" s="2">
        <v>45584</v>
      </c>
      <c r="J5577">
        <f t="shared" si="777"/>
        <v>2338</v>
      </c>
      <c r="K5577">
        <f t="shared" si="773"/>
        <v>6.4054794520547942</v>
      </c>
      <c r="L5577">
        <f t="shared" si="774"/>
        <v>6</v>
      </c>
      <c r="M5577">
        <f t="shared" si="775"/>
        <v>5</v>
      </c>
      <c r="N5577" t="str">
        <f t="shared" si="776"/>
        <v>6 Yrs 5 Mths</v>
      </c>
      <c r="O5577">
        <v>89.86</v>
      </c>
      <c r="P5577">
        <v>93.04</v>
      </c>
    </row>
    <row r="5578" spans="1:16" x14ac:dyDescent="0.35">
      <c r="A5578" t="s">
        <v>6212</v>
      </c>
      <c r="B5578" t="s">
        <v>6217</v>
      </c>
      <c r="C5578" t="s">
        <v>11</v>
      </c>
      <c r="D5578">
        <v>6.8750000000000006E-2</v>
      </c>
      <c r="E5578" s="1">
        <v>5.5899999999999998E-2</v>
      </c>
      <c r="F5578" t="s">
        <v>1071</v>
      </c>
      <c r="G5578">
        <v>50359</v>
      </c>
      <c r="H5578" t="str">
        <f t="shared" si="772"/>
        <v>15/11/2037</v>
      </c>
      <c r="I5578" s="2">
        <v>45584</v>
      </c>
      <c r="J5578">
        <f t="shared" si="777"/>
        <v>4775</v>
      </c>
      <c r="K5578">
        <f t="shared" si="773"/>
        <v>13.082191780821917</v>
      </c>
      <c r="L5578">
        <f t="shared" si="774"/>
        <v>13</v>
      </c>
      <c r="M5578">
        <f t="shared" si="775"/>
        <v>1</v>
      </c>
      <c r="N5578" t="str">
        <f t="shared" si="776"/>
        <v>13 Yrs 1 Mths</v>
      </c>
      <c r="O5578">
        <v>120</v>
      </c>
      <c r="P5578" t="s">
        <v>15</v>
      </c>
    </row>
    <row r="5579" spans="1:16" x14ac:dyDescent="0.35">
      <c r="A5579" t="s">
        <v>6212</v>
      </c>
      <c r="B5579" t="s">
        <v>6217</v>
      </c>
      <c r="C5579" t="s">
        <v>11</v>
      </c>
      <c r="D5579">
        <v>5.3749999999999999E-2</v>
      </c>
      <c r="E5579" s="1">
        <v>5.6500000000000002E-2</v>
      </c>
      <c r="F5579" t="s">
        <v>1071</v>
      </c>
      <c r="G5579">
        <v>48305</v>
      </c>
      <c r="H5579" t="str">
        <f t="shared" si="772"/>
        <v>1/4/2032</v>
      </c>
      <c r="I5579" s="2">
        <v>45584</v>
      </c>
      <c r="J5579">
        <f t="shared" si="777"/>
        <v>2721</v>
      </c>
      <c r="K5579">
        <f t="shared" si="773"/>
        <v>7.4547945205479449</v>
      </c>
      <c r="L5579">
        <f t="shared" si="774"/>
        <v>7</v>
      </c>
      <c r="M5579">
        <f t="shared" si="775"/>
        <v>5</v>
      </c>
      <c r="N5579" t="str">
        <f t="shared" si="776"/>
        <v>7 Yrs 5 Mths</v>
      </c>
      <c r="O5579">
        <v>97.61</v>
      </c>
      <c r="P5579">
        <v>99.09</v>
      </c>
    </row>
    <row r="5580" spans="1:16" x14ac:dyDescent="0.35">
      <c r="A5580" t="s">
        <v>6221</v>
      </c>
      <c r="B5580" t="s">
        <v>6225</v>
      </c>
      <c r="C5580" t="s">
        <v>11</v>
      </c>
      <c r="D5580">
        <v>4.4499999999999998E-2</v>
      </c>
      <c r="E5580" s="1">
        <v>5.4100000000000002E-2</v>
      </c>
      <c r="F5580" t="s">
        <v>21</v>
      </c>
      <c r="G5580">
        <v>53189</v>
      </c>
      <c r="H5580" t="str">
        <f t="shared" si="772"/>
        <v>15/8/2045</v>
      </c>
      <c r="I5580" s="2">
        <v>45584</v>
      </c>
      <c r="J5580">
        <f t="shared" si="777"/>
        <v>7605</v>
      </c>
      <c r="K5580">
        <f t="shared" si="773"/>
        <v>20.835616438356166</v>
      </c>
      <c r="L5580">
        <f t="shared" si="774"/>
        <v>20</v>
      </c>
      <c r="M5580">
        <f t="shared" si="775"/>
        <v>10</v>
      </c>
      <c r="N5580" t="str">
        <f t="shared" si="776"/>
        <v>20 Yrs 10 Mths</v>
      </c>
      <c r="O5580">
        <v>87.07</v>
      </c>
      <c r="P5580">
        <v>92.44</v>
      </c>
    </row>
    <row r="5581" spans="1:16" x14ac:dyDescent="0.35">
      <c r="A5581" t="s">
        <v>6221</v>
      </c>
      <c r="B5581" t="s">
        <v>6225</v>
      </c>
      <c r="C5581" t="s">
        <v>11</v>
      </c>
      <c r="D5581">
        <v>1.4500000000000001E-2</v>
      </c>
      <c r="E5581" s="1">
        <v>6.6400000000000001E-2</v>
      </c>
      <c r="F5581" t="s">
        <v>21</v>
      </c>
      <c r="G5581">
        <v>45618</v>
      </c>
      <c r="H5581" t="str">
        <f t="shared" si="772"/>
        <v>22/11/2024</v>
      </c>
      <c r="I5581" s="2">
        <v>45584</v>
      </c>
      <c r="J5581">
        <f t="shared" si="777"/>
        <v>34</v>
      </c>
      <c r="K5581">
        <f t="shared" si="773"/>
        <v>9.3150684931506855E-2</v>
      </c>
      <c r="L5581">
        <f t="shared" si="774"/>
        <v>0</v>
      </c>
      <c r="M5581">
        <f t="shared" si="775"/>
        <v>1</v>
      </c>
      <c r="N5581" t="str">
        <f t="shared" si="776"/>
        <v>0 Yrs 1 Mths</v>
      </c>
      <c r="O5581">
        <v>99.35</v>
      </c>
      <c r="P5581">
        <v>99.98</v>
      </c>
    </row>
    <row r="5582" spans="1:16" x14ac:dyDescent="0.35">
      <c r="A5582" t="s">
        <v>6221</v>
      </c>
      <c r="B5582" t="s">
        <v>6225</v>
      </c>
      <c r="C5582" t="s">
        <v>11</v>
      </c>
      <c r="D5582">
        <v>3.5499999999999997E-2</v>
      </c>
      <c r="E5582" s="1">
        <v>5.2299999999999999E-2</v>
      </c>
      <c r="F5582" t="s">
        <v>21</v>
      </c>
      <c r="G5582">
        <v>45748</v>
      </c>
      <c r="H5582" t="str">
        <f t="shared" si="772"/>
        <v>1/4/2025</v>
      </c>
      <c r="I5582" s="2">
        <v>45584</v>
      </c>
      <c r="J5582">
        <f t="shared" si="777"/>
        <v>164</v>
      </c>
      <c r="K5582">
        <f t="shared" si="773"/>
        <v>0.44931506849315067</v>
      </c>
      <c r="L5582">
        <f t="shared" si="774"/>
        <v>0</v>
      </c>
      <c r="M5582">
        <f t="shared" si="775"/>
        <v>5</v>
      </c>
      <c r="N5582" t="str">
        <f t="shared" si="776"/>
        <v>0 Yrs 5 Mths</v>
      </c>
      <c r="O5582">
        <v>99.04</v>
      </c>
      <c r="P5582">
        <v>99.78</v>
      </c>
    </row>
    <row r="5583" spans="1:16" x14ac:dyDescent="0.35">
      <c r="A5583" t="s">
        <v>6221</v>
      </c>
      <c r="B5583" t="s">
        <v>6225</v>
      </c>
      <c r="C5583" t="s">
        <v>11</v>
      </c>
      <c r="D5583">
        <v>5.3499999999999999E-2</v>
      </c>
      <c r="E5583" s="1">
        <v>4.53E-2</v>
      </c>
      <c r="F5583" t="s">
        <v>21</v>
      </c>
      <c r="G5583">
        <v>47088</v>
      </c>
      <c r="H5583" t="str">
        <f t="shared" si="772"/>
        <v>1/12/2028</v>
      </c>
      <c r="I5583" s="2">
        <v>45584</v>
      </c>
      <c r="J5583">
        <f t="shared" si="777"/>
        <v>1504</v>
      </c>
      <c r="K5583">
        <f t="shared" si="773"/>
        <v>4.1205479452054794</v>
      </c>
      <c r="L5583">
        <f t="shared" si="774"/>
        <v>4</v>
      </c>
      <c r="M5583">
        <f t="shared" si="775"/>
        <v>1</v>
      </c>
      <c r="N5583" t="str">
        <f t="shared" si="776"/>
        <v>4 Yrs 1 Mths</v>
      </c>
      <c r="O5583">
        <v>102.68</v>
      </c>
      <c r="P5583">
        <v>103.53</v>
      </c>
    </row>
    <row r="5584" spans="1:16" x14ac:dyDescent="0.35">
      <c r="A5584" t="s">
        <v>6221</v>
      </c>
      <c r="B5584" t="s">
        <v>6225</v>
      </c>
      <c r="C5584" t="s">
        <v>11</v>
      </c>
      <c r="D5584">
        <v>3.0499999999999999E-2</v>
      </c>
      <c r="E5584" s="1">
        <v>5.4899999999999997E-2</v>
      </c>
      <c r="F5584" t="s">
        <v>21</v>
      </c>
      <c r="G5584">
        <v>46037</v>
      </c>
      <c r="H5584" t="str">
        <f t="shared" si="772"/>
        <v>15/1/2026</v>
      </c>
      <c r="I5584" s="2">
        <v>45584</v>
      </c>
      <c r="J5584">
        <f t="shared" si="777"/>
        <v>453</v>
      </c>
      <c r="K5584">
        <f t="shared" si="773"/>
        <v>1.2410958904109588</v>
      </c>
      <c r="L5584">
        <f t="shared" si="774"/>
        <v>1</v>
      </c>
      <c r="M5584">
        <f t="shared" si="775"/>
        <v>3</v>
      </c>
      <c r="N5584" t="str">
        <f t="shared" si="776"/>
        <v>1 Yrs 3 Mths</v>
      </c>
      <c r="O5584">
        <v>96.67</v>
      </c>
      <c r="P5584">
        <v>99.73</v>
      </c>
    </row>
    <row r="5585" spans="1:16" x14ac:dyDescent="0.35">
      <c r="A5585" t="s">
        <v>6221</v>
      </c>
      <c r="B5585" t="s">
        <v>6225</v>
      </c>
      <c r="C5585" t="s">
        <v>11</v>
      </c>
      <c r="D5585">
        <v>2.5999999999999999E-2</v>
      </c>
      <c r="E5585" s="1">
        <v>4.8099999999999997E-2</v>
      </c>
      <c r="F5585" t="s">
        <v>21</v>
      </c>
      <c r="G5585">
        <v>48176</v>
      </c>
      <c r="H5585" t="str">
        <f t="shared" si="772"/>
        <v>24/11/2031</v>
      </c>
      <c r="I5585" s="2">
        <v>45584</v>
      </c>
      <c r="J5585">
        <f t="shared" si="777"/>
        <v>2592</v>
      </c>
      <c r="K5585">
        <f t="shared" si="773"/>
        <v>7.1013698630136988</v>
      </c>
      <c r="L5585">
        <f t="shared" si="774"/>
        <v>7</v>
      </c>
      <c r="M5585">
        <f t="shared" si="775"/>
        <v>1</v>
      </c>
      <c r="N5585" t="str">
        <f t="shared" si="776"/>
        <v>7 Yrs 1 Mths</v>
      </c>
      <c r="O5585">
        <v>86.45</v>
      </c>
      <c r="P5585">
        <v>87.66</v>
      </c>
    </row>
    <row r="5586" spans="1:16" x14ac:dyDescent="0.35">
      <c r="A5586" t="s">
        <v>6221</v>
      </c>
      <c r="B5586" t="s">
        <v>6225</v>
      </c>
      <c r="C5586" t="s">
        <v>11</v>
      </c>
      <c r="D5586">
        <v>4.2500000000000003E-2</v>
      </c>
      <c r="E5586" s="1">
        <v>5.1900000000000002E-2</v>
      </c>
      <c r="F5586" t="s">
        <v>21</v>
      </c>
      <c r="G5586">
        <v>49536</v>
      </c>
      <c r="H5586" t="str">
        <f t="shared" si="772"/>
        <v>15/8/2035</v>
      </c>
      <c r="I5586" s="2">
        <v>45584</v>
      </c>
      <c r="J5586">
        <f t="shared" si="777"/>
        <v>3952</v>
      </c>
      <c r="K5586">
        <f t="shared" si="773"/>
        <v>10.827397260273973</v>
      </c>
      <c r="L5586">
        <f t="shared" si="774"/>
        <v>10</v>
      </c>
      <c r="M5586">
        <f t="shared" si="775"/>
        <v>10</v>
      </c>
      <c r="N5586" t="str">
        <f t="shared" si="776"/>
        <v>10 Yrs 10 Mths</v>
      </c>
      <c r="O5586">
        <v>91.37</v>
      </c>
      <c r="P5586">
        <v>93.53</v>
      </c>
    </row>
    <row r="5587" spans="1:16" x14ac:dyDescent="0.35">
      <c r="A5587" t="s">
        <v>6221</v>
      </c>
      <c r="B5587" t="s">
        <v>6225</v>
      </c>
      <c r="C5587" t="s">
        <v>11</v>
      </c>
      <c r="D5587">
        <v>5.1999999999999998E-2</v>
      </c>
      <c r="E5587" s="1">
        <v>5.0900000000000001E-2</v>
      </c>
      <c r="F5587" t="s">
        <v>21</v>
      </c>
      <c r="G5587">
        <v>49202</v>
      </c>
      <c r="H5587" t="str">
        <f t="shared" si="772"/>
        <v>15/9/2034</v>
      </c>
      <c r="I5587" s="2">
        <v>45584</v>
      </c>
      <c r="J5587">
        <f t="shared" si="777"/>
        <v>3618</v>
      </c>
      <c r="K5587">
        <f t="shared" si="773"/>
        <v>9.912328767123288</v>
      </c>
      <c r="L5587">
        <f t="shared" si="774"/>
        <v>9</v>
      </c>
      <c r="M5587">
        <f t="shared" si="775"/>
        <v>11</v>
      </c>
      <c r="N5587" t="str">
        <f t="shared" si="776"/>
        <v>9 Yrs 11 Mths</v>
      </c>
      <c r="O5587" t="s">
        <v>15</v>
      </c>
      <c r="P5587" t="s">
        <v>15</v>
      </c>
    </row>
    <row r="5588" spans="1:16" x14ac:dyDescent="0.35">
      <c r="A5588" t="s">
        <v>6221</v>
      </c>
      <c r="B5588" t="s">
        <v>6225</v>
      </c>
      <c r="C5588" t="s">
        <v>11</v>
      </c>
      <c r="D5588">
        <v>3.5499999999999997E-2</v>
      </c>
      <c r="E5588" s="1">
        <v>5.16E-2</v>
      </c>
      <c r="F5588" t="s">
        <v>21</v>
      </c>
      <c r="G5588">
        <v>47562</v>
      </c>
      <c r="H5588" t="str">
        <f t="shared" si="772"/>
        <v>20/3/2030</v>
      </c>
      <c r="I5588" s="2">
        <v>45584</v>
      </c>
      <c r="J5588">
        <f t="shared" si="777"/>
        <v>1978</v>
      </c>
      <c r="K5588">
        <f t="shared" si="773"/>
        <v>5.419178082191781</v>
      </c>
      <c r="L5588">
        <f t="shared" si="774"/>
        <v>5</v>
      </c>
      <c r="M5588">
        <f t="shared" si="775"/>
        <v>5</v>
      </c>
      <c r="N5588" t="str">
        <f t="shared" si="776"/>
        <v>5 Yrs 5 Mths</v>
      </c>
      <c r="O5588" t="s">
        <v>15</v>
      </c>
      <c r="P5588" t="s">
        <v>15</v>
      </c>
    </row>
    <row r="5589" spans="1:16" x14ac:dyDescent="0.35">
      <c r="A5589" t="s">
        <v>6221</v>
      </c>
      <c r="B5589" t="s">
        <v>6228</v>
      </c>
      <c r="C5589" t="s">
        <v>11</v>
      </c>
      <c r="D5589">
        <v>3.9E-2</v>
      </c>
      <c r="E5589" s="1">
        <v>4.3900000000000002E-2</v>
      </c>
      <c r="F5589" t="s">
        <v>358</v>
      </c>
      <c r="G5589">
        <v>46985</v>
      </c>
      <c r="H5589" t="str">
        <f t="shared" si="772"/>
        <v>20/8/2028</v>
      </c>
      <c r="I5589" s="2">
        <v>45584</v>
      </c>
      <c r="J5589">
        <f t="shared" si="777"/>
        <v>1401</v>
      </c>
      <c r="K5589">
        <f t="shared" si="773"/>
        <v>3.8383561643835615</v>
      </c>
      <c r="L5589">
        <f t="shared" si="774"/>
        <v>3</v>
      </c>
      <c r="M5589">
        <f t="shared" si="775"/>
        <v>10</v>
      </c>
      <c r="N5589" t="str">
        <f t="shared" si="776"/>
        <v>3 Yrs 10 Mths</v>
      </c>
      <c r="O5589">
        <v>97.96</v>
      </c>
      <c r="P5589">
        <v>98.88</v>
      </c>
    </row>
    <row r="5590" spans="1:16" x14ac:dyDescent="0.35">
      <c r="A5590" t="s">
        <v>6221</v>
      </c>
      <c r="B5590" t="s">
        <v>6228</v>
      </c>
      <c r="C5590" t="s">
        <v>11</v>
      </c>
      <c r="D5590">
        <v>0.03</v>
      </c>
      <c r="E5590" s="1">
        <v>4.3700000000000003E-2</v>
      </c>
      <c r="F5590" t="s">
        <v>358</v>
      </c>
      <c r="G5590">
        <v>46642</v>
      </c>
      <c r="H5590" t="str">
        <f t="shared" si="772"/>
        <v>12/9/2027</v>
      </c>
      <c r="I5590" s="2">
        <v>45584</v>
      </c>
      <c r="J5590">
        <f t="shared" si="777"/>
        <v>1058</v>
      </c>
      <c r="K5590">
        <f t="shared" si="773"/>
        <v>2.8986301369863012</v>
      </c>
      <c r="L5590">
        <f t="shared" si="774"/>
        <v>2</v>
      </c>
      <c r="M5590">
        <f t="shared" si="775"/>
        <v>11</v>
      </c>
      <c r="N5590" t="str">
        <f t="shared" si="776"/>
        <v>2 Yrs 11 Mths</v>
      </c>
      <c r="O5590">
        <v>95.93</v>
      </c>
      <c r="P5590">
        <v>97.14</v>
      </c>
    </row>
    <row r="5591" spans="1:16" x14ac:dyDescent="0.35">
      <c r="A5591" t="s">
        <v>6229</v>
      </c>
      <c r="B5591" t="s">
        <v>6228</v>
      </c>
      <c r="C5591" t="s">
        <v>11</v>
      </c>
      <c r="D5591">
        <v>0.03</v>
      </c>
      <c r="E5591" s="1">
        <v>4.3700000000000003E-2</v>
      </c>
      <c r="F5591" t="s">
        <v>358</v>
      </c>
      <c r="G5591">
        <v>46642</v>
      </c>
      <c r="H5591" t="str">
        <f t="shared" si="772"/>
        <v>12/9/2027</v>
      </c>
      <c r="I5591" s="2">
        <v>45584</v>
      </c>
      <c r="J5591">
        <f t="shared" si="777"/>
        <v>1058</v>
      </c>
      <c r="K5591">
        <f t="shared" si="773"/>
        <v>2.8986301369863012</v>
      </c>
      <c r="L5591">
        <f t="shared" si="774"/>
        <v>2</v>
      </c>
      <c r="M5591">
        <f t="shared" si="775"/>
        <v>11</v>
      </c>
      <c r="N5591" t="str">
        <f t="shared" si="776"/>
        <v>2 Yrs 11 Mths</v>
      </c>
      <c r="O5591">
        <v>95.93</v>
      </c>
      <c r="P5591">
        <v>97.14</v>
      </c>
    </row>
    <row r="5592" spans="1:16" x14ac:dyDescent="0.35">
      <c r="A5592" t="s">
        <v>6229</v>
      </c>
      <c r="B5592" t="s">
        <v>6228</v>
      </c>
      <c r="C5592" t="s">
        <v>11</v>
      </c>
      <c r="D5592">
        <v>3.95E-2</v>
      </c>
      <c r="E5592" s="1">
        <v>5.4199999999999998E-2</v>
      </c>
      <c r="F5592" t="s">
        <v>358</v>
      </c>
      <c r="G5592">
        <v>53947</v>
      </c>
      <c r="H5592" t="str">
        <f t="shared" si="772"/>
        <v>12/9/2047</v>
      </c>
      <c r="I5592" s="2">
        <v>45584</v>
      </c>
      <c r="J5592">
        <f t="shared" si="777"/>
        <v>8363</v>
      </c>
      <c r="K5592">
        <f t="shared" si="773"/>
        <v>22.912328767123288</v>
      </c>
      <c r="L5592">
        <f t="shared" si="774"/>
        <v>22</v>
      </c>
      <c r="M5592">
        <f t="shared" si="775"/>
        <v>11</v>
      </c>
      <c r="N5592" t="str">
        <f t="shared" si="776"/>
        <v>22 Yrs 11 Mths</v>
      </c>
      <c r="O5592">
        <v>80.64</v>
      </c>
      <c r="P5592">
        <v>83.09</v>
      </c>
    </row>
    <row r="5593" spans="1:16" x14ac:dyDescent="0.35">
      <c r="A5593" t="s">
        <v>6229</v>
      </c>
      <c r="B5593" t="s">
        <v>6228</v>
      </c>
      <c r="C5593" t="s">
        <v>11</v>
      </c>
      <c r="D5593">
        <v>3.9E-2</v>
      </c>
      <c r="E5593" s="1">
        <v>4.3900000000000002E-2</v>
      </c>
      <c r="F5593" t="s">
        <v>358</v>
      </c>
      <c r="G5593">
        <v>46985</v>
      </c>
      <c r="H5593" t="str">
        <f t="shared" si="772"/>
        <v>20/8/2028</v>
      </c>
      <c r="I5593" s="2">
        <v>45584</v>
      </c>
      <c r="J5593">
        <f t="shared" si="777"/>
        <v>1401</v>
      </c>
      <c r="K5593">
        <f t="shared" si="773"/>
        <v>3.8383561643835615</v>
      </c>
      <c r="L5593">
        <f t="shared" si="774"/>
        <v>3</v>
      </c>
      <c r="M5593">
        <f t="shared" si="775"/>
        <v>10</v>
      </c>
      <c r="N5593" t="str">
        <f t="shared" si="776"/>
        <v>3 Yrs 10 Mths</v>
      </c>
      <c r="O5593">
        <v>97.96</v>
      </c>
      <c r="P5593">
        <v>98.88</v>
      </c>
    </row>
    <row r="5594" spans="1:16" x14ac:dyDescent="0.35">
      <c r="A5594" t="s">
        <v>6229</v>
      </c>
      <c r="B5594" t="s">
        <v>6228</v>
      </c>
      <c r="C5594" t="s">
        <v>11</v>
      </c>
      <c r="D5594">
        <v>4.4499999999999998E-2</v>
      </c>
      <c r="E5594" s="1">
        <v>5.3199999999999997E-2</v>
      </c>
      <c r="F5594" t="s">
        <v>358</v>
      </c>
      <c r="G5594">
        <v>54290</v>
      </c>
      <c r="H5594" t="str">
        <f t="shared" si="772"/>
        <v>20/8/2048</v>
      </c>
      <c r="I5594" s="2">
        <v>45584</v>
      </c>
      <c r="J5594">
        <f t="shared" si="777"/>
        <v>8706</v>
      </c>
      <c r="K5594">
        <f t="shared" si="773"/>
        <v>23.852054794520548</v>
      </c>
      <c r="L5594">
        <f t="shared" si="774"/>
        <v>23</v>
      </c>
      <c r="M5594">
        <f t="shared" si="775"/>
        <v>10</v>
      </c>
      <c r="N5594" t="str">
        <f t="shared" si="776"/>
        <v>23 Yrs 10 Mths</v>
      </c>
      <c r="O5594">
        <v>86.75</v>
      </c>
      <c r="P5594">
        <v>89.54</v>
      </c>
    </row>
    <row r="5595" spans="1:16" x14ac:dyDescent="0.35">
      <c r="A5595" t="s">
        <v>6229</v>
      </c>
      <c r="B5595" t="s">
        <v>6228</v>
      </c>
      <c r="C5595" t="s">
        <v>11</v>
      </c>
      <c r="D5595">
        <v>0.02</v>
      </c>
      <c r="E5595" s="1">
        <v>4.5999999999999999E-2</v>
      </c>
      <c r="F5595" t="s">
        <v>358</v>
      </c>
      <c r="G5595">
        <v>47618</v>
      </c>
      <c r="H5595" t="str">
        <f t="shared" si="772"/>
        <v>15/5/2030</v>
      </c>
      <c r="I5595" s="2">
        <v>45584</v>
      </c>
      <c r="J5595">
        <f t="shared" si="777"/>
        <v>2034</v>
      </c>
      <c r="K5595">
        <f t="shared" si="773"/>
        <v>5.5726027397260278</v>
      </c>
      <c r="L5595">
        <f t="shared" si="774"/>
        <v>5</v>
      </c>
      <c r="M5595">
        <f t="shared" si="775"/>
        <v>7</v>
      </c>
      <c r="N5595" t="str">
        <f t="shared" si="776"/>
        <v>5 Yrs 7 Mths</v>
      </c>
      <c r="O5595">
        <v>87.08</v>
      </c>
      <c r="P5595">
        <v>88.16</v>
      </c>
    </row>
    <row r="5596" spans="1:16" x14ac:dyDescent="0.35">
      <c r="A5596" t="s">
        <v>6229</v>
      </c>
      <c r="B5596" t="s">
        <v>6228</v>
      </c>
      <c r="C5596" t="s">
        <v>11</v>
      </c>
      <c r="D5596">
        <v>0.03</v>
      </c>
      <c r="E5596" s="1">
        <v>5.2400000000000002E-2</v>
      </c>
      <c r="F5596" t="s">
        <v>358</v>
      </c>
      <c r="G5596">
        <v>54923</v>
      </c>
      <c r="H5596" t="str">
        <f t="shared" si="772"/>
        <v>15/5/2050</v>
      </c>
      <c r="I5596" s="2">
        <v>45584</v>
      </c>
      <c r="J5596">
        <f t="shared" si="777"/>
        <v>9339</v>
      </c>
      <c r="K5596">
        <f t="shared" si="773"/>
        <v>25.586301369863012</v>
      </c>
      <c r="L5596">
        <f t="shared" si="774"/>
        <v>25</v>
      </c>
      <c r="M5596">
        <f t="shared" si="775"/>
        <v>7</v>
      </c>
      <c r="N5596" t="str">
        <f t="shared" si="776"/>
        <v>25 Yrs 7 Mths</v>
      </c>
      <c r="O5596">
        <v>67.48</v>
      </c>
      <c r="P5596">
        <v>69.760000000000005</v>
      </c>
    </row>
    <row r="5597" spans="1:16" x14ac:dyDescent="0.35">
      <c r="A5597" t="s">
        <v>6229</v>
      </c>
      <c r="B5597" t="s">
        <v>6228</v>
      </c>
      <c r="C5597" t="s">
        <v>11</v>
      </c>
      <c r="D5597">
        <v>5.3999999999999999E-2</v>
      </c>
      <c r="E5597" s="1">
        <v>4.6699999999999998E-2</v>
      </c>
      <c r="F5597" t="s">
        <v>358</v>
      </c>
      <c r="G5597">
        <v>45975</v>
      </c>
      <c r="H5597" t="str">
        <f t="shared" si="772"/>
        <v>14/11/2025</v>
      </c>
      <c r="I5597" s="2">
        <v>45584</v>
      </c>
      <c r="J5597">
        <f t="shared" si="777"/>
        <v>391</v>
      </c>
      <c r="K5597">
        <f t="shared" si="773"/>
        <v>1.0712328767123287</v>
      </c>
      <c r="L5597">
        <f t="shared" si="774"/>
        <v>1</v>
      </c>
      <c r="M5597">
        <f t="shared" si="775"/>
        <v>1</v>
      </c>
      <c r="N5597" t="str">
        <f t="shared" si="776"/>
        <v>1 Yrs 1 Mths</v>
      </c>
      <c r="O5597">
        <v>100.56</v>
      </c>
      <c r="P5597">
        <v>101.06</v>
      </c>
    </row>
    <row r="5598" spans="1:16" x14ac:dyDescent="0.35">
      <c r="A5598" t="s">
        <v>6229</v>
      </c>
      <c r="B5598" t="s">
        <v>6228</v>
      </c>
      <c r="C5598" t="s">
        <v>11</v>
      </c>
      <c r="D5598">
        <v>5.6000000000000001E-2</v>
      </c>
      <c r="E5598" s="1">
        <v>4.7399999999999998E-2</v>
      </c>
      <c r="F5598" t="s">
        <v>358</v>
      </c>
      <c r="G5598">
        <v>48534</v>
      </c>
      <c r="H5598" t="str">
        <f t="shared" si="772"/>
        <v>16/11/2032</v>
      </c>
      <c r="I5598" s="2">
        <v>45584</v>
      </c>
      <c r="J5598">
        <f t="shared" si="777"/>
        <v>2950</v>
      </c>
      <c r="K5598">
        <f t="shared" si="773"/>
        <v>8.0821917808219172</v>
      </c>
      <c r="L5598">
        <f t="shared" si="774"/>
        <v>8</v>
      </c>
      <c r="M5598">
        <f t="shared" si="775"/>
        <v>1</v>
      </c>
      <c r="N5598" t="str">
        <f t="shared" si="776"/>
        <v>8 Yrs 1 Mths</v>
      </c>
      <c r="O5598">
        <v>105.13</v>
      </c>
      <c r="P5598">
        <v>106.18</v>
      </c>
    </row>
    <row r="5599" spans="1:16" x14ac:dyDescent="0.35">
      <c r="A5599" t="s">
        <v>6229</v>
      </c>
      <c r="B5599" t="s">
        <v>6235</v>
      </c>
      <c r="C5599" t="s">
        <v>11</v>
      </c>
      <c r="D5599">
        <v>0.04</v>
      </c>
      <c r="E5599" s="1">
        <v>5.4399999999999997E-2</v>
      </c>
      <c r="F5599" t="s">
        <v>358</v>
      </c>
      <c r="G5599">
        <v>52062</v>
      </c>
      <c r="H5599" t="str">
        <f t="shared" si="772"/>
        <v>15/7/2042</v>
      </c>
      <c r="I5599" s="2">
        <v>45584</v>
      </c>
      <c r="J5599">
        <f t="shared" si="777"/>
        <v>6478</v>
      </c>
      <c r="K5599">
        <f t="shared" si="773"/>
        <v>17.747945205479454</v>
      </c>
      <c r="L5599">
        <f t="shared" si="774"/>
        <v>17</v>
      </c>
      <c r="M5599">
        <f t="shared" si="775"/>
        <v>9</v>
      </c>
      <c r="N5599" t="str">
        <f t="shared" si="776"/>
        <v>17 Yrs 9 Mths</v>
      </c>
      <c r="O5599">
        <v>82.6</v>
      </c>
      <c r="P5599">
        <v>84.32</v>
      </c>
    </row>
    <row r="5600" spans="1:16" x14ac:dyDescent="0.35">
      <c r="A5600" t="s">
        <v>6229</v>
      </c>
      <c r="B5600" t="s">
        <v>6235</v>
      </c>
      <c r="C5600" t="s">
        <v>11</v>
      </c>
      <c r="D5600">
        <v>1.9E-2</v>
      </c>
      <c r="E5600" s="1">
        <v>5.5599999999999997E-2</v>
      </c>
      <c r="F5600" t="s">
        <v>358</v>
      </c>
      <c r="G5600">
        <v>45727</v>
      </c>
      <c r="H5600" t="str">
        <f t="shared" si="772"/>
        <v>11/3/2025</v>
      </c>
      <c r="I5600" s="2">
        <v>45584</v>
      </c>
      <c r="J5600">
        <f t="shared" si="777"/>
        <v>143</v>
      </c>
      <c r="K5600">
        <f t="shared" si="773"/>
        <v>0.39178082191780822</v>
      </c>
      <c r="L5600">
        <f t="shared" si="774"/>
        <v>0</v>
      </c>
      <c r="M5600">
        <f t="shared" si="775"/>
        <v>5</v>
      </c>
      <c r="N5600" t="str">
        <f t="shared" si="776"/>
        <v>0 Yrs 5 Mths</v>
      </c>
      <c r="O5600">
        <v>98.47</v>
      </c>
      <c r="P5600">
        <v>99.09</v>
      </c>
    </row>
    <row r="5601" spans="1:16" x14ac:dyDescent="0.35">
      <c r="A5601" t="s">
        <v>6229</v>
      </c>
      <c r="B5601" t="s">
        <v>6235</v>
      </c>
      <c r="C5601" t="s">
        <v>11</v>
      </c>
      <c r="D5601">
        <v>2.7E-2</v>
      </c>
      <c r="E5601" s="1">
        <v>4.5499999999999999E-2</v>
      </c>
      <c r="F5601" t="s">
        <v>358</v>
      </c>
      <c r="G5601">
        <v>47553</v>
      </c>
      <c r="H5601" t="str">
        <f t="shared" si="772"/>
        <v>11/3/2030</v>
      </c>
      <c r="I5601" s="2">
        <v>45584</v>
      </c>
      <c r="J5601">
        <f t="shared" si="777"/>
        <v>1969</v>
      </c>
      <c r="K5601">
        <f t="shared" si="773"/>
        <v>5.3945205479452056</v>
      </c>
      <c r="L5601">
        <f t="shared" si="774"/>
        <v>5</v>
      </c>
      <c r="M5601">
        <f t="shared" si="775"/>
        <v>5</v>
      </c>
      <c r="N5601" t="str">
        <f t="shared" si="776"/>
        <v>5 Yrs 5 Mths</v>
      </c>
      <c r="O5601">
        <v>90.84</v>
      </c>
      <c r="P5601">
        <v>91.9</v>
      </c>
    </row>
    <row r="5602" spans="1:16" x14ac:dyDescent="0.35">
      <c r="A5602" t="s">
        <v>6229</v>
      </c>
      <c r="B5602" t="s">
        <v>6235</v>
      </c>
      <c r="C5602" t="s">
        <v>11</v>
      </c>
      <c r="D5602">
        <v>1.4E-2</v>
      </c>
      <c r="E5602" s="1">
        <v>4.5199999999999997E-2</v>
      </c>
      <c r="F5602" t="s">
        <v>358</v>
      </c>
      <c r="G5602">
        <v>46152</v>
      </c>
      <c r="H5602" t="str">
        <f t="shared" si="772"/>
        <v>10/5/2026</v>
      </c>
      <c r="I5602" s="2">
        <v>45584</v>
      </c>
      <c r="J5602">
        <f t="shared" si="777"/>
        <v>568</v>
      </c>
      <c r="K5602">
        <f t="shared" si="773"/>
        <v>1.5561643835616439</v>
      </c>
      <c r="L5602">
        <f t="shared" si="774"/>
        <v>1</v>
      </c>
      <c r="M5602">
        <f t="shared" si="775"/>
        <v>7</v>
      </c>
      <c r="N5602" t="str">
        <f t="shared" si="776"/>
        <v>1 Yrs 7 Mths</v>
      </c>
      <c r="O5602">
        <v>95.22</v>
      </c>
      <c r="P5602">
        <v>95.87</v>
      </c>
    </row>
    <row r="5603" spans="1:16" x14ac:dyDescent="0.35">
      <c r="A5603" t="s">
        <v>6229</v>
      </c>
      <c r="B5603" t="s">
        <v>6235</v>
      </c>
      <c r="C5603" t="s">
        <v>11</v>
      </c>
      <c r="D5603">
        <v>2.5999999999999999E-2</v>
      </c>
      <c r="E5603" s="1">
        <v>4.7E-2</v>
      </c>
      <c r="F5603" t="s">
        <v>358</v>
      </c>
      <c r="G5603">
        <v>47978</v>
      </c>
      <c r="H5603" t="str">
        <f t="shared" ref="H5603:H5609" si="778">TEXT(G5603,"D/M/YYYY")</f>
        <v>10/5/2031</v>
      </c>
      <c r="I5603" s="2">
        <v>45584</v>
      </c>
      <c r="J5603">
        <f t="shared" si="777"/>
        <v>2394</v>
      </c>
      <c r="K5603">
        <f t="shared" ref="K5603:K5609" si="779">J5603/365</f>
        <v>6.558904109589041</v>
      </c>
      <c r="L5603">
        <f t="shared" ref="L5603:L5609" si="780">_xlfn.NUMBERVALUE(_xlfn.TEXTBEFORE(K5603,"."))</f>
        <v>6</v>
      </c>
      <c r="M5603">
        <f t="shared" ref="M5603:M5609" si="781">ROUND(LEFT(_xlfn.TEXTAFTER(K5603,"."),2)/100 * 12,0)</f>
        <v>7</v>
      </c>
      <c r="N5603" t="str">
        <f t="shared" ref="N5603:N5609" si="782">L5603 &amp; " Yrs "&amp; M5603 &amp;" Mths"</f>
        <v>6 Yrs 7 Mths</v>
      </c>
      <c r="O5603">
        <v>87.84</v>
      </c>
      <c r="P5603">
        <v>88.84</v>
      </c>
    </row>
    <row r="5604" spans="1:16" x14ac:dyDescent="0.35">
      <c r="A5604" t="s">
        <v>6229</v>
      </c>
      <c r="B5604" t="s">
        <v>6235</v>
      </c>
      <c r="C5604" t="s">
        <v>11</v>
      </c>
      <c r="D5604">
        <v>3.6499999999999998E-2</v>
      </c>
      <c r="E5604" s="1">
        <v>5.3999999999999999E-2</v>
      </c>
      <c r="F5604" t="s">
        <v>358</v>
      </c>
      <c r="G5604">
        <v>55283</v>
      </c>
      <c r="H5604" t="str">
        <f t="shared" si="778"/>
        <v>10/5/2051</v>
      </c>
      <c r="I5604" s="2">
        <v>45584</v>
      </c>
      <c r="J5604">
        <f t="shared" si="777"/>
        <v>9699</v>
      </c>
      <c r="K5604">
        <f t="shared" si="779"/>
        <v>26.572602739726026</v>
      </c>
      <c r="L5604">
        <f t="shared" si="780"/>
        <v>26</v>
      </c>
      <c r="M5604">
        <f t="shared" si="781"/>
        <v>7</v>
      </c>
      <c r="N5604" t="str">
        <f t="shared" si="782"/>
        <v>26 Yrs 7 Mths</v>
      </c>
      <c r="O5604">
        <v>74.349999999999994</v>
      </c>
      <c r="P5604">
        <v>76.41</v>
      </c>
    </row>
    <row r="5605" spans="1:16" x14ac:dyDescent="0.35">
      <c r="A5605" t="s">
        <v>6229</v>
      </c>
      <c r="B5605" t="s">
        <v>6235</v>
      </c>
      <c r="C5605" t="s">
        <v>11</v>
      </c>
      <c r="D5605">
        <v>5.9499999999999997E-2</v>
      </c>
      <c r="E5605" s="1">
        <v>4.3200000000000002E-2</v>
      </c>
      <c r="F5605" t="s">
        <v>358</v>
      </c>
      <c r="G5605">
        <v>46713</v>
      </c>
      <c r="H5605" t="str">
        <f t="shared" si="778"/>
        <v>22/11/2027</v>
      </c>
      <c r="I5605" s="2">
        <v>45584</v>
      </c>
      <c r="J5605">
        <f t="shared" si="777"/>
        <v>1129</v>
      </c>
      <c r="K5605">
        <f t="shared" si="779"/>
        <v>3.0931506849315067</v>
      </c>
      <c r="L5605">
        <f t="shared" si="780"/>
        <v>3</v>
      </c>
      <c r="M5605">
        <f t="shared" si="781"/>
        <v>1</v>
      </c>
      <c r="N5605" t="str">
        <f t="shared" si="782"/>
        <v>3 Yrs 1 Mths</v>
      </c>
      <c r="O5605">
        <v>104.15</v>
      </c>
      <c r="P5605">
        <v>104.99</v>
      </c>
    </row>
    <row r="5606" spans="1:16" x14ac:dyDescent="0.35">
      <c r="A5606" t="s">
        <v>6229</v>
      </c>
      <c r="B5606" t="s">
        <v>6235</v>
      </c>
      <c r="C5606" t="s">
        <v>11</v>
      </c>
      <c r="D5606">
        <v>6.3E-2</v>
      </c>
      <c r="E5606" s="1">
        <v>4.7500000000000001E-2</v>
      </c>
      <c r="F5606" t="s">
        <v>358</v>
      </c>
      <c r="G5606">
        <v>48540</v>
      </c>
      <c r="H5606" t="str">
        <f t="shared" si="778"/>
        <v>22/11/2032</v>
      </c>
      <c r="I5606" s="2">
        <v>45584</v>
      </c>
      <c r="J5606">
        <f t="shared" si="777"/>
        <v>2956</v>
      </c>
      <c r="K5606">
        <f t="shared" si="779"/>
        <v>8.0986301369863014</v>
      </c>
      <c r="L5606">
        <f t="shared" si="780"/>
        <v>8</v>
      </c>
      <c r="M5606">
        <f t="shared" si="781"/>
        <v>1</v>
      </c>
      <c r="N5606" t="str">
        <f t="shared" si="782"/>
        <v>8 Yrs 1 Mths</v>
      </c>
      <c r="O5606">
        <v>109.23</v>
      </c>
      <c r="P5606">
        <v>110.79</v>
      </c>
    </row>
    <row r="5607" spans="1:16" x14ac:dyDescent="0.35">
      <c r="A5607" t="s">
        <v>6229</v>
      </c>
      <c r="B5607" t="s">
        <v>6235</v>
      </c>
      <c r="C5607" t="s">
        <v>11</v>
      </c>
      <c r="D5607">
        <v>5.8999999999999997E-2</v>
      </c>
      <c r="E5607" s="1">
        <v>4.65E-2</v>
      </c>
      <c r="F5607" t="s">
        <v>358</v>
      </c>
      <c r="G5607">
        <v>45983</v>
      </c>
      <c r="H5607" t="str">
        <f t="shared" si="778"/>
        <v>22/11/2025</v>
      </c>
      <c r="I5607" s="2">
        <v>45584</v>
      </c>
      <c r="J5607">
        <f t="shared" si="777"/>
        <v>399</v>
      </c>
      <c r="K5607">
        <f t="shared" si="779"/>
        <v>1.0931506849315069</v>
      </c>
      <c r="L5607">
        <f t="shared" si="780"/>
        <v>1</v>
      </c>
      <c r="M5607">
        <f t="shared" si="781"/>
        <v>1</v>
      </c>
      <c r="N5607" t="str">
        <f t="shared" si="782"/>
        <v>1 Yrs 1 Mths</v>
      </c>
      <c r="O5607">
        <v>100.96</v>
      </c>
      <c r="P5607">
        <v>101.6</v>
      </c>
    </row>
    <row r="5608" spans="1:16" x14ac:dyDescent="0.35">
      <c r="A5608" t="s">
        <v>6229</v>
      </c>
      <c r="B5608" t="s">
        <v>6239</v>
      </c>
      <c r="C5608" t="s">
        <v>11</v>
      </c>
      <c r="D5608">
        <v>6.3750000000000001E-2</v>
      </c>
      <c r="E5608" s="1">
        <v>0.1888</v>
      </c>
      <c r="F5608" t="s">
        <v>182</v>
      </c>
      <c r="G5608">
        <v>46143</v>
      </c>
      <c r="H5608" t="str">
        <f t="shared" si="778"/>
        <v>1/5/2026</v>
      </c>
      <c r="I5608" s="2">
        <v>45584</v>
      </c>
      <c r="J5608">
        <f t="shared" si="777"/>
        <v>559</v>
      </c>
      <c r="K5608">
        <f t="shared" si="779"/>
        <v>1.5315068493150685</v>
      </c>
      <c r="L5608">
        <f t="shared" si="780"/>
        <v>1</v>
      </c>
      <c r="M5608">
        <f t="shared" si="781"/>
        <v>6</v>
      </c>
      <c r="N5608" t="str">
        <f t="shared" si="782"/>
        <v>1 Yrs 6 Mths</v>
      </c>
      <c r="O5608" t="s">
        <v>15</v>
      </c>
      <c r="P5608" t="s">
        <v>15</v>
      </c>
    </row>
    <row r="5609" spans="1:16" x14ac:dyDescent="0.35">
      <c r="A5609" t="s">
        <v>6229</v>
      </c>
      <c r="B5609" t="s">
        <v>6239</v>
      </c>
      <c r="C5609" t="s">
        <v>11</v>
      </c>
      <c r="D5609">
        <v>8.3750000000000005E-2</v>
      </c>
      <c r="E5609" s="1">
        <v>0.41610000000000003</v>
      </c>
      <c r="F5609" t="s">
        <v>161</v>
      </c>
      <c r="G5609">
        <v>46508</v>
      </c>
      <c r="H5609" t="str">
        <f t="shared" si="778"/>
        <v>1/5/2027</v>
      </c>
      <c r="I5609" s="2">
        <v>45584</v>
      </c>
      <c r="J5609">
        <f t="shared" si="777"/>
        <v>924</v>
      </c>
      <c r="K5609">
        <f t="shared" si="779"/>
        <v>2.5315068493150683</v>
      </c>
      <c r="L5609">
        <f t="shared" si="780"/>
        <v>2</v>
      </c>
      <c r="M5609">
        <f t="shared" si="781"/>
        <v>6</v>
      </c>
      <c r="N5609" t="str">
        <f t="shared" si="782"/>
        <v>2 Yrs 6 Mths</v>
      </c>
      <c r="O5609" t="s">
        <v>15</v>
      </c>
      <c r="P5609" t="s">
        <v>15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6111E-A498-4221-89A0-746A14CD327B}">
  <dimension ref="A3:AA25"/>
  <sheetViews>
    <sheetView zoomScaleNormal="100" workbookViewId="0">
      <selection activeCell="C56" sqref="C56"/>
    </sheetView>
  </sheetViews>
  <sheetFormatPr defaultRowHeight="14.5" x14ac:dyDescent="0.35"/>
  <cols>
    <col min="1" max="1" width="20.90625" bestFit="1" customWidth="1"/>
    <col min="2" max="2" width="15.26953125" bestFit="1" customWidth="1"/>
    <col min="3" max="7" width="6.81640625" bestFit="1" customWidth="1"/>
    <col min="8" max="9" width="5.81640625" bestFit="1" customWidth="1"/>
    <col min="10" max="10" width="6.81640625" bestFit="1" customWidth="1"/>
    <col min="11" max="12" width="5.81640625" bestFit="1" customWidth="1"/>
    <col min="13" max="13" width="6.81640625" bestFit="1" customWidth="1"/>
    <col min="14" max="14" width="5.81640625" bestFit="1" customWidth="1"/>
    <col min="15" max="15" width="6.81640625" bestFit="1" customWidth="1"/>
    <col min="16" max="26" width="5.81640625" bestFit="1" customWidth="1"/>
    <col min="27" max="27" width="10.7265625" bestFit="1" customWidth="1"/>
    <col min="28" max="42" width="5.81640625" bestFit="1" customWidth="1"/>
    <col min="43" max="44" width="6.81640625" bestFit="1" customWidth="1"/>
    <col min="45" max="56" width="5.81640625" bestFit="1" customWidth="1"/>
    <col min="57" max="57" width="10.7265625" bestFit="1" customWidth="1"/>
    <col min="58" max="58" width="2.81640625" bestFit="1" customWidth="1"/>
    <col min="59" max="59" width="5.08984375" bestFit="1" customWidth="1"/>
    <col min="60" max="60" width="10.7265625" bestFit="1" customWidth="1"/>
  </cols>
  <sheetData>
    <row r="3" spans="1:27" x14ac:dyDescent="0.35">
      <c r="A3" s="3" t="s">
        <v>6252</v>
      </c>
      <c r="B3" s="3" t="s">
        <v>6250</v>
      </c>
    </row>
    <row r="4" spans="1:27" x14ac:dyDescent="0.35">
      <c r="A4" s="3" t="s">
        <v>6253</v>
      </c>
      <c r="B4">
        <v>0</v>
      </c>
      <c r="C4">
        <v>1</v>
      </c>
      <c r="D4">
        <v>2</v>
      </c>
      <c r="E4">
        <v>3</v>
      </c>
      <c r="F4">
        <v>10</v>
      </c>
      <c r="G4">
        <v>11</v>
      </c>
      <c r="H4">
        <v>12</v>
      </c>
      <c r="I4">
        <v>13</v>
      </c>
      <c r="J4">
        <v>14</v>
      </c>
      <c r="K4">
        <v>15</v>
      </c>
      <c r="L4">
        <v>16</v>
      </c>
      <c r="M4">
        <v>17</v>
      </c>
      <c r="N4">
        <v>18</v>
      </c>
      <c r="O4">
        <v>19</v>
      </c>
      <c r="P4">
        <v>20</v>
      </c>
      <c r="Q4">
        <v>21</v>
      </c>
      <c r="R4">
        <v>22</v>
      </c>
      <c r="S4">
        <v>23</v>
      </c>
      <c r="T4">
        <v>24</v>
      </c>
      <c r="U4">
        <v>25</v>
      </c>
      <c r="V4">
        <v>26</v>
      </c>
      <c r="W4">
        <v>27</v>
      </c>
      <c r="X4">
        <v>28</v>
      </c>
      <c r="Y4">
        <v>29</v>
      </c>
      <c r="Z4">
        <v>30</v>
      </c>
      <c r="AA4" t="s">
        <v>6251</v>
      </c>
    </row>
    <row r="5" spans="1:27" x14ac:dyDescent="0.35">
      <c r="A5" s="4" t="s">
        <v>441</v>
      </c>
      <c r="B5" s="1">
        <v>5.1049122807017545E-2</v>
      </c>
      <c r="C5" s="1">
        <v>4.3058823529411774E-2</v>
      </c>
      <c r="D5" s="1">
        <v>4.2382089552238808E-2</v>
      </c>
      <c r="E5" s="1">
        <v>4.4480281690140872E-2</v>
      </c>
      <c r="F5" s="1">
        <v>5.0035714285714281E-2</v>
      </c>
      <c r="G5" s="1">
        <v>5.0599999999999999E-2</v>
      </c>
      <c r="H5" s="1">
        <v>4.7566666666666674E-2</v>
      </c>
      <c r="I5" s="1">
        <v>5.0500000000000003E-2</v>
      </c>
      <c r="J5" s="1">
        <v>4.9633333333333335E-2</v>
      </c>
      <c r="K5" s="1">
        <v>4.99E-2</v>
      </c>
      <c r="L5" s="1">
        <v>5.0022222222222218E-2</v>
      </c>
      <c r="M5" s="1">
        <v>5.084000000000001E-2</v>
      </c>
      <c r="N5" s="1">
        <v>5.0900000000000001E-2</v>
      </c>
      <c r="O5" s="1">
        <v>5.2062499999999998E-2</v>
      </c>
      <c r="P5" s="1">
        <v>5.0918181818181821E-2</v>
      </c>
      <c r="Q5" s="1">
        <v>5.2090000000000004E-2</v>
      </c>
      <c r="R5" s="1">
        <v>5.1440000000000007E-2</v>
      </c>
      <c r="S5" s="1">
        <v>5.2333333333333322E-2</v>
      </c>
      <c r="T5" s="1">
        <v>5.3310526315789482E-2</v>
      </c>
      <c r="U5" s="1">
        <v>5.117894736842106E-2</v>
      </c>
      <c r="V5" s="1">
        <v>5.1411764705882344E-2</v>
      </c>
      <c r="W5" s="1">
        <v>5.0985714285714294E-2</v>
      </c>
      <c r="X5" s="1">
        <v>5.2229999999999999E-2</v>
      </c>
      <c r="Y5" s="1">
        <v>5.1458333333333335E-2</v>
      </c>
      <c r="Z5" s="1">
        <v>5.1650000000000001E-2</v>
      </c>
      <c r="AA5" s="1">
        <v>4.7541631799163132E-2</v>
      </c>
    </row>
    <row r="6" spans="1:27" x14ac:dyDescent="0.35">
      <c r="A6" s="4" t="s">
        <v>17</v>
      </c>
      <c r="B6" s="1">
        <v>5.5641379310344831E-2</v>
      </c>
      <c r="C6" s="1">
        <v>4.4782812500000005E-2</v>
      </c>
      <c r="D6" s="1">
        <v>4.5337288135593214E-2</v>
      </c>
      <c r="E6" s="1">
        <v>4.4220000000000009E-2</v>
      </c>
      <c r="F6" s="1">
        <v>4.8313333333333326E-2</v>
      </c>
      <c r="G6" s="1">
        <v>4.8099999999999997E-2</v>
      </c>
      <c r="H6" s="1">
        <v>5.0307692307692303E-2</v>
      </c>
      <c r="I6" s="1">
        <v>5.0499999999999996E-2</v>
      </c>
      <c r="J6" s="1">
        <v>5.0755555555555547E-2</v>
      </c>
      <c r="K6" s="1">
        <v>5.0888888888888893E-2</v>
      </c>
      <c r="L6" s="1">
        <v>5.1374999999999997E-2</v>
      </c>
      <c r="M6" s="1">
        <v>5.2307142857142865E-2</v>
      </c>
      <c r="N6" s="1">
        <v>5.1924999999999999E-2</v>
      </c>
      <c r="O6" s="1">
        <v>5.2073333333333333E-2</v>
      </c>
      <c r="P6" s="1">
        <v>5.1853846153846167E-2</v>
      </c>
      <c r="Q6" s="1">
        <v>5.2169230769230773E-2</v>
      </c>
      <c r="R6" s="1">
        <v>5.2310000000000002E-2</v>
      </c>
      <c r="S6" s="1">
        <v>5.3261111111111127E-2</v>
      </c>
      <c r="T6" s="1">
        <v>5.3545833333333341E-2</v>
      </c>
      <c r="U6" s="1">
        <v>5.2350000000000001E-2</v>
      </c>
      <c r="V6" s="1">
        <v>5.2850000000000001E-2</v>
      </c>
      <c r="W6" s="1">
        <v>5.2192307692307691E-2</v>
      </c>
      <c r="X6" s="1">
        <v>5.2784210526315795E-2</v>
      </c>
      <c r="Y6" s="1">
        <v>5.3583333333333337E-2</v>
      </c>
      <c r="Z6" s="1">
        <v>5.1466666666666668E-2</v>
      </c>
      <c r="AA6" s="1">
        <v>5.0050096711798886E-2</v>
      </c>
    </row>
    <row r="7" spans="1:27" x14ac:dyDescent="0.35">
      <c r="A7" s="4" t="s">
        <v>36</v>
      </c>
      <c r="B7" s="1">
        <v>5.1692500000000009E-2</v>
      </c>
      <c r="C7" s="1">
        <v>4.5737142857142886E-2</v>
      </c>
      <c r="D7" s="1">
        <v>4.3151020408163251E-2</v>
      </c>
      <c r="E7" s="1">
        <v>4.493387096774195E-2</v>
      </c>
      <c r="F7" s="1">
        <v>5.0147368421052628E-2</v>
      </c>
      <c r="G7" s="1">
        <v>4.8287499999999997E-2</v>
      </c>
      <c r="H7" s="1">
        <v>4.8966666666666665E-2</v>
      </c>
      <c r="I7" s="1">
        <v>5.4462500000000004E-2</v>
      </c>
      <c r="J7" s="1">
        <v>5.4933333333333341E-2</v>
      </c>
      <c r="K7" s="1">
        <v>5.136428571428571E-2</v>
      </c>
      <c r="L7" s="1">
        <v>5.2799999999999993E-2</v>
      </c>
      <c r="M7" s="1">
        <v>5.3023529411764699E-2</v>
      </c>
      <c r="N7" s="1">
        <v>5.2823076923076924E-2</v>
      </c>
      <c r="O7" s="1">
        <v>5.3306249999999999E-2</v>
      </c>
      <c r="P7" s="1">
        <v>5.2063636363636374E-2</v>
      </c>
      <c r="Q7" s="1">
        <v>5.3341176470588246E-2</v>
      </c>
      <c r="R7" s="1">
        <v>5.3710000000000001E-2</v>
      </c>
      <c r="S7" s="1">
        <v>5.3338095238095254E-2</v>
      </c>
      <c r="T7" s="1">
        <v>5.3986363636363645E-2</v>
      </c>
      <c r="U7" s="1">
        <v>5.2595000000000003E-2</v>
      </c>
      <c r="V7" s="1">
        <v>5.3844444444444445E-2</v>
      </c>
      <c r="W7" s="1">
        <v>5.2133333333333344E-2</v>
      </c>
      <c r="X7" s="1">
        <v>5.300666666666666E-2</v>
      </c>
      <c r="Y7" s="1">
        <v>5.2879999999999996E-2</v>
      </c>
      <c r="Z7" s="1">
        <v>5.3749999999999999E-2</v>
      </c>
      <c r="AA7" s="1">
        <v>4.9689452332657175E-2</v>
      </c>
    </row>
    <row r="8" spans="1:27" x14ac:dyDescent="0.35">
      <c r="A8" s="4" t="s">
        <v>1713</v>
      </c>
      <c r="B8" s="1">
        <v>5.28E-2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>
        <v>5.28E-2</v>
      </c>
    </row>
    <row r="9" spans="1:27" x14ac:dyDescent="0.35">
      <c r="A9" s="4" t="s">
        <v>24</v>
      </c>
      <c r="B9" s="1">
        <v>4.9318181818181817E-2</v>
      </c>
      <c r="C9" s="1">
        <v>4.4000000000000011E-2</v>
      </c>
      <c r="D9" s="1">
        <v>4.0711111111111115E-2</v>
      </c>
      <c r="E9" s="1">
        <v>4.2385714285714284E-2</v>
      </c>
      <c r="F9" s="1">
        <v>4.5450000000000004E-2</v>
      </c>
      <c r="G9" s="1"/>
      <c r="H9" s="1">
        <v>4.5600000000000002E-2</v>
      </c>
      <c r="I9" s="1">
        <v>4.6300000000000001E-2</v>
      </c>
      <c r="J9" s="1">
        <v>4.8500000000000001E-2</v>
      </c>
      <c r="K9" s="1">
        <v>4.8271428571428576E-2</v>
      </c>
      <c r="L9" s="1">
        <v>4.9325000000000001E-2</v>
      </c>
      <c r="M9" s="1">
        <v>5.0474999999999999E-2</v>
      </c>
      <c r="N9" s="1">
        <v>4.9724999999999998E-2</v>
      </c>
      <c r="O9" s="1">
        <v>5.0599999999999999E-2</v>
      </c>
      <c r="P9" s="1">
        <v>5.16E-2</v>
      </c>
      <c r="Q9" s="1">
        <v>5.0799999999999998E-2</v>
      </c>
      <c r="R9" s="1">
        <v>5.3100000000000001E-2</v>
      </c>
      <c r="S9" s="1">
        <v>5.212857142857142E-2</v>
      </c>
      <c r="T9" s="1">
        <v>5.1571428571428581E-2</v>
      </c>
      <c r="U9" s="1">
        <v>5.1199999999999996E-2</v>
      </c>
      <c r="V9" s="1">
        <v>5.0199999999999995E-2</v>
      </c>
      <c r="W9" s="1">
        <v>5.1799999999999999E-2</v>
      </c>
      <c r="X9" s="1">
        <v>5.0233333333333331E-2</v>
      </c>
      <c r="Y9" s="1"/>
      <c r="Z9" s="1"/>
      <c r="AA9" s="1">
        <v>4.8055769230769256E-2</v>
      </c>
    </row>
    <row r="10" spans="1:27" x14ac:dyDescent="0.35">
      <c r="A10" s="4" t="s">
        <v>414</v>
      </c>
      <c r="B10" s="1">
        <v>5.2883333333333338E-2</v>
      </c>
      <c r="C10" s="1">
        <v>4.2823076923076915E-2</v>
      </c>
      <c r="D10" s="1">
        <v>4.2149999999999993E-2</v>
      </c>
      <c r="E10" s="1">
        <v>4.4321052631578949E-2</v>
      </c>
      <c r="F10" s="1">
        <v>4.9119999999999997E-2</v>
      </c>
      <c r="G10" s="1">
        <v>4.5499999999999999E-2</v>
      </c>
      <c r="H10" s="1">
        <v>4.8799999999999996E-2</v>
      </c>
      <c r="I10" s="1">
        <v>5.1074999999999995E-2</v>
      </c>
      <c r="J10" s="1">
        <v>4.7399999999999998E-2</v>
      </c>
      <c r="K10" s="1">
        <v>4.8439999999999997E-2</v>
      </c>
      <c r="L10" s="1"/>
      <c r="M10" s="1">
        <v>5.11E-2</v>
      </c>
      <c r="N10" s="1">
        <v>5.0066666666666669E-2</v>
      </c>
      <c r="O10" s="1">
        <v>5.1433333333333331E-2</v>
      </c>
      <c r="P10" s="1">
        <v>5.262E-2</v>
      </c>
      <c r="Q10" s="1">
        <v>5.194E-2</v>
      </c>
      <c r="R10" s="1">
        <v>5.1949999999999996E-2</v>
      </c>
      <c r="S10" s="1">
        <v>5.252222222222222E-2</v>
      </c>
      <c r="T10" s="1">
        <v>5.4080000000000003E-2</v>
      </c>
      <c r="U10" s="1">
        <v>5.0809090909090908E-2</v>
      </c>
      <c r="V10" s="1">
        <v>5.1819999999999998E-2</v>
      </c>
      <c r="W10" s="1">
        <v>5.1125000000000011E-2</v>
      </c>
      <c r="X10" s="1">
        <v>5.2433333333333339E-2</v>
      </c>
      <c r="Y10" s="1">
        <v>5.1466666666666668E-2</v>
      </c>
      <c r="Z10" s="1">
        <v>5.1400000000000001E-2</v>
      </c>
      <c r="AA10" s="1">
        <v>4.8785350318471365E-2</v>
      </c>
    </row>
    <row r="11" spans="1:27" x14ac:dyDescent="0.35">
      <c r="A11" s="4" t="s">
        <v>1195</v>
      </c>
      <c r="B11" s="1">
        <v>4.5449999999999997E-2</v>
      </c>
      <c r="C11" s="1">
        <v>4.2387500000000002E-2</v>
      </c>
      <c r="D11" s="1">
        <v>3.9974999999999997E-2</v>
      </c>
      <c r="E11" s="1">
        <v>4.0349999999999997E-2</v>
      </c>
      <c r="F11" s="1">
        <v>4.2099999999999999E-2</v>
      </c>
      <c r="G11" s="1">
        <v>4.4000000000000004E-2</v>
      </c>
      <c r="H11" s="1">
        <v>4.4966666666666676E-2</v>
      </c>
      <c r="I11" s="1">
        <v>4.7199999999999999E-2</v>
      </c>
      <c r="J11" s="1">
        <v>4.3700000000000003E-2</v>
      </c>
      <c r="K11" s="1">
        <v>4.5866666666666667E-2</v>
      </c>
      <c r="L11" s="1">
        <v>4.5975000000000002E-2</v>
      </c>
      <c r="M11" s="1"/>
      <c r="N11" s="1">
        <v>4.6899999999999997E-2</v>
      </c>
      <c r="O11" s="1">
        <v>4.5999999999999999E-2</v>
      </c>
      <c r="P11" s="1">
        <v>4.5400000000000003E-2</v>
      </c>
      <c r="Q11" s="1">
        <v>4.7399999999999998E-2</v>
      </c>
      <c r="R11" s="1">
        <v>4.8899999999999999E-2</v>
      </c>
      <c r="S11" s="1">
        <v>4.87E-2</v>
      </c>
      <c r="T11" s="1">
        <v>4.9299999999999997E-2</v>
      </c>
      <c r="U11" s="1">
        <v>4.8300000000000003E-2</v>
      </c>
      <c r="V11" s="1">
        <v>4.9249999999999995E-2</v>
      </c>
      <c r="W11" s="1">
        <v>4.8699999999999993E-2</v>
      </c>
      <c r="X11" s="1">
        <v>4.8099999999999997E-2</v>
      </c>
      <c r="Y11" s="1">
        <v>4.9000000000000002E-2</v>
      </c>
      <c r="Z11" s="1">
        <v>4.7E-2</v>
      </c>
      <c r="AA11" s="1">
        <v>4.5061764705882357E-2</v>
      </c>
    </row>
    <row r="12" spans="1:27" x14ac:dyDescent="0.35">
      <c r="A12" s="4" t="s">
        <v>616</v>
      </c>
      <c r="B12" s="1">
        <v>6.4799999999999996E-2</v>
      </c>
      <c r="C12" s="1">
        <v>5.7799999999999997E-2</v>
      </c>
      <c r="D12" s="1">
        <v>7.116666666666667E-2</v>
      </c>
      <c r="E12" s="1">
        <v>6.0150000000000002E-2</v>
      </c>
      <c r="F12" s="1">
        <v>7.46E-2</v>
      </c>
      <c r="G12" s="1"/>
      <c r="H12" s="1">
        <v>7.0949999999999999E-2</v>
      </c>
      <c r="I12" s="1"/>
      <c r="J12" s="1"/>
      <c r="K12" s="1"/>
      <c r="L12" s="1"/>
      <c r="M12" s="1">
        <v>7.85E-2</v>
      </c>
      <c r="N12" s="1"/>
      <c r="O12" s="1">
        <v>7.1400000000000005E-2</v>
      </c>
      <c r="P12" s="1">
        <v>7.0349999999999996E-2</v>
      </c>
      <c r="Q12" s="1">
        <v>7.85E-2</v>
      </c>
      <c r="R12" s="1"/>
      <c r="S12" s="1"/>
      <c r="T12" s="1"/>
      <c r="U12" s="1">
        <v>7.0999999999999994E-2</v>
      </c>
      <c r="V12" s="1"/>
      <c r="W12" s="1"/>
      <c r="X12" s="1"/>
      <c r="Y12" s="1"/>
      <c r="Z12" s="1"/>
      <c r="AA12" s="1">
        <v>6.851666666666667E-2</v>
      </c>
    </row>
    <row r="13" spans="1:27" x14ac:dyDescent="0.35">
      <c r="A13" s="4" t="s">
        <v>798</v>
      </c>
      <c r="B13" s="1">
        <v>9.2899999999999996E-2</v>
      </c>
      <c r="C13" s="1">
        <v>6.8433333333333332E-2</v>
      </c>
      <c r="D13" s="1">
        <v>6.1199999999999997E-2</v>
      </c>
      <c r="E13" s="1">
        <v>0.34860000000000002</v>
      </c>
      <c r="F13" s="1">
        <v>0.1009</v>
      </c>
      <c r="G13" s="1"/>
      <c r="H13" s="1"/>
      <c r="I13" s="1"/>
      <c r="J13" s="1"/>
      <c r="K13" s="1">
        <v>9.8000000000000004E-2</v>
      </c>
      <c r="L13" s="1"/>
      <c r="M13" s="1"/>
      <c r="N13" s="1"/>
      <c r="O13" s="1">
        <v>0.1174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>
        <v>0.13729</v>
      </c>
    </row>
    <row r="14" spans="1:27" x14ac:dyDescent="0.35">
      <c r="A14" s="4" t="s">
        <v>779</v>
      </c>
      <c r="B14" s="1"/>
      <c r="C14" s="1">
        <v>6.4699999999999994E-2</v>
      </c>
      <c r="D14" s="1">
        <v>7.3700000000000002E-2</v>
      </c>
      <c r="E14" s="1">
        <v>6.5049999999999997E-2</v>
      </c>
      <c r="F14" s="1"/>
      <c r="G14" s="1"/>
      <c r="H14" s="1">
        <v>5.2400000000000002E-2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>
        <v>6.4328571428571429E-2</v>
      </c>
    </row>
    <row r="15" spans="1:27" x14ac:dyDescent="0.35">
      <c r="A15" s="4" t="s">
        <v>1618</v>
      </c>
      <c r="B15" s="1">
        <v>6.0991666666666659E-2</v>
      </c>
      <c r="C15" s="1">
        <v>5.6130769230769234E-2</v>
      </c>
      <c r="D15" s="1">
        <v>5.7520000000000002E-2</v>
      </c>
      <c r="E15" s="1">
        <v>5.2666666666666667E-2</v>
      </c>
      <c r="F15" s="1"/>
      <c r="G15" s="1"/>
      <c r="H15" s="1">
        <v>6.7599999999999993E-2</v>
      </c>
      <c r="I15" s="1">
        <v>6.7799999999999999E-2</v>
      </c>
      <c r="J15" s="1">
        <v>6.8099999999999994E-2</v>
      </c>
      <c r="K15" s="1"/>
      <c r="L15" s="1">
        <v>6.8066666666666664E-2</v>
      </c>
      <c r="M15" s="1">
        <v>6.6900000000000001E-2</v>
      </c>
      <c r="N15" s="1">
        <v>6.3799999999999996E-2</v>
      </c>
      <c r="O15" s="1"/>
      <c r="P15" s="1">
        <v>0.06</v>
      </c>
      <c r="Q15" s="1">
        <v>6.7900000000000002E-2</v>
      </c>
      <c r="R15" s="1">
        <v>6.480000000000001E-2</v>
      </c>
      <c r="S15" s="1">
        <v>6.8699999999999997E-2</v>
      </c>
      <c r="T15" s="1">
        <v>6.88E-2</v>
      </c>
      <c r="U15" s="1">
        <v>6.7799999999999999E-2</v>
      </c>
      <c r="V15" s="1">
        <v>6.6699999999999995E-2</v>
      </c>
      <c r="W15" s="1">
        <v>5.8599999999999999E-2</v>
      </c>
      <c r="X15" s="1">
        <v>6.7599999999999993E-2</v>
      </c>
      <c r="Y15" s="1"/>
      <c r="Z15" s="1"/>
      <c r="AA15" s="1">
        <v>5.9933802816901409E-2</v>
      </c>
    </row>
    <row r="16" spans="1:27" x14ac:dyDescent="0.35">
      <c r="A16" s="4" t="s">
        <v>108</v>
      </c>
      <c r="B16" s="1">
        <v>7.0400000000000004E-2</v>
      </c>
      <c r="C16" s="1">
        <v>9.3840000000000007E-2</v>
      </c>
      <c r="D16" s="1">
        <v>5.6059999999999999E-2</v>
      </c>
      <c r="E16" s="1">
        <v>6.2733333333333322E-2</v>
      </c>
      <c r="F16" s="1">
        <v>6.6699999999999995E-2</v>
      </c>
      <c r="G16" s="1">
        <v>6.3600000000000004E-2</v>
      </c>
      <c r="H16" s="1">
        <v>8.09E-2</v>
      </c>
      <c r="I16" s="1">
        <v>7.5499999999999998E-2</v>
      </c>
      <c r="J16" s="1"/>
      <c r="K16" s="1"/>
      <c r="L16" s="1"/>
      <c r="M16" s="1">
        <v>7.6799999999999993E-2</v>
      </c>
      <c r="N16" s="1">
        <v>7.1599999999999997E-2</v>
      </c>
      <c r="O16" s="1">
        <v>7.3400000000000007E-2</v>
      </c>
      <c r="P16" s="1"/>
      <c r="Q16" s="1"/>
      <c r="R16" s="1"/>
      <c r="S16" s="1">
        <v>6.5700000000000008E-2</v>
      </c>
      <c r="T16" s="1"/>
      <c r="U16" s="1"/>
      <c r="V16" s="1"/>
      <c r="W16" s="1"/>
      <c r="X16" s="1"/>
      <c r="Y16" s="1"/>
      <c r="Z16" s="1"/>
      <c r="AA16" s="1">
        <v>6.697441860465117E-2</v>
      </c>
    </row>
    <row r="17" spans="1:27" x14ac:dyDescent="0.35">
      <c r="A17" s="4" t="s">
        <v>1071</v>
      </c>
      <c r="B17" s="1">
        <v>0.10328000000000001</v>
      </c>
      <c r="C17" s="1">
        <v>5.8749999999999997E-2</v>
      </c>
      <c r="D17" s="1">
        <v>7.0828571428571421E-2</v>
      </c>
      <c r="E17" s="1">
        <v>6.2379999999999991E-2</v>
      </c>
      <c r="F17" s="1"/>
      <c r="G17" s="1">
        <v>7.3700000000000002E-2</v>
      </c>
      <c r="H17" s="1"/>
      <c r="I17" s="1">
        <v>5.5899999999999998E-2</v>
      </c>
      <c r="J17" s="1"/>
      <c r="K17" s="1"/>
      <c r="L17" s="1"/>
      <c r="M17" s="1"/>
      <c r="N17" s="1"/>
      <c r="O17" s="1">
        <v>5.5599999999999997E-2</v>
      </c>
      <c r="P17" s="1">
        <v>8.9399999999999993E-2</v>
      </c>
      <c r="Q17" s="1">
        <v>8.0100000000000005E-2</v>
      </c>
      <c r="R17" s="1"/>
      <c r="S17" s="1"/>
      <c r="T17" s="1"/>
      <c r="U17" s="1"/>
      <c r="V17" s="1"/>
      <c r="W17" s="1"/>
      <c r="X17" s="1"/>
      <c r="Y17" s="1"/>
      <c r="Z17" s="1"/>
      <c r="AA17" s="1">
        <v>7.3607692307692318E-2</v>
      </c>
    </row>
    <row r="18" spans="1:27" x14ac:dyDescent="0.35">
      <c r="A18" s="4" t="s">
        <v>358</v>
      </c>
      <c r="B18" s="1">
        <v>5.8177419354838701E-2</v>
      </c>
      <c r="C18" s="1">
        <v>4.694179104477611E-2</v>
      </c>
      <c r="D18" s="1">
        <v>4.5489795918367347E-2</v>
      </c>
      <c r="E18" s="1">
        <v>4.5932786885245901E-2</v>
      </c>
      <c r="F18" s="1">
        <v>5.1125000000000011E-2</v>
      </c>
      <c r="G18" s="1">
        <v>5.3960000000000008E-2</v>
      </c>
      <c r="H18" s="1">
        <v>5.2575000000000004E-2</v>
      </c>
      <c r="I18" s="1">
        <v>5.3960000000000008E-2</v>
      </c>
      <c r="J18" s="1">
        <v>5.2300000000000013E-2</v>
      </c>
      <c r="K18" s="1">
        <v>5.466E-2</v>
      </c>
      <c r="L18" s="1">
        <v>5.4088888888888888E-2</v>
      </c>
      <c r="M18" s="1">
        <v>5.3433333333333326E-2</v>
      </c>
      <c r="N18" s="1">
        <v>5.590526315789475E-2</v>
      </c>
      <c r="O18" s="1">
        <v>5.5E-2</v>
      </c>
      <c r="P18" s="1">
        <v>5.5650000000000005E-2</v>
      </c>
      <c r="Q18" s="1">
        <v>5.4399999999999997E-2</v>
      </c>
      <c r="R18" s="1">
        <v>5.514705882352941E-2</v>
      </c>
      <c r="S18" s="1">
        <v>5.6442857142857156E-2</v>
      </c>
      <c r="T18" s="1">
        <v>5.441E-2</v>
      </c>
      <c r="U18" s="1">
        <v>5.4022580645161286E-2</v>
      </c>
      <c r="V18" s="1">
        <v>5.4549999999999994E-2</v>
      </c>
      <c r="W18" s="1">
        <v>5.4899999999999997E-2</v>
      </c>
      <c r="X18" s="1">
        <v>5.712142857142858E-2</v>
      </c>
      <c r="Y18" s="1">
        <v>5.5076470588235289E-2</v>
      </c>
      <c r="Z18" s="1">
        <v>5.2999999999999999E-2</v>
      </c>
      <c r="AA18" s="1">
        <v>5.2181766917293267E-2</v>
      </c>
    </row>
    <row r="19" spans="1:27" x14ac:dyDescent="0.35">
      <c r="A19" s="4" t="s">
        <v>21</v>
      </c>
      <c r="B19" s="1">
        <v>6.0526213592232987E-2</v>
      </c>
      <c r="C19" s="1">
        <v>4.9909374999999999E-2</v>
      </c>
      <c r="D19" s="1">
        <v>4.7445744680851054E-2</v>
      </c>
      <c r="E19" s="1">
        <v>4.6618348623853195E-2</v>
      </c>
      <c r="F19" s="1">
        <v>5.2046666666666679E-2</v>
      </c>
      <c r="G19" s="1">
        <v>5.7133333333333342E-2</v>
      </c>
      <c r="H19" s="1">
        <v>5.6674999999999996E-2</v>
      </c>
      <c r="I19" s="1">
        <v>5.4692857142857154E-2</v>
      </c>
      <c r="J19" s="1">
        <v>5.4600000000000003E-2</v>
      </c>
      <c r="K19" s="1">
        <v>5.5212500000000005E-2</v>
      </c>
      <c r="L19" s="1">
        <v>5.4984210526315774E-2</v>
      </c>
      <c r="M19" s="1">
        <v>5.5849999999999997E-2</v>
      </c>
      <c r="N19" s="1">
        <v>5.6000000000000008E-2</v>
      </c>
      <c r="O19" s="1">
        <v>5.6257142857142874E-2</v>
      </c>
      <c r="P19" s="1">
        <v>5.5875000000000008E-2</v>
      </c>
      <c r="Q19" s="1">
        <v>5.6795238095238086E-2</v>
      </c>
      <c r="R19" s="1">
        <v>5.5666666666666677E-2</v>
      </c>
      <c r="S19" s="1">
        <v>5.6771875000000006E-2</v>
      </c>
      <c r="T19" s="1">
        <v>5.7706249999999987E-2</v>
      </c>
      <c r="U19" s="1">
        <v>5.6844444444444434E-2</v>
      </c>
      <c r="V19" s="1">
        <v>5.4304761904761911E-2</v>
      </c>
      <c r="W19" s="1">
        <v>5.5724999999999997E-2</v>
      </c>
      <c r="X19" s="1">
        <v>5.6141176470588229E-2</v>
      </c>
      <c r="Y19" s="1">
        <v>5.6913043478260858E-2</v>
      </c>
      <c r="Z19" s="1">
        <v>5.5409999999999994E-2</v>
      </c>
      <c r="AA19" s="1">
        <v>5.3426169405815405E-2</v>
      </c>
    </row>
    <row r="20" spans="1:27" x14ac:dyDescent="0.35">
      <c r="A20" s="4" t="s">
        <v>28</v>
      </c>
      <c r="B20" s="1">
        <v>5.7882352941176475E-2</v>
      </c>
      <c r="C20" s="1">
        <v>5.1464705882352926E-2</v>
      </c>
      <c r="D20" s="1">
        <v>5.0633333333333336E-2</v>
      </c>
      <c r="E20" s="1">
        <v>5.001111111111111E-2</v>
      </c>
      <c r="F20" s="1">
        <v>5.9874999999999998E-2</v>
      </c>
      <c r="G20" s="1">
        <v>6.225E-2</v>
      </c>
      <c r="H20" s="1">
        <v>5.9199999999999996E-2</v>
      </c>
      <c r="I20" s="1">
        <v>6.0649999999999996E-2</v>
      </c>
      <c r="J20" s="1">
        <v>5.8625000000000003E-2</v>
      </c>
      <c r="K20" s="1">
        <v>6.2562499999999993E-2</v>
      </c>
      <c r="L20" s="1">
        <v>5.4266666666666664E-2</v>
      </c>
      <c r="M20" s="1">
        <v>6.6885714285714284E-2</v>
      </c>
      <c r="N20" s="1">
        <v>7.2559999999999986E-2</v>
      </c>
      <c r="O20" s="1">
        <v>6.3766666666666666E-2</v>
      </c>
      <c r="P20" s="1">
        <v>6.221666666666667E-2</v>
      </c>
      <c r="Q20" s="1">
        <v>6.1939999999999995E-2</v>
      </c>
      <c r="R20" s="1">
        <v>6.2157142857142862E-2</v>
      </c>
      <c r="S20" s="1">
        <v>6.1399999999999989E-2</v>
      </c>
      <c r="T20" s="1">
        <v>5.9909090909090891E-2</v>
      </c>
      <c r="U20" s="1">
        <v>5.8500000000000003E-2</v>
      </c>
      <c r="V20" s="1">
        <v>5.5099999999999996E-2</v>
      </c>
      <c r="W20" s="1">
        <v>5.7080000000000006E-2</v>
      </c>
      <c r="X20" s="1">
        <v>6.83E-2</v>
      </c>
      <c r="Y20" s="1">
        <v>6.2774999999999997E-2</v>
      </c>
      <c r="Z20" s="1">
        <v>6.7199999999999996E-2</v>
      </c>
      <c r="AA20" s="1">
        <v>5.5814982578397232E-2</v>
      </c>
    </row>
    <row r="21" spans="1:27" x14ac:dyDescent="0.35">
      <c r="A21" s="4" t="s">
        <v>165</v>
      </c>
      <c r="B21" s="1">
        <v>0.35809999999999997</v>
      </c>
      <c r="C21" s="1"/>
      <c r="D21" s="1">
        <v>0.14374999999999999</v>
      </c>
      <c r="E21" s="1"/>
      <c r="F21" s="1"/>
      <c r="G21" s="1">
        <v>0.22559999999999999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>
        <v>0.24586000000000002</v>
      </c>
    </row>
    <row r="22" spans="1:27" x14ac:dyDescent="0.35">
      <c r="A22" s="4" t="s">
        <v>182</v>
      </c>
      <c r="B22" s="1"/>
      <c r="C22" s="1">
        <v>0.1888</v>
      </c>
      <c r="D22" s="1"/>
      <c r="E22" s="1">
        <v>6.3700000000000007E-2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>
        <v>0.12625</v>
      </c>
    </row>
    <row r="23" spans="1:27" x14ac:dyDescent="0.35">
      <c r="A23" s="4" t="s">
        <v>1471</v>
      </c>
      <c r="B23" s="1"/>
      <c r="C23" s="1"/>
      <c r="D23" s="1">
        <v>6.5199999999999994E-2</v>
      </c>
      <c r="E23" s="1">
        <v>0.25230000000000002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>
        <v>0.15875</v>
      </c>
    </row>
    <row r="24" spans="1:27" x14ac:dyDescent="0.35">
      <c r="A24" s="4" t="s">
        <v>161</v>
      </c>
      <c r="B24" s="1">
        <v>8.3150000000000002E-2</v>
      </c>
      <c r="C24" s="1"/>
      <c r="D24" s="1">
        <v>0.41610000000000003</v>
      </c>
      <c r="E24" s="1">
        <v>0.1416</v>
      </c>
      <c r="F24" s="1"/>
      <c r="G24" s="1"/>
      <c r="H24" s="1"/>
      <c r="I24" s="1"/>
      <c r="J24" s="1">
        <v>0.1245</v>
      </c>
      <c r="K24" s="1"/>
      <c r="L24" s="1"/>
      <c r="M24" s="1">
        <v>0.1227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>
        <v>0.16186666666666669</v>
      </c>
    </row>
    <row r="25" spans="1:27" x14ac:dyDescent="0.35">
      <c r="A25" s="4" t="s">
        <v>6251</v>
      </c>
      <c r="B25" s="1">
        <v>5.8476399026763937E-2</v>
      </c>
      <c r="C25" s="1">
        <v>4.7960764587525143E-2</v>
      </c>
      <c r="D25" s="1">
        <v>4.7939386792452875E-2</v>
      </c>
      <c r="E25" s="1">
        <v>4.8830480167014599E-2</v>
      </c>
      <c r="F25" s="1">
        <v>5.1538532110091725E-2</v>
      </c>
      <c r="G25" s="1">
        <v>5.7511627906976753E-2</v>
      </c>
      <c r="H25" s="1">
        <v>5.3094642857142868E-2</v>
      </c>
      <c r="I25" s="1">
        <v>5.3857377049180324E-2</v>
      </c>
      <c r="J25" s="1">
        <v>5.4482352941176482E-2</v>
      </c>
      <c r="K25" s="1">
        <v>5.3161643835616446E-2</v>
      </c>
      <c r="L25" s="1">
        <v>5.3081690140845073E-2</v>
      </c>
      <c r="M25" s="1">
        <v>5.5531034482758632E-2</v>
      </c>
      <c r="N25" s="1">
        <v>5.52775E-2</v>
      </c>
      <c r="O25" s="1">
        <v>5.5486956521739149E-2</v>
      </c>
      <c r="P25" s="1">
        <v>5.5062962962962959E-2</v>
      </c>
      <c r="Q25" s="1">
        <v>5.4886813186813183E-2</v>
      </c>
      <c r="R25" s="1">
        <v>5.5084722222222215E-2</v>
      </c>
      <c r="S25" s="1">
        <v>5.5199999999999999E-2</v>
      </c>
      <c r="T25" s="1">
        <v>5.4807142857142853E-2</v>
      </c>
      <c r="U25" s="1">
        <v>5.3689610389610391E-2</v>
      </c>
      <c r="V25" s="1">
        <v>5.3331521739130437E-2</v>
      </c>
      <c r="W25" s="1">
        <v>5.3338834951456318E-2</v>
      </c>
      <c r="X25" s="1">
        <v>5.4602247191011227E-2</v>
      </c>
      <c r="Y25" s="1">
        <v>5.4906315789473685E-2</v>
      </c>
      <c r="Z25" s="1">
        <v>5.5192000000000005E-2</v>
      </c>
      <c r="AA25" s="1">
        <v>5.2456752278376144E-2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08DE7E-8E27-49C2-BDCF-059B2B4E44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 DATA</vt:lpstr>
      <vt:lpstr>PROCESSED DATA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Mins273</dc:creator>
  <cp:lastModifiedBy>#ONG KHAI BOON#</cp:lastModifiedBy>
  <dcterms:created xsi:type="dcterms:W3CDTF">2015-06-05T18:17:20Z</dcterms:created>
  <dcterms:modified xsi:type="dcterms:W3CDTF">2025-02-25T17:15:25Z</dcterms:modified>
</cp:coreProperties>
</file>